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User\Desktop\pumping simulation\data\"/>
    </mc:Choice>
  </mc:AlternateContent>
  <xr:revisionPtr revIDLastSave="0" documentId="13_ncr:1_{58B7E791-EEDC-4D5D-997C-E0BDD24D5397}" xr6:coauthVersionLast="47" xr6:coauthVersionMax="47" xr10:uidLastSave="{00000000-0000-0000-0000-000000000000}"/>
  <bookViews>
    <workbookView xWindow="28680" yWindow="-120" windowWidth="29040" windowHeight="15720" firstSheet="3" activeTab="3" xr2:uid="{00000000-000D-0000-FFFF-FFFF00000000}"/>
  </bookViews>
  <sheets>
    <sheet name="Pumping성능 Simulator" sheetId="2" r:id="rId1"/>
    <sheet name="성능비교 Chart" sheetId="3" r:id="rId2"/>
    <sheet name="Tact time Simulator" sheetId="4" r:id="rId3"/>
    <sheet name="pumpdb" sheetId="5" r:id="rId4"/>
    <sheet name="표준 배관 정의" sheetId="6" r:id="rId5"/>
    <sheet name="표준 배관(직관) 정의" sheetId="7" r:id="rId6"/>
    <sheet name="표준 배관(직관, 설비배관X) 정의" sheetId="8" r:id="rId7"/>
    <sheet name="표준배관 Conductance" sheetId="9" r:id="rId8"/>
    <sheet name="표준배관_직관 Conductance" sheetId="10" r:id="rId9"/>
    <sheet name="표준배관_직관_설비배관X Conductance" sheetId="11" r:id="rId10"/>
    <sheet name="실제배관 Conductance" sheetId="12" r:id="rId11"/>
    <sheet name="Update History" sheetId="13" r:id="rId12"/>
    <sheet name="Sheet1" sheetId="1" r:id="rId13"/>
  </sheets>
  <definedNames>
    <definedName name="Maker">pumpdb!$GD$1:$GD$5</definedName>
    <definedName name="Model">INDIRECT(INDEX(Maker,'Pumping성능 Simulator'!$C$2))</definedName>
    <definedName name="Model2">INDIRECT(INDEX(Maker,'성능비교 Chart'!$C$6))</definedName>
    <definedName name="Model3" localSheetId="1">INDIRECT(INDEX(Maker,'성능비교 Chart'!$C$2))</definedName>
    <definedName name="Model4" localSheetId="2">INDIRECT(INDEX(Maker,'Tact time Simulator'!$C$2))</definedName>
    <definedName name="PB">pumpdb!$GJ$1:$GJ$13</definedName>
    <definedName name="PEB">pumpdb!$GE$1:$GE$36</definedName>
    <definedName name="PED">pumpdb!$GF$1:$GF$41</definedName>
    <definedName name="PK">pumpdb!$GH$1:$GH$24</definedName>
    <definedName name="PL">pumpdb!$GI$1:$GI$48</definedName>
    <definedName name="PP">pumpdb!$GG$1:$GG$15</definedName>
    <definedName name="배관분류1">'표준 배관 정의'!$B$14:$B$17</definedName>
    <definedName name="배관분류2">INDIRECT(INDEX(배관분류1,'Pumping성능 Simulator'!$C$9))</definedName>
    <definedName name="배관분류3" localSheetId="1">INDIRECT(INDEX(배관분류1,'성능비교 Chart'!$C$12))</definedName>
    <definedName name="배관분류4" localSheetId="2">INDIRECT(INDEX(배관분류1,'Tact time Simulator'!$C$9))</definedName>
    <definedName name="실제배관">'실제배관 Conductance'!$X$3:$X$19</definedName>
    <definedName name="표준배관">'표준 배관 정의'!$C$14:$C$23</definedName>
    <definedName name="표준배관_직관">'표준 배관(직관) 정의'!$C$14:$C$23</definedName>
    <definedName name="표준배관_직관_설비배관X">'표준 배관(직관, 설비배관X) 정의'!$C$14:$C$23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T556" i="5" l="1"/>
  <c r="CS556" i="5"/>
  <c r="CT555" i="5"/>
  <c r="CS555" i="5"/>
  <c r="CT554" i="5"/>
  <c r="CS554" i="5"/>
  <c r="CT553" i="5"/>
  <c r="CS553" i="5"/>
  <c r="CT552" i="5"/>
  <c r="CS552" i="5"/>
  <c r="CT551" i="5"/>
  <c r="CS551" i="5"/>
  <c r="CT550" i="5"/>
  <c r="CS550" i="5"/>
  <c r="CT549" i="5"/>
  <c r="CS549" i="5"/>
  <c r="CT548" i="5"/>
  <c r="CS548" i="5"/>
  <c r="CT547" i="5"/>
  <c r="CS547" i="5"/>
  <c r="CT546" i="5"/>
  <c r="CS546" i="5"/>
  <c r="CT545" i="5"/>
  <c r="CS545" i="5"/>
  <c r="CT544" i="5"/>
  <c r="CS544" i="5"/>
  <c r="CT543" i="5"/>
  <c r="CS543" i="5"/>
  <c r="CT542" i="5"/>
  <c r="CS542" i="5"/>
  <c r="CT541" i="5"/>
  <c r="CS541" i="5"/>
  <c r="CT540" i="5"/>
  <c r="CS540" i="5"/>
  <c r="CT539" i="5"/>
  <c r="CS539" i="5"/>
  <c r="CT538" i="5"/>
  <c r="CS538" i="5"/>
  <c r="CT537" i="5"/>
  <c r="CS537" i="5"/>
  <c r="CT536" i="5"/>
  <c r="CS536" i="5"/>
  <c r="CT535" i="5"/>
  <c r="CS535" i="5"/>
  <c r="CT534" i="5"/>
  <c r="CS534" i="5"/>
  <c r="CT533" i="5"/>
  <c r="CS533" i="5"/>
  <c r="CT532" i="5"/>
  <c r="CS532" i="5"/>
  <c r="CT531" i="5"/>
  <c r="CS531" i="5"/>
  <c r="CT530" i="5"/>
  <c r="CS530" i="5"/>
  <c r="CT529" i="5"/>
  <c r="CS529" i="5"/>
  <c r="CT528" i="5"/>
  <c r="CS528" i="5"/>
  <c r="CT527" i="5"/>
  <c r="CS527" i="5"/>
  <c r="CT526" i="5"/>
  <c r="CS526" i="5"/>
  <c r="CT525" i="5"/>
  <c r="CS525" i="5"/>
  <c r="CT524" i="5"/>
  <c r="CS524" i="5"/>
  <c r="CT523" i="5"/>
  <c r="CS523" i="5"/>
  <c r="CT522" i="5"/>
  <c r="CS522" i="5"/>
  <c r="CT521" i="5"/>
  <c r="CS521" i="5"/>
  <c r="CT520" i="5"/>
  <c r="CS520" i="5"/>
  <c r="CT519" i="5"/>
  <c r="CS519" i="5"/>
  <c r="CT518" i="5"/>
  <c r="CS518" i="5"/>
  <c r="CT517" i="5"/>
  <c r="CS517" i="5"/>
  <c r="CT516" i="5"/>
  <c r="CS516" i="5"/>
  <c r="CT515" i="5"/>
  <c r="CS515" i="5"/>
  <c r="CT514" i="5"/>
  <c r="CS514" i="5"/>
  <c r="CT513" i="5"/>
  <c r="CS513" i="5"/>
  <c r="CT512" i="5"/>
  <c r="CS512" i="5"/>
  <c r="CT511" i="5"/>
  <c r="CS511" i="5"/>
  <c r="CT510" i="5"/>
  <c r="CS510" i="5"/>
  <c r="CT509" i="5"/>
  <c r="CS509" i="5"/>
  <c r="CT508" i="5"/>
  <c r="CS508" i="5"/>
  <c r="CT507" i="5"/>
  <c r="CS507" i="5"/>
  <c r="CT506" i="5"/>
  <c r="CS506" i="5"/>
  <c r="CT505" i="5"/>
  <c r="CS505" i="5"/>
  <c r="CT504" i="5"/>
  <c r="CS504" i="5"/>
  <c r="CT503" i="5"/>
  <c r="CS503" i="5"/>
  <c r="CT502" i="5"/>
  <c r="CS502" i="5"/>
  <c r="CT501" i="5"/>
  <c r="CS501" i="5"/>
  <c r="CT500" i="5"/>
  <c r="CS500" i="5"/>
  <c r="CT499" i="5"/>
  <c r="CS499" i="5"/>
  <c r="CT498" i="5"/>
  <c r="CS498" i="5"/>
  <c r="CT497" i="5"/>
  <c r="CS497" i="5"/>
  <c r="CT496" i="5"/>
  <c r="CS496" i="5"/>
  <c r="CT495" i="5"/>
  <c r="CS495" i="5"/>
  <c r="CT494" i="5"/>
  <c r="CS494" i="5"/>
  <c r="CT493" i="5"/>
  <c r="CS493" i="5"/>
  <c r="CT492" i="5"/>
  <c r="CS492" i="5"/>
  <c r="CT491" i="5"/>
  <c r="CS491" i="5"/>
  <c r="CT490" i="5"/>
  <c r="CS490" i="5"/>
  <c r="CT489" i="5"/>
  <c r="CS489" i="5"/>
  <c r="CT488" i="5"/>
  <c r="CS488" i="5"/>
  <c r="CT487" i="5"/>
  <c r="CS487" i="5"/>
  <c r="CT486" i="5"/>
  <c r="CS486" i="5"/>
  <c r="CT485" i="5"/>
  <c r="CS485" i="5"/>
  <c r="CT484" i="5"/>
  <c r="CS484" i="5"/>
  <c r="CT483" i="5"/>
  <c r="CS483" i="5"/>
  <c r="CT482" i="5"/>
  <c r="CS482" i="5"/>
  <c r="CT481" i="5"/>
  <c r="CS481" i="5"/>
  <c r="CT480" i="5"/>
  <c r="CS480" i="5"/>
  <c r="CT479" i="5"/>
  <c r="CS479" i="5"/>
  <c r="CT478" i="5"/>
  <c r="CS478" i="5"/>
  <c r="CT477" i="5"/>
  <c r="CS477" i="5"/>
  <c r="CT476" i="5"/>
  <c r="CS476" i="5"/>
  <c r="CT475" i="5"/>
  <c r="CS475" i="5"/>
  <c r="CT474" i="5"/>
  <c r="CS474" i="5"/>
  <c r="CT473" i="5"/>
  <c r="CS473" i="5"/>
  <c r="CT472" i="5"/>
  <c r="CS472" i="5"/>
  <c r="CT471" i="5"/>
  <c r="CS471" i="5"/>
  <c r="CT470" i="5"/>
  <c r="CS470" i="5"/>
  <c r="CT469" i="5"/>
  <c r="CS469" i="5"/>
  <c r="CT468" i="5"/>
  <c r="CS468" i="5"/>
  <c r="CT467" i="5"/>
  <c r="CS467" i="5"/>
  <c r="CT466" i="5"/>
  <c r="CS466" i="5"/>
  <c r="CT465" i="5"/>
  <c r="CS465" i="5"/>
  <c r="CT464" i="5"/>
  <c r="CS464" i="5"/>
  <c r="CT463" i="5"/>
  <c r="CS463" i="5"/>
  <c r="CT462" i="5"/>
  <c r="CS462" i="5"/>
  <c r="CT461" i="5"/>
  <c r="CS461" i="5"/>
  <c r="CT460" i="5"/>
  <c r="CS460" i="5"/>
  <c r="CT459" i="5"/>
  <c r="CS459" i="5"/>
  <c r="CT458" i="5"/>
  <c r="CS458" i="5"/>
  <c r="CT457" i="5"/>
  <c r="CS457" i="5"/>
  <c r="CT456" i="5"/>
  <c r="CS456" i="5"/>
  <c r="CT455" i="5"/>
  <c r="CS455" i="5"/>
  <c r="CT454" i="5"/>
  <c r="CS454" i="5"/>
  <c r="CT453" i="5"/>
  <c r="CS453" i="5"/>
  <c r="CT452" i="5"/>
  <c r="CS452" i="5"/>
  <c r="CT451" i="5"/>
  <c r="CS451" i="5"/>
  <c r="CT450" i="5"/>
  <c r="CS450" i="5"/>
  <c r="CT449" i="5"/>
  <c r="CS449" i="5"/>
  <c r="CT448" i="5"/>
  <c r="CS448" i="5"/>
  <c r="CT447" i="5"/>
  <c r="CS447" i="5"/>
  <c r="CT446" i="5"/>
  <c r="CS446" i="5"/>
  <c r="CT445" i="5"/>
  <c r="CS445" i="5"/>
  <c r="CT444" i="5"/>
  <c r="CS444" i="5"/>
  <c r="CT443" i="5"/>
  <c r="CS443" i="5"/>
  <c r="CT442" i="5"/>
  <c r="CS442" i="5"/>
  <c r="CT441" i="5"/>
  <c r="CS441" i="5"/>
  <c r="CT440" i="5"/>
  <c r="CS440" i="5"/>
  <c r="CT439" i="5"/>
  <c r="CS439" i="5"/>
  <c r="CT438" i="5"/>
  <c r="CS438" i="5"/>
  <c r="CT437" i="5"/>
  <c r="CS437" i="5"/>
  <c r="CT436" i="5"/>
  <c r="CS436" i="5"/>
  <c r="CT435" i="5"/>
  <c r="CS435" i="5"/>
  <c r="CT434" i="5"/>
  <c r="CS434" i="5"/>
  <c r="CT433" i="5"/>
  <c r="CS433" i="5"/>
  <c r="CT432" i="5"/>
  <c r="CS432" i="5"/>
  <c r="CT431" i="5"/>
  <c r="CS431" i="5"/>
  <c r="CT430" i="5"/>
  <c r="CS430" i="5"/>
  <c r="CT429" i="5"/>
  <c r="CS429" i="5"/>
  <c r="CT428" i="5"/>
  <c r="CS428" i="5"/>
  <c r="CT427" i="5"/>
  <c r="CS427" i="5"/>
  <c r="CT426" i="5"/>
  <c r="CS426" i="5"/>
  <c r="CT425" i="5"/>
  <c r="CS425" i="5"/>
  <c r="CT424" i="5"/>
  <c r="CS424" i="5"/>
  <c r="CT423" i="5"/>
  <c r="CS423" i="5"/>
  <c r="CT422" i="5"/>
  <c r="CS422" i="5"/>
  <c r="CT421" i="5"/>
  <c r="CS421" i="5"/>
  <c r="CT420" i="5"/>
  <c r="CS420" i="5"/>
  <c r="CT419" i="5"/>
  <c r="CS419" i="5"/>
  <c r="CT418" i="5"/>
  <c r="CS418" i="5"/>
  <c r="CT417" i="5"/>
  <c r="CS417" i="5"/>
  <c r="CT416" i="5"/>
  <c r="CS416" i="5"/>
  <c r="CT415" i="5"/>
  <c r="CS415" i="5"/>
  <c r="CT414" i="5"/>
  <c r="CS414" i="5"/>
  <c r="CT413" i="5"/>
  <c r="CS413" i="5"/>
  <c r="CT412" i="5"/>
  <c r="CS412" i="5"/>
  <c r="CT411" i="5"/>
  <c r="CS411" i="5"/>
  <c r="CT410" i="5"/>
  <c r="CS410" i="5"/>
  <c r="CT409" i="5"/>
  <c r="CS409" i="5"/>
  <c r="CT408" i="5"/>
  <c r="CS408" i="5"/>
  <c r="CT407" i="5"/>
  <c r="CS407" i="5"/>
  <c r="CT406" i="5"/>
  <c r="CS406" i="5"/>
  <c r="CT405" i="5"/>
  <c r="CS405" i="5"/>
  <c r="CT404" i="5"/>
  <c r="CS404" i="5"/>
  <c r="CT403" i="5"/>
  <c r="CS403" i="5"/>
  <c r="CT402" i="5"/>
  <c r="CS402" i="5"/>
  <c r="CT401" i="5"/>
  <c r="CS401" i="5"/>
  <c r="CT400" i="5"/>
  <c r="CS400" i="5"/>
  <c r="CT399" i="5"/>
  <c r="CS399" i="5"/>
  <c r="CT398" i="5"/>
  <c r="CS398" i="5"/>
  <c r="CT397" i="5"/>
  <c r="CS397" i="5"/>
  <c r="CT396" i="5"/>
  <c r="CS396" i="5"/>
  <c r="CT395" i="5"/>
  <c r="CS395" i="5"/>
  <c r="CT394" i="5"/>
  <c r="CS394" i="5"/>
  <c r="CT393" i="5"/>
  <c r="CS393" i="5"/>
  <c r="CT392" i="5"/>
  <c r="CS392" i="5"/>
  <c r="CT391" i="5"/>
  <c r="CS391" i="5"/>
  <c r="CT390" i="5"/>
  <c r="CS390" i="5"/>
  <c r="CT389" i="5"/>
  <c r="CS389" i="5"/>
  <c r="CT388" i="5"/>
  <c r="CS388" i="5"/>
  <c r="CT387" i="5"/>
  <c r="CS387" i="5"/>
  <c r="CT386" i="5"/>
  <c r="CS386" i="5"/>
  <c r="CT385" i="5"/>
  <c r="CS385" i="5"/>
  <c r="CT384" i="5"/>
  <c r="CS384" i="5"/>
  <c r="CT383" i="5"/>
  <c r="CS383" i="5"/>
  <c r="CT382" i="5"/>
  <c r="CS382" i="5"/>
  <c r="CT381" i="5"/>
  <c r="CS381" i="5"/>
  <c r="CT380" i="5"/>
  <c r="CS380" i="5"/>
  <c r="CT379" i="5"/>
  <c r="CS379" i="5"/>
  <c r="CT378" i="5"/>
  <c r="CS378" i="5"/>
  <c r="CT377" i="5"/>
  <c r="CS377" i="5"/>
  <c r="CT376" i="5"/>
  <c r="CS376" i="5"/>
  <c r="CT375" i="5"/>
  <c r="CS375" i="5"/>
  <c r="CT374" i="5"/>
  <c r="CS374" i="5"/>
  <c r="CT373" i="5"/>
  <c r="CS373" i="5"/>
  <c r="CT372" i="5"/>
  <c r="CS372" i="5"/>
  <c r="CT371" i="5"/>
  <c r="CS371" i="5"/>
  <c r="CT370" i="5"/>
  <c r="CS370" i="5"/>
  <c r="CT369" i="5"/>
  <c r="CS369" i="5"/>
  <c r="CT368" i="5"/>
  <c r="CS368" i="5"/>
  <c r="CT367" i="5"/>
  <c r="CS367" i="5"/>
  <c r="CT366" i="5"/>
  <c r="CS366" i="5"/>
  <c r="CT365" i="5"/>
  <c r="CS365" i="5"/>
  <c r="CT364" i="5"/>
  <c r="CS364" i="5"/>
  <c r="CT363" i="5"/>
  <c r="CS363" i="5"/>
  <c r="CT362" i="5"/>
  <c r="CS362" i="5"/>
  <c r="CT361" i="5"/>
  <c r="CS361" i="5"/>
  <c r="CT360" i="5"/>
  <c r="CS360" i="5"/>
  <c r="CT359" i="5"/>
  <c r="CS359" i="5"/>
  <c r="CT358" i="5"/>
  <c r="CS358" i="5"/>
  <c r="CT357" i="5"/>
  <c r="CS357" i="5"/>
  <c r="CT356" i="5"/>
  <c r="CS356" i="5"/>
  <c r="CT355" i="5"/>
  <c r="CS355" i="5"/>
  <c r="CT354" i="5"/>
  <c r="CS354" i="5"/>
  <c r="CT353" i="5"/>
  <c r="CS353" i="5"/>
  <c r="CT352" i="5"/>
  <c r="CS352" i="5"/>
  <c r="CT351" i="5"/>
  <c r="CS351" i="5"/>
  <c r="CT350" i="5"/>
  <c r="CS350" i="5"/>
  <c r="CT349" i="5"/>
  <c r="CS349" i="5"/>
  <c r="CT348" i="5"/>
  <c r="CS348" i="5"/>
  <c r="CT347" i="5"/>
  <c r="CS347" i="5"/>
  <c r="CT346" i="5"/>
  <c r="CS346" i="5"/>
  <c r="CT345" i="5"/>
  <c r="CS345" i="5"/>
  <c r="CT344" i="5"/>
  <c r="CS344" i="5"/>
  <c r="CT343" i="5"/>
  <c r="CS343" i="5"/>
  <c r="CT342" i="5"/>
  <c r="CS342" i="5"/>
  <c r="CT341" i="5"/>
  <c r="CS341" i="5"/>
  <c r="CT340" i="5"/>
  <c r="CS340" i="5"/>
  <c r="CT339" i="5"/>
  <c r="CS339" i="5"/>
  <c r="CT338" i="5"/>
  <c r="CS338" i="5"/>
  <c r="CT337" i="5"/>
  <c r="CS337" i="5"/>
  <c r="CT336" i="5"/>
  <c r="CS336" i="5"/>
  <c r="CT335" i="5"/>
  <c r="CS335" i="5"/>
  <c r="CT334" i="5"/>
  <c r="CS334" i="5"/>
  <c r="CT333" i="5"/>
  <c r="CS333" i="5"/>
  <c r="CT332" i="5"/>
  <c r="CS332" i="5"/>
  <c r="CT331" i="5"/>
  <c r="CS331" i="5"/>
  <c r="CT330" i="5"/>
  <c r="CS330" i="5"/>
  <c r="CT329" i="5"/>
  <c r="CS329" i="5"/>
  <c r="CT328" i="5"/>
  <c r="CS328" i="5"/>
  <c r="CT327" i="5"/>
  <c r="CS327" i="5"/>
  <c r="CT326" i="5"/>
  <c r="CS326" i="5"/>
  <c r="CT325" i="5"/>
  <c r="CS325" i="5"/>
  <c r="CT324" i="5"/>
  <c r="CS324" i="5"/>
  <c r="CT323" i="5"/>
  <c r="CS323" i="5"/>
  <c r="CT322" i="5"/>
  <c r="CS322" i="5"/>
  <c r="CT321" i="5"/>
  <c r="CS321" i="5"/>
  <c r="CT320" i="5"/>
  <c r="CS320" i="5"/>
  <c r="CT319" i="5"/>
  <c r="CS319" i="5"/>
  <c r="CT318" i="5"/>
  <c r="CS318" i="5"/>
  <c r="CT317" i="5"/>
  <c r="CS317" i="5"/>
  <c r="CT316" i="5"/>
  <c r="CS316" i="5"/>
  <c r="CT315" i="5"/>
  <c r="CS315" i="5"/>
  <c r="CT314" i="5"/>
  <c r="CS314" i="5"/>
  <c r="CT313" i="5"/>
  <c r="CS313" i="5"/>
  <c r="CT312" i="5"/>
  <c r="CS312" i="5"/>
  <c r="CT311" i="5"/>
  <c r="CS311" i="5"/>
  <c r="CT310" i="5"/>
  <c r="CS310" i="5"/>
  <c r="CT309" i="5"/>
  <c r="CS309" i="5"/>
  <c r="CT308" i="5"/>
  <c r="CS308" i="5"/>
  <c r="CT307" i="5"/>
  <c r="CS307" i="5"/>
  <c r="CT306" i="5"/>
  <c r="CS306" i="5"/>
  <c r="CT305" i="5"/>
  <c r="CS305" i="5"/>
  <c r="CT304" i="5"/>
  <c r="CS304" i="5"/>
  <c r="CT303" i="5"/>
  <c r="CS303" i="5"/>
  <c r="CT302" i="5"/>
  <c r="CS302" i="5"/>
  <c r="CT301" i="5"/>
  <c r="CS301" i="5"/>
  <c r="CT300" i="5"/>
  <c r="CS300" i="5"/>
  <c r="CT299" i="5"/>
  <c r="CS299" i="5"/>
  <c r="CT298" i="5"/>
  <c r="CS298" i="5"/>
  <c r="CT297" i="5"/>
  <c r="CS297" i="5"/>
  <c r="CT296" i="5"/>
  <c r="CS296" i="5"/>
  <c r="CT295" i="5"/>
  <c r="CS295" i="5"/>
  <c r="CT294" i="5"/>
  <c r="CS294" i="5"/>
  <c r="CT293" i="5"/>
  <c r="CS293" i="5"/>
  <c r="CT292" i="5"/>
  <c r="CS292" i="5"/>
  <c r="CT291" i="5"/>
  <c r="CS291" i="5"/>
  <c r="CT290" i="5"/>
  <c r="CS290" i="5"/>
  <c r="CT289" i="5"/>
  <c r="CS289" i="5"/>
  <c r="CT288" i="5"/>
  <c r="CS288" i="5"/>
  <c r="CT287" i="5"/>
  <c r="CS287" i="5"/>
  <c r="CT286" i="5"/>
  <c r="CS286" i="5"/>
  <c r="CT285" i="5"/>
  <c r="CS285" i="5"/>
  <c r="CT284" i="5"/>
  <c r="CS284" i="5"/>
  <c r="CT283" i="5"/>
  <c r="CS283" i="5"/>
  <c r="CT282" i="5"/>
  <c r="CS282" i="5"/>
  <c r="CT281" i="5"/>
  <c r="CS281" i="5"/>
  <c r="CT280" i="5"/>
  <c r="CS280" i="5"/>
  <c r="CT279" i="5"/>
  <c r="CS279" i="5"/>
  <c r="CT278" i="5"/>
  <c r="CS278" i="5"/>
  <c r="CT277" i="5"/>
  <c r="CS277" i="5"/>
  <c r="CT276" i="5"/>
  <c r="CS276" i="5"/>
  <c r="CT275" i="5"/>
  <c r="CS275" i="5"/>
  <c r="CT274" i="5"/>
  <c r="CS274" i="5"/>
  <c r="CT273" i="5"/>
  <c r="CS273" i="5"/>
  <c r="CT272" i="5"/>
  <c r="CS272" i="5"/>
  <c r="CT271" i="5"/>
  <c r="CS271" i="5"/>
  <c r="CT270" i="5"/>
  <c r="CS270" i="5"/>
  <c r="CT269" i="5"/>
  <c r="CS269" i="5"/>
  <c r="CT268" i="5"/>
  <c r="CS268" i="5"/>
  <c r="CT267" i="5"/>
  <c r="CS267" i="5"/>
  <c r="CT266" i="5"/>
  <c r="CS266" i="5"/>
  <c r="CT265" i="5"/>
  <c r="CS265" i="5"/>
  <c r="CT264" i="5"/>
  <c r="CS264" i="5"/>
  <c r="CT263" i="5"/>
  <c r="CS263" i="5"/>
  <c r="CT262" i="5"/>
  <c r="CS262" i="5"/>
  <c r="CT261" i="5"/>
  <c r="CS261" i="5"/>
  <c r="CT260" i="5"/>
  <c r="CS260" i="5"/>
  <c r="CT259" i="5"/>
  <c r="CS259" i="5"/>
  <c r="CT258" i="5"/>
  <c r="CS258" i="5"/>
  <c r="CT257" i="5"/>
  <c r="CS257" i="5"/>
  <c r="CT256" i="5"/>
  <c r="CS256" i="5"/>
  <c r="CT255" i="5"/>
  <c r="CS255" i="5"/>
  <c r="CT254" i="5"/>
  <c r="CS254" i="5"/>
  <c r="CT253" i="5"/>
  <c r="CS253" i="5"/>
  <c r="CT252" i="5"/>
  <c r="CS252" i="5"/>
  <c r="CT251" i="5"/>
  <c r="CS251" i="5"/>
  <c r="CT250" i="5"/>
  <c r="CS250" i="5"/>
  <c r="CT249" i="5"/>
  <c r="CS249" i="5"/>
  <c r="CT248" i="5"/>
  <c r="CS248" i="5"/>
  <c r="CT247" i="5"/>
  <c r="CS247" i="5"/>
  <c r="CT246" i="5"/>
  <c r="CS246" i="5"/>
  <c r="CT245" i="5"/>
  <c r="CS245" i="5"/>
  <c r="CT244" i="5"/>
  <c r="CS244" i="5"/>
  <c r="CT243" i="5"/>
  <c r="CS243" i="5"/>
  <c r="CT242" i="5"/>
  <c r="CS242" i="5"/>
  <c r="CT241" i="5"/>
  <c r="CS241" i="5"/>
  <c r="CT240" i="5"/>
  <c r="CS240" i="5"/>
  <c r="CT239" i="5"/>
  <c r="CS239" i="5"/>
  <c r="CT238" i="5"/>
  <c r="CS238" i="5"/>
  <c r="CT237" i="5"/>
  <c r="CS237" i="5"/>
  <c r="CT236" i="5"/>
  <c r="CS236" i="5"/>
  <c r="CT235" i="5"/>
  <c r="CS235" i="5"/>
  <c r="CT234" i="5"/>
  <c r="CS234" i="5"/>
  <c r="CT233" i="5"/>
  <c r="CS233" i="5"/>
  <c r="CT232" i="5"/>
  <c r="CS232" i="5"/>
  <c r="CT231" i="5"/>
  <c r="CS231" i="5"/>
  <c r="CT230" i="5"/>
  <c r="CS230" i="5"/>
  <c r="CT229" i="5"/>
  <c r="CS229" i="5"/>
  <c r="CT228" i="5"/>
  <c r="CS228" i="5"/>
  <c r="CT227" i="5"/>
  <c r="CS227" i="5"/>
  <c r="CT226" i="5"/>
  <c r="CS226" i="5"/>
  <c r="CT225" i="5"/>
  <c r="CS225" i="5"/>
  <c r="CT224" i="5"/>
  <c r="CS224" i="5"/>
  <c r="CT223" i="5"/>
  <c r="CS223" i="5"/>
  <c r="CT222" i="5"/>
  <c r="CS222" i="5"/>
  <c r="CT221" i="5"/>
  <c r="CS221" i="5"/>
  <c r="CT220" i="5"/>
  <c r="CS220" i="5"/>
  <c r="CT219" i="5"/>
  <c r="CS219" i="5"/>
  <c r="CT218" i="5"/>
  <c r="CS218" i="5"/>
  <c r="CT217" i="5"/>
  <c r="CS217" i="5"/>
  <c r="CT216" i="5"/>
  <c r="CS216" i="5"/>
  <c r="CT215" i="5"/>
  <c r="CS215" i="5"/>
  <c r="CT214" i="5"/>
  <c r="CS214" i="5"/>
  <c r="CT213" i="5"/>
  <c r="CS213" i="5"/>
  <c r="CT212" i="5"/>
  <c r="CS212" i="5"/>
  <c r="CT211" i="5"/>
  <c r="CS211" i="5"/>
  <c r="CT210" i="5"/>
  <c r="CS210" i="5"/>
  <c r="CT209" i="5"/>
  <c r="CS209" i="5"/>
  <c r="CT208" i="5"/>
  <c r="CS208" i="5"/>
  <c r="CT207" i="5"/>
  <c r="CS207" i="5"/>
  <c r="CT206" i="5"/>
  <c r="CS206" i="5"/>
  <c r="CT205" i="5"/>
  <c r="CS205" i="5"/>
  <c r="CT204" i="5"/>
  <c r="CS204" i="5"/>
  <c r="CT203" i="5"/>
  <c r="CS203" i="5"/>
  <c r="CT202" i="5"/>
  <c r="CS202" i="5"/>
  <c r="CT201" i="5"/>
  <c r="CS201" i="5"/>
  <c r="CT200" i="5"/>
  <c r="CS200" i="5"/>
  <c r="CT199" i="5"/>
  <c r="CS199" i="5"/>
  <c r="CT198" i="5"/>
  <c r="CS198" i="5"/>
  <c r="CT197" i="5"/>
  <c r="CS197" i="5"/>
  <c r="CT196" i="5"/>
  <c r="CS196" i="5"/>
  <c r="CT195" i="5"/>
  <c r="CS195" i="5"/>
  <c r="CT194" i="5"/>
  <c r="CS194" i="5"/>
  <c r="CT193" i="5"/>
  <c r="CS193" i="5"/>
  <c r="CT192" i="5"/>
  <c r="CS192" i="5"/>
  <c r="CT191" i="5"/>
  <c r="CS191" i="5"/>
  <c r="CT190" i="5"/>
  <c r="CS190" i="5"/>
  <c r="CT189" i="5"/>
  <c r="CS189" i="5"/>
  <c r="CT188" i="5"/>
  <c r="CS188" i="5"/>
  <c r="CT187" i="5"/>
  <c r="CS187" i="5"/>
  <c r="CT186" i="5"/>
  <c r="CS186" i="5"/>
  <c r="CT185" i="5"/>
  <c r="CS185" i="5"/>
  <c r="CT184" i="5"/>
  <c r="CS184" i="5"/>
  <c r="CT183" i="5"/>
  <c r="CS183" i="5"/>
  <c r="CT182" i="5"/>
  <c r="CS182" i="5"/>
  <c r="CT181" i="5"/>
  <c r="CS181" i="5"/>
  <c r="CT180" i="5"/>
  <c r="CS180" i="5"/>
  <c r="CT179" i="5"/>
  <c r="CS179" i="5"/>
  <c r="CT178" i="5"/>
  <c r="CS178" i="5"/>
  <c r="CT177" i="5"/>
  <c r="CS177" i="5"/>
  <c r="CT176" i="5"/>
  <c r="CS176" i="5"/>
  <c r="CT175" i="5"/>
  <c r="CS175" i="5"/>
  <c r="CT174" i="5"/>
  <c r="CS174" i="5"/>
  <c r="CT173" i="5"/>
  <c r="CS173" i="5"/>
  <c r="CT172" i="5"/>
  <c r="CS172" i="5"/>
  <c r="CT171" i="5"/>
  <c r="CS171" i="5"/>
  <c r="CT170" i="5"/>
  <c r="CS170" i="5"/>
  <c r="CT169" i="5"/>
  <c r="CS169" i="5"/>
  <c r="CT168" i="5"/>
  <c r="CS168" i="5"/>
  <c r="CT167" i="5"/>
  <c r="CS167" i="5"/>
  <c r="CT166" i="5"/>
  <c r="CS166" i="5"/>
  <c r="CT165" i="5"/>
  <c r="CS165" i="5"/>
  <c r="CT164" i="5"/>
  <c r="CS164" i="5"/>
  <c r="CT163" i="5"/>
  <c r="CS163" i="5"/>
  <c r="CT162" i="5"/>
  <c r="CS162" i="5"/>
  <c r="CT161" i="5"/>
  <c r="CS161" i="5"/>
  <c r="CT160" i="5"/>
  <c r="CS160" i="5"/>
  <c r="CT159" i="5"/>
  <c r="CS159" i="5"/>
  <c r="CT158" i="5"/>
  <c r="CS158" i="5"/>
  <c r="CT157" i="5"/>
  <c r="CS157" i="5"/>
  <c r="CT156" i="5"/>
  <c r="CS156" i="5"/>
  <c r="CT155" i="5"/>
  <c r="CS155" i="5"/>
  <c r="CT154" i="5"/>
  <c r="CS154" i="5"/>
  <c r="CT153" i="5"/>
  <c r="CS153" i="5"/>
  <c r="CT152" i="5"/>
  <c r="CS152" i="5"/>
  <c r="CT151" i="5"/>
  <c r="CS151" i="5"/>
  <c r="CT150" i="5"/>
  <c r="CS150" i="5"/>
  <c r="CT149" i="5"/>
  <c r="CS149" i="5"/>
  <c r="CT148" i="5"/>
  <c r="CS148" i="5"/>
  <c r="CT147" i="5"/>
  <c r="CS147" i="5"/>
  <c r="CT146" i="5"/>
  <c r="CS146" i="5"/>
  <c r="CT145" i="5"/>
  <c r="CS145" i="5"/>
  <c r="CT144" i="5"/>
  <c r="CS144" i="5"/>
  <c r="CT143" i="5"/>
  <c r="CS143" i="5"/>
  <c r="CT142" i="5"/>
  <c r="CS142" i="5"/>
  <c r="CT141" i="5"/>
  <c r="CS141" i="5"/>
  <c r="CT140" i="5"/>
  <c r="CS140" i="5"/>
  <c r="CT139" i="5"/>
  <c r="CS139" i="5"/>
  <c r="CT138" i="5"/>
  <c r="CS138" i="5"/>
  <c r="CT137" i="5"/>
  <c r="CS137" i="5"/>
  <c r="CT136" i="5"/>
  <c r="CS136" i="5"/>
  <c r="CT135" i="5"/>
  <c r="CS135" i="5"/>
  <c r="CT134" i="5"/>
  <c r="CS134" i="5"/>
  <c r="CT133" i="5"/>
  <c r="CS133" i="5"/>
  <c r="CT132" i="5"/>
  <c r="CS132" i="5"/>
  <c r="CT131" i="5"/>
  <c r="CS131" i="5"/>
  <c r="CT130" i="5"/>
  <c r="CS130" i="5"/>
  <c r="CT129" i="5"/>
  <c r="CS129" i="5"/>
  <c r="CT128" i="5"/>
  <c r="CS128" i="5"/>
  <c r="CT127" i="5"/>
  <c r="CS127" i="5"/>
  <c r="CT126" i="5"/>
  <c r="CS126" i="5"/>
  <c r="CT125" i="5"/>
  <c r="CS125" i="5"/>
  <c r="CT124" i="5"/>
  <c r="CS124" i="5"/>
  <c r="CT123" i="5"/>
  <c r="CS123" i="5"/>
  <c r="CT122" i="5"/>
  <c r="CS122" i="5"/>
  <c r="CT121" i="5"/>
  <c r="CS121" i="5"/>
  <c r="CT120" i="5"/>
  <c r="CS120" i="5"/>
  <c r="CT119" i="5"/>
  <c r="CS119" i="5"/>
  <c r="CT118" i="5"/>
  <c r="CS118" i="5"/>
  <c r="CT117" i="5"/>
  <c r="CS117" i="5"/>
  <c r="CT116" i="5"/>
  <c r="CS116" i="5"/>
  <c r="CT115" i="5"/>
  <c r="CS115" i="5"/>
  <c r="CT114" i="5"/>
  <c r="CS114" i="5"/>
  <c r="CT113" i="5"/>
  <c r="CS113" i="5"/>
  <c r="CT112" i="5"/>
  <c r="CS112" i="5"/>
  <c r="CT111" i="5"/>
  <c r="CS111" i="5"/>
  <c r="CT110" i="5"/>
  <c r="CS110" i="5"/>
  <c r="CT109" i="5"/>
  <c r="CS109" i="5"/>
  <c r="CT108" i="5"/>
  <c r="CS108" i="5"/>
  <c r="CT107" i="5"/>
  <c r="CS107" i="5"/>
  <c r="CT106" i="5"/>
  <c r="CS106" i="5"/>
  <c r="CT105" i="5"/>
  <c r="CS105" i="5"/>
  <c r="CT104" i="5"/>
  <c r="CS104" i="5"/>
  <c r="CT103" i="5"/>
  <c r="CS103" i="5"/>
  <c r="CT102" i="5"/>
  <c r="CS102" i="5"/>
  <c r="CT101" i="5"/>
  <c r="CS101" i="5"/>
  <c r="CT100" i="5"/>
  <c r="CS100" i="5"/>
  <c r="CT99" i="5"/>
  <c r="CS99" i="5"/>
  <c r="CT98" i="5"/>
  <c r="CS98" i="5"/>
  <c r="CT97" i="5"/>
  <c r="CS97" i="5"/>
  <c r="CT96" i="5"/>
  <c r="CS96" i="5"/>
  <c r="CT95" i="5"/>
  <c r="CS95" i="5"/>
  <c r="CT94" i="5"/>
  <c r="CS94" i="5"/>
  <c r="CT93" i="5"/>
  <c r="CS93" i="5"/>
  <c r="CT92" i="5"/>
  <c r="CS92" i="5"/>
  <c r="CT91" i="5"/>
  <c r="CS91" i="5"/>
  <c r="CT90" i="5"/>
  <c r="CS90" i="5"/>
  <c r="CT89" i="5"/>
  <c r="CS89" i="5"/>
  <c r="CT88" i="5"/>
  <c r="CS88" i="5"/>
  <c r="CT87" i="5"/>
  <c r="CS87" i="5"/>
  <c r="CT86" i="5"/>
  <c r="CS86" i="5"/>
  <c r="CT85" i="5"/>
  <c r="CS85" i="5"/>
  <c r="CT84" i="5"/>
  <c r="CS84" i="5"/>
  <c r="CT83" i="5"/>
  <c r="CS83" i="5"/>
  <c r="CT82" i="5"/>
  <c r="CS82" i="5"/>
  <c r="CT81" i="5"/>
  <c r="CS81" i="5"/>
  <c r="CT80" i="5"/>
  <c r="CS80" i="5"/>
  <c r="CT79" i="5"/>
  <c r="CS79" i="5"/>
  <c r="CT78" i="5"/>
  <c r="CS78" i="5"/>
  <c r="CT77" i="5"/>
  <c r="CS77" i="5"/>
  <c r="CT76" i="5"/>
  <c r="CS76" i="5"/>
  <c r="CT75" i="5"/>
  <c r="CS75" i="5"/>
  <c r="CT74" i="5"/>
  <c r="CS74" i="5"/>
  <c r="CT73" i="5"/>
  <c r="CS73" i="5"/>
  <c r="CT72" i="5"/>
  <c r="CS72" i="5"/>
  <c r="CT71" i="5"/>
  <c r="CS71" i="5"/>
  <c r="CT70" i="5"/>
  <c r="CS70" i="5"/>
  <c r="CT69" i="5"/>
  <c r="CS69" i="5"/>
  <c r="CT68" i="5"/>
  <c r="CS68" i="5"/>
  <c r="CT67" i="5"/>
  <c r="CS67" i="5"/>
  <c r="CT66" i="5"/>
  <c r="CS66" i="5"/>
  <c r="CT65" i="5"/>
  <c r="CS65" i="5"/>
  <c r="CT64" i="5"/>
  <c r="CS64" i="5"/>
  <c r="CT63" i="5"/>
  <c r="CS63" i="5"/>
  <c r="CT62" i="5"/>
  <c r="CS62" i="5"/>
  <c r="CT61" i="5"/>
  <c r="CS61" i="5"/>
  <c r="CT60" i="5"/>
  <c r="CS60" i="5"/>
  <c r="CT59" i="5"/>
  <c r="CS59" i="5"/>
  <c r="CT58" i="5"/>
  <c r="CS58" i="5"/>
  <c r="CT57" i="5"/>
  <c r="CS57" i="5"/>
  <c r="CT56" i="5"/>
  <c r="CS56" i="5"/>
  <c r="CT55" i="5"/>
  <c r="CS55" i="5"/>
  <c r="CT54" i="5"/>
  <c r="CS54" i="5"/>
  <c r="CT53" i="5"/>
  <c r="CS53" i="5"/>
  <c r="CT52" i="5"/>
  <c r="CS52" i="5"/>
  <c r="CT51" i="5"/>
  <c r="CS51" i="5"/>
  <c r="CT50" i="5"/>
  <c r="CS50" i="5"/>
  <c r="CT49" i="5"/>
  <c r="CS49" i="5"/>
  <c r="CT48" i="5"/>
  <c r="CS48" i="5"/>
  <c r="CT47" i="5"/>
  <c r="CS47" i="5"/>
  <c r="CT46" i="5"/>
  <c r="CS46" i="5"/>
  <c r="CT45" i="5"/>
  <c r="CS45" i="5"/>
  <c r="CT44" i="5"/>
  <c r="CS44" i="5"/>
  <c r="CT43" i="5"/>
  <c r="CS43" i="5"/>
  <c r="CT42" i="5"/>
  <c r="CS42" i="5"/>
  <c r="CT41" i="5"/>
  <c r="CS41" i="5"/>
  <c r="CT40" i="5"/>
  <c r="CS40" i="5"/>
  <c r="CT39" i="5"/>
  <c r="CS39" i="5"/>
  <c r="CT38" i="5"/>
  <c r="CS38" i="5"/>
  <c r="CT37" i="5"/>
  <c r="CS37" i="5"/>
  <c r="CT36" i="5"/>
  <c r="CS36" i="5"/>
  <c r="CT35" i="5"/>
  <c r="CS35" i="5"/>
  <c r="CT34" i="5"/>
  <c r="CS34" i="5"/>
  <c r="CT33" i="5"/>
  <c r="CS33" i="5"/>
  <c r="CT32" i="5"/>
  <c r="CS32" i="5"/>
  <c r="CT31" i="5"/>
  <c r="CS31" i="5"/>
  <c r="CT30" i="5"/>
  <c r="CS30" i="5"/>
  <c r="CT29" i="5"/>
  <c r="CS29" i="5"/>
  <c r="CT28" i="5"/>
  <c r="CS28" i="5"/>
  <c r="CT27" i="5"/>
  <c r="CS27" i="5"/>
  <c r="CT26" i="5"/>
  <c r="CS26" i="5"/>
  <c r="CT25" i="5"/>
  <c r="CS25" i="5"/>
  <c r="CT24" i="5"/>
  <c r="CS24" i="5"/>
  <c r="CT23" i="5"/>
  <c r="CS23" i="5"/>
  <c r="CT22" i="5"/>
  <c r="CS22" i="5"/>
  <c r="CT21" i="5"/>
  <c r="CS21" i="5"/>
  <c r="CT20" i="5"/>
  <c r="CS20" i="5"/>
  <c r="CT19" i="5"/>
  <c r="CS19" i="5"/>
  <c r="CT18" i="5"/>
  <c r="CS18" i="5"/>
  <c r="CT17" i="5"/>
  <c r="CS17" i="5"/>
  <c r="CT16" i="5"/>
  <c r="CS16" i="5"/>
  <c r="CT15" i="5"/>
  <c r="CS15" i="5"/>
  <c r="CT14" i="5"/>
  <c r="CS14" i="5"/>
  <c r="CT13" i="5"/>
  <c r="CS13" i="5"/>
  <c r="CT12" i="5"/>
  <c r="CS12" i="5"/>
  <c r="CT11" i="5"/>
  <c r="CS11" i="5"/>
  <c r="CT10" i="5"/>
  <c r="CS10" i="5"/>
  <c r="CT9" i="5"/>
  <c r="CS9" i="5"/>
  <c r="CT8" i="5"/>
  <c r="CS8" i="5"/>
  <c r="CT7" i="5"/>
  <c r="CS7" i="5"/>
  <c r="CT6" i="5"/>
  <c r="CS6" i="5"/>
  <c r="CT5" i="5"/>
  <c r="CS5" i="5"/>
  <c r="CT4" i="5"/>
  <c r="CS4" i="5"/>
  <c r="CT3" i="5"/>
  <c r="CS3" i="5"/>
  <c r="CT2" i="5"/>
  <c r="CS2" i="5"/>
  <c r="T17" i="4"/>
  <c r="C11" i="4"/>
  <c r="AB5" i="4"/>
  <c r="C4" i="4"/>
  <c r="J2" i="4" s="1"/>
  <c r="T2" i="4"/>
  <c r="S2" i="4"/>
  <c r="K2" i="4"/>
  <c r="W15" i="3"/>
  <c r="C8" i="3"/>
  <c r="K2" i="3" s="1"/>
  <c r="W4" i="3"/>
  <c r="X4" i="3" s="1"/>
  <c r="C4" i="3"/>
  <c r="J2" i="3" s="1"/>
  <c r="X2" i="3"/>
  <c r="W2" i="3"/>
  <c r="L2" i="3"/>
  <c r="S15" i="2"/>
  <c r="C11" i="2"/>
  <c r="C4" i="2"/>
  <c r="J2" i="2" s="1"/>
  <c r="S2" i="2"/>
  <c r="S7" i="2" s="1"/>
  <c r="T7" i="2" s="1"/>
  <c r="K2" i="2"/>
  <c r="D10" i="2"/>
  <c r="D3" i="3"/>
  <c r="D3" i="2"/>
  <c r="D10" i="4"/>
  <c r="D7" i="3"/>
  <c r="D13" i="3"/>
  <c r="D3" i="4"/>
  <c r="S4" i="2" l="1"/>
  <c r="T4" i="2" s="1"/>
  <c r="T2" i="2"/>
  <c r="T15" i="2"/>
  <c r="X15" i="3"/>
  <c r="W7" i="3"/>
  <c r="X7" i="3" s="1"/>
  <c r="S7" i="4"/>
  <c r="T7" i="4" s="1"/>
  <c r="S4" i="4"/>
  <c r="T4" i="4" s="1"/>
  <c r="C9" i="3"/>
  <c r="C5" i="4"/>
  <c r="C5" i="3"/>
  <c r="K3" i="2"/>
  <c r="C5" i="2"/>
  <c r="K3" i="4"/>
  <c r="L3" i="3"/>
  <c r="J3" i="3" l="1"/>
  <c r="K3" i="3"/>
  <c r="J3" i="4"/>
  <c r="J3" i="2"/>
  <c r="J550" i="4" l="1"/>
  <c r="J534" i="4"/>
  <c r="J518" i="4"/>
  <c r="J547" i="4"/>
  <c r="J544" i="4"/>
  <c r="J528" i="4"/>
  <c r="J512" i="4"/>
  <c r="J557" i="4"/>
  <c r="J541" i="4"/>
  <c r="J525" i="4"/>
  <c r="J509" i="4"/>
  <c r="J554" i="4"/>
  <c r="J538" i="4"/>
  <c r="J522" i="4"/>
  <c r="J551" i="4"/>
  <c r="J535" i="4"/>
  <c r="J519" i="4"/>
  <c r="J537" i="4"/>
  <c r="J494" i="4"/>
  <c r="J478" i="4"/>
  <c r="J462" i="4"/>
  <c r="J552" i="4"/>
  <c r="J545" i="4"/>
  <c r="J526" i="4"/>
  <c r="J507" i="4"/>
  <c r="J491" i="4"/>
  <c r="J475" i="4"/>
  <c r="J459" i="4"/>
  <c r="J559" i="4"/>
  <c r="J543" i="4"/>
  <c r="J524" i="4"/>
  <c r="J504" i="4"/>
  <c r="J488" i="4"/>
  <c r="J472" i="4"/>
  <c r="J532" i="4"/>
  <c r="J513" i="4"/>
  <c r="J501" i="4"/>
  <c r="J485" i="4"/>
  <c r="J476" i="4"/>
  <c r="J445" i="4"/>
  <c r="J429" i="4"/>
  <c r="J458" i="4"/>
  <c r="J455" i="4"/>
  <c r="J439" i="4"/>
  <c r="J423" i="4"/>
  <c r="J540" i="4"/>
  <c r="J531" i="4"/>
  <c r="J497" i="4"/>
  <c r="J493" i="4"/>
  <c r="J489" i="4"/>
  <c r="J474" i="4"/>
  <c r="J553" i="4"/>
  <c r="J549" i="4"/>
  <c r="J546" i="4"/>
  <c r="J515" i="4"/>
  <c r="J556" i="4"/>
  <c r="J487" i="4"/>
  <c r="J483" i="4"/>
  <c r="J479" i="4"/>
  <c r="J542" i="4"/>
  <c r="J527" i="4"/>
  <c r="J533" i="4"/>
  <c r="J506" i="4"/>
  <c r="J466" i="4"/>
  <c r="J464" i="4"/>
  <c r="J451" i="4"/>
  <c r="J441" i="4"/>
  <c r="J431" i="4"/>
  <c r="J426" i="4"/>
  <c r="J421" i="4"/>
  <c r="J415" i="4"/>
  <c r="J399" i="4"/>
  <c r="J520" i="4"/>
  <c r="J500" i="4"/>
  <c r="J492" i="4"/>
  <c r="J470" i="4"/>
  <c r="J468" i="4"/>
  <c r="J454" i="4"/>
  <c r="J444" i="4"/>
  <c r="J434" i="4"/>
  <c r="J424" i="4"/>
  <c r="J406" i="4"/>
  <c r="J390" i="4"/>
  <c r="J530" i="4"/>
  <c r="J514" i="4"/>
  <c r="J502" i="4"/>
  <c r="J463" i="4"/>
  <c r="J461" i="4"/>
  <c r="J452" i="4"/>
  <c r="J558" i="4"/>
  <c r="J505" i="4"/>
  <c r="J457" i="4"/>
  <c r="J447" i="4"/>
  <c r="J442" i="4"/>
  <c r="J437" i="4"/>
  <c r="J427" i="4"/>
  <c r="J413" i="4"/>
  <c r="J397" i="4"/>
  <c r="J529" i="4"/>
  <c r="J523" i="4"/>
  <c r="J508" i="4"/>
  <c r="J481" i="4"/>
  <c r="J517" i="4"/>
  <c r="J499" i="4"/>
  <c r="J511" i="4"/>
  <c r="J510" i="4"/>
  <c r="J503" i="4"/>
  <c r="J486" i="4"/>
  <c r="J456" i="4"/>
  <c r="J436" i="4"/>
  <c r="J417" i="4"/>
  <c r="J392" i="4"/>
  <c r="J376" i="4"/>
  <c r="J360" i="4"/>
  <c r="J490" i="4"/>
  <c r="J408" i="4"/>
  <c r="J373" i="4"/>
  <c r="J357" i="4"/>
  <c r="J482" i="4"/>
  <c r="J449" i="4"/>
  <c r="J440" i="4"/>
  <c r="J438" i="4"/>
  <c r="J370" i="4"/>
  <c r="J555" i="4"/>
  <c r="J469" i="4"/>
  <c r="J404" i="4"/>
  <c r="J380" i="4"/>
  <c r="J364" i="4"/>
  <c r="J539" i="4"/>
  <c r="J496" i="4"/>
  <c r="J460" i="4"/>
  <c r="J422" i="4"/>
  <c r="J411" i="4"/>
  <c r="J516" i="4"/>
  <c r="J435" i="4"/>
  <c r="J402" i="4"/>
  <c r="J393" i="4"/>
  <c r="J446" i="4"/>
  <c r="J418" i="4"/>
  <c r="J409" i="4"/>
  <c r="J400" i="4"/>
  <c r="J391" i="4"/>
  <c r="J384" i="4"/>
  <c r="J368" i="4"/>
  <c r="J352" i="4"/>
  <c r="J477" i="4"/>
  <c r="J465" i="4"/>
  <c r="J416" i="4"/>
  <c r="J407" i="4"/>
  <c r="J381" i="4"/>
  <c r="J365" i="4"/>
  <c r="J495" i="4"/>
  <c r="J471" i="4"/>
  <c r="J414" i="4"/>
  <c r="J389" i="4"/>
  <c r="J473" i="4"/>
  <c r="J453" i="4"/>
  <c r="J410" i="4"/>
  <c r="J386" i="4"/>
  <c r="J374" i="4"/>
  <c r="J367" i="4"/>
  <c r="J343" i="4"/>
  <c r="J327" i="4"/>
  <c r="J311" i="4"/>
  <c r="J295" i="4"/>
  <c r="J279" i="4"/>
  <c r="J263" i="4"/>
  <c r="J247" i="4"/>
  <c r="J480" i="4"/>
  <c r="J432" i="4"/>
  <c r="J346" i="4"/>
  <c r="J340" i="4"/>
  <c r="J324" i="4"/>
  <c r="J308" i="4"/>
  <c r="J292" i="4"/>
  <c r="J276" i="4"/>
  <c r="J260" i="4"/>
  <c r="J244" i="4"/>
  <c r="J405" i="4"/>
  <c r="J369" i="4"/>
  <c r="J355" i="4"/>
  <c r="J353" i="4"/>
  <c r="J334" i="4"/>
  <c r="J318" i="4"/>
  <c r="J302" i="4"/>
  <c r="J286" i="4"/>
  <c r="J270" i="4"/>
  <c r="J254" i="4"/>
  <c r="J521" i="4"/>
  <c r="J498" i="4"/>
  <c r="J401" i="4"/>
  <c r="J378" i="4"/>
  <c r="J351" i="4"/>
  <c r="J331" i="4"/>
  <c r="J315" i="4"/>
  <c r="J299" i="4"/>
  <c r="J450" i="4"/>
  <c r="J412" i="4"/>
  <c r="J366" i="4"/>
  <c r="J335" i="4"/>
  <c r="J425" i="4"/>
  <c r="J341" i="4"/>
  <c r="J339" i="4"/>
  <c r="J307" i="4"/>
  <c r="J305" i="4"/>
  <c r="J303" i="4"/>
  <c r="J282" i="4"/>
  <c r="J280" i="4"/>
  <c r="J255" i="4"/>
  <c r="J228" i="4"/>
  <c r="J212" i="4"/>
  <c r="J196" i="4"/>
  <c r="J180" i="4"/>
  <c r="J383" i="4"/>
  <c r="J363" i="4"/>
  <c r="J356" i="4"/>
  <c r="J345" i="4"/>
  <c r="J328" i="4"/>
  <c r="J301" i="4"/>
  <c r="J297" i="4"/>
  <c r="J293" i="4"/>
  <c r="J262" i="4"/>
  <c r="J238" i="4"/>
  <c r="J222" i="4"/>
  <c r="J206" i="4"/>
  <c r="J190" i="4"/>
  <c r="J484" i="4"/>
  <c r="J448" i="4"/>
  <c r="J430" i="4"/>
  <c r="J359" i="4"/>
  <c r="J326" i="4"/>
  <c r="J322" i="4"/>
  <c r="J278" i="4"/>
  <c r="J253" i="4"/>
  <c r="J251" i="4"/>
  <c r="J235" i="4"/>
  <c r="J219" i="4"/>
  <c r="J203" i="4"/>
  <c r="J187" i="4"/>
  <c r="J467" i="4"/>
  <c r="J362" i="4"/>
  <c r="J350" i="4"/>
  <c r="J330" i="4"/>
  <c r="J320" i="4"/>
  <c r="J316" i="4"/>
  <c r="J312" i="4"/>
  <c r="J283" i="4"/>
  <c r="J258" i="4"/>
  <c r="J229" i="4"/>
  <c r="J213" i="4"/>
  <c r="J197" i="4"/>
  <c r="J181" i="4"/>
  <c r="J403" i="4"/>
  <c r="J347" i="4"/>
  <c r="J285" i="4"/>
  <c r="J274" i="4"/>
  <c r="J249" i="4"/>
  <c r="J242" i="4"/>
  <c r="J382" i="4"/>
  <c r="J379" i="4"/>
  <c r="J375" i="4"/>
  <c r="J372" i="4"/>
  <c r="J338" i="4"/>
  <c r="J336" i="4"/>
  <c r="J314" i="4"/>
  <c r="J310" i="4"/>
  <c r="J306" i="4"/>
  <c r="J265" i="4"/>
  <c r="J239" i="4"/>
  <c r="J428" i="4"/>
  <c r="J420" i="4"/>
  <c r="J396" i="4"/>
  <c r="J281" i="4"/>
  <c r="J548" i="4"/>
  <c r="J385" i="4"/>
  <c r="J361" i="4"/>
  <c r="J358" i="4"/>
  <c r="J349" i="4"/>
  <c r="J344" i="4"/>
  <c r="J342" i="4"/>
  <c r="J304" i="4"/>
  <c r="J300" i="4"/>
  <c r="J296" i="4"/>
  <c r="J371" i="4"/>
  <c r="J325" i="4"/>
  <c r="J261" i="4"/>
  <c r="J536" i="4"/>
  <c r="J443" i="4"/>
  <c r="J419" i="4"/>
  <c r="J395" i="4"/>
  <c r="J323" i="4"/>
  <c r="J321" i="4"/>
  <c r="J319" i="4"/>
  <c r="J268" i="4"/>
  <c r="J313" i="4"/>
  <c r="J241" i="4"/>
  <c r="J215" i="4"/>
  <c r="J211" i="4"/>
  <c r="J207" i="4"/>
  <c r="J178" i="4"/>
  <c r="J162" i="4"/>
  <c r="J146" i="4"/>
  <c r="J287" i="4"/>
  <c r="J266" i="4"/>
  <c r="J256" i="4"/>
  <c r="J250" i="4"/>
  <c r="J236" i="4"/>
  <c r="J209" i="4"/>
  <c r="J175" i="4"/>
  <c r="J159" i="4"/>
  <c r="J143" i="4"/>
  <c r="J273" i="4"/>
  <c r="J269" i="4"/>
  <c r="J259" i="4"/>
  <c r="J243" i="4"/>
  <c r="J234" i="4"/>
  <c r="J230" i="4"/>
  <c r="J226" i="4"/>
  <c r="J169" i="4"/>
  <c r="J153" i="4"/>
  <c r="J137" i="4"/>
  <c r="J387" i="4"/>
  <c r="J377" i="4"/>
  <c r="J333" i="4"/>
  <c r="J317" i="4"/>
  <c r="J199" i="4"/>
  <c r="J195" i="4"/>
  <c r="J191" i="4"/>
  <c r="J166" i="4"/>
  <c r="J150" i="4"/>
  <c r="J290" i="4"/>
  <c r="J272" i="4"/>
  <c r="J216" i="4"/>
  <c r="J189" i="4"/>
  <c r="J185" i="4"/>
  <c r="J176" i="4"/>
  <c r="J160" i="4"/>
  <c r="J332" i="4"/>
  <c r="J218" i="4"/>
  <c r="J214" i="4"/>
  <c r="J210" i="4"/>
  <c r="J173" i="4"/>
  <c r="J245" i="4"/>
  <c r="J183" i="4"/>
  <c r="J179" i="4"/>
  <c r="J170" i="4"/>
  <c r="J154" i="4"/>
  <c r="J433" i="4"/>
  <c r="J398" i="4"/>
  <c r="J337" i="4"/>
  <c r="J284" i="4"/>
  <c r="J208" i="4"/>
  <c r="J204" i="4"/>
  <c r="J167" i="4"/>
  <c r="J151" i="4"/>
  <c r="J354" i="4"/>
  <c r="J348" i="4"/>
  <c r="J309" i="4"/>
  <c r="J329" i="4"/>
  <c r="J298" i="4"/>
  <c r="J221" i="4"/>
  <c r="J217" i="4"/>
  <c r="J224" i="4"/>
  <c r="J147" i="4"/>
  <c r="J138" i="4"/>
  <c r="J122" i="4"/>
  <c r="J106" i="4"/>
  <c r="J90" i="4"/>
  <c r="J74" i="4"/>
  <c r="J58" i="4"/>
  <c r="J42" i="4"/>
  <c r="J26" i="4"/>
  <c r="J271" i="4"/>
  <c r="J186" i="4"/>
  <c r="J182" i="4"/>
  <c r="J119" i="4"/>
  <c r="J103" i="4"/>
  <c r="J87" i="4"/>
  <c r="J71" i="4"/>
  <c r="J55" i="4"/>
  <c r="J39" i="4"/>
  <c r="J23" i="4"/>
  <c r="J294" i="4"/>
  <c r="J237" i="4"/>
  <c r="J172" i="4"/>
  <c r="J164" i="4"/>
  <c r="J149" i="4"/>
  <c r="J145" i="4"/>
  <c r="J116" i="4"/>
  <c r="J100" i="4"/>
  <c r="J84" i="4"/>
  <c r="J68" i="4"/>
  <c r="J52" i="4"/>
  <c r="J36" i="4"/>
  <c r="J252" i="4"/>
  <c r="J232" i="4"/>
  <c r="J227" i="4"/>
  <c r="J205" i="4"/>
  <c r="J200" i="4"/>
  <c r="J177" i="4"/>
  <c r="J161" i="4"/>
  <c r="J156" i="4"/>
  <c r="J141" i="4"/>
  <c r="J123" i="4"/>
  <c r="J107" i="4"/>
  <c r="J91" i="4"/>
  <c r="J75" i="4"/>
  <c r="J59" i="4"/>
  <c r="J43" i="4"/>
  <c r="J267" i="4"/>
  <c r="J174" i="4"/>
  <c r="J132" i="4"/>
  <c r="J120" i="4"/>
  <c r="J104" i="4"/>
  <c r="J88" i="4"/>
  <c r="J72" i="4"/>
  <c r="J56" i="4"/>
  <c r="J40" i="4"/>
  <c r="J24" i="4"/>
  <c r="J291" i="4"/>
  <c r="J231" i="4"/>
  <c r="J192" i="4"/>
  <c r="J188" i="4"/>
  <c r="J117" i="4"/>
  <c r="J101" i="4"/>
  <c r="J85" i="4"/>
  <c r="J277" i="4"/>
  <c r="J184" i="4"/>
  <c r="J171" i="4"/>
  <c r="J158" i="4"/>
  <c r="J148" i="4"/>
  <c r="J139" i="4"/>
  <c r="J114" i="4"/>
  <c r="J98" i="4"/>
  <c r="J82" i="4"/>
  <c r="J289" i="4"/>
  <c r="J163" i="4"/>
  <c r="J130" i="4"/>
  <c r="J127" i="4"/>
  <c r="J111" i="4"/>
  <c r="J95" i="4"/>
  <c r="J79" i="4"/>
  <c r="J275" i="4"/>
  <c r="J240" i="4"/>
  <c r="J168" i="4"/>
  <c r="J155" i="4"/>
  <c r="J135" i="4"/>
  <c r="J121" i="4"/>
  <c r="J105" i="4"/>
  <c r="J89" i="4"/>
  <c r="J246" i="4"/>
  <c r="J264" i="4"/>
  <c r="J198" i="4"/>
  <c r="J133" i="4"/>
  <c r="J129" i="4"/>
  <c r="J99" i="4"/>
  <c r="J64" i="4"/>
  <c r="J49" i="4"/>
  <c r="J45" i="4"/>
  <c r="J27" i="4"/>
  <c r="J14" i="4"/>
  <c r="J112" i="4"/>
  <c r="J70" i="4"/>
  <c r="J51" i="4"/>
  <c r="J9" i="4"/>
  <c r="J288" i="4"/>
  <c r="J144" i="4"/>
  <c r="J115" i="4"/>
  <c r="J21" i="4"/>
  <c r="J18" i="4"/>
  <c r="J140" i="4"/>
  <c r="J136" i="4"/>
  <c r="J125" i="4"/>
  <c r="J118" i="4"/>
  <c r="J108" i="4"/>
  <c r="J76" i="4"/>
  <c r="J57" i="4"/>
  <c r="J10" i="4"/>
  <c r="J394" i="4"/>
  <c r="J257" i="4"/>
  <c r="J128" i="4"/>
  <c r="J15" i="4"/>
  <c r="J5" i="4"/>
  <c r="J388" i="4"/>
  <c r="J225" i="4"/>
  <c r="J63" i="4"/>
  <c r="J44" i="4"/>
  <c r="J38" i="4"/>
  <c r="J34" i="4"/>
  <c r="J194" i="4"/>
  <c r="J165" i="4"/>
  <c r="J131" i="4"/>
  <c r="J124" i="4"/>
  <c r="J81" i="4"/>
  <c r="J65" i="4"/>
  <c r="J61" i="4"/>
  <c r="J46" i="4"/>
  <c r="J30" i="4"/>
  <c r="J78" i="4"/>
  <c r="J69" i="4"/>
  <c r="J50" i="4"/>
  <c r="J32" i="4"/>
  <c r="J28" i="4"/>
  <c r="J19" i="4"/>
  <c r="J11" i="4"/>
  <c r="J223" i="4"/>
  <c r="J94" i="4"/>
  <c r="J67" i="4"/>
  <c r="J48" i="4"/>
  <c r="J6" i="4"/>
  <c r="J248" i="4"/>
  <c r="J202" i="4"/>
  <c r="J134" i="4"/>
  <c r="J73" i="4"/>
  <c r="J54" i="4"/>
  <c r="J233" i="4"/>
  <c r="J97" i="4"/>
  <c r="J80" i="4"/>
  <c r="J35" i="4"/>
  <c r="J157" i="4"/>
  <c r="J62" i="4"/>
  <c r="J12" i="4"/>
  <c r="J193" i="4"/>
  <c r="J142" i="4"/>
  <c r="J29" i="4"/>
  <c r="J113" i="4"/>
  <c r="J96" i="4"/>
  <c r="J86" i="4"/>
  <c r="J33" i="4"/>
  <c r="J152" i="4"/>
  <c r="J66" i="4"/>
  <c r="J60" i="4"/>
  <c r="J22" i="4"/>
  <c r="J37" i="4"/>
  <c r="J8" i="4"/>
  <c r="J110" i="4"/>
  <c r="J102" i="4"/>
  <c r="J93" i="4"/>
  <c r="J83" i="4"/>
  <c r="J47" i="4"/>
  <c r="J41" i="4"/>
  <c r="J31" i="4"/>
  <c r="J13" i="4"/>
  <c r="J126" i="4"/>
  <c r="J17" i="4"/>
  <c r="J7" i="4"/>
  <c r="J92" i="4"/>
  <c r="J16" i="4"/>
  <c r="J220" i="4"/>
  <c r="J53" i="4"/>
  <c r="J25" i="4"/>
  <c r="J201" i="4"/>
  <c r="J77" i="4"/>
  <c r="J109" i="4"/>
  <c r="J20" i="4"/>
  <c r="K552" i="3"/>
  <c r="K544" i="3"/>
  <c r="K536" i="3"/>
  <c r="K528" i="3"/>
  <c r="K555" i="3"/>
  <c r="K547" i="3"/>
  <c r="K539" i="3"/>
  <c r="K531" i="3"/>
  <c r="K523" i="3"/>
  <c r="K515" i="3"/>
  <c r="K507" i="3"/>
  <c r="K558" i="3"/>
  <c r="K550" i="3"/>
  <c r="K542" i="3"/>
  <c r="K534" i="3"/>
  <c r="K526" i="3"/>
  <c r="K518" i="3"/>
  <c r="K510" i="3"/>
  <c r="K553" i="3"/>
  <c r="K545" i="3"/>
  <c r="K537" i="3"/>
  <c r="K529" i="3"/>
  <c r="K521" i="3"/>
  <c r="K513" i="3"/>
  <c r="K556" i="3"/>
  <c r="K548" i="3"/>
  <c r="K540" i="3"/>
  <c r="K532" i="3"/>
  <c r="K524" i="3"/>
  <c r="K554" i="3"/>
  <c r="K538" i="3"/>
  <c r="K502" i="3"/>
  <c r="K494" i="3"/>
  <c r="K486" i="3"/>
  <c r="K478" i="3"/>
  <c r="K470" i="3"/>
  <c r="K462" i="3"/>
  <c r="K454" i="3"/>
  <c r="K446" i="3"/>
  <c r="K438" i="3"/>
  <c r="K430" i="3"/>
  <c r="K422" i="3"/>
  <c r="K414" i="3"/>
  <c r="K406" i="3"/>
  <c r="K398" i="3"/>
  <c r="K390" i="3"/>
  <c r="K382" i="3"/>
  <c r="K374" i="3"/>
  <c r="K366" i="3"/>
  <c r="K358" i="3"/>
  <c r="K350" i="3"/>
  <c r="K342" i="3"/>
  <c r="K334" i="3"/>
  <c r="K326" i="3"/>
  <c r="K318" i="3"/>
  <c r="K310" i="3"/>
  <c r="K508" i="3"/>
  <c r="K506" i="3"/>
  <c r="K504" i="3"/>
  <c r="K497" i="3"/>
  <c r="K489" i="3"/>
  <c r="K481" i="3"/>
  <c r="K473" i="3"/>
  <c r="K465" i="3"/>
  <c r="K457" i="3"/>
  <c r="K449" i="3"/>
  <c r="K441" i="3"/>
  <c r="K433" i="3"/>
  <c r="K425" i="3"/>
  <c r="K417" i="3"/>
  <c r="K409" i="3"/>
  <c r="K549" i="3"/>
  <c r="K525" i="3"/>
  <c r="K520" i="3"/>
  <c r="K541" i="3"/>
  <c r="K500" i="3"/>
  <c r="K492" i="3"/>
  <c r="K484" i="3"/>
  <c r="K476" i="3"/>
  <c r="K468" i="3"/>
  <c r="K460" i="3"/>
  <c r="K452" i="3"/>
  <c r="K444" i="3"/>
  <c r="K436" i="3"/>
  <c r="K428" i="3"/>
  <c r="K420" i="3"/>
  <c r="K412" i="3"/>
  <c r="K404" i="3"/>
  <c r="K396" i="3"/>
  <c r="K388" i="3"/>
  <c r="K380" i="3"/>
  <c r="K372" i="3"/>
  <c r="K364" i="3"/>
  <c r="K356" i="3"/>
  <c r="K348" i="3"/>
  <c r="K340" i="3"/>
  <c r="K332" i="3"/>
  <c r="K324" i="3"/>
  <c r="K316" i="3"/>
  <c r="K308" i="3"/>
  <c r="K557" i="3"/>
  <c r="K522" i="3"/>
  <c r="K517" i="3"/>
  <c r="K543" i="3"/>
  <c r="K533" i="3"/>
  <c r="K514" i="3"/>
  <c r="K495" i="3"/>
  <c r="K482" i="3"/>
  <c r="K466" i="3"/>
  <c r="K450" i="3"/>
  <c r="K434" i="3"/>
  <c r="K418" i="3"/>
  <c r="K371" i="3"/>
  <c r="K359" i="3"/>
  <c r="K336" i="3"/>
  <c r="K530" i="3"/>
  <c r="K499" i="3"/>
  <c r="K485" i="3"/>
  <c r="K469" i="3"/>
  <c r="K453" i="3"/>
  <c r="K437" i="3"/>
  <c r="K421" i="3"/>
  <c r="K405" i="3"/>
  <c r="K373" i="3"/>
  <c r="K345" i="3"/>
  <c r="K338" i="3"/>
  <c r="K315" i="3"/>
  <c r="K304" i="3"/>
  <c r="K296" i="3"/>
  <c r="K288" i="3"/>
  <c r="K280" i="3"/>
  <c r="K272" i="3"/>
  <c r="K264" i="3"/>
  <c r="K256" i="3"/>
  <c r="K248" i="3"/>
  <c r="K240" i="3"/>
  <c r="K232" i="3"/>
  <c r="K224" i="3"/>
  <c r="K216" i="3"/>
  <c r="K208" i="3"/>
  <c r="K200" i="3"/>
  <c r="K192" i="3"/>
  <c r="K184" i="3"/>
  <c r="K546" i="3"/>
  <c r="K488" i="3"/>
  <c r="K472" i="3"/>
  <c r="K456" i="3"/>
  <c r="K440" i="3"/>
  <c r="K424" i="3"/>
  <c r="K408" i="3"/>
  <c r="K402" i="3"/>
  <c r="K399" i="3"/>
  <c r="K375" i="3"/>
  <c r="K352" i="3"/>
  <c r="K317" i="3"/>
  <c r="K512" i="3"/>
  <c r="K385" i="3"/>
  <c r="K361" i="3"/>
  <c r="K354" i="3"/>
  <c r="K331" i="3"/>
  <c r="K319" i="3"/>
  <c r="K299" i="3"/>
  <c r="K291" i="3"/>
  <c r="K283" i="3"/>
  <c r="K275" i="3"/>
  <c r="K267" i="3"/>
  <c r="K259" i="3"/>
  <c r="K251" i="3"/>
  <c r="K243" i="3"/>
  <c r="K235" i="3"/>
  <c r="K227" i="3"/>
  <c r="K219" i="3"/>
  <c r="K211" i="3"/>
  <c r="K203" i="3"/>
  <c r="K195" i="3"/>
  <c r="K498" i="3"/>
  <c r="K491" i="3"/>
  <c r="K475" i="3"/>
  <c r="K459" i="3"/>
  <c r="K443" i="3"/>
  <c r="K427" i="3"/>
  <c r="K411" i="3"/>
  <c r="K393" i="3"/>
  <c r="K368" i="3"/>
  <c r="K333" i="3"/>
  <c r="K377" i="3"/>
  <c r="K370" i="3"/>
  <c r="K347" i="3"/>
  <c r="K335" i="3"/>
  <c r="K312" i="3"/>
  <c r="K302" i="3"/>
  <c r="K294" i="3"/>
  <c r="K286" i="3"/>
  <c r="K278" i="3"/>
  <c r="K270" i="3"/>
  <c r="K262" i="3"/>
  <c r="K254" i="3"/>
  <c r="K246" i="3"/>
  <c r="K238" i="3"/>
  <c r="K230" i="3"/>
  <c r="K222" i="3"/>
  <c r="K214" i="3"/>
  <c r="K206" i="3"/>
  <c r="K198" i="3"/>
  <c r="K190" i="3"/>
  <c r="K182" i="3"/>
  <c r="K516" i="3"/>
  <c r="K511" i="3"/>
  <c r="K487" i="3"/>
  <c r="K471" i="3"/>
  <c r="K455" i="3"/>
  <c r="K439" i="3"/>
  <c r="K423" i="3"/>
  <c r="K407" i="3"/>
  <c r="K349" i="3"/>
  <c r="K321" i="3"/>
  <c r="K314" i="3"/>
  <c r="K535" i="3"/>
  <c r="K527" i="3"/>
  <c r="K505" i="3"/>
  <c r="K501" i="3"/>
  <c r="K401" i="3"/>
  <c r="K363" i="3"/>
  <c r="K351" i="3"/>
  <c r="K328" i="3"/>
  <c r="K305" i="3"/>
  <c r="K297" i="3"/>
  <c r="K289" i="3"/>
  <c r="K281" i="3"/>
  <c r="K273" i="3"/>
  <c r="K265" i="3"/>
  <c r="K257" i="3"/>
  <c r="K249" i="3"/>
  <c r="K241" i="3"/>
  <c r="K233" i="3"/>
  <c r="K225" i="3"/>
  <c r="K217" i="3"/>
  <c r="K209" i="3"/>
  <c r="K201" i="3"/>
  <c r="K193" i="3"/>
  <c r="K185" i="3"/>
  <c r="K177" i="3"/>
  <c r="K490" i="3"/>
  <c r="K474" i="3"/>
  <c r="K458" i="3"/>
  <c r="K442" i="3"/>
  <c r="K426" i="3"/>
  <c r="K410" i="3"/>
  <c r="K387" i="3"/>
  <c r="K365" i="3"/>
  <c r="K337" i="3"/>
  <c r="K330" i="3"/>
  <c r="K519" i="3"/>
  <c r="K496" i="3"/>
  <c r="K403" i="3"/>
  <c r="K400" i="3"/>
  <c r="K386" i="3"/>
  <c r="K376" i="3"/>
  <c r="K483" i="3"/>
  <c r="K448" i="3"/>
  <c r="K391" i="3"/>
  <c r="K360" i="3"/>
  <c r="K339" i="3"/>
  <c r="K300" i="3"/>
  <c r="K284" i="3"/>
  <c r="K268" i="3"/>
  <c r="K252" i="3"/>
  <c r="K236" i="3"/>
  <c r="K220" i="3"/>
  <c r="K204" i="3"/>
  <c r="K431" i="3"/>
  <c r="K413" i="3"/>
  <c r="K355" i="3"/>
  <c r="K189" i="3"/>
  <c r="K173" i="3"/>
  <c r="K165" i="3"/>
  <c r="K157" i="3"/>
  <c r="K149" i="3"/>
  <c r="K141" i="3"/>
  <c r="K133" i="3"/>
  <c r="K125" i="3"/>
  <c r="K117" i="3"/>
  <c r="K109" i="3"/>
  <c r="K101" i="3"/>
  <c r="K464" i="3"/>
  <c r="K383" i="3"/>
  <c r="K311" i="3"/>
  <c r="K303" i="3"/>
  <c r="K287" i="3"/>
  <c r="K271" i="3"/>
  <c r="K255" i="3"/>
  <c r="K239" i="3"/>
  <c r="K223" i="3"/>
  <c r="K207" i="3"/>
  <c r="K447" i="3"/>
  <c r="K429" i="3"/>
  <c r="K397" i="3"/>
  <c r="K389" i="3"/>
  <c r="K327" i="3"/>
  <c r="K191" i="3"/>
  <c r="K186" i="3"/>
  <c r="K181" i="3"/>
  <c r="K176" i="3"/>
  <c r="K168" i="3"/>
  <c r="K160" i="3"/>
  <c r="K152" i="3"/>
  <c r="K144" i="3"/>
  <c r="K136" i="3"/>
  <c r="K128" i="3"/>
  <c r="K120" i="3"/>
  <c r="K112" i="3"/>
  <c r="K104" i="3"/>
  <c r="K480" i="3"/>
  <c r="K353" i="3"/>
  <c r="K343" i="3"/>
  <c r="K322" i="3"/>
  <c r="K306" i="3"/>
  <c r="K290" i="3"/>
  <c r="K274" i="3"/>
  <c r="K258" i="3"/>
  <c r="K242" i="3"/>
  <c r="K226" i="3"/>
  <c r="K463" i="3"/>
  <c r="K445" i="3"/>
  <c r="K369" i="3"/>
  <c r="K188" i="3"/>
  <c r="K183" i="3"/>
  <c r="K178" i="3"/>
  <c r="K171" i="3"/>
  <c r="K163" i="3"/>
  <c r="K155" i="3"/>
  <c r="K147" i="3"/>
  <c r="K139" i="3"/>
  <c r="K131" i="3"/>
  <c r="K123" i="3"/>
  <c r="K115" i="3"/>
  <c r="K107" i="3"/>
  <c r="K509" i="3"/>
  <c r="K395" i="3"/>
  <c r="K381" i="3"/>
  <c r="K293" i="3"/>
  <c r="K277" i="3"/>
  <c r="K261" i="3"/>
  <c r="K245" i="3"/>
  <c r="K229" i="3"/>
  <c r="K213" i="3"/>
  <c r="K197" i="3"/>
  <c r="K419" i="3"/>
  <c r="K309" i="3"/>
  <c r="K292" i="3"/>
  <c r="K276" i="3"/>
  <c r="K260" i="3"/>
  <c r="K244" i="3"/>
  <c r="K228" i="3"/>
  <c r="K212" i="3"/>
  <c r="K196" i="3"/>
  <c r="K477" i="3"/>
  <c r="K367" i="3"/>
  <c r="K503" i="3"/>
  <c r="K187" i="3"/>
  <c r="K175" i="3"/>
  <c r="K167" i="3"/>
  <c r="K384" i="3"/>
  <c r="K298" i="3"/>
  <c r="K269" i="3"/>
  <c r="K205" i="3"/>
  <c r="K99" i="3"/>
  <c r="K11" i="3"/>
  <c r="K7" i="3"/>
  <c r="K493" i="3"/>
  <c r="K329" i="3"/>
  <c r="K231" i="3"/>
  <c r="K170" i="3"/>
  <c r="K126" i="3"/>
  <c r="K121" i="3"/>
  <c r="K116" i="3"/>
  <c r="K210" i="3"/>
  <c r="K379" i="3"/>
  <c r="K325" i="3"/>
  <c r="K282" i="3"/>
  <c r="K253" i="3"/>
  <c r="K180" i="3"/>
  <c r="K166" i="3"/>
  <c r="K118" i="3"/>
  <c r="K113" i="3"/>
  <c r="K108" i="3"/>
  <c r="K103" i="3"/>
  <c r="K97" i="3"/>
  <c r="K89" i="3"/>
  <c r="K81" i="3"/>
  <c r="K73" i="3"/>
  <c r="K65" i="3"/>
  <c r="K57" i="3"/>
  <c r="K49" i="3"/>
  <c r="K41" i="3"/>
  <c r="K33" i="3"/>
  <c r="K25" i="3"/>
  <c r="K22" i="3"/>
  <c r="K15" i="3"/>
  <c r="K8" i="3"/>
  <c r="K467" i="3"/>
  <c r="K169" i="3"/>
  <c r="K12" i="3"/>
  <c r="K362" i="3"/>
  <c r="K313" i="3"/>
  <c r="K295" i="3"/>
  <c r="K215" i="3"/>
  <c r="K110" i="3"/>
  <c r="K105" i="3"/>
  <c r="K92" i="3"/>
  <c r="K84" i="3"/>
  <c r="K76" i="3"/>
  <c r="K68" i="3"/>
  <c r="K60" i="3"/>
  <c r="K52" i="3"/>
  <c r="K44" i="3"/>
  <c r="K36" i="3"/>
  <c r="K28" i="3"/>
  <c r="K19" i="3"/>
  <c r="K461" i="3"/>
  <c r="K378" i="3"/>
  <c r="K266" i="3"/>
  <c r="K237" i="3"/>
  <c r="K172" i="3"/>
  <c r="K9" i="3"/>
  <c r="K416" i="3"/>
  <c r="K394" i="3"/>
  <c r="K346" i="3"/>
  <c r="K202" i="3"/>
  <c r="K154" i="3"/>
  <c r="K151" i="3"/>
  <c r="K146" i="3"/>
  <c r="K100" i="3"/>
  <c r="K95" i="3"/>
  <c r="K87" i="3"/>
  <c r="K79" i="3"/>
  <c r="K71" i="3"/>
  <c r="K63" i="3"/>
  <c r="K55" i="3"/>
  <c r="K47" i="3"/>
  <c r="K39" i="3"/>
  <c r="K31" i="3"/>
  <c r="K23" i="3"/>
  <c r="K16" i="3"/>
  <c r="K13" i="3"/>
  <c r="K432" i="3"/>
  <c r="K357" i="3"/>
  <c r="K344" i="3"/>
  <c r="K234" i="3"/>
  <c r="K415" i="3"/>
  <c r="K124" i="3"/>
  <c r="K96" i="3"/>
  <c r="K62" i="3"/>
  <c r="K341" i="3"/>
  <c r="K159" i="3"/>
  <c r="K135" i="3"/>
  <c r="K102" i="3"/>
  <c r="K93" i="3"/>
  <c r="K90" i="3"/>
  <c r="K59" i="3"/>
  <c r="K56" i="3"/>
  <c r="K5" i="3"/>
  <c r="K194" i="3"/>
  <c r="K129" i="3"/>
  <c r="K53" i="3"/>
  <c r="K50" i="3"/>
  <c r="K17" i="3"/>
  <c r="K140" i="3"/>
  <c r="K70" i="3"/>
  <c r="K307" i="3"/>
  <c r="K158" i="3"/>
  <c r="K134" i="3"/>
  <c r="K111" i="3"/>
  <c r="K67" i="3"/>
  <c r="K64" i="3"/>
  <c r="K30" i="3"/>
  <c r="K14" i="3"/>
  <c r="K221" i="3"/>
  <c r="K145" i="3"/>
  <c r="K122" i="3"/>
  <c r="K98" i="3"/>
  <c r="K61" i="3"/>
  <c r="K58" i="3"/>
  <c r="K27" i="3"/>
  <c r="K24" i="3"/>
  <c r="K179" i="3"/>
  <c r="K164" i="3"/>
  <c r="K106" i="3"/>
  <c r="K78" i="3"/>
  <c r="K451" i="3"/>
  <c r="K392" i="3"/>
  <c r="K150" i="3"/>
  <c r="K127" i="3"/>
  <c r="K75" i="3"/>
  <c r="K72" i="3"/>
  <c r="K38" i="3"/>
  <c r="K21" i="3"/>
  <c r="K156" i="3"/>
  <c r="K138" i="3"/>
  <c r="K69" i="3"/>
  <c r="K66" i="3"/>
  <c r="K35" i="3"/>
  <c r="K32" i="3"/>
  <c r="K479" i="3"/>
  <c r="K320" i="3"/>
  <c r="K279" i="3"/>
  <c r="K161" i="3"/>
  <c r="K148" i="3"/>
  <c r="K114" i="3"/>
  <c r="K94" i="3"/>
  <c r="K37" i="3"/>
  <c r="K34" i="3"/>
  <c r="K18" i="3"/>
  <c r="K435" i="3"/>
  <c r="K51" i="3"/>
  <c r="K43" i="3"/>
  <c r="K88" i="3"/>
  <c r="K80" i="3"/>
  <c r="K20" i="3"/>
  <c r="K323" i="3"/>
  <c r="K132" i="3"/>
  <c r="K119" i="3"/>
  <c r="K26" i="3"/>
  <c r="K42" i="3"/>
  <c r="K86" i="3"/>
  <c r="K6" i="3"/>
  <c r="K162" i="3"/>
  <c r="K48" i="3"/>
  <c r="K40" i="3"/>
  <c r="K559" i="3"/>
  <c r="K263" i="3"/>
  <c r="K218" i="3"/>
  <c r="K143" i="3"/>
  <c r="K130" i="3"/>
  <c r="K551" i="3"/>
  <c r="K142" i="3"/>
  <c r="K301" i="3"/>
  <c r="K85" i="3"/>
  <c r="K77" i="3"/>
  <c r="K250" i="3"/>
  <c r="K91" i="3"/>
  <c r="K83" i="3"/>
  <c r="K29" i="3"/>
  <c r="K247" i="3"/>
  <c r="K174" i="3"/>
  <c r="K46" i="3"/>
  <c r="K45" i="3"/>
  <c r="K153" i="3"/>
  <c r="K74" i="3"/>
  <c r="K137" i="3"/>
  <c r="K199" i="3"/>
  <c r="K82" i="3"/>
  <c r="K10" i="3"/>
  <c r="K285" i="3"/>
  <c r="K54" i="3"/>
  <c r="J555" i="3"/>
  <c r="J547" i="3"/>
  <c r="J539" i="3"/>
  <c r="J531" i="3"/>
  <c r="J523" i="3"/>
  <c r="J515" i="3"/>
  <c r="J507" i="3"/>
  <c r="J558" i="3"/>
  <c r="J550" i="3"/>
  <c r="J542" i="3"/>
  <c r="J534" i="3"/>
  <c r="J526" i="3"/>
  <c r="J518" i="3"/>
  <c r="J510" i="3"/>
  <c r="J553" i="3"/>
  <c r="J545" i="3"/>
  <c r="J537" i="3"/>
  <c r="J529" i="3"/>
  <c r="J556" i="3"/>
  <c r="J548" i="3"/>
  <c r="J540" i="3"/>
  <c r="J559" i="3"/>
  <c r="J551" i="3"/>
  <c r="J513" i="3"/>
  <c r="J499" i="3"/>
  <c r="J491" i="3"/>
  <c r="J483" i="3"/>
  <c r="J475" i="3"/>
  <c r="J467" i="3"/>
  <c r="J459" i="3"/>
  <c r="J451" i="3"/>
  <c r="J443" i="3"/>
  <c r="J435" i="3"/>
  <c r="J427" i="3"/>
  <c r="J419" i="3"/>
  <c r="J411" i="3"/>
  <c r="J403" i="3"/>
  <c r="J395" i="3"/>
  <c r="J387" i="3"/>
  <c r="J379" i="3"/>
  <c r="J371" i="3"/>
  <c r="J363" i="3"/>
  <c r="J355" i="3"/>
  <c r="J347" i="3"/>
  <c r="J339" i="3"/>
  <c r="J331" i="3"/>
  <c r="J323" i="3"/>
  <c r="J315" i="3"/>
  <c r="J307" i="3"/>
  <c r="J554" i="3"/>
  <c r="J538" i="3"/>
  <c r="J502" i="3"/>
  <c r="J494" i="3"/>
  <c r="J486" i="3"/>
  <c r="J478" i="3"/>
  <c r="J470" i="3"/>
  <c r="J462" i="3"/>
  <c r="J454" i="3"/>
  <c r="J446" i="3"/>
  <c r="J438" i="3"/>
  <c r="J430" i="3"/>
  <c r="J422" i="3"/>
  <c r="J414" i="3"/>
  <c r="J406" i="3"/>
  <c r="J398" i="3"/>
  <c r="J390" i="3"/>
  <c r="J382" i="3"/>
  <c r="J374" i="3"/>
  <c r="J366" i="3"/>
  <c r="J358" i="3"/>
  <c r="J350" i="3"/>
  <c r="J342" i="3"/>
  <c r="J334" i="3"/>
  <c r="J326" i="3"/>
  <c r="J318" i="3"/>
  <c r="J310" i="3"/>
  <c r="J508" i="3"/>
  <c r="J506" i="3"/>
  <c r="J504" i="3"/>
  <c r="J528" i="3"/>
  <c r="J497" i="3"/>
  <c r="J489" i="3"/>
  <c r="J481" i="3"/>
  <c r="J473" i="3"/>
  <c r="J465" i="3"/>
  <c r="J457" i="3"/>
  <c r="J449" i="3"/>
  <c r="J441" i="3"/>
  <c r="J433" i="3"/>
  <c r="J425" i="3"/>
  <c r="J417" i="3"/>
  <c r="J409" i="3"/>
  <c r="J401" i="3"/>
  <c r="J393" i="3"/>
  <c r="J385" i="3"/>
  <c r="J377" i="3"/>
  <c r="J369" i="3"/>
  <c r="J361" i="3"/>
  <c r="J353" i="3"/>
  <c r="J345" i="3"/>
  <c r="J337" i="3"/>
  <c r="J329" i="3"/>
  <c r="J321" i="3"/>
  <c r="J313" i="3"/>
  <c r="J549" i="3"/>
  <c r="J525" i="3"/>
  <c r="J520" i="3"/>
  <c r="J541" i="3"/>
  <c r="J500" i="3"/>
  <c r="J492" i="3"/>
  <c r="J552" i="3"/>
  <c r="J512" i="3"/>
  <c r="J498" i="3"/>
  <c r="J490" i="3"/>
  <c r="J482" i="3"/>
  <c r="J474" i="3"/>
  <c r="J466" i="3"/>
  <c r="J458" i="3"/>
  <c r="J450" i="3"/>
  <c r="J442" i="3"/>
  <c r="J434" i="3"/>
  <c r="J426" i="3"/>
  <c r="J418" i="3"/>
  <c r="J410" i="3"/>
  <c r="J402" i="3"/>
  <c r="J394" i="3"/>
  <c r="J386" i="3"/>
  <c r="J378" i="3"/>
  <c r="J536" i="3"/>
  <c r="J521" i="3"/>
  <c r="J516" i="3"/>
  <c r="J501" i="3"/>
  <c r="J493" i="3"/>
  <c r="J485" i="3"/>
  <c r="J477" i="3"/>
  <c r="J469" i="3"/>
  <c r="J461" i="3"/>
  <c r="J453" i="3"/>
  <c r="J445" i="3"/>
  <c r="J437" i="3"/>
  <c r="J429" i="3"/>
  <c r="J421" i="3"/>
  <c r="J413" i="3"/>
  <c r="J405" i="3"/>
  <c r="J397" i="3"/>
  <c r="J389" i="3"/>
  <c r="J524" i="3"/>
  <c r="J391" i="3"/>
  <c r="J388" i="3"/>
  <c r="J383" i="3"/>
  <c r="J357" i="3"/>
  <c r="J322" i="3"/>
  <c r="J301" i="3"/>
  <c r="J293" i="3"/>
  <c r="J285" i="3"/>
  <c r="J277" i="3"/>
  <c r="J269" i="3"/>
  <c r="J261" i="3"/>
  <c r="J253" i="3"/>
  <c r="J245" i="3"/>
  <c r="J237" i="3"/>
  <c r="J229" i="3"/>
  <c r="J221" i="3"/>
  <c r="J213" i="3"/>
  <c r="J205" i="3"/>
  <c r="J197" i="3"/>
  <c r="J189" i="3"/>
  <c r="J181" i="3"/>
  <c r="J495" i="3"/>
  <c r="J359" i="3"/>
  <c r="J336" i="3"/>
  <c r="J324" i="3"/>
  <c r="J530" i="3"/>
  <c r="J380" i="3"/>
  <c r="J373" i="3"/>
  <c r="J338" i="3"/>
  <c r="J304" i="3"/>
  <c r="J296" i="3"/>
  <c r="J288" i="3"/>
  <c r="J280" i="3"/>
  <c r="J272" i="3"/>
  <c r="J264" i="3"/>
  <c r="J256" i="3"/>
  <c r="J248" i="3"/>
  <c r="J240" i="3"/>
  <c r="J232" i="3"/>
  <c r="J224" i="3"/>
  <c r="J216" i="3"/>
  <c r="J208" i="3"/>
  <c r="J200" i="3"/>
  <c r="J546" i="3"/>
  <c r="J517" i="3"/>
  <c r="J488" i="3"/>
  <c r="J472" i="3"/>
  <c r="J456" i="3"/>
  <c r="J440" i="3"/>
  <c r="J424" i="3"/>
  <c r="J408" i="3"/>
  <c r="J399" i="3"/>
  <c r="J396" i="3"/>
  <c r="J375" i="3"/>
  <c r="J352" i="3"/>
  <c r="J340" i="3"/>
  <c r="J317" i="3"/>
  <c r="J354" i="3"/>
  <c r="J319" i="3"/>
  <c r="J299" i="3"/>
  <c r="J291" i="3"/>
  <c r="J283" i="3"/>
  <c r="J275" i="3"/>
  <c r="J267" i="3"/>
  <c r="J259" i="3"/>
  <c r="J251" i="3"/>
  <c r="J243" i="3"/>
  <c r="J235" i="3"/>
  <c r="J227" i="3"/>
  <c r="J219" i="3"/>
  <c r="J211" i="3"/>
  <c r="J203" i="3"/>
  <c r="J195" i="3"/>
  <c r="J187" i="3"/>
  <c r="J179" i="3"/>
  <c r="J522" i="3"/>
  <c r="J484" i="3"/>
  <c r="J468" i="3"/>
  <c r="J452" i="3"/>
  <c r="J436" i="3"/>
  <c r="J420" i="3"/>
  <c r="J368" i="3"/>
  <c r="J356" i="3"/>
  <c r="J333" i="3"/>
  <c r="J544" i="3"/>
  <c r="J404" i="3"/>
  <c r="J370" i="3"/>
  <c r="J335" i="3"/>
  <c r="J312" i="3"/>
  <c r="J302" i="3"/>
  <c r="J294" i="3"/>
  <c r="J286" i="3"/>
  <c r="J278" i="3"/>
  <c r="J270" i="3"/>
  <c r="J262" i="3"/>
  <c r="J254" i="3"/>
  <c r="J246" i="3"/>
  <c r="J238" i="3"/>
  <c r="J230" i="3"/>
  <c r="J222" i="3"/>
  <c r="J214" i="3"/>
  <c r="J206" i="3"/>
  <c r="J198" i="3"/>
  <c r="J190" i="3"/>
  <c r="J182" i="3"/>
  <c r="J543" i="3"/>
  <c r="J511" i="3"/>
  <c r="J487" i="3"/>
  <c r="J471" i="3"/>
  <c r="J455" i="3"/>
  <c r="J439" i="3"/>
  <c r="J423" i="3"/>
  <c r="J407" i="3"/>
  <c r="J372" i="3"/>
  <c r="J349" i="3"/>
  <c r="J314" i="3"/>
  <c r="J535" i="3"/>
  <c r="J527" i="3"/>
  <c r="J505" i="3"/>
  <c r="J351" i="3"/>
  <c r="J328" i="3"/>
  <c r="J316" i="3"/>
  <c r="J532" i="3"/>
  <c r="J514" i="3"/>
  <c r="J509" i="3"/>
  <c r="J476" i="3"/>
  <c r="J460" i="3"/>
  <c r="J444" i="3"/>
  <c r="J428" i="3"/>
  <c r="J412" i="3"/>
  <c r="J381" i="3"/>
  <c r="J415" i="3"/>
  <c r="J365" i="3"/>
  <c r="J344" i="3"/>
  <c r="J184" i="3"/>
  <c r="J170" i="3"/>
  <c r="J162" i="3"/>
  <c r="J154" i="3"/>
  <c r="J146" i="3"/>
  <c r="J138" i="3"/>
  <c r="J130" i="3"/>
  <c r="J122" i="3"/>
  <c r="J114" i="3"/>
  <c r="J106" i="3"/>
  <c r="J98" i="3"/>
  <c r="J448" i="3"/>
  <c r="J360" i="3"/>
  <c r="J300" i="3"/>
  <c r="J284" i="3"/>
  <c r="J268" i="3"/>
  <c r="J252" i="3"/>
  <c r="J236" i="3"/>
  <c r="J220" i="3"/>
  <c r="J204" i="3"/>
  <c r="J431" i="3"/>
  <c r="J173" i="3"/>
  <c r="J165" i="3"/>
  <c r="J157" i="3"/>
  <c r="J149" i="3"/>
  <c r="J141" i="3"/>
  <c r="J133" i="3"/>
  <c r="J125" i="3"/>
  <c r="J117" i="3"/>
  <c r="J109" i="3"/>
  <c r="J101" i="3"/>
  <c r="J464" i="3"/>
  <c r="J376" i="3"/>
  <c r="J332" i="3"/>
  <c r="J311" i="3"/>
  <c r="J303" i="3"/>
  <c r="J287" i="3"/>
  <c r="J271" i="3"/>
  <c r="J255" i="3"/>
  <c r="J239" i="3"/>
  <c r="J223" i="3"/>
  <c r="J207" i="3"/>
  <c r="J447" i="3"/>
  <c r="J348" i="3"/>
  <c r="J327" i="3"/>
  <c r="J480" i="3"/>
  <c r="J364" i="3"/>
  <c r="J343" i="3"/>
  <c r="J306" i="3"/>
  <c r="J290" i="3"/>
  <c r="J274" i="3"/>
  <c r="J258" i="3"/>
  <c r="J242" i="3"/>
  <c r="J226" i="3"/>
  <c r="J210" i="3"/>
  <c r="J194" i="3"/>
  <c r="J463" i="3"/>
  <c r="J188" i="3"/>
  <c r="J183" i="3"/>
  <c r="J178" i="3"/>
  <c r="J171" i="3"/>
  <c r="J163" i="3"/>
  <c r="J155" i="3"/>
  <c r="J147" i="3"/>
  <c r="J139" i="3"/>
  <c r="J131" i="3"/>
  <c r="J123" i="3"/>
  <c r="J115" i="3"/>
  <c r="J107" i="3"/>
  <c r="J479" i="3"/>
  <c r="J185" i="3"/>
  <c r="J180" i="3"/>
  <c r="J174" i="3"/>
  <c r="J166" i="3"/>
  <c r="J158" i="3"/>
  <c r="J496" i="3"/>
  <c r="J416" i="3"/>
  <c r="J400" i="3"/>
  <c r="J392" i="3"/>
  <c r="J298" i="3"/>
  <c r="J282" i="3"/>
  <c r="J266" i="3"/>
  <c r="J250" i="3"/>
  <c r="J234" i="3"/>
  <c r="J218" i="3"/>
  <c r="J202" i="3"/>
  <c r="J533" i="3"/>
  <c r="J341" i="3"/>
  <c r="J167" i="3"/>
  <c r="J134" i="3"/>
  <c r="J129" i="3"/>
  <c r="J124" i="3"/>
  <c r="J119" i="3"/>
  <c r="J91" i="3"/>
  <c r="J83" i="3"/>
  <c r="J75" i="3"/>
  <c r="J67" i="3"/>
  <c r="J59" i="3"/>
  <c r="J51" i="3"/>
  <c r="J43" i="3"/>
  <c r="J35" i="3"/>
  <c r="J27" i="3"/>
  <c r="J384" i="3"/>
  <c r="J289" i="3"/>
  <c r="J260" i="3"/>
  <c r="J217" i="3"/>
  <c r="J192" i="3"/>
  <c r="J152" i="3"/>
  <c r="J297" i="3"/>
  <c r="J231" i="3"/>
  <c r="J191" i="3"/>
  <c r="J186" i="3"/>
  <c r="J176" i="3"/>
  <c r="J144" i="3"/>
  <c r="J126" i="3"/>
  <c r="J121" i="3"/>
  <c r="J116" i="3"/>
  <c r="J209" i="3"/>
  <c r="J519" i="3"/>
  <c r="J325" i="3"/>
  <c r="J273" i="3"/>
  <c r="J244" i="3"/>
  <c r="J196" i="3"/>
  <c r="J160" i="3"/>
  <c r="J136" i="3"/>
  <c r="J118" i="3"/>
  <c r="J113" i="3"/>
  <c r="J108" i="3"/>
  <c r="J103" i="3"/>
  <c r="J97" i="3"/>
  <c r="J89" i="3"/>
  <c r="J81" i="3"/>
  <c r="J73" i="3"/>
  <c r="J65" i="3"/>
  <c r="J57" i="3"/>
  <c r="J49" i="3"/>
  <c r="J41" i="3"/>
  <c r="J33" i="3"/>
  <c r="J25" i="3"/>
  <c r="J22" i="3"/>
  <c r="J15" i="3"/>
  <c r="J8" i="3"/>
  <c r="J281" i="3"/>
  <c r="J169" i="3"/>
  <c r="J12" i="3"/>
  <c r="J362" i="3"/>
  <c r="J295" i="3"/>
  <c r="J215" i="3"/>
  <c r="J128" i="3"/>
  <c r="J110" i="3"/>
  <c r="J105" i="3"/>
  <c r="J92" i="3"/>
  <c r="J84" i="3"/>
  <c r="J76" i="3"/>
  <c r="J68" i="3"/>
  <c r="J60" i="3"/>
  <c r="J52" i="3"/>
  <c r="J44" i="3"/>
  <c r="J36" i="3"/>
  <c r="J28" i="3"/>
  <c r="J19" i="3"/>
  <c r="J257" i="3"/>
  <c r="J228" i="3"/>
  <c r="J172" i="3"/>
  <c r="J9" i="3"/>
  <c r="J503" i="3"/>
  <c r="J330" i="3"/>
  <c r="J320" i="3"/>
  <c r="J308" i="3"/>
  <c r="J263" i="3"/>
  <c r="J212" i="3"/>
  <c r="J150" i="3"/>
  <c r="J145" i="3"/>
  <c r="J140" i="3"/>
  <c r="J135" i="3"/>
  <c r="J104" i="3"/>
  <c r="J93" i="3"/>
  <c r="J85" i="3"/>
  <c r="J77" i="3"/>
  <c r="J69" i="3"/>
  <c r="J61" i="3"/>
  <c r="J53" i="3"/>
  <c r="J45" i="3"/>
  <c r="J37" i="3"/>
  <c r="J29" i="3"/>
  <c r="J309" i="3"/>
  <c r="J153" i="3"/>
  <c r="J42" i="3"/>
  <c r="J39" i="3"/>
  <c r="J292" i="3"/>
  <c r="J276" i="3"/>
  <c r="J241" i="3"/>
  <c r="J225" i="3"/>
  <c r="J99" i="3"/>
  <c r="J96" i="3"/>
  <c r="J62" i="3"/>
  <c r="J159" i="3"/>
  <c r="J102" i="3"/>
  <c r="J90" i="3"/>
  <c r="J87" i="3"/>
  <c r="J56" i="3"/>
  <c r="J5" i="3"/>
  <c r="J367" i="3"/>
  <c r="J193" i="3"/>
  <c r="J50" i="3"/>
  <c r="J47" i="3"/>
  <c r="J17" i="3"/>
  <c r="J151" i="3"/>
  <c r="J70" i="3"/>
  <c r="J305" i="3"/>
  <c r="J111" i="3"/>
  <c r="J95" i="3"/>
  <c r="J64" i="3"/>
  <c r="J30" i="3"/>
  <c r="J14" i="3"/>
  <c r="J7" i="3"/>
  <c r="J58" i="3"/>
  <c r="J55" i="3"/>
  <c r="J24" i="3"/>
  <c r="J164" i="3"/>
  <c r="J78" i="3"/>
  <c r="J16" i="3"/>
  <c r="J127" i="3"/>
  <c r="J120" i="3"/>
  <c r="J72" i="3"/>
  <c r="J38" i="3"/>
  <c r="J21" i="3"/>
  <c r="J432" i="3"/>
  <c r="J175" i="3"/>
  <c r="J168" i="3"/>
  <c r="J137" i="3"/>
  <c r="J74" i="3"/>
  <c r="J71" i="3"/>
  <c r="J40" i="3"/>
  <c r="J6" i="3"/>
  <c r="J199" i="3"/>
  <c r="J13" i="3"/>
  <c r="J279" i="3"/>
  <c r="J233" i="3"/>
  <c r="J88" i="3"/>
  <c r="J80" i="3"/>
  <c r="J20" i="3"/>
  <c r="J148" i="3"/>
  <c r="J132" i="3"/>
  <c r="J34" i="3"/>
  <c r="J26" i="3"/>
  <c r="J63" i="3"/>
  <c r="J265" i="3"/>
  <c r="J94" i="3"/>
  <c r="J86" i="3"/>
  <c r="J79" i="3"/>
  <c r="J32" i="3"/>
  <c r="J11" i="3"/>
  <c r="J161" i="3"/>
  <c r="J100" i="3"/>
  <c r="J48" i="3"/>
  <c r="J18" i="3"/>
  <c r="J112" i="3"/>
  <c r="J557" i="3"/>
  <c r="J177" i="3"/>
  <c r="J143" i="3"/>
  <c r="J156" i="3"/>
  <c r="J142" i="3"/>
  <c r="J54" i="3"/>
  <c r="J46" i="3"/>
  <c r="J10" i="3"/>
  <c r="J249" i="3"/>
  <c r="J201" i="3"/>
  <c r="J82" i="3"/>
  <c r="J66" i="3"/>
  <c r="J346" i="3"/>
  <c r="J31" i="3"/>
  <c r="J247" i="3"/>
  <c r="J23" i="3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517" i="2"/>
  <c r="J512" i="2"/>
  <c r="J503" i="2"/>
  <c r="J498" i="2"/>
  <c r="J484" i="2"/>
  <c r="J442" i="2"/>
  <c r="J438" i="2"/>
  <c r="J431" i="2"/>
  <c r="J423" i="2"/>
  <c r="J415" i="2"/>
  <c r="J407" i="2"/>
  <c r="J399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493" i="2"/>
  <c r="J488" i="2"/>
  <c r="J479" i="2"/>
  <c r="J474" i="2"/>
  <c r="J461" i="2"/>
  <c r="J434" i="2"/>
  <c r="J469" i="2"/>
  <c r="J453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559" i="2"/>
  <c r="J554" i="2"/>
  <c r="J540" i="2"/>
  <c r="J445" i="2"/>
  <c r="J549" i="2"/>
  <c r="J544" i="2"/>
  <c r="J535" i="2"/>
  <c r="J530" i="2"/>
  <c r="J516" i="2"/>
  <c r="J464" i="2"/>
  <c r="J437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525" i="2"/>
  <c r="J520" i="2"/>
  <c r="J511" i="2"/>
  <c r="J506" i="2"/>
  <c r="J492" i="2"/>
  <c r="J456" i="2"/>
  <c r="J501" i="2"/>
  <c r="J496" i="2"/>
  <c r="J487" i="2"/>
  <c r="J482" i="2"/>
  <c r="J460" i="2"/>
  <c r="J448" i="2"/>
  <c r="J433" i="2"/>
  <c r="J430" i="2"/>
  <c r="J422" i="2"/>
  <c r="J414" i="2"/>
  <c r="J406" i="2"/>
  <c r="J398" i="2"/>
  <c r="J390" i="2"/>
  <c r="J382" i="2"/>
  <c r="J374" i="2"/>
  <c r="J366" i="2"/>
  <c r="J358" i="2"/>
  <c r="J350" i="2"/>
  <c r="J477" i="2"/>
  <c r="J472" i="2"/>
  <c r="J468" i="2"/>
  <c r="J452" i="2"/>
  <c r="J440" i="2"/>
  <c r="J548" i="2"/>
  <c r="J444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485" i="2"/>
  <c r="J480" i="2"/>
  <c r="J471" i="2"/>
  <c r="J447" i="2"/>
  <c r="J429" i="2"/>
  <c r="J421" i="2"/>
  <c r="J413" i="2"/>
  <c r="J405" i="2"/>
  <c r="J397" i="2"/>
  <c r="J389" i="2"/>
  <c r="J533" i="2"/>
  <c r="J522" i="2"/>
  <c r="J450" i="2"/>
  <c r="J439" i="2"/>
  <c r="J408" i="2"/>
  <c r="J368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22" i="2"/>
  <c r="J117" i="2"/>
  <c r="J85" i="2"/>
  <c r="J45" i="2"/>
  <c r="J37" i="2"/>
  <c r="J557" i="2"/>
  <c r="J546" i="2"/>
  <c r="J495" i="2"/>
  <c r="J394" i="2"/>
  <c r="J344" i="2"/>
  <c r="J328" i="2"/>
  <c r="J312" i="2"/>
  <c r="J296" i="2"/>
  <c r="J280" i="2"/>
  <c r="J264" i="2"/>
  <c r="J248" i="2"/>
  <c r="J232" i="2"/>
  <c r="J222" i="2"/>
  <c r="J197" i="2"/>
  <c r="J125" i="2"/>
  <c r="J519" i="2"/>
  <c r="J508" i="2"/>
  <c r="J400" i="2"/>
  <c r="J362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73" i="2"/>
  <c r="J165" i="2"/>
  <c r="J149" i="2"/>
  <c r="J141" i="2"/>
  <c r="J133" i="2"/>
  <c r="J101" i="2"/>
  <c r="J93" i="2"/>
  <c r="J69" i="2"/>
  <c r="J61" i="2"/>
  <c r="J29" i="2"/>
  <c r="J543" i="2"/>
  <c r="J532" i="2"/>
  <c r="J458" i="2"/>
  <c r="J436" i="2"/>
  <c r="J386" i="2"/>
  <c r="J349" i="2"/>
  <c r="J333" i="2"/>
  <c r="J317" i="2"/>
  <c r="J301" i="2"/>
  <c r="J285" i="2"/>
  <c r="J269" i="2"/>
  <c r="J253" i="2"/>
  <c r="J237" i="2"/>
  <c r="J13" i="2"/>
  <c r="J189" i="2"/>
  <c r="J157" i="2"/>
  <c r="J109" i="2"/>
  <c r="J77" i="2"/>
  <c r="J556" i="2"/>
  <c r="J392" i="2"/>
  <c r="J373" i="2"/>
  <c r="J213" i="2"/>
  <c r="J205" i="2"/>
  <c r="J181" i="2"/>
  <c r="J53" i="2"/>
  <c r="J504" i="2"/>
  <c r="J360" i="2"/>
  <c r="J338" i="2"/>
  <c r="J322" i="2"/>
  <c r="J306" i="2"/>
  <c r="J290" i="2"/>
  <c r="J274" i="2"/>
  <c r="J258" i="2"/>
  <c r="J242" i="2"/>
  <c r="J226" i="2"/>
  <c r="J221" i="2"/>
  <c r="J15" i="2"/>
  <c r="J11" i="2"/>
  <c r="J9" i="2"/>
  <c r="J7" i="2"/>
  <c r="J5" i="2"/>
  <c r="J31" i="2"/>
  <c r="J528" i="2"/>
  <c r="J446" i="2"/>
  <c r="J384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21" i="2"/>
  <c r="J19" i="2"/>
  <c r="J17" i="2"/>
  <c r="J71" i="2"/>
  <c r="J47" i="2"/>
  <c r="J552" i="2"/>
  <c r="J490" i="2"/>
  <c r="J466" i="2"/>
  <c r="J455" i="2"/>
  <c r="J354" i="2"/>
  <c r="J342" i="2"/>
  <c r="J326" i="2"/>
  <c r="J310" i="2"/>
  <c r="J294" i="2"/>
  <c r="J278" i="2"/>
  <c r="J262" i="2"/>
  <c r="J246" i="2"/>
  <c r="J230" i="2"/>
  <c r="J55" i="2"/>
  <c r="J39" i="2"/>
  <c r="J23" i="2"/>
  <c r="J541" i="2"/>
  <c r="J514" i="2"/>
  <c r="J378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63" i="2"/>
  <c r="J527" i="2"/>
  <c r="J500" i="2"/>
  <c r="J463" i="2"/>
  <c r="J432" i="2"/>
  <c r="J352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462" i="2"/>
  <c r="J424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6" i="2"/>
  <c r="J14" i="2"/>
  <c r="J12" i="2"/>
  <c r="J10" i="2"/>
  <c r="J476" i="2"/>
  <c r="J286" i="2"/>
  <c r="J234" i="2"/>
  <c r="J134" i="2"/>
  <c r="J118" i="2"/>
  <c r="J418" i="2"/>
  <c r="J416" i="2"/>
  <c r="J302" i="2"/>
  <c r="J250" i="2"/>
  <c r="J142" i="2"/>
  <c r="J166" i="2"/>
  <c r="J325" i="2"/>
  <c r="J6" i="2"/>
  <c r="J318" i="2"/>
  <c r="J266" i="2"/>
  <c r="J150" i="2"/>
  <c r="J298" i="2"/>
  <c r="J229" i="2"/>
  <c r="J551" i="2"/>
  <c r="J370" i="2"/>
  <c r="J334" i="2"/>
  <c r="J282" i="2"/>
  <c r="J158" i="2"/>
  <c r="J30" i="2"/>
  <c r="J38" i="2"/>
  <c r="J320" i="2"/>
  <c r="J270" i="2"/>
  <c r="J126" i="2"/>
  <c r="J509" i="2"/>
  <c r="J410" i="2"/>
  <c r="J314" i="2"/>
  <c r="J245" i="2"/>
  <c r="J174" i="2"/>
  <c r="J46" i="2"/>
  <c r="J8" i="2"/>
  <c r="J54" i="2"/>
  <c r="J346" i="2"/>
  <c r="J454" i="2"/>
  <c r="J256" i="2"/>
  <c r="J86" i="2"/>
  <c r="J110" i="2"/>
  <c r="J365" i="2"/>
  <c r="J330" i="2"/>
  <c r="J261" i="2"/>
  <c r="J182" i="2"/>
  <c r="J277" i="2"/>
  <c r="J62" i="2"/>
  <c r="J20" i="2"/>
  <c r="J336" i="2"/>
  <c r="J538" i="2"/>
  <c r="J190" i="2"/>
  <c r="J254" i="2"/>
  <c r="J293" i="2"/>
  <c r="J224" i="2"/>
  <c r="J198" i="2"/>
  <c r="J70" i="2"/>
  <c r="J536" i="2"/>
  <c r="J426" i="2"/>
  <c r="J309" i="2"/>
  <c r="J240" i="2"/>
  <c r="J206" i="2"/>
  <c r="J78" i="2"/>
  <c r="J214" i="2"/>
  <c r="J381" i="2"/>
  <c r="J341" i="2"/>
  <c r="J272" i="2"/>
  <c r="J94" i="2"/>
  <c r="J102" i="2"/>
  <c r="J18" i="2"/>
  <c r="J402" i="2"/>
  <c r="J288" i="2"/>
  <c r="J524" i="2"/>
  <c r="J376" i="2"/>
  <c r="J304" i="2"/>
  <c r="J238" i="2"/>
  <c r="J357" i="2"/>
  <c r="K73" i="4"/>
  <c r="L135" i="3"/>
  <c r="K125" i="2"/>
  <c r="K226" i="4"/>
  <c r="K529" i="4"/>
  <c r="L345" i="3"/>
  <c r="L44" i="3"/>
  <c r="K405" i="2"/>
  <c r="K225" i="4"/>
  <c r="K486" i="4"/>
  <c r="K90" i="4"/>
  <c r="K39" i="2"/>
  <c r="K518" i="4"/>
  <c r="K286" i="4"/>
  <c r="L477" i="3"/>
  <c r="L66" i="3"/>
  <c r="K44" i="2"/>
  <c r="K391" i="4"/>
  <c r="K17" i="4"/>
  <c r="L177" i="3"/>
  <c r="L320" i="3"/>
  <c r="K389" i="4"/>
  <c r="L501" i="3"/>
  <c r="L98" i="3"/>
  <c r="K487" i="2"/>
  <c r="K18" i="2"/>
  <c r="K353" i="4"/>
  <c r="L465" i="3"/>
  <c r="L284" i="3"/>
  <c r="K245" i="2"/>
  <c r="K485" i="2"/>
  <c r="K375" i="4"/>
  <c r="K502" i="2"/>
  <c r="K76" i="2"/>
  <c r="L197" i="3"/>
  <c r="K311" i="4"/>
  <c r="L338" i="3"/>
  <c r="K433" i="2"/>
  <c r="K52" i="2"/>
  <c r="K456" i="4"/>
  <c r="K190" i="4"/>
  <c r="L507" i="3"/>
  <c r="K514" i="2"/>
  <c r="K393" i="4"/>
  <c r="K275" i="4"/>
  <c r="L499" i="3"/>
  <c r="L15" i="3"/>
  <c r="K391" i="2"/>
  <c r="K477" i="4"/>
  <c r="L537" i="3"/>
  <c r="L19" i="3"/>
  <c r="K520" i="2"/>
  <c r="K512" i="2"/>
  <c r="L422" i="3"/>
  <c r="L74" i="3"/>
  <c r="K151" i="2"/>
  <c r="L288" i="3"/>
  <c r="K289" i="4"/>
  <c r="L315" i="3"/>
  <c r="L360" i="3"/>
  <c r="K124" i="2"/>
  <c r="K180" i="4"/>
  <c r="K315" i="4"/>
  <c r="L409" i="3"/>
  <c r="K368" i="2"/>
  <c r="K337" i="4"/>
  <c r="K116" i="4"/>
  <c r="L246" i="3"/>
  <c r="K459" i="2"/>
  <c r="K187" i="4"/>
  <c r="K242" i="4"/>
  <c r="L313" i="3"/>
  <c r="L161" i="3"/>
  <c r="K412" i="2"/>
  <c r="K368" i="4"/>
  <c r="L270" i="3"/>
  <c r="K486" i="2"/>
  <c r="K104" i="2"/>
  <c r="L229" i="3"/>
  <c r="K68" i="4"/>
  <c r="L304" i="3"/>
  <c r="K457" i="2"/>
  <c r="K408" i="2"/>
  <c r="L201" i="3"/>
  <c r="K143" i="4"/>
  <c r="K305" i="2"/>
  <c r="K483" i="4"/>
  <c r="K526" i="4"/>
  <c r="K130" i="4"/>
  <c r="L233" i="3"/>
  <c r="K80" i="2"/>
  <c r="K304" i="2"/>
  <c r="K236" i="4"/>
  <c r="K161" i="4"/>
  <c r="L463" i="3"/>
  <c r="K374" i="2"/>
  <c r="K98" i="4"/>
  <c r="L455" i="3"/>
  <c r="L323" i="3"/>
  <c r="K109" i="2"/>
  <c r="K475" i="4"/>
  <c r="K119" i="4"/>
  <c r="L207" i="3"/>
  <c r="K406" i="2"/>
  <c r="K352" i="2"/>
  <c r="L334" i="3"/>
  <c r="L533" i="3"/>
  <c r="K189" i="2"/>
  <c r="L383" i="3"/>
  <c r="K358" i="2"/>
  <c r="L433" i="3"/>
  <c r="K473" i="4"/>
  <c r="L520" i="3"/>
  <c r="K34" i="4"/>
  <c r="K454" i="4"/>
  <c r="K558" i="2"/>
  <c r="K530" i="4"/>
  <c r="K110" i="4"/>
  <c r="L400" i="3"/>
  <c r="K217" i="2"/>
  <c r="K203" i="4"/>
  <c r="K167" i="4"/>
  <c r="K90" i="2"/>
  <c r="K510" i="4"/>
  <c r="K168" i="4"/>
  <c r="K23" i="2"/>
  <c r="K239" i="2"/>
  <c r="L392" i="3"/>
  <c r="K504" i="2"/>
  <c r="K12" i="2"/>
  <c r="K5" i="4"/>
  <c r="L27" i="3"/>
  <c r="L375" i="3"/>
  <c r="K12" i="4"/>
  <c r="L83" i="3"/>
  <c r="K287" i="2"/>
  <c r="K260" i="4"/>
  <c r="K347" i="2"/>
  <c r="K342" i="4"/>
  <c r="L364" i="3"/>
  <c r="K473" i="2"/>
  <c r="K490" i="4"/>
  <c r="L366" i="3"/>
  <c r="K411" i="2"/>
  <c r="K404" i="4"/>
  <c r="K195" i="4"/>
  <c r="L30" i="3"/>
  <c r="K282" i="4"/>
  <c r="L303" i="3"/>
  <c r="K279" i="2"/>
  <c r="K453" i="4"/>
  <c r="L239" i="3"/>
  <c r="K213" i="2"/>
  <c r="K376" i="4"/>
  <c r="L528" i="3"/>
  <c r="L45" i="3"/>
  <c r="K215" i="4"/>
  <c r="L20" i="3"/>
  <c r="K60" i="2"/>
  <c r="K446" i="4"/>
  <c r="L126" i="3"/>
  <c r="K203" i="2"/>
  <c r="K103" i="4"/>
  <c r="L12" i="3"/>
  <c r="K384" i="2"/>
  <c r="K532" i="4"/>
  <c r="L105" i="3"/>
  <c r="K255" i="2"/>
  <c r="K492" i="4"/>
  <c r="L200" i="3"/>
  <c r="K307" i="2"/>
  <c r="K478" i="4"/>
  <c r="L244" i="3"/>
  <c r="K73" i="2"/>
  <c r="K300" i="2"/>
  <c r="L310" i="3"/>
  <c r="L513" i="3"/>
  <c r="K51" i="4"/>
  <c r="L467" i="3"/>
  <c r="K341" i="2"/>
  <c r="K261" i="4"/>
  <c r="L223" i="3"/>
  <c r="L363" i="3"/>
  <c r="K175" i="4"/>
  <c r="L302" i="3"/>
  <c r="K442" i="4"/>
  <c r="L475" i="3"/>
  <c r="K543" i="2"/>
  <c r="L6" i="3"/>
  <c r="K460" i="4"/>
  <c r="K452" i="2"/>
  <c r="L79" i="3"/>
  <c r="K441" i="4"/>
  <c r="L483" i="3"/>
  <c r="K57" i="2"/>
  <c r="L415" i="3"/>
  <c r="K116" i="2"/>
  <c r="K557" i="4"/>
  <c r="L390" i="3"/>
  <c r="K488" i="2"/>
  <c r="L221" i="3"/>
  <c r="L329" i="3"/>
  <c r="K353" i="2"/>
  <c r="K204" i="2"/>
  <c r="K46" i="4"/>
  <c r="K59" i="2"/>
  <c r="K65" i="4"/>
  <c r="L439" i="3"/>
  <c r="K421" i="2"/>
  <c r="K417" i="4"/>
  <c r="L402" i="3"/>
  <c r="K242" i="2"/>
  <c r="K41" i="4"/>
  <c r="K124" i="4"/>
  <c r="L155" i="3"/>
  <c r="L506" i="3"/>
  <c r="K482" i="2"/>
  <c r="K94" i="2"/>
  <c r="K314" i="4"/>
  <c r="L100" i="3"/>
  <c r="K293" i="2"/>
  <c r="K317" i="4"/>
  <c r="L312" i="3"/>
  <c r="K329" i="2"/>
  <c r="K99" i="4"/>
  <c r="K210" i="4"/>
  <c r="L67" i="3"/>
  <c r="L253" i="3"/>
  <c r="K215" i="2"/>
  <c r="L41" i="3"/>
  <c r="K7" i="2"/>
  <c r="K434" i="2"/>
  <c r="L389" i="3"/>
  <c r="K385" i="4"/>
  <c r="L333" i="3"/>
  <c r="K173" i="4"/>
  <c r="K114" i="4"/>
  <c r="K285" i="2"/>
  <c r="L240" i="3"/>
  <c r="K96" i="4"/>
  <c r="L339" i="3"/>
  <c r="K213" i="4"/>
  <c r="L381" i="3"/>
  <c r="K11" i="4"/>
  <c r="K113" i="4"/>
  <c r="K182" i="2"/>
  <c r="K70" i="2"/>
  <c r="K136" i="4"/>
  <c r="K250" i="2"/>
  <c r="L482" i="3"/>
  <c r="K55" i="2"/>
  <c r="K221" i="4"/>
  <c r="K364" i="4"/>
  <c r="L446" i="3"/>
  <c r="L166" i="3"/>
  <c r="K164" i="2"/>
  <c r="K539" i="4"/>
  <c r="L356" i="3"/>
  <c r="K265" i="2"/>
  <c r="K554" i="4"/>
  <c r="L456" i="3"/>
  <c r="K395" i="2"/>
  <c r="K68" i="2"/>
  <c r="K247" i="4"/>
  <c r="K282" i="2"/>
  <c r="K341" i="4"/>
  <c r="L287" i="3"/>
  <c r="K42" i="2"/>
  <c r="K272" i="4"/>
  <c r="L314" i="3"/>
  <c r="K103" i="2"/>
  <c r="K488" i="4"/>
  <c r="K94" i="4"/>
  <c r="K518" i="2"/>
  <c r="K177" i="4"/>
  <c r="K289" i="2"/>
  <c r="K220" i="4"/>
  <c r="K262" i="4"/>
  <c r="L7" i="3"/>
  <c r="K174" i="2"/>
  <c r="K71" i="4"/>
  <c r="L479" i="3"/>
  <c r="K371" i="2"/>
  <c r="L542" i="3"/>
  <c r="K350" i="2"/>
  <c r="K517" i="4"/>
  <c r="K133" i="4"/>
  <c r="L386" i="3"/>
  <c r="K316" i="2"/>
  <c r="K107" i="4"/>
  <c r="K547" i="2"/>
  <c r="K381" i="2"/>
  <c r="K487" i="4"/>
  <c r="K499" i="2"/>
  <c r="L327" i="3"/>
  <c r="K316" i="4"/>
  <c r="L384" i="3"/>
  <c r="L549" i="3"/>
  <c r="K18" i="4"/>
  <c r="K438" i="2"/>
  <c r="K429" i="4"/>
  <c r="K276" i="4"/>
  <c r="L289" i="3"/>
  <c r="K430" i="4"/>
  <c r="L530" i="3"/>
  <c r="L51" i="3"/>
  <c r="K395" i="4"/>
  <c r="K106" i="4"/>
  <c r="K249" i="2"/>
  <c r="K524" i="4"/>
  <c r="K131" i="4"/>
  <c r="L252" i="3"/>
  <c r="K379" i="4"/>
  <c r="L204" i="3"/>
  <c r="K376" i="2"/>
  <c r="K541" i="4"/>
  <c r="L546" i="3"/>
  <c r="K423" i="2"/>
  <c r="K536" i="4"/>
  <c r="L309" i="3"/>
  <c r="K379" i="2"/>
  <c r="K17" i="2"/>
  <c r="L147" i="3"/>
  <c r="K543" i="4"/>
  <c r="K445" i="4"/>
  <c r="L423" i="3"/>
  <c r="K333" i="2"/>
  <c r="K400" i="4"/>
  <c r="L367" i="3"/>
  <c r="K528" i="2"/>
  <c r="K358" i="4"/>
  <c r="K244" i="2"/>
  <c r="K284" i="4"/>
  <c r="L212" i="3"/>
  <c r="L222" i="3"/>
  <c r="K407" i="4"/>
  <c r="L55" i="3"/>
  <c r="L292" i="3"/>
  <c r="K434" i="4"/>
  <c r="K417" i="2"/>
  <c r="K458" i="4"/>
  <c r="K448" i="2"/>
  <c r="K69" i="4"/>
  <c r="K540" i="2"/>
  <c r="L96" i="3"/>
  <c r="K525" i="2"/>
  <c r="K489" i="2"/>
  <c r="L372" i="3"/>
  <c r="K466" i="4"/>
  <c r="L119" i="3"/>
  <c r="K249" i="4"/>
  <c r="K320" i="2"/>
  <c r="K144" i="4"/>
  <c r="K142" i="4"/>
  <c r="K370" i="2"/>
  <c r="L493" i="3"/>
  <c r="K143" i="2"/>
  <c r="K123" i="4"/>
  <c r="K306" i="4"/>
  <c r="K375" i="2"/>
  <c r="K281" i="4"/>
  <c r="K243" i="2"/>
  <c r="L278" i="3"/>
  <c r="K462" i="4"/>
  <c r="K472" i="2"/>
  <c r="K233" i="4"/>
  <c r="K231" i="2"/>
  <c r="L555" i="3"/>
  <c r="K419" i="4"/>
  <c r="L38" i="3"/>
  <c r="L487" i="3"/>
  <c r="L122" i="3"/>
  <c r="L208" i="3"/>
  <c r="K162" i="4"/>
  <c r="K119" i="2"/>
  <c r="L486" i="3"/>
  <c r="K471" i="2"/>
  <c r="L556" i="3"/>
  <c r="L393" i="3"/>
  <c r="K129" i="2"/>
  <c r="L443" i="3"/>
  <c r="L437" i="3"/>
  <c r="L94" i="3"/>
  <c r="L457" i="3"/>
  <c r="K172" i="2"/>
  <c r="K72" i="4"/>
  <c r="K512" i="4"/>
  <c r="K120" i="2"/>
  <c r="L543" i="3"/>
  <c r="K209" i="2"/>
  <c r="L519" i="3"/>
  <c r="K436" i="4"/>
  <c r="L53" i="3"/>
  <c r="K291" i="4"/>
  <c r="L75" i="3"/>
  <c r="L414" i="3"/>
  <c r="K112" i="2"/>
  <c r="K511" i="4"/>
  <c r="L236" i="3"/>
  <c r="K539" i="2"/>
  <c r="L149" i="3"/>
  <c r="K163" i="2"/>
  <c r="K421" i="4"/>
  <c r="K373" i="4"/>
  <c r="L16" i="3"/>
  <c r="K123" i="2"/>
  <c r="K118" i="4"/>
  <c r="K559" i="2"/>
  <c r="K257" i="4"/>
  <c r="K241" i="2"/>
  <c r="L11" i="3"/>
  <c r="L412" i="3"/>
  <c r="K485" i="4"/>
  <c r="L87" i="3"/>
  <c r="K313" i="2"/>
  <c r="K497" i="4"/>
  <c r="L186" i="3"/>
  <c r="K184" i="2"/>
  <c r="K529" i="2"/>
  <c r="K226" i="2"/>
  <c r="L131" i="3"/>
  <c r="K69" i="2"/>
  <c r="K171" i="2"/>
  <c r="K410" i="2"/>
  <c r="L112" i="3"/>
  <c r="L394" i="3"/>
  <c r="K102" i="2"/>
  <c r="L440" i="3"/>
  <c r="K508" i="2"/>
  <c r="L369" i="3"/>
  <c r="K98" i="2"/>
  <c r="L306" i="3"/>
  <c r="K552" i="2"/>
  <c r="L127" i="3"/>
  <c r="L298" i="3"/>
  <c r="K115" i="4"/>
  <c r="L370" i="3"/>
  <c r="K482" i="4"/>
  <c r="L50" i="3"/>
  <c r="L196" i="3"/>
  <c r="L257" i="3"/>
  <c r="L515" i="3"/>
  <c r="K424" i="2"/>
  <c r="L58" i="3"/>
  <c r="K310" i="4"/>
  <c r="K72" i="2"/>
  <c r="K9" i="4"/>
  <c r="K13" i="2"/>
  <c r="L260" i="3"/>
  <c r="L380" i="3"/>
  <c r="K131" i="2"/>
  <c r="K50" i="4"/>
  <c r="K403" i="2"/>
  <c r="K461" i="2"/>
  <c r="K319" i="4"/>
  <c r="K173" i="2"/>
  <c r="K380" i="4"/>
  <c r="K357" i="4"/>
  <c r="K206" i="2"/>
  <c r="K147" i="4"/>
  <c r="K247" i="2"/>
  <c r="L217" i="3"/>
  <c r="K259" i="2"/>
  <c r="K535" i="2"/>
  <c r="K129" i="4"/>
  <c r="K383" i="4"/>
  <c r="L156" i="3"/>
  <c r="L63" i="3"/>
  <c r="K127" i="2"/>
  <c r="L337" i="3"/>
  <c r="K227" i="4"/>
  <c r="L117" i="3"/>
  <c r="L448" i="3"/>
  <c r="K142" i="2"/>
  <c r="L194" i="3"/>
  <c r="L529" i="3"/>
  <c r="L192" i="3"/>
  <c r="K269" i="2"/>
  <c r="K234" i="2"/>
  <c r="K57" i="4"/>
  <c r="K280" i="2"/>
  <c r="K498" i="2"/>
  <c r="K350" i="4"/>
  <c r="K65" i="2"/>
  <c r="L267" i="3"/>
  <c r="K8" i="2"/>
  <c r="L36" i="3"/>
  <c r="K494" i="4"/>
  <c r="K152" i="2"/>
  <c r="L64" i="3"/>
  <c r="K238" i="4"/>
  <c r="K478" i="2"/>
  <c r="K471" i="4"/>
  <c r="L272" i="3"/>
  <c r="L137" i="3"/>
  <c r="K185" i="4"/>
  <c r="L297" i="3"/>
  <c r="L531" i="3"/>
  <c r="K413" i="4"/>
  <c r="L76" i="3"/>
  <c r="K253" i="4"/>
  <c r="K208" i="2"/>
  <c r="K470" i="4"/>
  <c r="K169" i="4"/>
  <c r="L417" i="3"/>
  <c r="K505" i="4"/>
  <c r="L202" i="3"/>
  <c r="K335" i="2"/>
  <c r="L489" i="3"/>
  <c r="K392" i="2"/>
  <c r="K164" i="4"/>
  <c r="K369" i="2"/>
  <c r="K292" i="4"/>
  <c r="L183" i="3"/>
  <c r="K30" i="4"/>
  <c r="K505" i="2"/>
  <c r="K528" i="4"/>
  <c r="L365" i="3"/>
  <c r="L316" i="3"/>
  <c r="L251" i="3"/>
  <c r="K27" i="2"/>
  <c r="K39" i="4"/>
  <c r="L73" i="3"/>
  <c r="K38" i="2"/>
  <c r="K161" i="2"/>
  <c r="L235" i="3"/>
  <c r="K122" i="4"/>
  <c r="K363" i="2"/>
  <c r="K344" i="4"/>
  <c r="L113" i="3"/>
  <c r="K104" i="4"/>
  <c r="K24" i="2"/>
  <c r="K111" i="4"/>
  <c r="K424" i="4"/>
  <c r="L139" i="3"/>
  <c r="K354" i="4"/>
  <c r="K355" i="2"/>
  <c r="K200" i="4"/>
  <c r="L266" i="3"/>
  <c r="K551" i="2"/>
  <c r="K300" i="4"/>
  <c r="K354" i="2"/>
  <c r="L336" i="3"/>
  <c r="K178" i="2"/>
  <c r="K262" i="2"/>
  <c r="K432" i="2"/>
  <c r="K312" i="4"/>
  <c r="K269" i="4"/>
  <c r="L517" i="3"/>
  <c r="K369" i="4"/>
  <c r="K382" i="4"/>
  <c r="K338" i="2"/>
  <c r="L514" i="3"/>
  <c r="K304" i="4"/>
  <c r="K273" i="2"/>
  <c r="K86" i="4"/>
  <c r="K150" i="2"/>
  <c r="L280" i="3"/>
  <c r="K30" i="2"/>
  <c r="K516" i="2"/>
  <c r="L311" i="3"/>
  <c r="K219" i="2"/>
  <c r="L136" i="3"/>
  <c r="K105" i="4"/>
  <c r="K301" i="2"/>
  <c r="L352" i="3"/>
  <c r="K75" i="2"/>
  <c r="L558" i="3"/>
  <c r="L160" i="3"/>
  <c r="K49" i="2"/>
  <c r="L488" i="3"/>
  <c r="K95" i="2"/>
  <c r="K189" i="4"/>
  <c r="K45" i="2"/>
  <c r="L548" i="3"/>
  <c r="K134" i="4"/>
  <c r="K496" i="2"/>
  <c r="L373" i="3"/>
  <c r="L10" i="3"/>
  <c r="L460" i="3"/>
  <c r="L522" i="3"/>
  <c r="K481" i="2"/>
  <c r="K237" i="2"/>
  <c r="K432" i="4"/>
  <c r="L413" i="3"/>
  <c r="K260" i="2"/>
  <c r="K400" i="2"/>
  <c r="K433" i="4"/>
  <c r="K527" i="4"/>
  <c r="K437" i="2"/>
  <c r="K475" i="2"/>
  <c r="K266" i="2"/>
  <c r="K365" i="4"/>
  <c r="K252" i="4"/>
  <c r="L129" i="3"/>
  <c r="K303" i="4"/>
  <c r="K177" i="2"/>
  <c r="K521" i="2"/>
  <c r="K166" i="2"/>
  <c r="L32" i="3"/>
  <c r="L86" i="3"/>
  <c r="L505" i="3"/>
  <c r="K114" i="2"/>
  <c r="L508" i="3"/>
  <c r="K16" i="2"/>
  <c r="K206" i="4"/>
  <c r="K283" i="4"/>
  <c r="K89" i="4"/>
  <c r="L524" i="3"/>
  <c r="K480" i="2"/>
  <c r="K363" i="4"/>
  <c r="K496" i="4"/>
  <c r="L283" i="3"/>
  <c r="K109" i="4"/>
  <c r="K139" i="4"/>
  <c r="K21" i="2"/>
  <c r="K340" i="2"/>
  <c r="L199" i="3"/>
  <c r="K179" i="4"/>
  <c r="L552" i="3"/>
  <c r="K207" i="2"/>
  <c r="L140" i="3"/>
  <c r="K56" i="4"/>
  <c r="L29" i="3"/>
  <c r="K428" i="2"/>
  <c r="L378" i="3"/>
  <c r="L449" i="3"/>
  <c r="L346" i="3"/>
  <c r="L150" i="3"/>
  <c r="L106" i="3"/>
  <c r="K435" i="2"/>
  <c r="K303" i="2"/>
  <c r="K80" i="4"/>
  <c r="L238" i="3"/>
  <c r="K324" i="2"/>
  <c r="L47" i="3"/>
  <c r="K145" i="4"/>
  <c r="K101" i="4"/>
  <c r="L14" i="3"/>
  <c r="L490" i="3"/>
  <c r="K490" i="2"/>
  <c r="L241" i="3"/>
  <c r="K202" i="4"/>
  <c r="K293" i="4"/>
  <c r="L516" i="3"/>
  <c r="K184" i="4"/>
  <c r="K235" i="4"/>
  <c r="K76" i="4"/>
  <c r="K367" i="2"/>
  <c r="L544" i="3"/>
  <c r="K36" i="2"/>
  <c r="K81" i="2"/>
  <c r="K397" i="4"/>
  <c r="K22" i="2"/>
  <c r="K428" i="4"/>
  <c r="K47" i="2"/>
  <c r="K403" i="4"/>
  <c r="K322" i="2"/>
  <c r="K5" i="2"/>
  <c r="K351" i="2"/>
  <c r="K200" i="2"/>
  <c r="K521" i="4"/>
  <c r="K92" i="4"/>
  <c r="K402" i="4"/>
  <c r="K361" i="2"/>
  <c r="L492" i="3"/>
  <c r="K147" i="2"/>
  <c r="L21" i="3"/>
  <c r="K431" i="4"/>
  <c r="K87" i="2"/>
  <c r="K61" i="4"/>
  <c r="K448" i="4"/>
  <c r="K297" i="2"/>
  <c r="K437" i="4"/>
  <c r="K92" i="2"/>
  <c r="L165" i="3"/>
  <c r="L418" i="3"/>
  <c r="K548" i="2"/>
  <c r="K301" i="4"/>
  <c r="K264" i="2"/>
  <c r="K501" i="2"/>
  <c r="K520" i="4"/>
  <c r="L234" i="3"/>
  <c r="K63" i="4"/>
  <c r="K538" i="2"/>
  <c r="L62" i="3"/>
  <c r="L557" i="3"/>
  <c r="L215" i="3"/>
  <c r="L547" i="3"/>
  <c r="K555" i="4"/>
  <c r="L114" i="3"/>
  <c r="K140" i="4"/>
  <c r="K465" i="2"/>
  <c r="L521" i="3"/>
  <c r="K193" i="2"/>
  <c r="L536" i="3"/>
  <c r="K62" i="4"/>
  <c r="K295" i="2"/>
  <c r="K237" i="4"/>
  <c r="K451" i="4"/>
  <c r="L25" i="3"/>
  <c r="K241" i="4"/>
  <c r="L451" i="3"/>
  <c r="K287" i="4"/>
  <c r="K374" i="4"/>
  <c r="K477" i="2"/>
  <c r="K182" i="4"/>
  <c r="K495" i="2"/>
  <c r="K44" i="4"/>
  <c r="K423" i="4"/>
  <c r="L263" i="3"/>
  <c r="K495" i="4"/>
  <c r="K416" i="2"/>
  <c r="L121" i="3"/>
  <c r="K534" i="4"/>
  <c r="K88" i="2"/>
  <c r="K16" i="4"/>
  <c r="K148" i="2"/>
  <c r="K13" i="4"/>
  <c r="K387" i="4"/>
  <c r="K190" i="2"/>
  <c r="L459" i="3"/>
  <c r="K554" i="2"/>
  <c r="L407" i="3"/>
  <c r="K258" i="4"/>
  <c r="K20" i="2"/>
  <c r="K66" i="4"/>
  <c r="K284" i="2"/>
  <c r="L388" i="3"/>
  <c r="K67" i="2"/>
  <c r="K188" i="4"/>
  <c r="K356" i="2"/>
  <c r="K320" i="4"/>
  <c r="L97" i="3"/>
  <c r="K394" i="4"/>
  <c r="L46" i="3"/>
  <c r="K271" i="2"/>
  <c r="L357" i="3"/>
  <c r="K545" i="4"/>
  <c r="L497" i="3"/>
  <c r="K105" i="2"/>
  <c r="L374" i="3"/>
  <c r="K394" i="2"/>
  <c r="K234" i="4"/>
  <c r="K531" i="2"/>
  <c r="K435" i="4"/>
  <c r="K100" i="4"/>
  <c r="K464" i="2"/>
  <c r="K55" i="4"/>
  <c r="K274" i="4"/>
  <c r="K408" i="4"/>
  <c r="L421" i="3"/>
  <c r="L453" i="3"/>
  <c r="K48" i="4"/>
  <c r="K150" i="4"/>
  <c r="K422" i="2"/>
  <c r="L187" i="3"/>
  <c r="K186" i="4"/>
  <c r="K522" i="2"/>
  <c r="K223" i="4"/>
  <c r="K410" i="4"/>
  <c r="K218" i="2"/>
  <c r="K387" i="2"/>
  <c r="K14" i="2"/>
  <c r="K347" i="4"/>
  <c r="L476" i="3"/>
  <c r="K84" i="4"/>
  <c r="K183" i="2"/>
  <c r="K372" i="4"/>
  <c r="L317" i="3"/>
  <c r="L281" i="3"/>
  <c r="K297" i="4"/>
  <c r="K558" i="4"/>
  <c r="L458" i="3"/>
  <c r="K197" i="4"/>
  <c r="L391" i="3"/>
  <c r="K355" i="4"/>
  <c r="L99" i="3"/>
  <c r="K443" i="4"/>
  <c r="K93" i="2"/>
  <c r="L245" i="3"/>
  <c r="K519" i="4"/>
  <c r="L274" i="3"/>
  <c r="K54" i="4"/>
  <c r="K383" i="2"/>
  <c r="L61" i="3"/>
  <c r="K449" i="4"/>
  <c r="K385" i="2"/>
  <c r="K229" i="4"/>
  <c r="K288" i="2"/>
  <c r="L416" i="3"/>
  <c r="K112" i="4"/>
  <c r="K86" i="2"/>
  <c r="K78" i="4"/>
  <c r="K263" i="2"/>
  <c r="K257" i="2"/>
  <c r="K148" i="4"/>
  <c r="K328" i="2"/>
  <c r="K214" i="4"/>
  <c r="K144" i="2"/>
  <c r="K311" i="2"/>
  <c r="K152" i="4"/>
  <c r="K135" i="2"/>
  <c r="L461" i="3"/>
  <c r="K40" i="2"/>
  <c r="K176" i="2"/>
  <c r="K349" i="4"/>
  <c r="K15" i="2"/>
  <c r="L158" i="3"/>
  <c r="K239" i="4"/>
  <c r="K315" i="2"/>
  <c r="K22" i="4"/>
  <c r="K290" i="2"/>
  <c r="L470" i="3"/>
  <c r="K536" i="2"/>
  <c r="L39" i="3"/>
  <c r="L224" i="3"/>
  <c r="K411" i="4"/>
  <c r="L275" i="3"/>
  <c r="L503" i="3"/>
  <c r="K146" i="2"/>
  <c r="L342" i="3"/>
  <c r="K455" i="2"/>
  <c r="K108" i="4"/>
  <c r="K149" i="4"/>
  <c r="K503" i="2"/>
  <c r="L554" i="3"/>
  <c r="K270" i="2"/>
  <c r="L261" i="3"/>
  <c r="K553" i="4"/>
  <c r="K71" i="2"/>
  <c r="K330" i="4"/>
  <c r="K461" i="4"/>
  <c r="K429" i="2"/>
  <c r="K278" i="4"/>
  <c r="K420" i="4"/>
  <c r="L110" i="3"/>
  <c r="K514" i="4"/>
  <c r="L205" i="3"/>
  <c r="K41" i="2"/>
  <c r="L33" i="3"/>
  <c r="K455" i="4"/>
  <c r="L151" i="3"/>
  <c r="L49" i="3"/>
  <c r="L230" i="3"/>
  <c r="K336" i="2"/>
  <c r="L308" i="3"/>
  <c r="K296" i="2"/>
  <c r="K406" i="4"/>
  <c r="K74" i="2"/>
  <c r="K192" i="4"/>
  <c r="K364" i="2"/>
  <c r="K489" i="4"/>
  <c r="K479" i="2"/>
  <c r="K422" i="4"/>
  <c r="L322" i="3"/>
  <c r="K211" i="2"/>
  <c r="K198" i="4"/>
  <c r="L411" i="3"/>
  <c r="K56" i="2"/>
  <c r="L18" i="3"/>
  <c r="L545" i="3"/>
  <c r="L495" i="3"/>
  <c r="K232" i="4"/>
  <c r="K217" i="4"/>
  <c r="L91" i="3"/>
  <c r="L426" i="3"/>
  <c r="L182" i="3"/>
  <c r="K492" i="2"/>
  <c r="L427" i="3"/>
  <c r="K29" i="2"/>
  <c r="K216" i="2"/>
  <c r="K393" i="2"/>
  <c r="L81" i="3"/>
  <c r="L541" i="3"/>
  <c r="K108" i="2"/>
  <c r="L286" i="3"/>
  <c r="K278" i="2"/>
  <c r="L301" i="3"/>
  <c r="K516" i="4"/>
  <c r="L504" i="3"/>
  <c r="K468" i="4"/>
  <c r="K396" i="2"/>
  <c r="L216" i="3"/>
  <c r="K199" i="4"/>
  <c r="K268" i="2"/>
  <c r="L159" i="3"/>
  <c r="K230" i="2"/>
  <c r="K176" i="4"/>
  <c r="K409" i="2"/>
  <c r="K121" i="4"/>
  <c r="K28" i="2"/>
  <c r="L148" i="3"/>
  <c r="K209" i="4"/>
  <c r="L247" i="3"/>
  <c r="L232" i="3"/>
  <c r="K261" i="2"/>
  <c r="K281" i="2"/>
  <c r="K156" i="4"/>
  <c r="K306" i="2"/>
  <c r="L296" i="3"/>
  <c r="K504" i="4"/>
  <c r="K167" i="2"/>
  <c r="L377" i="3"/>
  <c r="K360" i="2"/>
  <c r="L348" i="3"/>
  <c r="K348" i="4"/>
  <c r="K294" i="2"/>
  <c r="K88" i="4"/>
  <c r="K382" i="2"/>
  <c r="L379" i="3"/>
  <c r="L500" i="3"/>
  <c r="K50" i="2"/>
  <c r="K32" i="4"/>
  <c r="L343" i="3"/>
  <c r="L102" i="3"/>
  <c r="K295" i="4"/>
  <c r="K254" i="2"/>
  <c r="L170" i="3"/>
  <c r="K447" i="4"/>
  <c r="L144" i="3"/>
  <c r="K26" i="4"/>
  <c r="K78" i="2"/>
  <c r="L399" i="3"/>
  <c r="K194" i="4"/>
  <c r="L256" i="3"/>
  <c r="L491" i="3"/>
  <c r="K544" i="4"/>
  <c r="L359" i="3"/>
  <c r="L419" i="3"/>
  <c r="L35" i="3"/>
  <c r="L243" i="3"/>
  <c r="K546" i="4"/>
  <c r="K60" i="4"/>
  <c r="K332" i="4"/>
  <c r="K222" i="2"/>
  <c r="K230" i="4"/>
  <c r="K134" i="2"/>
  <c r="L277" i="3"/>
  <c r="K185" i="2"/>
  <c r="K546" i="2"/>
  <c r="K263" i="4"/>
  <c r="K552" i="4"/>
  <c r="K339" i="2"/>
  <c r="K398" i="4"/>
  <c r="K468" i="2"/>
  <c r="L118" i="3"/>
  <c r="K538" i="4"/>
  <c r="L71" i="3"/>
  <c r="K340" i="4"/>
  <c r="L80" i="3"/>
  <c r="K494" i="2"/>
  <c r="K179" i="2"/>
  <c r="K467" i="2"/>
  <c r="K154" i="4"/>
  <c r="K302" i="2"/>
  <c r="L341" i="3"/>
  <c r="L350" i="3"/>
  <c r="L101" i="3"/>
  <c r="L559" i="3"/>
  <c r="K314" i="2"/>
  <c r="L146" i="3"/>
  <c r="K328" i="4"/>
  <c r="K419" i="2"/>
  <c r="K125" i="4"/>
  <c r="K251" i="2"/>
  <c r="K464" i="4"/>
  <c r="K550" i="4"/>
  <c r="L262" i="3"/>
  <c r="K386" i="2"/>
  <c r="K285" i="4"/>
  <c r="K451" i="2"/>
  <c r="K414" i="4"/>
  <c r="L164" i="3"/>
  <c r="K110" i="2"/>
  <c r="K67" i="4"/>
  <c r="K469" i="4"/>
  <c r="L154" i="3"/>
  <c r="K378" i="2"/>
  <c r="L353" i="3"/>
  <c r="K132" i="2"/>
  <c r="K38" i="4"/>
  <c r="K517" i="2"/>
  <c r="K463" i="4"/>
  <c r="L180" i="3"/>
  <c r="K299" i="2"/>
  <c r="K277" i="4"/>
  <c r="K388" i="4"/>
  <c r="K163" i="4"/>
  <c r="K456" i="2"/>
  <c r="K544" i="2"/>
  <c r="L424" i="3"/>
  <c r="K343" i="2"/>
  <c r="K338" i="4"/>
  <c r="L220" i="3"/>
  <c r="L250" i="3"/>
  <c r="K462" i="2"/>
  <c r="L125" i="3"/>
  <c r="L498" i="3"/>
  <c r="L478" i="3"/>
  <c r="K14" i="4"/>
  <c r="K252" i="2"/>
  <c r="K272" i="2"/>
  <c r="K507" i="2"/>
  <c r="K449" i="2"/>
  <c r="K430" i="2"/>
  <c r="K259" i="4"/>
  <c r="L387" i="3"/>
  <c r="K10" i="4"/>
  <c r="K153" i="2"/>
  <c r="L116" i="3"/>
  <c r="K275" i="2"/>
  <c r="K246" i="4"/>
  <c r="K497" i="2"/>
  <c r="K533" i="4"/>
  <c r="K170" i="2"/>
  <c r="K527" i="2"/>
  <c r="L354" i="3"/>
  <c r="K15" i="4"/>
  <c r="K219" i="4"/>
  <c r="K188" i="2"/>
  <c r="L178" i="3"/>
  <c r="L395" i="3"/>
  <c r="K332" i="2"/>
  <c r="K196" i="2"/>
  <c r="K6" i="4"/>
  <c r="L134" i="3"/>
  <c r="L17" i="3"/>
  <c r="K337" i="2"/>
  <c r="K384" i="4"/>
  <c r="K378" i="4"/>
  <c r="L157" i="3"/>
  <c r="L191" i="3"/>
  <c r="K118" i="2"/>
  <c r="K305" i="4"/>
  <c r="K323" i="4"/>
  <c r="L290" i="3"/>
  <c r="K141" i="2"/>
  <c r="K180" i="2"/>
  <c r="K228" i="4"/>
  <c r="K218" i="4"/>
  <c r="K9" i="2"/>
  <c r="K25" i="2"/>
  <c r="K333" i="4"/>
  <c r="K212" i="4"/>
  <c r="K74" i="4"/>
  <c r="K322" i="4"/>
  <c r="K509" i="4"/>
  <c r="K431" i="2"/>
  <c r="K37" i="2"/>
  <c r="L444" i="3"/>
  <c r="K228" i="2"/>
  <c r="K444" i="2"/>
  <c r="L295" i="3"/>
  <c r="K476" i="2"/>
  <c r="L184" i="3"/>
  <c r="K97" i="2"/>
  <c r="K365" i="2"/>
  <c r="K510" i="2"/>
  <c r="L174" i="3"/>
  <c r="K121" i="2"/>
  <c r="K160" i="4"/>
  <c r="L65" i="3"/>
  <c r="K229" i="2"/>
  <c r="K470" i="2"/>
  <c r="L226" i="3"/>
  <c r="L523" i="3"/>
  <c r="L535" i="3"/>
  <c r="L104" i="3"/>
  <c r="K540" i="4"/>
  <c r="K162" i="2"/>
  <c r="L325" i="3"/>
  <c r="L82" i="3"/>
  <c r="K172" i="4"/>
  <c r="K255" i="4"/>
  <c r="K191" i="2"/>
  <c r="K288" i="4"/>
  <c r="L269" i="3"/>
  <c r="L153" i="3"/>
  <c r="K205" i="4"/>
  <c r="L78" i="3"/>
  <c r="L450" i="3"/>
  <c r="K296" i="4"/>
  <c r="K70" i="4"/>
  <c r="K439" i="2"/>
  <c r="K53" i="2"/>
  <c r="K541" i="2"/>
  <c r="K493" i="2"/>
  <c r="K343" i="4"/>
  <c r="K225" i="2"/>
  <c r="L330" i="3"/>
  <c r="L385" i="3"/>
  <c r="K117" i="2"/>
  <c r="K82" i="4"/>
  <c r="K312" i="2"/>
  <c r="L410" i="3"/>
  <c r="K535" i="4"/>
  <c r="K457" i="4"/>
  <c r="L69" i="3"/>
  <c r="K245" i="4"/>
  <c r="L293" i="3"/>
  <c r="K63" i="2"/>
  <c r="K436" i="2"/>
  <c r="K367" i="4"/>
  <c r="L203" i="3"/>
  <c r="K174" i="4"/>
  <c r="K79" i="4"/>
  <c r="K414" i="2"/>
  <c r="K87" i="4"/>
  <c r="L24" i="3"/>
  <c r="L13" i="3"/>
  <c r="K309" i="4"/>
  <c r="K46" i="2"/>
  <c r="K224" i="2"/>
  <c r="L231" i="3"/>
  <c r="K130" i="2"/>
  <c r="K25" i="4"/>
  <c r="K198" i="2"/>
  <c r="L169" i="3"/>
  <c r="K235" i="2"/>
  <c r="K325" i="4"/>
  <c r="L95" i="3"/>
  <c r="K415" i="4"/>
  <c r="K66" i="2"/>
  <c r="K326" i="2"/>
  <c r="K346" i="4"/>
  <c r="K444" i="4"/>
  <c r="L210" i="3"/>
  <c r="K440" i="2"/>
  <c r="K85" i="2"/>
  <c r="L54" i="3"/>
  <c r="L539" i="3"/>
  <c r="K138" i="4"/>
  <c r="K377" i="2"/>
  <c r="K106" i="2"/>
  <c r="K43" i="4"/>
  <c r="K8" i="4"/>
  <c r="L332" i="3"/>
  <c r="K390" i="2"/>
  <c r="K251" i="4"/>
  <c r="K33" i="4"/>
  <c r="L464" i="3"/>
  <c r="L264" i="3"/>
  <c r="K531" i="4"/>
  <c r="K507" i="4"/>
  <c r="K45" i="4"/>
  <c r="L512" i="3"/>
  <c r="L371" i="3"/>
  <c r="L398" i="3"/>
  <c r="L538" i="3"/>
  <c r="K165" i="4"/>
  <c r="K222" i="4"/>
  <c r="K326" i="4"/>
  <c r="K286" i="2"/>
  <c r="K135" i="4"/>
  <c r="K160" i="2"/>
  <c r="K298" i="2"/>
  <c r="K397" i="2"/>
  <c r="K42" i="4"/>
  <c r="K559" i="4"/>
  <c r="K327" i="2"/>
  <c r="K238" i="2"/>
  <c r="K141" i="4"/>
  <c r="L189" i="3"/>
  <c r="K248" i="2"/>
  <c r="L540" i="3"/>
  <c r="K158" i="2"/>
  <c r="K133" i="2"/>
  <c r="L31" i="3"/>
  <c r="K308" i="2"/>
  <c r="L37" i="3"/>
  <c r="L473" i="3"/>
  <c r="L123" i="3"/>
  <c r="K113" i="2"/>
  <c r="K199" i="2"/>
  <c r="K159" i="2"/>
  <c r="K519" i="2"/>
  <c r="L92" i="3"/>
  <c r="K54" i="2"/>
  <c r="L397" i="3"/>
  <c r="L324" i="3"/>
  <c r="K82" i="2"/>
  <c r="K425" i="4"/>
  <c r="K136" i="2"/>
  <c r="L167" i="3"/>
  <c r="K474" i="4"/>
  <c r="K40" i="4"/>
  <c r="K91" i="4"/>
  <c r="K524" i="2"/>
  <c r="K187" i="2"/>
  <c r="K23" i="4"/>
  <c r="K193" i="4"/>
  <c r="K472" i="4"/>
  <c r="K122" i="2"/>
  <c r="L179" i="3"/>
  <c r="L70" i="3"/>
  <c r="K77" i="4"/>
  <c r="L28" i="3"/>
  <c r="K157" i="2"/>
  <c r="L435" i="3"/>
  <c r="K380" i="2"/>
  <c r="K425" i="2"/>
  <c r="L255" i="3"/>
  <c r="K183" i="4"/>
  <c r="K151" i="4"/>
  <c r="L462" i="3"/>
  <c r="K99" i="2"/>
  <c r="L403" i="3"/>
  <c r="K75" i="4"/>
  <c r="L432" i="3"/>
  <c r="K64" i="4"/>
  <c r="K7" i="4"/>
  <c r="L335" i="3"/>
  <c r="K84" i="2"/>
  <c r="K479" i="4"/>
  <c r="K208" i="4"/>
  <c r="L218" i="3"/>
  <c r="K426" i="2"/>
  <c r="K416" i="4"/>
  <c r="K126" i="2"/>
  <c r="L362" i="3"/>
  <c r="L111" i="3"/>
  <c r="K47" i="4"/>
  <c r="K223" i="2"/>
  <c r="L534" i="3"/>
  <c r="L68" i="3"/>
  <c r="L188" i="3"/>
  <c r="K145" i="2"/>
  <c r="K81" i="4"/>
  <c r="K117" i="4"/>
  <c r="L77" i="3"/>
  <c r="K532" i="2"/>
  <c r="K202" i="2"/>
  <c r="K474" i="2"/>
  <c r="L52" i="3"/>
  <c r="L376" i="3"/>
  <c r="K191" i="4"/>
  <c r="L406" i="3"/>
  <c r="K102" i="4"/>
  <c r="K266" i="4"/>
  <c r="K469" i="2"/>
  <c r="K480" i="4"/>
  <c r="K555" i="2"/>
  <c r="L176" i="3"/>
  <c r="K100" i="2"/>
  <c r="K372" i="2"/>
  <c r="L141" i="3"/>
  <c r="K389" i="2"/>
  <c r="K426" i="4"/>
  <c r="K438" i="4"/>
  <c r="K11" i="2"/>
  <c r="L480" i="3"/>
  <c r="K418" i="4"/>
  <c r="K345" i="2"/>
  <c r="K31" i="2"/>
  <c r="K271" i="4"/>
  <c r="K96" i="2"/>
  <c r="K548" i="4"/>
  <c r="K111" i="2"/>
  <c r="K201" i="2"/>
  <c r="K415" i="2"/>
  <c r="K256" i="4"/>
  <c r="K37" i="4"/>
  <c r="K339" i="4"/>
  <c r="K542" i="4"/>
  <c r="L300" i="3"/>
  <c r="K280" i="4"/>
  <c r="K362" i="4"/>
  <c r="K413" i="2"/>
  <c r="K319" i="2"/>
  <c r="K491" i="2"/>
  <c r="K196" i="4"/>
  <c r="K513" i="2"/>
  <c r="L206" i="3"/>
  <c r="L484" i="3"/>
  <c r="K140" i="2"/>
  <c r="K302" i="4"/>
  <c r="K290" i="4"/>
  <c r="L57" i="3"/>
  <c r="K388" i="2"/>
  <c r="K256" i="2"/>
  <c r="K19" i="4"/>
  <c r="K450" i="4"/>
  <c r="L358" i="3"/>
  <c r="K283" i="2"/>
  <c r="K36" i="4"/>
  <c r="K346" i="2"/>
  <c r="K349" i="2"/>
  <c r="K344" i="2"/>
  <c r="L258" i="3"/>
  <c r="K155" i="4"/>
  <c r="L172" i="3"/>
  <c r="K19" i="2"/>
  <c r="K401" i="2"/>
  <c r="K360" i="4"/>
  <c r="K224" i="4"/>
  <c r="K459" i="4"/>
  <c r="K33" i="2"/>
  <c r="K396" i="4"/>
  <c r="L420" i="3"/>
  <c r="K359" i="2"/>
  <c r="L228" i="3"/>
  <c r="K523" i="4"/>
  <c r="K309" i="2"/>
  <c r="L254" i="3"/>
  <c r="K348" i="2"/>
  <c r="L361" i="3"/>
  <c r="K210" i="2"/>
  <c r="K53" i="4"/>
  <c r="K227" i="2"/>
  <c r="K501" i="4"/>
  <c r="L271" i="3"/>
  <c r="K95" i="4"/>
  <c r="K313" i="4"/>
  <c r="K51" i="2"/>
  <c r="K323" i="2"/>
  <c r="L442" i="3"/>
  <c r="K361" i="4"/>
  <c r="K454" i="2"/>
  <c r="L5" i="3"/>
  <c r="K126" i="4"/>
  <c r="K500" i="4"/>
  <c r="L428" i="3"/>
  <c r="L248" i="3"/>
  <c r="L107" i="3"/>
  <c r="L48" i="3"/>
  <c r="L307" i="3"/>
  <c r="L326" i="3"/>
  <c r="K59" i="4"/>
  <c r="K307" i="4"/>
  <c r="K522" i="4"/>
  <c r="K299" i="4"/>
  <c r="K186" i="2"/>
  <c r="K318" i="2"/>
  <c r="K250" i="4"/>
  <c r="K466" i="2"/>
  <c r="L152" i="3"/>
  <c r="K553" i="2"/>
  <c r="K277" i="2"/>
  <c r="K240" i="2"/>
  <c r="L509" i="3"/>
  <c r="K83" i="4"/>
  <c r="K192" i="2"/>
  <c r="K526" i="2"/>
  <c r="K506" i="4"/>
  <c r="K31" i="4"/>
  <c r="L214" i="3"/>
  <c r="K523" i="2"/>
  <c r="K181" i="2"/>
  <c r="K525" i="4"/>
  <c r="L209" i="3"/>
  <c r="L318" i="3"/>
  <c r="K35" i="2"/>
  <c r="K491" i="4"/>
  <c r="K265" i="4"/>
  <c r="K158" i="4"/>
  <c r="L471" i="3"/>
  <c r="K334" i="4"/>
  <c r="K405" i="4"/>
  <c r="K308" i="4"/>
  <c r="K318" i="4"/>
  <c r="K233" i="2"/>
  <c r="K101" i="2"/>
  <c r="K138" i="2"/>
  <c r="L109" i="3"/>
  <c r="K170" i="4"/>
  <c r="K236" i="2"/>
  <c r="K35" i="4"/>
  <c r="K195" i="2"/>
  <c r="L90" i="3"/>
  <c r="L431" i="3"/>
  <c r="L124" i="3"/>
  <c r="K476" i="4"/>
  <c r="L93" i="3"/>
  <c r="L430" i="3"/>
  <c r="K508" i="4"/>
  <c r="L175" i="3"/>
  <c r="K377" i="4"/>
  <c r="K467" i="4"/>
  <c r="K156" i="2"/>
  <c r="K545" i="2"/>
  <c r="L305" i="3"/>
  <c r="L145" i="3"/>
  <c r="L469" i="3"/>
  <c r="K324" i="4"/>
  <c r="L195" i="3"/>
  <c r="L219" i="3"/>
  <c r="K484" i="4"/>
  <c r="L227" i="3"/>
  <c r="L294" i="3"/>
  <c r="K58" i="2"/>
  <c r="K440" i="4"/>
  <c r="K270" i="4"/>
  <c r="L438" i="3"/>
  <c r="K342" i="2"/>
  <c r="L108" i="3"/>
  <c r="K551" i="4"/>
  <c r="K513" i="4"/>
  <c r="L143" i="3"/>
  <c r="K460" i="2"/>
  <c r="K64" i="2"/>
  <c r="K556" i="2"/>
  <c r="L291" i="3"/>
  <c r="L60" i="3"/>
  <c r="K205" i="2"/>
  <c r="K274" i="2"/>
  <c r="L526" i="3"/>
  <c r="L382" i="3"/>
  <c r="K77" i="2"/>
  <c r="L88" i="3"/>
  <c r="K458" i="2"/>
  <c r="L279" i="3"/>
  <c r="L285" i="3"/>
  <c r="L211" i="3"/>
  <c r="L168" i="3"/>
  <c r="K137" i="4"/>
  <c r="K85" i="4"/>
  <c r="K370" i="4"/>
  <c r="K214" i="2"/>
  <c r="K537" i="4"/>
  <c r="L173" i="3"/>
  <c r="L550" i="3"/>
  <c r="K166" i="4"/>
  <c r="K399" i="4"/>
  <c r="K331" i="2"/>
  <c r="K91" i="2"/>
  <c r="K511" i="2"/>
  <c r="L225" i="3"/>
  <c r="K463" i="2"/>
  <c r="L447" i="3"/>
  <c r="L445" i="3"/>
  <c r="L23" i="3"/>
  <c r="L401" i="3"/>
  <c r="K207" i="4"/>
  <c r="K268" i="4"/>
  <c r="K420" i="2"/>
  <c r="K194" i="2"/>
  <c r="L128" i="3"/>
  <c r="L237" i="3"/>
  <c r="K356" i="4"/>
  <c r="K201" i="4"/>
  <c r="L340" i="3"/>
  <c r="K550" i="2"/>
  <c r="K515" i="2"/>
  <c r="K439" i="4"/>
  <c r="K28" i="4"/>
  <c r="L347" i="3"/>
  <c r="L9" i="3"/>
  <c r="K43" i="2"/>
  <c r="K240" i="4"/>
  <c r="K120" i="4"/>
  <c r="K153" i="4"/>
  <c r="K220" i="2"/>
  <c r="K325" i="2"/>
  <c r="K21" i="4"/>
  <c r="K386" i="4"/>
  <c r="K484" i="2"/>
  <c r="K139" i="2"/>
  <c r="K445" i="2"/>
  <c r="K279" i="4"/>
  <c r="L282" i="3"/>
  <c r="L115" i="3"/>
  <c r="K221" i="2"/>
  <c r="K165" i="2"/>
  <c r="K515" i="4"/>
  <c r="K89" i="2"/>
  <c r="K291" i="2"/>
  <c r="K534" i="2"/>
  <c r="K441" i="2"/>
  <c r="L249" i="3"/>
  <c r="L349" i="3"/>
  <c r="L429" i="3"/>
  <c r="K181" i="4"/>
  <c r="K115" i="2"/>
  <c r="K373" i="2"/>
  <c r="K258" i="2"/>
  <c r="L242" i="3"/>
  <c r="K212" i="2"/>
  <c r="K107" i="2"/>
  <c r="K542" i="2"/>
  <c r="K169" i="2"/>
  <c r="K446" i="2"/>
  <c r="K52" i="4"/>
  <c r="K58" i="4"/>
  <c r="L42" i="3"/>
  <c r="K418" i="2"/>
  <c r="L72" i="3"/>
  <c r="K146" i="4"/>
  <c r="K443" i="2"/>
  <c r="L405" i="3"/>
  <c r="L103" i="3"/>
  <c r="L468" i="3"/>
  <c r="K171" i="4"/>
  <c r="K500" i="2"/>
  <c r="L171" i="3"/>
  <c r="K503" i="4"/>
  <c r="L268" i="3"/>
  <c r="L8" i="3"/>
  <c r="K26" i="2"/>
  <c r="K97" i="4"/>
  <c r="L142" i="3"/>
  <c r="K48" i="2"/>
  <c r="K248" i="4"/>
  <c r="K453" i="2"/>
  <c r="K371" i="4"/>
  <c r="K549" i="2"/>
  <c r="L344" i="3"/>
  <c r="L553" i="3"/>
  <c r="L527" i="3"/>
  <c r="K127" i="4"/>
  <c r="L132" i="3"/>
  <c r="K493" i="4"/>
  <c r="K533" i="2"/>
  <c r="K128" i="4"/>
  <c r="L43" i="3"/>
  <c r="K204" i="4"/>
  <c r="K442" i="2"/>
  <c r="K530" i="2"/>
  <c r="L273" i="3"/>
  <c r="L511" i="3"/>
  <c r="K155" i="2"/>
  <c r="K362" i="2"/>
  <c r="K509" i="2"/>
  <c r="K157" i="4"/>
  <c r="K427" i="4"/>
  <c r="K399" i="2"/>
  <c r="K407" i="2"/>
  <c r="L59" i="3"/>
  <c r="L425" i="3"/>
  <c r="K557" i="2"/>
  <c r="K549" i="4"/>
  <c r="K178" i="4"/>
  <c r="K334" i="2"/>
  <c r="K452" i="4"/>
  <c r="L532" i="3"/>
  <c r="K310" i="2"/>
  <c r="K231" i="4"/>
  <c r="K427" i="2"/>
  <c r="K392" i="4"/>
  <c r="L259" i="3"/>
  <c r="K49" i="4"/>
  <c r="L133" i="3"/>
  <c r="L181" i="3"/>
  <c r="L481" i="3"/>
  <c r="K499" i="4"/>
  <c r="K336" i="4"/>
  <c r="K351" i="4"/>
  <c r="K450" i="2"/>
  <c r="K264" i="4"/>
  <c r="K24" i="4"/>
  <c r="L502" i="3"/>
  <c r="K83" i="2"/>
  <c r="L56" i="3"/>
  <c r="L355" i="3"/>
  <c r="L494" i="3"/>
  <c r="K159" i="4"/>
  <c r="L466" i="3"/>
  <c r="K34" i="2"/>
  <c r="K267" i="2"/>
  <c r="L319" i="3"/>
  <c r="L485" i="3"/>
  <c r="K154" i="2"/>
  <c r="K556" i="4"/>
  <c r="K267" i="4"/>
  <c r="L496" i="3"/>
  <c r="L120" i="3"/>
  <c r="K6" i="2"/>
  <c r="K547" i="4"/>
  <c r="L34" i="3"/>
  <c r="L472" i="3"/>
  <c r="L198" i="3"/>
  <c r="K404" i="2"/>
  <c r="K398" i="2"/>
  <c r="K409" i="4"/>
  <c r="L351" i="3"/>
  <c r="L474" i="3"/>
  <c r="L321" i="3"/>
  <c r="K273" i="4"/>
  <c r="K481" i="4"/>
  <c r="L404" i="3"/>
  <c r="K330" i="2"/>
  <c r="K79" i="2"/>
  <c r="K329" i="4"/>
  <c r="K10" i="2"/>
  <c r="L551" i="3"/>
  <c r="K498" i="4"/>
  <c r="K412" i="4"/>
  <c r="K537" i="2"/>
  <c r="K137" i="2"/>
  <c r="K447" i="2"/>
  <c r="K317" i="2"/>
  <c r="L26" i="3"/>
  <c r="L408" i="3"/>
  <c r="K502" i="4"/>
  <c r="L89" i="3"/>
  <c r="L299" i="3"/>
  <c r="K366" i="2"/>
  <c r="K197" i="2"/>
  <c r="K402" i="2"/>
  <c r="L193" i="3"/>
  <c r="K244" i="4"/>
  <c r="L213" i="3"/>
  <c r="L185" i="3"/>
  <c r="K366" i="4"/>
  <c r="K32" i="2"/>
  <c r="K254" i="4"/>
  <c r="K149" i="2"/>
  <c r="L138" i="3"/>
  <c r="K352" i="4"/>
  <c r="L434" i="3"/>
  <c r="K359" i="4"/>
  <c r="L85" i="3"/>
  <c r="K276" i="2"/>
  <c r="K20" i="4"/>
  <c r="L22" i="3"/>
  <c r="L436" i="3"/>
  <c r="L84" i="3"/>
  <c r="K335" i="4"/>
  <c r="K216" i="4"/>
  <c r="K345" i="4"/>
  <c r="L162" i="3"/>
  <c r="L454" i="3"/>
  <c r="K175" i="2"/>
  <c r="K211" i="4"/>
  <c r="L331" i="3"/>
  <c r="L328" i="3"/>
  <c r="L190" i="3"/>
  <c r="K232" i="2"/>
  <c r="K465" i="4"/>
  <c r="L130" i="3"/>
  <c r="K298" i="4"/>
  <c r="K27" i="4"/>
  <c r="K253" i="2"/>
  <c r="L518" i="3"/>
  <c r="K61" i="2"/>
  <c r="K321" i="2"/>
  <c r="L368" i="3"/>
  <c r="K483" i="2"/>
  <c r="L452" i="3"/>
  <c r="L265" i="3"/>
  <c r="K168" i="2"/>
  <c r="K246" i="2"/>
  <c r="L396" i="3"/>
  <c r="K321" i="4"/>
  <c r="K390" i="4"/>
  <c r="K506" i="2"/>
  <c r="K357" i="2"/>
  <c r="K401" i="4"/>
  <c r="K243" i="4"/>
  <c r="K292" i="2"/>
  <c r="K327" i="4"/>
  <c r="L276" i="3"/>
  <c r="K132" i="4"/>
  <c r="K128" i="2"/>
  <c r="K294" i="4"/>
  <c r="K62" i="2"/>
  <c r="L163" i="3"/>
  <c r="K29" i="4"/>
  <c r="K381" i="4"/>
  <c r="L525" i="3"/>
  <c r="K331" i="4"/>
  <c r="L510" i="3"/>
  <c r="L441" i="3"/>
  <c r="K93" i="4"/>
  <c r="L40" i="3"/>
  <c r="S159" i="3" l="1"/>
  <c r="S37" i="3"/>
  <c r="O197" i="4"/>
  <c r="S104" i="3"/>
  <c r="O340" i="2"/>
  <c r="O338" i="2"/>
  <c r="S40" i="3"/>
  <c r="S257" i="3"/>
  <c r="S57" i="3"/>
  <c r="O509" i="2"/>
  <c r="O246" i="4"/>
  <c r="O149" i="2"/>
  <c r="O268" i="2"/>
  <c r="S72" i="3"/>
  <c r="S458" i="3"/>
  <c r="S401" i="3"/>
  <c r="O92" i="4"/>
  <c r="O382" i="4"/>
  <c r="O467" i="4"/>
  <c r="S196" i="3"/>
  <c r="O224" i="2"/>
  <c r="S167" i="3"/>
  <c r="O275" i="2"/>
  <c r="S446" i="3"/>
  <c r="O199" i="2"/>
  <c r="O199" i="4"/>
  <c r="O308" i="2"/>
  <c r="O558" i="4"/>
  <c r="S535" i="3"/>
  <c r="O21" i="2"/>
  <c r="O369" i="4"/>
  <c r="S107" i="3"/>
  <c r="S50" i="3"/>
  <c r="S502" i="3"/>
  <c r="O362" i="2"/>
  <c r="O364" i="4"/>
  <c r="S116" i="3"/>
  <c r="O254" i="4"/>
  <c r="S216" i="3"/>
  <c r="O418" i="2"/>
  <c r="O297" i="4"/>
  <c r="S23" i="3"/>
  <c r="O521" i="4"/>
  <c r="S517" i="3"/>
  <c r="O377" i="4"/>
  <c r="O482" i="4"/>
  <c r="O302" i="4"/>
  <c r="O221" i="4"/>
  <c r="O312" i="2"/>
  <c r="O153" i="2"/>
  <c r="O11" i="2"/>
  <c r="O396" i="2"/>
  <c r="S31" i="3"/>
  <c r="S281" i="3"/>
  <c r="S523" i="3"/>
  <c r="O139" i="4"/>
  <c r="O269" i="4"/>
  <c r="O501" i="4"/>
  <c r="S370" i="3"/>
  <c r="O55" i="2"/>
  <c r="S435" i="3"/>
  <c r="O155" i="2"/>
  <c r="O10" i="4"/>
  <c r="O32" i="2"/>
  <c r="O468" i="4"/>
  <c r="S42" i="3"/>
  <c r="S317" i="3"/>
  <c r="S445" i="3"/>
  <c r="O200" i="2"/>
  <c r="O312" i="4"/>
  <c r="S175" i="3"/>
  <c r="S482" i="3"/>
  <c r="O115" i="4"/>
  <c r="O401" i="2"/>
  <c r="O542" i="4"/>
  <c r="S387" i="3"/>
  <c r="O113" i="2"/>
  <c r="S504" i="3"/>
  <c r="O133" i="2"/>
  <c r="O372" i="4"/>
  <c r="S226" i="3"/>
  <c r="O109" i="4"/>
  <c r="O432" i="2"/>
  <c r="O250" i="2"/>
  <c r="O130" i="2"/>
  <c r="S298" i="3"/>
  <c r="O506" i="2"/>
  <c r="S511" i="3"/>
  <c r="O259" i="4"/>
  <c r="O366" i="4"/>
  <c r="O516" i="4"/>
  <c r="O58" i="4"/>
  <c r="O183" i="2"/>
  <c r="S447" i="3"/>
  <c r="O351" i="2"/>
  <c r="O136" i="4"/>
  <c r="O262" i="2"/>
  <c r="O508" i="4"/>
  <c r="S127" i="3"/>
  <c r="S28" i="3"/>
  <c r="S358" i="3"/>
  <c r="O430" i="2"/>
  <c r="O438" i="4"/>
  <c r="S301" i="3"/>
  <c r="O158" i="2"/>
  <c r="O84" i="4"/>
  <c r="O470" i="2"/>
  <c r="O70" i="2"/>
  <c r="S283" i="3"/>
  <c r="O178" i="2"/>
  <c r="O93" i="4"/>
  <c r="O552" i="2"/>
  <c r="O360" i="4"/>
  <c r="S273" i="3"/>
  <c r="O449" i="2"/>
  <c r="S185" i="3"/>
  <c r="O278" i="2"/>
  <c r="O52" i="4"/>
  <c r="S476" i="3"/>
  <c r="O182" i="2"/>
  <c r="O463" i="2"/>
  <c r="O5" i="2"/>
  <c r="S336" i="3"/>
  <c r="S430" i="3"/>
  <c r="S306" i="3"/>
  <c r="O46" i="2"/>
  <c r="O136" i="2"/>
  <c r="O507" i="2"/>
  <c r="S123" i="3"/>
  <c r="S286" i="3"/>
  <c r="S540" i="3"/>
  <c r="O113" i="4"/>
  <c r="O347" i="4"/>
  <c r="O229" i="2"/>
  <c r="O496" i="4"/>
  <c r="O354" i="2"/>
  <c r="S248" i="3"/>
  <c r="O98" i="2"/>
  <c r="O290" i="4"/>
  <c r="O530" i="2"/>
  <c r="O272" i="2"/>
  <c r="S213" i="3"/>
  <c r="O108" i="2"/>
  <c r="O11" i="4"/>
  <c r="O446" i="2"/>
  <c r="O14" i="2"/>
  <c r="S225" i="3"/>
  <c r="O322" i="2"/>
  <c r="O300" i="4"/>
  <c r="S93" i="3"/>
  <c r="O239" i="2"/>
  <c r="S369" i="3"/>
  <c r="O140" i="2"/>
  <c r="O82" i="4"/>
  <c r="O252" i="2"/>
  <c r="O426" i="4"/>
  <c r="S381" i="3"/>
  <c r="S541" i="3"/>
  <c r="O248" i="2"/>
  <c r="O387" i="2"/>
  <c r="S65" i="3"/>
  <c r="O363" i="4"/>
  <c r="O23" i="2"/>
  <c r="O551" i="2"/>
  <c r="O227" i="2"/>
  <c r="O508" i="2"/>
  <c r="S231" i="3"/>
  <c r="S331" i="3"/>
  <c r="O14" i="4"/>
  <c r="O213" i="4"/>
  <c r="O244" i="4"/>
  <c r="S81" i="3"/>
  <c r="O169" i="2"/>
  <c r="O218" i="2"/>
  <c r="O168" i="4"/>
  <c r="O511" i="2"/>
  <c r="O403" i="4"/>
  <c r="S266" i="3"/>
  <c r="O476" i="4"/>
  <c r="S440" i="3"/>
  <c r="O19" i="2"/>
  <c r="O339" i="4"/>
  <c r="S339" i="3"/>
  <c r="S478" i="3"/>
  <c r="S473" i="3"/>
  <c r="O393" i="2"/>
  <c r="O510" i="4"/>
  <c r="S189" i="3"/>
  <c r="O410" i="4"/>
  <c r="O160" i="4"/>
  <c r="O480" i="2"/>
  <c r="O200" i="4"/>
  <c r="S56" i="3"/>
  <c r="O102" i="2"/>
  <c r="O24" i="4"/>
  <c r="O96" i="4"/>
  <c r="O442" i="2"/>
  <c r="S498" i="3"/>
  <c r="O90" i="2"/>
  <c r="S193" i="3"/>
  <c r="O216" i="2"/>
  <c r="O542" i="2"/>
  <c r="O223" i="4"/>
  <c r="O91" i="2"/>
  <c r="O47" i="2"/>
  <c r="O355" i="2"/>
  <c r="S124" i="3"/>
  <c r="S394" i="3"/>
  <c r="S240" i="3"/>
  <c r="O77" i="4"/>
  <c r="O167" i="4"/>
  <c r="O450" i="4"/>
  <c r="S125" i="3"/>
  <c r="O389" i="2"/>
  <c r="O29" i="2"/>
  <c r="O141" i="4"/>
  <c r="O522" i="2"/>
  <c r="O121" i="2"/>
  <c r="S524" i="3"/>
  <c r="O354" i="4"/>
  <c r="S441" i="3"/>
  <c r="O285" i="2"/>
  <c r="O203" i="4"/>
  <c r="S112" i="3"/>
  <c r="O390" i="4"/>
  <c r="O211" i="4"/>
  <c r="O462" i="2"/>
  <c r="O402" i="2"/>
  <c r="S427" i="3"/>
  <c r="O107" i="2"/>
  <c r="O186" i="4"/>
  <c r="O331" i="2"/>
  <c r="O428" i="4"/>
  <c r="S139" i="3"/>
  <c r="O217" i="2"/>
  <c r="O114" i="4"/>
  <c r="S431" i="3"/>
  <c r="O410" i="2"/>
  <c r="O309" i="4"/>
  <c r="O425" i="4"/>
  <c r="S250" i="3"/>
  <c r="S141" i="3"/>
  <c r="O492" i="2"/>
  <c r="O238" i="2"/>
  <c r="S187" i="3"/>
  <c r="S174" i="3"/>
  <c r="S400" i="3"/>
  <c r="O89" i="4"/>
  <c r="O173" i="4"/>
  <c r="O424" i="4"/>
  <c r="S428" i="3"/>
  <c r="O171" i="2"/>
  <c r="O157" i="2"/>
  <c r="O204" i="4"/>
  <c r="S220" i="3"/>
  <c r="O197" i="2"/>
  <c r="S182" i="3"/>
  <c r="O212" i="2"/>
  <c r="O110" i="4"/>
  <c r="O422" i="2"/>
  <c r="O399" i="4"/>
  <c r="S333" i="3"/>
  <c r="O22" i="2"/>
  <c r="O111" i="4"/>
  <c r="S90" i="3"/>
  <c r="O69" i="2"/>
  <c r="S484" i="3"/>
  <c r="O117" i="2"/>
  <c r="O338" i="4"/>
  <c r="O372" i="2"/>
  <c r="O530" i="4"/>
  <c r="S426" i="3"/>
  <c r="O327" i="2"/>
  <c r="O150" i="4"/>
  <c r="O385" i="4"/>
  <c r="O510" i="2"/>
  <c r="O283" i="4"/>
  <c r="O24" i="2"/>
  <c r="O53" i="4"/>
  <c r="S131" i="3"/>
  <c r="O264" i="4"/>
  <c r="O175" i="2"/>
  <c r="O558" i="2"/>
  <c r="O343" i="2"/>
  <c r="O366" i="2"/>
  <c r="S91" i="3"/>
  <c r="S242" i="3"/>
  <c r="S389" i="3"/>
  <c r="O48" i="4"/>
  <c r="O166" i="4"/>
  <c r="O397" i="4"/>
  <c r="O104" i="4"/>
  <c r="O195" i="2"/>
  <c r="O226" i="2"/>
  <c r="O454" i="4"/>
  <c r="S172" i="3"/>
  <c r="O37" i="4"/>
  <c r="S424" i="3"/>
  <c r="O100" i="2"/>
  <c r="O217" i="4"/>
  <c r="O434" i="2"/>
  <c r="O559" i="4"/>
  <c r="S453" i="3"/>
  <c r="O365" i="2"/>
  <c r="O206" i="4"/>
  <c r="S113" i="3"/>
  <c r="O34" i="4"/>
  <c r="S510" i="3"/>
  <c r="O529" i="2"/>
  <c r="O321" i="4"/>
  <c r="S43" i="3"/>
  <c r="O544" i="2"/>
  <c r="S299" i="3"/>
  <c r="O7" i="2"/>
  <c r="O232" i="4"/>
  <c r="O258" i="2"/>
  <c r="S421" i="3"/>
  <c r="S550" i="3"/>
  <c r="S520" i="3"/>
  <c r="O81" i="2"/>
  <c r="O344" i="4"/>
  <c r="O35" i="4"/>
  <c r="O184" i="2"/>
  <c r="S70" i="3"/>
  <c r="O82" i="2"/>
  <c r="O456" i="2"/>
  <c r="S41" i="3"/>
  <c r="S176" i="3"/>
  <c r="S495" i="3"/>
  <c r="O42" i="4"/>
  <c r="O473" i="4"/>
  <c r="O408" i="4"/>
  <c r="O97" i="2"/>
  <c r="O16" i="2"/>
  <c r="O363" i="2"/>
  <c r="O500" i="4"/>
  <c r="S186" i="3"/>
  <c r="O450" i="2"/>
  <c r="S454" i="3"/>
  <c r="O215" i="2"/>
  <c r="O163" i="4"/>
  <c r="S89" i="3"/>
  <c r="S433" i="3"/>
  <c r="S545" i="3"/>
  <c r="O373" i="2"/>
  <c r="O274" i="4"/>
  <c r="S173" i="3"/>
  <c r="O36" i="2"/>
  <c r="O122" i="4"/>
  <c r="S9" i="4"/>
  <c r="T9" i="4" s="1"/>
  <c r="O236" i="2"/>
  <c r="O497" i="4"/>
  <c r="S13" i="3"/>
  <c r="S253" i="3"/>
  <c r="S385" i="3"/>
  <c r="O358" i="2"/>
  <c r="O388" i="4"/>
  <c r="O555" i="2"/>
  <c r="S18" i="3"/>
  <c r="O397" i="2"/>
  <c r="O55" i="4"/>
  <c r="S184" i="3"/>
  <c r="S508" i="3"/>
  <c r="S235" i="3"/>
  <c r="O210" i="2"/>
  <c r="O313" i="2"/>
  <c r="S67" i="3"/>
  <c r="S383" i="3"/>
  <c r="S396" i="3"/>
  <c r="O128" i="4"/>
  <c r="O277" i="4"/>
  <c r="O502" i="4"/>
  <c r="O56" i="2"/>
  <c r="O115" i="2"/>
  <c r="O464" i="2"/>
  <c r="O537" i="4"/>
  <c r="S544" i="3"/>
  <c r="O161" i="2"/>
  <c r="O170" i="4"/>
  <c r="O189" i="2"/>
  <c r="O210" i="4"/>
  <c r="S87" i="3"/>
  <c r="S206" i="3"/>
  <c r="O19" i="4"/>
  <c r="O299" i="2"/>
  <c r="O480" i="4"/>
  <c r="S411" i="3"/>
  <c r="O298" i="2"/>
  <c r="O100" i="4"/>
  <c r="O476" i="2"/>
  <c r="O114" i="2"/>
  <c r="S533" i="3"/>
  <c r="O38" i="2"/>
  <c r="O99" i="4"/>
  <c r="O388" i="2"/>
  <c r="O485" i="4"/>
  <c r="O246" i="2"/>
  <c r="S162" i="3"/>
  <c r="S180" i="3"/>
  <c r="S408" i="3"/>
  <c r="O198" i="4"/>
  <c r="O181" i="4"/>
  <c r="O435" i="4"/>
  <c r="S334" i="3"/>
  <c r="O214" i="2"/>
  <c r="O367" i="2"/>
  <c r="O329" i="2"/>
  <c r="S73" i="3"/>
  <c r="S109" i="3"/>
  <c r="S412" i="3"/>
  <c r="O155" i="4"/>
  <c r="O256" i="4"/>
  <c r="O463" i="4"/>
  <c r="O469" i="2"/>
  <c r="O211" i="2"/>
  <c r="O352" i="2"/>
  <c r="O160" i="2"/>
  <c r="O531" i="2"/>
  <c r="S295" i="3"/>
  <c r="S312" i="3"/>
  <c r="S505" i="3"/>
  <c r="O39" i="4"/>
  <c r="O331" i="4"/>
  <c r="S11" i="3"/>
  <c r="O351" i="4"/>
  <c r="O533" i="2"/>
  <c r="O517" i="2"/>
  <c r="O406" i="2"/>
  <c r="S26" i="3"/>
  <c r="S322" i="3"/>
  <c r="S429" i="3"/>
  <c r="O234" i="4"/>
  <c r="O317" i="4"/>
  <c r="O370" i="4"/>
  <c r="O76" i="4"/>
  <c r="O27" i="2"/>
  <c r="O138" i="2"/>
  <c r="O241" i="2"/>
  <c r="S179" i="3"/>
  <c r="S207" i="3"/>
  <c r="S324" i="3"/>
  <c r="O38" i="4"/>
  <c r="O266" i="4"/>
  <c r="O422" i="4"/>
  <c r="O135" i="4"/>
  <c r="O293" i="2"/>
  <c r="O394" i="2"/>
  <c r="O444" i="2"/>
  <c r="S86" i="3"/>
  <c r="S251" i="3"/>
  <c r="O126" i="4"/>
  <c r="O119" i="4"/>
  <c r="O257" i="4"/>
  <c r="O168" i="2"/>
  <c r="O345" i="4"/>
  <c r="O132" i="2"/>
  <c r="O317" i="2"/>
  <c r="O479" i="2"/>
  <c r="S100" i="3"/>
  <c r="S349" i="3"/>
  <c r="S374" i="3"/>
  <c r="O85" i="4"/>
  <c r="O235" i="4"/>
  <c r="O475" i="4"/>
  <c r="S316" i="3"/>
  <c r="O101" i="2"/>
  <c r="O559" i="2"/>
  <c r="S24" i="3"/>
  <c r="S330" i="3"/>
  <c r="S353" i="3"/>
  <c r="O102" i="4"/>
  <c r="O314" i="4"/>
  <c r="O489" i="4"/>
  <c r="O286" i="2"/>
  <c r="O105" i="2"/>
  <c r="O109" i="2"/>
  <c r="O228" i="2"/>
  <c r="S32" i="3"/>
  <c r="S365" i="3"/>
  <c r="S361" i="3"/>
  <c r="O118" i="4"/>
  <c r="O336" i="4"/>
  <c r="O493" i="4"/>
  <c r="O378" i="2"/>
  <c r="O94" i="2"/>
  <c r="O447" i="2"/>
  <c r="O364" i="2"/>
  <c r="S323" i="3"/>
  <c r="S249" i="3"/>
  <c r="S497" i="3"/>
  <c r="O137" i="4"/>
  <c r="O184" i="4"/>
  <c r="O528" i="4"/>
  <c r="O233" i="2"/>
  <c r="O123" i="2"/>
  <c r="O513" i="2"/>
  <c r="O415" i="2"/>
  <c r="O482" i="2"/>
  <c r="S154" i="3"/>
  <c r="S455" i="3"/>
  <c r="S406" i="3"/>
  <c r="O192" i="4"/>
  <c r="O326" i="4"/>
  <c r="O545" i="4"/>
  <c r="S444" i="3"/>
  <c r="O166" i="2"/>
  <c r="O505" i="2"/>
  <c r="O380" i="2"/>
  <c r="S16" i="3"/>
  <c r="S265" i="3"/>
  <c r="S506" i="3"/>
  <c r="O98" i="4"/>
  <c r="O216" i="4"/>
  <c r="O469" i="4"/>
  <c r="O137" i="2"/>
  <c r="O74" i="2"/>
  <c r="O441" i="2"/>
  <c r="S357" i="3"/>
  <c r="S168" i="3"/>
  <c r="S516" i="3"/>
  <c r="O30" i="4"/>
  <c r="O318" i="4"/>
  <c r="O373" i="4"/>
  <c r="O374" i="2"/>
  <c r="S155" i="3"/>
  <c r="S258" i="3"/>
  <c r="S397" i="3"/>
  <c r="O67" i="4"/>
  <c r="O191" i="4"/>
  <c r="O406" i="4"/>
  <c r="O222" i="4"/>
  <c r="O271" i="2"/>
  <c r="O37" i="2"/>
  <c r="O521" i="2"/>
  <c r="S183" i="3"/>
  <c r="S463" i="3"/>
  <c r="S525" i="3"/>
  <c r="O124" i="4"/>
  <c r="O421" i="4"/>
  <c r="O499" i="4"/>
  <c r="S132" i="3"/>
  <c r="O110" i="2"/>
  <c r="O537" i="2"/>
  <c r="O296" i="2"/>
  <c r="O534" i="2"/>
  <c r="S46" i="3"/>
  <c r="S211" i="3"/>
  <c r="O161" i="4"/>
  <c r="O293" i="4"/>
  <c r="O292" i="4"/>
  <c r="O41" i="4"/>
  <c r="O308" i="4"/>
  <c r="O163" i="2"/>
  <c r="O122" i="2"/>
  <c r="O225" i="2"/>
  <c r="S164" i="3"/>
  <c r="S376" i="3"/>
  <c r="S308" i="3"/>
  <c r="O165" i="4"/>
  <c r="O236" i="4"/>
  <c r="O394" i="4"/>
  <c r="O431" i="2"/>
  <c r="O177" i="2"/>
  <c r="O242" i="2"/>
  <c r="O369" i="2"/>
  <c r="S5" i="3"/>
  <c r="S149" i="3"/>
  <c r="S452" i="3"/>
  <c r="O335" i="4"/>
  <c r="O414" i="4"/>
  <c r="O412" i="4"/>
  <c r="O304" i="2"/>
  <c r="O336" i="2"/>
  <c r="O291" i="2"/>
  <c r="S97" i="3"/>
  <c r="S285" i="3"/>
  <c r="S402" i="3"/>
  <c r="O202" i="4"/>
  <c r="O164" i="4"/>
  <c r="O405" i="4"/>
  <c r="O539" i="2"/>
  <c r="O87" i="4"/>
  <c r="O201" i="2"/>
  <c r="O80" i="2"/>
  <c r="O451" i="2"/>
  <c r="S52" i="3"/>
  <c r="S230" i="3"/>
  <c r="S538" i="3"/>
  <c r="O320" i="4"/>
  <c r="O417" i="4"/>
  <c r="O509" i="4"/>
  <c r="O303" i="4"/>
  <c r="O392" i="2"/>
  <c r="O348" i="2"/>
  <c r="S236" i="3"/>
  <c r="S233" i="3"/>
  <c r="S481" i="3"/>
  <c r="O127" i="4"/>
  <c r="O285" i="4"/>
  <c r="O498" i="4"/>
  <c r="S49" i="3"/>
  <c r="O89" i="2"/>
  <c r="O421" i="2"/>
  <c r="O356" i="2"/>
  <c r="S279" i="3"/>
  <c r="S241" i="3"/>
  <c r="S489" i="3"/>
  <c r="O130" i="4"/>
  <c r="O334" i="4"/>
  <c r="O511" i="4"/>
  <c r="O344" i="2"/>
  <c r="O54" i="2"/>
  <c r="O386" i="2"/>
  <c r="O474" i="2"/>
  <c r="S151" i="3"/>
  <c r="S439" i="3"/>
  <c r="S398" i="3"/>
  <c r="O188" i="4"/>
  <c r="O322" i="4"/>
  <c r="O526" i="4"/>
  <c r="S129" i="3"/>
  <c r="O335" i="2"/>
  <c r="O83" i="2"/>
  <c r="O112" i="2"/>
  <c r="O483" i="2"/>
  <c r="S84" i="3"/>
  <c r="S262" i="3"/>
  <c r="S551" i="3"/>
  <c r="O65" i="4"/>
  <c r="O455" i="4"/>
  <c r="O515" i="4"/>
  <c r="O483" i="4"/>
  <c r="O67" i="2"/>
  <c r="O458" i="2"/>
  <c r="O490" i="2"/>
  <c r="S202" i="3"/>
  <c r="S471" i="3"/>
  <c r="S414" i="3"/>
  <c r="O196" i="4"/>
  <c r="O343" i="4"/>
  <c r="O550" i="4"/>
  <c r="O59" i="2"/>
  <c r="O202" i="2"/>
  <c r="O305" i="2"/>
  <c r="S33" i="3"/>
  <c r="S371" i="3"/>
  <c r="S388" i="3"/>
  <c r="O74" i="4"/>
  <c r="O252" i="4"/>
  <c r="O505" i="4"/>
  <c r="O497" i="2"/>
  <c r="S75" i="3"/>
  <c r="S181" i="3"/>
  <c r="S527" i="3"/>
  <c r="O46" i="4"/>
  <c r="O143" i="4"/>
  <c r="O464" i="4"/>
  <c r="O10" i="2"/>
  <c r="O41" i="2"/>
  <c r="O165" i="2"/>
  <c r="O284" i="2"/>
  <c r="S88" i="3"/>
  <c r="S490" i="3"/>
  <c r="S417" i="3"/>
  <c r="O158" i="4"/>
  <c r="O291" i="4"/>
  <c r="O472" i="4"/>
  <c r="S201" i="3"/>
  <c r="O204" i="2"/>
  <c r="O256" i="2"/>
  <c r="O251" i="2"/>
  <c r="O532" i="2"/>
  <c r="S205" i="3"/>
  <c r="S512" i="3"/>
  <c r="O66" i="4"/>
  <c r="O212" i="4"/>
  <c r="O365" i="4"/>
  <c r="O169" i="4"/>
  <c r="O381" i="4"/>
  <c r="O408" i="2"/>
  <c r="O528" i="2"/>
  <c r="O353" i="2"/>
  <c r="S53" i="3"/>
  <c r="S133" i="3"/>
  <c r="S436" i="3"/>
  <c r="O125" i="4"/>
  <c r="O329" i="4"/>
  <c r="O514" i="4"/>
  <c r="O221" i="2"/>
  <c r="O20" i="2"/>
  <c r="O77" i="2"/>
  <c r="O457" i="2"/>
  <c r="S14" i="3"/>
  <c r="S367" i="3"/>
  <c r="S329" i="3"/>
  <c r="O470" i="4"/>
  <c r="O265" i="4"/>
  <c r="O436" i="4"/>
  <c r="O414" i="2"/>
  <c r="O111" i="2"/>
  <c r="O419" i="2"/>
  <c r="S77" i="3"/>
  <c r="S110" i="3"/>
  <c r="S304" i="3"/>
  <c r="O45" i="4"/>
  <c r="O258" i="4"/>
  <c r="O400" i="4"/>
  <c r="S221" i="3"/>
  <c r="O333" i="4"/>
  <c r="O266" i="2"/>
  <c r="O208" i="2"/>
  <c r="O454" i="2"/>
  <c r="S519" i="3"/>
  <c r="S368" i="3"/>
  <c r="S553" i="3"/>
  <c r="O68" i="4"/>
  <c r="O328" i="4"/>
  <c r="O79" i="2"/>
  <c r="O420" i="4"/>
  <c r="O333" i="2"/>
  <c r="O488" i="2"/>
  <c r="S115" i="3"/>
  <c r="S407" i="3"/>
  <c r="S382" i="3"/>
  <c r="O101" i="4"/>
  <c r="O253" i="4"/>
  <c r="O491" i="4"/>
  <c r="S229" i="3"/>
  <c r="O209" i="2"/>
  <c r="O349" i="2"/>
  <c r="O493" i="2"/>
  <c r="S146" i="3"/>
  <c r="S423" i="3"/>
  <c r="S390" i="3"/>
  <c r="O117" i="4"/>
  <c r="O278" i="4"/>
  <c r="O507" i="4"/>
  <c r="O554" i="2"/>
  <c r="O25" i="2"/>
  <c r="O104" i="2"/>
  <c r="O475" i="2"/>
  <c r="S76" i="3"/>
  <c r="S254" i="3"/>
  <c r="S543" i="3"/>
  <c r="O49" i="4"/>
  <c r="O445" i="4"/>
  <c r="O557" i="4"/>
  <c r="S344" i="3"/>
  <c r="O314" i="2"/>
  <c r="O330" i="2"/>
  <c r="O429" i="2"/>
  <c r="O486" i="2"/>
  <c r="S282" i="3"/>
  <c r="S459" i="3"/>
  <c r="S526" i="3"/>
  <c r="O145" i="4"/>
  <c r="O413" i="4"/>
  <c r="O35" i="2"/>
  <c r="O543" i="4"/>
  <c r="O116" i="2"/>
  <c r="O120" i="2"/>
  <c r="O491" i="2"/>
  <c r="S92" i="3"/>
  <c r="S270" i="3"/>
  <c r="S559" i="3"/>
  <c r="O81" i="4"/>
  <c r="O461" i="4"/>
  <c r="O531" i="4"/>
  <c r="O190" i="2"/>
  <c r="O9" i="2"/>
  <c r="O437" i="2"/>
  <c r="S147" i="3"/>
  <c r="S415" i="3"/>
  <c r="S531" i="3"/>
  <c r="O29" i="4"/>
  <c r="O368" i="4"/>
  <c r="O512" i="4"/>
  <c r="O321" i="2"/>
  <c r="S22" i="3"/>
  <c r="S101" i="3"/>
  <c r="S404" i="3"/>
  <c r="O330" i="4"/>
  <c r="O279" i="4"/>
  <c r="O387" i="4"/>
  <c r="O17" i="2"/>
  <c r="O57" i="2"/>
  <c r="O274" i="2"/>
  <c r="O412" i="2"/>
  <c r="S47" i="3"/>
  <c r="S297" i="3"/>
  <c r="S318" i="3"/>
  <c r="O72" i="4"/>
  <c r="O193" i="4"/>
  <c r="O548" i="4"/>
  <c r="S350" i="3"/>
  <c r="O145" i="2"/>
  <c r="O71" i="2"/>
  <c r="O379" i="2"/>
  <c r="S483" i="3"/>
  <c r="S161" i="3"/>
  <c r="S264" i="3"/>
  <c r="O13" i="4"/>
  <c r="O218" i="4"/>
  <c r="O527" i="4"/>
  <c r="O185" i="4"/>
  <c r="O361" i="4"/>
  <c r="O172" i="2"/>
  <c r="O61" i="2"/>
  <c r="O549" i="2"/>
  <c r="S341" i="3"/>
  <c r="W9" i="3"/>
  <c r="X9" i="3" s="1"/>
  <c r="S309" i="3"/>
  <c r="S313" i="3"/>
  <c r="O441" i="4"/>
  <c r="O481" i="4"/>
  <c r="O553" i="4"/>
  <c r="O445" i="2"/>
  <c r="O148" i="2"/>
  <c r="O205" i="2"/>
  <c r="O324" i="2"/>
  <c r="S137" i="3"/>
  <c r="S209" i="3"/>
  <c r="S457" i="3"/>
  <c r="O79" i="4"/>
  <c r="O242" i="4"/>
  <c r="O536" i="4"/>
  <c r="S79" i="3"/>
  <c r="O541" i="2"/>
  <c r="O302" i="2"/>
  <c r="S188" i="3"/>
  <c r="S261" i="3"/>
  <c r="S464" i="3"/>
  <c r="O16" i="4"/>
  <c r="O228" i="4"/>
  <c r="O433" i="4"/>
  <c r="S272" i="3"/>
  <c r="O187" i="4"/>
  <c r="O309" i="2"/>
  <c r="O423" i="2"/>
  <c r="O452" i="2"/>
  <c r="S94" i="3"/>
  <c r="S259" i="3"/>
  <c r="O20" i="4"/>
  <c r="O154" i="4"/>
  <c r="O273" i="4"/>
  <c r="O270" i="2"/>
  <c r="O139" i="2"/>
  <c r="O88" i="2"/>
  <c r="O459" i="2"/>
  <c r="S60" i="3"/>
  <c r="S238" i="3"/>
  <c r="S546" i="3"/>
  <c r="O460" i="4"/>
  <c r="O471" i="4"/>
  <c r="O525" i="4"/>
  <c r="S437" i="3"/>
  <c r="O319" i="2"/>
  <c r="O96" i="2"/>
  <c r="O467" i="2"/>
  <c r="S68" i="3"/>
  <c r="S246" i="3"/>
  <c r="S554" i="3"/>
  <c r="O33" i="4"/>
  <c r="O534" i="4"/>
  <c r="O541" i="4"/>
  <c r="S6" i="3"/>
  <c r="O180" i="2"/>
  <c r="O400" i="2"/>
  <c r="O478" i="2"/>
  <c r="S163" i="3"/>
  <c r="S443" i="3"/>
  <c r="S518" i="3"/>
  <c r="O116" i="4"/>
  <c r="O371" i="4"/>
  <c r="O179" i="2"/>
  <c r="S321" i="3"/>
  <c r="O503" i="2"/>
  <c r="O376" i="2"/>
  <c r="O543" i="2"/>
  <c r="O484" i="2"/>
  <c r="S121" i="3"/>
  <c r="S291" i="3"/>
  <c r="O80" i="4"/>
  <c r="O238" i="4"/>
  <c r="O337" i="4"/>
  <c r="O181" i="2"/>
  <c r="O129" i="2"/>
  <c r="O346" i="2"/>
  <c r="O519" i="2"/>
  <c r="O494" i="2"/>
  <c r="S204" i="3"/>
  <c r="S475" i="3"/>
  <c r="S534" i="3"/>
  <c r="O149" i="4"/>
  <c r="O251" i="4"/>
  <c r="O416" i="2"/>
  <c r="O368" i="2"/>
  <c r="O141" i="2"/>
  <c r="O260" i="2"/>
  <c r="S64" i="3"/>
  <c r="S442" i="3"/>
  <c r="S393" i="3"/>
  <c r="O392" i="4"/>
  <c r="O379" i="4"/>
  <c r="O442" i="4"/>
  <c r="O276" i="2"/>
  <c r="S80" i="3"/>
  <c r="S474" i="3"/>
  <c r="S409" i="3"/>
  <c r="O108" i="4"/>
  <c r="O386" i="4"/>
  <c r="O495" i="4"/>
  <c r="O556" i="2"/>
  <c r="O303" i="2"/>
  <c r="O152" i="2"/>
  <c r="O523" i="2"/>
  <c r="S252" i="3"/>
  <c r="S302" i="3"/>
  <c r="S556" i="3"/>
  <c r="O23" i="4"/>
  <c r="O315" i="4"/>
  <c r="O53" i="2"/>
  <c r="O340" i="4"/>
  <c r="O223" i="2"/>
  <c r="O455" i="2"/>
  <c r="O390" i="2"/>
  <c r="S263" i="3"/>
  <c r="S290" i="3"/>
  <c r="S413" i="3"/>
  <c r="O131" i="4"/>
  <c r="O175" i="4"/>
  <c r="O494" i="4"/>
  <c r="O180" i="4"/>
  <c r="O523" i="4"/>
  <c r="O471" i="2"/>
  <c r="O253" i="2"/>
  <c r="O453" i="2"/>
  <c r="S71" i="3"/>
  <c r="S351" i="3"/>
  <c r="S342" i="3"/>
  <c r="O21" i="4"/>
  <c r="O423" i="4"/>
  <c r="O524" i="4"/>
  <c r="S363" i="3"/>
  <c r="O124" i="2"/>
  <c r="O64" i="2"/>
  <c r="O435" i="2"/>
  <c r="S36" i="3"/>
  <c r="S214" i="3"/>
  <c r="S486" i="3"/>
  <c r="O174" i="4"/>
  <c r="O271" i="4"/>
  <c r="O538" i="4"/>
  <c r="O47" i="4"/>
  <c r="O146" i="2"/>
  <c r="O249" i="2"/>
  <c r="S360" i="3"/>
  <c r="S223" i="3"/>
  <c r="S332" i="3"/>
  <c r="O44" i="4"/>
  <c r="O323" i="4"/>
  <c r="O432" i="4"/>
  <c r="O8" i="2"/>
  <c r="O62" i="2"/>
  <c r="O119" i="2"/>
  <c r="O427" i="2"/>
  <c r="S85" i="3"/>
  <c r="S118" i="3"/>
  <c r="S315" i="3"/>
  <c r="O106" i="4"/>
  <c r="O261" i="4"/>
  <c r="O409" i="4"/>
  <c r="S503" i="3"/>
  <c r="O325" i="2"/>
  <c r="O495" i="2"/>
  <c r="O460" i="2"/>
  <c r="S106" i="3"/>
  <c r="S267" i="3"/>
  <c r="O31" i="4"/>
  <c r="O162" i="4"/>
  <c r="O289" i="4"/>
  <c r="O413" i="2"/>
  <c r="O395" i="4"/>
  <c r="O341" i="2"/>
  <c r="O439" i="2"/>
  <c r="O468" i="2"/>
  <c r="S111" i="3"/>
  <c r="S275" i="3"/>
  <c r="O8" i="4"/>
  <c r="O182" i="4"/>
  <c r="O305" i="4"/>
  <c r="O237" i="2"/>
  <c r="S288" i="3"/>
  <c r="O65" i="2"/>
  <c r="O323" i="2"/>
  <c r="S51" i="3"/>
  <c r="S467" i="3"/>
  <c r="S208" i="3"/>
  <c r="O27" i="4"/>
  <c r="O248" i="4"/>
  <c r="O398" i="4"/>
  <c r="O398" i="2"/>
  <c r="O411" i="4"/>
  <c r="O220" i="2"/>
  <c r="O151" i="2"/>
  <c r="O477" i="2"/>
  <c r="S143" i="3"/>
  <c r="S150" i="3"/>
  <c r="S530" i="3"/>
  <c r="O51" i="4"/>
  <c r="O350" i="4"/>
  <c r="O506" i="4"/>
  <c r="S122" i="3"/>
  <c r="O187" i="2"/>
  <c r="O31" i="2"/>
  <c r="O339" i="2"/>
  <c r="S74" i="3"/>
  <c r="S362" i="3"/>
  <c r="S224" i="3"/>
  <c r="O43" i="4"/>
  <c r="O374" i="4"/>
  <c r="O430" i="4"/>
  <c r="S513" i="3"/>
  <c r="O118" i="2"/>
  <c r="O481" i="2"/>
  <c r="O498" i="2"/>
  <c r="S228" i="3"/>
  <c r="S487" i="3"/>
  <c r="S422" i="3"/>
  <c r="O231" i="4"/>
  <c r="O359" i="4"/>
  <c r="O552" i="4"/>
  <c r="O404" i="2"/>
  <c r="S39" i="3"/>
  <c r="S289" i="3"/>
  <c r="S310" i="3"/>
  <c r="O153" i="4"/>
  <c r="O287" i="4"/>
  <c r="O513" i="4"/>
  <c r="S346" i="3"/>
  <c r="O512" i="2"/>
  <c r="O280" i="2"/>
  <c r="O526" i="2"/>
  <c r="S38" i="3"/>
  <c r="S203" i="3"/>
  <c r="O70" i="4"/>
  <c r="O263" i="4"/>
  <c r="O276" i="4"/>
  <c r="O300" i="2"/>
  <c r="O126" i="2"/>
  <c r="O536" i="2"/>
  <c r="O106" i="2"/>
  <c r="O520" i="2"/>
  <c r="S451" i="3"/>
  <c r="S191" i="3"/>
  <c r="S522" i="3"/>
  <c r="O57" i="4"/>
  <c r="O294" i="4"/>
  <c r="O419" i="4"/>
  <c r="O298" i="4"/>
  <c r="O429" i="4"/>
  <c r="O73" i="2"/>
  <c r="O48" i="2"/>
  <c r="O546" i="2"/>
  <c r="S19" i="3"/>
  <c r="S198" i="3"/>
  <c r="S470" i="3"/>
  <c r="O120" i="4"/>
  <c r="O241" i="4"/>
  <c r="O551" i="4"/>
  <c r="S449" i="3"/>
  <c r="O234" i="2"/>
  <c r="O192" i="2"/>
  <c r="O438" i="2"/>
  <c r="S244" i="3"/>
  <c r="S555" i="3"/>
  <c r="S537" i="3"/>
  <c r="O36" i="4"/>
  <c r="O296" i="4"/>
  <c r="O185" i="2"/>
  <c r="O416" i="4"/>
  <c r="O290" i="2"/>
  <c r="O377" i="2"/>
  <c r="S25" i="3"/>
  <c r="S157" i="3"/>
  <c r="S460" i="3"/>
  <c r="O18" i="4"/>
  <c r="O478" i="4"/>
  <c r="O477" i="4"/>
  <c r="O269" i="2"/>
  <c r="O51" i="2"/>
  <c r="O231" i="2"/>
  <c r="O310" i="2"/>
  <c r="S434" i="3"/>
  <c r="S277" i="3"/>
  <c r="S472" i="3"/>
  <c r="O22" i="4"/>
  <c r="O240" i="4"/>
  <c r="O451" i="4"/>
  <c r="S549" i="3"/>
  <c r="O391" i="2"/>
  <c r="O307" i="2"/>
  <c r="S108" i="3"/>
  <c r="S378" i="3"/>
  <c r="S192" i="3"/>
  <c r="O83" i="4"/>
  <c r="O233" i="4"/>
  <c r="O362" i="4"/>
  <c r="O345" i="2"/>
  <c r="O134" i="2"/>
  <c r="O426" i="2"/>
  <c r="O315" i="2"/>
  <c r="S15" i="3"/>
  <c r="S384" i="3"/>
  <c r="S200" i="3"/>
  <c r="O138" i="4"/>
  <c r="O237" i="4"/>
  <c r="O378" i="4"/>
  <c r="O428" i="2"/>
  <c r="S529" i="3"/>
  <c r="O359" i="2"/>
  <c r="O472" i="2"/>
  <c r="S130" i="3"/>
  <c r="S142" i="3"/>
  <c r="S499" i="3"/>
  <c r="O230" i="4"/>
  <c r="O316" i="4"/>
  <c r="O492" i="4"/>
  <c r="S34" i="3"/>
  <c r="O239" i="4"/>
  <c r="O43" i="2"/>
  <c r="O295" i="2"/>
  <c r="O342" i="2"/>
  <c r="S10" i="3"/>
  <c r="S194" i="3"/>
  <c r="S509" i="3"/>
  <c r="O275" i="4"/>
  <c r="O462" i="4"/>
  <c r="O367" i="4"/>
  <c r="S327" i="3"/>
  <c r="O255" i="2"/>
  <c r="O159" i="2"/>
  <c r="O222" i="2"/>
  <c r="S218" i="3"/>
  <c r="S158" i="3"/>
  <c r="S539" i="3"/>
  <c r="O62" i="4"/>
  <c r="O384" i="4"/>
  <c r="O393" i="4"/>
  <c r="S29" i="3"/>
  <c r="O142" i="2"/>
  <c r="O128" i="2"/>
  <c r="O499" i="2"/>
  <c r="S105" i="3"/>
  <c r="S278" i="3"/>
  <c r="S532" i="3"/>
  <c r="O97" i="4"/>
  <c r="O332" i="4"/>
  <c r="O547" i="4"/>
  <c r="O15" i="2"/>
  <c r="O514" i="2"/>
  <c r="S9" i="3"/>
  <c r="S536" i="3"/>
  <c r="S438" i="3"/>
  <c r="O56" i="4"/>
  <c r="O487" i="4"/>
  <c r="O532" i="4"/>
  <c r="S448" i="3"/>
  <c r="O240" i="2"/>
  <c r="O243" i="2"/>
  <c r="O524" i="2"/>
  <c r="S450" i="3"/>
  <c r="S507" i="3"/>
  <c r="O60" i="4"/>
  <c r="O208" i="4"/>
  <c r="O349" i="4"/>
  <c r="S54" i="3"/>
  <c r="O193" i="2"/>
  <c r="O381" i="2"/>
  <c r="O384" i="2"/>
  <c r="O337" i="2"/>
  <c r="S140" i="3"/>
  <c r="S117" i="3"/>
  <c r="S420" i="3"/>
  <c r="O190" i="4"/>
  <c r="O281" i="4"/>
  <c r="O465" i="4"/>
  <c r="O352" i="4"/>
  <c r="O546" i="4"/>
  <c r="O6" i="2"/>
  <c r="O176" i="2"/>
  <c r="O547" i="2"/>
  <c r="S12" i="3"/>
  <c r="S347" i="3"/>
  <c r="S521" i="3"/>
  <c r="O270" i="4"/>
  <c r="O456" i="4"/>
  <c r="O207" i="2"/>
  <c r="O227" i="4"/>
  <c r="O277" i="2"/>
  <c r="O375" i="2"/>
  <c r="O436" i="2"/>
  <c r="S78" i="3"/>
  <c r="S243" i="3"/>
  <c r="O107" i="4"/>
  <c r="O103" i="4"/>
  <c r="O479" i="4"/>
  <c r="O40" i="2"/>
  <c r="O52" i="2"/>
  <c r="O85" i="2"/>
  <c r="O465" i="2"/>
  <c r="S17" i="3"/>
  <c r="S552" i="3"/>
  <c r="S337" i="3"/>
  <c r="O313" i="4"/>
  <c r="O306" i="4"/>
  <c r="O452" i="4"/>
  <c r="O316" i="2"/>
  <c r="O203" i="2"/>
  <c r="O26" i="2"/>
  <c r="O433" i="2"/>
  <c r="S35" i="3"/>
  <c r="S120" i="3"/>
  <c r="S461" i="3"/>
  <c r="O28" i="4"/>
  <c r="O140" i="4"/>
  <c r="O440" i="4"/>
  <c r="O179" i="4"/>
  <c r="O127" i="2"/>
  <c r="O553" i="2"/>
  <c r="S386" i="3"/>
  <c r="S126" i="3"/>
  <c r="S338" i="3"/>
  <c r="O123" i="4"/>
  <c r="O280" i="4"/>
  <c r="O418" i="4"/>
  <c r="S419" i="3"/>
  <c r="O84" i="2"/>
  <c r="O135" i="2"/>
  <c r="O440" i="2"/>
  <c r="S114" i="3"/>
  <c r="S134" i="3"/>
  <c r="S373" i="3"/>
  <c r="O133" i="4"/>
  <c r="O311" i="4"/>
  <c r="O446" i="4"/>
  <c r="S63" i="3"/>
  <c r="O132" i="4"/>
  <c r="O143" i="2"/>
  <c r="O334" i="2"/>
  <c r="S8" i="3"/>
  <c r="S359" i="3"/>
  <c r="S496" i="3"/>
  <c r="O152" i="4"/>
  <c r="O439" i="4"/>
  <c r="O555" i="4"/>
  <c r="S197" i="3"/>
  <c r="O517" i="4"/>
  <c r="O60" i="2"/>
  <c r="O58" i="2"/>
  <c r="O496" i="2"/>
  <c r="S156" i="3"/>
  <c r="S152" i="3"/>
  <c r="S493" i="3"/>
  <c r="O91" i="4"/>
  <c r="O205" i="4"/>
  <c r="O544" i="4"/>
  <c r="S335" i="3"/>
  <c r="O76" i="2"/>
  <c r="O311" i="2"/>
  <c r="O350" i="2"/>
  <c r="S20" i="3"/>
  <c r="S210" i="3"/>
  <c r="S547" i="3"/>
  <c r="O6" i="4"/>
  <c r="O134" i="4"/>
  <c r="O383" i="4"/>
  <c r="O396" i="4"/>
  <c r="O370" i="2"/>
  <c r="O232" i="2"/>
  <c r="O502" i="2"/>
  <c r="S268" i="3"/>
  <c r="S491" i="3"/>
  <c r="S542" i="3"/>
  <c r="O215" i="4"/>
  <c r="O267" i="4"/>
  <c r="O144" i="2"/>
  <c r="O515" i="2"/>
  <c r="S215" i="3"/>
  <c r="S294" i="3"/>
  <c r="S548" i="3"/>
  <c r="O129" i="4"/>
  <c r="O375" i="4"/>
  <c r="O466" i="2"/>
  <c r="O142" i="4"/>
  <c r="O63" i="2"/>
  <c r="O371" i="2"/>
  <c r="S45" i="3"/>
  <c r="S153" i="3"/>
  <c r="S256" i="3"/>
  <c r="O7" i="4"/>
  <c r="O214" i="4"/>
  <c r="O444" i="4"/>
  <c r="S557" i="3"/>
  <c r="O485" i="2"/>
  <c r="O196" i="2"/>
  <c r="O45" i="2"/>
  <c r="O535" i="2"/>
  <c r="S276" i="3"/>
  <c r="S479" i="3"/>
  <c r="S528" i="3"/>
  <c r="O144" i="4"/>
  <c r="O178" i="4"/>
  <c r="O503" i="4"/>
  <c r="O194" i="4"/>
  <c r="O556" i="4"/>
  <c r="O245" i="2"/>
  <c r="O328" i="2"/>
  <c r="O550" i="2"/>
  <c r="S62" i="3"/>
  <c r="S227" i="3"/>
  <c r="O189" i="4"/>
  <c r="O71" i="4"/>
  <c r="O376" i="4"/>
  <c r="O259" i="2"/>
  <c r="O250" i="4"/>
  <c r="O320" i="2"/>
  <c r="O283" i="2"/>
  <c r="S284" i="3"/>
  <c r="S269" i="3"/>
  <c r="S399" i="3"/>
  <c r="O64" i="4"/>
  <c r="O148" i="4"/>
  <c r="O346" i="4"/>
  <c r="O538" i="2"/>
  <c r="O174" i="2"/>
  <c r="O213" i="2"/>
  <c r="O332" i="2"/>
  <c r="S199" i="3"/>
  <c r="S217" i="3"/>
  <c r="S465" i="3"/>
  <c r="O95" i="4"/>
  <c r="O249" i="4"/>
  <c r="O549" i="4"/>
  <c r="S171" i="3"/>
  <c r="O78" i="2"/>
  <c r="O154" i="2"/>
  <c r="O257" i="2"/>
  <c r="S7" i="3"/>
  <c r="S239" i="3"/>
  <c r="W6" i="3"/>
  <c r="X6" i="3" s="1"/>
  <c r="S340" i="3"/>
  <c r="O63" i="4"/>
  <c r="O353" i="4"/>
  <c r="O484" i="4"/>
  <c r="O95" i="2"/>
  <c r="O247" i="2"/>
  <c r="O318" i="2"/>
  <c r="S119" i="3"/>
  <c r="S293" i="3"/>
  <c r="S480" i="3"/>
  <c r="O26" i="4"/>
  <c r="O262" i="4"/>
  <c r="O453" i="4"/>
  <c r="S432" i="3"/>
  <c r="O18" i="2"/>
  <c r="O263" i="2"/>
  <c r="O326" i="2"/>
  <c r="S234" i="3"/>
  <c r="S395" i="3"/>
  <c r="S488" i="3"/>
  <c r="O147" i="4"/>
  <c r="O327" i="4"/>
  <c r="O466" i="4"/>
  <c r="S190" i="3"/>
  <c r="O220" i="4"/>
  <c r="O279" i="2"/>
  <c r="O487" i="2"/>
  <c r="S138" i="3"/>
  <c r="S144" i="3"/>
  <c r="S485" i="3"/>
  <c r="O78" i="4"/>
  <c r="O201" i="4"/>
  <c r="O520" i="4"/>
  <c r="S219" i="3"/>
  <c r="O49" i="2"/>
  <c r="O206" i="2"/>
  <c r="O186" i="2"/>
  <c r="O289" i="2"/>
  <c r="S98" i="3"/>
  <c r="S303" i="3"/>
  <c r="S372" i="3"/>
  <c r="O40" i="4"/>
  <c r="O288" i="4"/>
  <c r="O447" i="4"/>
  <c r="O75" i="4"/>
  <c r="O86" i="2"/>
  <c r="O66" i="2"/>
  <c r="O501" i="2"/>
  <c r="S178" i="3"/>
  <c r="S160" i="3"/>
  <c r="S501" i="3"/>
  <c r="O177" i="4"/>
  <c r="O282" i="4"/>
  <c r="O357" i="4"/>
  <c r="O33" i="2"/>
  <c r="O489" i="2"/>
  <c r="O557" i="2"/>
  <c r="O500" i="2"/>
  <c r="S170" i="3"/>
  <c r="S319" i="3"/>
  <c r="O112" i="4"/>
  <c r="O356" i="4"/>
  <c r="O389" i="4"/>
  <c r="O264" i="2"/>
  <c r="O518" i="2"/>
  <c r="S30" i="3"/>
  <c r="S195" i="3"/>
  <c r="S558" i="3"/>
  <c r="O380" i="4"/>
  <c r="O299" i="4"/>
  <c r="O525" i="2"/>
  <c r="O245" i="4"/>
  <c r="O191" i="2"/>
  <c r="O254" i="2"/>
  <c r="S320" i="3"/>
  <c r="S403" i="3"/>
  <c r="S416" i="3"/>
  <c r="O94" i="4"/>
  <c r="O195" i="4"/>
  <c r="O415" i="4"/>
  <c r="O301" i="4"/>
  <c r="O188" i="2"/>
  <c r="O75" i="2"/>
  <c r="O173" i="2"/>
  <c r="O292" i="2"/>
  <c r="S96" i="3"/>
  <c r="S177" i="3"/>
  <c r="S425" i="3"/>
  <c r="O171" i="4"/>
  <c r="O295" i="4"/>
  <c r="O488" i="4"/>
  <c r="O404" i="4"/>
  <c r="O504" i="4"/>
  <c r="O288" i="2"/>
  <c r="O267" i="2"/>
  <c r="O548" i="2"/>
  <c r="S237" i="3"/>
  <c r="S352" i="3"/>
  <c r="O17" i="4"/>
  <c r="O319" i="4"/>
  <c r="O324" i="4"/>
  <c r="O540" i="2"/>
  <c r="O522" i="4"/>
  <c r="O103" i="2"/>
  <c r="O411" i="2"/>
  <c r="S300" i="3"/>
  <c r="S102" i="3"/>
  <c r="S296" i="3"/>
  <c r="O229" i="4"/>
  <c r="O255" i="4"/>
  <c r="O391" i="4"/>
  <c r="S418" i="3"/>
  <c r="O99" i="2"/>
  <c r="O301" i="2"/>
  <c r="O461" i="2"/>
  <c r="S95" i="3"/>
  <c r="S314" i="3"/>
  <c r="S366" i="3"/>
  <c r="O69" i="4"/>
  <c r="O219" i="4"/>
  <c r="O459" i="4"/>
  <c r="S343" i="3"/>
  <c r="O44" i="2"/>
  <c r="O306" i="2"/>
  <c r="O385" i="2"/>
  <c r="S59" i="3"/>
  <c r="S165" i="3"/>
  <c r="S468" i="3"/>
  <c r="O105" i="4"/>
  <c r="O272" i="4"/>
  <c r="O490" i="4"/>
  <c r="O403" i="2"/>
  <c r="O34" i="2"/>
  <c r="O448" i="2"/>
  <c r="S66" i="3"/>
  <c r="S128" i="3"/>
  <c r="S469" i="3"/>
  <c r="O32" i="4"/>
  <c r="O156" i="4"/>
  <c r="O449" i="4"/>
  <c r="O307" i="4"/>
  <c r="O92" i="2"/>
  <c r="O42" i="2"/>
  <c r="O473" i="2"/>
  <c r="S69" i="3"/>
  <c r="S136" i="3"/>
  <c r="S477" i="3"/>
  <c r="O50" i="4"/>
  <c r="O172" i="4"/>
  <c r="O458" i="4"/>
  <c r="S462" i="3"/>
  <c r="O325" i="4"/>
  <c r="O50" i="2"/>
  <c r="O281" i="2"/>
  <c r="S61" i="3"/>
  <c r="S287" i="3"/>
  <c r="S364" i="3"/>
  <c r="O15" i="4"/>
  <c r="O286" i="4"/>
  <c r="O437" i="4"/>
  <c r="O243" i="4"/>
  <c r="O219" i="2"/>
  <c r="O131" i="2"/>
  <c r="O407" i="2"/>
  <c r="O417" i="2"/>
  <c r="S103" i="3"/>
  <c r="S466" i="3"/>
  <c r="S500" i="3"/>
  <c r="O341" i="4"/>
  <c r="O342" i="4"/>
  <c r="O518" i="4"/>
  <c r="O261" i="2"/>
  <c r="O383" i="2"/>
  <c r="O194" i="2"/>
  <c r="O297" i="2"/>
  <c r="S145" i="3"/>
  <c r="S311" i="3"/>
  <c r="S380" i="3"/>
  <c r="O59" i="4"/>
  <c r="O434" i="4"/>
  <c r="O457" i="4"/>
  <c r="O282" i="2"/>
  <c r="O39" i="2"/>
  <c r="O347" i="2"/>
  <c r="S82" i="3"/>
  <c r="S379" i="3"/>
  <c r="S232" i="3"/>
  <c r="O54" i="4"/>
  <c r="O151" i="4"/>
  <c r="O448" i="4"/>
  <c r="O235" i="2"/>
  <c r="O516" i="2"/>
  <c r="S260" i="3"/>
  <c r="S354" i="3"/>
  <c r="O90" i="4"/>
  <c r="O247" i="4"/>
  <c r="O260" i="4"/>
  <c r="S292" i="3"/>
  <c r="O401" i="4"/>
  <c r="O399" i="2"/>
  <c r="O382" i="2"/>
  <c r="S247" i="3"/>
  <c r="S274" i="3"/>
  <c r="S405" i="3"/>
  <c r="O61" i="4"/>
  <c r="O159" i="4"/>
  <c r="O486" i="4"/>
  <c r="O30" i="2"/>
  <c r="O68" i="2"/>
  <c r="O287" i="2"/>
  <c r="O13" i="2"/>
  <c r="O420" i="2"/>
  <c r="S55" i="3"/>
  <c r="S305" i="3"/>
  <c r="S326" i="3"/>
  <c r="O88" i="4"/>
  <c r="O209" i="4"/>
  <c r="O519" i="4"/>
  <c r="O225" i="4"/>
  <c r="O535" i="4"/>
  <c r="O87" i="2"/>
  <c r="O395" i="2"/>
  <c r="S83" i="3"/>
  <c r="S325" i="3"/>
  <c r="S280" i="3"/>
  <c r="O9" i="4"/>
  <c r="O183" i="4"/>
  <c r="O407" i="4"/>
  <c r="S169" i="3"/>
  <c r="O527" i="2"/>
  <c r="O405" i="2"/>
  <c r="O294" i="2"/>
  <c r="S148" i="3"/>
  <c r="S245" i="3"/>
  <c r="S456" i="3"/>
  <c r="O12" i="4"/>
  <c r="O224" i="4"/>
  <c r="O431" i="4"/>
  <c r="S328" i="3"/>
  <c r="O150" i="2"/>
  <c r="O72" i="2"/>
  <c r="O443" i="2"/>
  <c r="S44" i="3"/>
  <c r="S222" i="3"/>
  <c r="S494" i="3"/>
  <c r="O268" i="4"/>
  <c r="O348" i="4"/>
  <c r="O554" i="4"/>
  <c r="S375" i="3"/>
  <c r="O28" i="2"/>
  <c r="O93" i="2"/>
  <c r="O545" i="2"/>
  <c r="S21" i="3"/>
  <c r="S307" i="3"/>
  <c r="S345" i="3"/>
  <c r="O86" i="4"/>
  <c r="O310" i="4"/>
  <c r="O474" i="4"/>
  <c r="S212" i="3"/>
  <c r="O162" i="2"/>
  <c r="O265" i="2"/>
  <c r="S27" i="3"/>
  <c r="S255" i="3"/>
  <c r="S348" i="3"/>
  <c r="O121" i="4"/>
  <c r="S6" i="4"/>
  <c r="T6" i="4" s="1"/>
  <c r="T12" i="4" s="1"/>
  <c r="S12" i="4" s="1"/>
  <c r="O443" i="4"/>
  <c r="O529" i="4"/>
  <c r="O198" i="2"/>
  <c r="O147" i="2"/>
  <c r="O170" i="2"/>
  <c r="O273" i="2"/>
  <c r="S58" i="3"/>
  <c r="S271" i="3"/>
  <c r="S356" i="3"/>
  <c r="O5" i="4"/>
  <c r="O284" i="4"/>
  <c r="O427" i="4"/>
  <c r="O146" i="4"/>
  <c r="O226" i="4"/>
  <c r="O360" i="2"/>
  <c r="S6" i="2"/>
  <c r="T6" i="2" s="1"/>
  <c r="O409" i="2"/>
  <c r="S99" i="3"/>
  <c r="S355" i="3"/>
  <c r="S492" i="3"/>
  <c r="O207" i="4"/>
  <c r="O304" i="4"/>
  <c r="O539" i="4"/>
  <c r="O12" i="2"/>
  <c r="O424" i="2"/>
  <c r="O156" i="2"/>
  <c r="O125" i="2"/>
  <c r="O244" i="2"/>
  <c r="S48" i="3"/>
  <c r="S410" i="3"/>
  <c r="S377" i="3"/>
  <c r="O176" i="4"/>
  <c r="O355" i="4"/>
  <c r="O540" i="4"/>
  <c r="O361" i="2"/>
  <c r="S9" i="2"/>
  <c r="T9" i="2" s="1"/>
  <c r="O164" i="2"/>
  <c r="O504" i="2"/>
  <c r="O425" i="2"/>
  <c r="S135" i="3"/>
  <c r="S514" i="3"/>
  <c r="S515" i="3"/>
  <c r="O25" i="4"/>
  <c r="O358" i="4"/>
  <c r="O533" i="4"/>
  <c r="O357" i="2"/>
  <c r="O167" i="2"/>
  <c r="O230" i="2"/>
  <c r="S391" i="3"/>
  <c r="S166" i="3"/>
  <c r="S392" i="3"/>
  <c r="O73" i="4"/>
  <c r="O157" i="4"/>
  <c r="O402" i="4"/>
  <c r="N49" i="2"/>
  <c r="L49" i="2"/>
  <c r="M49" i="2" s="1"/>
  <c r="L144" i="2"/>
  <c r="M144" i="2" s="1"/>
  <c r="N144" i="2"/>
  <c r="N263" i="2"/>
  <c r="L263" i="2"/>
  <c r="M263" i="2" s="1"/>
  <c r="O33" i="3"/>
  <c r="M33" i="3"/>
  <c r="N33" i="3" s="1"/>
  <c r="O436" i="3"/>
  <c r="M436" i="3"/>
  <c r="N436" i="3" s="1"/>
  <c r="O538" i="3"/>
  <c r="M538" i="3"/>
  <c r="N538" i="3" s="1"/>
  <c r="R75" i="3"/>
  <c r="P75" i="3"/>
  <c r="Q75" i="3" s="1"/>
  <c r="R290" i="3"/>
  <c r="P290" i="3"/>
  <c r="Q290" i="3" s="1"/>
  <c r="P181" i="3"/>
  <c r="Q181" i="3" s="1"/>
  <c r="R181" i="3"/>
  <c r="R383" i="3"/>
  <c r="P383" i="3"/>
  <c r="Q383" i="3" s="1"/>
  <c r="R204" i="3"/>
  <c r="P204" i="3"/>
  <c r="Q204" i="3" s="1"/>
  <c r="R496" i="3"/>
  <c r="P496" i="3"/>
  <c r="Q496" i="3" s="1"/>
  <c r="R209" i="3"/>
  <c r="P209" i="3"/>
  <c r="Q209" i="3" s="1"/>
  <c r="R401" i="3"/>
  <c r="P401" i="3"/>
  <c r="Q401" i="3" s="1"/>
  <c r="P182" i="3"/>
  <c r="Q182" i="3" s="1"/>
  <c r="R182" i="3"/>
  <c r="P312" i="3"/>
  <c r="Q312" i="3" s="1"/>
  <c r="R312" i="3"/>
  <c r="R203" i="3"/>
  <c r="P203" i="3"/>
  <c r="Q203" i="3" s="1"/>
  <c r="P361" i="3"/>
  <c r="Q361" i="3" s="1"/>
  <c r="R361" i="3"/>
  <c r="R192" i="3"/>
  <c r="P192" i="3"/>
  <c r="Q192" i="3" s="1"/>
  <c r="R338" i="3"/>
  <c r="P338" i="3"/>
  <c r="Q338" i="3" s="1"/>
  <c r="R450" i="3"/>
  <c r="P450" i="3"/>
  <c r="Q450" i="3" s="1"/>
  <c r="P356" i="3"/>
  <c r="Q356" i="3" s="1"/>
  <c r="R356" i="3"/>
  <c r="P484" i="3"/>
  <c r="Q484" i="3" s="1"/>
  <c r="R484" i="3"/>
  <c r="R481" i="3"/>
  <c r="P481" i="3"/>
  <c r="Q481" i="3" s="1"/>
  <c r="R390" i="3"/>
  <c r="P390" i="3"/>
  <c r="Q390" i="3" s="1"/>
  <c r="R554" i="3"/>
  <c r="P554" i="3"/>
  <c r="Q554" i="3" s="1"/>
  <c r="R542" i="3"/>
  <c r="P542" i="3"/>
  <c r="Q542" i="3" s="1"/>
  <c r="N77" i="4"/>
  <c r="L77" i="4"/>
  <c r="N102" i="4"/>
  <c r="L102" i="4"/>
  <c r="N62" i="4"/>
  <c r="L62" i="4"/>
  <c r="N11" i="4"/>
  <c r="L11" i="4"/>
  <c r="L34" i="4"/>
  <c r="N34" i="4"/>
  <c r="N125" i="4"/>
  <c r="L125" i="4"/>
  <c r="N64" i="4"/>
  <c r="L64" i="4"/>
  <c r="N95" i="4"/>
  <c r="L95" i="4"/>
  <c r="L101" i="4"/>
  <c r="N101" i="4"/>
  <c r="N43" i="4"/>
  <c r="L43" i="4"/>
  <c r="L52" i="4"/>
  <c r="N52" i="4"/>
  <c r="N103" i="4"/>
  <c r="L103" i="4"/>
  <c r="N221" i="4"/>
  <c r="L221" i="4"/>
  <c r="N179" i="4"/>
  <c r="L179" i="4"/>
  <c r="N166" i="4"/>
  <c r="L166" i="4"/>
  <c r="N269" i="4"/>
  <c r="L269" i="4"/>
  <c r="L215" i="4"/>
  <c r="N215" i="4"/>
  <c r="N304" i="4"/>
  <c r="L304" i="4"/>
  <c r="N314" i="4"/>
  <c r="L314" i="4"/>
  <c r="L229" i="4"/>
  <c r="N229" i="4"/>
  <c r="N278" i="4"/>
  <c r="L278" i="4"/>
  <c r="N345" i="4"/>
  <c r="L345" i="4"/>
  <c r="N425" i="4"/>
  <c r="L425" i="4"/>
  <c r="L302" i="4"/>
  <c r="N302" i="4"/>
  <c r="N480" i="4"/>
  <c r="L480" i="4"/>
  <c r="N471" i="4"/>
  <c r="L471" i="4"/>
  <c r="L393" i="4"/>
  <c r="N393" i="4"/>
  <c r="N440" i="4"/>
  <c r="L440" i="4"/>
  <c r="N511" i="4"/>
  <c r="L511" i="4"/>
  <c r="N452" i="4"/>
  <c r="L452" i="4"/>
  <c r="N520" i="4"/>
  <c r="L520" i="4"/>
  <c r="L487" i="4"/>
  <c r="N487" i="4"/>
  <c r="N429" i="4"/>
  <c r="L429" i="4"/>
  <c r="N507" i="4"/>
  <c r="L507" i="4"/>
  <c r="L541" i="4"/>
  <c r="N541" i="4"/>
  <c r="N524" i="2"/>
  <c r="L524" i="2"/>
  <c r="M524" i="2" s="1"/>
  <c r="N70" i="2"/>
  <c r="L70" i="2"/>
  <c r="M70" i="2" s="1"/>
  <c r="N86" i="2"/>
  <c r="L86" i="2"/>
  <c r="M86" i="2" s="1"/>
  <c r="N30" i="2"/>
  <c r="L30" i="2"/>
  <c r="M30" i="2" s="1"/>
  <c r="N302" i="2"/>
  <c r="L302" i="2"/>
  <c r="M302" i="2" s="1"/>
  <c r="N57" i="2"/>
  <c r="L57" i="2"/>
  <c r="M57" i="2" s="1"/>
  <c r="N185" i="2"/>
  <c r="L185" i="2"/>
  <c r="M185" i="2" s="1"/>
  <c r="N100" i="2"/>
  <c r="L100" i="2"/>
  <c r="M100" i="2" s="1"/>
  <c r="N352" i="2"/>
  <c r="L352" i="2"/>
  <c r="M352" i="2" s="1"/>
  <c r="N159" i="2"/>
  <c r="L159" i="2"/>
  <c r="M159" i="2" s="1"/>
  <c r="N262" i="2"/>
  <c r="L262" i="2"/>
  <c r="M262" i="2" s="1"/>
  <c r="L26" i="2"/>
  <c r="M26" i="2" s="1"/>
  <c r="N26" i="2"/>
  <c r="L154" i="2"/>
  <c r="M154" i="2" s="1"/>
  <c r="N154" i="2"/>
  <c r="N11" i="2"/>
  <c r="L11" i="2"/>
  <c r="M11" i="2" s="1"/>
  <c r="N213" i="2"/>
  <c r="L213" i="2"/>
  <c r="M213" i="2" s="1"/>
  <c r="N349" i="2"/>
  <c r="L349" i="2"/>
  <c r="M349" i="2" s="1"/>
  <c r="L24" i="2"/>
  <c r="M24" i="2" s="1"/>
  <c r="N24" i="2"/>
  <c r="L152" i="2"/>
  <c r="M152" i="2" s="1"/>
  <c r="N152" i="2"/>
  <c r="L232" i="2"/>
  <c r="M232" i="2" s="1"/>
  <c r="N232" i="2"/>
  <c r="N22" i="2"/>
  <c r="L22" i="2"/>
  <c r="M22" i="2" s="1"/>
  <c r="N147" i="2"/>
  <c r="L147" i="2"/>
  <c r="M147" i="2" s="1"/>
  <c r="N389" i="2"/>
  <c r="L389" i="2"/>
  <c r="M389" i="2" s="1"/>
  <c r="N275" i="2"/>
  <c r="L275" i="2"/>
  <c r="M275" i="2" s="1"/>
  <c r="N403" i="2"/>
  <c r="L403" i="2"/>
  <c r="M403" i="2" s="1"/>
  <c r="N390" i="2"/>
  <c r="L390" i="2"/>
  <c r="M390" i="2" s="1"/>
  <c r="N511" i="2"/>
  <c r="L511" i="2"/>
  <c r="M511" i="2" s="1"/>
  <c r="N329" i="2"/>
  <c r="L329" i="2"/>
  <c r="M329" i="2" s="1"/>
  <c r="N530" i="2"/>
  <c r="L530" i="2"/>
  <c r="M530" i="2" s="1"/>
  <c r="L292" i="2"/>
  <c r="M292" i="2" s="1"/>
  <c r="N292" i="2"/>
  <c r="L420" i="2"/>
  <c r="M420" i="2" s="1"/>
  <c r="N420" i="2"/>
  <c r="L271" i="2"/>
  <c r="M271" i="2" s="1"/>
  <c r="N271" i="2"/>
  <c r="N399" i="2"/>
  <c r="L399" i="2"/>
  <c r="M399" i="2" s="1"/>
  <c r="N467" i="2"/>
  <c r="L467" i="2"/>
  <c r="M467" i="2" s="1"/>
  <c r="L502" i="2"/>
  <c r="M502" i="2" s="1"/>
  <c r="N502" i="2"/>
  <c r="N505" i="2"/>
  <c r="L505" i="2"/>
  <c r="M505" i="2" s="1"/>
  <c r="O46" i="3"/>
  <c r="M46" i="3"/>
  <c r="N46" i="3" s="1"/>
  <c r="O94" i="3"/>
  <c r="M94" i="3"/>
  <c r="N94" i="3" s="1"/>
  <c r="O71" i="3"/>
  <c r="M71" i="3"/>
  <c r="N71" i="3" s="1"/>
  <c r="O58" i="3"/>
  <c r="M58" i="3"/>
  <c r="N58" i="3" s="1"/>
  <c r="M56" i="3"/>
  <c r="N56" i="3" s="1"/>
  <c r="O56" i="3"/>
  <c r="O29" i="3"/>
  <c r="M29" i="3"/>
  <c r="N29" i="3" s="1"/>
  <c r="O308" i="3"/>
  <c r="M308" i="3"/>
  <c r="N308" i="3" s="1"/>
  <c r="M84" i="3"/>
  <c r="N84" i="3" s="1"/>
  <c r="O84" i="3"/>
  <c r="O41" i="3"/>
  <c r="M41" i="3"/>
  <c r="N41" i="3" s="1"/>
  <c r="O273" i="3"/>
  <c r="M273" i="3"/>
  <c r="N273" i="3" s="1"/>
  <c r="O260" i="3"/>
  <c r="M260" i="3"/>
  <c r="N260" i="3" s="1"/>
  <c r="O167" i="3"/>
  <c r="M167" i="3"/>
  <c r="N167" i="3" s="1"/>
  <c r="O174" i="3"/>
  <c r="M174" i="3"/>
  <c r="N174" i="3" s="1"/>
  <c r="O463" i="3"/>
  <c r="M463" i="3"/>
  <c r="N463" i="3" s="1"/>
  <c r="O223" i="3"/>
  <c r="M223" i="3"/>
  <c r="N223" i="3" s="1"/>
  <c r="O149" i="3"/>
  <c r="M149" i="3"/>
  <c r="N149" i="3" s="1"/>
  <c r="O114" i="3"/>
  <c r="M114" i="3"/>
  <c r="N114" i="3" s="1"/>
  <c r="O460" i="3"/>
  <c r="M460" i="3"/>
  <c r="N460" i="3" s="1"/>
  <c r="O439" i="3"/>
  <c r="M439" i="3"/>
  <c r="N439" i="3" s="1"/>
  <c r="O262" i="3"/>
  <c r="M262" i="3"/>
  <c r="N262" i="3" s="1"/>
  <c r="O452" i="3"/>
  <c r="M452" i="3"/>
  <c r="N452" i="3" s="1"/>
  <c r="M275" i="3"/>
  <c r="N275" i="3" s="1"/>
  <c r="O275" i="3"/>
  <c r="O472" i="3"/>
  <c r="M472" i="3"/>
  <c r="N472" i="3" s="1"/>
  <c r="O296" i="3"/>
  <c r="M296" i="3"/>
  <c r="N296" i="3" s="1"/>
  <c r="O229" i="3"/>
  <c r="M229" i="3"/>
  <c r="N229" i="3" s="1"/>
  <c r="O389" i="3"/>
  <c r="M389" i="3"/>
  <c r="N389" i="3" s="1"/>
  <c r="O521" i="3"/>
  <c r="M521" i="3"/>
  <c r="N521" i="3" s="1"/>
  <c r="O490" i="3"/>
  <c r="M490" i="3"/>
  <c r="N490" i="3" s="1"/>
  <c r="M361" i="3"/>
  <c r="N361" i="3" s="1"/>
  <c r="O361" i="3"/>
  <c r="M489" i="3"/>
  <c r="N489" i="3" s="1"/>
  <c r="O489" i="3"/>
  <c r="O390" i="3"/>
  <c r="M390" i="3"/>
  <c r="N390" i="3" s="1"/>
  <c r="O554" i="3"/>
  <c r="M554" i="3"/>
  <c r="N554" i="3" s="1"/>
  <c r="O427" i="3"/>
  <c r="M427" i="3"/>
  <c r="N427" i="3" s="1"/>
  <c r="O529" i="3"/>
  <c r="M529" i="3"/>
  <c r="N529" i="3" s="1"/>
  <c r="M547" i="3"/>
  <c r="N547" i="3" s="1"/>
  <c r="O547" i="3"/>
  <c r="R91" i="3"/>
  <c r="P91" i="3"/>
  <c r="Q91" i="3" s="1"/>
  <c r="P86" i="3"/>
  <c r="Q86" i="3" s="1"/>
  <c r="R86" i="3"/>
  <c r="R114" i="3"/>
  <c r="P114" i="3"/>
  <c r="Q114" i="3" s="1"/>
  <c r="R127" i="3"/>
  <c r="P127" i="3"/>
  <c r="Q127" i="3" s="1"/>
  <c r="R14" i="3"/>
  <c r="P14" i="3"/>
  <c r="Q14" i="3" s="1"/>
  <c r="R56" i="3"/>
  <c r="P56" i="3"/>
  <c r="Q56" i="3" s="1"/>
  <c r="R13" i="3"/>
  <c r="P13" i="3"/>
  <c r="Q13" i="3" s="1"/>
  <c r="R202" i="3"/>
  <c r="P202" i="3"/>
  <c r="Q202" i="3" s="1"/>
  <c r="P68" i="3"/>
  <c r="Q68" i="3" s="1"/>
  <c r="R68" i="3"/>
  <c r="R25" i="3"/>
  <c r="P25" i="3"/>
  <c r="Q25" i="3" s="1"/>
  <c r="R253" i="3"/>
  <c r="P253" i="3"/>
  <c r="Q253" i="3" s="1"/>
  <c r="P269" i="3"/>
  <c r="Q269" i="3" s="1"/>
  <c r="R269" i="3"/>
  <c r="R309" i="3"/>
  <c r="P309" i="3"/>
  <c r="Q309" i="3" s="1"/>
  <c r="P139" i="3"/>
  <c r="Q139" i="3" s="1"/>
  <c r="R139" i="3"/>
  <c r="R306" i="3"/>
  <c r="P306" i="3"/>
  <c r="Q306" i="3" s="1"/>
  <c r="R186" i="3"/>
  <c r="P186" i="3"/>
  <c r="Q186" i="3" s="1"/>
  <c r="R464" i="3"/>
  <c r="P464" i="3"/>
  <c r="Q464" i="3" s="1"/>
  <c r="R220" i="3"/>
  <c r="P220" i="3"/>
  <c r="Q220" i="3" s="1"/>
  <c r="R519" i="3"/>
  <c r="P519" i="3"/>
  <c r="Q519" i="3" s="1"/>
  <c r="R217" i="3"/>
  <c r="P217" i="3"/>
  <c r="Q217" i="3" s="1"/>
  <c r="R501" i="3"/>
  <c r="P501" i="3"/>
  <c r="Q501" i="3" s="1"/>
  <c r="P190" i="3"/>
  <c r="Q190" i="3" s="1"/>
  <c r="R190" i="3"/>
  <c r="R335" i="3"/>
  <c r="P335" i="3"/>
  <c r="Q335" i="3" s="1"/>
  <c r="P211" i="3"/>
  <c r="Q211" i="3" s="1"/>
  <c r="R211" i="3"/>
  <c r="P385" i="3"/>
  <c r="Q385" i="3" s="1"/>
  <c r="R385" i="3"/>
  <c r="R200" i="3"/>
  <c r="P200" i="3"/>
  <c r="Q200" i="3" s="1"/>
  <c r="P345" i="3"/>
  <c r="Q345" i="3" s="1"/>
  <c r="R345" i="3"/>
  <c r="R466" i="3"/>
  <c r="P466" i="3"/>
  <c r="Q466" i="3" s="1"/>
  <c r="P364" i="3"/>
  <c r="Q364" i="3" s="1"/>
  <c r="R364" i="3"/>
  <c r="P492" i="3"/>
  <c r="Q492" i="3" s="1"/>
  <c r="R492" i="3"/>
  <c r="R489" i="3"/>
  <c r="P489" i="3"/>
  <c r="Q489" i="3" s="1"/>
  <c r="R398" i="3"/>
  <c r="P398" i="3"/>
  <c r="Q398" i="3" s="1"/>
  <c r="P524" i="3"/>
  <c r="Q524" i="3" s="1"/>
  <c r="R524" i="3"/>
  <c r="R550" i="3"/>
  <c r="P550" i="3"/>
  <c r="Q550" i="3" s="1"/>
  <c r="N201" i="4"/>
  <c r="L201" i="4"/>
  <c r="N110" i="4"/>
  <c r="L110" i="4"/>
  <c r="N157" i="4"/>
  <c r="L157" i="4"/>
  <c r="N19" i="4"/>
  <c r="L19" i="4"/>
  <c r="N38" i="4"/>
  <c r="L38" i="4"/>
  <c r="L136" i="4"/>
  <c r="N136" i="4"/>
  <c r="N99" i="4"/>
  <c r="L99" i="4"/>
  <c r="N111" i="4"/>
  <c r="L111" i="4"/>
  <c r="L117" i="4"/>
  <c r="N117" i="4"/>
  <c r="N59" i="4"/>
  <c r="L59" i="4"/>
  <c r="L68" i="4"/>
  <c r="N68" i="4"/>
  <c r="L119" i="4"/>
  <c r="N119" i="4"/>
  <c r="N298" i="4"/>
  <c r="L298" i="4"/>
  <c r="N183" i="4"/>
  <c r="L183" i="4"/>
  <c r="N191" i="4"/>
  <c r="L191" i="4"/>
  <c r="L273" i="4"/>
  <c r="N273" i="4"/>
  <c r="N241" i="4"/>
  <c r="L241" i="4"/>
  <c r="N342" i="4"/>
  <c r="L342" i="4"/>
  <c r="N336" i="4"/>
  <c r="L336" i="4"/>
  <c r="N258" i="4"/>
  <c r="L258" i="4"/>
  <c r="N322" i="4"/>
  <c r="L322" i="4"/>
  <c r="N356" i="4"/>
  <c r="L356" i="4"/>
  <c r="N335" i="4"/>
  <c r="L335" i="4"/>
  <c r="L318" i="4"/>
  <c r="N318" i="4"/>
  <c r="N247" i="4"/>
  <c r="L247" i="4"/>
  <c r="N495" i="4"/>
  <c r="L495" i="4"/>
  <c r="N402" i="4"/>
  <c r="L402" i="4"/>
  <c r="N449" i="4"/>
  <c r="L449" i="4"/>
  <c r="N499" i="4"/>
  <c r="L499" i="4"/>
  <c r="N461" i="4"/>
  <c r="L461" i="4"/>
  <c r="L399" i="4"/>
  <c r="N399" i="4"/>
  <c r="N556" i="4"/>
  <c r="L556" i="4"/>
  <c r="N445" i="4"/>
  <c r="L445" i="4"/>
  <c r="N526" i="4"/>
  <c r="L526" i="4"/>
  <c r="L557" i="4"/>
  <c r="N557" i="4"/>
  <c r="R292" i="3"/>
  <c r="P292" i="3"/>
  <c r="Q292" i="3" s="1"/>
  <c r="L162" i="2"/>
  <c r="M162" i="2" s="1"/>
  <c r="N162" i="2"/>
  <c r="N520" i="2"/>
  <c r="L520" i="2"/>
  <c r="M520" i="2" s="1"/>
  <c r="O265" i="3"/>
  <c r="M265" i="3"/>
  <c r="N265" i="3" s="1"/>
  <c r="O194" i="3"/>
  <c r="M194" i="3"/>
  <c r="N194" i="3" s="1"/>
  <c r="M536" i="3"/>
  <c r="N536" i="3" s="1"/>
  <c r="O536" i="3"/>
  <c r="R150" i="3"/>
  <c r="P150" i="3"/>
  <c r="Q150" i="3" s="1"/>
  <c r="R191" i="3"/>
  <c r="P191" i="3"/>
  <c r="Q191" i="3" s="1"/>
  <c r="R505" i="3"/>
  <c r="P505" i="3"/>
  <c r="Q505" i="3" s="1"/>
  <c r="R208" i="3"/>
  <c r="P208" i="3"/>
  <c r="Q208" i="3" s="1"/>
  <c r="R497" i="3"/>
  <c r="P497" i="3"/>
  <c r="Q497" i="3" s="1"/>
  <c r="P558" i="3"/>
  <c r="Q558" i="3" s="1"/>
  <c r="R558" i="3"/>
  <c r="N35" i="4"/>
  <c r="L35" i="4"/>
  <c r="L140" i="4"/>
  <c r="N140" i="4"/>
  <c r="L188" i="4"/>
  <c r="N188" i="4"/>
  <c r="N182" i="4"/>
  <c r="L182" i="4"/>
  <c r="N195" i="4"/>
  <c r="L195" i="4"/>
  <c r="N344" i="4"/>
  <c r="L344" i="4"/>
  <c r="N326" i="4"/>
  <c r="L326" i="4"/>
  <c r="L334" i="4"/>
  <c r="N334" i="4"/>
  <c r="N435" i="4"/>
  <c r="L435" i="4"/>
  <c r="N463" i="4"/>
  <c r="L463" i="4"/>
  <c r="N476" i="4"/>
  <c r="L476" i="4"/>
  <c r="L402" i="2"/>
  <c r="M402" i="2" s="1"/>
  <c r="N402" i="2"/>
  <c r="L224" i="2"/>
  <c r="M224" i="2" s="1"/>
  <c r="N224" i="2"/>
  <c r="L454" i="2"/>
  <c r="M454" i="2" s="1"/>
  <c r="N454" i="2"/>
  <c r="N282" i="2"/>
  <c r="L282" i="2"/>
  <c r="M282" i="2" s="1"/>
  <c r="L418" i="2"/>
  <c r="M418" i="2" s="1"/>
  <c r="N418" i="2"/>
  <c r="N73" i="2"/>
  <c r="L73" i="2"/>
  <c r="M73" i="2" s="1"/>
  <c r="N201" i="2"/>
  <c r="L201" i="2"/>
  <c r="M201" i="2" s="1"/>
  <c r="N116" i="2"/>
  <c r="L116" i="2"/>
  <c r="M116" i="2" s="1"/>
  <c r="N463" i="2"/>
  <c r="L463" i="2"/>
  <c r="M463" i="2" s="1"/>
  <c r="N175" i="2"/>
  <c r="L175" i="2"/>
  <c r="M175" i="2" s="1"/>
  <c r="N294" i="2"/>
  <c r="L294" i="2"/>
  <c r="M294" i="2" s="1"/>
  <c r="L42" i="2"/>
  <c r="M42" i="2" s="1"/>
  <c r="N42" i="2"/>
  <c r="N170" i="2"/>
  <c r="L170" i="2"/>
  <c r="M170" i="2" s="1"/>
  <c r="N221" i="2"/>
  <c r="L221" i="2"/>
  <c r="M221" i="2" s="1"/>
  <c r="N392" i="2"/>
  <c r="L392" i="2"/>
  <c r="M392" i="2" s="1"/>
  <c r="N436" i="2"/>
  <c r="L436" i="2"/>
  <c r="M436" i="2" s="1"/>
  <c r="L40" i="2"/>
  <c r="M40" i="2" s="1"/>
  <c r="N40" i="2"/>
  <c r="L168" i="2"/>
  <c r="M168" i="2" s="1"/>
  <c r="N168" i="2"/>
  <c r="L264" i="2"/>
  <c r="M264" i="2" s="1"/>
  <c r="N264" i="2"/>
  <c r="N35" i="2"/>
  <c r="L35" i="2"/>
  <c r="M35" i="2" s="1"/>
  <c r="N163" i="2"/>
  <c r="L163" i="2"/>
  <c r="M163" i="2" s="1"/>
  <c r="N405" i="2"/>
  <c r="L405" i="2"/>
  <c r="M405" i="2" s="1"/>
  <c r="N291" i="2"/>
  <c r="L291" i="2"/>
  <c r="M291" i="2" s="1"/>
  <c r="N419" i="2"/>
  <c r="L419" i="2"/>
  <c r="M419" i="2" s="1"/>
  <c r="N406" i="2"/>
  <c r="L406" i="2"/>
  <c r="M406" i="2" s="1"/>
  <c r="N525" i="2"/>
  <c r="L525" i="2"/>
  <c r="M525" i="2" s="1"/>
  <c r="N345" i="2"/>
  <c r="L345" i="2"/>
  <c r="M345" i="2" s="1"/>
  <c r="N544" i="2"/>
  <c r="L544" i="2"/>
  <c r="M544" i="2" s="1"/>
  <c r="L308" i="2"/>
  <c r="M308" i="2" s="1"/>
  <c r="N308" i="2"/>
  <c r="N453" i="2"/>
  <c r="L453" i="2"/>
  <c r="M453" i="2" s="1"/>
  <c r="L287" i="2"/>
  <c r="M287" i="2" s="1"/>
  <c r="N287" i="2"/>
  <c r="N415" i="2"/>
  <c r="L415" i="2"/>
  <c r="M415" i="2" s="1"/>
  <c r="N483" i="2"/>
  <c r="L483" i="2"/>
  <c r="M483" i="2" s="1"/>
  <c r="L518" i="2"/>
  <c r="M518" i="2" s="1"/>
  <c r="N518" i="2"/>
  <c r="N521" i="2"/>
  <c r="L521" i="2"/>
  <c r="M521" i="2" s="1"/>
  <c r="O142" i="3"/>
  <c r="M142" i="3"/>
  <c r="N142" i="3" s="1"/>
  <c r="O63" i="3"/>
  <c r="M63" i="3"/>
  <c r="N63" i="3" s="1"/>
  <c r="O137" i="3"/>
  <c r="M137" i="3"/>
  <c r="N137" i="3" s="1"/>
  <c r="O14" i="3"/>
  <c r="M14" i="3"/>
  <c r="N14" i="3" s="1"/>
  <c r="O90" i="3"/>
  <c r="M90" i="3"/>
  <c r="N90" i="3" s="1"/>
  <c r="O45" i="3"/>
  <c r="M45" i="3"/>
  <c r="N45" i="3" s="1"/>
  <c r="O330" i="3"/>
  <c r="M330" i="3"/>
  <c r="N330" i="3" s="1"/>
  <c r="O105" i="3"/>
  <c r="M105" i="3"/>
  <c r="N105" i="3" s="1"/>
  <c r="O57" i="3"/>
  <c r="M57" i="3"/>
  <c r="N57" i="3" s="1"/>
  <c r="O519" i="3"/>
  <c r="M519" i="3"/>
  <c r="N519" i="3" s="1"/>
  <c r="O384" i="3"/>
  <c r="M384" i="3"/>
  <c r="N384" i="3" s="1"/>
  <c r="O533" i="3"/>
  <c r="M533" i="3"/>
  <c r="N533" i="3" s="1"/>
  <c r="M185" i="3"/>
  <c r="N185" i="3" s="1"/>
  <c r="O185" i="3"/>
  <c r="O210" i="3"/>
  <c r="M210" i="3"/>
  <c r="N210" i="3" s="1"/>
  <c r="O255" i="3"/>
  <c r="M255" i="3"/>
  <c r="N255" i="3" s="1"/>
  <c r="O165" i="3"/>
  <c r="M165" i="3"/>
  <c r="N165" i="3" s="1"/>
  <c r="O130" i="3"/>
  <c r="M130" i="3"/>
  <c r="N130" i="3" s="1"/>
  <c r="O509" i="3"/>
  <c r="M509" i="3"/>
  <c r="N509" i="3" s="1"/>
  <c r="O471" i="3"/>
  <c r="M471" i="3"/>
  <c r="N471" i="3" s="1"/>
  <c r="O278" i="3"/>
  <c r="M278" i="3"/>
  <c r="N278" i="3" s="1"/>
  <c r="O484" i="3"/>
  <c r="M484" i="3"/>
  <c r="N484" i="3" s="1"/>
  <c r="M291" i="3"/>
  <c r="N291" i="3" s="1"/>
  <c r="O291" i="3"/>
  <c r="O517" i="3"/>
  <c r="M517" i="3"/>
  <c r="N517" i="3" s="1"/>
  <c r="O338" i="3"/>
  <c r="M338" i="3"/>
  <c r="N338" i="3" s="1"/>
  <c r="O245" i="3"/>
  <c r="M245" i="3"/>
  <c r="N245" i="3" s="1"/>
  <c r="M405" i="3"/>
  <c r="N405" i="3" s="1"/>
  <c r="O405" i="3"/>
  <c r="O378" i="3"/>
  <c r="M378" i="3"/>
  <c r="N378" i="3" s="1"/>
  <c r="O512" i="3"/>
  <c r="M512" i="3"/>
  <c r="N512" i="3" s="1"/>
  <c r="M377" i="3"/>
  <c r="N377" i="3" s="1"/>
  <c r="O377" i="3"/>
  <c r="O528" i="3"/>
  <c r="M528" i="3"/>
  <c r="N528" i="3" s="1"/>
  <c r="M406" i="3"/>
  <c r="N406" i="3" s="1"/>
  <c r="O406" i="3"/>
  <c r="O315" i="3"/>
  <c r="M315" i="3"/>
  <c r="N315" i="3" s="1"/>
  <c r="O443" i="3"/>
  <c r="M443" i="3"/>
  <c r="N443" i="3" s="1"/>
  <c r="O545" i="3"/>
  <c r="M545" i="3"/>
  <c r="N545" i="3" s="1"/>
  <c r="P54" i="3"/>
  <c r="Q54" i="3" s="1"/>
  <c r="R54" i="3"/>
  <c r="R77" i="3"/>
  <c r="P77" i="3"/>
  <c r="Q77" i="3" s="1"/>
  <c r="P26" i="3"/>
  <c r="Q26" i="3" s="1"/>
  <c r="R26" i="3"/>
  <c r="R161" i="3"/>
  <c r="P161" i="3"/>
  <c r="Q161" i="3" s="1"/>
  <c r="R392" i="3"/>
  <c r="P392" i="3"/>
  <c r="Q392" i="3" s="1"/>
  <c r="R64" i="3"/>
  <c r="P64" i="3"/>
  <c r="Q64" i="3" s="1"/>
  <c r="P90" i="3"/>
  <c r="Q90" i="3" s="1"/>
  <c r="R90" i="3"/>
  <c r="R23" i="3"/>
  <c r="P23" i="3"/>
  <c r="Q23" i="3" s="1"/>
  <c r="R394" i="3"/>
  <c r="P394" i="3"/>
  <c r="Q394" i="3" s="1"/>
  <c r="P84" i="3"/>
  <c r="Q84" i="3" s="1"/>
  <c r="R84" i="3"/>
  <c r="R41" i="3"/>
  <c r="P41" i="3"/>
  <c r="Q41" i="3" s="1"/>
  <c r="R325" i="3"/>
  <c r="P325" i="3"/>
  <c r="Q325" i="3" s="1"/>
  <c r="R384" i="3"/>
  <c r="P384" i="3"/>
  <c r="Q384" i="3" s="1"/>
  <c r="P197" i="3"/>
  <c r="Q197" i="3" s="1"/>
  <c r="R197" i="3"/>
  <c r="P155" i="3"/>
  <c r="Q155" i="3" s="1"/>
  <c r="R155" i="3"/>
  <c r="R343" i="3"/>
  <c r="P343" i="3"/>
  <c r="Q343" i="3" s="1"/>
  <c r="R327" i="3"/>
  <c r="P327" i="3"/>
  <c r="Q327" i="3" s="1"/>
  <c r="R109" i="3"/>
  <c r="P109" i="3"/>
  <c r="Q109" i="3" s="1"/>
  <c r="R252" i="3"/>
  <c r="P252" i="3"/>
  <c r="Q252" i="3" s="1"/>
  <c r="R337" i="3"/>
  <c r="P337" i="3"/>
  <c r="Q337" i="3" s="1"/>
  <c r="R233" i="3"/>
  <c r="P233" i="3"/>
  <c r="Q233" i="3" s="1"/>
  <c r="R527" i="3"/>
  <c r="P527" i="3"/>
  <c r="Q527" i="3" s="1"/>
  <c r="P206" i="3"/>
  <c r="Q206" i="3" s="1"/>
  <c r="R206" i="3"/>
  <c r="R370" i="3"/>
  <c r="P370" i="3"/>
  <c r="Q370" i="3" s="1"/>
  <c r="P227" i="3"/>
  <c r="Q227" i="3" s="1"/>
  <c r="R227" i="3"/>
  <c r="R317" i="3"/>
  <c r="P317" i="3"/>
  <c r="Q317" i="3" s="1"/>
  <c r="R216" i="3"/>
  <c r="P216" i="3"/>
  <c r="Q216" i="3" s="1"/>
  <c r="R405" i="3"/>
  <c r="P405" i="3"/>
  <c r="Q405" i="3" s="1"/>
  <c r="R495" i="3"/>
  <c r="P495" i="3"/>
  <c r="Q495" i="3" s="1"/>
  <c r="P380" i="3"/>
  <c r="Q380" i="3" s="1"/>
  <c r="R380" i="3"/>
  <c r="R541" i="3"/>
  <c r="P541" i="3"/>
  <c r="Q541" i="3" s="1"/>
  <c r="R504" i="3"/>
  <c r="P504" i="3"/>
  <c r="Q504" i="3" s="1"/>
  <c r="R414" i="3"/>
  <c r="P414" i="3"/>
  <c r="Q414" i="3" s="1"/>
  <c r="P540" i="3"/>
  <c r="Q540" i="3" s="1"/>
  <c r="R540" i="3"/>
  <c r="R507" i="3"/>
  <c r="P507" i="3"/>
  <c r="Q507" i="3" s="1"/>
  <c r="L53" i="4"/>
  <c r="N53" i="4"/>
  <c r="N37" i="4"/>
  <c r="L37" i="4"/>
  <c r="L80" i="4"/>
  <c r="N80" i="4"/>
  <c r="N32" i="4"/>
  <c r="L32" i="4"/>
  <c r="N63" i="4"/>
  <c r="L63" i="4"/>
  <c r="N18" i="4"/>
  <c r="L18" i="4"/>
  <c r="N133" i="4"/>
  <c r="L133" i="4"/>
  <c r="N130" i="4"/>
  <c r="L130" i="4"/>
  <c r="N192" i="4"/>
  <c r="L192" i="4"/>
  <c r="N91" i="4"/>
  <c r="L91" i="4"/>
  <c r="L100" i="4"/>
  <c r="N100" i="4"/>
  <c r="N186" i="4"/>
  <c r="L186" i="4"/>
  <c r="L309" i="4"/>
  <c r="N309" i="4"/>
  <c r="N173" i="4"/>
  <c r="L173" i="4"/>
  <c r="N199" i="4"/>
  <c r="L199" i="4"/>
  <c r="N159" i="4"/>
  <c r="L159" i="4"/>
  <c r="N268" i="4"/>
  <c r="L268" i="4"/>
  <c r="N349" i="4"/>
  <c r="L349" i="4"/>
  <c r="N372" i="4"/>
  <c r="L372" i="4"/>
  <c r="N312" i="4"/>
  <c r="L312" i="4"/>
  <c r="L359" i="4"/>
  <c r="N359" i="4"/>
  <c r="L383" i="4"/>
  <c r="N383" i="4"/>
  <c r="N412" i="4"/>
  <c r="L412" i="4"/>
  <c r="N353" i="4"/>
  <c r="L353" i="4"/>
  <c r="N279" i="4"/>
  <c r="L279" i="4"/>
  <c r="N381" i="4"/>
  <c r="L381" i="4"/>
  <c r="N516" i="4"/>
  <c r="L516" i="4"/>
  <c r="N357" i="4"/>
  <c r="L357" i="4"/>
  <c r="N481" i="4"/>
  <c r="L481" i="4"/>
  <c r="L502" i="4"/>
  <c r="N502" i="4"/>
  <c r="N421" i="4"/>
  <c r="L421" i="4"/>
  <c r="N546" i="4"/>
  <c r="L546" i="4"/>
  <c r="L485" i="4"/>
  <c r="N485" i="4"/>
  <c r="N552" i="4"/>
  <c r="L552" i="4"/>
  <c r="L528" i="4"/>
  <c r="N528" i="4"/>
  <c r="N376" i="2"/>
  <c r="L376" i="2"/>
  <c r="M376" i="2" s="1"/>
  <c r="L21" i="2"/>
  <c r="M21" i="2" s="1"/>
  <c r="N21" i="2"/>
  <c r="N382" i="2"/>
  <c r="L382" i="2"/>
  <c r="M382" i="2" s="1"/>
  <c r="O10" i="3"/>
  <c r="M10" i="3"/>
  <c r="N10" i="3" s="1"/>
  <c r="O166" i="3"/>
  <c r="M166" i="3"/>
  <c r="N166" i="3" s="1"/>
  <c r="O524" i="3"/>
  <c r="M524" i="3"/>
  <c r="N524" i="3" s="1"/>
  <c r="P5" i="3"/>
  <c r="Q5" i="3" s="1"/>
  <c r="K4" i="3"/>
  <c r="R5" i="3"/>
  <c r="N65" i="2"/>
  <c r="L65" i="2"/>
  <c r="M65" i="2" s="1"/>
  <c r="L160" i="2"/>
  <c r="M160" i="2" s="1"/>
  <c r="N160" i="2"/>
  <c r="N279" i="2"/>
  <c r="L279" i="2"/>
  <c r="M279" i="2" s="1"/>
  <c r="O49" i="3"/>
  <c r="M49" i="3"/>
  <c r="N49" i="3" s="1"/>
  <c r="M283" i="3"/>
  <c r="N283" i="3" s="1"/>
  <c r="O283" i="3"/>
  <c r="P148" i="3"/>
  <c r="Q148" i="3" s="1"/>
  <c r="R148" i="3"/>
  <c r="P147" i="3"/>
  <c r="Q147" i="3" s="1"/>
  <c r="R147" i="3"/>
  <c r="R225" i="3"/>
  <c r="P225" i="3"/>
  <c r="Q225" i="3" s="1"/>
  <c r="R512" i="3"/>
  <c r="P512" i="3"/>
  <c r="Q512" i="3" s="1"/>
  <c r="P500" i="3"/>
  <c r="Q500" i="3" s="1"/>
  <c r="R500" i="3"/>
  <c r="R406" i="3"/>
  <c r="P406" i="3"/>
  <c r="Q406" i="3" s="1"/>
  <c r="N25" i="4"/>
  <c r="L25" i="4"/>
  <c r="N28" i="4"/>
  <c r="L28" i="4"/>
  <c r="L129" i="4"/>
  <c r="N129" i="4"/>
  <c r="N75" i="4"/>
  <c r="L75" i="4"/>
  <c r="N245" i="4"/>
  <c r="L245" i="4"/>
  <c r="N313" i="4"/>
  <c r="L313" i="4"/>
  <c r="N283" i="4"/>
  <c r="L283" i="4"/>
  <c r="N366" i="4"/>
  <c r="L366" i="4"/>
  <c r="N365" i="4"/>
  <c r="L365" i="4"/>
  <c r="N517" i="4"/>
  <c r="L517" i="4"/>
  <c r="N515" i="4"/>
  <c r="L515" i="4"/>
  <c r="L512" i="4"/>
  <c r="N512" i="4"/>
  <c r="N18" i="2"/>
  <c r="L18" i="2"/>
  <c r="M18" i="2" s="1"/>
  <c r="N293" i="2"/>
  <c r="L293" i="2"/>
  <c r="M293" i="2" s="1"/>
  <c r="N346" i="2"/>
  <c r="L346" i="2"/>
  <c r="M346" i="2" s="1"/>
  <c r="N334" i="2"/>
  <c r="L334" i="2"/>
  <c r="M334" i="2" s="1"/>
  <c r="N118" i="2"/>
  <c r="L118" i="2"/>
  <c r="M118" i="2" s="1"/>
  <c r="N81" i="2"/>
  <c r="L81" i="2"/>
  <c r="M81" i="2" s="1"/>
  <c r="N209" i="2"/>
  <c r="L209" i="2"/>
  <c r="M209" i="2" s="1"/>
  <c r="N124" i="2"/>
  <c r="L124" i="2"/>
  <c r="M124" i="2" s="1"/>
  <c r="N500" i="2"/>
  <c r="L500" i="2"/>
  <c r="M500" i="2" s="1"/>
  <c r="N183" i="2"/>
  <c r="L183" i="2"/>
  <c r="M183" i="2" s="1"/>
  <c r="N310" i="2"/>
  <c r="L310" i="2"/>
  <c r="M310" i="2" s="1"/>
  <c r="N50" i="2"/>
  <c r="L50" i="2"/>
  <c r="M50" i="2" s="1"/>
  <c r="N178" i="2"/>
  <c r="L178" i="2"/>
  <c r="M178" i="2" s="1"/>
  <c r="N226" i="2"/>
  <c r="L226" i="2"/>
  <c r="M226" i="2" s="1"/>
  <c r="L556" i="2"/>
  <c r="M556" i="2" s="1"/>
  <c r="N556" i="2"/>
  <c r="L458" i="2"/>
  <c r="M458" i="2" s="1"/>
  <c r="N458" i="2"/>
  <c r="L48" i="2"/>
  <c r="M48" i="2" s="1"/>
  <c r="N48" i="2"/>
  <c r="L176" i="2"/>
  <c r="M176" i="2" s="1"/>
  <c r="N176" i="2"/>
  <c r="L280" i="2"/>
  <c r="M280" i="2" s="1"/>
  <c r="N280" i="2"/>
  <c r="N43" i="2"/>
  <c r="L43" i="2"/>
  <c r="M43" i="2" s="1"/>
  <c r="N171" i="2"/>
  <c r="L171" i="2"/>
  <c r="M171" i="2" s="1"/>
  <c r="N413" i="2"/>
  <c r="L413" i="2"/>
  <c r="M413" i="2" s="1"/>
  <c r="N299" i="2"/>
  <c r="L299" i="2"/>
  <c r="M299" i="2" s="1"/>
  <c r="N427" i="2"/>
  <c r="L427" i="2"/>
  <c r="M427" i="2" s="1"/>
  <c r="N414" i="2"/>
  <c r="L414" i="2"/>
  <c r="M414" i="2" s="1"/>
  <c r="N225" i="2"/>
  <c r="L225" i="2"/>
  <c r="M225" i="2" s="1"/>
  <c r="N353" i="2"/>
  <c r="L353" i="2"/>
  <c r="M353" i="2" s="1"/>
  <c r="N549" i="2"/>
  <c r="L549" i="2"/>
  <c r="M549" i="2" s="1"/>
  <c r="L316" i="2"/>
  <c r="M316" i="2" s="1"/>
  <c r="N316" i="2"/>
  <c r="N469" i="2"/>
  <c r="L469" i="2"/>
  <c r="M469" i="2" s="1"/>
  <c r="N295" i="2"/>
  <c r="L295" i="2"/>
  <c r="M295" i="2" s="1"/>
  <c r="N423" i="2"/>
  <c r="L423" i="2"/>
  <c r="M423" i="2" s="1"/>
  <c r="N491" i="2"/>
  <c r="L491" i="2"/>
  <c r="M491" i="2" s="1"/>
  <c r="L526" i="2"/>
  <c r="M526" i="2" s="1"/>
  <c r="N526" i="2"/>
  <c r="N529" i="2"/>
  <c r="L529" i="2"/>
  <c r="M529" i="2" s="1"/>
  <c r="O156" i="3"/>
  <c r="M156" i="3"/>
  <c r="N156" i="3" s="1"/>
  <c r="O26" i="3"/>
  <c r="M26" i="3"/>
  <c r="N26" i="3" s="1"/>
  <c r="M168" i="3"/>
  <c r="N168" i="3" s="1"/>
  <c r="O168" i="3"/>
  <c r="O30" i="3"/>
  <c r="M30" i="3"/>
  <c r="N30" i="3" s="1"/>
  <c r="O102" i="3"/>
  <c r="M102" i="3"/>
  <c r="N102" i="3" s="1"/>
  <c r="O53" i="3"/>
  <c r="M53" i="3"/>
  <c r="N53" i="3" s="1"/>
  <c r="O503" i="3"/>
  <c r="M503" i="3"/>
  <c r="N503" i="3" s="1"/>
  <c r="O110" i="3"/>
  <c r="M110" i="3"/>
  <c r="N110" i="3" s="1"/>
  <c r="O65" i="3"/>
  <c r="M65" i="3"/>
  <c r="N65" i="3" s="1"/>
  <c r="O209" i="3"/>
  <c r="M209" i="3"/>
  <c r="N209" i="3" s="1"/>
  <c r="O27" i="3"/>
  <c r="M27" i="3"/>
  <c r="N27" i="3" s="1"/>
  <c r="O202" i="3"/>
  <c r="M202" i="3"/>
  <c r="N202" i="3" s="1"/>
  <c r="O479" i="3"/>
  <c r="M479" i="3"/>
  <c r="N479" i="3" s="1"/>
  <c r="O226" i="3"/>
  <c r="M226" i="3"/>
  <c r="N226" i="3" s="1"/>
  <c r="O271" i="3"/>
  <c r="M271" i="3"/>
  <c r="N271" i="3" s="1"/>
  <c r="O173" i="3"/>
  <c r="M173" i="3"/>
  <c r="N173" i="3" s="1"/>
  <c r="O138" i="3"/>
  <c r="M138" i="3"/>
  <c r="N138" i="3" s="1"/>
  <c r="O514" i="3"/>
  <c r="M514" i="3"/>
  <c r="N514" i="3" s="1"/>
  <c r="O487" i="3"/>
  <c r="M487" i="3"/>
  <c r="N487" i="3" s="1"/>
  <c r="O286" i="3"/>
  <c r="M286" i="3"/>
  <c r="N286" i="3" s="1"/>
  <c r="O522" i="3"/>
  <c r="M522" i="3"/>
  <c r="N522" i="3" s="1"/>
  <c r="M299" i="3"/>
  <c r="N299" i="3" s="1"/>
  <c r="O299" i="3"/>
  <c r="O546" i="3"/>
  <c r="M546" i="3"/>
  <c r="N546" i="3" s="1"/>
  <c r="O373" i="3"/>
  <c r="M373" i="3"/>
  <c r="N373" i="3" s="1"/>
  <c r="O253" i="3"/>
  <c r="M253" i="3"/>
  <c r="N253" i="3" s="1"/>
  <c r="O413" i="3"/>
  <c r="M413" i="3"/>
  <c r="N413" i="3" s="1"/>
  <c r="O386" i="3"/>
  <c r="M386" i="3"/>
  <c r="N386" i="3" s="1"/>
  <c r="O552" i="3"/>
  <c r="M552" i="3"/>
  <c r="N552" i="3" s="1"/>
  <c r="M385" i="3"/>
  <c r="N385" i="3" s="1"/>
  <c r="O385" i="3"/>
  <c r="M504" i="3"/>
  <c r="N504" i="3" s="1"/>
  <c r="O504" i="3"/>
  <c r="O414" i="3"/>
  <c r="M414" i="3"/>
  <c r="N414" i="3" s="1"/>
  <c r="O323" i="3"/>
  <c r="M323" i="3"/>
  <c r="N323" i="3" s="1"/>
  <c r="O451" i="3"/>
  <c r="M451" i="3"/>
  <c r="N451" i="3" s="1"/>
  <c r="O553" i="3"/>
  <c r="M553" i="3"/>
  <c r="N553" i="3" s="1"/>
  <c r="R285" i="3"/>
  <c r="P285" i="3"/>
  <c r="Q285" i="3" s="1"/>
  <c r="R85" i="3"/>
  <c r="P85" i="3"/>
  <c r="Q85" i="3" s="1"/>
  <c r="R119" i="3"/>
  <c r="P119" i="3"/>
  <c r="Q119" i="3" s="1"/>
  <c r="R279" i="3"/>
  <c r="P279" i="3"/>
  <c r="Q279" i="3" s="1"/>
  <c r="P451" i="3"/>
  <c r="Q451" i="3" s="1"/>
  <c r="R451" i="3"/>
  <c r="P67" i="3"/>
  <c r="Q67" i="3" s="1"/>
  <c r="R67" i="3"/>
  <c r="R93" i="3"/>
  <c r="P93" i="3"/>
  <c r="Q93" i="3" s="1"/>
  <c r="R31" i="3"/>
  <c r="P31" i="3"/>
  <c r="Q31" i="3" s="1"/>
  <c r="R416" i="3"/>
  <c r="P416" i="3"/>
  <c r="Q416" i="3" s="1"/>
  <c r="P92" i="3"/>
  <c r="Q92" i="3" s="1"/>
  <c r="R92" i="3"/>
  <c r="R49" i="3"/>
  <c r="P49" i="3"/>
  <c r="Q49" i="3" s="1"/>
  <c r="P379" i="3"/>
  <c r="Q379" i="3" s="1"/>
  <c r="R379" i="3"/>
  <c r="R167" i="3"/>
  <c r="P167" i="3"/>
  <c r="Q167" i="3" s="1"/>
  <c r="P213" i="3"/>
  <c r="Q213" i="3" s="1"/>
  <c r="R213" i="3"/>
  <c r="P163" i="3"/>
  <c r="Q163" i="3" s="1"/>
  <c r="R163" i="3"/>
  <c r="R353" i="3"/>
  <c r="P353" i="3"/>
  <c r="Q353" i="3" s="1"/>
  <c r="R389" i="3"/>
  <c r="P389" i="3"/>
  <c r="Q389" i="3" s="1"/>
  <c r="R117" i="3"/>
  <c r="P117" i="3"/>
  <c r="Q117" i="3" s="1"/>
  <c r="R268" i="3"/>
  <c r="P268" i="3"/>
  <c r="Q268" i="3" s="1"/>
  <c r="R365" i="3"/>
  <c r="P365" i="3"/>
  <c r="Q365" i="3" s="1"/>
  <c r="R241" i="3"/>
  <c r="P241" i="3"/>
  <c r="Q241" i="3" s="1"/>
  <c r="R535" i="3"/>
  <c r="P535" i="3"/>
  <c r="Q535" i="3" s="1"/>
  <c r="P214" i="3"/>
  <c r="Q214" i="3" s="1"/>
  <c r="R214" i="3"/>
  <c r="R377" i="3"/>
  <c r="P377" i="3"/>
  <c r="Q377" i="3" s="1"/>
  <c r="R235" i="3"/>
  <c r="P235" i="3"/>
  <c r="Q235" i="3" s="1"/>
  <c r="R352" i="3"/>
  <c r="P352" i="3"/>
  <c r="Q352" i="3" s="1"/>
  <c r="P224" i="3"/>
  <c r="Q224" i="3" s="1"/>
  <c r="R224" i="3"/>
  <c r="R421" i="3"/>
  <c r="P421" i="3"/>
  <c r="Q421" i="3" s="1"/>
  <c r="R514" i="3"/>
  <c r="P514" i="3"/>
  <c r="Q514" i="3" s="1"/>
  <c r="P388" i="3"/>
  <c r="Q388" i="3" s="1"/>
  <c r="R388" i="3"/>
  <c r="P520" i="3"/>
  <c r="Q520" i="3" s="1"/>
  <c r="R520" i="3"/>
  <c r="R506" i="3"/>
  <c r="P506" i="3"/>
  <c r="Q506" i="3" s="1"/>
  <c r="R422" i="3"/>
  <c r="P422" i="3"/>
  <c r="Q422" i="3" s="1"/>
  <c r="P548" i="3"/>
  <c r="Q548" i="3" s="1"/>
  <c r="R548" i="3"/>
  <c r="P515" i="3"/>
  <c r="Q515" i="3" s="1"/>
  <c r="R515" i="3"/>
  <c r="L220" i="4"/>
  <c r="N220" i="4"/>
  <c r="N22" i="4"/>
  <c r="L22" i="4"/>
  <c r="L97" i="4"/>
  <c r="N97" i="4"/>
  <c r="L50" i="4"/>
  <c r="N50" i="4"/>
  <c r="N225" i="4"/>
  <c r="L225" i="4"/>
  <c r="N21" i="4"/>
  <c r="L21" i="4"/>
  <c r="N198" i="4"/>
  <c r="L198" i="4"/>
  <c r="N163" i="4"/>
  <c r="L163" i="4"/>
  <c r="N231" i="4"/>
  <c r="L231" i="4"/>
  <c r="N107" i="4"/>
  <c r="L107" i="4"/>
  <c r="L116" i="4"/>
  <c r="N116" i="4"/>
  <c r="N271" i="4"/>
  <c r="L271" i="4"/>
  <c r="N348" i="4"/>
  <c r="L348" i="4"/>
  <c r="N210" i="4"/>
  <c r="L210" i="4"/>
  <c r="N317" i="4"/>
  <c r="L317" i="4"/>
  <c r="L175" i="4"/>
  <c r="N175" i="4"/>
  <c r="N319" i="4"/>
  <c r="L319" i="4"/>
  <c r="N358" i="4"/>
  <c r="L358" i="4"/>
  <c r="L375" i="4"/>
  <c r="N375" i="4"/>
  <c r="L316" i="4"/>
  <c r="N316" i="4"/>
  <c r="N430" i="4"/>
  <c r="L430" i="4"/>
  <c r="N180" i="4"/>
  <c r="L180" i="4"/>
  <c r="N450" i="4"/>
  <c r="L450" i="4"/>
  <c r="N355" i="4"/>
  <c r="L355" i="4"/>
  <c r="N295" i="4"/>
  <c r="L295" i="4"/>
  <c r="L407" i="4"/>
  <c r="N407" i="4"/>
  <c r="N411" i="4"/>
  <c r="L411" i="4"/>
  <c r="L373" i="4"/>
  <c r="N373" i="4"/>
  <c r="N508" i="4"/>
  <c r="L508" i="4"/>
  <c r="N514" i="4"/>
  <c r="L514" i="4"/>
  <c r="N426" i="4"/>
  <c r="L426" i="4"/>
  <c r="N549" i="4"/>
  <c r="L549" i="4"/>
  <c r="L501" i="4"/>
  <c r="N501" i="4"/>
  <c r="N462" i="4"/>
  <c r="L462" i="4"/>
  <c r="L544" i="4"/>
  <c r="N544" i="4"/>
  <c r="N536" i="2"/>
  <c r="L536" i="2"/>
  <c r="M536" i="2" s="1"/>
  <c r="N146" i="2"/>
  <c r="L146" i="2"/>
  <c r="M146" i="2" s="1"/>
  <c r="N506" i="2"/>
  <c r="L506" i="2"/>
  <c r="M506" i="2" s="1"/>
  <c r="O86" i="3"/>
  <c r="M86" i="3"/>
  <c r="N86" i="3" s="1"/>
  <c r="O188" i="3"/>
  <c r="M188" i="3"/>
  <c r="N188" i="3" s="1"/>
  <c r="O516" i="3"/>
  <c r="M516" i="3"/>
  <c r="N516" i="3" s="1"/>
  <c r="R432" i="3"/>
  <c r="P432" i="3"/>
  <c r="Q432" i="3" s="1"/>
  <c r="N193" i="2"/>
  <c r="L193" i="2"/>
  <c r="M193" i="2" s="1"/>
  <c r="L248" i="2"/>
  <c r="M248" i="2" s="1"/>
  <c r="N248" i="2"/>
  <c r="L428" i="2"/>
  <c r="M428" i="2" s="1"/>
  <c r="N428" i="2"/>
  <c r="M92" i="3"/>
  <c r="N92" i="3" s="1"/>
  <c r="O92" i="3"/>
  <c r="O468" i="3"/>
  <c r="M468" i="3"/>
  <c r="N468" i="3" s="1"/>
  <c r="P42" i="3"/>
  <c r="Q42" i="3" s="1"/>
  <c r="R42" i="3"/>
  <c r="P419" i="3"/>
  <c r="Q419" i="3" s="1"/>
  <c r="R419" i="3"/>
  <c r="R330" i="3"/>
  <c r="P330" i="3"/>
  <c r="Q330" i="3" s="1"/>
  <c r="R219" i="3"/>
  <c r="P219" i="3"/>
  <c r="Q219" i="3" s="1"/>
  <c r="P372" i="3"/>
  <c r="Q372" i="3" s="1"/>
  <c r="R372" i="3"/>
  <c r="P532" i="3"/>
  <c r="Q532" i="3" s="1"/>
  <c r="R532" i="3"/>
  <c r="N8" i="4"/>
  <c r="L8" i="4"/>
  <c r="N44" i="4"/>
  <c r="L44" i="4"/>
  <c r="N127" i="4"/>
  <c r="L127" i="4"/>
  <c r="L84" i="4"/>
  <c r="N84" i="4"/>
  <c r="L329" i="4"/>
  <c r="N329" i="4"/>
  <c r="N143" i="4"/>
  <c r="L143" i="4"/>
  <c r="N338" i="4"/>
  <c r="L338" i="4"/>
  <c r="L363" i="4"/>
  <c r="N363" i="4"/>
  <c r="N263" i="4"/>
  <c r="L263" i="4"/>
  <c r="N482" i="4"/>
  <c r="L482" i="4"/>
  <c r="L415" i="4"/>
  <c r="N415" i="4"/>
  <c r="N545" i="4"/>
  <c r="L545" i="4"/>
  <c r="N102" i="2"/>
  <c r="L102" i="2"/>
  <c r="M102" i="2" s="1"/>
  <c r="N254" i="2"/>
  <c r="L254" i="2"/>
  <c r="M254" i="2" s="1"/>
  <c r="N54" i="2"/>
  <c r="L54" i="2"/>
  <c r="M54" i="2" s="1"/>
  <c r="N370" i="2"/>
  <c r="L370" i="2"/>
  <c r="M370" i="2" s="1"/>
  <c r="N134" i="2"/>
  <c r="L134" i="2"/>
  <c r="M134" i="2" s="1"/>
  <c r="N89" i="2"/>
  <c r="L89" i="2"/>
  <c r="M89" i="2" s="1"/>
  <c r="N217" i="2"/>
  <c r="L217" i="2"/>
  <c r="M217" i="2" s="1"/>
  <c r="N132" i="2"/>
  <c r="L132" i="2"/>
  <c r="M132" i="2" s="1"/>
  <c r="N527" i="2"/>
  <c r="L527" i="2"/>
  <c r="M527" i="2" s="1"/>
  <c r="N191" i="2"/>
  <c r="L191" i="2"/>
  <c r="M191" i="2" s="1"/>
  <c r="N326" i="2"/>
  <c r="L326" i="2"/>
  <c r="M326" i="2" s="1"/>
  <c r="L58" i="2"/>
  <c r="M58" i="2" s="1"/>
  <c r="N58" i="2"/>
  <c r="N186" i="2"/>
  <c r="L186" i="2"/>
  <c r="M186" i="2" s="1"/>
  <c r="N242" i="2"/>
  <c r="L242" i="2"/>
  <c r="M242" i="2" s="1"/>
  <c r="N77" i="2"/>
  <c r="L77" i="2"/>
  <c r="M77" i="2" s="1"/>
  <c r="N532" i="2"/>
  <c r="L532" i="2"/>
  <c r="M532" i="2" s="1"/>
  <c r="L56" i="2"/>
  <c r="M56" i="2" s="1"/>
  <c r="N56" i="2"/>
  <c r="L184" i="2"/>
  <c r="M184" i="2" s="1"/>
  <c r="N184" i="2"/>
  <c r="L296" i="2"/>
  <c r="M296" i="2" s="1"/>
  <c r="N296" i="2"/>
  <c r="N51" i="2"/>
  <c r="L51" i="2"/>
  <c r="M51" i="2" s="1"/>
  <c r="N179" i="2"/>
  <c r="L179" i="2"/>
  <c r="M179" i="2" s="1"/>
  <c r="N421" i="2"/>
  <c r="L421" i="2"/>
  <c r="M421" i="2" s="1"/>
  <c r="N307" i="2"/>
  <c r="L307" i="2"/>
  <c r="M307" i="2" s="1"/>
  <c r="N444" i="2"/>
  <c r="L444" i="2"/>
  <c r="M444" i="2" s="1"/>
  <c r="N422" i="2"/>
  <c r="L422" i="2"/>
  <c r="M422" i="2" s="1"/>
  <c r="N233" i="2"/>
  <c r="L233" i="2"/>
  <c r="M233" i="2" s="1"/>
  <c r="N361" i="2"/>
  <c r="L361" i="2"/>
  <c r="M361" i="2" s="1"/>
  <c r="S8" i="2"/>
  <c r="T8" i="2" s="1"/>
  <c r="N445" i="2"/>
  <c r="L445" i="2"/>
  <c r="M445" i="2" s="1"/>
  <c r="L324" i="2"/>
  <c r="M324" i="2" s="1"/>
  <c r="N324" i="2"/>
  <c r="N434" i="2"/>
  <c r="L434" i="2"/>
  <c r="M434" i="2" s="1"/>
  <c r="N303" i="2"/>
  <c r="L303" i="2"/>
  <c r="M303" i="2" s="1"/>
  <c r="N431" i="2"/>
  <c r="L431" i="2"/>
  <c r="M431" i="2" s="1"/>
  <c r="N499" i="2"/>
  <c r="L499" i="2"/>
  <c r="M499" i="2" s="1"/>
  <c r="L534" i="2"/>
  <c r="M534" i="2" s="1"/>
  <c r="N534" i="2"/>
  <c r="L537" i="2"/>
  <c r="M537" i="2" s="1"/>
  <c r="N537" i="2"/>
  <c r="O143" i="3"/>
  <c r="M143" i="3"/>
  <c r="N143" i="3" s="1"/>
  <c r="O34" i="3"/>
  <c r="M34" i="3"/>
  <c r="N34" i="3" s="1"/>
  <c r="O175" i="3"/>
  <c r="M175" i="3"/>
  <c r="N175" i="3" s="1"/>
  <c r="O64" i="3"/>
  <c r="M64" i="3"/>
  <c r="N64" i="3" s="1"/>
  <c r="O159" i="3"/>
  <c r="M159" i="3"/>
  <c r="N159" i="3" s="1"/>
  <c r="O61" i="3"/>
  <c r="M61" i="3"/>
  <c r="N61" i="3" s="1"/>
  <c r="M9" i="3"/>
  <c r="N9" i="3" s="1"/>
  <c r="O9" i="3"/>
  <c r="M128" i="3"/>
  <c r="N128" i="3" s="1"/>
  <c r="O128" i="3"/>
  <c r="O73" i="3"/>
  <c r="M73" i="3"/>
  <c r="N73" i="3" s="1"/>
  <c r="O116" i="3"/>
  <c r="M116" i="3"/>
  <c r="N116" i="3" s="1"/>
  <c r="O35" i="3"/>
  <c r="M35" i="3"/>
  <c r="N35" i="3" s="1"/>
  <c r="O218" i="3"/>
  <c r="M218" i="3"/>
  <c r="N218" i="3" s="1"/>
  <c r="O107" i="3"/>
  <c r="M107" i="3"/>
  <c r="N107" i="3" s="1"/>
  <c r="O242" i="3"/>
  <c r="M242" i="3"/>
  <c r="N242" i="3" s="1"/>
  <c r="O287" i="3"/>
  <c r="M287" i="3"/>
  <c r="N287" i="3" s="1"/>
  <c r="O431" i="3"/>
  <c r="M431" i="3"/>
  <c r="N431" i="3" s="1"/>
  <c r="O146" i="3"/>
  <c r="M146" i="3"/>
  <c r="N146" i="3" s="1"/>
  <c r="O532" i="3"/>
  <c r="M532" i="3"/>
  <c r="N532" i="3" s="1"/>
  <c r="O511" i="3"/>
  <c r="M511" i="3"/>
  <c r="N511" i="3" s="1"/>
  <c r="O294" i="3"/>
  <c r="M294" i="3"/>
  <c r="N294" i="3" s="1"/>
  <c r="M179" i="3"/>
  <c r="N179" i="3" s="1"/>
  <c r="O179" i="3"/>
  <c r="M319" i="3"/>
  <c r="N319" i="3" s="1"/>
  <c r="O319" i="3"/>
  <c r="M200" i="3"/>
  <c r="N200" i="3" s="1"/>
  <c r="O200" i="3"/>
  <c r="O380" i="3"/>
  <c r="M380" i="3"/>
  <c r="N380" i="3" s="1"/>
  <c r="O261" i="3"/>
  <c r="M261" i="3"/>
  <c r="N261" i="3" s="1"/>
  <c r="M421" i="3"/>
  <c r="N421" i="3" s="1"/>
  <c r="O421" i="3"/>
  <c r="O394" i="3"/>
  <c r="M394" i="3"/>
  <c r="N394" i="3" s="1"/>
  <c r="O492" i="3"/>
  <c r="M492" i="3"/>
  <c r="N492" i="3" s="1"/>
  <c r="M393" i="3"/>
  <c r="N393" i="3" s="1"/>
  <c r="O393" i="3"/>
  <c r="M506" i="3"/>
  <c r="N506" i="3" s="1"/>
  <c r="O506" i="3"/>
  <c r="O422" i="3"/>
  <c r="M422" i="3"/>
  <c r="N422" i="3" s="1"/>
  <c r="M331" i="3"/>
  <c r="N331" i="3" s="1"/>
  <c r="O331" i="3"/>
  <c r="O459" i="3"/>
  <c r="M459" i="3"/>
  <c r="N459" i="3" s="1"/>
  <c r="M510" i="3"/>
  <c r="N510" i="3" s="1"/>
  <c r="O510" i="3"/>
  <c r="R10" i="3"/>
  <c r="P10" i="3"/>
  <c r="Q10" i="3" s="1"/>
  <c r="R301" i="3"/>
  <c r="P301" i="3"/>
  <c r="Q301" i="3" s="1"/>
  <c r="P132" i="3"/>
  <c r="Q132" i="3" s="1"/>
  <c r="R132" i="3"/>
  <c r="R320" i="3"/>
  <c r="P320" i="3"/>
  <c r="Q320" i="3" s="1"/>
  <c r="P78" i="3"/>
  <c r="Q78" i="3" s="1"/>
  <c r="R78" i="3"/>
  <c r="R111" i="3"/>
  <c r="P111" i="3"/>
  <c r="Q111" i="3" s="1"/>
  <c r="R102" i="3"/>
  <c r="P102" i="3"/>
  <c r="Q102" i="3" s="1"/>
  <c r="R39" i="3"/>
  <c r="P39" i="3"/>
  <c r="Q39" i="3" s="1"/>
  <c r="R9" i="3"/>
  <c r="P9" i="3"/>
  <c r="Q9" i="3" s="1"/>
  <c r="R105" i="3"/>
  <c r="P105" i="3"/>
  <c r="Q105" i="3" s="1"/>
  <c r="R57" i="3"/>
  <c r="P57" i="3"/>
  <c r="Q57" i="3" s="1"/>
  <c r="R210" i="3"/>
  <c r="P210" i="3"/>
  <c r="Q210" i="3" s="1"/>
  <c r="R175" i="3"/>
  <c r="P175" i="3"/>
  <c r="Q175" i="3" s="1"/>
  <c r="P229" i="3"/>
  <c r="Q229" i="3" s="1"/>
  <c r="R229" i="3"/>
  <c r="P171" i="3"/>
  <c r="Q171" i="3" s="1"/>
  <c r="R171" i="3"/>
  <c r="R480" i="3"/>
  <c r="P480" i="3"/>
  <c r="Q480" i="3" s="1"/>
  <c r="R397" i="3"/>
  <c r="P397" i="3"/>
  <c r="Q397" i="3" s="1"/>
  <c r="R125" i="3"/>
  <c r="P125" i="3"/>
  <c r="Q125" i="3" s="1"/>
  <c r="R284" i="3"/>
  <c r="P284" i="3"/>
  <c r="Q284" i="3" s="1"/>
  <c r="P387" i="3"/>
  <c r="Q387" i="3" s="1"/>
  <c r="R387" i="3"/>
  <c r="R249" i="3"/>
  <c r="P249" i="3"/>
  <c r="Q249" i="3" s="1"/>
  <c r="R314" i="3"/>
  <c r="P314" i="3"/>
  <c r="Q314" i="3" s="1"/>
  <c r="P222" i="3"/>
  <c r="Q222" i="3" s="1"/>
  <c r="R222" i="3"/>
  <c r="R333" i="3"/>
  <c r="P333" i="3"/>
  <c r="Q333" i="3" s="1"/>
  <c r="P243" i="3"/>
  <c r="Q243" i="3" s="1"/>
  <c r="R243" i="3"/>
  <c r="R375" i="3"/>
  <c r="P375" i="3"/>
  <c r="Q375" i="3" s="1"/>
  <c r="R232" i="3"/>
  <c r="P232" i="3"/>
  <c r="Q232" i="3" s="1"/>
  <c r="R437" i="3"/>
  <c r="P437" i="3"/>
  <c r="Q437" i="3" s="1"/>
  <c r="R533" i="3"/>
  <c r="P533" i="3"/>
  <c r="Q533" i="3" s="1"/>
  <c r="P396" i="3"/>
  <c r="Q396" i="3" s="1"/>
  <c r="R396" i="3"/>
  <c r="P525" i="3"/>
  <c r="Q525" i="3" s="1"/>
  <c r="R525" i="3"/>
  <c r="P508" i="3"/>
  <c r="Q508" i="3" s="1"/>
  <c r="R508" i="3"/>
  <c r="R430" i="3"/>
  <c r="P430" i="3"/>
  <c r="Q430" i="3" s="1"/>
  <c r="P556" i="3"/>
  <c r="Q556" i="3" s="1"/>
  <c r="R556" i="3"/>
  <c r="R523" i="3"/>
  <c r="P523" i="3"/>
  <c r="Q523" i="3" s="1"/>
  <c r="N16" i="4"/>
  <c r="L16" i="4"/>
  <c r="N60" i="4"/>
  <c r="L60" i="4"/>
  <c r="N233" i="4"/>
  <c r="L233" i="4"/>
  <c r="L69" i="4"/>
  <c r="N69" i="4"/>
  <c r="N388" i="4"/>
  <c r="L388" i="4"/>
  <c r="N115" i="4"/>
  <c r="L115" i="4"/>
  <c r="N264" i="4"/>
  <c r="L264" i="4"/>
  <c r="L289" i="4"/>
  <c r="N289" i="4"/>
  <c r="N291" i="4"/>
  <c r="L291" i="4"/>
  <c r="N123" i="4"/>
  <c r="L123" i="4"/>
  <c r="L145" i="4"/>
  <c r="N145" i="4"/>
  <c r="N26" i="4"/>
  <c r="L26" i="4"/>
  <c r="L354" i="4"/>
  <c r="N354" i="4"/>
  <c r="N214" i="4"/>
  <c r="L214" i="4"/>
  <c r="N333" i="4"/>
  <c r="L333" i="4"/>
  <c r="L209" i="4"/>
  <c r="N209" i="4"/>
  <c r="L321" i="4"/>
  <c r="N321" i="4"/>
  <c r="N361" i="4"/>
  <c r="L361" i="4"/>
  <c r="N379" i="4"/>
  <c r="L379" i="4"/>
  <c r="L320" i="4"/>
  <c r="N320" i="4"/>
  <c r="N448" i="4"/>
  <c r="L448" i="4"/>
  <c r="N196" i="4"/>
  <c r="L196" i="4"/>
  <c r="N299" i="4"/>
  <c r="L299" i="4"/>
  <c r="N369" i="4"/>
  <c r="L369" i="4"/>
  <c r="N311" i="4"/>
  <c r="L311" i="4"/>
  <c r="L416" i="4"/>
  <c r="N416" i="4"/>
  <c r="N422" i="4"/>
  <c r="L422" i="4"/>
  <c r="L408" i="4"/>
  <c r="N408" i="4"/>
  <c r="N523" i="4"/>
  <c r="L523" i="4"/>
  <c r="N530" i="4"/>
  <c r="L530" i="4"/>
  <c r="N431" i="4"/>
  <c r="L431" i="4"/>
  <c r="N553" i="4"/>
  <c r="L553" i="4"/>
  <c r="N513" i="4"/>
  <c r="L513" i="4"/>
  <c r="N478" i="4"/>
  <c r="L478" i="4"/>
  <c r="N547" i="4"/>
  <c r="L547" i="4"/>
  <c r="N110" i="2"/>
  <c r="L110" i="2"/>
  <c r="M110" i="2" s="1"/>
  <c r="N205" i="2"/>
  <c r="L205" i="2"/>
  <c r="M205" i="2" s="1"/>
  <c r="N516" i="2"/>
  <c r="L516" i="2"/>
  <c r="M516" i="2" s="1"/>
  <c r="O55" i="3"/>
  <c r="M55" i="3"/>
  <c r="N55" i="3" s="1"/>
  <c r="O106" i="3"/>
  <c r="M106" i="3"/>
  <c r="N106" i="3" s="1"/>
  <c r="O382" i="3"/>
  <c r="M382" i="3"/>
  <c r="N382" i="3" s="1"/>
  <c r="P180" i="3"/>
  <c r="Q180" i="3" s="1"/>
  <c r="R180" i="3"/>
  <c r="N108" i="2"/>
  <c r="L108" i="2"/>
  <c r="M108" i="2" s="1"/>
  <c r="N27" i="2"/>
  <c r="L27" i="2"/>
  <c r="M27" i="2" s="1"/>
  <c r="L510" i="2"/>
  <c r="M510" i="2" s="1"/>
  <c r="N510" i="2"/>
  <c r="O289" i="3"/>
  <c r="M289" i="3"/>
  <c r="N289" i="3" s="1"/>
  <c r="O488" i="3"/>
  <c r="M488" i="3"/>
  <c r="N488" i="3" s="1"/>
  <c r="O307" i="3"/>
  <c r="M307" i="3"/>
  <c r="N307" i="3" s="1"/>
  <c r="R59" i="3"/>
  <c r="P59" i="3"/>
  <c r="Q59" i="3" s="1"/>
  <c r="R236" i="3"/>
  <c r="P236" i="3"/>
  <c r="Q236" i="3" s="1"/>
  <c r="P347" i="3"/>
  <c r="Q347" i="3" s="1"/>
  <c r="R347" i="3"/>
  <c r="R482" i="3"/>
  <c r="P482" i="3"/>
  <c r="Q482" i="3" s="1"/>
  <c r="N190" i="2"/>
  <c r="L190" i="2"/>
  <c r="M190" i="2" s="1"/>
  <c r="L551" i="2"/>
  <c r="M551" i="2" s="1"/>
  <c r="N551" i="2"/>
  <c r="N97" i="2"/>
  <c r="L97" i="2"/>
  <c r="M97" i="2" s="1"/>
  <c r="N140" i="2"/>
  <c r="L140" i="2"/>
  <c r="M140" i="2" s="1"/>
  <c r="N199" i="2"/>
  <c r="L199" i="2"/>
  <c r="M199" i="2" s="1"/>
  <c r="L66" i="2"/>
  <c r="M66" i="2" s="1"/>
  <c r="N66" i="2"/>
  <c r="N258" i="2"/>
  <c r="L258" i="2"/>
  <c r="M258" i="2" s="1"/>
  <c r="N543" i="2"/>
  <c r="L543" i="2"/>
  <c r="M543" i="2" s="1"/>
  <c r="L192" i="2"/>
  <c r="M192" i="2" s="1"/>
  <c r="N192" i="2"/>
  <c r="N59" i="2"/>
  <c r="L59" i="2"/>
  <c r="M59" i="2" s="1"/>
  <c r="N187" i="2"/>
  <c r="L187" i="2"/>
  <c r="M187" i="2" s="1"/>
  <c r="N429" i="2"/>
  <c r="L429" i="2"/>
  <c r="M429" i="2" s="1"/>
  <c r="N315" i="2"/>
  <c r="L315" i="2"/>
  <c r="M315" i="2" s="1"/>
  <c r="N548" i="2"/>
  <c r="L548" i="2"/>
  <c r="M548" i="2" s="1"/>
  <c r="N430" i="2"/>
  <c r="L430" i="2"/>
  <c r="M430" i="2" s="1"/>
  <c r="N241" i="2"/>
  <c r="L241" i="2"/>
  <c r="M241" i="2" s="1"/>
  <c r="N369" i="2"/>
  <c r="L369" i="2"/>
  <c r="M369" i="2" s="1"/>
  <c r="N540" i="2"/>
  <c r="L540" i="2"/>
  <c r="M540" i="2" s="1"/>
  <c r="L332" i="2"/>
  <c r="M332" i="2" s="1"/>
  <c r="N332" i="2"/>
  <c r="N461" i="2"/>
  <c r="L461" i="2"/>
  <c r="M461" i="2" s="1"/>
  <c r="N311" i="2"/>
  <c r="L311" i="2"/>
  <c r="M311" i="2" s="1"/>
  <c r="L438" i="2"/>
  <c r="M438" i="2" s="1"/>
  <c r="N438" i="2"/>
  <c r="N507" i="2"/>
  <c r="L507" i="2"/>
  <c r="M507" i="2" s="1"/>
  <c r="L542" i="2"/>
  <c r="M542" i="2" s="1"/>
  <c r="N542" i="2"/>
  <c r="N545" i="2"/>
  <c r="L545" i="2"/>
  <c r="M545" i="2" s="1"/>
  <c r="M177" i="3"/>
  <c r="N177" i="3" s="1"/>
  <c r="O177" i="3"/>
  <c r="O132" i="3"/>
  <c r="M132" i="3"/>
  <c r="N132" i="3" s="1"/>
  <c r="O432" i="3"/>
  <c r="M432" i="3"/>
  <c r="N432" i="3" s="1"/>
  <c r="O95" i="3"/>
  <c r="M95" i="3"/>
  <c r="N95" i="3" s="1"/>
  <c r="O62" i="3"/>
  <c r="M62" i="3"/>
  <c r="N62" i="3" s="1"/>
  <c r="O69" i="3"/>
  <c r="M69" i="3"/>
  <c r="N69" i="3" s="1"/>
  <c r="O172" i="3"/>
  <c r="M172" i="3"/>
  <c r="N172" i="3" s="1"/>
  <c r="O215" i="3"/>
  <c r="M215" i="3"/>
  <c r="N215" i="3" s="1"/>
  <c r="O81" i="3"/>
  <c r="M81" i="3"/>
  <c r="N81" i="3" s="1"/>
  <c r="O121" i="3"/>
  <c r="M121" i="3"/>
  <c r="N121" i="3" s="1"/>
  <c r="O43" i="3"/>
  <c r="M43" i="3"/>
  <c r="N43" i="3" s="1"/>
  <c r="O234" i="3"/>
  <c r="M234" i="3"/>
  <c r="N234" i="3" s="1"/>
  <c r="O115" i="3"/>
  <c r="M115" i="3"/>
  <c r="N115" i="3" s="1"/>
  <c r="O258" i="3"/>
  <c r="M258" i="3"/>
  <c r="N258" i="3" s="1"/>
  <c r="O303" i="3"/>
  <c r="M303" i="3"/>
  <c r="N303" i="3" s="1"/>
  <c r="O204" i="3"/>
  <c r="M204" i="3"/>
  <c r="N204" i="3" s="1"/>
  <c r="O154" i="3"/>
  <c r="M154" i="3"/>
  <c r="N154" i="3" s="1"/>
  <c r="O316" i="3"/>
  <c r="M316" i="3"/>
  <c r="N316" i="3" s="1"/>
  <c r="O543" i="3"/>
  <c r="M543" i="3"/>
  <c r="N543" i="3" s="1"/>
  <c r="O302" i="3"/>
  <c r="M302" i="3"/>
  <c r="N302" i="3" s="1"/>
  <c r="M187" i="3"/>
  <c r="N187" i="3" s="1"/>
  <c r="O187" i="3"/>
  <c r="O354" i="3"/>
  <c r="M354" i="3"/>
  <c r="N354" i="3" s="1"/>
  <c r="O208" i="3"/>
  <c r="M208" i="3"/>
  <c r="N208" i="3" s="1"/>
  <c r="O530" i="3"/>
  <c r="M530" i="3"/>
  <c r="N530" i="3" s="1"/>
  <c r="O269" i="3"/>
  <c r="M269" i="3"/>
  <c r="N269" i="3" s="1"/>
  <c r="O429" i="3"/>
  <c r="M429" i="3"/>
  <c r="N429" i="3" s="1"/>
  <c r="O402" i="3"/>
  <c r="M402" i="3"/>
  <c r="N402" i="3" s="1"/>
  <c r="O500" i="3"/>
  <c r="M500" i="3"/>
  <c r="N500" i="3" s="1"/>
  <c r="M401" i="3"/>
  <c r="N401" i="3" s="1"/>
  <c r="O401" i="3"/>
  <c r="O508" i="3"/>
  <c r="M508" i="3"/>
  <c r="N508" i="3" s="1"/>
  <c r="O430" i="3"/>
  <c r="M430" i="3"/>
  <c r="N430" i="3" s="1"/>
  <c r="O339" i="3"/>
  <c r="M339" i="3"/>
  <c r="N339" i="3" s="1"/>
  <c r="O467" i="3"/>
  <c r="M467" i="3"/>
  <c r="N467" i="3" s="1"/>
  <c r="M518" i="3"/>
  <c r="N518" i="3" s="1"/>
  <c r="O518" i="3"/>
  <c r="P82" i="3"/>
  <c r="Q82" i="3" s="1"/>
  <c r="R82" i="3"/>
  <c r="R142" i="3"/>
  <c r="P142" i="3"/>
  <c r="Q142" i="3" s="1"/>
  <c r="R323" i="3"/>
  <c r="P323" i="3"/>
  <c r="Q323" i="3" s="1"/>
  <c r="R479" i="3"/>
  <c r="P479" i="3"/>
  <c r="Q479" i="3" s="1"/>
  <c r="P106" i="3"/>
  <c r="Q106" i="3" s="1"/>
  <c r="R106" i="3"/>
  <c r="R134" i="3"/>
  <c r="P134" i="3"/>
  <c r="Q134" i="3" s="1"/>
  <c r="R135" i="3"/>
  <c r="P135" i="3"/>
  <c r="Q135" i="3" s="1"/>
  <c r="R47" i="3"/>
  <c r="P47" i="3"/>
  <c r="Q47" i="3" s="1"/>
  <c r="P172" i="3"/>
  <c r="Q172" i="3" s="1"/>
  <c r="R172" i="3"/>
  <c r="R110" i="3"/>
  <c r="P110" i="3"/>
  <c r="Q110" i="3" s="1"/>
  <c r="R65" i="3"/>
  <c r="P65" i="3"/>
  <c r="Q65" i="3" s="1"/>
  <c r="P116" i="3"/>
  <c r="Q116" i="3" s="1"/>
  <c r="R116" i="3"/>
  <c r="R187" i="3"/>
  <c r="P187" i="3"/>
  <c r="Q187" i="3" s="1"/>
  <c r="P245" i="3"/>
  <c r="Q245" i="3" s="1"/>
  <c r="R245" i="3"/>
  <c r="R178" i="3"/>
  <c r="P178" i="3"/>
  <c r="Q178" i="3" s="1"/>
  <c r="R104" i="3"/>
  <c r="P104" i="3"/>
  <c r="Q104" i="3" s="1"/>
  <c r="R429" i="3"/>
  <c r="P429" i="3"/>
  <c r="Q429" i="3" s="1"/>
  <c r="R133" i="3"/>
  <c r="P133" i="3"/>
  <c r="Q133" i="3" s="1"/>
  <c r="R300" i="3"/>
  <c r="P300" i="3"/>
  <c r="Q300" i="3" s="1"/>
  <c r="R410" i="3"/>
  <c r="P410" i="3"/>
  <c r="Q410" i="3" s="1"/>
  <c r="R257" i="3"/>
  <c r="P257" i="3"/>
  <c r="Q257" i="3" s="1"/>
  <c r="R321" i="3"/>
  <c r="P321" i="3"/>
  <c r="Q321" i="3" s="1"/>
  <c r="P230" i="3"/>
  <c r="Q230" i="3" s="1"/>
  <c r="R230" i="3"/>
  <c r="R368" i="3"/>
  <c r="P368" i="3"/>
  <c r="Q368" i="3" s="1"/>
  <c r="R251" i="3"/>
  <c r="P251" i="3"/>
  <c r="Q251" i="3" s="1"/>
  <c r="R399" i="3"/>
  <c r="P399" i="3"/>
  <c r="Q399" i="3" s="1"/>
  <c r="R240" i="3"/>
  <c r="P240" i="3"/>
  <c r="Q240" i="3" s="1"/>
  <c r="R453" i="3"/>
  <c r="P453" i="3"/>
  <c r="Q453" i="3" s="1"/>
  <c r="R543" i="3"/>
  <c r="P543" i="3"/>
  <c r="Q543" i="3" s="1"/>
  <c r="P404" i="3"/>
  <c r="Q404" i="3" s="1"/>
  <c r="R404" i="3"/>
  <c r="R549" i="3"/>
  <c r="P549" i="3"/>
  <c r="Q549" i="3" s="1"/>
  <c r="R310" i="3"/>
  <c r="P310" i="3"/>
  <c r="Q310" i="3" s="1"/>
  <c r="R438" i="3"/>
  <c r="P438" i="3"/>
  <c r="Q438" i="3" s="1"/>
  <c r="P513" i="3"/>
  <c r="Q513" i="3" s="1"/>
  <c r="R513" i="3"/>
  <c r="P531" i="3"/>
  <c r="Q531" i="3" s="1"/>
  <c r="R531" i="3"/>
  <c r="N92" i="4"/>
  <c r="L92" i="4"/>
  <c r="L66" i="4"/>
  <c r="N66" i="4"/>
  <c r="N54" i="4"/>
  <c r="L54" i="4"/>
  <c r="N78" i="4"/>
  <c r="L78" i="4"/>
  <c r="L5" i="4"/>
  <c r="J4" i="4"/>
  <c r="N5" i="4"/>
  <c r="N144" i="4"/>
  <c r="L144" i="4"/>
  <c r="L246" i="4"/>
  <c r="N246" i="4"/>
  <c r="L82" i="4"/>
  <c r="N82" i="4"/>
  <c r="N24" i="4"/>
  <c r="L24" i="4"/>
  <c r="N141" i="4"/>
  <c r="L141" i="4"/>
  <c r="L149" i="4"/>
  <c r="N149" i="4"/>
  <c r="N42" i="4"/>
  <c r="L42" i="4"/>
  <c r="N151" i="4"/>
  <c r="L151" i="4"/>
  <c r="N218" i="4"/>
  <c r="L218" i="4"/>
  <c r="N377" i="4"/>
  <c r="L377" i="4"/>
  <c r="N236" i="4"/>
  <c r="L236" i="4"/>
  <c r="N323" i="4"/>
  <c r="L323" i="4"/>
  <c r="N385" i="4"/>
  <c r="L385" i="4"/>
  <c r="L382" i="4"/>
  <c r="N382" i="4"/>
  <c r="L330" i="4"/>
  <c r="N330" i="4"/>
  <c r="N484" i="4"/>
  <c r="L484" i="4"/>
  <c r="L212" i="4"/>
  <c r="N212" i="4"/>
  <c r="N315" i="4"/>
  <c r="L315" i="4"/>
  <c r="N405" i="4"/>
  <c r="L405" i="4"/>
  <c r="N327" i="4"/>
  <c r="L327" i="4"/>
  <c r="N465" i="4"/>
  <c r="L465" i="4"/>
  <c r="N460" i="4"/>
  <c r="L460" i="4"/>
  <c r="L490" i="4"/>
  <c r="N490" i="4"/>
  <c r="N529" i="4"/>
  <c r="L529" i="4"/>
  <c r="L390" i="4"/>
  <c r="N390" i="4"/>
  <c r="N441" i="4"/>
  <c r="L441" i="4"/>
  <c r="N474" i="4"/>
  <c r="L474" i="4"/>
  <c r="N532" i="4"/>
  <c r="L532" i="4"/>
  <c r="N494" i="4"/>
  <c r="L494" i="4"/>
  <c r="N518" i="4"/>
  <c r="L518" i="4"/>
  <c r="N246" i="2"/>
  <c r="L246" i="2"/>
  <c r="M246" i="2" s="1"/>
  <c r="N117" i="2"/>
  <c r="L117" i="2"/>
  <c r="M117" i="2" s="1"/>
  <c r="L412" i="2"/>
  <c r="M412" i="2" s="1"/>
  <c r="N412" i="2"/>
  <c r="O309" i="3"/>
  <c r="M309" i="3"/>
  <c r="N309" i="3" s="1"/>
  <c r="O141" i="3"/>
  <c r="M141" i="3"/>
  <c r="N141" i="3" s="1"/>
  <c r="O221" i="3"/>
  <c r="M221" i="3"/>
  <c r="N221" i="3" s="1"/>
  <c r="O556" i="3"/>
  <c r="M556" i="3"/>
  <c r="N556" i="3" s="1"/>
  <c r="R221" i="3"/>
  <c r="P221" i="3"/>
  <c r="Q221" i="3" s="1"/>
  <c r="L288" i="2"/>
  <c r="M288" i="2" s="1"/>
  <c r="N288" i="2"/>
  <c r="N373" i="2"/>
  <c r="L373" i="2"/>
  <c r="M373" i="2" s="1"/>
  <c r="N337" i="2"/>
  <c r="L337" i="2"/>
  <c r="M337" i="2" s="1"/>
  <c r="O7" i="3"/>
  <c r="M7" i="3"/>
  <c r="N7" i="3" s="1"/>
  <c r="O157" i="3"/>
  <c r="M157" i="3"/>
  <c r="N157" i="3" s="1"/>
  <c r="O498" i="3"/>
  <c r="M498" i="3"/>
  <c r="N498" i="3" s="1"/>
  <c r="P30" i="3"/>
  <c r="Q30" i="3" s="1"/>
  <c r="R30" i="3"/>
  <c r="R101" i="3"/>
  <c r="P101" i="3"/>
  <c r="Q101" i="3" s="1"/>
  <c r="P198" i="3"/>
  <c r="Q198" i="3" s="1"/>
  <c r="R198" i="3"/>
  <c r="R373" i="3"/>
  <c r="P373" i="3"/>
  <c r="Q373" i="3" s="1"/>
  <c r="N94" i="2"/>
  <c r="L94" i="2"/>
  <c r="M94" i="2" s="1"/>
  <c r="N8" i="2"/>
  <c r="L8" i="2"/>
  <c r="M8" i="2" s="1"/>
  <c r="L234" i="2"/>
  <c r="M234" i="2" s="1"/>
  <c r="N234" i="2"/>
  <c r="N424" i="2"/>
  <c r="L424" i="2"/>
  <c r="M424" i="2" s="1"/>
  <c r="N63" i="2"/>
  <c r="L63" i="2"/>
  <c r="M63" i="2" s="1"/>
  <c r="N342" i="2"/>
  <c r="L342" i="2"/>
  <c r="M342" i="2" s="1"/>
  <c r="N194" i="2"/>
  <c r="L194" i="2"/>
  <c r="M194" i="2" s="1"/>
  <c r="N109" i="2"/>
  <c r="L109" i="2"/>
  <c r="M109" i="2" s="1"/>
  <c r="L64" i="2"/>
  <c r="M64" i="2" s="1"/>
  <c r="N64" i="2"/>
  <c r="L312" i="2"/>
  <c r="M312" i="2" s="1"/>
  <c r="N312" i="2"/>
  <c r="L272" i="2"/>
  <c r="M272" i="2" s="1"/>
  <c r="N272" i="2"/>
  <c r="N538" i="2"/>
  <c r="L538" i="2"/>
  <c r="M538" i="2" s="1"/>
  <c r="N46" i="2"/>
  <c r="L46" i="2"/>
  <c r="M46" i="2" s="1"/>
  <c r="N229" i="2"/>
  <c r="L229" i="2"/>
  <c r="M229" i="2" s="1"/>
  <c r="N286" i="2"/>
  <c r="L286" i="2"/>
  <c r="M286" i="2" s="1"/>
  <c r="N105" i="2"/>
  <c r="L105" i="2"/>
  <c r="M105" i="2" s="1"/>
  <c r="L462" i="2"/>
  <c r="M462" i="2" s="1"/>
  <c r="N462" i="2"/>
  <c r="N148" i="2"/>
  <c r="L148" i="2"/>
  <c r="M148" i="2" s="1"/>
  <c r="N79" i="2"/>
  <c r="L79" i="2"/>
  <c r="M79" i="2" s="1"/>
  <c r="N207" i="2"/>
  <c r="L207" i="2"/>
  <c r="M207" i="2" s="1"/>
  <c r="N354" i="2"/>
  <c r="L354" i="2"/>
  <c r="M354" i="2" s="1"/>
  <c r="L74" i="2"/>
  <c r="M74" i="2" s="1"/>
  <c r="N74" i="2"/>
  <c r="L202" i="2"/>
  <c r="M202" i="2" s="1"/>
  <c r="N202" i="2"/>
  <c r="N274" i="2"/>
  <c r="L274" i="2"/>
  <c r="M274" i="2" s="1"/>
  <c r="N157" i="2"/>
  <c r="L157" i="2"/>
  <c r="M157" i="2" s="1"/>
  <c r="N29" i="2"/>
  <c r="L29" i="2"/>
  <c r="M29" i="2" s="1"/>
  <c r="L72" i="2"/>
  <c r="M72" i="2" s="1"/>
  <c r="N72" i="2"/>
  <c r="L200" i="2"/>
  <c r="M200" i="2" s="1"/>
  <c r="N200" i="2"/>
  <c r="L328" i="2"/>
  <c r="M328" i="2" s="1"/>
  <c r="N328" i="2"/>
  <c r="N67" i="2"/>
  <c r="L67" i="2"/>
  <c r="M67" i="2" s="1"/>
  <c r="N195" i="2"/>
  <c r="L195" i="2"/>
  <c r="M195" i="2" s="1"/>
  <c r="N447" i="2"/>
  <c r="L447" i="2"/>
  <c r="M447" i="2" s="1"/>
  <c r="N323" i="2"/>
  <c r="L323" i="2"/>
  <c r="M323" i="2" s="1"/>
  <c r="L440" i="2"/>
  <c r="M440" i="2" s="1"/>
  <c r="N440" i="2"/>
  <c r="N433" i="2"/>
  <c r="L433" i="2"/>
  <c r="M433" i="2" s="1"/>
  <c r="N249" i="2"/>
  <c r="L249" i="2"/>
  <c r="M249" i="2" s="1"/>
  <c r="N377" i="2"/>
  <c r="L377" i="2"/>
  <c r="M377" i="2" s="1"/>
  <c r="N554" i="2"/>
  <c r="L554" i="2"/>
  <c r="M554" i="2" s="1"/>
  <c r="L340" i="2"/>
  <c r="M340" i="2" s="1"/>
  <c r="N340" i="2"/>
  <c r="L474" i="2"/>
  <c r="M474" i="2" s="1"/>
  <c r="N474" i="2"/>
  <c r="L319" i="2"/>
  <c r="M319" i="2" s="1"/>
  <c r="N319" i="2"/>
  <c r="N442" i="2"/>
  <c r="L442" i="2"/>
  <c r="M442" i="2" s="1"/>
  <c r="N515" i="2"/>
  <c r="L515" i="2"/>
  <c r="M515" i="2" s="1"/>
  <c r="L550" i="2"/>
  <c r="M550" i="2" s="1"/>
  <c r="N550" i="2"/>
  <c r="N553" i="2"/>
  <c r="L553" i="2"/>
  <c r="M553" i="2" s="1"/>
  <c r="O557" i="3"/>
  <c r="M557" i="3"/>
  <c r="N557" i="3" s="1"/>
  <c r="O148" i="3"/>
  <c r="M148" i="3"/>
  <c r="N148" i="3" s="1"/>
  <c r="O21" i="3"/>
  <c r="M21" i="3"/>
  <c r="N21" i="3" s="1"/>
  <c r="O111" i="3"/>
  <c r="M111" i="3"/>
  <c r="N111" i="3" s="1"/>
  <c r="M96" i="3"/>
  <c r="N96" i="3" s="1"/>
  <c r="O96" i="3"/>
  <c r="O77" i="3"/>
  <c r="M77" i="3"/>
  <c r="N77" i="3" s="1"/>
  <c r="O228" i="3"/>
  <c r="M228" i="3"/>
  <c r="N228" i="3" s="1"/>
  <c r="O295" i="3"/>
  <c r="M295" i="3"/>
  <c r="N295" i="3" s="1"/>
  <c r="O89" i="3"/>
  <c r="M89" i="3"/>
  <c r="N89" i="3" s="1"/>
  <c r="O126" i="3"/>
  <c r="M126" i="3"/>
  <c r="N126" i="3" s="1"/>
  <c r="M51" i="3"/>
  <c r="N51" i="3" s="1"/>
  <c r="O51" i="3"/>
  <c r="O250" i="3"/>
  <c r="M250" i="3"/>
  <c r="N250" i="3" s="1"/>
  <c r="O123" i="3"/>
  <c r="M123" i="3"/>
  <c r="N123" i="3" s="1"/>
  <c r="O274" i="3"/>
  <c r="M274" i="3"/>
  <c r="N274" i="3" s="1"/>
  <c r="M311" i="3"/>
  <c r="N311" i="3" s="1"/>
  <c r="O311" i="3"/>
  <c r="O220" i="3"/>
  <c r="M220" i="3"/>
  <c r="N220" i="3" s="1"/>
  <c r="O162" i="3"/>
  <c r="M162" i="3"/>
  <c r="N162" i="3" s="1"/>
  <c r="O328" i="3"/>
  <c r="M328" i="3"/>
  <c r="N328" i="3" s="1"/>
  <c r="O182" i="3"/>
  <c r="M182" i="3"/>
  <c r="N182" i="3" s="1"/>
  <c r="O312" i="3"/>
  <c r="M312" i="3"/>
  <c r="N312" i="3" s="1"/>
  <c r="M195" i="3"/>
  <c r="N195" i="3" s="1"/>
  <c r="O195" i="3"/>
  <c r="M317" i="3"/>
  <c r="N317" i="3" s="1"/>
  <c r="O317" i="3"/>
  <c r="M216" i="3"/>
  <c r="N216" i="3" s="1"/>
  <c r="O216" i="3"/>
  <c r="O324" i="3"/>
  <c r="M324" i="3"/>
  <c r="N324" i="3" s="1"/>
  <c r="O277" i="3"/>
  <c r="M277" i="3"/>
  <c r="N277" i="3" s="1"/>
  <c r="M437" i="3"/>
  <c r="N437" i="3" s="1"/>
  <c r="O437" i="3"/>
  <c r="O410" i="3"/>
  <c r="M410" i="3"/>
  <c r="N410" i="3" s="1"/>
  <c r="O541" i="3"/>
  <c r="M541" i="3"/>
  <c r="N541" i="3" s="1"/>
  <c r="M409" i="3"/>
  <c r="N409" i="3" s="1"/>
  <c r="O409" i="3"/>
  <c r="O310" i="3"/>
  <c r="M310" i="3"/>
  <c r="N310" i="3" s="1"/>
  <c r="O438" i="3"/>
  <c r="M438" i="3"/>
  <c r="N438" i="3" s="1"/>
  <c r="O347" i="3"/>
  <c r="M347" i="3"/>
  <c r="N347" i="3" s="1"/>
  <c r="O475" i="3"/>
  <c r="M475" i="3"/>
  <c r="N475" i="3" s="1"/>
  <c r="O526" i="3"/>
  <c r="M526" i="3"/>
  <c r="N526" i="3" s="1"/>
  <c r="R199" i="3"/>
  <c r="P199" i="3"/>
  <c r="Q199" i="3" s="1"/>
  <c r="R551" i="3"/>
  <c r="P551" i="3"/>
  <c r="Q551" i="3" s="1"/>
  <c r="P20" i="3"/>
  <c r="Q20" i="3" s="1"/>
  <c r="R20" i="3"/>
  <c r="R32" i="3"/>
  <c r="P32" i="3"/>
  <c r="Q32" i="3" s="1"/>
  <c r="P164" i="3"/>
  <c r="Q164" i="3" s="1"/>
  <c r="R164" i="3"/>
  <c r="R158" i="3"/>
  <c r="P158" i="3"/>
  <c r="Q158" i="3" s="1"/>
  <c r="R159" i="3"/>
  <c r="P159" i="3"/>
  <c r="Q159" i="3" s="1"/>
  <c r="R55" i="3"/>
  <c r="P55" i="3"/>
  <c r="Q55" i="3" s="1"/>
  <c r="R237" i="3"/>
  <c r="P237" i="3"/>
  <c r="Q237" i="3" s="1"/>
  <c r="R215" i="3"/>
  <c r="P215" i="3"/>
  <c r="Q215" i="3" s="1"/>
  <c r="R73" i="3"/>
  <c r="P73" i="3"/>
  <c r="Q73" i="3" s="1"/>
  <c r="R121" i="3"/>
  <c r="P121" i="3"/>
  <c r="Q121" i="3" s="1"/>
  <c r="R503" i="3"/>
  <c r="P503" i="3"/>
  <c r="Q503" i="3" s="1"/>
  <c r="P261" i="3"/>
  <c r="Q261" i="3" s="1"/>
  <c r="R261" i="3"/>
  <c r="R183" i="3"/>
  <c r="P183" i="3"/>
  <c r="Q183" i="3" s="1"/>
  <c r="R112" i="3"/>
  <c r="P112" i="3"/>
  <c r="Q112" i="3" s="1"/>
  <c r="R447" i="3"/>
  <c r="P447" i="3"/>
  <c r="Q447" i="3" s="1"/>
  <c r="R141" i="3"/>
  <c r="P141" i="3"/>
  <c r="Q141" i="3" s="1"/>
  <c r="R339" i="3"/>
  <c r="P339" i="3"/>
  <c r="Q339" i="3" s="1"/>
  <c r="R426" i="3"/>
  <c r="P426" i="3"/>
  <c r="Q426" i="3" s="1"/>
  <c r="R265" i="3"/>
  <c r="P265" i="3"/>
  <c r="Q265" i="3" s="1"/>
  <c r="R349" i="3"/>
  <c r="P349" i="3"/>
  <c r="Q349" i="3" s="1"/>
  <c r="P238" i="3"/>
  <c r="Q238" i="3" s="1"/>
  <c r="R238" i="3"/>
  <c r="R393" i="3"/>
  <c r="P393" i="3"/>
  <c r="Q393" i="3" s="1"/>
  <c r="P259" i="3"/>
  <c r="Q259" i="3" s="1"/>
  <c r="R259" i="3"/>
  <c r="R402" i="3"/>
  <c r="P402" i="3"/>
  <c r="Q402" i="3" s="1"/>
  <c r="R248" i="3"/>
  <c r="P248" i="3"/>
  <c r="Q248" i="3" s="1"/>
  <c r="R469" i="3"/>
  <c r="P469" i="3"/>
  <c r="Q469" i="3" s="1"/>
  <c r="R517" i="3"/>
  <c r="P517" i="3"/>
  <c r="Q517" i="3" s="1"/>
  <c r="P412" i="3"/>
  <c r="Q412" i="3" s="1"/>
  <c r="R412" i="3"/>
  <c r="R409" i="3"/>
  <c r="P409" i="3"/>
  <c r="Q409" i="3" s="1"/>
  <c r="R318" i="3"/>
  <c r="P318" i="3"/>
  <c r="Q318" i="3" s="1"/>
  <c r="R446" i="3"/>
  <c r="P446" i="3"/>
  <c r="Q446" i="3" s="1"/>
  <c r="R521" i="3"/>
  <c r="P521" i="3"/>
  <c r="Q521" i="3" s="1"/>
  <c r="R539" i="3"/>
  <c r="P539" i="3"/>
  <c r="Q539" i="3" s="1"/>
  <c r="N7" i="4"/>
  <c r="L7" i="4"/>
  <c r="N152" i="4"/>
  <c r="L152" i="4"/>
  <c r="N73" i="4"/>
  <c r="L73" i="4"/>
  <c r="N30" i="4"/>
  <c r="L30" i="4"/>
  <c r="L15" i="4"/>
  <c r="N15" i="4"/>
  <c r="N288" i="4"/>
  <c r="L288" i="4"/>
  <c r="N89" i="4"/>
  <c r="L89" i="4"/>
  <c r="L98" i="4"/>
  <c r="N98" i="4"/>
  <c r="N40" i="4"/>
  <c r="L40" i="4"/>
  <c r="L156" i="4"/>
  <c r="N156" i="4"/>
  <c r="N164" i="4"/>
  <c r="L164" i="4"/>
  <c r="N58" i="4"/>
  <c r="L58" i="4"/>
  <c r="N167" i="4"/>
  <c r="L167" i="4"/>
  <c r="L332" i="4"/>
  <c r="N332" i="4"/>
  <c r="N387" i="4"/>
  <c r="L387" i="4"/>
  <c r="N250" i="4"/>
  <c r="L250" i="4"/>
  <c r="N395" i="4"/>
  <c r="L395" i="4"/>
  <c r="N548" i="4"/>
  <c r="L548" i="4"/>
  <c r="N242" i="4"/>
  <c r="L242" i="4"/>
  <c r="L350" i="4"/>
  <c r="N350" i="4"/>
  <c r="L190" i="4"/>
  <c r="N190" i="4"/>
  <c r="N228" i="4"/>
  <c r="L228" i="4"/>
  <c r="N331" i="4"/>
  <c r="L331" i="4"/>
  <c r="N244" i="4"/>
  <c r="L244" i="4"/>
  <c r="N343" i="4"/>
  <c r="L343" i="4"/>
  <c r="N477" i="4"/>
  <c r="L477" i="4"/>
  <c r="N496" i="4"/>
  <c r="L496" i="4"/>
  <c r="L360" i="4"/>
  <c r="N360" i="4"/>
  <c r="N397" i="4"/>
  <c r="L397" i="4"/>
  <c r="N406" i="4"/>
  <c r="L406" i="4"/>
  <c r="N451" i="4"/>
  <c r="L451" i="4"/>
  <c r="N489" i="4"/>
  <c r="L489" i="4"/>
  <c r="L472" i="4"/>
  <c r="N472" i="4"/>
  <c r="L537" i="4"/>
  <c r="N537" i="4"/>
  <c r="N534" i="4"/>
  <c r="L534" i="4"/>
  <c r="L250" i="2"/>
  <c r="M250" i="2" s="1"/>
  <c r="N250" i="2"/>
  <c r="N173" i="2"/>
  <c r="L173" i="2"/>
  <c r="M173" i="2" s="1"/>
  <c r="L284" i="2"/>
  <c r="M284" i="2" s="1"/>
  <c r="N284" i="2"/>
  <c r="O40" i="3"/>
  <c r="M40" i="3"/>
  <c r="N40" i="3" s="1"/>
  <c r="O207" i="3"/>
  <c r="M207" i="3"/>
  <c r="N207" i="3" s="1"/>
  <c r="R83" i="3"/>
  <c r="P83" i="3"/>
  <c r="Q83" i="3" s="1"/>
  <c r="P131" i="3"/>
  <c r="Q131" i="3" s="1"/>
  <c r="R131" i="3"/>
  <c r="N34" i="2"/>
  <c r="L34" i="2"/>
  <c r="M34" i="2" s="1"/>
  <c r="N398" i="2"/>
  <c r="L398" i="2"/>
  <c r="M398" i="2" s="1"/>
  <c r="O74" i="3"/>
  <c r="M74" i="3"/>
  <c r="N74" i="3" s="1"/>
  <c r="O239" i="3"/>
  <c r="M239" i="3"/>
  <c r="N239" i="3" s="1"/>
  <c r="R250" i="3"/>
  <c r="P250" i="3"/>
  <c r="Q250" i="3" s="1"/>
  <c r="R282" i="3"/>
  <c r="P282" i="3"/>
  <c r="Q282" i="3" s="1"/>
  <c r="N174" i="2"/>
  <c r="L174" i="2"/>
  <c r="M174" i="2" s="1"/>
  <c r="N476" i="2"/>
  <c r="L476" i="2"/>
  <c r="M476" i="2" s="1"/>
  <c r="N156" i="2"/>
  <c r="L156" i="2"/>
  <c r="M156" i="2" s="1"/>
  <c r="N215" i="2"/>
  <c r="L215" i="2"/>
  <c r="M215" i="2" s="1"/>
  <c r="N82" i="2"/>
  <c r="L82" i="2"/>
  <c r="M82" i="2" s="1"/>
  <c r="N210" i="2"/>
  <c r="L210" i="2"/>
  <c r="M210" i="2" s="1"/>
  <c r="N290" i="2"/>
  <c r="L290" i="2"/>
  <c r="M290" i="2" s="1"/>
  <c r="N189" i="2"/>
  <c r="L189" i="2"/>
  <c r="M189" i="2" s="1"/>
  <c r="N61" i="2"/>
  <c r="L61" i="2"/>
  <c r="M61" i="2" s="1"/>
  <c r="L80" i="2"/>
  <c r="M80" i="2" s="1"/>
  <c r="N80" i="2"/>
  <c r="L208" i="2"/>
  <c r="M208" i="2" s="1"/>
  <c r="N208" i="2"/>
  <c r="L344" i="2"/>
  <c r="M344" i="2" s="1"/>
  <c r="N344" i="2"/>
  <c r="N75" i="2"/>
  <c r="L75" i="2"/>
  <c r="M75" i="2" s="1"/>
  <c r="N203" i="2"/>
  <c r="L203" i="2"/>
  <c r="M203" i="2" s="1"/>
  <c r="N471" i="2"/>
  <c r="L471" i="2"/>
  <c r="M471" i="2" s="1"/>
  <c r="N331" i="2"/>
  <c r="L331" i="2"/>
  <c r="M331" i="2" s="1"/>
  <c r="N452" i="2"/>
  <c r="L452" i="2"/>
  <c r="M452" i="2" s="1"/>
  <c r="L448" i="2"/>
  <c r="M448" i="2" s="1"/>
  <c r="N448" i="2"/>
  <c r="N257" i="2"/>
  <c r="L257" i="2"/>
  <c r="M257" i="2" s="1"/>
  <c r="N385" i="2"/>
  <c r="L385" i="2"/>
  <c r="M385" i="2" s="1"/>
  <c r="N559" i="2"/>
  <c r="L559" i="2"/>
  <c r="M559" i="2" s="1"/>
  <c r="L348" i="2"/>
  <c r="M348" i="2" s="1"/>
  <c r="N348" i="2"/>
  <c r="N479" i="2"/>
  <c r="L479" i="2"/>
  <c r="M479" i="2" s="1"/>
  <c r="N327" i="2"/>
  <c r="L327" i="2"/>
  <c r="M327" i="2" s="1"/>
  <c r="L484" i="2"/>
  <c r="M484" i="2" s="1"/>
  <c r="N484" i="2"/>
  <c r="N523" i="2"/>
  <c r="L523" i="2"/>
  <c r="M523" i="2" s="1"/>
  <c r="L558" i="2"/>
  <c r="M558" i="2" s="1"/>
  <c r="N558" i="2"/>
  <c r="O23" i="3"/>
  <c r="M23" i="3"/>
  <c r="N23" i="3" s="1"/>
  <c r="M112" i="3"/>
  <c r="N112" i="3" s="1"/>
  <c r="O112" i="3"/>
  <c r="O20" i="3"/>
  <c r="M20" i="3"/>
  <c r="N20" i="3" s="1"/>
  <c r="O38" i="3"/>
  <c r="M38" i="3"/>
  <c r="N38" i="3" s="1"/>
  <c r="O305" i="3"/>
  <c r="M305" i="3"/>
  <c r="N305" i="3" s="1"/>
  <c r="O99" i="3"/>
  <c r="M99" i="3"/>
  <c r="N99" i="3" s="1"/>
  <c r="O85" i="3"/>
  <c r="M85" i="3"/>
  <c r="N85" i="3" s="1"/>
  <c r="O257" i="3"/>
  <c r="M257" i="3"/>
  <c r="N257" i="3" s="1"/>
  <c r="O362" i="3"/>
  <c r="M362" i="3"/>
  <c r="N362" i="3" s="1"/>
  <c r="O97" i="3"/>
  <c r="M97" i="3"/>
  <c r="N97" i="3" s="1"/>
  <c r="M144" i="3"/>
  <c r="N144" i="3" s="1"/>
  <c r="O144" i="3"/>
  <c r="O59" i="3"/>
  <c r="M59" i="3"/>
  <c r="N59" i="3" s="1"/>
  <c r="O266" i="3"/>
  <c r="M266" i="3"/>
  <c r="N266" i="3" s="1"/>
  <c r="O131" i="3"/>
  <c r="M131" i="3"/>
  <c r="N131" i="3" s="1"/>
  <c r="O290" i="3"/>
  <c r="M290" i="3"/>
  <c r="N290" i="3" s="1"/>
  <c r="O332" i="3"/>
  <c r="M332" i="3"/>
  <c r="N332" i="3" s="1"/>
  <c r="O236" i="3"/>
  <c r="M236" i="3"/>
  <c r="N236" i="3" s="1"/>
  <c r="M170" i="3"/>
  <c r="N170" i="3" s="1"/>
  <c r="O170" i="3"/>
  <c r="M351" i="3"/>
  <c r="N351" i="3" s="1"/>
  <c r="O351" i="3"/>
  <c r="O190" i="3"/>
  <c r="M190" i="3"/>
  <c r="N190" i="3" s="1"/>
  <c r="M335" i="3"/>
  <c r="N335" i="3" s="1"/>
  <c r="O335" i="3"/>
  <c r="M203" i="3"/>
  <c r="N203" i="3" s="1"/>
  <c r="O203" i="3"/>
  <c r="O340" i="3"/>
  <c r="M340" i="3"/>
  <c r="N340" i="3" s="1"/>
  <c r="W5" i="3"/>
  <c r="X5" i="3" s="1"/>
  <c r="O224" i="3"/>
  <c r="M224" i="3"/>
  <c r="N224" i="3" s="1"/>
  <c r="O336" i="3"/>
  <c r="M336" i="3"/>
  <c r="N336" i="3" s="1"/>
  <c r="M285" i="3"/>
  <c r="N285" i="3" s="1"/>
  <c r="O285" i="3"/>
  <c r="O445" i="3"/>
  <c r="M445" i="3"/>
  <c r="N445" i="3" s="1"/>
  <c r="O418" i="3"/>
  <c r="M418" i="3"/>
  <c r="N418" i="3" s="1"/>
  <c r="O520" i="3"/>
  <c r="M520" i="3"/>
  <c r="N520" i="3" s="1"/>
  <c r="M417" i="3"/>
  <c r="N417" i="3" s="1"/>
  <c r="O417" i="3"/>
  <c r="O318" i="3"/>
  <c r="M318" i="3"/>
  <c r="N318" i="3" s="1"/>
  <c r="O446" i="3"/>
  <c r="M446" i="3"/>
  <c r="N446" i="3" s="1"/>
  <c r="O355" i="3"/>
  <c r="M355" i="3"/>
  <c r="N355" i="3" s="1"/>
  <c r="O483" i="3"/>
  <c r="M483" i="3"/>
  <c r="N483" i="3" s="1"/>
  <c r="O534" i="3"/>
  <c r="M534" i="3"/>
  <c r="N534" i="3" s="1"/>
  <c r="R137" i="3"/>
  <c r="P137" i="3"/>
  <c r="Q137" i="3" s="1"/>
  <c r="R130" i="3"/>
  <c r="P130" i="3"/>
  <c r="Q130" i="3" s="1"/>
  <c r="R80" i="3"/>
  <c r="P80" i="3"/>
  <c r="Q80" i="3" s="1"/>
  <c r="R35" i="3"/>
  <c r="P35" i="3"/>
  <c r="Q35" i="3" s="1"/>
  <c r="R179" i="3"/>
  <c r="P179" i="3"/>
  <c r="Q179" i="3" s="1"/>
  <c r="R307" i="3"/>
  <c r="P307" i="3"/>
  <c r="Q307" i="3" s="1"/>
  <c r="R341" i="3"/>
  <c r="P341" i="3"/>
  <c r="Q341" i="3" s="1"/>
  <c r="R63" i="3"/>
  <c r="P63" i="3"/>
  <c r="Q63" i="3" s="1"/>
  <c r="R266" i="3"/>
  <c r="P266" i="3"/>
  <c r="Q266" i="3" s="1"/>
  <c r="R295" i="3"/>
  <c r="P295" i="3"/>
  <c r="Q295" i="3" s="1"/>
  <c r="R81" i="3"/>
  <c r="P81" i="3"/>
  <c r="Q81" i="3" s="1"/>
  <c r="R126" i="3"/>
  <c r="P126" i="3"/>
  <c r="Q126" i="3" s="1"/>
  <c r="R367" i="3"/>
  <c r="P367" i="3"/>
  <c r="Q367" i="3" s="1"/>
  <c r="P277" i="3"/>
  <c r="Q277" i="3" s="1"/>
  <c r="R277" i="3"/>
  <c r="P188" i="3"/>
  <c r="Q188" i="3" s="1"/>
  <c r="R188" i="3"/>
  <c r="R120" i="3"/>
  <c r="P120" i="3"/>
  <c r="Q120" i="3" s="1"/>
  <c r="R207" i="3"/>
  <c r="P207" i="3"/>
  <c r="Q207" i="3" s="1"/>
  <c r="P149" i="3"/>
  <c r="Q149" i="3" s="1"/>
  <c r="R149" i="3"/>
  <c r="R360" i="3"/>
  <c r="P360" i="3"/>
  <c r="Q360" i="3" s="1"/>
  <c r="R442" i="3"/>
  <c r="P442" i="3"/>
  <c r="Q442" i="3" s="1"/>
  <c r="R273" i="3"/>
  <c r="P273" i="3"/>
  <c r="Q273" i="3" s="1"/>
  <c r="R407" i="3"/>
  <c r="P407" i="3"/>
  <c r="Q407" i="3" s="1"/>
  <c r="P246" i="3"/>
  <c r="Q246" i="3" s="1"/>
  <c r="R246" i="3"/>
  <c r="P411" i="3"/>
  <c r="Q411" i="3" s="1"/>
  <c r="R411" i="3"/>
  <c r="R267" i="3"/>
  <c r="P267" i="3"/>
  <c r="Q267" i="3" s="1"/>
  <c r="R408" i="3"/>
  <c r="P408" i="3"/>
  <c r="Q408" i="3" s="1"/>
  <c r="R256" i="3"/>
  <c r="P256" i="3"/>
  <c r="Q256" i="3" s="1"/>
  <c r="R485" i="3"/>
  <c r="P485" i="3"/>
  <c r="Q485" i="3" s="1"/>
  <c r="R522" i="3"/>
  <c r="P522" i="3"/>
  <c r="Q522" i="3" s="1"/>
  <c r="P420" i="3"/>
  <c r="Q420" i="3" s="1"/>
  <c r="R420" i="3"/>
  <c r="R417" i="3"/>
  <c r="P417" i="3"/>
  <c r="Q417" i="3" s="1"/>
  <c r="P326" i="3"/>
  <c r="Q326" i="3" s="1"/>
  <c r="R326" i="3"/>
  <c r="R454" i="3"/>
  <c r="P454" i="3"/>
  <c r="Q454" i="3" s="1"/>
  <c r="P529" i="3"/>
  <c r="Q529" i="3" s="1"/>
  <c r="R529" i="3"/>
  <c r="R547" i="3"/>
  <c r="P547" i="3"/>
  <c r="Q547" i="3" s="1"/>
  <c r="N17" i="4"/>
  <c r="L17" i="4"/>
  <c r="L33" i="4"/>
  <c r="N33" i="4"/>
  <c r="N134" i="4"/>
  <c r="L134" i="4"/>
  <c r="N46" i="4"/>
  <c r="L46" i="4"/>
  <c r="N128" i="4"/>
  <c r="L128" i="4"/>
  <c r="L9" i="4"/>
  <c r="N9" i="4"/>
  <c r="N105" i="4"/>
  <c r="L105" i="4"/>
  <c r="L114" i="4"/>
  <c r="N114" i="4"/>
  <c r="N56" i="4"/>
  <c r="L56" i="4"/>
  <c r="L161" i="4"/>
  <c r="N161" i="4"/>
  <c r="L172" i="4"/>
  <c r="N172" i="4"/>
  <c r="L74" i="4"/>
  <c r="N74" i="4"/>
  <c r="N204" i="4"/>
  <c r="L204" i="4"/>
  <c r="L160" i="4"/>
  <c r="N160" i="4"/>
  <c r="L137" i="4"/>
  <c r="N137" i="4"/>
  <c r="L256" i="4"/>
  <c r="N256" i="4"/>
  <c r="N419" i="4"/>
  <c r="L419" i="4"/>
  <c r="L281" i="4"/>
  <c r="N281" i="4"/>
  <c r="N249" i="4"/>
  <c r="L249" i="4"/>
  <c r="L362" i="4"/>
  <c r="N362" i="4"/>
  <c r="L206" i="4"/>
  <c r="N206" i="4"/>
  <c r="N255" i="4"/>
  <c r="L255" i="4"/>
  <c r="L351" i="4"/>
  <c r="N351" i="4"/>
  <c r="L260" i="4"/>
  <c r="N260" i="4"/>
  <c r="L367" i="4"/>
  <c r="N367" i="4"/>
  <c r="N352" i="4"/>
  <c r="L352" i="4"/>
  <c r="N539" i="4"/>
  <c r="L539" i="4"/>
  <c r="N376" i="4"/>
  <c r="L376" i="4"/>
  <c r="N413" i="4"/>
  <c r="L413" i="4"/>
  <c r="N424" i="4"/>
  <c r="L424" i="4"/>
  <c r="N464" i="4"/>
  <c r="L464" i="4"/>
  <c r="N493" i="4"/>
  <c r="L493" i="4"/>
  <c r="L488" i="4"/>
  <c r="N488" i="4"/>
  <c r="L519" i="4"/>
  <c r="N519" i="4"/>
  <c r="N550" i="4"/>
  <c r="L550" i="4"/>
  <c r="N92" i="2"/>
  <c r="L92" i="2"/>
  <c r="M92" i="2" s="1"/>
  <c r="L222" i="2"/>
  <c r="M222" i="2" s="1"/>
  <c r="N222" i="2"/>
  <c r="N391" i="2"/>
  <c r="L391" i="2"/>
  <c r="M391" i="2" s="1"/>
  <c r="M76" i="3"/>
  <c r="N76" i="3" s="1"/>
  <c r="O76" i="3"/>
  <c r="O254" i="3"/>
  <c r="M254" i="3"/>
  <c r="N254" i="3" s="1"/>
  <c r="M353" i="3"/>
  <c r="N353" i="3" s="1"/>
  <c r="O353" i="3"/>
  <c r="R154" i="3"/>
  <c r="P154" i="3"/>
  <c r="Q154" i="3" s="1"/>
  <c r="N416" i="2"/>
  <c r="L416" i="2"/>
  <c r="M416" i="2" s="1"/>
  <c r="L32" i="2"/>
  <c r="M32" i="2" s="1"/>
  <c r="N32" i="2"/>
  <c r="N411" i="2"/>
  <c r="L411" i="2"/>
  <c r="M411" i="2" s="1"/>
  <c r="M54" i="3"/>
  <c r="N54" i="3" s="1"/>
  <c r="O54" i="3"/>
  <c r="O180" i="3"/>
  <c r="M180" i="3"/>
  <c r="N180" i="3" s="1"/>
  <c r="O237" i="3"/>
  <c r="M237" i="3"/>
  <c r="N237" i="3" s="1"/>
  <c r="M555" i="3"/>
  <c r="N555" i="3" s="1"/>
  <c r="O555" i="3"/>
  <c r="R322" i="3"/>
  <c r="P322" i="3"/>
  <c r="Q322" i="3" s="1"/>
  <c r="N298" i="2"/>
  <c r="L298" i="2"/>
  <c r="M298" i="2" s="1"/>
  <c r="N113" i="2"/>
  <c r="L113" i="2"/>
  <c r="M113" i="2" s="1"/>
  <c r="N28" i="2"/>
  <c r="L28" i="2"/>
  <c r="M28" i="2" s="1"/>
  <c r="N87" i="2"/>
  <c r="L87" i="2"/>
  <c r="M87" i="2" s="1"/>
  <c r="N455" i="2"/>
  <c r="L455" i="2"/>
  <c r="M455" i="2" s="1"/>
  <c r="N381" i="2"/>
  <c r="L381" i="2"/>
  <c r="M381" i="2" s="1"/>
  <c r="N20" i="2"/>
  <c r="L20" i="2"/>
  <c r="M20" i="2" s="1"/>
  <c r="N245" i="2"/>
  <c r="L245" i="2"/>
  <c r="M245" i="2" s="1"/>
  <c r="N150" i="2"/>
  <c r="L150" i="2"/>
  <c r="M150" i="2" s="1"/>
  <c r="N10" i="2"/>
  <c r="L10" i="2"/>
  <c r="M10" i="2" s="1"/>
  <c r="N121" i="2"/>
  <c r="L121" i="2"/>
  <c r="M121" i="2" s="1"/>
  <c r="N36" i="2"/>
  <c r="L36" i="2"/>
  <c r="M36" i="2" s="1"/>
  <c r="N164" i="2"/>
  <c r="L164" i="2"/>
  <c r="M164" i="2" s="1"/>
  <c r="N95" i="2"/>
  <c r="L95" i="2"/>
  <c r="M95" i="2" s="1"/>
  <c r="N378" i="2"/>
  <c r="L378" i="2"/>
  <c r="M378" i="2" s="1"/>
  <c r="L466" i="2"/>
  <c r="M466" i="2" s="1"/>
  <c r="N466" i="2"/>
  <c r="N90" i="2"/>
  <c r="L90" i="2"/>
  <c r="M90" i="2" s="1"/>
  <c r="L218" i="2"/>
  <c r="M218" i="2" s="1"/>
  <c r="N218" i="2"/>
  <c r="N306" i="2"/>
  <c r="L306" i="2"/>
  <c r="M306" i="2" s="1"/>
  <c r="L13" i="2"/>
  <c r="M13" i="2" s="1"/>
  <c r="N13" i="2"/>
  <c r="N69" i="2"/>
  <c r="L69" i="2"/>
  <c r="M69" i="2" s="1"/>
  <c r="L88" i="2"/>
  <c r="M88" i="2" s="1"/>
  <c r="N88" i="2"/>
  <c r="L216" i="2"/>
  <c r="M216" i="2" s="1"/>
  <c r="N216" i="2"/>
  <c r="L394" i="2"/>
  <c r="M394" i="2" s="1"/>
  <c r="N394" i="2"/>
  <c r="N83" i="2"/>
  <c r="L83" i="2"/>
  <c r="M83" i="2" s="1"/>
  <c r="N211" i="2"/>
  <c r="L211" i="2"/>
  <c r="M211" i="2" s="1"/>
  <c r="N480" i="2"/>
  <c r="L480" i="2"/>
  <c r="M480" i="2" s="1"/>
  <c r="N339" i="2"/>
  <c r="L339" i="2"/>
  <c r="M339" i="2" s="1"/>
  <c r="N468" i="2"/>
  <c r="L468" i="2"/>
  <c r="M468" i="2" s="1"/>
  <c r="N460" i="2"/>
  <c r="L460" i="2"/>
  <c r="M460" i="2" s="1"/>
  <c r="N265" i="2"/>
  <c r="L265" i="2"/>
  <c r="M265" i="2" s="1"/>
  <c r="N393" i="2"/>
  <c r="L393" i="2"/>
  <c r="M393" i="2" s="1"/>
  <c r="L228" i="2"/>
  <c r="M228" i="2" s="1"/>
  <c r="N228" i="2"/>
  <c r="L356" i="2"/>
  <c r="M356" i="2" s="1"/>
  <c r="N356" i="2"/>
  <c r="N488" i="2"/>
  <c r="L488" i="2"/>
  <c r="M488" i="2" s="1"/>
  <c r="N335" i="2"/>
  <c r="L335" i="2"/>
  <c r="M335" i="2" s="1"/>
  <c r="N498" i="2"/>
  <c r="L498" i="2"/>
  <c r="M498" i="2" s="1"/>
  <c r="N531" i="2"/>
  <c r="L531" i="2"/>
  <c r="M531" i="2" s="1"/>
  <c r="N441" i="2"/>
  <c r="L441" i="2"/>
  <c r="M441" i="2" s="1"/>
  <c r="O247" i="3"/>
  <c r="M247" i="3"/>
  <c r="N247" i="3" s="1"/>
  <c r="O18" i="3"/>
  <c r="M18" i="3"/>
  <c r="N18" i="3" s="1"/>
  <c r="O80" i="3"/>
  <c r="M80" i="3"/>
  <c r="N80" i="3" s="1"/>
  <c r="O72" i="3"/>
  <c r="M72" i="3"/>
  <c r="N72" i="3" s="1"/>
  <c r="O70" i="3"/>
  <c r="M70" i="3"/>
  <c r="N70" i="3" s="1"/>
  <c r="O225" i="3"/>
  <c r="M225" i="3"/>
  <c r="N225" i="3" s="1"/>
  <c r="O93" i="3"/>
  <c r="M93" i="3"/>
  <c r="N93" i="3" s="1"/>
  <c r="M19" i="3"/>
  <c r="N19" i="3" s="1"/>
  <c r="O19" i="3"/>
  <c r="O12" i="3"/>
  <c r="M12" i="3"/>
  <c r="N12" i="3" s="1"/>
  <c r="O103" i="3"/>
  <c r="M103" i="3"/>
  <c r="N103" i="3" s="1"/>
  <c r="M176" i="3"/>
  <c r="N176" i="3" s="1"/>
  <c r="O176" i="3"/>
  <c r="O67" i="3"/>
  <c r="M67" i="3"/>
  <c r="N67" i="3" s="1"/>
  <c r="O282" i="3"/>
  <c r="M282" i="3"/>
  <c r="N282" i="3" s="1"/>
  <c r="O139" i="3"/>
  <c r="M139" i="3"/>
  <c r="N139" i="3" s="1"/>
  <c r="O306" i="3"/>
  <c r="M306" i="3"/>
  <c r="N306" i="3" s="1"/>
  <c r="M376" i="3"/>
  <c r="N376" i="3" s="1"/>
  <c r="O376" i="3"/>
  <c r="O252" i="3"/>
  <c r="M252" i="3"/>
  <c r="N252" i="3" s="1"/>
  <c r="O184" i="3"/>
  <c r="M184" i="3"/>
  <c r="N184" i="3" s="1"/>
  <c r="O505" i="3"/>
  <c r="M505" i="3"/>
  <c r="N505" i="3" s="1"/>
  <c r="O198" i="3"/>
  <c r="M198" i="3"/>
  <c r="N198" i="3" s="1"/>
  <c r="O370" i="3"/>
  <c r="M370" i="3"/>
  <c r="N370" i="3" s="1"/>
  <c r="M211" i="3"/>
  <c r="N211" i="3" s="1"/>
  <c r="O211" i="3"/>
  <c r="M352" i="3"/>
  <c r="N352" i="3" s="1"/>
  <c r="O352" i="3"/>
  <c r="O232" i="3"/>
  <c r="M232" i="3"/>
  <c r="N232" i="3" s="1"/>
  <c r="M359" i="3"/>
  <c r="N359" i="3" s="1"/>
  <c r="O359" i="3"/>
  <c r="O293" i="3"/>
  <c r="M293" i="3"/>
  <c r="N293" i="3" s="1"/>
  <c r="M453" i="3"/>
  <c r="N453" i="3" s="1"/>
  <c r="O453" i="3"/>
  <c r="O426" i="3"/>
  <c r="M426" i="3"/>
  <c r="N426" i="3" s="1"/>
  <c r="O525" i="3"/>
  <c r="M525" i="3"/>
  <c r="N525" i="3" s="1"/>
  <c r="M425" i="3"/>
  <c r="N425" i="3" s="1"/>
  <c r="O425" i="3"/>
  <c r="O326" i="3"/>
  <c r="M326" i="3"/>
  <c r="N326" i="3" s="1"/>
  <c r="O454" i="3"/>
  <c r="M454" i="3"/>
  <c r="N454" i="3" s="1"/>
  <c r="O363" i="3"/>
  <c r="M363" i="3"/>
  <c r="N363" i="3" s="1"/>
  <c r="O491" i="3"/>
  <c r="M491" i="3"/>
  <c r="N491" i="3" s="1"/>
  <c r="O542" i="3"/>
  <c r="M542" i="3"/>
  <c r="N542" i="3" s="1"/>
  <c r="P74" i="3"/>
  <c r="Q74" i="3" s="1"/>
  <c r="R74" i="3"/>
  <c r="R143" i="3"/>
  <c r="P143" i="3"/>
  <c r="Q143" i="3" s="1"/>
  <c r="R88" i="3"/>
  <c r="P88" i="3"/>
  <c r="Q88" i="3" s="1"/>
  <c r="P66" i="3"/>
  <c r="Q66" i="3" s="1"/>
  <c r="R66" i="3"/>
  <c r="R24" i="3"/>
  <c r="P24" i="3"/>
  <c r="Q24" i="3" s="1"/>
  <c r="P70" i="3"/>
  <c r="Q70" i="3" s="1"/>
  <c r="R70" i="3"/>
  <c r="P62" i="3"/>
  <c r="Q62" i="3" s="1"/>
  <c r="R62" i="3"/>
  <c r="R71" i="3"/>
  <c r="P71" i="3"/>
  <c r="Q71" i="3" s="1"/>
  <c r="R378" i="3"/>
  <c r="P378" i="3"/>
  <c r="Q378" i="3" s="1"/>
  <c r="R313" i="3"/>
  <c r="P313" i="3"/>
  <c r="Q313" i="3" s="1"/>
  <c r="R89" i="3"/>
  <c r="P89" i="3"/>
  <c r="Q89" i="3" s="1"/>
  <c r="R170" i="3"/>
  <c r="P170" i="3"/>
  <c r="Q170" i="3" s="1"/>
  <c r="R477" i="3"/>
  <c r="P477" i="3"/>
  <c r="Q477" i="3" s="1"/>
  <c r="P293" i="3"/>
  <c r="Q293" i="3" s="1"/>
  <c r="R293" i="3"/>
  <c r="R369" i="3"/>
  <c r="P369" i="3"/>
  <c r="Q369" i="3" s="1"/>
  <c r="R128" i="3"/>
  <c r="P128" i="3"/>
  <c r="Q128" i="3" s="1"/>
  <c r="R223" i="3"/>
  <c r="P223" i="3"/>
  <c r="Q223" i="3" s="1"/>
  <c r="R157" i="3"/>
  <c r="P157" i="3"/>
  <c r="Q157" i="3" s="1"/>
  <c r="R391" i="3"/>
  <c r="P391" i="3"/>
  <c r="Q391" i="3" s="1"/>
  <c r="R458" i="3"/>
  <c r="P458" i="3"/>
  <c r="Q458" i="3" s="1"/>
  <c r="R281" i="3"/>
  <c r="P281" i="3"/>
  <c r="Q281" i="3" s="1"/>
  <c r="R423" i="3"/>
  <c r="P423" i="3"/>
  <c r="Q423" i="3" s="1"/>
  <c r="P254" i="3"/>
  <c r="Q254" i="3" s="1"/>
  <c r="R254" i="3"/>
  <c r="P427" i="3"/>
  <c r="Q427" i="3" s="1"/>
  <c r="R427" i="3"/>
  <c r="P275" i="3"/>
  <c r="Q275" i="3" s="1"/>
  <c r="R275" i="3"/>
  <c r="R424" i="3"/>
  <c r="P424" i="3"/>
  <c r="Q424" i="3" s="1"/>
  <c r="R264" i="3"/>
  <c r="P264" i="3"/>
  <c r="Q264" i="3" s="1"/>
  <c r="P499" i="3"/>
  <c r="Q499" i="3" s="1"/>
  <c r="R499" i="3"/>
  <c r="R557" i="3"/>
  <c r="P557" i="3"/>
  <c r="Q557" i="3" s="1"/>
  <c r="P428" i="3"/>
  <c r="Q428" i="3" s="1"/>
  <c r="R428" i="3"/>
  <c r="R425" i="3"/>
  <c r="P425" i="3"/>
  <c r="Q425" i="3" s="1"/>
  <c r="R334" i="3"/>
  <c r="P334" i="3"/>
  <c r="Q334" i="3" s="1"/>
  <c r="R462" i="3"/>
  <c r="P462" i="3"/>
  <c r="Q462" i="3" s="1"/>
  <c r="R537" i="3"/>
  <c r="P537" i="3"/>
  <c r="Q537" i="3" s="1"/>
  <c r="R555" i="3"/>
  <c r="P555" i="3"/>
  <c r="Q555" i="3" s="1"/>
  <c r="N126" i="4"/>
  <c r="L126" i="4"/>
  <c r="N86" i="4"/>
  <c r="L86" i="4"/>
  <c r="N202" i="4"/>
  <c r="L202" i="4"/>
  <c r="N61" i="4"/>
  <c r="L61" i="4"/>
  <c r="L257" i="4"/>
  <c r="N257" i="4"/>
  <c r="L51" i="4"/>
  <c r="N51" i="4"/>
  <c r="N121" i="4"/>
  <c r="L121" i="4"/>
  <c r="S5" i="4"/>
  <c r="T5" i="4" s="1"/>
  <c r="L139" i="4"/>
  <c r="N139" i="4"/>
  <c r="N72" i="4"/>
  <c r="L72" i="4"/>
  <c r="N177" i="4"/>
  <c r="L177" i="4"/>
  <c r="N237" i="4"/>
  <c r="L237" i="4"/>
  <c r="N90" i="4"/>
  <c r="L90" i="4"/>
  <c r="L208" i="4"/>
  <c r="N208" i="4"/>
  <c r="L176" i="4"/>
  <c r="N176" i="4"/>
  <c r="L153" i="4"/>
  <c r="N153" i="4"/>
  <c r="N266" i="4"/>
  <c r="L266" i="4"/>
  <c r="N443" i="4"/>
  <c r="L443" i="4"/>
  <c r="N396" i="4"/>
  <c r="L396" i="4"/>
  <c r="N274" i="4"/>
  <c r="L274" i="4"/>
  <c r="N467" i="4"/>
  <c r="L467" i="4"/>
  <c r="L222" i="4"/>
  <c r="N222" i="4"/>
  <c r="N280" i="4"/>
  <c r="L280" i="4"/>
  <c r="L378" i="4"/>
  <c r="N378" i="4"/>
  <c r="N276" i="4"/>
  <c r="L276" i="4"/>
  <c r="N374" i="4"/>
  <c r="L374" i="4"/>
  <c r="N368" i="4"/>
  <c r="L368" i="4"/>
  <c r="N364" i="4"/>
  <c r="L364" i="4"/>
  <c r="N392" i="4"/>
  <c r="L392" i="4"/>
  <c r="N427" i="4"/>
  <c r="L427" i="4"/>
  <c r="N434" i="4"/>
  <c r="L434" i="4"/>
  <c r="N466" i="4"/>
  <c r="L466" i="4"/>
  <c r="L497" i="4"/>
  <c r="N497" i="4"/>
  <c r="L504" i="4"/>
  <c r="N504" i="4"/>
  <c r="L535" i="4"/>
  <c r="N535" i="4"/>
  <c r="L220" i="2"/>
  <c r="M220" i="2" s="1"/>
  <c r="N220" i="2"/>
  <c r="N139" i="2"/>
  <c r="L139" i="2"/>
  <c r="M139" i="2" s="1"/>
  <c r="L494" i="2"/>
  <c r="M494" i="2" s="1"/>
  <c r="N494" i="2"/>
  <c r="O217" i="3"/>
  <c r="M217" i="3"/>
  <c r="N217" i="3" s="1"/>
  <c r="O456" i="3"/>
  <c r="M456" i="3"/>
  <c r="N456" i="3" s="1"/>
  <c r="P94" i="3"/>
  <c r="Q94" i="3" s="1"/>
  <c r="R94" i="3"/>
  <c r="L256" i="2"/>
  <c r="M256" i="2" s="1"/>
  <c r="N256" i="2"/>
  <c r="L386" i="2"/>
  <c r="M386" i="2" s="1"/>
  <c r="N386" i="2"/>
  <c r="N535" i="2"/>
  <c r="L535" i="2"/>
  <c r="M535" i="2" s="1"/>
  <c r="O87" i="3"/>
  <c r="M87" i="3"/>
  <c r="N87" i="3" s="1"/>
  <c r="O455" i="3"/>
  <c r="M455" i="3"/>
  <c r="N455" i="3" s="1"/>
  <c r="M497" i="3"/>
  <c r="N497" i="3" s="1"/>
  <c r="O497" i="3"/>
  <c r="R16" i="3"/>
  <c r="P16" i="3"/>
  <c r="Q16" i="3" s="1"/>
  <c r="N341" i="2"/>
  <c r="L341" i="2"/>
  <c r="M341" i="2" s="1"/>
  <c r="N266" i="2"/>
  <c r="L266" i="2"/>
  <c r="M266" i="2" s="1"/>
  <c r="N129" i="2"/>
  <c r="L129" i="2"/>
  <c r="M129" i="2" s="1"/>
  <c r="N44" i="2"/>
  <c r="L44" i="2"/>
  <c r="M44" i="2" s="1"/>
  <c r="N172" i="2"/>
  <c r="L172" i="2"/>
  <c r="M172" i="2" s="1"/>
  <c r="N103" i="2"/>
  <c r="L103" i="2"/>
  <c r="M103" i="2" s="1"/>
  <c r="N514" i="2"/>
  <c r="L514" i="2"/>
  <c r="M514" i="2" s="1"/>
  <c r="N490" i="2"/>
  <c r="L490" i="2"/>
  <c r="M490" i="2" s="1"/>
  <c r="L98" i="2"/>
  <c r="M98" i="2" s="1"/>
  <c r="N98" i="2"/>
  <c r="N384" i="2"/>
  <c r="L384" i="2"/>
  <c r="M384" i="2" s="1"/>
  <c r="N322" i="2"/>
  <c r="L322" i="2"/>
  <c r="M322" i="2" s="1"/>
  <c r="N237" i="2"/>
  <c r="L237" i="2"/>
  <c r="M237" i="2" s="1"/>
  <c r="N93" i="2"/>
  <c r="L93" i="2"/>
  <c r="M93" i="2" s="1"/>
  <c r="L96" i="2"/>
  <c r="M96" i="2" s="1"/>
  <c r="N96" i="2"/>
  <c r="L362" i="2"/>
  <c r="M362" i="2" s="1"/>
  <c r="N362" i="2"/>
  <c r="N495" i="2"/>
  <c r="L495" i="2"/>
  <c r="M495" i="2" s="1"/>
  <c r="N91" i="2"/>
  <c r="L91" i="2"/>
  <c r="M91" i="2" s="1"/>
  <c r="N219" i="2"/>
  <c r="L219" i="2"/>
  <c r="M219" i="2" s="1"/>
  <c r="N485" i="2"/>
  <c r="L485" i="2"/>
  <c r="M485" i="2" s="1"/>
  <c r="N347" i="2"/>
  <c r="L347" i="2"/>
  <c r="M347" i="2" s="1"/>
  <c r="N472" i="2"/>
  <c r="L472" i="2"/>
  <c r="M472" i="2" s="1"/>
  <c r="N482" i="2"/>
  <c r="L482" i="2"/>
  <c r="M482" i="2" s="1"/>
  <c r="N273" i="2"/>
  <c r="L273" i="2"/>
  <c r="M273" i="2" s="1"/>
  <c r="N401" i="2"/>
  <c r="L401" i="2"/>
  <c r="M401" i="2" s="1"/>
  <c r="L236" i="2"/>
  <c r="M236" i="2" s="1"/>
  <c r="N236" i="2"/>
  <c r="L364" i="2"/>
  <c r="M364" i="2" s="1"/>
  <c r="N364" i="2"/>
  <c r="N493" i="2"/>
  <c r="L493" i="2"/>
  <c r="M493" i="2" s="1"/>
  <c r="N343" i="2"/>
  <c r="L343" i="2"/>
  <c r="M343" i="2" s="1"/>
  <c r="N503" i="2"/>
  <c r="L503" i="2"/>
  <c r="M503" i="2" s="1"/>
  <c r="N539" i="2"/>
  <c r="L539" i="2"/>
  <c r="M539" i="2" s="1"/>
  <c r="N449" i="2"/>
  <c r="L449" i="2"/>
  <c r="M449" i="2" s="1"/>
  <c r="O31" i="3"/>
  <c r="M31" i="3"/>
  <c r="N31" i="3" s="1"/>
  <c r="O48" i="3"/>
  <c r="M48" i="3"/>
  <c r="N48" i="3" s="1"/>
  <c r="M88" i="3"/>
  <c r="N88" i="3" s="1"/>
  <c r="O88" i="3"/>
  <c r="M120" i="3"/>
  <c r="N120" i="3" s="1"/>
  <c r="O120" i="3"/>
  <c r="O151" i="3"/>
  <c r="M151" i="3"/>
  <c r="N151" i="3" s="1"/>
  <c r="O241" i="3"/>
  <c r="M241" i="3"/>
  <c r="N241" i="3" s="1"/>
  <c r="M104" i="3"/>
  <c r="N104" i="3" s="1"/>
  <c r="O104" i="3"/>
  <c r="M28" i="3"/>
  <c r="N28" i="3" s="1"/>
  <c r="O28" i="3"/>
  <c r="O169" i="3"/>
  <c r="M169" i="3"/>
  <c r="N169" i="3" s="1"/>
  <c r="O108" i="3"/>
  <c r="M108" i="3"/>
  <c r="N108" i="3" s="1"/>
  <c r="M186" i="3"/>
  <c r="N186" i="3" s="1"/>
  <c r="O186" i="3"/>
  <c r="O75" i="3"/>
  <c r="M75" i="3"/>
  <c r="N75" i="3" s="1"/>
  <c r="O298" i="3"/>
  <c r="M298" i="3"/>
  <c r="N298" i="3" s="1"/>
  <c r="O147" i="3"/>
  <c r="M147" i="3"/>
  <c r="N147" i="3" s="1"/>
  <c r="M343" i="3"/>
  <c r="N343" i="3" s="1"/>
  <c r="O343" i="3"/>
  <c r="O464" i="3"/>
  <c r="M464" i="3"/>
  <c r="N464" i="3" s="1"/>
  <c r="O268" i="3"/>
  <c r="M268" i="3"/>
  <c r="N268" i="3" s="1"/>
  <c r="O344" i="3"/>
  <c r="M344" i="3"/>
  <c r="N344" i="3" s="1"/>
  <c r="O527" i="3"/>
  <c r="M527" i="3"/>
  <c r="N527" i="3" s="1"/>
  <c r="O206" i="3"/>
  <c r="M206" i="3"/>
  <c r="N206" i="3" s="1"/>
  <c r="O404" i="3"/>
  <c r="M404" i="3"/>
  <c r="N404" i="3" s="1"/>
  <c r="M219" i="3"/>
  <c r="N219" i="3" s="1"/>
  <c r="O219" i="3"/>
  <c r="M375" i="3"/>
  <c r="N375" i="3" s="1"/>
  <c r="O375" i="3"/>
  <c r="O240" i="3"/>
  <c r="M240" i="3"/>
  <c r="N240" i="3" s="1"/>
  <c r="O495" i="3"/>
  <c r="M495" i="3"/>
  <c r="N495" i="3" s="1"/>
  <c r="O301" i="3"/>
  <c r="M301" i="3"/>
  <c r="N301" i="3" s="1"/>
  <c r="O461" i="3"/>
  <c r="M461" i="3"/>
  <c r="N461" i="3" s="1"/>
  <c r="O434" i="3"/>
  <c r="M434" i="3"/>
  <c r="N434" i="3" s="1"/>
  <c r="O549" i="3"/>
  <c r="M549" i="3"/>
  <c r="N549" i="3" s="1"/>
  <c r="M433" i="3"/>
  <c r="N433" i="3" s="1"/>
  <c r="O433" i="3"/>
  <c r="O334" i="3"/>
  <c r="M334" i="3"/>
  <c r="N334" i="3" s="1"/>
  <c r="O462" i="3"/>
  <c r="M462" i="3"/>
  <c r="N462" i="3" s="1"/>
  <c r="M371" i="3"/>
  <c r="N371" i="3" s="1"/>
  <c r="O371" i="3"/>
  <c r="O499" i="3"/>
  <c r="M499" i="3"/>
  <c r="N499" i="3" s="1"/>
  <c r="O550" i="3"/>
  <c r="M550" i="3"/>
  <c r="N550" i="3" s="1"/>
  <c r="R153" i="3"/>
  <c r="P153" i="3"/>
  <c r="Q153" i="3" s="1"/>
  <c r="R218" i="3"/>
  <c r="P218" i="3"/>
  <c r="Q218" i="3" s="1"/>
  <c r="R43" i="3"/>
  <c r="P43" i="3"/>
  <c r="Q43" i="3" s="1"/>
  <c r="R69" i="3"/>
  <c r="P69" i="3"/>
  <c r="Q69" i="3" s="1"/>
  <c r="P27" i="3"/>
  <c r="Q27" i="3" s="1"/>
  <c r="R27" i="3"/>
  <c r="P140" i="3"/>
  <c r="Q140" i="3" s="1"/>
  <c r="R140" i="3"/>
  <c r="R96" i="3"/>
  <c r="P96" i="3"/>
  <c r="Q96" i="3" s="1"/>
  <c r="R79" i="3"/>
  <c r="P79" i="3"/>
  <c r="Q79" i="3" s="1"/>
  <c r="R461" i="3"/>
  <c r="P461" i="3"/>
  <c r="Q461" i="3" s="1"/>
  <c r="R362" i="3"/>
  <c r="P362" i="3"/>
  <c r="Q362" i="3" s="1"/>
  <c r="R97" i="3"/>
  <c r="P97" i="3"/>
  <c r="Q97" i="3" s="1"/>
  <c r="R231" i="3"/>
  <c r="P231" i="3"/>
  <c r="Q231" i="3" s="1"/>
  <c r="R196" i="3"/>
  <c r="P196" i="3"/>
  <c r="Q196" i="3" s="1"/>
  <c r="R381" i="3"/>
  <c r="P381" i="3"/>
  <c r="Q381" i="3" s="1"/>
  <c r="R445" i="3"/>
  <c r="P445" i="3"/>
  <c r="Q445" i="3" s="1"/>
  <c r="R136" i="3"/>
  <c r="P136" i="3"/>
  <c r="Q136" i="3" s="1"/>
  <c r="R239" i="3"/>
  <c r="P239" i="3"/>
  <c r="Q239" i="3" s="1"/>
  <c r="R165" i="3"/>
  <c r="P165" i="3"/>
  <c r="Q165" i="3" s="1"/>
  <c r="R448" i="3"/>
  <c r="P448" i="3"/>
  <c r="Q448" i="3" s="1"/>
  <c r="R474" i="3"/>
  <c r="P474" i="3"/>
  <c r="Q474" i="3" s="1"/>
  <c r="R289" i="3"/>
  <c r="P289" i="3"/>
  <c r="Q289" i="3" s="1"/>
  <c r="R439" i="3"/>
  <c r="P439" i="3"/>
  <c r="Q439" i="3" s="1"/>
  <c r="P262" i="3"/>
  <c r="Q262" i="3" s="1"/>
  <c r="R262" i="3"/>
  <c r="P443" i="3"/>
  <c r="Q443" i="3" s="1"/>
  <c r="R443" i="3"/>
  <c r="R283" i="3"/>
  <c r="P283" i="3"/>
  <c r="Q283" i="3" s="1"/>
  <c r="R440" i="3"/>
  <c r="P440" i="3"/>
  <c r="Q440" i="3" s="1"/>
  <c r="R272" i="3"/>
  <c r="P272" i="3"/>
  <c r="Q272" i="3" s="1"/>
  <c r="R530" i="3"/>
  <c r="P530" i="3"/>
  <c r="Q530" i="3" s="1"/>
  <c r="P308" i="3"/>
  <c r="Q308" i="3" s="1"/>
  <c r="R308" i="3"/>
  <c r="P436" i="3"/>
  <c r="Q436" i="3" s="1"/>
  <c r="R436" i="3"/>
  <c r="R433" i="3"/>
  <c r="P433" i="3"/>
  <c r="Q433" i="3" s="1"/>
  <c r="R342" i="3"/>
  <c r="P342" i="3"/>
  <c r="Q342" i="3" s="1"/>
  <c r="R470" i="3"/>
  <c r="P470" i="3"/>
  <c r="Q470" i="3" s="1"/>
  <c r="R545" i="3"/>
  <c r="P545" i="3"/>
  <c r="Q545" i="3" s="1"/>
  <c r="R528" i="3"/>
  <c r="P528" i="3"/>
  <c r="Q528" i="3" s="1"/>
  <c r="N13" i="4"/>
  <c r="L13" i="4"/>
  <c r="N96" i="4"/>
  <c r="L96" i="4"/>
  <c r="N248" i="4"/>
  <c r="L248" i="4"/>
  <c r="L65" i="4"/>
  <c r="N65" i="4"/>
  <c r="N394" i="4"/>
  <c r="L394" i="4"/>
  <c r="L70" i="4"/>
  <c r="N70" i="4"/>
  <c r="N135" i="4"/>
  <c r="L135" i="4"/>
  <c r="N148" i="4"/>
  <c r="L148" i="4"/>
  <c r="N88" i="4"/>
  <c r="L88" i="4"/>
  <c r="N200" i="4"/>
  <c r="L200" i="4"/>
  <c r="N294" i="4"/>
  <c r="L294" i="4"/>
  <c r="L106" i="4"/>
  <c r="N106" i="4"/>
  <c r="N284" i="4"/>
  <c r="L284" i="4"/>
  <c r="N185" i="4"/>
  <c r="L185" i="4"/>
  <c r="L169" i="4"/>
  <c r="N169" i="4"/>
  <c r="N287" i="4"/>
  <c r="L287" i="4"/>
  <c r="N536" i="4"/>
  <c r="L536" i="4"/>
  <c r="L420" i="4"/>
  <c r="N420" i="4"/>
  <c r="N285" i="4"/>
  <c r="L285" i="4"/>
  <c r="N187" i="4"/>
  <c r="L187" i="4"/>
  <c r="L238" i="4"/>
  <c r="N238" i="4"/>
  <c r="N282" i="4"/>
  <c r="L282" i="4"/>
  <c r="N401" i="4"/>
  <c r="L401" i="4"/>
  <c r="N292" i="4"/>
  <c r="L292" i="4"/>
  <c r="N386" i="4"/>
  <c r="L386" i="4"/>
  <c r="N384" i="4"/>
  <c r="L384" i="4"/>
  <c r="N380" i="4"/>
  <c r="L380" i="4"/>
  <c r="N417" i="4"/>
  <c r="L417" i="4"/>
  <c r="N437" i="4"/>
  <c r="L437" i="4"/>
  <c r="N444" i="4"/>
  <c r="L444" i="4"/>
  <c r="N506" i="4"/>
  <c r="L506" i="4"/>
  <c r="N531" i="4"/>
  <c r="L531" i="4"/>
  <c r="L524" i="4"/>
  <c r="N524" i="4"/>
  <c r="N551" i="4"/>
  <c r="L551" i="4"/>
  <c r="N101" i="2"/>
  <c r="L101" i="2"/>
  <c r="M101" i="2" s="1"/>
  <c r="L104" i="2"/>
  <c r="M104" i="2" s="1"/>
  <c r="N104" i="2"/>
  <c r="N400" i="2"/>
  <c r="L400" i="2"/>
  <c r="M400" i="2" s="1"/>
  <c r="L546" i="2"/>
  <c r="M546" i="2" s="1"/>
  <c r="N546" i="2"/>
  <c r="N99" i="2"/>
  <c r="L99" i="2"/>
  <c r="M99" i="2" s="1"/>
  <c r="N368" i="2"/>
  <c r="L368" i="2"/>
  <c r="M368" i="2" s="1"/>
  <c r="N227" i="2"/>
  <c r="L227" i="2"/>
  <c r="M227" i="2" s="1"/>
  <c r="N355" i="2"/>
  <c r="L355" i="2"/>
  <c r="M355" i="2" s="1"/>
  <c r="N477" i="2"/>
  <c r="L477" i="2"/>
  <c r="M477" i="2" s="1"/>
  <c r="N487" i="2"/>
  <c r="L487" i="2"/>
  <c r="M487" i="2" s="1"/>
  <c r="N281" i="2"/>
  <c r="L281" i="2"/>
  <c r="M281" i="2" s="1"/>
  <c r="N409" i="2"/>
  <c r="L409" i="2"/>
  <c r="M409" i="2" s="1"/>
  <c r="L244" i="2"/>
  <c r="M244" i="2" s="1"/>
  <c r="N244" i="2"/>
  <c r="L372" i="2"/>
  <c r="M372" i="2" s="1"/>
  <c r="N372" i="2"/>
  <c r="L223" i="2"/>
  <c r="M223" i="2" s="1"/>
  <c r="N223" i="2"/>
  <c r="N351" i="2"/>
  <c r="L351" i="2"/>
  <c r="M351" i="2" s="1"/>
  <c r="N512" i="2"/>
  <c r="L512" i="2"/>
  <c r="M512" i="2" s="1"/>
  <c r="N547" i="2"/>
  <c r="L547" i="2"/>
  <c r="M547" i="2" s="1"/>
  <c r="N457" i="2"/>
  <c r="L457" i="2"/>
  <c r="M457" i="2" s="1"/>
  <c r="O346" i="3"/>
  <c r="M346" i="3"/>
  <c r="N346" i="3" s="1"/>
  <c r="O100" i="3"/>
  <c r="M100" i="3"/>
  <c r="N100" i="3" s="1"/>
  <c r="O233" i="3"/>
  <c r="M233" i="3"/>
  <c r="N233" i="3" s="1"/>
  <c r="O127" i="3"/>
  <c r="M127" i="3"/>
  <c r="N127" i="3" s="1"/>
  <c r="M17" i="3"/>
  <c r="N17" i="3" s="1"/>
  <c r="O17" i="3"/>
  <c r="O276" i="3"/>
  <c r="M276" i="3"/>
  <c r="N276" i="3" s="1"/>
  <c r="O135" i="3"/>
  <c r="M135" i="3"/>
  <c r="N135" i="3" s="1"/>
  <c r="M36" i="3"/>
  <c r="N36" i="3" s="1"/>
  <c r="O36" i="3"/>
  <c r="O281" i="3"/>
  <c r="M281" i="3"/>
  <c r="N281" i="3" s="1"/>
  <c r="O113" i="3"/>
  <c r="M113" i="3"/>
  <c r="N113" i="3" s="1"/>
  <c r="O191" i="3"/>
  <c r="M191" i="3"/>
  <c r="N191" i="3" s="1"/>
  <c r="O83" i="3"/>
  <c r="M83" i="3"/>
  <c r="N83" i="3" s="1"/>
  <c r="O392" i="3"/>
  <c r="M392" i="3"/>
  <c r="N392" i="3" s="1"/>
  <c r="O155" i="3"/>
  <c r="M155" i="3"/>
  <c r="N155" i="3" s="1"/>
  <c r="O364" i="3"/>
  <c r="M364" i="3"/>
  <c r="N364" i="3" s="1"/>
  <c r="M101" i="3"/>
  <c r="N101" i="3" s="1"/>
  <c r="O101" i="3"/>
  <c r="O284" i="3"/>
  <c r="M284" i="3"/>
  <c r="N284" i="3" s="1"/>
  <c r="O365" i="3"/>
  <c r="M365" i="3"/>
  <c r="N365" i="3" s="1"/>
  <c r="O535" i="3"/>
  <c r="M535" i="3"/>
  <c r="N535" i="3" s="1"/>
  <c r="O214" i="3"/>
  <c r="M214" i="3"/>
  <c r="N214" i="3" s="1"/>
  <c r="O544" i="3"/>
  <c r="M544" i="3"/>
  <c r="N544" i="3" s="1"/>
  <c r="M227" i="3"/>
  <c r="N227" i="3" s="1"/>
  <c r="O227" i="3"/>
  <c r="O396" i="3"/>
  <c r="M396" i="3"/>
  <c r="N396" i="3" s="1"/>
  <c r="O248" i="3"/>
  <c r="M248" i="3"/>
  <c r="N248" i="3" s="1"/>
  <c r="M181" i="3"/>
  <c r="N181" i="3" s="1"/>
  <c r="O181" i="3"/>
  <c r="O322" i="3"/>
  <c r="M322" i="3"/>
  <c r="N322" i="3" s="1"/>
  <c r="M469" i="3"/>
  <c r="N469" i="3" s="1"/>
  <c r="O469" i="3"/>
  <c r="O442" i="3"/>
  <c r="M442" i="3"/>
  <c r="N442" i="3" s="1"/>
  <c r="M313" i="3"/>
  <c r="N313" i="3" s="1"/>
  <c r="O313" i="3"/>
  <c r="M441" i="3"/>
  <c r="N441" i="3" s="1"/>
  <c r="O441" i="3"/>
  <c r="O342" i="3"/>
  <c r="M342" i="3"/>
  <c r="N342" i="3" s="1"/>
  <c r="O470" i="3"/>
  <c r="M470" i="3"/>
  <c r="N470" i="3" s="1"/>
  <c r="O379" i="3"/>
  <c r="M379" i="3"/>
  <c r="N379" i="3" s="1"/>
  <c r="O513" i="3"/>
  <c r="M513" i="3"/>
  <c r="N513" i="3" s="1"/>
  <c r="O558" i="3"/>
  <c r="M558" i="3"/>
  <c r="N558" i="3" s="1"/>
  <c r="R45" i="3"/>
  <c r="P45" i="3"/>
  <c r="Q45" i="3" s="1"/>
  <c r="R263" i="3"/>
  <c r="P263" i="3"/>
  <c r="Q263" i="3" s="1"/>
  <c r="R51" i="3"/>
  <c r="P51" i="3"/>
  <c r="Q51" i="3" s="1"/>
  <c r="R138" i="3"/>
  <c r="P138" i="3"/>
  <c r="Q138" i="3" s="1"/>
  <c r="P58" i="3"/>
  <c r="Q58" i="3" s="1"/>
  <c r="R58" i="3"/>
  <c r="R17" i="3"/>
  <c r="P17" i="3"/>
  <c r="Q17" i="3" s="1"/>
  <c r="P124" i="3"/>
  <c r="Q124" i="3" s="1"/>
  <c r="R124" i="3"/>
  <c r="R87" i="3"/>
  <c r="P87" i="3"/>
  <c r="Q87" i="3" s="1"/>
  <c r="P19" i="3"/>
  <c r="Q19" i="3" s="1"/>
  <c r="R19" i="3"/>
  <c r="R12" i="3"/>
  <c r="P12" i="3"/>
  <c r="Q12" i="3" s="1"/>
  <c r="R103" i="3"/>
  <c r="P103" i="3"/>
  <c r="Q103" i="3" s="1"/>
  <c r="P329" i="3"/>
  <c r="Q329" i="3" s="1"/>
  <c r="R329" i="3"/>
  <c r="R212" i="3"/>
  <c r="P212" i="3"/>
  <c r="Q212" i="3" s="1"/>
  <c r="P395" i="3"/>
  <c r="Q395" i="3" s="1"/>
  <c r="R395" i="3"/>
  <c r="R463" i="3"/>
  <c r="P463" i="3"/>
  <c r="Q463" i="3" s="1"/>
  <c r="P144" i="3"/>
  <c r="Q144" i="3" s="1"/>
  <c r="R144" i="3"/>
  <c r="R255" i="3"/>
  <c r="P255" i="3"/>
  <c r="Q255" i="3" s="1"/>
  <c r="R173" i="3"/>
  <c r="P173" i="3"/>
  <c r="Q173" i="3" s="1"/>
  <c r="P483" i="3"/>
  <c r="Q483" i="3" s="1"/>
  <c r="R483" i="3"/>
  <c r="R490" i="3"/>
  <c r="P490" i="3"/>
  <c r="Q490" i="3" s="1"/>
  <c r="R297" i="3"/>
  <c r="P297" i="3"/>
  <c r="Q297" i="3" s="1"/>
  <c r="R455" i="3"/>
  <c r="P455" i="3"/>
  <c r="Q455" i="3" s="1"/>
  <c r="P270" i="3"/>
  <c r="Q270" i="3" s="1"/>
  <c r="R270" i="3"/>
  <c r="P459" i="3"/>
  <c r="Q459" i="3" s="1"/>
  <c r="R459" i="3"/>
  <c r="P291" i="3"/>
  <c r="Q291" i="3" s="1"/>
  <c r="R291" i="3"/>
  <c r="R456" i="3"/>
  <c r="P456" i="3"/>
  <c r="Q456" i="3" s="1"/>
  <c r="R280" i="3"/>
  <c r="P280" i="3"/>
  <c r="Q280" i="3" s="1"/>
  <c r="R336" i="3"/>
  <c r="P336" i="3"/>
  <c r="Q336" i="3" s="1"/>
  <c r="P316" i="3"/>
  <c r="Q316" i="3" s="1"/>
  <c r="R316" i="3"/>
  <c r="P444" i="3"/>
  <c r="Q444" i="3" s="1"/>
  <c r="R444" i="3"/>
  <c r="R441" i="3"/>
  <c r="P441" i="3"/>
  <c r="Q441" i="3" s="1"/>
  <c r="P350" i="3"/>
  <c r="Q350" i="3" s="1"/>
  <c r="R350" i="3"/>
  <c r="R478" i="3"/>
  <c r="P478" i="3"/>
  <c r="Q478" i="3" s="1"/>
  <c r="R553" i="3"/>
  <c r="P553" i="3"/>
  <c r="Q553" i="3" s="1"/>
  <c r="R536" i="3"/>
  <c r="P536" i="3"/>
  <c r="Q536" i="3" s="1"/>
  <c r="L31" i="4"/>
  <c r="N31" i="4"/>
  <c r="L113" i="4"/>
  <c r="N113" i="4"/>
  <c r="N6" i="4"/>
  <c r="L6" i="4"/>
  <c r="L81" i="4"/>
  <c r="N81" i="4"/>
  <c r="N10" i="4"/>
  <c r="L10" i="4"/>
  <c r="L112" i="4"/>
  <c r="N112" i="4"/>
  <c r="N155" i="4"/>
  <c r="L155" i="4"/>
  <c r="N158" i="4"/>
  <c r="L158" i="4"/>
  <c r="N104" i="4"/>
  <c r="L104" i="4"/>
  <c r="L205" i="4"/>
  <c r="N205" i="4"/>
  <c r="N23" i="4"/>
  <c r="L23" i="4"/>
  <c r="N122" i="4"/>
  <c r="L122" i="4"/>
  <c r="S8" i="4"/>
  <c r="T8" i="4" s="1"/>
  <c r="L337" i="4"/>
  <c r="N337" i="4"/>
  <c r="L189" i="4"/>
  <c r="N189" i="4"/>
  <c r="N226" i="4"/>
  <c r="L226" i="4"/>
  <c r="N146" i="4"/>
  <c r="L146" i="4"/>
  <c r="N261" i="4"/>
  <c r="L261" i="4"/>
  <c r="N428" i="4"/>
  <c r="L428" i="4"/>
  <c r="N347" i="4"/>
  <c r="L347" i="4"/>
  <c r="N203" i="4"/>
  <c r="L203" i="4"/>
  <c r="L262" i="4"/>
  <c r="N262" i="4"/>
  <c r="N303" i="4"/>
  <c r="L303" i="4"/>
  <c r="N498" i="4"/>
  <c r="L498" i="4"/>
  <c r="N308" i="4"/>
  <c r="L308" i="4"/>
  <c r="N410" i="4"/>
  <c r="L410" i="4"/>
  <c r="L391" i="4"/>
  <c r="N391" i="4"/>
  <c r="N404" i="4"/>
  <c r="L404" i="4"/>
  <c r="N436" i="4"/>
  <c r="L436" i="4"/>
  <c r="N442" i="4"/>
  <c r="L442" i="4"/>
  <c r="N454" i="4"/>
  <c r="L454" i="4"/>
  <c r="N533" i="4"/>
  <c r="L533" i="4"/>
  <c r="N540" i="4"/>
  <c r="L540" i="4"/>
  <c r="L543" i="4"/>
  <c r="N543" i="4"/>
  <c r="N522" i="4"/>
  <c r="L522" i="4"/>
  <c r="N177" i="2"/>
  <c r="L177" i="2"/>
  <c r="M177" i="2" s="1"/>
  <c r="N267" i="2"/>
  <c r="L267" i="2"/>
  <c r="M267" i="2" s="1"/>
  <c r="O244" i="3"/>
  <c r="M244" i="3"/>
  <c r="N244" i="3" s="1"/>
  <c r="M267" i="3"/>
  <c r="N267" i="3" s="1"/>
  <c r="O267" i="3"/>
  <c r="O419" i="3"/>
  <c r="M419" i="3"/>
  <c r="N419" i="3" s="1"/>
  <c r="P205" i="3"/>
  <c r="Q205" i="3" s="1"/>
  <c r="R205" i="3"/>
  <c r="N167" i="2"/>
  <c r="L167" i="2"/>
  <c r="M167" i="2" s="1"/>
  <c r="N397" i="2"/>
  <c r="L397" i="2"/>
  <c r="M397" i="2" s="1"/>
  <c r="N407" i="2"/>
  <c r="L407" i="2"/>
  <c r="M407" i="2" s="1"/>
  <c r="O325" i="3"/>
  <c r="M325" i="3"/>
  <c r="N325" i="3" s="1"/>
  <c r="O270" i="3"/>
  <c r="M270" i="3"/>
  <c r="N270" i="3" s="1"/>
  <c r="O398" i="3"/>
  <c r="M398" i="3"/>
  <c r="N398" i="3" s="1"/>
  <c r="R346" i="3"/>
  <c r="P346" i="3"/>
  <c r="Q346" i="3" s="1"/>
  <c r="L336" i="2"/>
  <c r="M336" i="2" s="1"/>
  <c r="N336" i="2"/>
  <c r="N12" i="2"/>
  <c r="L12" i="2"/>
  <c r="M12" i="2" s="1"/>
  <c r="N14" i="2"/>
  <c r="L14" i="2"/>
  <c r="M14" i="2" s="1"/>
  <c r="N111" i="2"/>
  <c r="L111" i="2"/>
  <c r="M111" i="2" s="1"/>
  <c r="N338" i="2"/>
  <c r="L338" i="2"/>
  <c r="M338" i="2" s="1"/>
  <c r="N509" i="2"/>
  <c r="L509" i="2"/>
  <c r="M509" i="2" s="1"/>
  <c r="N60" i="2"/>
  <c r="L60" i="2"/>
  <c r="M60" i="2" s="1"/>
  <c r="L114" i="2"/>
  <c r="M114" i="2" s="1"/>
  <c r="N114" i="2"/>
  <c r="L112" i="2"/>
  <c r="M112" i="2" s="1"/>
  <c r="N112" i="2"/>
  <c r="N107" i="2"/>
  <c r="L107" i="2"/>
  <c r="M107" i="2" s="1"/>
  <c r="N350" i="2"/>
  <c r="L350" i="2"/>
  <c r="M350" i="2" s="1"/>
  <c r="N496" i="2"/>
  <c r="L496" i="2"/>
  <c r="M496" i="2" s="1"/>
  <c r="N289" i="2"/>
  <c r="L289" i="2"/>
  <c r="M289" i="2" s="1"/>
  <c r="N417" i="2"/>
  <c r="L417" i="2"/>
  <c r="M417" i="2" s="1"/>
  <c r="L252" i="2"/>
  <c r="M252" i="2" s="1"/>
  <c r="N252" i="2"/>
  <c r="L380" i="2"/>
  <c r="M380" i="2" s="1"/>
  <c r="N380" i="2"/>
  <c r="N231" i="2"/>
  <c r="L231" i="2"/>
  <c r="M231" i="2" s="1"/>
  <c r="N359" i="2"/>
  <c r="L359" i="2"/>
  <c r="M359" i="2" s="1"/>
  <c r="N517" i="2"/>
  <c r="L517" i="2"/>
  <c r="M517" i="2" s="1"/>
  <c r="N555" i="2"/>
  <c r="L555" i="2"/>
  <c r="M555" i="2" s="1"/>
  <c r="N465" i="2"/>
  <c r="L465" i="2"/>
  <c r="M465" i="2" s="1"/>
  <c r="O66" i="3"/>
  <c r="M66" i="3"/>
  <c r="N66" i="3" s="1"/>
  <c r="O161" i="3"/>
  <c r="M161" i="3"/>
  <c r="N161" i="3" s="1"/>
  <c r="O279" i="3"/>
  <c r="M279" i="3"/>
  <c r="N279" i="3" s="1"/>
  <c r="O16" i="3"/>
  <c r="M16" i="3"/>
  <c r="N16" i="3" s="1"/>
  <c r="O47" i="3"/>
  <c r="M47" i="3"/>
  <c r="N47" i="3" s="1"/>
  <c r="O292" i="3"/>
  <c r="M292" i="3"/>
  <c r="N292" i="3" s="1"/>
  <c r="O140" i="3"/>
  <c r="M140" i="3"/>
  <c r="N140" i="3" s="1"/>
  <c r="M44" i="3"/>
  <c r="N44" i="3" s="1"/>
  <c r="O44" i="3"/>
  <c r="O8" i="3"/>
  <c r="M8" i="3"/>
  <c r="N8" i="3" s="1"/>
  <c r="O118" i="3"/>
  <c r="M118" i="3"/>
  <c r="N118" i="3" s="1"/>
  <c r="O231" i="3"/>
  <c r="M231" i="3"/>
  <c r="N231" i="3" s="1"/>
  <c r="O91" i="3"/>
  <c r="M91" i="3"/>
  <c r="N91" i="3" s="1"/>
  <c r="O400" i="3"/>
  <c r="M400" i="3"/>
  <c r="N400" i="3" s="1"/>
  <c r="O163" i="3"/>
  <c r="M163" i="3"/>
  <c r="N163" i="3" s="1"/>
  <c r="O480" i="3"/>
  <c r="M480" i="3"/>
  <c r="N480" i="3" s="1"/>
  <c r="O109" i="3"/>
  <c r="M109" i="3"/>
  <c r="N109" i="3" s="1"/>
  <c r="O300" i="3"/>
  <c r="M300" i="3"/>
  <c r="N300" i="3" s="1"/>
  <c r="O415" i="3"/>
  <c r="M415" i="3"/>
  <c r="N415" i="3" s="1"/>
  <c r="O314" i="3"/>
  <c r="M314" i="3"/>
  <c r="N314" i="3" s="1"/>
  <c r="O222" i="3"/>
  <c r="M222" i="3"/>
  <c r="N222" i="3" s="1"/>
  <c r="O333" i="3"/>
  <c r="M333" i="3"/>
  <c r="N333" i="3" s="1"/>
  <c r="M235" i="3"/>
  <c r="N235" i="3" s="1"/>
  <c r="O235" i="3"/>
  <c r="M399" i="3"/>
  <c r="N399" i="3" s="1"/>
  <c r="O399" i="3"/>
  <c r="M256" i="3"/>
  <c r="N256" i="3" s="1"/>
  <c r="O256" i="3"/>
  <c r="O189" i="3"/>
  <c r="M189" i="3"/>
  <c r="N189" i="3" s="1"/>
  <c r="M357" i="3"/>
  <c r="N357" i="3" s="1"/>
  <c r="O357" i="3"/>
  <c r="O477" i="3"/>
  <c r="M477" i="3"/>
  <c r="N477" i="3" s="1"/>
  <c r="O450" i="3"/>
  <c r="M450" i="3"/>
  <c r="N450" i="3" s="1"/>
  <c r="M321" i="3"/>
  <c r="N321" i="3" s="1"/>
  <c r="O321" i="3"/>
  <c r="M449" i="3"/>
  <c r="N449" i="3" s="1"/>
  <c r="O449" i="3"/>
  <c r="M350" i="3"/>
  <c r="N350" i="3" s="1"/>
  <c r="O350" i="3"/>
  <c r="O478" i="3"/>
  <c r="M478" i="3"/>
  <c r="N478" i="3" s="1"/>
  <c r="O387" i="3"/>
  <c r="M387" i="3"/>
  <c r="N387" i="3" s="1"/>
  <c r="O551" i="3"/>
  <c r="M551" i="3"/>
  <c r="N551" i="3" s="1"/>
  <c r="M507" i="3"/>
  <c r="N507" i="3" s="1"/>
  <c r="O507" i="3"/>
  <c r="P46" i="3"/>
  <c r="Q46" i="3" s="1"/>
  <c r="R46" i="3"/>
  <c r="R559" i="3"/>
  <c r="P559" i="3"/>
  <c r="Q559" i="3" s="1"/>
  <c r="P435" i="3"/>
  <c r="Q435" i="3" s="1"/>
  <c r="R435" i="3"/>
  <c r="P156" i="3"/>
  <c r="Q156" i="3" s="1"/>
  <c r="R156" i="3"/>
  <c r="R61" i="3"/>
  <c r="P61" i="3"/>
  <c r="Q61" i="3" s="1"/>
  <c r="P50" i="3"/>
  <c r="Q50" i="3" s="1"/>
  <c r="R50" i="3"/>
  <c r="R415" i="3"/>
  <c r="P415" i="3"/>
  <c r="Q415" i="3" s="1"/>
  <c r="R95" i="3"/>
  <c r="P95" i="3"/>
  <c r="Q95" i="3" s="1"/>
  <c r="P28" i="3"/>
  <c r="Q28" i="3" s="1"/>
  <c r="R28" i="3"/>
  <c r="R169" i="3"/>
  <c r="P169" i="3"/>
  <c r="Q169" i="3" s="1"/>
  <c r="P108" i="3"/>
  <c r="Q108" i="3" s="1"/>
  <c r="R108" i="3"/>
  <c r="R493" i="3"/>
  <c r="P493" i="3"/>
  <c r="Q493" i="3" s="1"/>
  <c r="R228" i="3"/>
  <c r="P228" i="3"/>
  <c r="Q228" i="3" s="1"/>
  <c r="R509" i="3"/>
  <c r="P509" i="3"/>
  <c r="Q509" i="3" s="1"/>
  <c r="R226" i="3"/>
  <c r="P226" i="3"/>
  <c r="Q226" i="3" s="1"/>
  <c r="R152" i="3"/>
  <c r="P152" i="3"/>
  <c r="Q152" i="3" s="1"/>
  <c r="R271" i="3"/>
  <c r="P271" i="3"/>
  <c r="Q271" i="3" s="1"/>
  <c r="R189" i="3"/>
  <c r="P189" i="3"/>
  <c r="Q189" i="3" s="1"/>
  <c r="R376" i="3"/>
  <c r="P376" i="3"/>
  <c r="Q376" i="3" s="1"/>
  <c r="R177" i="3"/>
  <c r="P177" i="3"/>
  <c r="Q177" i="3" s="1"/>
  <c r="R305" i="3"/>
  <c r="P305" i="3"/>
  <c r="Q305" i="3" s="1"/>
  <c r="R471" i="3"/>
  <c r="P471" i="3"/>
  <c r="Q471" i="3" s="1"/>
  <c r="P278" i="3"/>
  <c r="Q278" i="3" s="1"/>
  <c r="R278" i="3"/>
  <c r="P475" i="3"/>
  <c r="Q475" i="3" s="1"/>
  <c r="R475" i="3"/>
  <c r="R299" i="3"/>
  <c r="P299" i="3"/>
  <c r="Q299" i="3" s="1"/>
  <c r="R472" i="3"/>
  <c r="P472" i="3"/>
  <c r="Q472" i="3" s="1"/>
  <c r="R288" i="3"/>
  <c r="P288" i="3"/>
  <c r="Q288" i="3" s="1"/>
  <c r="R359" i="3"/>
  <c r="P359" i="3"/>
  <c r="Q359" i="3" s="1"/>
  <c r="P324" i="3"/>
  <c r="Q324" i="3" s="1"/>
  <c r="R324" i="3"/>
  <c r="P452" i="3"/>
  <c r="Q452" i="3" s="1"/>
  <c r="R452" i="3"/>
  <c r="R449" i="3"/>
  <c r="P449" i="3"/>
  <c r="Q449" i="3" s="1"/>
  <c r="R358" i="3"/>
  <c r="P358" i="3"/>
  <c r="Q358" i="3" s="1"/>
  <c r="R486" i="3"/>
  <c r="P486" i="3"/>
  <c r="Q486" i="3" s="1"/>
  <c r="R510" i="3"/>
  <c r="P510" i="3"/>
  <c r="Q510" i="3" s="1"/>
  <c r="R544" i="3"/>
  <c r="P544" i="3"/>
  <c r="Q544" i="3" s="1"/>
  <c r="N41" i="4"/>
  <c r="L41" i="4"/>
  <c r="N29" i="4"/>
  <c r="L29" i="4"/>
  <c r="N48" i="4"/>
  <c r="L48" i="4"/>
  <c r="N124" i="4"/>
  <c r="L124" i="4"/>
  <c r="N57" i="4"/>
  <c r="L57" i="4"/>
  <c r="N14" i="4"/>
  <c r="L14" i="4"/>
  <c r="N168" i="4"/>
  <c r="L168" i="4"/>
  <c r="N171" i="4"/>
  <c r="L171" i="4"/>
  <c r="N120" i="4"/>
  <c r="L120" i="4"/>
  <c r="N227" i="4"/>
  <c r="L227" i="4"/>
  <c r="N39" i="4"/>
  <c r="L39" i="4"/>
  <c r="N138" i="4"/>
  <c r="L138" i="4"/>
  <c r="N398" i="4"/>
  <c r="L398" i="4"/>
  <c r="N216" i="4"/>
  <c r="L216" i="4"/>
  <c r="L230" i="4"/>
  <c r="N230" i="4"/>
  <c r="N162" i="4"/>
  <c r="L162" i="4"/>
  <c r="L325" i="4"/>
  <c r="N325" i="4"/>
  <c r="N239" i="4"/>
  <c r="L239" i="4"/>
  <c r="N403" i="4"/>
  <c r="L403" i="4"/>
  <c r="N219" i="4"/>
  <c r="L219" i="4"/>
  <c r="L293" i="4"/>
  <c r="N293" i="4"/>
  <c r="L305" i="4"/>
  <c r="N305" i="4"/>
  <c r="N521" i="4"/>
  <c r="L521" i="4"/>
  <c r="L324" i="4"/>
  <c r="N324" i="4"/>
  <c r="N453" i="4"/>
  <c r="L453" i="4"/>
  <c r="L400" i="4"/>
  <c r="N400" i="4"/>
  <c r="L469" i="4"/>
  <c r="N469" i="4"/>
  <c r="N456" i="4"/>
  <c r="L456" i="4"/>
  <c r="L447" i="4"/>
  <c r="N447" i="4"/>
  <c r="N468" i="4"/>
  <c r="L468" i="4"/>
  <c r="N527" i="4"/>
  <c r="L527" i="4"/>
  <c r="L423" i="4"/>
  <c r="N423" i="4"/>
  <c r="L559" i="4"/>
  <c r="N559" i="4"/>
  <c r="N538" i="4"/>
  <c r="L538" i="4"/>
  <c r="N38" i="2"/>
  <c r="L38" i="2"/>
  <c r="M38" i="2" s="1"/>
  <c r="N333" i="2"/>
  <c r="L333" i="2"/>
  <c r="M333" i="2" s="1"/>
  <c r="N321" i="2"/>
  <c r="L321" i="2"/>
  <c r="M321" i="2" s="1"/>
  <c r="O5" i="3"/>
  <c r="M5" i="3"/>
  <c r="N5" i="3" s="1"/>
  <c r="J4" i="3"/>
  <c r="O444" i="3"/>
  <c r="M444" i="3"/>
  <c r="N444" i="3" s="1"/>
  <c r="M481" i="3"/>
  <c r="N481" i="3" s="1"/>
  <c r="O481" i="3"/>
  <c r="R22" i="3"/>
  <c r="P22" i="3"/>
  <c r="Q22" i="3" s="1"/>
  <c r="N432" i="2"/>
  <c r="L432" i="2"/>
  <c r="M432" i="2" s="1"/>
  <c r="N155" i="2"/>
  <c r="L155" i="2"/>
  <c r="M155" i="2" s="1"/>
  <c r="N513" i="2"/>
  <c r="L513" i="2"/>
  <c r="M513" i="2" s="1"/>
  <c r="O341" i="3"/>
  <c r="M341" i="3"/>
  <c r="N341" i="3" s="1"/>
  <c r="W8" i="3"/>
  <c r="X8" i="3" s="1"/>
  <c r="O304" i="3"/>
  <c r="M304" i="3"/>
  <c r="N304" i="3" s="1"/>
  <c r="M435" i="3"/>
  <c r="N435" i="3" s="1"/>
  <c r="O435" i="3"/>
  <c r="P76" i="3"/>
  <c r="Q76" i="3" s="1"/>
  <c r="R76" i="3"/>
  <c r="N214" i="2"/>
  <c r="L214" i="2"/>
  <c r="M214" i="2" s="1"/>
  <c r="N277" i="2"/>
  <c r="L277" i="2"/>
  <c r="M277" i="2" s="1"/>
  <c r="N137" i="2"/>
  <c r="L137" i="2"/>
  <c r="M137" i="2" s="1"/>
  <c r="N541" i="2"/>
  <c r="L541" i="2"/>
  <c r="M541" i="2" s="1"/>
  <c r="N253" i="2"/>
  <c r="L253" i="2"/>
  <c r="M253" i="2" s="1"/>
  <c r="N6" i="2"/>
  <c r="L6" i="2"/>
  <c r="M6" i="2" s="1"/>
  <c r="N188" i="2"/>
  <c r="L188" i="2"/>
  <c r="M188" i="2" s="1"/>
  <c r="N528" i="2"/>
  <c r="L528" i="2"/>
  <c r="M528" i="2" s="1"/>
  <c r="N133" i="2"/>
  <c r="L133" i="2"/>
  <c r="M133" i="2" s="1"/>
  <c r="N408" i="2"/>
  <c r="L408" i="2"/>
  <c r="M408" i="2" s="1"/>
  <c r="L240" i="2"/>
  <c r="M240" i="2" s="1"/>
  <c r="N240" i="2"/>
  <c r="N325" i="2"/>
  <c r="L325" i="2"/>
  <c r="M325" i="2" s="1"/>
  <c r="N196" i="2"/>
  <c r="L196" i="2"/>
  <c r="M196" i="2" s="1"/>
  <c r="N122" i="2"/>
  <c r="L122" i="2"/>
  <c r="M122" i="2" s="1"/>
  <c r="N285" i="2"/>
  <c r="L285" i="2"/>
  <c r="M285" i="2" s="1"/>
  <c r="N37" i="2"/>
  <c r="L37" i="2"/>
  <c r="M37" i="2" s="1"/>
  <c r="N439" i="2"/>
  <c r="L439" i="2"/>
  <c r="M439" i="2" s="1"/>
  <c r="N358" i="2"/>
  <c r="L358" i="2"/>
  <c r="M358" i="2" s="1"/>
  <c r="N297" i="2"/>
  <c r="L297" i="2"/>
  <c r="M297" i="2" s="1"/>
  <c r="L260" i="2"/>
  <c r="M260" i="2" s="1"/>
  <c r="N260" i="2"/>
  <c r="L388" i="2"/>
  <c r="M388" i="2" s="1"/>
  <c r="N388" i="2"/>
  <c r="N239" i="2"/>
  <c r="L239" i="2"/>
  <c r="M239" i="2" s="1"/>
  <c r="L367" i="2"/>
  <c r="M367" i="2" s="1"/>
  <c r="N367" i="2"/>
  <c r="N435" i="2"/>
  <c r="L435" i="2"/>
  <c r="M435" i="2" s="1"/>
  <c r="L470" i="2"/>
  <c r="M470" i="2" s="1"/>
  <c r="N470" i="2"/>
  <c r="N473" i="2"/>
  <c r="L473" i="2"/>
  <c r="M473" i="2" s="1"/>
  <c r="O82" i="3"/>
  <c r="M82" i="3"/>
  <c r="N82" i="3" s="1"/>
  <c r="O11" i="3"/>
  <c r="M11" i="3"/>
  <c r="N11" i="3" s="1"/>
  <c r="O13" i="3"/>
  <c r="M13" i="3"/>
  <c r="N13" i="3" s="1"/>
  <c r="O78" i="3"/>
  <c r="M78" i="3"/>
  <c r="N78" i="3" s="1"/>
  <c r="O50" i="3"/>
  <c r="M50" i="3"/>
  <c r="N50" i="3" s="1"/>
  <c r="O39" i="3"/>
  <c r="M39" i="3"/>
  <c r="N39" i="3" s="1"/>
  <c r="O145" i="3"/>
  <c r="M145" i="3"/>
  <c r="N145" i="3" s="1"/>
  <c r="M52" i="3"/>
  <c r="N52" i="3" s="1"/>
  <c r="O52" i="3"/>
  <c r="O15" i="3"/>
  <c r="M15" i="3"/>
  <c r="N15" i="3" s="1"/>
  <c r="M136" i="3"/>
  <c r="N136" i="3" s="1"/>
  <c r="O136" i="3"/>
  <c r="O297" i="3"/>
  <c r="M297" i="3"/>
  <c r="N297" i="3" s="1"/>
  <c r="M119" i="3"/>
  <c r="N119" i="3" s="1"/>
  <c r="O119" i="3"/>
  <c r="O416" i="3"/>
  <c r="M416" i="3"/>
  <c r="N416" i="3" s="1"/>
  <c r="O171" i="3"/>
  <c r="M171" i="3"/>
  <c r="N171" i="3" s="1"/>
  <c r="M327" i="3"/>
  <c r="N327" i="3" s="1"/>
  <c r="O327" i="3"/>
  <c r="O117" i="3"/>
  <c r="M117" i="3"/>
  <c r="N117" i="3" s="1"/>
  <c r="O360" i="3"/>
  <c r="M360" i="3"/>
  <c r="N360" i="3" s="1"/>
  <c r="O381" i="3"/>
  <c r="M381" i="3"/>
  <c r="N381" i="3" s="1"/>
  <c r="O349" i="3"/>
  <c r="M349" i="3"/>
  <c r="N349" i="3" s="1"/>
  <c r="O230" i="3"/>
  <c r="M230" i="3"/>
  <c r="N230" i="3" s="1"/>
  <c r="O356" i="3"/>
  <c r="M356" i="3"/>
  <c r="N356" i="3" s="1"/>
  <c r="M243" i="3"/>
  <c r="N243" i="3" s="1"/>
  <c r="O243" i="3"/>
  <c r="O408" i="3"/>
  <c r="M408" i="3"/>
  <c r="N408" i="3" s="1"/>
  <c r="O264" i="3"/>
  <c r="M264" i="3"/>
  <c r="N264" i="3" s="1"/>
  <c r="O197" i="3"/>
  <c r="M197" i="3"/>
  <c r="N197" i="3" s="1"/>
  <c r="M383" i="3"/>
  <c r="N383" i="3" s="1"/>
  <c r="O383" i="3"/>
  <c r="M485" i="3"/>
  <c r="N485" i="3" s="1"/>
  <c r="O485" i="3"/>
  <c r="O458" i="3"/>
  <c r="M458" i="3"/>
  <c r="N458" i="3" s="1"/>
  <c r="M329" i="3"/>
  <c r="N329" i="3" s="1"/>
  <c r="O329" i="3"/>
  <c r="M457" i="3"/>
  <c r="N457" i="3" s="1"/>
  <c r="O457" i="3"/>
  <c r="O358" i="3"/>
  <c r="M358" i="3"/>
  <c r="N358" i="3" s="1"/>
  <c r="O486" i="3"/>
  <c r="M486" i="3"/>
  <c r="N486" i="3" s="1"/>
  <c r="O395" i="3"/>
  <c r="M395" i="3"/>
  <c r="N395" i="3" s="1"/>
  <c r="O559" i="3"/>
  <c r="M559" i="3"/>
  <c r="N559" i="3" s="1"/>
  <c r="O515" i="3"/>
  <c r="M515" i="3"/>
  <c r="N515" i="3" s="1"/>
  <c r="R174" i="3"/>
  <c r="P174" i="3"/>
  <c r="Q174" i="3" s="1"/>
  <c r="R40" i="3"/>
  <c r="P40" i="3"/>
  <c r="Q40" i="3" s="1"/>
  <c r="P18" i="3"/>
  <c r="Q18" i="3" s="1"/>
  <c r="R18" i="3"/>
  <c r="R21" i="3"/>
  <c r="P21" i="3"/>
  <c r="Q21" i="3" s="1"/>
  <c r="R98" i="3"/>
  <c r="P98" i="3"/>
  <c r="Q98" i="3" s="1"/>
  <c r="R53" i="3"/>
  <c r="P53" i="3"/>
  <c r="Q53" i="3" s="1"/>
  <c r="R234" i="3"/>
  <c r="P234" i="3"/>
  <c r="Q234" i="3" s="1"/>
  <c r="P100" i="3"/>
  <c r="Q100" i="3" s="1"/>
  <c r="R100" i="3"/>
  <c r="P36" i="3"/>
  <c r="Q36" i="3" s="1"/>
  <c r="R36" i="3"/>
  <c r="P467" i="3"/>
  <c r="Q467" i="3" s="1"/>
  <c r="R467" i="3"/>
  <c r="R113" i="3"/>
  <c r="P113" i="3"/>
  <c r="Q113" i="3" s="1"/>
  <c r="P7" i="3"/>
  <c r="Q7" i="3" s="1"/>
  <c r="R7" i="3"/>
  <c r="R244" i="3"/>
  <c r="P244" i="3"/>
  <c r="Q244" i="3" s="1"/>
  <c r="P107" i="3"/>
  <c r="Q107" i="3" s="1"/>
  <c r="R107" i="3"/>
  <c r="R242" i="3"/>
  <c r="P242" i="3"/>
  <c r="Q242" i="3" s="1"/>
  <c r="R160" i="3"/>
  <c r="P160" i="3"/>
  <c r="Q160" i="3" s="1"/>
  <c r="R287" i="3"/>
  <c r="P287" i="3"/>
  <c r="Q287" i="3" s="1"/>
  <c r="R355" i="3"/>
  <c r="P355" i="3"/>
  <c r="Q355" i="3" s="1"/>
  <c r="R386" i="3"/>
  <c r="P386" i="3"/>
  <c r="Q386" i="3" s="1"/>
  <c r="R185" i="3"/>
  <c r="P185" i="3"/>
  <c r="Q185" i="3" s="1"/>
  <c r="R328" i="3"/>
  <c r="P328" i="3"/>
  <c r="Q328" i="3" s="1"/>
  <c r="R487" i="3"/>
  <c r="P487" i="3"/>
  <c r="Q487" i="3" s="1"/>
  <c r="P286" i="3"/>
  <c r="Q286" i="3" s="1"/>
  <c r="R286" i="3"/>
  <c r="P491" i="3"/>
  <c r="Q491" i="3" s="1"/>
  <c r="R491" i="3"/>
  <c r="R319" i="3"/>
  <c r="P319" i="3"/>
  <c r="Q319" i="3" s="1"/>
  <c r="R488" i="3"/>
  <c r="P488" i="3"/>
  <c r="Q488" i="3" s="1"/>
  <c r="R296" i="3"/>
  <c r="P296" i="3"/>
  <c r="Q296" i="3" s="1"/>
  <c r="P371" i="3"/>
  <c r="Q371" i="3" s="1"/>
  <c r="R371" i="3"/>
  <c r="P332" i="3"/>
  <c r="Q332" i="3" s="1"/>
  <c r="R332" i="3"/>
  <c r="P460" i="3"/>
  <c r="Q460" i="3" s="1"/>
  <c r="R460" i="3"/>
  <c r="R457" i="3"/>
  <c r="P457" i="3"/>
  <c r="Q457" i="3" s="1"/>
  <c r="R366" i="3"/>
  <c r="P366" i="3"/>
  <c r="Q366" i="3" s="1"/>
  <c r="R494" i="3"/>
  <c r="P494" i="3"/>
  <c r="Q494" i="3" s="1"/>
  <c r="P518" i="3"/>
  <c r="Q518" i="3" s="1"/>
  <c r="R518" i="3"/>
  <c r="R552" i="3"/>
  <c r="P552" i="3"/>
  <c r="Q552" i="3" s="1"/>
  <c r="N47" i="4"/>
  <c r="L47" i="4"/>
  <c r="N142" i="4"/>
  <c r="L142" i="4"/>
  <c r="N67" i="4"/>
  <c r="L67" i="4"/>
  <c r="N131" i="4"/>
  <c r="L131" i="4"/>
  <c r="N76" i="4"/>
  <c r="L76" i="4"/>
  <c r="N27" i="4"/>
  <c r="L27" i="4"/>
  <c r="L240" i="4"/>
  <c r="N240" i="4"/>
  <c r="N184" i="4"/>
  <c r="L184" i="4"/>
  <c r="N132" i="4"/>
  <c r="L132" i="4"/>
  <c r="N232" i="4"/>
  <c r="L232" i="4"/>
  <c r="L55" i="4"/>
  <c r="N55" i="4"/>
  <c r="N147" i="4"/>
  <c r="L147" i="4"/>
  <c r="N433" i="4"/>
  <c r="L433" i="4"/>
  <c r="N272" i="4"/>
  <c r="L272" i="4"/>
  <c r="L234" i="4"/>
  <c r="N234" i="4"/>
  <c r="N178" i="4"/>
  <c r="L178" i="4"/>
  <c r="L371" i="4"/>
  <c r="N371" i="4"/>
  <c r="N265" i="4"/>
  <c r="L265" i="4"/>
  <c r="L181" i="4"/>
  <c r="N181" i="4"/>
  <c r="N235" i="4"/>
  <c r="L235" i="4"/>
  <c r="L297" i="4"/>
  <c r="N297" i="4"/>
  <c r="N307" i="4"/>
  <c r="L307" i="4"/>
  <c r="L254" i="4"/>
  <c r="N254" i="4"/>
  <c r="N340" i="4"/>
  <c r="L340" i="4"/>
  <c r="N473" i="4"/>
  <c r="L473" i="4"/>
  <c r="L409" i="4"/>
  <c r="N409" i="4"/>
  <c r="N555" i="4"/>
  <c r="L555" i="4"/>
  <c r="N486" i="4"/>
  <c r="L486" i="4"/>
  <c r="N457" i="4"/>
  <c r="L457" i="4"/>
  <c r="N470" i="4"/>
  <c r="L470" i="4"/>
  <c r="N542" i="4"/>
  <c r="L542" i="4"/>
  <c r="L439" i="4"/>
  <c r="N439" i="4"/>
  <c r="L459" i="4"/>
  <c r="N459" i="4"/>
  <c r="N554" i="4"/>
  <c r="L554" i="4"/>
  <c r="N9" i="2"/>
  <c r="L9" i="2"/>
  <c r="M9" i="2" s="1"/>
  <c r="N395" i="2"/>
  <c r="L395" i="2"/>
  <c r="M395" i="2" s="1"/>
  <c r="N459" i="2"/>
  <c r="L459" i="2"/>
  <c r="M459" i="2" s="1"/>
  <c r="O263" i="3"/>
  <c r="M263" i="3"/>
  <c r="N263" i="3" s="1"/>
  <c r="O423" i="3"/>
  <c r="M423" i="3"/>
  <c r="N423" i="3" s="1"/>
  <c r="O482" i="3"/>
  <c r="M482" i="3"/>
  <c r="N482" i="3" s="1"/>
  <c r="M539" i="3"/>
  <c r="N539" i="3" s="1"/>
  <c r="O539" i="3"/>
  <c r="P60" i="3"/>
  <c r="Q60" i="3" s="1"/>
  <c r="R60" i="3"/>
  <c r="N158" i="2"/>
  <c r="L158" i="2"/>
  <c r="M158" i="2" s="1"/>
  <c r="N278" i="2"/>
  <c r="L278" i="2"/>
  <c r="M278" i="2" s="1"/>
  <c r="N283" i="2"/>
  <c r="L283" i="2"/>
  <c r="M283" i="2" s="1"/>
  <c r="N475" i="2"/>
  <c r="L475" i="2"/>
  <c r="M475" i="2" s="1"/>
  <c r="O320" i="3"/>
  <c r="M320" i="3"/>
  <c r="N320" i="3" s="1"/>
  <c r="O122" i="3"/>
  <c r="M122" i="3"/>
  <c r="N122" i="3" s="1"/>
  <c r="M397" i="3"/>
  <c r="N397" i="3" s="1"/>
  <c r="O397" i="3"/>
  <c r="O537" i="3"/>
  <c r="M537" i="3"/>
  <c r="N537" i="3" s="1"/>
  <c r="R298" i="3"/>
  <c r="P298" i="3"/>
  <c r="Q298" i="3" s="1"/>
  <c r="L314" i="2"/>
  <c r="M314" i="2" s="1"/>
  <c r="N314" i="2"/>
  <c r="N78" i="2"/>
  <c r="L78" i="2"/>
  <c r="M78" i="2" s="1"/>
  <c r="N318" i="2"/>
  <c r="L318" i="2"/>
  <c r="M318" i="2" s="1"/>
  <c r="N180" i="2"/>
  <c r="L180" i="2"/>
  <c r="M180" i="2" s="1"/>
  <c r="N552" i="2"/>
  <c r="L552" i="2"/>
  <c r="M552" i="2" s="1"/>
  <c r="L446" i="2"/>
  <c r="M446" i="2" s="1"/>
  <c r="N446" i="2"/>
  <c r="N182" i="2"/>
  <c r="L182" i="2"/>
  <c r="M182" i="2" s="1"/>
  <c r="N145" i="2"/>
  <c r="L145" i="2"/>
  <c r="M145" i="2" s="1"/>
  <c r="N119" i="2"/>
  <c r="L119" i="2"/>
  <c r="M119" i="2" s="1"/>
  <c r="N47" i="2"/>
  <c r="L47" i="2"/>
  <c r="M47" i="2" s="1"/>
  <c r="N269" i="2"/>
  <c r="L269" i="2"/>
  <c r="M269" i="2" s="1"/>
  <c r="N557" i="2"/>
  <c r="L557" i="2"/>
  <c r="M557" i="2" s="1"/>
  <c r="N235" i="2"/>
  <c r="L235" i="2"/>
  <c r="M235" i="2" s="1"/>
  <c r="N357" i="2"/>
  <c r="L357" i="2"/>
  <c r="M357" i="2" s="1"/>
  <c r="N126" i="2"/>
  <c r="L126" i="2"/>
  <c r="M126" i="2" s="1"/>
  <c r="N153" i="2"/>
  <c r="L153" i="2"/>
  <c r="M153" i="2" s="1"/>
  <c r="N68" i="2"/>
  <c r="L68" i="2"/>
  <c r="M68" i="2" s="1"/>
  <c r="N39" i="2"/>
  <c r="L39" i="2"/>
  <c r="M39" i="2" s="1"/>
  <c r="N31" i="2"/>
  <c r="L31" i="2"/>
  <c r="M31" i="2" s="1"/>
  <c r="N141" i="2"/>
  <c r="L141" i="2"/>
  <c r="M141" i="2" s="1"/>
  <c r="L120" i="2"/>
  <c r="M120" i="2" s="1"/>
  <c r="N120" i="2"/>
  <c r="N115" i="2"/>
  <c r="L115" i="2"/>
  <c r="M115" i="2" s="1"/>
  <c r="N371" i="2"/>
  <c r="L371" i="2"/>
  <c r="M371" i="2" s="1"/>
  <c r="N501" i="2"/>
  <c r="L501" i="2"/>
  <c r="M501" i="2" s="1"/>
  <c r="N425" i="2"/>
  <c r="L425" i="2"/>
  <c r="M425" i="2" s="1"/>
  <c r="N238" i="2"/>
  <c r="L238" i="2"/>
  <c r="M238" i="2" s="1"/>
  <c r="N309" i="2"/>
  <c r="L309" i="2"/>
  <c r="M309" i="2" s="1"/>
  <c r="N330" i="2"/>
  <c r="L330" i="2"/>
  <c r="M330" i="2" s="1"/>
  <c r="N270" i="2"/>
  <c r="L270" i="2"/>
  <c r="M270" i="2" s="1"/>
  <c r="N166" i="2"/>
  <c r="L166" i="2"/>
  <c r="M166" i="2" s="1"/>
  <c r="N33" i="2"/>
  <c r="L33" i="2"/>
  <c r="M33" i="2" s="1"/>
  <c r="N161" i="2"/>
  <c r="L161" i="2"/>
  <c r="M161" i="2" s="1"/>
  <c r="N76" i="2"/>
  <c r="L76" i="2"/>
  <c r="M76" i="2" s="1"/>
  <c r="N204" i="2"/>
  <c r="L204" i="2"/>
  <c r="M204" i="2" s="1"/>
  <c r="N135" i="2"/>
  <c r="L135" i="2"/>
  <c r="M135" i="2" s="1"/>
  <c r="N55" i="2"/>
  <c r="L55" i="2"/>
  <c r="M55" i="2" s="1"/>
  <c r="N17" i="2"/>
  <c r="L17" i="2"/>
  <c r="M17" i="2" s="1"/>
  <c r="L130" i="2"/>
  <c r="M130" i="2" s="1"/>
  <c r="N130" i="2"/>
  <c r="N5" i="2"/>
  <c r="L5" i="2"/>
  <c r="M5" i="2" s="1"/>
  <c r="J4" i="2"/>
  <c r="N53" i="2"/>
  <c r="L53" i="2"/>
  <c r="M53" i="2" s="1"/>
  <c r="N301" i="2"/>
  <c r="L301" i="2"/>
  <c r="M301" i="2" s="1"/>
  <c r="N149" i="2"/>
  <c r="L149" i="2"/>
  <c r="M149" i="2" s="1"/>
  <c r="L128" i="2"/>
  <c r="M128" i="2" s="1"/>
  <c r="N128" i="2"/>
  <c r="N125" i="2"/>
  <c r="L125" i="2"/>
  <c r="M125" i="2" s="1"/>
  <c r="N45" i="2"/>
  <c r="L45" i="2"/>
  <c r="M45" i="2" s="1"/>
  <c r="N123" i="2"/>
  <c r="L123" i="2"/>
  <c r="M123" i="2" s="1"/>
  <c r="N450" i="2"/>
  <c r="L450" i="2"/>
  <c r="M450" i="2" s="1"/>
  <c r="N251" i="2"/>
  <c r="L251" i="2"/>
  <c r="M251" i="2" s="1"/>
  <c r="N379" i="2"/>
  <c r="L379" i="2"/>
  <c r="M379" i="2" s="1"/>
  <c r="N366" i="2"/>
  <c r="L366" i="2"/>
  <c r="M366" i="2" s="1"/>
  <c r="L456" i="2"/>
  <c r="M456" i="2" s="1"/>
  <c r="N456" i="2"/>
  <c r="N305" i="2"/>
  <c r="L305" i="2"/>
  <c r="M305" i="2" s="1"/>
  <c r="N437" i="2"/>
  <c r="L437" i="2"/>
  <c r="M437" i="2" s="1"/>
  <c r="L268" i="2"/>
  <c r="M268" i="2" s="1"/>
  <c r="N268" i="2"/>
  <c r="L396" i="2"/>
  <c r="M396" i="2" s="1"/>
  <c r="N396" i="2"/>
  <c r="N247" i="2"/>
  <c r="L247" i="2"/>
  <c r="M247" i="2" s="1"/>
  <c r="L375" i="2"/>
  <c r="M375" i="2" s="1"/>
  <c r="N375" i="2"/>
  <c r="N443" i="2"/>
  <c r="L443" i="2"/>
  <c r="M443" i="2" s="1"/>
  <c r="L478" i="2"/>
  <c r="M478" i="2" s="1"/>
  <c r="N478" i="2"/>
  <c r="N481" i="2"/>
  <c r="L481" i="2"/>
  <c r="M481" i="2" s="1"/>
  <c r="O201" i="3"/>
  <c r="M201" i="3"/>
  <c r="N201" i="3" s="1"/>
  <c r="O32" i="3"/>
  <c r="M32" i="3"/>
  <c r="N32" i="3" s="1"/>
  <c r="O199" i="3"/>
  <c r="M199" i="3"/>
  <c r="N199" i="3" s="1"/>
  <c r="M164" i="3"/>
  <c r="N164" i="3" s="1"/>
  <c r="O164" i="3"/>
  <c r="O193" i="3"/>
  <c r="M193" i="3"/>
  <c r="N193" i="3" s="1"/>
  <c r="O42" i="3"/>
  <c r="M42" i="3"/>
  <c r="N42" i="3" s="1"/>
  <c r="O150" i="3"/>
  <c r="M150" i="3"/>
  <c r="N150" i="3" s="1"/>
  <c r="M60" i="3"/>
  <c r="N60" i="3" s="1"/>
  <c r="O60" i="3"/>
  <c r="O22" i="3"/>
  <c r="M22" i="3"/>
  <c r="N22" i="3" s="1"/>
  <c r="M160" i="3"/>
  <c r="N160" i="3" s="1"/>
  <c r="O160" i="3"/>
  <c r="M152" i="3"/>
  <c r="N152" i="3" s="1"/>
  <c r="O152" i="3"/>
  <c r="O124" i="3"/>
  <c r="M124" i="3"/>
  <c r="N124" i="3" s="1"/>
  <c r="M496" i="3"/>
  <c r="N496" i="3" s="1"/>
  <c r="O496" i="3"/>
  <c r="O178" i="3"/>
  <c r="M178" i="3"/>
  <c r="N178" i="3" s="1"/>
  <c r="O348" i="3"/>
  <c r="M348" i="3"/>
  <c r="N348" i="3" s="1"/>
  <c r="O125" i="3"/>
  <c r="M125" i="3"/>
  <c r="N125" i="3" s="1"/>
  <c r="O448" i="3"/>
  <c r="M448" i="3"/>
  <c r="N448" i="3" s="1"/>
  <c r="O412" i="3"/>
  <c r="M412" i="3"/>
  <c r="N412" i="3" s="1"/>
  <c r="O372" i="3"/>
  <c r="M372" i="3"/>
  <c r="N372" i="3" s="1"/>
  <c r="O238" i="3"/>
  <c r="M238" i="3"/>
  <c r="N238" i="3" s="1"/>
  <c r="O368" i="3"/>
  <c r="M368" i="3"/>
  <c r="N368" i="3" s="1"/>
  <c r="M251" i="3"/>
  <c r="N251" i="3" s="1"/>
  <c r="O251" i="3"/>
  <c r="O424" i="3"/>
  <c r="M424" i="3"/>
  <c r="N424" i="3" s="1"/>
  <c r="O272" i="3"/>
  <c r="M272" i="3"/>
  <c r="N272" i="3" s="1"/>
  <c r="O205" i="3"/>
  <c r="M205" i="3"/>
  <c r="N205" i="3" s="1"/>
  <c r="O388" i="3"/>
  <c r="M388" i="3"/>
  <c r="N388" i="3" s="1"/>
  <c r="O493" i="3"/>
  <c r="M493" i="3"/>
  <c r="N493" i="3" s="1"/>
  <c r="O466" i="3"/>
  <c r="M466" i="3"/>
  <c r="N466" i="3" s="1"/>
  <c r="M337" i="3"/>
  <c r="N337" i="3" s="1"/>
  <c r="O337" i="3"/>
  <c r="M465" i="3"/>
  <c r="N465" i="3" s="1"/>
  <c r="O465" i="3"/>
  <c r="M366" i="3"/>
  <c r="N366" i="3" s="1"/>
  <c r="O366" i="3"/>
  <c r="O494" i="3"/>
  <c r="M494" i="3"/>
  <c r="N494" i="3" s="1"/>
  <c r="O403" i="3"/>
  <c r="M403" i="3"/>
  <c r="N403" i="3" s="1"/>
  <c r="O540" i="3"/>
  <c r="M540" i="3"/>
  <c r="N540" i="3" s="1"/>
  <c r="M523" i="3"/>
  <c r="N523" i="3" s="1"/>
  <c r="O523" i="3"/>
  <c r="R247" i="3"/>
  <c r="P247" i="3"/>
  <c r="Q247" i="3" s="1"/>
  <c r="R48" i="3"/>
  <c r="P48" i="3"/>
  <c r="Q48" i="3" s="1"/>
  <c r="P34" i="3"/>
  <c r="Q34" i="3" s="1"/>
  <c r="R34" i="3"/>
  <c r="P38" i="3"/>
  <c r="Q38" i="3" s="1"/>
  <c r="R38" i="3"/>
  <c r="R122" i="3"/>
  <c r="P122" i="3"/>
  <c r="Q122" i="3" s="1"/>
  <c r="R129" i="3"/>
  <c r="P129" i="3"/>
  <c r="Q129" i="3" s="1"/>
  <c r="R344" i="3"/>
  <c r="P344" i="3"/>
  <c r="Q344" i="3" s="1"/>
  <c r="R146" i="3"/>
  <c r="P146" i="3"/>
  <c r="Q146" i="3" s="1"/>
  <c r="P44" i="3"/>
  <c r="Q44" i="3" s="1"/>
  <c r="R44" i="3"/>
  <c r="R8" i="3"/>
  <c r="P8" i="3"/>
  <c r="Q8" i="3" s="1"/>
  <c r="R118" i="3"/>
  <c r="P118" i="3"/>
  <c r="Q118" i="3" s="1"/>
  <c r="R11" i="3"/>
  <c r="P11" i="3"/>
  <c r="Q11" i="3" s="1"/>
  <c r="R260" i="3"/>
  <c r="P260" i="3"/>
  <c r="Q260" i="3" s="1"/>
  <c r="P115" i="3"/>
  <c r="Q115" i="3" s="1"/>
  <c r="R115" i="3"/>
  <c r="R258" i="3"/>
  <c r="P258" i="3"/>
  <c r="Q258" i="3" s="1"/>
  <c r="R168" i="3"/>
  <c r="P168" i="3"/>
  <c r="Q168" i="3" s="1"/>
  <c r="R303" i="3"/>
  <c r="P303" i="3"/>
  <c r="Q303" i="3" s="1"/>
  <c r="R413" i="3"/>
  <c r="P413" i="3"/>
  <c r="Q413" i="3" s="1"/>
  <c r="R400" i="3"/>
  <c r="P400" i="3"/>
  <c r="Q400" i="3" s="1"/>
  <c r="R193" i="3"/>
  <c r="P193" i="3"/>
  <c r="Q193" i="3" s="1"/>
  <c r="R351" i="3"/>
  <c r="P351" i="3"/>
  <c r="Q351" i="3" s="1"/>
  <c r="R511" i="3"/>
  <c r="P511" i="3"/>
  <c r="Q511" i="3" s="1"/>
  <c r="P294" i="3"/>
  <c r="Q294" i="3" s="1"/>
  <c r="R294" i="3"/>
  <c r="R498" i="3"/>
  <c r="P498" i="3"/>
  <c r="Q498" i="3" s="1"/>
  <c r="R331" i="3"/>
  <c r="P331" i="3"/>
  <c r="Q331" i="3" s="1"/>
  <c r="R546" i="3"/>
  <c r="P546" i="3"/>
  <c r="Q546" i="3" s="1"/>
  <c r="P304" i="3"/>
  <c r="Q304" i="3" s="1"/>
  <c r="R304" i="3"/>
  <c r="R418" i="3"/>
  <c r="P418" i="3"/>
  <c r="Q418" i="3" s="1"/>
  <c r="P340" i="3"/>
  <c r="Q340" i="3" s="1"/>
  <c r="R340" i="3"/>
  <c r="P468" i="3"/>
  <c r="Q468" i="3" s="1"/>
  <c r="R468" i="3"/>
  <c r="R465" i="3"/>
  <c r="P465" i="3"/>
  <c r="Q465" i="3" s="1"/>
  <c r="R374" i="3"/>
  <c r="P374" i="3"/>
  <c r="Q374" i="3" s="1"/>
  <c r="R502" i="3"/>
  <c r="P502" i="3"/>
  <c r="Q502" i="3" s="1"/>
  <c r="R526" i="3"/>
  <c r="P526" i="3"/>
  <c r="Q526" i="3" s="1"/>
  <c r="L20" i="4"/>
  <c r="N20" i="4"/>
  <c r="N83" i="4"/>
  <c r="L83" i="4"/>
  <c r="L193" i="4"/>
  <c r="N193" i="4"/>
  <c r="N94" i="4"/>
  <c r="L94" i="4"/>
  <c r="N165" i="4"/>
  <c r="L165" i="4"/>
  <c r="N108" i="4"/>
  <c r="L108" i="4"/>
  <c r="L45" i="4"/>
  <c r="N45" i="4"/>
  <c r="N275" i="4"/>
  <c r="L275" i="4"/>
  <c r="N277" i="4"/>
  <c r="L277" i="4"/>
  <c r="N174" i="4"/>
  <c r="L174" i="4"/>
  <c r="N252" i="4"/>
  <c r="L252" i="4"/>
  <c r="N71" i="4"/>
  <c r="L71" i="4"/>
  <c r="N224" i="4"/>
  <c r="L224" i="4"/>
  <c r="N154" i="4"/>
  <c r="L154" i="4"/>
  <c r="N290" i="4"/>
  <c r="L290" i="4"/>
  <c r="L243" i="4"/>
  <c r="N243" i="4"/>
  <c r="N207" i="4"/>
  <c r="L207" i="4"/>
  <c r="N296" i="4"/>
  <c r="L296" i="4"/>
  <c r="N306" i="4"/>
  <c r="L306" i="4"/>
  <c r="L197" i="4"/>
  <c r="N197" i="4"/>
  <c r="N251" i="4"/>
  <c r="L251" i="4"/>
  <c r="L301" i="4"/>
  <c r="N301" i="4"/>
  <c r="N339" i="4"/>
  <c r="L339" i="4"/>
  <c r="L270" i="4"/>
  <c r="N270" i="4"/>
  <c r="L346" i="4"/>
  <c r="N346" i="4"/>
  <c r="N389" i="4"/>
  <c r="L389" i="4"/>
  <c r="N418" i="4"/>
  <c r="L418" i="4"/>
  <c r="L370" i="4"/>
  <c r="N370" i="4"/>
  <c r="L503" i="4"/>
  <c r="N503" i="4"/>
  <c r="N505" i="4"/>
  <c r="L505" i="4"/>
  <c r="N492" i="4"/>
  <c r="L492" i="4"/>
  <c r="N479" i="4"/>
  <c r="L479" i="4"/>
  <c r="L455" i="4"/>
  <c r="N455" i="4"/>
  <c r="N475" i="4"/>
  <c r="L475" i="4"/>
  <c r="N509" i="4"/>
  <c r="L509" i="4"/>
  <c r="N151" i="2"/>
  <c r="L151" i="2"/>
  <c r="M151" i="2" s="1"/>
  <c r="N533" i="2"/>
  <c r="L533" i="2"/>
  <c r="M533" i="2" s="1"/>
  <c r="N497" i="2"/>
  <c r="L497" i="2"/>
  <c r="M497" i="2" s="1"/>
  <c r="O134" i="3"/>
  <c r="M134" i="3"/>
  <c r="N134" i="3" s="1"/>
  <c r="O288" i="3"/>
  <c r="M288" i="3"/>
  <c r="N288" i="3" s="1"/>
  <c r="R6" i="3"/>
  <c r="P6" i="3"/>
  <c r="Q6" i="3" s="1"/>
  <c r="N198" i="2"/>
  <c r="L198" i="2"/>
  <c r="M198" i="2" s="1"/>
  <c r="N15" i="2"/>
  <c r="L15" i="2"/>
  <c r="M15" i="2" s="1"/>
  <c r="L300" i="2"/>
  <c r="M300" i="2" s="1"/>
  <c r="N300" i="2"/>
  <c r="O37" i="3"/>
  <c r="M37" i="3"/>
  <c r="N37" i="3" s="1"/>
  <c r="O476" i="3"/>
  <c r="M476" i="3"/>
  <c r="N476" i="3" s="1"/>
  <c r="M369" i="3"/>
  <c r="N369" i="3" s="1"/>
  <c r="O369" i="3"/>
  <c r="R33" i="3"/>
  <c r="P33" i="3"/>
  <c r="Q33" i="3" s="1"/>
  <c r="N62" i="2"/>
  <c r="L62" i="2"/>
  <c r="M62" i="2" s="1"/>
  <c r="L410" i="2"/>
  <c r="M410" i="2" s="1"/>
  <c r="N410" i="2"/>
  <c r="L52" i="2"/>
  <c r="M52" i="2" s="1"/>
  <c r="N52" i="2"/>
  <c r="N106" i="2"/>
  <c r="L106" i="2"/>
  <c r="M106" i="2" s="1"/>
  <c r="N206" i="2"/>
  <c r="L206" i="2"/>
  <c r="M206" i="2" s="1"/>
  <c r="N16" i="2"/>
  <c r="L16" i="2"/>
  <c r="M16" i="2" s="1"/>
  <c r="N23" i="2"/>
  <c r="L23" i="2"/>
  <c r="M23" i="2" s="1"/>
  <c r="N360" i="2"/>
  <c r="L360" i="2"/>
  <c r="M360" i="2" s="1"/>
  <c r="S5" i="2"/>
  <c r="T5" i="2" s="1"/>
  <c r="T11" i="2" s="1"/>
  <c r="S11" i="2" s="1"/>
  <c r="N508" i="2"/>
  <c r="L508" i="2"/>
  <c r="M508" i="2" s="1"/>
  <c r="N363" i="2"/>
  <c r="L363" i="2"/>
  <c r="M363" i="2" s="1"/>
  <c r="N261" i="2"/>
  <c r="L261" i="2"/>
  <c r="M261" i="2" s="1"/>
  <c r="N25" i="2"/>
  <c r="L25" i="2"/>
  <c r="M25" i="2" s="1"/>
  <c r="N127" i="2"/>
  <c r="L127" i="2"/>
  <c r="M127" i="2" s="1"/>
  <c r="N71" i="2"/>
  <c r="L71" i="2"/>
  <c r="M71" i="2" s="1"/>
  <c r="N504" i="2"/>
  <c r="L504" i="2"/>
  <c r="M504" i="2" s="1"/>
  <c r="N519" i="2"/>
  <c r="L519" i="2"/>
  <c r="M519" i="2" s="1"/>
  <c r="N243" i="2"/>
  <c r="L243" i="2"/>
  <c r="M243" i="2" s="1"/>
  <c r="L304" i="2"/>
  <c r="M304" i="2" s="1"/>
  <c r="N304" i="2"/>
  <c r="L426" i="2"/>
  <c r="M426" i="2" s="1"/>
  <c r="N426" i="2"/>
  <c r="N365" i="2"/>
  <c r="L365" i="2"/>
  <c r="M365" i="2" s="1"/>
  <c r="L320" i="2"/>
  <c r="M320" i="2" s="1"/>
  <c r="N320" i="2"/>
  <c r="N142" i="2"/>
  <c r="L142" i="2"/>
  <c r="M142" i="2" s="1"/>
  <c r="N41" i="2"/>
  <c r="L41" i="2"/>
  <c r="M41" i="2" s="1"/>
  <c r="N169" i="2"/>
  <c r="L169" i="2"/>
  <c r="M169" i="2" s="1"/>
  <c r="N84" i="2"/>
  <c r="L84" i="2"/>
  <c r="M84" i="2" s="1"/>
  <c r="N212" i="2"/>
  <c r="L212" i="2"/>
  <c r="M212" i="2" s="1"/>
  <c r="N143" i="2"/>
  <c r="L143" i="2"/>
  <c r="M143" i="2" s="1"/>
  <c r="N230" i="2"/>
  <c r="L230" i="2"/>
  <c r="M230" i="2" s="1"/>
  <c r="N19" i="2"/>
  <c r="L19" i="2"/>
  <c r="M19" i="2" s="1"/>
  <c r="N138" i="2"/>
  <c r="L138" i="2"/>
  <c r="M138" i="2" s="1"/>
  <c r="N7" i="2"/>
  <c r="L7" i="2"/>
  <c r="M7" i="2" s="1"/>
  <c r="N181" i="2"/>
  <c r="L181" i="2"/>
  <c r="M181" i="2" s="1"/>
  <c r="N317" i="2"/>
  <c r="L317" i="2"/>
  <c r="M317" i="2" s="1"/>
  <c r="N165" i="2"/>
  <c r="L165" i="2"/>
  <c r="M165" i="2" s="1"/>
  <c r="L136" i="2"/>
  <c r="M136" i="2" s="1"/>
  <c r="N136" i="2"/>
  <c r="N197" i="2"/>
  <c r="L197" i="2"/>
  <c r="M197" i="2" s="1"/>
  <c r="N85" i="2"/>
  <c r="L85" i="2"/>
  <c r="M85" i="2" s="1"/>
  <c r="N131" i="2"/>
  <c r="L131" i="2"/>
  <c r="M131" i="2" s="1"/>
  <c r="N522" i="2"/>
  <c r="L522" i="2"/>
  <c r="M522" i="2" s="1"/>
  <c r="N259" i="2"/>
  <c r="L259" i="2"/>
  <c r="M259" i="2" s="1"/>
  <c r="N387" i="2"/>
  <c r="L387" i="2"/>
  <c r="M387" i="2" s="1"/>
  <c r="N374" i="2"/>
  <c r="L374" i="2"/>
  <c r="M374" i="2" s="1"/>
  <c r="N492" i="2"/>
  <c r="L492" i="2"/>
  <c r="M492" i="2" s="1"/>
  <c r="N313" i="2"/>
  <c r="L313" i="2"/>
  <c r="M313" i="2" s="1"/>
  <c r="N464" i="2"/>
  <c r="L464" i="2"/>
  <c r="M464" i="2" s="1"/>
  <c r="L276" i="2"/>
  <c r="M276" i="2" s="1"/>
  <c r="N276" i="2"/>
  <c r="L404" i="2"/>
  <c r="M404" i="2" s="1"/>
  <c r="N404" i="2"/>
  <c r="N255" i="2"/>
  <c r="L255" i="2"/>
  <c r="M255" i="2" s="1"/>
  <c r="N383" i="2"/>
  <c r="L383" i="2"/>
  <c r="M383" i="2" s="1"/>
  <c r="N451" i="2"/>
  <c r="L451" i="2"/>
  <c r="M451" i="2" s="1"/>
  <c r="L486" i="2"/>
  <c r="M486" i="2" s="1"/>
  <c r="N486" i="2"/>
  <c r="N489" i="2"/>
  <c r="L489" i="2"/>
  <c r="M489" i="2" s="1"/>
  <c r="O249" i="3"/>
  <c r="M249" i="3"/>
  <c r="N249" i="3" s="1"/>
  <c r="O79" i="3"/>
  <c r="M79" i="3"/>
  <c r="N79" i="3" s="1"/>
  <c r="O6" i="3"/>
  <c r="M6" i="3"/>
  <c r="N6" i="3" s="1"/>
  <c r="O24" i="3"/>
  <c r="M24" i="3"/>
  <c r="N24" i="3" s="1"/>
  <c r="M367" i="3"/>
  <c r="N367" i="3" s="1"/>
  <c r="O367" i="3"/>
  <c r="O153" i="3"/>
  <c r="M153" i="3"/>
  <c r="N153" i="3" s="1"/>
  <c r="O212" i="3"/>
  <c r="M212" i="3"/>
  <c r="N212" i="3" s="1"/>
  <c r="M68" i="3"/>
  <c r="N68" i="3" s="1"/>
  <c r="O68" i="3"/>
  <c r="O25" i="3"/>
  <c r="M25" i="3"/>
  <c r="N25" i="3" s="1"/>
  <c r="O196" i="3"/>
  <c r="M196" i="3"/>
  <c r="N196" i="3" s="1"/>
  <c r="M192" i="3"/>
  <c r="N192" i="3" s="1"/>
  <c r="O192" i="3"/>
  <c r="O129" i="3"/>
  <c r="M129" i="3"/>
  <c r="N129" i="3" s="1"/>
  <c r="O158" i="3"/>
  <c r="M158" i="3"/>
  <c r="N158" i="3" s="1"/>
  <c r="O183" i="3"/>
  <c r="M183" i="3"/>
  <c r="N183" i="3" s="1"/>
  <c r="O447" i="3"/>
  <c r="M447" i="3"/>
  <c r="N447" i="3" s="1"/>
  <c r="O133" i="3"/>
  <c r="M133" i="3"/>
  <c r="N133" i="3" s="1"/>
  <c r="O98" i="3"/>
  <c r="M98" i="3"/>
  <c r="N98" i="3" s="1"/>
  <c r="O428" i="3"/>
  <c r="M428" i="3"/>
  <c r="N428" i="3" s="1"/>
  <c r="O407" i="3"/>
  <c r="M407" i="3"/>
  <c r="N407" i="3" s="1"/>
  <c r="O246" i="3"/>
  <c r="M246" i="3"/>
  <c r="N246" i="3" s="1"/>
  <c r="O420" i="3"/>
  <c r="M420" i="3"/>
  <c r="N420" i="3" s="1"/>
  <c r="M259" i="3"/>
  <c r="N259" i="3" s="1"/>
  <c r="O259" i="3"/>
  <c r="O440" i="3"/>
  <c r="M440" i="3"/>
  <c r="N440" i="3" s="1"/>
  <c r="O280" i="3"/>
  <c r="M280" i="3"/>
  <c r="N280" i="3" s="1"/>
  <c r="O213" i="3"/>
  <c r="M213" i="3"/>
  <c r="N213" i="3" s="1"/>
  <c r="M391" i="3"/>
  <c r="N391" i="3" s="1"/>
  <c r="O391" i="3"/>
  <c r="O501" i="3"/>
  <c r="M501" i="3"/>
  <c r="N501" i="3" s="1"/>
  <c r="O474" i="3"/>
  <c r="M474" i="3"/>
  <c r="N474" i="3" s="1"/>
  <c r="M345" i="3"/>
  <c r="N345" i="3" s="1"/>
  <c r="O345" i="3"/>
  <c r="M473" i="3"/>
  <c r="N473" i="3" s="1"/>
  <c r="O473" i="3"/>
  <c r="O374" i="3"/>
  <c r="M374" i="3"/>
  <c r="N374" i="3" s="1"/>
  <c r="M502" i="3"/>
  <c r="N502" i="3" s="1"/>
  <c r="O502" i="3"/>
  <c r="O411" i="3"/>
  <c r="M411" i="3"/>
  <c r="N411" i="3" s="1"/>
  <c r="O548" i="3"/>
  <c r="M548" i="3"/>
  <c r="N548" i="3" s="1"/>
  <c r="M531" i="3"/>
  <c r="N531" i="3" s="1"/>
  <c r="O531" i="3"/>
  <c r="R29" i="3"/>
  <c r="P29" i="3"/>
  <c r="Q29" i="3" s="1"/>
  <c r="R162" i="3"/>
  <c r="P162" i="3"/>
  <c r="Q162" i="3" s="1"/>
  <c r="R37" i="3"/>
  <c r="P37" i="3"/>
  <c r="Q37" i="3" s="1"/>
  <c r="R72" i="3"/>
  <c r="P72" i="3"/>
  <c r="Q72" i="3" s="1"/>
  <c r="R145" i="3"/>
  <c r="P145" i="3"/>
  <c r="Q145" i="3" s="1"/>
  <c r="R194" i="3"/>
  <c r="P194" i="3"/>
  <c r="Q194" i="3" s="1"/>
  <c r="R357" i="3"/>
  <c r="P357" i="3"/>
  <c r="Q357" i="3" s="1"/>
  <c r="R151" i="3"/>
  <c r="P151" i="3"/>
  <c r="Q151" i="3" s="1"/>
  <c r="P52" i="3"/>
  <c r="Q52" i="3" s="1"/>
  <c r="R52" i="3"/>
  <c r="R15" i="3"/>
  <c r="P15" i="3"/>
  <c r="Q15" i="3" s="1"/>
  <c r="R166" i="3"/>
  <c r="P166" i="3"/>
  <c r="Q166" i="3" s="1"/>
  <c r="P99" i="3"/>
  <c r="Q99" i="3" s="1"/>
  <c r="R99" i="3"/>
  <c r="R276" i="3"/>
  <c r="P276" i="3"/>
  <c r="Q276" i="3" s="1"/>
  <c r="P123" i="3"/>
  <c r="Q123" i="3" s="1"/>
  <c r="R123" i="3"/>
  <c r="R274" i="3"/>
  <c r="P274" i="3"/>
  <c r="Q274" i="3" s="1"/>
  <c r="P176" i="3"/>
  <c r="Q176" i="3" s="1"/>
  <c r="R176" i="3"/>
  <c r="R311" i="3"/>
  <c r="P311" i="3"/>
  <c r="Q311" i="3" s="1"/>
  <c r="R431" i="3"/>
  <c r="P431" i="3"/>
  <c r="Q431" i="3" s="1"/>
  <c r="P403" i="3"/>
  <c r="Q403" i="3" s="1"/>
  <c r="R403" i="3"/>
  <c r="R201" i="3"/>
  <c r="P201" i="3"/>
  <c r="Q201" i="3" s="1"/>
  <c r="R363" i="3"/>
  <c r="P363" i="3"/>
  <c r="Q363" i="3" s="1"/>
  <c r="P516" i="3"/>
  <c r="Q516" i="3" s="1"/>
  <c r="R516" i="3"/>
  <c r="P302" i="3"/>
  <c r="Q302" i="3" s="1"/>
  <c r="R302" i="3"/>
  <c r="P195" i="3"/>
  <c r="Q195" i="3" s="1"/>
  <c r="R195" i="3"/>
  <c r="R354" i="3"/>
  <c r="P354" i="3"/>
  <c r="Q354" i="3" s="1"/>
  <c r="R184" i="3"/>
  <c r="P184" i="3"/>
  <c r="Q184" i="3" s="1"/>
  <c r="R315" i="3"/>
  <c r="P315" i="3"/>
  <c r="Q315" i="3" s="1"/>
  <c r="R434" i="3"/>
  <c r="P434" i="3"/>
  <c r="Q434" i="3" s="1"/>
  <c r="P348" i="3"/>
  <c r="Q348" i="3" s="1"/>
  <c r="R348" i="3"/>
  <c r="P476" i="3"/>
  <c r="Q476" i="3" s="1"/>
  <c r="R476" i="3"/>
  <c r="R473" i="3"/>
  <c r="P473" i="3"/>
  <c r="Q473" i="3" s="1"/>
  <c r="R382" i="3"/>
  <c r="P382" i="3"/>
  <c r="Q382" i="3" s="1"/>
  <c r="R538" i="3"/>
  <c r="P538" i="3"/>
  <c r="Q538" i="3" s="1"/>
  <c r="R534" i="3"/>
  <c r="P534" i="3"/>
  <c r="Q534" i="3" s="1"/>
  <c r="N109" i="4"/>
  <c r="L109" i="4"/>
  <c r="N93" i="4"/>
  <c r="L93" i="4"/>
  <c r="N12" i="4"/>
  <c r="L12" i="4"/>
  <c r="N223" i="4"/>
  <c r="L223" i="4"/>
  <c r="N194" i="4"/>
  <c r="L194" i="4"/>
  <c r="N118" i="4"/>
  <c r="L118" i="4"/>
  <c r="L49" i="4"/>
  <c r="N49" i="4"/>
  <c r="N79" i="4"/>
  <c r="L79" i="4"/>
  <c r="L85" i="4"/>
  <c r="N85" i="4"/>
  <c r="N267" i="4"/>
  <c r="L267" i="4"/>
  <c r="L36" i="4"/>
  <c r="N36" i="4"/>
  <c r="N87" i="4"/>
  <c r="L87" i="4"/>
  <c r="N217" i="4"/>
  <c r="L217" i="4"/>
  <c r="N170" i="4"/>
  <c r="L170" i="4"/>
  <c r="N150" i="4"/>
  <c r="L150" i="4"/>
  <c r="N259" i="4"/>
  <c r="L259" i="4"/>
  <c r="L211" i="4"/>
  <c r="N211" i="4"/>
  <c r="N300" i="4"/>
  <c r="L300" i="4"/>
  <c r="N310" i="4"/>
  <c r="L310" i="4"/>
  <c r="L213" i="4"/>
  <c r="N213" i="4"/>
  <c r="N253" i="4"/>
  <c r="L253" i="4"/>
  <c r="N328" i="4"/>
  <c r="L328" i="4"/>
  <c r="L341" i="4"/>
  <c r="N341" i="4"/>
  <c r="L286" i="4"/>
  <c r="N286" i="4"/>
  <c r="N432" i="4"/>
  <c r="L432" i="4"/>
  <c r="N414" i="4"/>
  <c r="L414" i="4"/>
  <c r="L446" i="4"/>
  <c r="N446" i="4"/>
  <c r="L438" i="4"/>
  <c r="N438" i="4"/>
  <c r="N510" i="4"/>
  <c r="L510" i="4"/>
  <c r="N558" i="4"/>
  <c r="L558" i="4"/>
  <c r="N500" i="4"/>
  <c r="L500" i="4"/>
  <c r="L483" i="4"/>
  <c r="N483" i="4"/>
  <c r="L458" i="4"/>
  <c r="N458" i="4"/>
  <c r="L491" i="4"/>
  <c r="N491" i="4"/>
  <c r="L525" i="4"/>
  <c r="N525" i="4"/>
  <c r="X12" i="3"/>
  <c r="W12" i="3" s="1"/>
  <c r="T12" i="2" l="1"/>
  <c r="S12" i="2" s="1"/>
  <c r="C12" i="2" s="1"/>
  <c r="C13" i="2" s="1"/>
  <c r="C16" i="2" s="1"/>
  <c r="X11" i="3"/>
  <c r="W11" i="3" s="1"/>
  <c r="V325" i="4"/>
  <c r="M325" i="4"/>
  <c r="M519" i="4"/>
  <c r="V519" i="4"/>
  <c r="V109" i="4"/>
  <c r="M109" i="4"/>
  <c r="M23" i="4"/>
  <c r="V23" i="4"/>
  <c r="V396" i="4"/>
  <c r="M396" i="4"/>
  <c r="V514" i="4"/>
  <c r="M514" i="4"/>
  <c r="V21" i="4"/>
  <c r="M21" i="4"/>
  <c r="V28" i="4"/>
  <c r="M28" i="4"/>
  <c r="V188" i="4"/>
  <c r="M188" i="4"/>
  <c r="V475" i="4"/>
  <c r="M475" i="4"/>
  <c r="M389" i="4"/>
  <c r="V389" i="4"/>
  <c r="V296" i="4"/>
  <c r="M296" i="4"/>
  <c r="V174" i="4"/>
  <c r="M174" i="4"/>
  <c r="V83" i="4"/>
  <c r="M83" i="4"/>
  <c r="M254" i="4"/>
  <c r="V254" i="4"/>
  <c r="M234" i="4"/>
  <c r="V234" i="4"/>
  <c r="V240" i="4"/>
  <c r="M240" i="4"/>
  <c r="V423" i="4"/>
  <c r="M423" i="4"/>
  <c r="M324" i="4"/>
  <c r="V324" i="4"/>
  <c r="V391" i="4"/>
  <c r="M391" i="4"/>
  <c r="V437" i="4"/>
  <c r="M437" i="4"/>
  <c r="V284" i="4"/>
  <c r="M284" i="4"/>
  <c r="V394" i="4"/>
  <c r="M394" i="4"/>
  <c r="V374" i="4"/>
  <c r="M374" i="4"/>
  <c r="V443" i="4"/>
  <c r="M443" i="4"/>
  <c r="V72" i="4"/>
  <c r="M72" i="4"/>
  <c r="M488" i="4"/>
  <c r="V488" i="4"/>
  <c r="M367" i="4"/>
  <c r="V367" i="4"/>
  <c r="V477" i="4"/>
  <c r="M477" i="4"/>
  <c r="V548" i="4"/>
  <c r="M548" i="4"/>
  <c r="V152" i="4"/>
  <c r="M152" i="4"/>
  <c r="V532" i="4"/>
  <c r="M532" i="4"/>
  <c r="V327" i="4"/>
  <c r="M327" i="4"/>
  <c r="V323" i="4"/>
  <c r="M323" i="4"/>
  <c r="V24" i="4"/>
  <c r="M24" i="4"/>
  <c r="V66" i="4"/>
  <c r="M66" i="4"/>
  <c r="V408" i="4"/>
  <c r="M408" i="4"/>
  <c r="M320" i="4"/>
  <c r="V320" i="4"/>
  <c r="V69" i="4"/>
  <c r="M69" i="4"/>
  <c r="V421" i="4"/>
  <c r="M421" i="4"/>
  <c r="V412" i="4"/>
  <c r="M412" i="4"/>
  <c r="M199" i="4"/>
  <c r="V199" i="4"/>
  <c r="V133" i="4"/>
  <c r="M133" i="4"/>
  <c r="M463" i="4"/>
  <c r="V463" i="4"/>
  <c r="V445" i="4"/>
  <c r="M445" i="4"/>
  <c r="V247" i="4"/>
  <c r="M247" i="4"/>
  <c r="M241" i="4"/>
  <c r="V241" i="4"/>
  <c r="V201" i="4"/>
  <c r="M201" i="4"/>
  <c r="M440" i="4"/>
  <c r="V440" i="4"/>
  <c r="V103" i="4"/>
  <c r="M103" i="4"/>
  <c r="V11" i="4"/>
  <c r="M11" i="4"/>
  <c r="V432" i="4"/>
  <c r="M432" i="4"/>
  <c r="V418" i="4"/>
  <c r="M418" i="4"/>
  <c r="V546" i="4"/>
  <c r="M546" i="4"/>
  <c r="V210" i="4"/>
  <c r="M210" i="4"/>
  <c r="V517" i="4"/>
  <c r="M517" i="4"/>
  <c r="V470" i="4"/>
  <c r="M470" i="4"/>
  <c r="V307" i="4"/>
  <c r="M307" i="4"/>
  <c r="V272" i="4"/>
  <c r="M272" i="4"/>
  <c r="M27" i="4"/>
  <c r="V27" i="4"/>
  <c r="V527" i="4"/>
  <c r="M527" i="4"/>
  <c r="V521" i="4"/>
  <c r="M521" i="4"/>
  <c r="V168" i="4"/>
  <c r="M168" i="4"/>
  <c r="V410" i="4"/>
  <c r="M410" i="4"/>
  <c r="V261" i="4"/>
  <c r="M261" i="4"/>
  <c r="V205" i="4"/>
  <c r="M205" i="4"/>
  <c r="M113" i="4"/>
  <c r="V113" i="4"/>
  <c r="M238" i="4"/>
  <c r="V238" i="4"/>
  <c r="V504" i="4"/>
  <c r="M504" i="4"/>
  <c r="M126" i="4"/>
  <c r="V126" i="4"/>
  <c r="M493" i="4"/>
  <c r="V493" i="4"/>
  <c r="M537" i="4"/>
  <c r="V537" i="4"/>
  <c r="V156" i="4"/>
  <c r="M156" i="4"/>
  <c r="M92" i="4"/>
  <c r="V92" i="4"/>
  <c r="V547" i="4"/>
  <c r="M547" i="4"/>
  <c r="V422" i="4"/>
  <c r="M422" i="4"/>
  <c r="V379" i="4"/>
  <c r="M379" i="4"/>
  <c r="V233" i="4"/>
  <c r="M233" i="4"/>
  <c r="V363" i="4"/>
  <c r="M363" i="4"/>
  <c r="V508" i="4"/>
  <c r="M508" i="4"/>
  <c r="M430" i="4"/>
  <c r="V430" i="4"/>
  <c r="M348" i="4"/>
  <c r="V348" i="4"/>
  <c r="V225" i="4"/>
  <c r="M225" i="4"/>
  <c r="M365" i="4"/>
  <c r="V365" i="4"/>
  <c r="V25" i="4"/>
  <c r="M25" i="4"/>
  <c r="M140" i="4"/>
  <c r="V140" i="4"/>
  <c r="V117" i="4"/>
  <c r="M117" i="4"/>
  <c r="M229" i="4"/>
  <c r="V229" i="4"/>
  <c r="M342" i="4"/>
  <c r="V342" i="4"/>
  <c r="V211" i="4"/>
  <c r="M211" i="4"/>
  <c r="M500" i="4"/>
  <c r="V500" i="4"/>
  <c r="M207" i="4"/>
  <c r="V207" i="4"/>
  <c r="V277" i="4"/>
  <c r="M277" i="4"/>
  <c r="M230" i="4"/>
  <c r="V230" i="4"/>
  <c r="V543" i="4"/>
  <c r="M543" i="4"/>
  <c r="V104" i="4"/>
  <c r="M104" i="4"/>
  <c r="V417" i="4"/>
  <c r="M417" i="4"/>
  <c r="M187" i="4"/>
  <c r="V187" i="4"/>
  <c r="V276" i="4"/>
  <c r="M276" i="4"/>
  <c r="V266" i="4"/>
  <c r="M266" i="4"/>
  <c r="M260" i="4"/>
  <c r="V260" i="4"/>
  <c r="V256" i="4"/>
  <c r="M256" i="4"/>
  <c r="V114" i="4"/>
  <c r="M114" i="4"/>
  <c r="M343" i="4"/>
  <c r="V343" i="4"/>
  <c r="V395" i="4"/>
  <c r="M395" i="4"/>
  <c r="V40" i="4"/>
  <c r="M40" i="4"/>
  <c r="V7" i="4"/>
  <c r="M7" i="4"/>
  <c r="M474" i="4"/>
  <c r="V474" i="4"/>
  <c r="V405" i="4"/>
  <c r="M405" i="4"/>
  <c r="V236" i="4"/>
  <c r="M236" i="4"/>
  <c r="M145" i="4"/>
  <c r="V145" i="4"/>
  <c r="V338" i="4"/>
  <c r="M338" i="4"/>
  <c r="V173" i="4"/>
  <c r="M173" i="4"/>
  <c r="M18" i="4"/>
  <c r="V18" i="4"/>
  <c r="M435" i="4"/>
  <c r="V435" i="4"/>
  <c r="V35" i="4"/>
  <c r="M35" i="4"/>
  <c r="V556" i="4"/>
  <c r="M556" i="4"/>
  <c r="M111" i="4"/>
  <c r="V111" i="4"/>
  <c r="V314" i="4"/>
  <c r="M314" i="4"/>
  <c r="M62" i="4"/>
  <c r="V62" i="4"/>
  <c r="V496" i="4"/>
  <c r="M496" i="4"/>
  <c r="V526" i="4"/>
  <c r="M526" i="4"/>
  <c r="V193" i="4"/>
  <c r="M193" i="4"/>
  <c r="M150" i="4"/>
  <c r="V150" i="4"/>
  <c r="M49" i="4"/>
  <c r="V49" i="4"/>
  <c r="M455" i="4"/>
  <c r="V455" i="4"/>
  <c r="V346" i="4"/>
  <c r="M346" i="4"/>
  <c r="V20" i="4"/>
  <c r="M20" i="4"/>
  <c r="V457" i="4"/>
  <c r="M457" i="4"/>
  <c r="V433" i="4"/>
  <c r="M433" i="4"/>
  <c r="V76" i="4"/>
  <c r="M76" i="4"/>
  <c r="W20" i="3"/>
  <c r="X20" i="3" s="1"/>
  <c r="W17" i="3"/>
  <c r="X17" i="3" s="1"/>
  <c r="W19" i="3"/>
  <c r="X19" i="3" s="1"/>
  <c r="W18" i="3"/>
  <c r="X18" i="3" s="1"/>
  <c r="V468" i="4"/>
  <c r="M468" i="4"/>
  <c r="V216" i="4"/>
  <c r="M216" i="4"/>
  <c r="V14" i="4"/>
  <c r="M14" i="4"/>
  <c r="V540" i="4"/>
  <c r="M540" i="4"/>
  <c r="V308" i="4"/>
  <c r="M308" i="4"/>
  <c r="M146" i="4"/>
  <c r="V146" i="4"/>
  <c r="M31" i="4"/>
  <c r="V31" i="4"/>
  <c r="V106" i="4"/>
  <c r="M106" i="4"/>
  <c r="M65" i="4"/>
  <c r="V65" i="4"/>
  <c r="M497" i="4"/>
  <c r="V497" i="4"/>
  <c r="V139" i="4"/>
  <c r="M139" i="4"/>
  <c r="V464" i="4"/>
  <c r="M464" i="4"/>
  <c r="V105" i="4"/>
  <c r="M105" i="4"/>
  <c r="V472" i="4"/>
  <c r="M472" i="4"/>
  <c r="V82" i="4"/>
  <c r="M82" i="4"/>
  <c r="V478" i="4"/>
  <c r="M478" i="4"/>
  <c r="M361" i="4"/>
  <c r="V361" i="4"/>
  <c r="M123" i="4"/>
  <c r="V123" i="4"/>
  <c r="V60" i="4"/>
  <c r="M60" i="4"/>
  <c r="V271" i="4"/>
  <c r="M271" i="4"/>
  <c r="V366" i="4"/>
  <c r="M366" i="4"/>
  <c r="V502" i="4"/>
  <c r="M502" i="4"/>
  <c r="M383" i="4"/>
  <c r="V383" i="4"/>
  <c r="M318" i="4"/>
  <c r="V318" i="4"/>
  <c r="V273" i="4"/>
  <c r="M273" i="4"/>
  <c r="M541" i="4"/>
  <c r="V541" i="4"/>
  <c r="V393" i="4"/>
  <c r="M393" i="4"/>
  <c r="V52" i="4"/>
  <c r="M52" i="4"/>
  <c r="V252" i="4"/>
  <c r="M252" i="4"/>
  <c r="M6" i="4"/>
  <c r="V6" i="4"/>
  <c r="V368" i="4"/>
  <c r="M368" i="4"/>
  <c r="V242" i="4"/>
  <c r="M242" i="4"/>
  <c r="M511" i="4"/>
  <c r="V511" i="4"/>
  <c r="V419" i="4"/>
  <c r="M419" i="4"/>
  <c r="V558" i="4"/>
  <c r="M558" i="4"/>
  <c r="V328" i="4"/>
  <c r="M328" i="4"/>
  <c r="V170" i="4"/>
  <c r="M170" i="4"/>
  <c r="V118" i="4"/>
  <c r="M118" i="4"/>
  <c r="M479" i="4"/>
  <c r="V479" i="4"/>
  <c r="V275" i="4"/>
  <c r="M275" i="4"/>
  <c r="V297" i="4"/>
  <c r="M297" i="4"/>
  <c r="V305" i="4"/>
  <c r="M305" i="4"/>
  <c r="V158" i="4"/>
  <c r="M158" i="4"/>
  <c r="M380" i="4"/>
  <c r="V380" i="4"/>
  <c r="V285" i="4"/>
  <c r="M285" i="4"/>
  <c r="V294" i="4"/>
  <c r="M294" i="4"/>
  <c r="V248" i="4"/>
  <c r="M248" i="4"/>
  <c r="M466" i="4"/>
  <c r="V466" i="4"/>
  <c r="T11" i="4"/>
  <c r="S11" i="4" s="1"/>
  <c r="M351" i="4"/>
  <c r="V351" i="4"/>
  <c r="M137" i="4"/>
  <c r="V137" i="4"/>
  <c r="V489" i="4"/>
  <c r="M489" i="4"/>
  <c r="V244" i="4"/>
  <c r="M244" i="4"/>
  <c r="V250" i="4"/>
  <c r="M250" i="4"/>
  <c r="V441" i="4"/>
  <c r="M441" i="4"/>
  <c r="M315" i="4"/>
  <c r="V315" i="4"/>
  <c r="M377" i="4"/>
  <c r="V377" i="4"/>
  <c r="M416" i="4"/>
  <c r="V416" i="4"/>
  <c r="M143" i="4"/>
  <c r="V143" i="4"/>
  <c r="V373" i="4"/>
  <c r="M373" i="4"/>
  <c r="V316" i="4"/>
  <c r="M316" i="4"/>
  <c r="V50" i="4"/>
  <c r="M50" i="4"/>
  <c r="V481" i="4"/>
  <c r="M481" i="4"/>
  <c r="M63" i="4"/>
  <c r="V63" i="4"/>
  <c r="V335" i="4"/>
  <c r="M335" i="4"/>
  <c r="V191" i="4"/>
  <c r="M191" i="4"/>
  <c r="V99" i="4"/>
  <c r="M99" i="4"/>
  <c r="V507" i="4"/>
  <c r="M507" i="4"/>
  <c r="M471" i="4"/>
  <c r="V471" i="4"/>
  <c r="V304" i="4"/>
  <c r="M304" i="4"/>
  <c r="M43" i="4"/>
  <c r="V43" i="4"/>
  <c r="V102" i="4"/>
  <c r="M102" i="4"/>
  <c r="V282" i="4"/>
  <c r="M282" i="4"/>
  <c r="V354" i="4"/>
  <c r="M354" i="4"/>
  <c r="M263" i="4"/>
  <c r="V263" i="4"/>
  <c r="M458" i="4"/>
  <c r="V458" i="4"/>
  <c r="M535" i="4"/>
  <c r="V535" i="4"/>
  <c r="V56" i="4"/>
  <c r="M56" i="4"/>
  <c r="V483" i="4"/>
  <c r="M483" i="4"/>
  <c r="V341" i="4"/>
  <c r="M341" i="4"/>
  <c r="M270" i="4"/>
  <c r="V270" i="4"/>
  <c r="V243" i="4"/>
  <c r="M243" i="4"/>
  <c r="V486" i="4"/>
  <c r="M486" i="4"/>
  <c r="M235" i="4"/>
  <c r="V235" i="4"/>
  <c r="V147" i="4"/>
  <c r="M147" i="4"/>
  <c r="V131" i="4"/>
  <c r="M131" i="4"/>
  <c r="M398" i="4"/>
  <c r="V398" i="4"/>
  <c r="V57" i="4"/>
  <c r="M57" i="4"/>
  <c r="V533" i="4"/>
  <c r="M533" i="4"/>
  <c r="M498" i="4"/>
  <c r="V498" i="4"/>
  <c r="V226" i="4"/>
  <c r="M226" i="4"/>
  <c r="V378" i="4"/>
  <c r="M378" i="4"/>
  <c r="M153" i="4"/>
  <c r="V153" i="4"/>
  <c r="V121" i="4"/>
  <c r="M121" i="4"/>
  <c r="M424" i="4"/>
  <c r="V424" i="4"/>
  <c r="V255" i="4"/>
  <c r="M255" i="4"/>
  <c r="V98" i="4"/>
  <c r="M98" i="4"/>
  <c r="V246" i="4"/>
  <c r="M246" i="4"/>
  <c r="M513" i="4"/>
  <c r="V513" i="4"/>
  <c r="V311" i="4"/>
  <c r="M311" i="4"/>
  <c r="M291" i="4"/>
  <c r="V291" i="4"/>
  <c r="V16" i="4"/>
  <c r="M16" i="4"/>
  <c r="V411" i="4"/>
  <c r="M411" i="4"/>
  <c r="M283" i="4"/>
  <c r="V283" i="4"/>
  <c r="M359" i="4"/>
  <c r="V359" i="4"/>
  <c r="V309" i="4"/>
  <c r="M309" i="4"/>
  <c r="M334" i="4"/>
  <c r="V334" i="4"/>
  <c r="V399" i="4"/>
  <c r="M399" i="4"/>
  <c r="M444" i="4"/>
  <c r="V444" i="4"/>
  <c r="V492" i="4"/>
  <c r="M492" i="4"/>
  <c r="V339" i="4"/>
  <c r="M339" i="4"/>
  <c r="V290" i="4"/>
  <c r="M290" i="4"/>
  <c r="V447" i="4"/>
  <c r="M447" i="4"/>
  <c r="V293" i="4"/>
  <c r="M293" i="4"/>
  <c r="V155" i="4"/>
  <c r="M155" i="4"/>
  <c r="M551" i="4"/>
  <c r="V551" i="4"/>
  <c r="V384" i="4"/>
  <c r="M384" i="4"/>
  <c r="V200" i="4"/>
  <c r="M200" i="4"/>
  <c r="V96" i="4"/>
  <c r="M96" i="4"/>
  <c r="M434" i="4"/>
  <c r="V434" i="4"/>
  <c r="M280" i="4"/>
  <c r="V280" i="4"/>
  <c r="V160" i="4"/>
  <c r="M160" i="4"/>
  <c r="M9" i="4"/>
  <c r="V9" i="4"/>
  <c r="M451" i="4"/>
  <c r="V451" i="4"/>
  <c r="M331" i="4"/>
  <c r="V331" i="4"/>
  <c r="V387" i="4"/>
  <c r="M387" i="4"/>
  <c r="V89" i="4"/>
  <c r="M89" i="4"/>
  <c r="V218" i="4"/>
  <c r="M218" i="4"/>
  <c r="V144" i="4"/>
  <c r="M144" i="4"/>
  <c r="V321" i="4"/>
  <c r="M321" i="4"/>
  <c r="V544" i="4"/>
  <c r="M544" i="4"/>
  <c r="M375" i="4"/>
  <c r="V375" i="4"/>
  <c r="V116" i="4"/>
  <c r="M116" i="4"/>
  <c r="M97" i="4"/>
  <c r="V97" i="4"/>
  <c r="V357" i="4"/>
  <c r="M357" i="4"/>
  <c r="V312" i="4"/>
  <c r="M312" i="4"/>
  <c r="V186" i="4"/>
  <c r="M186" i="4"/>
  <c r="V32" i="4"/>
  <c r="M32" i="4"/>
  <c r="M326" i="4"/>
  <c r="V326" i="4"/>
  <c r="V461" i="4"/>
  <c r="M461" i="4"/>
  <c r="M356" i="4"/>
  <c r="V356" i="4"/>
  <c r="M183" i="4"/>
  <c r="V183" i="4"/>
  <c r="M429" i="4"/>
  <c r="V429" i="4"/>
  <c r="V480" i="4"/>
  <c r="M480" i="4"/>
  <c r="V77" i="4"/>
  <c r="M77" i="4"/>
  <c r="V185" i="4"/>
  <c r="M185" i="4"/>
  <c r="V465" i="4"/>
  <c r="M465" i="4"/>
  <c r="M45" i="4"/>
  <c r="V45" i="4"/>
  <c r="V555" i="4"/>
  <c r="M555" i="4"/>
  <c r="V67" i="4"/>
  <c r="M67" i="4"/>
  <c r="V456" i="4"/>
  <c r="M456" i="4"/>
  <c r="M219" i="4"/>
  <c r="V219" i="4"/>
  <c r="V138" i="4"/>
  <c r="M138" i="4"/>
  <c r="M124" i="4"/>
  <c r="V124" i="4"/>
  <c r="M454" i="4"/>
  <c r="V454" i="4"/>
  <c r="V303" i="4"/>
  <c r="M303" i="4"/>
  <c r="M420" i="4"/>
  <c r="V420" i="4"/>
  <c r="V176" i="4"/>
  <c r="M176" i="4"/>
  <c r="V413" i="4"/>
  <c r="M413" i="4"/>
  <c r="V204" i="4"/>
  <c r="M204" i="4"/>
  <c r="V128" i="4"/>
  <c r="M128" i="4"/>
  <c r="M390" i="4"/>
  <c r="V390" i="4"/>
  <c r="V212" i="4"/>
  <c r="M212" i="4"/>
  <c r="V553" i="4"/>
  <c r="M553" i="4"/>
  <c r="M369" i="4"/>
  <c r="V369" i="4"/>
  <c r="V329" i="4"/>
  <c r="M329" i="4"/>
  <c r="V462" i="4"/>
  <c r="M462" i="4"/>
  <c r="V358" i="4"/>
  <c r="M358" i="4"/>
  <c r="M107" i="4"/>
  <c r="V107" i="4"/>
  <c r="V22" i="4"/>
  <c r="M22" i="4"/>
  <c r="V313" i="4"/>
  <c r="M313" i="4"/>
  <c r="M136" i="4"/>
  <c r="V136" i="4"/>
  <c r="M215" i="4"/>
  <c r="V215" i="4"/>
  <c r="V101" i="4"/>
  <c r="M101" i="4"/>
  <c r="V141" i="4"/>
  <c r="M141" i="4"/>
  <c r="M353" i="4"/>
  <c r="V353" i="4"/>
  <c r="V221" i="4"/>
  <c r="M221" i="4"/>
  <c r="M522" i="4"/>
  <c r="V522" i="4"/>
  <c r="V26" i="4"/>
  <c r="M26" i="4"/>
  <c r="V194" i="4"/>
  <c r="M194" i="4"/>
  <c r="V87" i="4"/>
  <c r="M87" i="4"/>
  <c r="V505" i="4"/>
  <c r="M505" i="4"/>
  <c r="V154" i="4"/>
  <c r="M154" i="4"/>
  <c r="M108" i="4"/>
  <c r="V108" i="4"/>
  <c r="M181" i="4"/>
  <c r="V181" i="4"/>
  <c r="M55" i="4"/>
  <c r="V55" i="4"/>
  <c r="V189" i="4"/>
  <c r="M189" i="4"/>
  <c r="V386" i="4"/>
  <c r="M386" i="4"/>
  <c r="V536" i="4"/>
  <c r="M536" i="4"/>
  <c r="V88" i="4"/>
  <c r="M88" i="4"/>
  <c r="V13" i="4"/>
  <c r="M13" i="4"/>
  <c r="V427" i="4"/>
  <c r="M427" i="4"/>
  <c r="M51" i="4"/>
  <c r="V51" i="4"/>
  <c r="M206" i="4"/>
  <c r="V206" i="4"/>
  <c r="M406" i="4"/>
  <c r="V406" i="4"/>
  <c r="V228" i="4"/>
  <c r="M228" i="4"/>
  <c r="V288" i="4"/>
  <c r="M288" i="4"/>
  <c r="M529" i="4"/>
  <c r="V529" i="4"/>
  <c r="V484" i="4"/>
  <c r="M484" i="4"/>
  <c r="V151" i="4"/>
  <c r="M151" i="4"/>
  <c r="M209" i="4"/>
  <c r="V209" i="4"/>
  <c r="V289" i="4"/>
  <c r="M289" i="4"/>
  <c r="M545" i="4"/>
  <c r="V545" i="4"/>
  <c r="M407" i="4"/>
  <c r="V407" i="4"/>
  <c r="V516" i="4"/>
  <c r="M516" i="4"/>
  <c r="M372" i="4"/>
  <c r="V372" i="4"/>
  <c r="V344" i="4"/>
  <c r="M344" i="4"/>
  <c r="V499" i="4"/>
  <c r="M499" i="4"/>
  <c r="V322" i="4"/>
  <c r="M322" i="4"/>
  <c r="V298" i="4"/>
  <c r="M298" i="4"/>
  <c r="V38" i="4"/>
  <c r="M38" i="4"/>
  <c r="V269" i="4"/>
  <c r="M269" i="4"/>
  <c r="M95" i="4"/>
  <c r="V95" i="4"/>
  <c r="V439" i="4"/>
  <c r="M439" i="4"/>
  <c r="V281" i="4"/>
  <c r="M281" i="4"/>
  <c r="V494" i="4"/>
  <c r="M494" i="4"/>
  <c r="M159" i="4"/>
  <c r="V159" i="4"/>
  <c r="M278" i="4"/>
  <c r="V278" i="4"/>
  <c r="M171" i="4"/>
  <c r="V171" i="4"/>
  <c r="V428" i="4"/>
  <c r="M428" i="4"/>
  <c r="V70" i="4"/>
  <c r="M70" i="4"/>
  <c r="V17" i="4"/>
  <c r="M17" i="4"/>
  <c r="V180" i="4"/>
  <c r="M180" i="4"/>
  <c r="M286" i="4"/>
  <c r="V286" i="4"/>
  <c r="V438" i="4"/>
  <c r="M438" i="4"/>
  <c r="M213" i="4"/>
  <c r="V213" i="4"/>
  <c r="V301" i="4"/>
  <c r="M301" i="4"/>
  <c r="S19" i="2"/>
  <c r="T19" i="2" s="1"/>
  <c r="S17" i="2"/>
  <c r="T17" i="2" s="1"/>
  <c r="S20" i="2"/>
  <c r="T20" i="2" s="1"/>
  <c r="S18" i="2"/>
  <c r="T18" i="2" s="1"/>
  <c r="M554" i="4"/>
  <c r="V554" i="4"/>
  <c r="M265" i="4"/>
  <c r="V265" i="4"/>
  <c r="M232" i="4"/>
  <c r="V232" i="4"/>
  <c r="V142" i="4"/>
  <c r="M142" i="4"/>
  <c r="V403" i="4"/>
  <c r="M403" i="4"/>
  <c r="V39" i="4"/>
  <c r="M39" i="4"/>
  <c r="V48" i="4"/>
  <c r="M48" i="4"/>
  <c r="V442" i="4"/>
  <c r="M442" i="4"/>
  <c r="V112" i="4"/>
  <c r="M112" i="4"/>
  <c r="V524" i="4"/>
  <c r="M524" i="4"/>
  <c r="V222" i="4"/>
  <c r="M222" i="4"/>
  <c r="V208" i="4"/>
  <c r="M208" i="4"/>
  <c r="M376" i="4"/>
  <c r="V376" i="4"/>
  <c r="M46" i="4"/>
  <c r="V46" i="4"/>
  <c r="V332" i="4"/>
  <c r="M332" i="4"/>
  <c r="M431" i="4"/>
  <c r="V431" i="4"/>
  <c r="M299" i="4"/>
  <c r="V299" i="4"/>
  <c r="V333" i="4"/>
  <c r="M333" i="4"/>
  <c r="V264" i="4"/>
  <c r="M264" i="4"/>
  <c r="V84" i="4"/>
  <c r="M84" i="4"/>
  <c r="V295" i="4"/>
  <c r="M295" i="4"/>
  <c r="V319" i="4"/>
  <c r="M319" i="4"/>
  <c r="V231" i="4"/>
  <c r="M231" i="4"/>
  <c r="V245" i="4"/>
  <c r="M245" i="4"/>
  <c r="M528" i="4"/>
  <c r="V528" i="4"/>
  <c r="V100" i="4"/>
  <c r="M100" i="4"/>
  <c r="V80" i="4"/>
  <c r="M80" i="4"/>
  <c r="M487" i="4"/>
  <c r="V487" i="4"/>
  <c r="M302" i="4"/>
  <c r="V302" i="4"/>
  <c r="V306" i="4"/>
  <c r="M306" i="4"/>
  <c r="M161" i="4"/>
  <c r="V161" i="4"/>
  <c r="V8" i="4"/>
  <c r="M8" i="4"/>
  <c r="V85" i="4"/>
  <c r="M85" i="4"/>
  <c r="V34" i="4"/>
  <c r="M34" i="4"/>
  <c r="V310" i="4"/>
  <c r="M310" i="4"/>
  <c r="V12" i="4"/>
  <c r="M12" i="4"/>
  <c r="M251" i="4"/>
  <c r="V251" i="4"/>
  <c r="V224" i="4"/>
  <c r="M224" i="4"/>
  <c r="V165" i="4"/>
  <c r="M165" i="4"/>
  <c r="M409" i="4"/>
  <c r="V409" i="4"/>
  <c r="M469" i="4"/>
  <c r="V469" i="4"/>
  <c r="V262" i="4"/>
  <c r="M262" i="4"/>
  <c r="V337" i="4"/>
  <c r="M337" i="4"/>
  <c r="V10" i="4"/>
  <c r="M10" i="4"/>
  <c r="M531" i="4"/>
  <c r="V531" i="4"/>
  <c r="V292" i="4"/>
  <c r="M292" i="4"/>
  <c r="V287" i="4"/>
  <c r="M287" i="4"/>
  <c r="M148" i="4"/>
  <c r="V148" i="4"/>
  <c r="V392" i="4"/>
  <c r="M392" i="4"/>
  <c r="V467" i="4"/>
  <c r="M467" i="4"/>
  <c r="V90" i="4"/>
  <c r="M90" i="4"/>
  <c r="V257" i="4"/>
  <c r="M257" i="4"/>
  <c r="V362" i="4"/>
  <c r="M362" i="4"/>
  <c r="M74" i="4"/>
  <c r="V74" i="4"/>
  <c r="V397" i="4"/>
  <c r="M397" i="4"/>
  <c r="V167" i="4"/>
  <c r="M167" i="4"/>
  <c r="M42" i="4"/>
  <c r="V42" i="4"/>
  <c r="M5" i="4"/>
  <c r="V5" i="4"/>
  <c r="M127" i="4"/>
  <c r="V127" i="4"/>
  <c r="M501" i="4"/>
  <c r="V501" i="4"/>
  <c r="V220" i="4"/>
  <c r="M220" i="4"/>
  <c r="V552" i="4"/>
  <c r="M552" i="4"/>
  <c r="V381" i="4"/>
  <c r="M381" i="4"/>
  <c r="V349" i="4"/>
  <c r="M349" i="4"/>
  <c r="M91" i="4"/>
  <c r="V91" i="4"/>
  <c r="V37" i="4"/>
  <c r="M37" i="4"/>
  <c r="V195" i="4"/>
  <c r="M195" i="4"/>
  <c r="M449" i="4"/>
  <c r="V449" i="4"/>
  <c r="V258" i="4"/>
  <c r="M258" i="4"/>
  <c r="V19" i="4"/>
  <c r="M19" i="4"/>
  <c r="V520" i="4"/>
  <c r="M520" i="4"/>
  <c r="V425" i="4"/>
  <c r="M425" i="4"/>
  <c r="M166" i="4"/>
  <c r="V166" i="4"/>
  <c r="V64" i="4"/>
  <c r="M64" i="4"/>
  <c r="V534" i="4"/>
  <c r="M534" i="4"/>
  <c r="M495" i="4"/>
  <c r="V495" i="4"/>
  <c r="V542" i="4"/>
  <c r="M542" i="4"/>
  <c r="V162" i="4"/>
  <c r="M162" i="4"/>
  <c r="V86" i="4"/>
  <c r="M86" i="4"/>
  <c r="V510" i="4"/>
  <c r="M510" i="4"/>
  <c r="V223" i="4"/>
  <c r="M223" i="4"/>
  <c r="M525" i="4"/>
  <c r="V525" i="4"/>
  <c r="M446" i="4"/>
  <c r="V446" i="4"/>
  <c r="V36" i="4"/>
  <c r="M36" i="4"/>
  <c r="V503" i="4"/>
  <c r="M503" i="4"/>
  <c r="V473" i="4"/>
  <c r="M473" i="4"/>
  <c r="V132" i="4"/>
  <c r="M132" i="4"/>
  <c r="M47" i="4"/>
  <c r="V47" i="4"/>
  <c r="M538" i="4"/>
  <c r="V538" i="4"/>
  <c r="V239" i="4"/>
  <c r="M239" i="4"/>
  <c r="V227" i="4"/>
  <c r="M227" i="4"/>
  <c r="V29" i="4"/>
  <c r="M29" i="4"/>
  <c r="M436" i="4"/>
  <c r="V436" i="4"/>
  <c r="M203" i="4"/>
  <c r="V203" i="4"/>
  <c r="M61" i="4"/>
  <c r="V61" i="4"/>
  <c r="V550" i="4"/>
  <c r="M550" i="4"/>
  <c r="V539" i="4"/>
  <c r="M539" i="4"/>
  <c r="V249" i="4"/>
  <c r="M249" i="4"/>
  <c r="M134" i="4"/>
  <c r="V134" i="4"/>
  <c r="V190" i="4"/>
  <c r="M190" i="4"/>
  <c r="M15" i="4"/>
  <c r="V15" i="4"/>
  <c r="M490" i="4"/>
  <c r="V490" i="4"/>
  <c r="M330" i="4"/>
  <c r="V330" i="4"/>
  <c r="M78" i="4"/>
  <c r="V78" i="4"/>
  <c r="M530" i="4"/>
  <c r="V530" i="4"/>
  <c r="V196" i="4"/>
  <c r="M196" i="4"/>
  <c r="M214" i="4"/>
  <c r="V214" i="4"/>
  <c r="V115" i="4"/>
  <c r="M115" i="4"/>
  <c r="M415" i="4"/>
  <c r="V415" i="4"/>
  <c r="V549" i="4"/>
  <c r="M549" i="4"/>
  <c r="V355" i="4"/>
  <c r="M355" i="4"/>
  <c r="V163" i="4"/>
  <c r="M163" i="4"/>
  <c r="M75" i="4"/>
  <c r="V75" i="4"/>
  <c r="V119" i="4"/>
  <c r="M119" i="4"/>
  <c r="M177" i="4"/>
  <c r="V177" i="4"/>
  <c r="V164" i="4"/>
  <c r="M164" i="4"/>
  <c r="V476" i="4"/>
  <c r="M476" i="4"/>
  <c r="M110" i="4"/>
  <c r="V110" i="4"/>
  <c r="M79" i="4"/>
  <c r="V79" i="4"/>
  <c r="M253" i="4"/>
  <c r="V253" i="4"/>
  <c r="V414" i="4"/>
  <c r="M414" i="4"/>
  <c r="M267" i="4"/>
  <c r="V267" i="4"/>
  <c r="V93" i="4"/>
  <c r="M93" i="4"/>
  <c r="V71" i="4"/>
  <c r="M71" i="4"/>
  <c r="M94" i="4"/>
  <c r="V94" i="4"/>
  <c r="V459" i="4"/>
  <c r="M459" i="4"/>
  <c r="V371" i="4"/>
  <c r="M371" i="4"/>
  <c r="V400" i="4"/>
  <c r="M400" i="4"/>
  <c r="M122" i="4"/>
  <c r="V122" i="4"/>
  <c r="V506" i="4"/>
  <c r="M506" i="4"/>
  <c r="V401" i="4"/>
  <c r="M401" i="4"/>
  <c r="V135" i="4"/>
  <c r="M135" i="4"/>
  <c r="M364" i="4"/>
  <c r="V364" i="4"/>
  <c r="V274" i="4"/>
  <c r="M274" i="4"/>
  <c r="V237" i="4"/>
  <c r="M237" i="4"/>
  <c r="M172" i="4"/>
  <c r="V172" i="4"/>
  <c r="V58" i="4"/>
  <c r="M58" i="4"/>
  <c r="M30" i="4"/>
  <c r="V30" i="4"/>
  <c r="V518" i="4"/>
  <c r="M518" i="4"/>
  <c r="V460" i="4"/>
  <c r="M460" i="4"/>
  <c r="M482" i="4"/>
  <c r="V482" i="4"/>
  <c r="V44" i="4"/>
  <c r="M44" i="4"/>
  <c r="M175" i="4"/>
  <c r="V175" i="4"/>
  <c r="M512" i="4"/>
  <c r="V512" i="4"/>
  <c r="V279" i="4"/>
  <c r="M279" i="4"/>
  <c r="V268" i="4"/>
  <c r="M268" i="4"/>
  <c r="V192" i="4"/>
  <c r="M192" i="4"/>
  <c r="V182" i="4"/>
  <c r="M182" i="4"/>
  <c r="V402" i="4"/>
  <c r="M402" i="4"/>
  <c r="V336" i="4"/>
  <c r="M336" i="4"/>
  <c r="V157" i="4"/>
  <c r="M157" i="4"/>
  <c r="M452" i="4"/>
  <c r="V452" i="4"/>
  <c r="M345" i="4"/>
  <c r="V345" i="4"/>
  <c r="V179" i="4"/>
  <c r="M179" i="4"/>
  <c r="V125" i="4"/>
  <c r="M125" i="4"/>
  <c r="M509" i="4"/>
  <c r="V509" i="4"/>
  <c r="V559" i="4"/>
  <c r="M559" i="4"/>
  <c r="M33" i="4"/>
  <c r="V33" i="4"/>
  <c r="V73" i="4"/>
  <c r="M73" i="4"/>
  <c r="V385" i="4"/>
  <c r="M385" i="4"/>
  <c r="M129" i="4"/>
  <c r="V129" i="4"/>
  <c r="M130" i="4"/>
  <c r="V130" i="4"/>
  <c r="M59" i="4"/>
  <c r="V59" i="4"/>
  <c r="V259" i="4"/>
  <c r="M259" i="4"/>
  <c r="V217" i="4"/>
  <c r="M217" i="4"/>
  <c r="V300" i="4"/>
  <c r="M300" i="4"/>
  <c r="M491" i="4"/>
  <c r="V491" i="4"/>
  <c r="V370" i="4"/>
  <c r="M370" i="4"/>
  <c r="M197" i="4"/>
  <c r="V197" i="4"/>
  <c r="M340" i="4"/>
  <c r="V340" i="4"/>
  <c r="M178" i="4"/>
  <c r="V178" i="4"/>
  <c r="V184" i="4"/>
  <c r="M184" i="4"/>
  <c r="V453" i="4"/>
  <c r="M453" i="4"/>
  <c r="V120" i="4"/>
  <c r="M120" i="4"/>
  <c r="V41" i="4"/>
  <c r="M41" i="4"/>
  <c r="V404" i="4"/>
  <c r="M404" i="4"/>
  <c r="V347" i="4"/>
  <c r="M347" i="4"/>
  <c r="M81" i="4"/>
  <c r="V81" i="4"/>
  <c r="M169" i="4"/>
  <c r="V169" i="4"/>
  <c r="M202" i="4"/>
  <c r="V202" i="4"/>
  <c r="V352" i="4"/>
  <c r="M352" i="4"/>
  <c r="V360" i="4"/>
  <c r="M360" i="4"/>
  <c r="V350" i="4"/>
  <c r="M350" i="4"/>
  <c r="V382" i="4"/>
  <c r="M382" i="4"/>
  <c r="V149" i="4"/>
  <c r="M149" i="4"/>
  <c r="V54" i="4"/>
  <c r="M54" i="4"/>
  <c r="V523" i="4"/>
  <c r="M523" i="4"/>
  <c r="V448" i="4"/>
  <c r="M448" i="4"/>
  <c r="V388" i="4"/>
  <c r="M388" i="4"/>
  <c r="V426" i="4"/>
  <c r="M426" i="4"/>
  <c r="V450" i="4"/>
  <c r="M450" i="4"/>
  <c r="V317" i="4"/>
  <c r="M317" i="4"/>
  <c r="V198" i="4"/>
  <c r="M198" i="4"/>
  <c r="V515" i="4"/>
  <c r="M515" i="4"/>
  <c r="M485" i="4"/>
  <c r="V485" i="4"/>
  <c r="V53" i="4"/>
  <c r="M53" i="4"/>
  <c r="M557" i="4"/>
  <c r="V557" i="4"/>
  <c r="M68" i="4"/>
  <c r="V68" i="4"/>
  <c r="X22" i="3" l="1"/>
  <c r="W22" i="3" s="1"/>
  <c r="C12" i="4"/>
  <c r="C13" i="4"/>
  <c r="T22" i="2"/>
  <c r="S22" i="2" s="1"/>
  <c r="C14" i="2" s="1"/>
  <c r="C15" i="2" s="1"/>
  <c r="Y1005" i="4" l="1"/>
  <c r="Z1005" i="4" s="1"/>
  <c r="Y1001" i="4"/>
  <c r="Y997" i="4"/>
  <c r="Y993" i="4"/>
  <c r="Y989" i="4"/>
  <c r="Y985" i="4"/>
  <c r="Y981" i="4"/>
  <c r="Y977" i="4"/>
  <c r="Y973" i="4"/>
  <c r="Y969" i="4"/>
  <c r="Y965" i="4"/>
  <c r="Y961" i="4"/>
  <c r="Y957" i="4"/>
  <c r="Y953" i="4"/>
  <c r="Y949" i="4"/>
  <c r="Y945" i="4"/>
  <c r="Y941" i="4"/>
  <c r="Y937" i="4"/>
  <c r="Y933" i="4"/>
  <c r="Y929" i="4"/>
  <c r="Y925" i="4"/>
  <c r="Y921" i="4"/>
  <c r="Y917" i="4"/>
  <c r="Y913" i="4"/>
  <c r="Y909" i="4"/>
  <c r="Y905" i="4"/>
  <c r="Y901" i="4"/>
  <c r="Y897" i="4"/>
  <c r="Y893" i="4"/>
  <c r="Y889" i="4"/>
  <c r="Y885" i="4"/>
  <c r="Y881" i="4"/>
  <c r="Y877" i="4"/>
  <c r="Y873" i="4"/>
  <c r="Y869" i="4"/>
  <c r="Y865" i="4"/>
  <c r="Y861" i="4"/>
  <c r="Y857" i="4"/>
  <c r="Y853" i="4"/>
  <c r="Y849" i="4"/>
  <c r="Y845" i="4"/>
  <c r="Y841" i="4"/>
  <c r="Y837" i="4"/>
  <c r="Y833" i="4"/>
  <c r="Y829" i="4"/>
  <c r="Y825" i="4"/>
  <c r="Y821" i="4"/>
  <c r="Y817" i="4"/>
  <c r="Y813" i="4"/>
  <c r="Y809" i="4"/>
  <c r="Y805" i="4"/>
  <c r="Y801" i="4"/>
  <c r="Y797" i="4"/>
  <c r="Y793" i="4"/>
  <c r="Y789" i="4"/>
  <c r="Y785" i="4"/>
  <c r="Y781" i="4"/>
  <c r="Y777" i="4"/>
  <c r="Y773" i="4"/>
  <c r="Y769" i="4"/>
  <c r="Y765" i="4"/>
  <c r="Y761" i="4"/>
  <c r="Y757" i="4"/>
  <c r="Y753" i="4"/>
  <c r="Y749" i="4"/>
  <c r="Y745" i="4"/>
  <c r="Y741" i="4"/>
  <c r="Y737" i="4"/>
  <c r="Y733" i="4"/>
  <c r="Y729" i="4"/>
  <c r="Y725" i="4"/>
  <c r="Y721" i="4"/>
  <c r="Y717" i="4"/>
  <c r="Y713" i="4"/>
  <c r="Y709" i="4"/>
  <c r="Y705" i="4"/>
  <c r="Y701" i="4"/>
  <c r="Y697" i="4"/>
  <c r="Y693" i="4"/>
  <c r="Y689" i="4"/>
  <c r="Y685" i="4"/>
  <c r="Y681" i="4"/>
  <c r="Y677" i="4"/>
  <c r="Y673" i="4"/>
  <c r="Y669" i="4"/>
  <c r="Y1004" i="4"/>
  <c r="Y1000" i="4"/>
  <c r="Y996" i="4"/>
  <c r="Y992" i="4"/>
  <c r="Y988" i="4"/>
  <c r="Y984" i="4"/>
  <c r="Y980" i="4"/>
  <c r="Y976" i="4"/>
  <c r="Y972" i="4"/>
  <c r="Y968" i="4"/>
  <c r="Y964" i="4"/>
  <c r="Y960" i="4"/>
  <c r="Y956" i="4"/>
  <c r="Y952" i="4"/>
  <c r="Y948" i="4"/>
  <c r="Y944" i="4"/>
  <c r="Y940" i="4"/>
  <c r="Y936" i="4"/>
  <c r="Y932" i="4"/>
  <c r="Y928" i="4"/>
  <c r="Y924" i="4"/>
  <c r="Y920" i="4"/>
  <c r="Y916" i="4"/>
  <c r="Y912" i="4"/>
  <c r="Y908" i="4"/>
  <c r="Y904" i="4"/>
  <c r="Y900" i="4"/>
  <c r="Y896" i="4"/>
  <c r="Y892" i="4"/>
  <c r="Y888" i="4"/>
  <c r="Y884" i="4"/>
  <c r="Y880" i="4"/>
  <c r="Y876" i="4"/>
  <c r="Y872" i="4"/>
  <c r="Y868" i="4"/>
  <c r="Y864" i="4"/>
  <c r="Y860" i="4"/>
  <c r="Y856" i="4"/>
  <c r="Y852" i="4"/>
  <c r="Y848" i="4"/>
  <c r="Y844" i="4"/>
  <c r="Y840" i="4"/>
  <c r="Y836" i="4"/>
  <c r="Y832" i="4"/>
  <c r="Y828" i="4"/>
  <c r="Y824" i="4"/>
  <c r="Y820" i="4"/>
  <c r="Y816" i="4"/>
  <c r="Y812" i="4"/>
  <c r="Y808" i="4"/>
  <c r="Y804" i="4"/>
  <c r="Y800" i="4"/>
  <c r="Y796" i="4"/>
  <c r="Y792" i="4"/>
  <c r="Y788" i="4"/>
  <c r="Y784" i="4"/>
  <c r="Y780" i="4"/>
  <c r="Y776" i="4"/>
  <c r="Y772" i="4"/>
  <c r="Y768" i="4"/>
  <c r="Y764" i="4"/>
  <c r="Y760" i="4"/>
  <c r="Y756" i="4"/>
  <c r="Y752" i="4"/>
  <c r="Y748" i="4"/>
  <c r="Y744" i="4"/>
  <c r="Y740" i="4"/>
  <c r="Y736" i="4"/>
  <c r="Y732" i="4"/>
  <c r="Y728" i="4"/>
  <c r="Y724" i="4"/>
  <c r="Y720" i="4"/>
  <c r="Y716" i="4"/>
  <c r="Y712" i="4"/>
  <c r="Y708" i="4"/>
  <c r="Y704" i="4"/>
  <c r="Y700" i="4"/>
  <c r="Y696" i="4"/>
  <c r="Y692" i="4"/>
  <c r="Y688" i="4"/>
  <c r="Y684" i="4"/>
  <c r="Y680" i="4"/>
  <c r="Y676" i="4"/>
  <c r="Y672" i="4"/>
  <c r="Y668" i="4"/>
  <c r="Y1003" i="4"/>
  <c r="Y999" i="4"/>
  <c r="Y995" i="4"/>
  <c r="Y991" i="4"/>
  <c r="Y987" i="4"/>
  <c r="Y983" i="4"/>
  <c r="Y979" i="4"/>
  <c r="Y975" i="4"/>
  <c r="Y971" i="4"/>
  <c r="Y967" i="4"/>
  <c r="Y963" i="4"/>
  <c r="Y959" i="4"/>
  <c r="Y955" i="4"/>
  <c r="Y951" i="4"/>
  <c r="Y947" i="4"/>
  <c r="Y943" i="4"/>
  <c r="Y939" i="4"/>
  <c r="Y935" i="4"/>
  <c r="Y931" i="4"/>
  <c r="Y927" i="4"/>
  <c r="Y923" i="4"/>
  <c r="Y919" i="4"/>
  <c r="Y915" i="4"/>
  <c r="Y911" i="4"/>
  <c r="Y907" i="4"/>
  <c r="Y903" i="4"/>
  <c r="Y899" i="4"/>
  <c r="Y895" i="4"/>
  <c r="Y891" i="4"/>
  <c r="Y887" i="4"/>
  <c r="Y883" i="4"/>
  <c r="Y879" i="4"/>
  <c r="Y875" i="4"/>
  <c r="Y871" i="4"/>
  <c r="Y867" i="4"/>
  <c r="Y863" i="4"/>
  <c r="Y859" i="4"/>
  <c r="Y855" i="4"/>
  <c r="Y851" i="4"/>
  <c r="Y847" i="4"/>
  <c r="Y843" i="4"/>
  <c r="Y839" i="4"/>
  <c r="Y835" i="4"/>
  <c r="Y831" i="4"/>
  <c r="Y827" i="4"/>
  <c r="Y823" i="4"/>
  <c r="Y819" i="4"/>
  <c r="Y815" i="4"/>
  <c r="Y811" i="4"/>
  <c r="Y807" i="4"/>
  <c r="Y803" i="4"/>
  <c r="Y799" i="4"/>
  <c r="Y795" i="4"/>
  <c r="Y791" i="4"/>
  <c r="Y787" i="4"/>
  <c r="Y783" i="4"/>
  <c r="Y779" i="4"/>
  <c r="Y775" i="4"/>
  <c r="Y771" i="4"/>
  <c r="Y767" i="4"/>
  <c r="Y763" i="4"/>
  <c r="Y759" i="4"/>
  <c r="Y755" i="4"/>
  <c r="Y751" i="4"/>
  <c r="Y747" i="4"/>
  <c r="Y743" i="4"/>
  <c r="Y739" i="4"/>
  <c r="Y735" i="4"/>
  <c r="Y731" i="4"/>
  <c r="Y727" i="4"/>
  <c r="Y723" i="4"/>
  <c r="Y719" i="4"/>
  <c r="Y715" i="4"/>
  <c r="Y711" i="4"/>
  <c r="Y707" i="4"/>
  <c r="Y703" i="4"/>
  <c r="Y699" i="4"/>
  <c r="Y695" i="4"/>
  <c r="Y691" i="4"/>
  <c r="Y687" i="4"/>
  <c r="Y683" i="4"/>
  <c r="Y679" i="4"/>
  <c r="Y675" i="4"/>
  <c r="Y671" i="4"/>
  <c r="Y667" i="4"/>
  <c r="Y545" i="4"/>
  <c r="Y529" i="4"/>
  <c r="Y513" i="4"/>
  <c r="Y1002" i="4"/>
  <c r="Y986" i="4"/>
  <c r="Y970" i="4"/>
  <c r="Y954" i="4"/>
  <c r="Y938" i="4"/>
  <c r="Y922" i="4"/>
  <c r="Y906" i="4"/>
  <c r="Y890" i="4"/>
  <c r="Y874" i="4"/>
  <c r="Y858" i="4"/>
  <c r="Y842" i="4"/>
  <c r="Y826" i="4"/>
  <c r="Y810" i="4"/>
  <c r="Y794" i="4"/>
  <c r="Y778" i="4"/>
  <c r="Y762" i="4"/>
  <c r="Y746" i="4"/>
  <c r="Y730" i="4"/>
  <c r="Y714" i="4"/>
  <c r="Y698" i="4"/>
  <c r="Y682" i="4"/>
  <c r="Y558" i="4"/>
  <c r="Y664" i="4"/>
  <c r="Y660" i="4"/>
  <c r="Y656" i="4"/>
  <c r="Y652" i="4"/>
  <c r="Y648" i="4"/>
  <c r="Y644" i="4"/>
  <c r="Y640" i="4"/>
  <c r="Y636" i="4"/>
  <c r="Y632" i="4"/>
  <c r="Y628" i="4"/>
  <c r="Y624" i="4"/>
  <c r="Y620" i="4"/>
  <c r="Y616" i="4"/>
  <c r="Y612" i="4"/>
  <c r="Y608" i="4"/>
  <c r="Y604" i="4"/>
  <c r="Y600" i="4"/>
  <c r="Y596" i="4"/>
  <c r="Y592" i="4"/>
  <c r="Y588" i="4"/>
  <c r="Y584" i="4"/>
  <c r="Y580" i="4"/>
  <c r="Y576" i="4"/>
  <c r="Y572" i="4"/>
  <c r="Y568" i="4"/>
  <c r="Y564" i="4"/>
  <c r="Y560" i="4"/>
  <c r="Y555" i="4"/>
  <c r="Y539" i="4"/>
  <c r="Y523" i="4"/>
  <c r="Y507" i="4"/>
  <c r="Y552" i="4"/>
  <c r="Y536" i="4"/>
  <c r="Y520" i="4"/>
  <c r="Y549" i="4"/>
  <c r="Y533" i="4"/>
  <c r="Y517" i="4"/>
  <c r="Y998" i="4"/>
  <c r="Y982" i="4"/>
  <c r="Y966" i="4"/>
  <c r="Y950" i="4"/>
  <c r="Y934" i="4"/>
  <c r="Y918" i="4"/>
  <c r="Y902" i="4"/>
  <c r="Y886" i="4"/>
  <c r="Y870" i="4"/>
  <c r="Y854" i="4"/>
  <c r="Y838" i="4"/>
  <c r="Y822" i="4"/>
  <c r="Y806" i="4"/>
  <c r="Y790" i="4"/>
  <c r="Y774" i="4"/>
  <c r="Y758" i="4"/>
  <c r="Y742" i="4"/>
  <c r="Y726" i="4"/>
  <c r="Y710" i="4"/>
  <c r="Y694" i="4"/>
  <c r="Y678" i="4"/>
  <c r="Y546" i="4"/>
  <c r="Y530" i="4"/>
  <c r="Y514" i="4"/>
  <c r="Y663" i="4"/>
  <c r="Y659" i="4"/>
  <c r="Y655" i="4"/>
  <c r="Y651" i="4"/>
  <c r="Y647" i="4"/>
  <c r="Y643" i="4"/>
  <c r="Y639" i="4"/>
  <c r="Y635" i="4"/>
  <c r="Y631" i="4"/>
  <c r="Y627" i="4"/>
  <c r="Y623" i="4"/>
  <c r="Y619" i="4"/>
  <c r="Y994" i="4"/>
  <c r="Y978" i="4"/>
  <c r="Y962" i="4"/>
  <c r="Y946" i="4"/>
  <c r="Y930" i="4"/>
  <c r="Y914" i="4"/>
  <c r="Y898" i="4"/>
  <c r="Y882" i="4"/>
  <c r="Y866" i="4"/>
  <c r="Y850" i="4"/>
  <c r="Y834" i="4"/>
  <c r="Y818" i="4"/>
  <c r="Y802" i="4"/>
  <c r="Y786" i="4"/>
  <c r="Y770" i="4"/>
  <c r="Y754" i="4"/>
  <c r="Y738" i="4"/>
  <c r="Y722" i="4"/>
  <c r="Y706" i="4"/>
  <c r="Y637" i="4"/>
  <c r="Y622" i="4"/>
  <c r="Y556" i="4"/>
  <c r="Y554" i="4"/>
  <c r="Y534" i="4"/>
  <c r="Y515" i="4"/>
  <c r="Y505" i="4"/>
  <c r="Y489" i="4"/>
  <c r="Y473" i="4"/>
  <c r="Y665" i="4"/>
  <c r="Y650" i="4"/>
  <c r="Y609" i="4"/>
  <c r="Y602" i="4"/>
  <c r="Y595" i="4"/>
  <c r="Y577" i="4"/>
  <c r="Y570" i="4"/>
  <c r="Y563" i="4"/>
  <c r="Y532" i="4"/>
  <c r="Y502" i="4"/>
  <c r="Y486" i="4"/>
  <c r="Y470" i="4"/>
  <c r="Y629" i="4"/>
  <c r="Y540" i="4"/>
  <c r="Y521" i="4"/>
  <c r="Y499" i="4"/>
  <c r="Y483" i="4"/>
  <c r="Y467" i="4"/>
  <c r="Y674" i="4"/>
  <c r="Y657" i="4"/>
  <c r="Y642" i="4"/>
  <c r="Y614" i="4"/>
  <c r="Y607" i="4"/>
  <c r="Y589" i="4"/>
  <c r="Y582" i="4"/>
  <c r="Y575" i="4"/>
  <c r="Y538" i="4"/>
  <c r="Y519" i="4"/>
  <c r="Y496" i="4"/>
  <c r="Y480" i="4"/>
  <c r="Y621" i="4"/>
  <c r="Y990" i="4"/>
  <c r="Y958" i="4"/>
  <c r="Y926" i="4"/>
  <c r="Y894" i="4"/>
  <c r="Y862" i="4"/>
  <c r="Y830" i="4"/>
  <c r="Y798" i="4"/>
  <c r="Y766" i="4"/>
  <c r="Y734" i="4"/>
  <c r="Y702" i="4"/>
  <c r="Y649" i="4"/>
  <c r="Y634" i="4"/>
  <c r="Y601" i="4"/>
  <c r="Y594" i="4"/>
  <c r="Y587" i="4"/>
  <c r="Y569" i="4"/>
  <c r="Y562" i="4"/>
  <c r="Y553" i="4"/>
  <c r="Y551" i="4"/>
  <c r="Y544" i="4"/>
  <c r="Y542" i="4"/>
  <c r="Y525" i="4"/>
  <c r="Y662" i="4"/>
  <c r="Y878" i="4"/>
  <c r="Y653" i="4"/>
  <c r="Y615" i="4"/>
  <c r="Y512" i="4"/>
  <c r="Y485" i="4"/>
  <c r="Y481" i="4"/>
  <c r="Y463" i="4"/>
  <c r="Y461" i="4"/>
  <c r="Y456" i="4"/>
  <c r="Y440" i="4"/>
  <c r="Y424" i="4"/>
  <c r="Y814" i="4"/>
  <c r="Y638" i="4"/>
  <c r="Y524" i="4"/>
  <c r="Y509" i="4"/>
  <c r="Y479" i="4"/>
  <c r="Y468" i="4"/>
  <c r="Y450" i="4"/>
  <c r="Y434" i="4"/>
  <c r="Y690" i="4"/>
  <c r="Y625" i="4"/>
  <c r="Y611" i="4"/>
  <c r="Y591" i="4"/>
  <c r="Y581" i="4"/>
  <c r="Y571" i="4"/>
  <c r="Y561" i="4"/>
  <c r="Y504" i="4"/>
  <c r="Y500" i="4"/>
  <c r="Y750" i="4"/>
  <c r="Y508" i="4"/>
  <c r="Y974" i="4"/>
  <c r="Y661" i="4"/>
  <c r="Y599" i="4"/>
  <c r="Y579" i="4"/>
  <c r="Y559" i="4"/>
  <c r="Y498" i="4"/>
  <c r="Y494" i="4"/>
  <c r="Y490" i="4"/>
  <c r="Y910" i="4"/>
  <c r="Y686" i="4"/>
  <c r="Y646" i="4"/>
  <c r="Y610" i="4"/>
  <c r="Y590" i="4"/>
  <c r="Y567" i="4"/>
  <c r="Y633" i="4"/>
  <c r="Y548" i="4"/>
  <c r="Y782" i="4"/>
  <c r="Y666" i="4"/>
  <c r="Y641" i="4"/>
  <c r="Y598" i="4"/>
  <c r="Y583" i="4"/>
  <c r="Y531" i="4"/>
  <c r="Y492" i="4"/>
  <c r="Y484" i="4"/>
  <c r="Y457" i="4"/>
  <c r="Y452" i="4"/>
  <c r="Y442" i="4"/>
  <c r="Y437" i="4"/>
  <c r="Y432" i="4"/>
  <c r="Y422" i="4"/>
  <c r="Y410" i="4"/>
  <c r="Y394" i="4"/>
  <c r="Y617" i="4"/>
  <c r="Y547" i="4"/>
  <c r="Y541" i="4"/>
  <c r="Y455" i="4"/>
  <c r="Y445" i="4"/>
  <c r="Y435" i="4"/>
  <c r="Y425" i="4"/>
  <c r="Y417" i="4"/>
  <c r="Y401" i="4"/>
  <c r="Y385" i="4"/>
  <c r="Y658" i="4"/>
  <c r="Y597" i="4"/>
  <c r="Y535" i="4"/>
  <c r="Y718" i="4"/>
  <c r="Y613" i="4"/>
  <c r="Y476" i="4"/>
  <c r="Y942" i="4"/>
  <c r="Y654" i="4"/>
  <c r="Y574" i="4"/>
  <c r="Y478" i="4"/>
  <c r="Y453" i="4"/>
  <c r="Y448" i="4"/>
  <c r="Y438" i="4"/>
  <c r="Y428" i="4"/>
  <c r="Y408" i="4"/>
  <c r="Y392" i="4"/>
  <c r="Y593" i="4"/>
  <c r="Y488" i="4"/>
  <c r="Y630" i="4"/>
  <c r="Y606" i="4"/>
  <c r="Y573" i="4"/>
  <c r="Y501" i="4"/>
  <c r="Y527" i="4"/>
  <c r="Y522" i="4"/>
  <c r="Y605" i="4"/>
  <c r="Y497" i="4"/>
  <c r="Y482" i="4"/>
  <c r="Y469" i="4"/>
  <c r="Y433" i="4"/>
  <c r="Y411" i="4"/>
  <c r="Y402" i="4"/>
  <c r="Y371" i="4"/>
  <c r="Y355" i="4"/>
  <c r="Y603" i="4"/>
  <c r="Y557" i="4"/>
  <c r="Y466" i="4"/>
  <c r="Y444" i="4"/>
  <c r="Y420" i="4"/>
  <c r="Y418" i="4"/>
  <c r="Y393" i="4"/>
  <c r="Y368" i="4"/>
  <c r="Y352" i="4"/>
  <c r="Y543" i="4"/>
  <c r="Y518" i="4"/>
  <c r="Y472" i="4"/>
  <c r="Y460" i="4"/>
  <c r="Y409" i="4"/>
  <c r="Y384" i="4"/>
  <c r="Y381" i="4"/>
  <c r="Y365" i="4"/>
  <c r="Y471" i="4"/>
  <c r="Y416" i="4"/>
  <c r="Y407" i="4"/>
  <c r="Y398" i="4"/>
  <c r="Y389" i="4"/>
  <c r="Y375" i="4"/>
  <c r="Y359" i="4"/>
  <c r="Y846" i="4"/>
  <c r="Y477" i="4"/>
  <c r="Y474" i="4"/>
  <c r="Y462" i="4"/>
  <c r="Y441" i="4"/>
  <c r="Y439" i="4"/>
  <c r="Y396" i="4"/>
  <c r="Y465" i="4"/>
  <c r="Y430" i="4"/>
  <c r="Y412" i="4"/>
  <c r="Y585" i="4"/>
  <c r="Y550" i="4"/>
  <c r="Y526" i="4"/>
  <c r="Y459" i="4"/>
  <c r="Y443" i="4"/>
  <c r="Y403" i="4"/>
  <c r="Y379" i="4"/>
  <c r="Y363" i="4"/>
  <c r="Y347" i="4"/>
  <c r="Y626" i="4"/>
  <c r="Y491" i="4"/>
  <c r="Y454" i="4"/>
  <c r="Y423" i="4"/>
  <c r="Y421" i="4"/>
  <c r="Y419" i="4"/>
  <c r="Y376" i="4"/>
  <c r="Y360" i="4"/>
  <c r="Y511" i="4"/>
  <c r="Y487" i="4"/>
  <c r="Y436" i="4"/>
  <c r="Y399" i="4"/>
  <c r="Y447" i="4"/>
  <c r="Y427" i="4"/>
  <c r="Y378" i="4"/>
  <c r="Y357" i="4"/>
  <c r="Y349" i="4"/>
  <c r="Y338" i="4"/>
  <c r="Y322" i="4"/>
  <c r="Y306" i="4"/>
  <c r="Y290" i="4"/>
  <c r="Y274" i="4"/>
  <c r="Y258" i="4"/>
  <c r="Y242" i="4"/>
  <c r="Y405" i="4"/>
  <c r="Y397" i="4"/>
  <c r="Y364" i="4"/>
  <c r="Y335" i="4"/>
  <c r="Y319" i="4"/>
  <c r="Y303" i="4"/>
  <c r="Y287" i="4"/>
  <c r="Y271" i="4"/>
  <c r="Y255" i="4"/>
  <c r="Y431" i="4"/>
  <c r="Y426" i="4"/>
  <c r="Y413" i="4"/>
  <c r="Y380" i="4"/>
  <c r="Y366" i="4"/>
  <c r="Y329" i="4"/>
  <c r="Y313" i="4"/>
  <c r="Y297" i="4"/>
  <c r="Y281" i="4"/>
  <c r="Y265" i="4"/>
  <c r="Y249" i="4"/>
  <c r="Y670" i="4"/>
  <c r="Y451" i="4"/>
  <c r="Y446" i="4"/>
  <c r="Y388" i="4"/>
  <c r="Y342" i="4"/>
  <c r="Y326" i="4"/>
  <c r="Y310" i="4"/>
  <c r="Y294" i="4"/>
  <c r="Y645" i="4"/>
  <c r="Y495" i="4"/>
  <c r="Y391" i="4"/>
  <c r="Y387" i="4"/>
  <c r="Y377" i="4"/>
  <c r="Y350" i="4"/>
  <c r="Y330" i="4"/>
  <c r="Y618" i="4"/>
  <c r="Y510" i="4"/>
  <c r="Y493" i="4"/>
  <c r="Y383" i="4"/>
  <c r="Y332" i="4"/>
  <c r="Y318" i="4"/>
  <c r="Y316" i="4"/>
  <c r="Y314" i="4"/>
  <c r="Y267" i="4"/>
  <c r="Y239" i="4"/>
  <c r="Y223" i="4"/>
  <c r="Y207" i="4"/>
  <c r="Y191" i="4"/>
  <c r="Y404" i="4"/>
  <c r="Y372" i="4"/>
  <c r="Y369" i="4"/>
  <c r="Y312" i="4"/>
  <c r="Y308" i="4"/>
  <c r="Y304" i="4"/>
  <c r="Y272" i="4"/>
  <c r="Y247" i="4"/>
  <c r="Y233" i="4"/>
  <c r="Y217" i="4"/>
  <c r="Y201" i="4"/>
  <c r="Y185" i="4"/>
  <c r="Y415" i="4"/>
  <c r="Y382" i="4"/>
  <c r="Y362" i="4"/>
  <c r="Y340" i="4"/>
  <c r="Y263" i="4"/>
  <c r="Y230" i="4"/>
  <c r="Y214" i="4"/>
  <c r="Y198" i="4"/>
  <c r="Y182" i="4"/>
  <c r="Y586" i="4"/>
  <c r="Y503" i="4"/>
  <c r="Y327" i="4"/>
  <c r="Y323" i="4"/>
  <c r="Y270" i="4"/>
  <c r="Y252" i="4"/>
  <c r="Y245" i="4"/>
  <c r="Y243" i="4"/>
  <c r="Y240" i="4"/>
  <c r="Y224" i="4"/>
  <c r="Y208" i="4"/>
  <c r="Y192" i="4"/>
  <c r="Y578" i="4"/>
  <c r="Y358" i="4"/>
  <c r="Y344" i="4"/>
  <c r="Y296" i="4"/>
  <c r="Y292" i="4"/>
  <c r="Y288" i="4"/>
  <c r="Y268" i="4"/>
  <c r="Y261" i="4"/>
  <c r="Y259" i="4"/>
  <c r="Y566" i="4"/>
  <c r="Y464" i="4"/>
  <c r="Y390" i="4"/>
  <c r="Y361" i="4"/>
  <c r="Y354" i="4"/>
  <c r="Y325" i="4"/>
  <c r="Y321" i="4"/>
  <c r="Y317" i="4"/>
  <c r="Y277" i="4"/>
  <c r="Y275" i="4"/>
  <c r="Y250" i="4"/>
  <c r="Y565" i="4"/>
  <c r="Y414" i="4"/>
  <c r="Y346" i="4"/>
  <c r="Y333" i="4"/>
  <c r="Y331" i="4"/>
  <c r="Y286" i="4"/>
  <c r="Y284" i="4"/>
  <c r="Y315" i="4"/>
  <c r="Y311" i="4"/>
  <c r="Y307" i="4"/>
  <c r="Y282" i="4"/>
  <c r="Y395" i="4"/>
  <c r="Y339" i="4"/>
  <c r="Y337" i="4"/>
  <c r="Y273" i="4"/>
  <c r="Y248" i="4"/>
  <c r="Y246" i="4"/>
  <c r="Y241" i="4"/>
  <c r="Y400" i="4"/>
  <c r="Y370" i="4"/>
  <c r="Y348" i="4"/>
  <c r="Y343" i="4"/>
  <c r="Y280" i="4"/>
  <c r="Y278" i="4"/>
  <c r="Y345" i="4"/>
  <c r="Y334" i="4"/>
  <c r="Y226" i="4"/>
  <c r="Y222" i="4"/>
  <c r="Y218" i="4"/>
  <c r="Y173" i="4"/>
  <c r="Y157" i="4"/>
  <c r="Y141" i="4"/>
  <c r="Y328" i="4"/>
  <c r="Y302" i="4"/>
  <c r="Y291" i="4"/>
  <c r="Y220" i="4"/>
  <c r="Y187" i="4"/>
  <c r="Y183" i="4"/>
  <c r="Y170" i="4"/>
  <c r="Y154" i="4"/>
  <c r="Y138" i="4"/>
  <c r="Y181" i="4"/>
  <c r="Y164" i="4"/>
  <c r="Y148" i="4"/>
  <c r="Y132" i="4"/>
  <c r="Y367" i="4"/>
  <c r="Y237" i="4"/>
  <c r="Y210" i="4"/>
  <c r="Y206" i="4"/>
  <c r="Y202" i="4"/>
  <c r="Y177" i="4"/>
  <c r="Y161" i="4"/>
  <c r="Y516" i="4"/>
  <c r="Y305" i="4"/>
  <c r="Y264" i="4"/>
  <c r="Y227" i="4"/>
  <c r="Y200" i="4"/>
  <c r="Y196" i="4"/>
  <c r="Y171" i="4"/>
  <c r="Y155" i="4"/>
  <c r="Y506" i="4"/>
  <c r="Y458" i="4"/>
  <c r="Y300" i="4"/>
  <c r="Y229" i="4"/>
  <c r="Y225" i="4"/>
  <c r="Y221" i="4"/>
  <c r="Y374" i="4"/>
  <c r="Y356" i="4"/>
  <c r="Y320" i="4"/>
  <c r="Y194" i="4"/>
  <c r="Y190" i="4"/>
  <c r="Y186" i="4"/>
  <c r="Y165" i="4"/>
  <c r="Y299" i="4"/>
  <c r="Y289" i="4"/>
  <c r="Y279" i="4"/>
  <c r="Y257" i="4"/>
  <c r="Y254" i="4"/>
  <c r="Y251" i="4"/>
  <c r="Y219" i="4"/>
  <c r="Y215" i="4"/>
  <c r="Y188" i="4"/>
  <c r="Y162" i="4"/>
  <c r="Y324" i="4"/>
  <c r="Y283" i="4"/>
  <c r="Y234" i="4"/>
  <c r="Y475" i="4"/>
  <c r="Y232" i="4"/>
  <c r="Y228" i="4"/>
  <c r="Y309" i="4"/>
  <c r="Y253" i="4"/>
  <c r="Y169" i="4"/>
  <c r="Y156" i="4"/>
  <c r="Y151" i="4"/>
  <c r="Y117" i="4"/>
  <c r="Y101" i="4"/>
  <c r="Y85" i="4"/>
  <c r="Y69" i="4"/>
  <c r="Y53" i="4"/>
  <c r="Y37" i="4"/>
  <c r="Y21" i="4"/>
  <c r="Y295" i="4"/>
  <c r="Y244" i="4"/>
  <c r="Y205" i="4"/>
  <c r="Y197" i="4"/>
  <c r="Y193" i="4"/>
  <c r="Y189" i="4"/>
  <c r="Y139" i="4"/>
  <c r="Y114" i="4"/>
  <c r="Y98" i="4"/>
  <c r="Y82" i="4"/>
  <c r="Y66" i="4"/>
  <c r="Y50" i="4"/>
  <c r="Y34" i="4"/>
  <c r="Y336" i="4"/>
  <c r="Y130" i="4"/>
  <c r="Y127" i="4"/>
  <c r="Y111" i="4"/>
  <c r="Y95" i="4"/>
  <c r="Y79" i="4"/>
  <c r="Y63" i="4"/>
  <c r="Y47" i="4"/>
  <c r="Y31" i="4"/>
  <c r="Y353" i="4"/>
  <c r="Y269" i="4"/>
  <c r="Y260" i="4"/>
  <c r="Y406" i="4"/>
  <c r="Y213" i="4"/>
  <c r="Y135" i="4"/>
  <c r="Y118" i="4"/>
  <c r="Y102" i="4"/>
  <c r="Y86" i="4"/>
  <c r="Y70" i="4"/>
  <c r="Y54" i="4"/>
  <c r="Y204" i="4"/>
  <c r="Y168" i="4"/>
  <c r="Y163" i="4"/>
  <c r="Y150" i="4"/>
  <c r="Y144" i="4"/>
  <c r="Y142" i="4"/>
  <c r="Y115" i="4"/>
  <c r="Y99" i="4"/>
  <c r="Y83" i="4"/>
  <c r="Y67" i="4"/>
  <c r="Y51" i="4"/>
  <c r="Y35" i="4"/>
  <c r="Y266" i="4"/>
  <c r="Y235" i="4"/>
  <c r="Y133" i="4"/>
  <c r="Y128" i="4"/>
  <c r="Y112" i="4"/>
  <c r="Y96" i="4"/>
  <c r="Y449" i="4"/>
  <c r="Y199" i="4"/>
  <c r="Y195" i="4"/>
  <c r="Y125" i="4"/>
  <c r="Y109" i="4"/>
  <c r="Y93" i="4"/>
  <c r="Y77" i="4"/>
  <c r="Y276" i="4"/>
  <c r="Y212" i="4"/>
  <c r="Y176" i="4"/>
  <c r="Y160" i="4"/>
  <c r="Y152" i="4"/>
  <c r="Y140" i="4"/>
  <c r="Y122" i="4"/>
  <c r="Y106" i="4"/>
  <c r="Y90" i="4"/>
  <c r="Y256" i="4"/>
  <c r="Y216" i="4"/>
  <c r="Y211" i="4"/>
  <c r="Y145" i="4"/>
  <c r="Y116" i="4"/>
  <c r="Y100" i="4"/>
  <c r="Y84" i="4"/>
  <c r="Y429" i="4"/>
  <c r="Y386" i="4"/>
  <c r="Y341" i="4"/>
  <c r="Y298" i="4"/>
  <c r="Y180" i="4"/>
  <c r="Y136" i="4"/>
  <c r="Y61" i="4"/>
  <c r="Y42" i="4"/>
  <c r="Y38" i="4"/>
  <c r="Y6" i="4"/>
  <c r="Y293" i="4"/>
  <c r="Y166" i="4"/>
  <c r="Y108" i="4"/>
  <c r="Y48" i="4"/>
  <c r="Y28" i="4"/>
  <c r="Y262" i="4"/>
  <c r="Y88" i="4"/>
  <c r="Y81" i="4"/>
  <c r="Y65" i="4"/>
  <c r="Y46" i="4"/>
  <c r="Y30" i="4"/>
  <c r="Y26" i="4"/>
  <c r="Y16" i="4"/>
  <c r="Y7" i="4"/>
  <c r="Y238" i="4"/>
  <c r="Y178" i="4"/>
  <c r="Y159" i="4"/>
  <c r="Y131" i="4"/>
  <c r="Y121" i="4"/>
  <c r="Y91" i="4"/>
  <c r="Y78" i="4"/>
  <c r="Y22" i="4"/>
  <c r="Y285" i="4"/>
  <c r="Y153" i="4"/>
  <c r="Y124" i="4"/>
  <c r="Y94" i="4"/>
  <c r="Y71" i="4"/>
  <c r="Y52" i="4"/>
  <c r="Y24" i="4"/>
  <c r="Y13" i="4"/>
  <c r="Y236" i="4"/>
  <c r="Y147" i="4"/>
  <c r="Y143" i="4"/>
  <c r="Y104" i="4"/>
  <c r="Y97" i="4"/>
  <c r="Y87" i="4"/>
  <c r="Y73" i="4"/>
  <c r="Y8" i="4"/>
  <c r="Y203" i="4"/>
  <c r="Y107" i="4"/>
  <c r="Y58" i="4"/>
  <c r="Y20" i="4"/>
  <c r="Y17" i="4"/>
  <c r="Y158" i="4"/>
  <c r="Y110" i="4"/>
  <c r="Y75" i="4"/>
  <c r="Y60" i="4"/>
  <c r="Y56" i="4"/>
  <c r="Y41" i="4"/>
  <c r="Y39" i="4"/>
  <c r="Y373" i="4"/>
  <c r="Y184" i="4"/>
  <c r="Y175" i="4"/>
  <c r="Y120" i="4"/>
  <c r="Y113" i="4"/>
  <c r="Y103" i="4"/>
  <c r="Y80" i="4"/>
  <c r="Y64" i="4"/>
  <c r="Y45" i="4"/>
  <c r="Y14" i="4"/>
  <c r="Y9" i="4"/>
  <c r="Y126" i="4"/>
  <c r="Y25" i="4"/>
  <c r="Y174" i="4"/>
  <c r="Y123" i="4"/>
  <c r="Y12" i="4"/>
  <c r="Y231" i="4"/>
  <c r="Y23" i="4"/>
  <c r="Y19" i="4"/>
  <c r="Y5" i="4"/>
  <c r="Y33" i="4"/>
  <c r="Y15" i="4"/>
  <c r="Y351" i="4"/>
  <c r="Y172" i="4"/>
  <c r="Y105" i="4"/>
  <c r="Y55" i="4"/>
  <c r="Y49" i="4"/>
  <c r="Y44" i="4"/>
  <c r="Y18" i="4"/>
  <c r="Y72" i="4"/>
  <c r="Y43" i="4"/>
  <c r="Y129" i="4"/>
  <c r="Y27" i="4"/>
  <c r="Y11" i="4"/>
  <c r="Y167" i="4"/>
  <c r="Y76" i="4"/>
  <c r="Y149" i="4"/>
  <c r="Y92" i="4"/>
  <c r="Y10" i="4"/>
  <c r="Y146" i="4"/>
  <c r="Y57" i="4"/>
  <c r="Y119" i="4"/>
  <c r="Y68" i="4"/>
  <c r="Y40" i="4"/>
  <c r="Y209" i="4"/>
  <c r="Y89" i="4"/>
  <c r="Y36" i="4"/>
  <c r="Y537" i="4"/>
  <c r="Y74" i="4"/>
  <c r="Y59" i="4"/>
  <c r="Y179" i="4"/>
  <c r="Y32" i="4"/>
  <c r="Y137" i="4"/>
  <c r="Y62" i="4"/>
  <c r="Y528" i="4"/>
  <c r="Y29" i="4"/>
  <c r="Y301" i="4"/>
  <c r="Y134" i="4"/>
  <c r="Z108" i="4" l="1"/>
  <c r="AA109" i="4" s="1"/>
  <c r="Z263" i="4"/>
  <c r="AA264" i="4" s="1"/>
  <c r="Z410" i="4"/>
  <c r="AA411" i="4" s="1"/>
  <c r="Z572" i="4"/>
  <c r="AA573" i="4" s="1"/>
  <c r="Z964" i="4"/>
  <c r="AA965" i="4" s="1"/>
  <c r="Z166" i="4"/>
  <c r="AA167" i="4" s="1"/>
  <c r="Z208" i="4"/>
  <c r="AA209" i="4" s="1"/>
  <c r="Z718" i="4"/>
  <c r="AA719" i="4" s="1"/>
  <c r="Z627" i="4"/>
  <c r="AA628" i="4" s="1"/>
  <c r="Z757" i="4"/>
  <c r="AA758" i="4" s="1"/>
  <c r="Z36" i="4"/>
  <c r="AA37" i="4" s="1"/>
  <c r="Z123" i="4"/>
  <c r="AA124" i="4" s="1"/>
  <c r="Z41" i="4"/>
  <c r="AA42" i="4" s="1"/>
  <c r="Z143" i="4"/>
  <c r="AA144" i="4" s="1"/>
  <c r="Z159" i="4"/>
  <c r="AA160" i="4" s="1"/>
  <c r="Z293" i="4"/>
  <c r="AA294" i="4" s="1"/>
  <c r="Z216" i="4"/>
  <c r="AA217" i="4" s="1"/>
  <c r="Z199" i="4"/>
  <c r="AA200" i="4" s="1"/>
  <c r="Z150" i="4"/>
  <c r="AA151" i="4" s="1"/>
  <c r="Z47" i="4"/>
  <c r="AA48" i="4" s="1"/>
  <c r="Z193" i="4"/>
  <c r="AA194" i="4" s="1"/>
  <c r="Z309" i="4"/>
  <c r="AA310" i="4" s="1"/>
  <c r="Z299" i="4"/>
  <c r="AA300" i="4" s="1"/>
  <c r="Z196" i="4"/>
  <c r="AA197" i="4" s="1"/>
  <c r="Z181" i="4"/>
  <c r="AA182" i="4" s="1"/>
  <c r="Z334" i="4"/>
  <c r="AA335" i="4" s="1"/>
  <c r="Z307" i="4"/>
  <c r="AA308" i="4" s="1"/>
  <c r="Z354" i="4"/>
  <c r="AA355" i="4" s="1"/>
  <c r="Z224" i="4"/>
  <c r="AA225" i="4" s="1"/>
  <c r="Z362" i="4"/>
  <c r="AA363" i="4" s="1"/>
  <c r="Z207" i="4"/>
  <c r="AA208" i="4" s="1"/>
  <c r="Z391" i="4"/>
  <c r="AA392" i="4" s="1"/>
  <c r="Z329" i="4"/>
  <c r="AA330" i="4" s="1"/>
  <c r="Z258" i="4"/>
  <c r="AA259" i="4" s="1"/>
  <c r="Z376" i="4"/>
  <c r="AA377" i="4" s="1"/>
  <c r="Z412" i="4"/>
  <c r="AA413" i="4" s="1"/>
  <c r="Z471" i="4"/>
  <c r="AA472" i="4" s="1"/>
  <c r="Z557" i="4"/>
  <c r="AA558" i="4" s="1"/>
  <c r="Z630" i="4"/>
  <c r="AA631" i="4" s="1"/>
  <c r="Z535" i="4"/>
  <c r="AA536" i="4" s="1"/>
  <c r="Z432" i="4"/>
  <c r="AA433" i="4" s="1"/>
  <c r="Z590" i="4"/>
  <c r="AA591" i="4" s="1"/>
  <c r="Z504" i="4"/>
  <c r="AA505" i="4" s="1"/>
  <c r="Z424" i="4"/>
  <c r="AA425" i="4" s="1"/>
  <c r="Z553" i="4"/>
  <c r="AA554" i="4" s="1"/>
  <c r="Z958" i="4"/>
  <c r="AA959" i="4" s="1"/>
  <c r="Z483" i="4"/>
  <c r="AA484" i="4" s="1"/>
  <c r="Z665" i="4"/>
  <c r="AA666" i="4" s="1"/>
  <c r="Z802" i="4"/>
  <c r="AA803" i="4" s="1"/>
  <c r="Z631" i="4"/>
  <c r="AA632" i="4" s="1"/>
  <c r="Z742" i="4"/>
  <c r="AA743" i="4" s="1"/>
  <c r="Z998" i="4"/>
  <c r="AA999" i="4" s="1"/>
  <c r="Z580" i="4"/>
  <c r="AA581" i="4" s="1"/>
  <c r="Z644" i="4"/>
  <c r="AA645" i="4" s="1"/>
  <c r="Z826" i="4"/>
  <c r="AA827" i="4" s="1"/>
  <c r="Z671" i="4"/>
  <c r="AA672" i="4" s="1"/>
  <c r="Z735" i="4"/>
  <c r="AA736" i="4" s="1"/>
  <c r="Z799" i="4"/>
  <c r="AA800" i="4" s="1"/>
  <c r="Z863" i="4"/>
  <c r="AA864" i="4" s="1"/>
  <c r="Z927" i="4"/>
  <c r="AA928" i="4" s="1"/>
  <c r="Z991" i="4"/>
  <c r="AA992" i="4" s="1"/>
  <c r="Z716" i="4"/>
  <c r="AA717" i="4" s="1"/>
  <c r="Z780" i="4"/>
  <c r="AA781" i="4" s="1"/>
  <c r="Z844" i="4"/>
  <c r="AA845" i="4" s="1"/>
  <c r="Z908" i="4"/>
  <c r="AA909" i="4" s="1"/>
  <c r="Z972" i="4"/>
  <c r="AA973" i="4" s="1"/>
  <c r="Z697" i="4"/>
  <c r="AA698" i="4" s="1"/>
  <c r="Z761" i="4"/>
  <c r="AA762" i="4" s="1"/>
  <c r="Z825" i="4"/>
  <c r="AA826" i="4" s="1"/>
  <c r="Z889" i="4"/>
  <c r="AA890" i="4" s="1"/>
  <c r="Z953" i="4"/>
  <c r="AA954" i="4" s="1"/>
  <c r="Z231" i="4"/>
  <c r="AA232" i="4" s="1"/>
  <c r="Z279" i="4"/>
  <c r="AA280" i="4" s="1"/>
  <c r="Z511" i="4"/>
  <c r="AA512" i="4" s="1"/>
  <c r="Z770" i="4"/>
  <c r="AA771" i="4" s="1"/>
  <c r="Z900" i="4"/>
  <c r="AA901" i="4" s="1"/>
  <c r="Z211" i="4"/>
  <c r="AA212" i="4" s="1"/>
  <c r="Z191" i="4"/>
  <c r="AA192" i="4" s="1"/>
  <c r="Z467" i="4"/>
  <c r="AA468" i="4" s="1"/>
  <c r="Z885" i="4"/>
  <c r="AA886" i="4" s="1"/>
  <c r="Z89" i="4"/>
  <c r="AA90" i="4" s="1"/>
  <c r="Z174" i="4"/>
  <c r="AA175" i="4" s="1"/>
  <c r="Z56" i="4"/>
  <c r="AA57" i="4" s="1"/>
  <c r="Z147" i="4"/>
  <c r="AA148" i="4" s="1"/>
  <c r="Z178" i="4"/>
  <c r="AA179" i="4" s="1"/>
  <c r="Z6" i="4"/>
  <c r="AA7" i="4" s="1"/>
  <c r="Z256" i="4"/>
  <c r="AA257" i="4" s="1"/>
  <c r="Z449" i="4"/>
  <c r="AA450" i="4" s="1"/>
  <c r="Z163" i="4"/>
  <c r="AA164" i="4" s="1"/>
  <c r="Z63" i="4"/>
  <c r="AA64" i="4" s="1"/>
  <c r="Z197" i="4"/>
  <c r="AA198" i="4" s="1"/>
  <c r="Z228" i="4"/>
  <c r="AA229" i="4" s="1"/>
  <c r="Z165" i="4"/>
  <c r="AA166" i="4" s="1"/>
  <c r="Z200" i="4"/>
  <c r="AA201" i="4" s="1"/>
  <c r="Z138" i="4"/>
  <c r="AA139" i="4" s="1"/>
  <c r="Z345" i="4"/>
  <c r="AA346" i="4" s="1"/>
  <c r="Z311" i="4"/>
  <c r="AA312" i="4" s="1"/>
  <c r="Z361" i="4"/>
  <c r="AA362" i="4" s="1"/>
  <c r="Z240" i="4"/>
  <c r="AA241" i="4" s="1"/>
  <c r="Z382" i="4"/>
  <c r="AA383" i="4" s="1"/>
  <c r="Z223" i="4"/>
  <c r="AA224" i="4" s="1"/>
  <c r="Z495" i="4"/>
  <c r="AA496" i="4" s="1"/>
  <c r="Z366" i="4"/>
  <c r="AA367" i="4" s="1"/>
  <c r="Z274" i="4"/>
  <c r="AA275" i="4" s="1"/>
  <c r="Z419" i="4"/>
  <c r="AA420" i="4" s="1"/>
  <c r="Z430" i="4"/>
  <c r="AA431" i="4" s="1"/>
  <c r="Z365" i="4"/>
  <c r="AA366" i="4" s="1"/>
  <c r="Z603" i="4"/>
  <c r="AA604" i="4" s="1"/>
  <c r="Z488" i="4"/>
  <c r="AA489" i="4" s="1"/>
  <c r="Z597" i="4"/>
  <c r="AA598" i="4" s="1"/>
  <c r="Z437" i="4"/>
  <c r="AA438" i="4" s="1"/>
  <c r="Z610" i="4"/>
  <c r="AA611" i="4" s="1"/>
  <c r="Z561" i="4"/>
  <c r="AA562" i="4" s="1"/>
  <c r="Z440" i="4"/>
  <c r="AA441" i="4" s="1"/>
  <c r="Z562" i="4"/>
  <c r="AA563" i="4" s="1"/>
  <c r="Z990" i="4"/>
  <c r="AA991" i="4" s="1"/>
  <c r="Z499" i="4"/>
  <c r="AA500" i="4" s="1"/>
  <c r="Z473" i="4"/>
  <c r="AA474" i="4" s="1"/>
  <c r="Z818" i="4"/>
  <c r="AA819" i="4" s="1"/>
  <c r="Z635" i="4"/>
  <c r="AA636" i="4" s="1"/>
  <c r="Z758" i="4"/>
  <c r="AA759" i="4" s="1"/>
  <c r="Z517" i="4"/>
  <c r="AA518" i="4" s="1"/>
  <c r="Z584" i="4"/>
  <c r="AA585" i="4" s="1"/>
  <c r="Z648" i="4"/>
  <c r="AA649" i="4" s="1"/>
  <c r="Z842" i="4"/>
  <c r="AA843" i="4" s="1"/>
  <c r="Z675" i="4"/>
  <c r="AA676" i="4" s="1"/>
  <c r="Z739" i="4"/>
  <c r="AA740" i="4" s="1"/>
  <c r="Z803" i="4"/>
  <c r="AA804" i="4" s="1"/>
  <c r="Z867" i="4"/>
  <c r="AA868" i="4" s="1"/>
  <c r="Z931" i="4"/>
  <c r="AA932" i="4" s="1"/>
  <c r="Z995" i="4"/>
  <c r="AA996" i="4" s="1"/>
  <c r="Z720" i="4"/>
  <c r="AA721" i="4" s="1"/>
  <c r="Z784" i="4"/>
  <c r="AA785" i="4" s="1"/>
  <c r="Z848" i="4"/>
  <c r="AA849" i="4" s="1"/>
  <c r="Z912" i="4"/>
  <c r="AA913" i="4" s="1"/>
  <c r="Z976" i="4"/>
  <c r="AA977" i="4" s="1"/>
  <c r="Z701" i="4"/>
  <c r="AA702" i="4" s="1"/>
  <c r="Z765" i="4"/>
  <c r="AA766" i="4" s="1"/>
  <c r="Z829" i="4"/>
  <c r="AA830" i="4" s="1"/>
  <c r="Z893" i="4"/>
  <c r="AA894" i="4" s="1"/>
  <c r="Z957" i="4"/>
  <c r="AA958" i="4" s="1"/>
  <c r="Z155" i="4"/>
  <c r="AA156" i="4" s="1"/>
  <c r="Z407" i="4"/>
  <c r="AA408" i="4" s="1"/>
  <c r="Z710" i="4"/>
  <c r="AA711" i="4" s="1"/>
  <c r="Z753" i="4"/>
  <c r="AA754" i="4" s="1"/>
  <c r="Z195" i="4"/>
  <c r="AA196" i="4" s="1"/>
  <c r="Z313" i="4"/>
  <c r="AA314" i="4" s="1"/>
  <c r="Z786" i="4"/>
  <c r="AA787" i="4" s="1"/>
  <c r="Z949" i="4"/>
  <c r="AA950" i="4" s="1"/>
  <c r="Z209" i="4"/>
  <c r="AA210" i="4" s="1"/>
  <c r="Z25" i="4"/>
  <c r="AA26" i="4" s="1"/>
  <c r="Z236" i="4"/>
  <c r="AA237" i="4" s="1"/>
  <c r="Z238" i="4"/>
  <c r="AA239" i="4" s="1"/>
  <c r="Z38" i="4"/>
  <c r="AA39" i="4" s="1"/>
  <c r="Z90" i="4"/>
  <c r="AA91" i="4" s="1"/>
  <c r="Z96" i="4"/>
  <c r="AA97" i="4" s="1"/>
  <c r="Z168" i="4"/>
  <c r="AA169" i="4" s="1"/>
  <c r="Z79" i="4"/>
  <c r="AA80" i="4" s="1"/>
  <c r="Z205" i="4"/>
  <c r="AA206" i="4" s="1"/>
  <c r="Z232" i="4"/>
  <c r="AA233" i="4" s="1"/>
  <c r="Z186" i="4"/>
  <c r="AA187" i="4" s="1"/>
  <c r="Z227" i="4"/>
  <c r="AA228" i="4" s="1"/>
  <c r="Z154" i="4"/>
  <c r="AA155" i="4" s="1"/>
  <c r="Z278" i="4"/>
  <c r="AA279" i="4" s="1"/>
  <c r="Z315" i="4"/>
  <c r="AA316" i="4" s="1"/>
  <c r="Z390" i="4"/>
  <c r="AA391" i="4" s="1"/>
  <c r="Z243" i="4"/>
  <c r="AA244" i="4" s="1"/>
  <c r="Z415" i="4"/>
  <c r="AA416" i="4" s="1"/>
  <c r="Z239" i="4"/>
  <c r="AA240" i="4" s="1"/>
  <c r="Z645" i="4"/>
  <c r="AA646" i="4" s="1"/>
  <c r="Z380" i="4"/>
  <c r="AA381" i="4" s="1"/>
  <c r="Z290" i="4"/>
  <c r="AA291" i="4" s="1"/>
  <c r="Z421" i="4"/>
  <c r="AA422" i="4" s="1"/>
  <c r="Z465" i="4"/>
  <c r="AA466" i="4" s="1"/>
  <c r="Z381" i="4"/>
  <c r="AA382" i="4" s="1"/>
  <c r="Z355" i="4"/>
  <c r="AA356" i="4" s="1"/>
  <c r="Z593" i="4"/>
  <c r="AA594" i="4" s="1"/>
  <c r="Z658" i="4"/>
  <c r="AA659" i="4" s="1"/>
  <c r="Z442" i="4"/>
  <c r="AA443" i="4" s="1"/>
  <c r="Z646" i="4"/>
  <c r="AA647" i="4" s="1"/>
  <c r="Z571" i="4"/>
  <c r="AA572" i="4" s="1"/>
  <c r="Z456" i="4"/>
  <c r="AA457" i="4" s="1"/>
  <c r="Z569" i="4"/>
  <c r="AA570" i="4" s="1"/>
  <c r="Z621" i="4"/>
  <c r="AA622" i="4" s="1"/>
  <c r="Z521" i="4"/>
  <c r="AA522" i="4" s="1"/>
  <c r="Z489" i="4"/>
  <c r="AA490" i="4" s="1"/>
  <c r="Z834" i="4"/>
  <c r="AA835" i="4" s="1"/>
  <c r="Z639" i="4"/>
  <c r="AA640" i="4" s="1"/>
  <c r="Z774" i="4"/>
  <c r="AA775" i="4" s="1"/>
  <c r="Z533" i="4"/>
  <c r="AA534" i="4" s="1"/>
  <c r="Z588" i="4"/>
  <c r="AA589" i="4" s="1"/>
  <c r="Z652" i="4"/>
  <c r="AA653" i="4" s="1"/>
  <c r="Z858" i="4"/>
  <c r="AA859" i="4" s="1"/>
  <c r="Z679" i="4"/>
  <c r="AA680" i="4" s="1"/>
  <c r="Z743" i="4"/>
  <c r="AA744" i="4" s="1"/>
  <c r="Z807" i="4"/>
  <c r="AA808" i="4" s="1"/>
  <c r="Z871" i="4"/>
  <c r="AA872" i="4" s="1"/>
  <c r="Z935" i="4"/>
  <c r="AA936" i="4" s="1"/>
  <c r="Z999" i="4"/>
  <c r="AA1000" i="4" s="1"/>
  <c r="Z724" i="4"/>
  <c r="AA725" i="4" s="1"/>
  <c r="Z788" i="4"/>
  <c r="AA789" i="4" s="1"/>
  <c r="Z852" i="4"/>
  <c r="AA853" i="4" s="1"/>
  <c r="Z916" i="4"/>
  <c r="AA917" i="4" s="1"/>
  <c r="Z980" i="4"/>
  <c r="AA981" i="4" s="1"/>
  <c r="Z705" i="4"/>
  <c r="AA706" i="4" s="1"/>
  <c r="Z769" i="4"/>
  <c r="AA770" i="4" s="1"/>
  <c r="Z833" i="4"/>
  <c r="AA834" i="4" s="1"/>
  <c r="Z897" i="4"/>
  <c r="AA898" i="4" s="1"/>
  <c r="Z961" i="4"/>
  <c r="AA962" i="4" s="1"/>
  <c r="Z142" i="4"/>
  <c r="AA143" i="4" s="1"/>
  <c r="Z404" i="4"/>
  <c r="AA405" i="4" s="1"/>
  <c r="Z750" i="4"/>
  <c r="AA751" i="4" s="1"/>
  <c r="Z794" i="4"/>
  <c r="AA795" i="4" s="1"/>
  <c r="Z708" i="4"/>
  <c r="AA709" i="4" s="1"/>
  <c r="Z340" i="4"/>
  <c r="AA341" i="4" s="1"/>
  <c r="Z821" i="4"/>
  <c r="AA822" i="4" s="1"/>
  <c r="Z43" i="4"/>
  <c r="AA44" i="4" s="1"/>
  <c r="Z72" i="4"/>
  <c r="AA73" i="4" s="1"/>
  <c r="Z18" i="4"/>
  <c r="AA19" i="4" s="1"/>
  <c r="Z60" i="4"/>
  <c r="AA61" i="4" s="1"/>
  <c r="Z40" i="4"/>
  <c r="AA41" i="4" s="1"/>
  <c r="Z44" i="4"/>
  <c r="AA45" i="4" s="1"/>
  <c r="Z126" i="4"/>
  <c r="AA127" i="4" s="1"/>
  <c r="Z75" i="4"/>
  <c r="AA76" i="4" s="1"/>
  <c r="Z13" i="4"/>
  <c r="AA14" i="4" s="1"/>
  <c r="Z7" i="4"/>
  <c r="AA8" i="4" s="1"/>
  <c r="Z42" i="4"/>
  <c r="AA43" i="4" s="1"/>
  <c r="Z106" i="4"/>
  <c r="AA107" i="4" s="1"/>
  <c r="Z112" i="4"/>
  <c r="AA113" i="4" s="1"/>
  <c r="Z204" i="4"/>
  <c r="AA205" i="4" s="1"/>
  <c r="Z95" i="4"/>
  <c r="AA96" i="4" s="1"/>
  <c r="Z244" i="4"/>
  <c r="AA245" i="4" s="1"/>
  <c r="Z475" i="4"/>
  <c r="AA476" i="4" s="1"/>
  <c r="Z190" i="4"/>
  <c r="AA191" i="4" s="1"/>
  <c r="Z264" i="4"/>
  <c r="AA265" i="4" s="1"/>
  <c r="Z170" i="4"/>
  <c r="AA171" i="4" s="1"/>
  <c r="Z280" i="4"/>
  <c r="AA281" i="4" s="1"/>
  <c r="Z284" i="4"/>
  <c r="AA285" i="4" s="1"/>
  <c r="Z464" i="4"/>
  <c r="AA465" i="4" s="1"/>
  <c r="Z245" i="4"/>
  <c r="AA246" i="4" s="1"/>
  <c r="Z185" i="4"/>
  <c r="AA186" i="4" s="1"/>
  <c r="Z267" i="4"/>
  <c r="AA268" i="4" s="1"/>
  <c r="Z294" i="4"/>
  <c r="AA295" i="4" s="1"/>
  <c r="Z413" i="4"/>
  <c r="AA414" i="4" s="1"/>
  <c r="Z306" i="4"/>
  <c r="AA307" i="4" s="1"/>
  <c r="Z423" i="4"/>
  <c r="AA424" i="4" s="1"/>
  <c r="Z396" i="4"/>
  <c r="AA397" i="4" s="1"/>
  <c r="Z384" i="4"/>
  <c r="AA385" i="4" s="1"/>
  <c r="Z371" i="4"/>
  <c r="AA372" i="4" s="1"/>
  <c r="Z392" i="4"/>
  <c r="AA393" i="4" s="1"/>
  <c r="Z385" i="4"/>
  <c r="AA386" i="4" s="1"/>
  <c r="Z452" i="4"/>
  <c r="AA453" i="4" s="1"/>
  <c r="Z686" i="4"/>
  <c r="AA687" i="4" s="1"/>
  <c r="Z581" i="4"/>
  <c r="AA582" i="4" s="1"/>
  <c r="Z461" i="4"/>
  <c r="AA462" i="4" s="1"/>
  <c r="Z587" i="4"/>
  <c r="AA588" i="4" s="1"/>
  <c r="Z480" i="4"/>
  <c r="AA481" i="4" s="1"/>
  <c r="Z540" i="4"/>
  <c r="AA541" i="4" s="1"/>
  <c r="Z505" i="4"/>
  <c r="AA506" i="4" s="1"/>
  <c r="Z850" i="4"/>
  <c r="AA851" i="4" s="1"/>
  <c r="Z643" i="4"/>
  <c r="AA644" i="4" s="1"/>
  <c r="Z790" i="4"/>
  <c r="AA791" i="4" s="1"/>
  <c r="Z549" i="4"/>
  <c r="AA550" i="4" s="1"/>
  <c r="Z592" i="4"/>
  <c r="AA593" i="4" s="1"/>
  <c r="Z656" i="4"/>
  <c r="AA657" i="4" s="1"/>
  <c r="Z874" i="4"/>
  <c r="AA875" i="4" s="1"/>
  <c r="Z683" i="4"/>
  <c r="AA684" i="4" s="1"/>
  <c r="Z747" i="4"/>
  <c r="AA748" i="4" s="1"/>
  <c r="Z811" i="4"/>
  <c r="AA812" i="4" s="1"/>
  <c r="Z875" i="4"/>
  <c r="AA876" i="4" s="1"/>
  <c r="Z939" i="4"/>
  <c r="AA940" i="4" s="1"/>
  <c r="Z1003" i="4"/>
  <c r="AA1004" i="4" s="1"/>
  <c r="Z728" i="4"/>
  <c r="AA729" i="4" s="1"/>
  <c r="Z792" i="4"/>
  <c r="AA793" i="4" s="1"/>
  <c r="Z856" i="4"/>
  <c r="AA857" i="4" s="1"/>
  <c r="Z920" i="4"/>
  <c r="AA921" i="4" s="1"/>
  <c r="Z984" i="4"/>
  <c r="AA985" i="4" s="1"/>
  <c r="Z709" i="4"/>
  <c r="AA710" i="4" s="1"/>
  <c r="Z773" i="4"/>
  <c r="AA774" i="4" s="1"/>
  <c r="Z837" i="4"/>
  <c r="AA838" i="4" s="1"/>
  <c r="Z901" i="4"/>
  <c r="AA902" i="4" s="1"/>
  <c r="Z965" i="4"/>
  <c r="AA966" i="4" s="1"/>
  <c r="Z373" i="4"/>
  <c r="AA374" i="4" s="1"/>
  <c r="Z192" i="4"/>
  <c r="AA193" i="4" s="1"/>
  <c r="Z894" i="4"/>
  <c r="AA895" i="4" s="1"/>
  <c r="Z881" i="4"/>
  <c r="AA882" i="4" s="1"/>
  <c r="Z39" i="4"/>
  <c r="AA40" i="4" s="1"/>
  <c r="Z171" i="4"/>
  <c r="AA172" i="4" s="1"/>
  <c r="Z387" i="4"/>
  <c r="AA388" i="4" s="1"/>
  <c r="Z567" i="4"/>
  <c r="AA568" i="4" s="1"/>
  <c r="Z982" i="4"/>
  <c r="AA983" i="4" s="1"/>
  <c r="Z731" i="4"/>
  <c r="AA732" i="4" s="1"/>
  <c r="Z987" i="4"/>
  <c r="AA988" i="4" s="1"/>
  <c r="Z110" i="4"/>
  <c r="AA111" i="4" s="1"/>
  <c r="Z16" i="4"/>
  <c r="AA17" i="4" s="1"/>
  <c r="Z61" i="4"/>
  <c r="AA62" i="4" s="1"/>
  <c r="Z122" i="4"/>
  <c r="AA123" i="4" s="1"/>
  <c r="Z128" i="4"/>
  <c r="AA129" i="4" s="1"/>
  <c r="Z54" i="4"/>
  <c r="AA55" i="4" s="1"/>
  <c r="Z111" i="4"/>
  <c r="AA112" i="4" s="1"/>
  <c r="Z295" i="4"/>
  <c r="AA296" i="4" s="1"/>
  <c r="Z234" i="4"/>
  <c r="AA235" i="4" s="1"/>
  <c r="Z194" i="4"/>
  <c r="AA195" i="4" s="1"/>
  <c r="Z305" i="4"/>
  <c r="AA306" i="4" s="1"/>
  <c r="Z183" i="4"/>
  <c r="AA184" i="4" s="1"/>
  <c r="Z343" i="4"/>
  <c r="AA344" i="4" s="1"/>
  <c r="Z286" i="4"/>
  <c r="AA287" i="4" s="1"/>
  <c r="Z566" i="4"/>
  <c r="AA567" i="4" s="1"/>
  <c r="Z252" i="4"/>
  <c r="AA253" i="4" s="1"/>
  <c r="Z201" i="4"/>
  <c r="AA202" i="4" s="1"/>
  <c r="Z314" i="4"/>
  <c r="AA315" i="4" s="1"/>
  <c r="Z310" i="4"/>
  <c r="AA311" i="4" s="1"/>
  <c r="Z426" i="4"/>
  <c r="AA427" i="4" s="1"/>
  <c r="Z322" i="4"/>
  <c r="AA323" i="4" s="1"/>
  <c r="Z454" i="4"/>
  <c r="AA455" i="4" s="1"/>
  <c r="Z439" i="4"/>
  <c r="AA440" i="4" s="1"/>
  <c r="Z409" i="4"/>
  <c r="AA410" i="4" s="1"/>
  <c r="Z402" i="4"/>
  <c r="AA403" i="4" s="1"/>
  <c r="Z408" i="4"/>
  <c r="AA409" i="4" s="1"/>
  <c r="Z401" i="4"/>
  <c r="AA402" i="4" s="1"/>
  <c r="Z457" i="4"/>
  <c r="AA458" i="4" s="1"/>
  <c r="Z910" i="4"/>
  <c r="AA911" i="4" s="1"/>
  <c r="Z591" i="4"/>
  <c r="AA592" i="4" s="1"/>
  <c r="Z463" i="4"/>
  <c r="AA464" i="4" s="1"/>
  <c r="Z594" i="4"/>
  <c r="AA595" i="4" s="1"/>
  <c r="Z496" i="4"/>
  <c r="AA497" i="4" s="1"/>
  <c r="Z629" i="4"/>
  <c r="AA630" i="4" s="1"/>
  <c r="Z515" i="4"/>
  <c r="AA516" i="4" s="1"/>
  <c r="Z866" i="4"/>
  <c r="AA867" i="4" s="1"/>
  <c r="Z647" i="4"/>
  <c r="AA648" i="4" s="1"/>
  <c r="Z806" i="4"/>
  <c r="AA807" i="4" s="1"/>
  <c r="Z520" i="4"/>
  <c r="AA521" i="4" s="1"/>
  <c r="Z596" i="4"/>
  <c r="AA597" i="4" s="1"/>
  <c r="Z660" i="4"/>
  <c r="AA661" i="4" s="1"/>
  <c r="Z890" i="4"/>
  <c r="AA891" i="4" s="1"/>
  <c r="Z687" i="4"/>
  <c r="AA688" i="4" s="1"/>
  <c r="Z751" i="4"/>
  <c r="AA752" i="4" s="1"/>
  <c r="Z815" i="4"/>
  <c r="AA816" i="4" s="1"/>
  <c r="Z879" i="4"/>
  <c r="AA880" i="4" s="1"/>
  <c r="Z943" i="4"/>
  <c r="AA944" i="4" s="1"/>
  <c r="Z668" i="4"/>
  <c r="AA669" i="4" s="1"/>
  <c r="Z732" i="4"/>
  <c r="AA733" i="4" s="1"/>
  <c r="Z796" i="4"/>
  <c r="AA797" i="4" s="1"/>
  <c r="Z860" i="4"/>
  <c r="AA861" i="4" s="1"/>
  <c r="Z924" i="4"/>
  <c r="AA925" i="4" s="1"/>
  <c r="Z988" i="4"/>
  <c r="AA989" i="4" s="1"/>
  <c r="Z713" i="4"/>
  <c r="AA714" i="4" s="1"/>
  <c r="Z777" i="4"/>
  <c r="AA778" i="4" s="1"/>
  <c r="Z841" i="4"/>
  <c r="AA842" i="4" s="1"/>
  <c r="Z905" i="4"/>
  <c r="AA906" i="4" s="1"/>
  <c r="Z969" i="4"/>
  <c r="AA970" i="4" s="1"/>
  <c r="Z353" i="4"/>
  <c r="AA354" i="4" s="1"/>
  <c r="Z297" i="4"/>
  <c r="AA298" i="4" s="1"/>
  <c r="Z609" i="4"/>
  <c r="AA610" i="4" s="1"/>
  <c r="Z817" i="4"/>
  <c r="AA818" i="4" s="1"/>
  <c r="Z189" i="4"/>
  <c r="AA190" i="4" s="1"/>
  <c r="Z242" i="4"/>
  <c r="AA243" i="4" s="1"/>
  <c r="Z926" i="4"/>
  <c r="AA927" i="4" s="1"/>
  <c r="Z904" i="4"/>
  <c r="AA905" i="4" s="1"/>
  <c r="Z134" i="4"/>
  <c r="AA135" i="4" s="1"/>
  <c r="Z119" i="4"/>
  <c r="AA120" i="4" s="1"/>
  <c r="Z55" i="4"/>
  <c r="AA56" i="4" s="1"/>
  <c r="Z14" i="4"/>
  <c r="AA15" i="4" s="1"/>
  <c r="Z158" i="4"/>
  <c r="AA159" i="4" s="1"/>
  <c r="Z52" i="4"/>
  <c r="AA53" i="4" s="1"/>
  <c r="Z26" i="4"/>
  <c r="AA27" i="4" s="1"/>
  <c r="Z136" i="4"/>
  <c r="AA137" i="4" s="1"/>
  <c r="Z140" i="4"/>
  <c r="AA141" i="4" s="1"/>
  <c r="Z133" i="4"/>
  <c r="AA134" i="4" s="1"/>
  <c r="Z70" i="4"/>
  <c r="AA71" i="4" s="1"/>
  <c r="Z127" i="4"/>
  <c r="AA128" i="4" s="1"/>
  <c r="Z21" i="4"/>
  <c r="AA22" i="4" s="1"/>
  <c r="Z283" i="4"/>
  <c r="AA284" i="4" s="1"/>
  <c r="Z320" i="4"/>
  <c r="AA321" i="4" s="1"/>
  <c r="Z516" i="4"/>
  <c r="AA517" i="4" s="1"/>
  <c r="Z187" i="4"/>
  <c r="AA188" i="4" s="1"/>
  <c r="Z348" i="4"/>
  <c r="AA349" i="4" s="1"/>
  <c r="Z331" i="4"/>
  <c r="AA332" i="4" s="1"/>
  <c r="Z259" i="4"/>
  <c r="AA260" i="4" s="1"/>
  <c r="Z270" i="4"/>
  <c r="AA271" i="4" s="1"/>
  <c r="Z217" i="4"/>
  <c r="AA218" i="4" s="1"/>
  <c r="Z316" i="4"/>
  <c r="AA317" i="4" s="1"/>
  <c r="Z326" i="4"/>
  <c r="AA327" i="4" s="1"/>
  <c r="Z431" i="4"/>
  <c r="AA432" i="4" s="1"/>
  <c r="Z338" i="4"/>
  <c r="AA339" i="4" s="1"/>
  <c r="Z491" i="4"/>
  <c r="AA492" i="4" s="1"/>
  <c r="Z441" i="4"/>
  <c r="AA442" i="4" s="1"/>
  <c r="Z460" i="4"/>
  <c r="AA461" i="4" s="1"/>
  <c r="Z411" i="4"/>
  <c r="AA412" i="4" s="1"/>
  <c r="Z428" i="4"/>
  <c r="AA429" i="4" s="1"/>
  <c r="Z417" i="4"/>
  <c r="AA418" i="4" s="1"/>
  <c r="Z484" i="4"/>
  <c r="AA485" i="4" s="1"/>
  <c r="Z490" i="4"/>
  <c r="AA491" i="4" s="1"/>
  <c r="Z611" i="4"/>
  <c r="AA612" i="4" s="1"/>
  <c r="Z481" i="4"/>
  <c r="AA482" i="4" s="1"/>
  <c r="Z601" i="4"/>
  <c r="AA602" i="4" s="1"/>
  <c r="Z519" i="4"/>
  <c r="AA520" i="4" s="1"/>
  <c r="Z470" i="4"/>
  <c r="AA471" i="4" s="1"/>
  <c r="Z534" i="4"/>
  <c r="AA535" i="4" s="1"/>
  <c r="Z882" i="4"/>
  <c r="AA883" i="4" s="1"/>
  <c r="Z651" i="4"/>
  <c r="AA652" i="4" s="1"/>
  <c r="Z822" i="4"/>
  <c r="AA823" i="4" s="1"/>
  <c r="Z536" i="4"/>
  <c r="AA537" i="4" s="1"/>
  <c r="Z600" i="4"/>
  <c r="AA601" i="4" s="1"/>
  <c r="Z664" i="4"/>
  <c r="AA665" i="4" s="1"/>
  <c r="Z906" i="4"/>
  <c r="AA907" i="4" s="1"/>
  <c r="Z691" i="4"/>
  <c r="AA692" i="4" s="1"/>
  <c r="Z755" i="4"/>
  <c r="AA756" i="4" s="1"/>
  <c r="Z819" i="4"/>
  <c r="AA820" i="4" s="1"/>
  <c r="Z883" i="4"/>
  <c r="AA884" i="4" s="1"/>
  <c r="Z947" i="4"/>
  <c r="AA948" i="4" s="1"/>
  <c r="Z672" i="4"/>
  <c r="AA673" i="4" s="1"/>
  <c r="Z736" i="4"/>
  <c r="AA737" i="4" s="1"/>
  <c r="Z800" i="4"/>
  <c r="AA801" i="4" s="1"/>
  <c r="Z864" i="4"/>
  <c r="AA865" i="4" s="1"/>
  <c r="Z928" i="4"/>
  <c r="AA929" i="4" s="1"/>
  <c r="Z992" i="4"/>
  <c r="AA993" i="4" s="1"/>
  <c r="Z717" i="4"/>
  <c r="AA718" i="4" s="1"/>
  <c r="Z781" i="4"/>
  <c r="AA782" i="4" s="1"/>
  <c r="Z845" i="4"/>
  <c r="AA846" i="4" s="1"/>
  <c r="Z909" i="4"/>
  <c r="AA910" i="4" s="1"/>
  <c r="Z973" i="4"/>
  <c r="AA974" i="4" s="1"/>
  <c r="Z125" i="4"/>
  <c r="AA126" i="4" s="1"/>
  <c r="Z550" i="4"/>
  <c r="AA551" i="4" s="1"/>
  <c r="Z791" i="4"/>
  <c r="AA792" i="4" s="1"/>
  <c r="Z144" i="4"/>
  <c r="AA145" i="4" s="1"/>
  <c r="Z693" i="4"/>
  <c r="AA694" i="4" s="1"/>
  <c r="Z57" i="4"/>
  <c r="AA58" i="4" s="1"/>
  <c r="Z105" i="4"/>
  <c r="AA106" i="4" s="1"/>
  <c r="Z45" i="4"/>
  <c r="AA46" i="4" s="1"/>
  <c r="Z17" i="4"/>
  <c r="AA18" i="4" s="1"/>
  <c r="Z71" i="4"/>
  <c r="AA72" i="4" s="1"/>
  <c r="Z30" i="4"/>
  <c r="AA31" i="4" s="1"/>
  <c r="Z180" i="4"/>
  <c r="AA181" i="4" s="1"/>
  <c r="Z152" i="4"/>
  <c r="AA153" i="4" s="1"/>
  <c r="Z235" i="4"/>
  <c r="AA236" i="4" s="1"/>
  <c r="Z86" i="4"/>
  <c r="AA87" i="4" s="1"/>
  <c r="Z130" i="4"/>
  <c r="AA131" i="4" s="1"/>
  <c r="Z37" i="4"/>
  <c r="AA38" i="4" s="1"/>
  <c r="Z324" i="4"/>
  <c r="AA325" i="4" s="1"/>
  <c r="Z356" i="4"/>
  <c r="AA357" i="4" s="1"/>
  <c r="Z161" i="4"/>
  <c r="AA162" i="4" s="1"/>
  <c r="Z220" i="4"/>
  <c r="AA221" i="4" s="1"/>
  <c r="Z370" i="4"/>
  <c r="AA371" i="4" s="1"/>
  <c r="Z333" i="4"/>
  <c r="AA334" i="4" s="1"/>
  <c r="Z261" i="4"/>
  <c r="AA262" i="4" s="1"/>
  <c r="Z323" i="4"/>
  <c r="AA324" i="4" s="1"/>
  <c r="Z233" i="4"/>
  <c r="AA234" i="4" s="1"/>
  <c r="Z318" i="4"/>
  <c r="AA319" i="4" s="1"/>
  <c r="Z342" i="4"/>
  <c r="AA343" i="4" s="1"/>
  <c r="Z255" i="4"/>
  <c r="AA256" i="4" s="1"/>
  <c r="Z349" i="4"/>
  <c r="AA350" i="4" s="1"/>
  <c r="Z626" i="4"/>
  <c r="AA627" i="4" s="1"/>
  <c r="Z462" i="4"/>
  <c r="AA463" i="4" s="1"/>
  <c r="Z472" i="4"/>
  <c r="AA473" i="4" s="1"/>
  <c r="Z433" i="4"/>
  <c r="AA434" i="4" s="1"/>
  <c r="Z438" i="4"/>
  <c r="AA439" i="4" s="1"/>
  <c r="Z425" i="4"/>
  <c r="AA426" i="4" s="1"/>
  <c r="Z492" i="4"/>
  <c r="AA493" i="4" s="1"/>
  <c r="Z494" i="4"/>
  <c r="AA495" i="4" s="1"/>
  <c r="Z625" i="4"/>
  <c r="AA626" i="4" s="1"/>
  <c r="Z485" i="4"/>
  <c r="AA486" i="4" s="1"/>
  <c r="Z634" i="4"/>
  <c r="AA635" i="4" s="1"/>
  <c r="Z538" i="4"/>
  <c r="AA539" i="4" s="1"/>
  <c r="Z486" i="4"/>
  <c r="AA487" i="4" s="1"/>
  <c r="Z554" i="4"/>
  <c r="AA555" i="4" s="1"/>
  <c r="Z898" i="4"/>
  <c r="AA899" i="4" s="1"/>
  <c r="Z655" i="4"/>
  <c r="AA656" i="4" s="1"/>
  <c r="Z838" i="4"/>
  <c r="AA839" i="4" s="1"/>
  <c r="Z552" i="4"/>
  <c r="AA553" i="4" s="1"/>
  <c r="Z604" i="4"/>
  <c r="AA605" i="4" s="1"/>
  <c r="Z558" i="4"/>
  <c r="AA559" i="4" s="1"/>
  <c r="Z922" i="4"/>
  <c r="AA923" i="4" s="1"/>
  <c r="Z695" i="4"/>
  <c r="AA696" i="4" s="1"/>
  <c r="Z759" i="4"/>
  <c r="AA760" i="4" s="1"/>
  <c r="Z823" i="4"/>
  <c r="AA824" i="4" s="1"/>
  <c r="Z887" i="4"/>
  <c r="AA888" i="4" s="1"/>
  <c r="Z951" i="4"/>
  <c r="AA952" i="4" s="1"/>
  <c r="Z676" i="4"/>
  <c r="AA677" i="4" s="1"/>
  <c r="Z740" i="4"/>
  <c r="AA741" i="4" s="1"/>
  <c r="Z804" i="4"/>
  <c r="AA805" i="4" s="1"/>
  <c r="Z868" i="4"/>
  <c r="AA869" i="4" s="1"/>
  <c r="Z932" i="4"/>
  <c r="AA933" i="4" s="1"/>
  <c r="Z996" i="4"/>
  <c r="AA997" i="4" s="1"/>
  <c r="Z721" i="4"/>
  <c r="AA722" i="4" s="1"/>
  <c r="Z785" i="4"/>
  <c r="AA786" i="4" s="1"/>
  <c r="Z849" i="4"/>
  <c r="AA850" i="4" s="1"/>
  <c r="Z913" i="4"/>
  <c r="AA914" i="4" s="1"/>
  <c r="Z977" i="4"/>
  <c r="AA978" i="4" s="1"/>
  <c r="Z169" i="4"/>
  <c r="AA170" i="4" s="1"/>
  <c r="Z573" i="4"/>
  <c r="AA574" i="4" s="1"/>
  <c r="Z855" i="4"/>
  <c r="AA856" i="4" s="1"/>
  <c r="Z31" i="4"/>
  <c r="AA32" i="4" s="1"/>
  <c r="Z712" i="4"/>
  <c r="AA713" i="4" s="1"/>
  <c r="Z68" i="4"/>
  <c r="AA69" i="4" s="1"/>
  <c r="Z146" i="4"/>
  <c r="AA147" i="4" s="1"/>
  <c r="Z172" i="4"/>
  <c r="AA173" i="4" s="1"/>
  <c r="Z64" i="4"/>
  <c r="AA65" i="4" s="1"/>
  <c r="Z20" i="4"/>
  <c r="AA21" i="4" s="1"/>
  <c r="Z94" i="4"/>
  <c r="AA95" i="4" s="1"/>
  <c r="Z46" i="4"/>
  <c r="AA47" i="4" s="1"/>
  <c r="Z298" i="4"/>
  <c r="AA299" i="4" s="1"/>
  <c r="Z160" i="4"/>
  <c r="AA161" i="4" s="1"/>
  <c r="Z266" i="4"/>
  <c r="AA267" i="4" s="1"/>
  <c r="Z102" i="4"/>
  <c r="AA103" i="4" s="1"/>
  <c r="Z336" i="4"/>
  <c r="AA337" i="4" s="1"/>
  <c r="Z53" i="4"/>
  <c r="AA54" i="4" s="1"/>
  <c r="Z162" i="4"/>
  <c r="AA163" i="4" s="1"/>
  <c r="Z374" i="4"/>
  <c r="AA375" i="4" s="1"/>
  <c r="Z177" i="4"/>
  <c r="AA178" i="4" s="1"/>
  <c r="Z291" i="4"/>
  <c r="AA292" i="4" s="1"/>
  <c r="Z400" i="4"/>
  <c r="AA401" i="4" s="1"/>
  <c r="Z346" i="4"/>
  <c r="AA347" i="4" s="1"/>
  <c r="Z268" i="4"/>
  <c r="AA269" i="4" s="1"/>
  <c r="Z327" i="4"/>
  <c r="AA328" i="4" s="1"/>
  <c r="Z247" i="4"/>
  <c r="AA248" i="4" s="1"/>
  <c r="Z332" i="4"/>
  <c r="AA333" i="4" s="1"/>
  <c r="Z388" i="4"/>
  <c r="AA389" i="4" s="1"/>
  <c r="Z271" i="4"/>
  <c r="AA272" i="4" s="1"/>
  <c r="Z357" i="4"/>
  <c r="AA358" i="4" s="1"/>
  <c r="Z347" i="4"/>
  <c r="AA348" i="4" s="1"/>
  <c r="Z474" i="4"/>
  <c r="AA475" i="4" s="1"/>
  <c r="Z518" i="4"/>
  <c r="AA519" i="4" s="1"/>
  <c r="Z469" i="4"/>
  <c r="AA470" i="4" s="1"/>
  <c r="Z448" i="4"/>
  <c r="AA449" i="4" s="1"/>
  <c r="Z435" i="4"/>
  <c r="AA436" i="4" s="1"/>
  <c r="Z531" i="4"/>
  <c r="AA532" i="4" s="1"/>
  <c r="Z498" i="4"/>
  <c r="AA499" i="4" s="1"/>
  <c r="Z690" i="4"/>
  <c r="AA691" i="4" s="1"/>
  <c r="Z512" i="4"/>
  <c r="AA513" i="4" s="1"/>
  <c r="Z649" i="4"/>
  <c r="AA650" i="4" s="1"/>
  <c r="Z575" i="4"/>
  <c r="AA576" i="4" s="1"/>
  <c r="Z502" i="4"/>
  <c r="AA503" i="4" s="1"/>
  <c r="Z556" i="4"/>
  <c r="AA557" i="4" s="1"/>
  <c r="Z914" i="4"/>
  <c r="AA915" i="4" s="1"/>
  <c r="Z659" i="4"/>
  <c r="AA660" i="4" s="1"/>
  <c r="Z854" i="4"/>
  <c r="AA855" i="4" s="1"/>
  <c r="Z507" i="4"/>
  <c r="AA508" i="4" s="1"/>
  <c r="Z608" i="4"/>
  <c r="AA609" i="4" s="1"/>
  <c r="Z682" i="4"/>
  <c r="AA683" i="4" s="1"/>
  <c r="Z938" i="4"/>
  <c r="AA939" i="4" s="1"/>
  <c r="Z699" i="4"/>
  <c r="AA700" i="4" s="1"/>
  <c r="Z763" i="4"/>
  <c r="AA764" i="4" s="1"/>
  <c r="Z827" i="4"/>
  <c r="AA828" i="4" s="1"/>
  <c r="Z891" i="4"/>
  <c r="AA892" i="4" s="1"/>
  <c r="Z955" i="4"/>
  <c r="AA956" i="4" s="1"/>
  <c r="Z680" i="4"/>
  <c r="AA681" i="4" s="1"/>
  <c r="Z744" i="4"/>
  <c r="AA745" i="4" s="1"/>
  <c r="Z808" i="4"/>
  <c r="AA809" i="4" s="1"/>
  <c r="Z872" i="4"/>
  <c r="AA873" i="4" s="1"/>
  <c r="Z936" i="4"/>
  <c r="AA937" i="4" s="1"/>
  <c r="Z1000" i="4"/>
  <c r="AA1001" i="4" s="1"/>
  <c r="Z725" i="4"/>
  <c r="AA726" i="4" s="1"/>
  <c r="Z789" i="4"/>
  <c r="AA790" i="4" s="1"/>
  <c r="Z853" i="4"/>
  <c r="AA854" i="4" s="1"/>
  <c r="Z917" i="4"/>
  <c r="AA918" i="4" s="1"/>
  <c r="Z981" i="4"/>
  <c r="AA982" i="4" s="1"/>
  <c r="Z121" i="4"/>
  <c r="AA122" i="4" s="1"/>
  <c r="Z321" i="4"/>
  <c r="AA322" i="4" s="1"/>
  <c r="Z613" i="4"/>
  <c r="AA614" i="4" s="1"/>
  <c r="Z623" i="4"/>
  <c r="AA624" i="4" s="1"/>
  <c r="Z836" i="4"/>
  <c r="AA837" i="4" s="1"/>
  <c r="Z12" i="4"/>
  <c r="AA13" i="4" s="1"/>
  <c r="Z226" i="4"/>
  <c r="AA227" i="4" s="1"/>
  <c r="Z466" i="4"/>
  <c r="AA467" i="4" s="1"/>
  <c r="Z551" i="4"/>
  <c r="AA552" i="4" s="1"/>
  <c r="Z810" i="4"/>
  <c r="AA811" i="4" s="1"/>
  <c r="Z923" i="4"/>
  <c r="AA924" i="4" s="1"/>
  <c r="Z24" i="4"/>
  <c r="AA25" i="4" s="1"/>
  <c r="Z10" i="4"/>
  <c r="AA11" i="4" s="1"/>
  <c r="Z351" i="4"/>
  <c r="AA352" i="4" s="1"/>
  <c r="Z80" i="4"/>
  <c r="AA81" i="4" s="1"/>
  <c r="Z58" i="4"/>
  <c r="AA59" i="4" s="1"/>
  <c r="Z124" i="4"/>
  <c r="AA125" i="4" s="1"/>
  <c r="Z65" i="4"/>
  <c r="AA66" i="4" s="1"/>
  <c r="Z341" i="4"/>
  <c r="AA342" i="4" s="1"/>
  <c r="Z176" i="4"/>
  <c r="AA177" i="4" s="1"/>
  <c r="Z35" i="4"/>
  <c r="AA36" i="4" s="1"/>
  <c r="Z118" i="4"/>
  <c r="AA119" i="4" s="1"/>
  <c r="Z34" i="4"/>
  <c r="AA35" i="4" s="1"/>
  <c r="Z69" i="4"/>
  <c r="AA70" i="4" s="1"/>
  <c r="Z188" i="4"/>
  <c r="AA189" i="4" s="1"/>
  <c r="Z221" i="4"/>
  <c r="AA222" i="4" s="1"/>
  <c r="Z202" i="4"/>
  <c r="AA203" i="4" s="1"/>
  <c r="Z302" i="4"/>
  <c r="AA303" i="4" s="1"/>
  <c r="Z241" i="4"/>
  <c r="AA242" i="4" s="1"/>
  <c r="Z414" i="4"/>
  <c r="AA415" i="4" s="1"/>
  <c r="Z288" i="4"/>
  <c r="AA289" i="4" s="1"/>
  <c r="Z503" i="4"/>
  <c r="AA504" i="4" s="1"/>
  <c r="Z272" i="4"/>
  <c r="AA273" i="4" s="1"/>
  <c r="Z383" i="4"/>
  <c r="AA384" i="4" s="1"/>
  <c r="Z446" i="4"/>
  <c r="AA447" i="4" s="1"/>
  <c r="Z287" i="4"/>
  <c r="AA288" i="4" s="1"/>
  <c r="Z378" i="4"/>
  <c r="AA379" i="4" s="1"/>
  <c r="Z363" i="4"/>
  <c r="AA364" i="4" s="1"/>
  <c r="Z477" i="4"/>
  <c r="AA478" i="4" s="1"/>
  <c r="Z543" i="4"/>
  <c r="AA544" i="4" s="1"/>
  <c r="Z482" i="4"/>
  <c r="AA483" i="4" s="1"/>
  <c r="Z453" i="4"/>
  <c r="AA454" i="4" s="1"/>
  <c r="Z445" i="4"/>
  <c r="AA446" i="4" s="1"/>
  <c r="Z583" i="4"/>
  <c r="AA584" i="4" s="1"/>
  <c r="Z559" i="4"/>
  <c r="AA560" i="4" s="1"/>
  <c r="Z434" i="4"/>
  <c r="AA435" i="4" s="1"/>
  <c r="Z615" i="4"/>
  <c r="AA616" i="4" s="1"/>
  <c r="Z702" i="4"/>
  <c r="AA703" i="4" s="1"/>
  <c r="Z582" i="4"/>
  <c r="AA583" i="4" s="1"/>
  <c r="Z532" i="4"/>
  <c r="AA533" i="4" s="1"/>
  <c r="Z622" i="4"/>
  <c r="AA623" i="4" s="1"/>
  <c r="Z930" i="4"/>
  <c r="AA931" i="4" s="1"/>
  <c r="Z663" i="4"/>
  <c r="AA664" i="4" s="1"/>
  <c r="Z870" i="4"/>
  <c r="AA871" i="4" s="1"/>
  <c r="Z523" i="4"/>
  <c r="AA524" i="4" s="1"/>
  <c r="Z612" i="4"/>
  <c r="AA613" i="4" s="1"/>
  <c r="Z698" i="4"/>
  <c r="AA699" i="4" s="1"/>
  <c r="Z954" i="4"/>
  <c r="AA955" i="4" s="1"/>
  <c r="Z703" i="4"/>
  <c r="AA704" i="4" s="1"/>
  <c r="Z767" i="4"/>
  <c r="AA768" i="4" s="1"/>
  <c r="Z831" i="4"/>
  <c r="AA832" i="4" s="1"/>
  <c r="Z895" i="4"/>
  <c r="AA896" i="4" s="1"/>
  <c r="Z959" i="4"/>
  <c r="AA960" i="4" s="1"/>
  <c r="Z684" i="4"/>
  <c r="AA685" i="4" s="1"/>
  <c r="Z748" i="4"/>
  <c r="AA749" i="4" s="1"/>
  <c r="Z812" i="4"/>
  <c r="AA813" i="4" s="1"/>
  <c r="Z876" i="4"/>
  <c r="AA877" i="4" s="1"/>
  <c r="Z940" i="4"/>
  <c r="AA941" i="4" s="1"/>
  <c r="Z1004" i="4"/>
  <c r="AA1005" i="4" s="1"/>
  <c r="Z729" i="4"/>
  <c r="AA730" i="4" s="1"/>
  <c r="Z793" i="4"/>
  <c r="AA794" i="4" s="1"/>
  <c r="Z857" i="4"/>
  <c r="AA858" i="4" s="1"/>
  <c r="Z921" i="4"/>
  <c r="AA922" i="4" s="1"/>
  <c r="Z985" i="4"/>
  <c r="AA986" i="4" s="1"/>
  <c r="Z97" i="4"/>
  <c r="AA98" i="4" s="1"/>
  <c r="Z395" i="4"/>
  <c r="AA396" i="4" s="1"/>
  <c r="Z633" i="4"/>
  <c r="AA634" i="4" s="1"/>
  <c r="Z636" i="4"/>
  <c r="AA637" i="4" s="1"/>
  <c r="Z772" i="4"/>
  <c r="AA773" i="4" s="1"/>
  <c r="Z129" i="4"/>
  <c r="AA130" i="4" s="1"/>
  <c r="Z164" i="4"/>
  <c r="AA165" i="4" s="1"/>
  <c r="Z360" i="4"/>
  <c r="AA361" i="4" s="1"/>
  <c r="Z500" i="4"/>
  <c r="AA501" i="4" s="1"/>
  <c r="Z640" i="4"/>
  <c r="AA641" i="4" s="1"/>
  <c r="Z776" i="4"/>
  <c r="AA777" i="4" s="1"/>
  <c r="Z9" i="4"/>
  <c r="AA10" i="4" s="1"/>
  <c r="Z29" i="4"/>
  <c r="AA30" i="4" s="1"/>
  <c r="Z15" i="4"/>
  <c r="AA16" i="4" s="1"/>
  <c r="Z107" i="4"/>
  <c r="AA108" i="4" s="1"/>
  <c r="Z153" i="4"/>
  <c r="AA154" i="4" s="1"/>
  <c r="Z81" i="4"/>
  <c r="AA82" i="4" s="1"/>
  <c r="Z386" i="4"/>
  <c r="AA387" i="4" s="1"/>
  <c r="Z212" i="4"/>
  <c r="AA213" i="4" s="1"/>
  <c r="Z51" i="4"/>
  <c r="AA52" i="4" s="1"/>
  <c r="Z135" i="4"/>
  <c r="AA136" i="4" s="1"/>
  <c r="Z50" i="4"/>
  <c r="AA51" i="4" s="1"/>
  <c r="Z85" i="4"/>
  <c r="AA86" i="4" s="1"/>
  <c r="Z215" i="4"/>
  <c r="AA216" i="4" s="1"/>
  <c r="Z225" i="4"/>
  <c r="AA226" i="4" s="1"/>
  <c r="Z206" i="4"/>
  <c r="AA207" i="4" s="1"/>
  <c r="Z328" i="4"/>
  <c r="AA329" i="4" s="1"/>
  <c r="Z246" i="4"/>
  <c r="AA247" i="4" s="1"/>
  <c r="Z565" i="4"/>
  <c r="AA566" i="4" s="1"/>
  <c r="Z292" i="4"/>
  <c r="AA293" i="4" s="1"/>
  <c r="Z586" i="4"/>
  <c r="AA587" i="4" s="1"/>
  <c r="Z304" i="4"/>
  <c r="AA305" i="4" s="1"/>
  <c r="Z493" i="4"/>
  <c r="AA494" i="4" s="1"/>
  <c r="Z451" i="4"/>
  <c r="AA452" i="4" s="1"/>
  <c r="Z303" i="4"/>
  <c r="AA304" i="4" s="1"/>
  <c r="Z427" i="4"/>
  <c r="AA428" i="4" s="1"/>
  <c r="Z379" i="4"/>
  <c r="AA380" i="4" s="1"/>
  <c r="Z846" i="4"/>
  <c r="AA847" i="4" s="1"/>
  <c r="Z352" i="4"/>
  <c r="AA353" i="4" s="1"/>
  <c r="Z497" i="4"/>
  <c r="AA498" i="4" s="1"/>
  <c r="Z478" i="4"/>
  <c r="AA479" i="4" s="1"/>
  <c r="Z455" i="4"/>
  <c r="AA456" i="4" s="1"/>
  <c r="Z598" i="4"/>
  <c r="AA599" i="4" s="1"/>
  <c r="Z579" i="4"/>
  <c r="AA580" i="4" s="1"/>
  <c r="Z450" i="4"/>
  <c r="AA451" i="4" s="1"/>
  <c r="Z653" i="4"/>
  <c r="AA654" i="4" s="1"/>
  <c r="Z734" i="4"/>
  <c r="AA735" i="4" s="1"/>
  <c r="Z589" i="4"/>
  <c r="AA590" i="4" s="1"/>
  <c r="Z563" i="4"/>
  <c r="AA564" i="4" s="1"/>
  <c r="Z637" i="4"/>
  <c r="AA638" i="4" s="1"/>
  <c r="Z946" i="4"/>
  <c r="AA947" i="4" s="1"/>
  <c r="Z514" i="4"/>
  <c r="AA515" i="4" s="1"/>
  <c r="Z886" i="4"/>
  <c r="AA887" i="4" s="1"/>
  <c r="Z539" i="4"/>
  <c r="AA540" i="4" s="1"/>
  <c r="Z616" i="4"/>
  <c r="AA617" i="4" s="1"/>
  <c r="Z714" i="4"/>
  <c r="AA715" i="4" s="1"/>
  <c r="Z970" i="4"/>
  <c r="AA971" i="4" s="1"/>
  <c r="Z707" i="4"/>
  <c r="AA708" i="4" s="1"/>
  <c r="Z771" i="4"/>
  <c r="AA772" i="4" s="1"/>
  <c r="Z835" i="4"/>
  <c r="AA836" i="4" s="1"/>
  <c r="Z899" i="4"/>
  <c r="AA900" i="4" s="1"/>
  <c r="Z963" i="4"/>
  <c r="AA964" i="4" s="1"/>
  <c r="Z688" i="4"/>
  <c r="AA689" i="4" s="1"/>
  <c r="Z752" i="4"/>
  <c r="AA753" i="4" s="1"/>
  <c r="Z816" i="4"/>
  <c r="AA817" i="4" s="1"/>
  <c r="Z880" i="4"/>
  <c r="AA881" i="4" s="1"/>
  <c r="Z944" i="4"/>
  <c r="AA945" i="4" s="1"/>
  <c r="Z669" i="4"/>
  <c r="AA670" i="4" s="1"/>
  <c r="Z733" i="4"/>
  <c r="AA734" i="4" s="1"/>
  <c r="Z797" i="4"/>
  <c r="AA798" i="4" s="1"/>
  <c r="Z861" i="4"/>
  <c r="AA862" i="4" s="1"/>
  <c r="Z925" i="4"/>
  <c r="AA926" i="4" s="1"/>
  <c r="Z989" i="4"/>
  <c r="AA990" i="4" s="1"/>
  <c r="Z27" i="4"/>
  <c r="AA28" i="4" s="1"/>
  <c r="Z139" i="4"/>
  <c r="AA140" i="4" s="1"/>
  <c r="Z405" i="4"/>
  <c r="AA406" i="4" s="1"/>
  <c r="Z674" i="4"/>
  <c r="AA675" i="4" s="1"/>
  <c r="Z727" i="4"/>
  <c r="AA728" i="4" s="1"/>
  <c r="Z983" i="4"/>
  <c r="AA984" i="4" s="1"/>
  <c r="Z253" i="4"/>
  <c r="AA254" i="4" s="1"/>
  <c r="Z606" i="4"/>
  <c r="AA607" i="4" s="1"/>
  <c r="Z859" i="4"/>
  <c r="AA860" i="4" s="1"/>
  <c r="Z49" i="4"/>
  <c r="AA50" i="4" s="1"/>
  <c r="Z301" i="4"/>
  <c r="AA302" i="4" s="1"/>
  <c r="Z528" i="4"/>
  <c r="AA529" i="4" s="1"/>
  <c r="Z62" i="4"/>
  <c r="AA63" i="4" s="1"/>
  <c r="Z92" i="4"/>
  <c r="AA93" i="4" s="1"/>
  <c r="Z103" i="4"/>
  <c r="AA104" i="4" s="1"/>
  <c r="Z137" i="4"/>
  <c r="AA138" i="4" s="1"/>
  <c r="Z149" i="4"/>
  <c r="AA150" i="4" s="1"/>
  <c r="Z33" i="4"/>
  <c r="AA34" i="4" s="1"/>
  <c r="Z113" i="4"/>
  <c r="AA114" i="4" s="1"/>
  <c r="Z203" i="4"/>
  <c r="AA204" i="4" s="1"/>
  <c r="Z285" i="4"/>
  <c r="AA286" i="4" s="1"/>
  <c r="Z88" i="4"/>
  <c r="AA89" i="4" s="1"/>
  <c r="Z429" i="4"/>
  <c r="AA430" i="4" s="1"/>
  <c r="Z276" i="4"/>
  <c r="AA277" i="4" s="1"/>
  <c r="Z67" i="4"/>
  <c r="AA68" i="4" s="1"/>
  <c r="Z213" i="4"/>
  <c r="AA214" i="4" s="1"/>
  <c r="Z66" i="4"/>
  <c r="AA67" i="4" s="1"/>
  <c r="Z101" i="4"/>
  <c r="AA102" i="4" s="1"/>
  <c r="Z219" i="4"/>
  <c r="AA220" i="4" s="1"/>
  <c r="Z229" i="4"/>
  <c r="AA230" i="4" s="1"/>
  <c r="Z210" i="4"/>
  <c r="AA211" i="4" s="1"/>
  <c r="Z141" i="4"/>
  <c r="AA142" i="4" s="1"/>
  <c r="Z248" i="4"/>
  <c r="AA249" i="4" s="1"/>
  <c r="Z250" i="4"/>
  <c r="AA251" i="4" s="1"/>
  <c r="Z296" i="4"/>
  <c r="AA297" i="4" s="1"/>
  <c r="Z182" i="4"/>
  <c r="AA183" i="4" s="1"/>
  <c r="Z308" i="4"/>
  <c r="AA309" i="4" s="1"/>
  <c r="Z510" i="4"/>
  <c r="AA511" i="4" s="1"/>
  <c r="Z670" i="4"/>
  <c r="AA671" i="4" s="1"/>
  <c r="Z319" i="4"/>
  <c r="AA320" i="4" s="1"/>
  <c r="Z447" i="4"/>
  <c r="AA448" i="4" s="1"/>
  <c r="Z403" i="4"/>
  <c r="AA404" i="4" s="1"/>
  <c r="Z359" i="4"/>
  <c r="AA360" i="4" s="1"/>
  <c r="Z368" i="4"/>
  <c r="AA369" i="4" s="1"/>
  <c r="Z605" i="4"/>
  <c r="AA606" i="4" s="1"/>
  <c r="Z574" i="4"/>
  <c r="AA575" i="4" s="1"/>
  <c r="Z541" i="4"/>
  <c r="AA542" i="4" s="1"/>
  <c r="Z641" i="4"/>
  <c r="AA642" i="4" s="1"/>
  <c r="Z599" i="4"/>
  <c r="AA600" i="4" s="1"/>
  <c r="Z468" i="4"/>
  <c r="AA469" i="4" s="1"/>
  <c r="Z878" i="4"/>
  <c r="AA879" i="4" s="1"/>
  <c r="Z766" i="4"/>
  <c r="AA767" i="4" s="1"/>
  <c r="Z607" i="4"/>
  <c r="AA608" i="4" s="1"/>
  <c r="Z570" i="4"/>
  <c r="AA571" i="4" s="1"/>
  <c r="Z706" i="4"/>
  <c r="AA707" i="4" s="1"/>
  <c r="Z962" i="4"/>
  <c r="AA963" i="4" s="1"/>
  <c r="Z530" i="4"/>
  <c r="AA531" i="4" s="1"/>
  <c r="Z902" i="4"/>
  <c r="AA903" i="4" s="1"/>
  <c r="Z555" i="4"/>
  <c r="AA556" i="4" s="1"/>
  <c r="Z620" i="4"/>
  <c r="AA621" i="4" s="1"/>
  <c r="Z730" i="4"/>
  <c r="AA731" i="4" s="1"/>
  <c r="Z986" i="4"/>
  <c r="AA987" i="4" s="1"/>
  <c r="Z711" i="4"/>
  <c r="AA712" i="4" s="1"/>
  <c r="Z775" i="4"/>
  <c r="AA776" i="4" s="1"/>
  <c r="Z839" i="4"/>
  <c r="AA840" i="4" s="1"/>
  <c r="Z903" i="4"/>
  <c r="AA904" i="4" s="1"/>
  <c r="Z967" i="4"/>
  <c r="AA968" i="4" s="1"/>
  <c r="Z692" i="4"/>
  <c r="AA693" i="4" s="1"/>
  <c r="Z756" i="4"/>
  <c r="AA757" i="4" s="1"/>
  <c r="Z820" i="4"/>
  <c r="AA821" i="4" s="1"/>
  <c r="Z884" i="4"/>
  <c r="AA885" i="4" s="1"/>
  <c r="Z948" i="4"/>
  <c r="AA949" i="4" s="1"/>
  <c r="Z673" i="4"/>
  <c r="AA674" i="4" s="1"/>
  <c r="Z737" i="4"/>
  <c r="AA738" i="4" s="1"/>
  <c r="Z801" i="4"/>
  <c r="AA802" i="4" s="1"/>
  <c r="Z865" i="4"/>
  <c r="AA866" i="4" s="1"/>
  <c r="Z929" i="4"/>
  <c r="AA930" i="4" s="1"/>
  <c r="Z993" i="4"/>
  <c r="AA994" i="4" s="1"/>
  <c r="Z74" i="4"/>
  <c r="AA75" i="4" s="1"/>
  <c r="Z148" i="4"/>
  <c r="AA149" i="4" s="1"/>
  <c r="Z444" i="4"/>
  <c r="AA445" i="4" s="1"/>
  <c r="Z966" i="4"/>
  <c r="AA967" i="4" s="1"/>
  <c r="Z689" i="4"/>
  <c r="AA690" i="4" s="1"/>
  <c r="Z104" i="4"/>
  <c r="AA105" i="4" s="1"/>
  <c r="Z325" i="4"/>
  <c r="AA326" i="4" s="1"/>
  <c r="Z422" i="4"/>
  <c r="AA423" i="4" s="1"/>
  <c r="Z726" i="4"/>
  <c r="AA727" i="4" s="1"/>
  <c r="Z968" i="4"/>
  <c r="AA969" i="4" s="1"/>
  <c r="Z32" i="4"/>
  <c r="AA33" i="4" s="1"/>
  <c r="Z76" i="4"/>
  <c r="AA77" i="4" s="1"/>
  <c r="Z5" i="4"/>
  <c r="AA6" i="4" s="1"/>
  <c r="Z120" i="4"/>
  <c r="AA121" i="4" s="1"/>
  <c r="Z8" i="4"/>
  <c r="AA9" i="4" s="1"/>
  <c r="Z22" i="4"/>
  <c r="AA23" i="4" s="1"/>
  <c r="Z262" i="4"/>
  <c r="AA263" i="4" s="1"/>
  <c r="Z84" i="4"/>
  <c r="AA85" i="4" s="1"/>
  <c r="Z77" i="4"/>
  <c r="AA78" i="4" s="1"/>
  <c r="Z83" i="4"/>
  <c r="AA84" i="4" s="1"/>
  <c r="Z406" i="4"/>
  <c r="AA407" i="4" s="1"/>
  <c r="Z82" i="4"/>
  <c r="AA83" i="4" s="1"/>
  <c r="Z117" i="4"/>
  <c r="AA118" i="4" s="1"/>
  <c r="Z251" i="4"/>
  <c r="AA252" i="4" s="1"/>
  <c r="Z300" i="4"/>
  <c r="AA301" i="4" s="1"/>
  <c r="Z237" i="4"/>
  <c r="AA238" i="4" s="1"/>
  <c r="Z157" i="4"/>
  <c r="AA158" i="4" s="1"/>
  <c r="Z273" i="4"/>
  <c r="AA274" i="4" s="1"/>
  <c r="Z275" i="4"/>
  <c r="AA276" i="4" s="1"/>
  <c r="Z344" i="4"/>
  <c r="AA345" i="4" s="1"/>
  <c r="Z198" i="4"/>
  <c r="AA199" i="4" s="1"/>
  <c r="Z312" i="4"/>
  <c r="AA313" i="4" s="1"/>
  <c r="Z618" i="4"/>
  <c r="AA619" i="4" s="1"/>
  <c r="Z249" i="4"/>
  <c r="AA250" i="4" s="1"/>
  <c r="Z335" i="4"/>
  <c r="AA336" i="4" s="1"/>
  <c r="Z399" i="4"/>
  <c r="AA400" i="4" s="1"/>
  <c r="Z443" i="4"/>
  <c r="AA444" i="4" s="1"/>
  <c r="Z375" i="4"/>
  <c r="AA376" i="4" s="1"/>
  <c r="Z393" i="4"/>
  <c r="AA394" i="4" s="1"/>
  <c r="Z522" i="4"/>
  <c r="AA523" i="4" s="1"/>
  <c r="Z654" i="4"/>
  <c r="AA655" i="4" s="1"/>
  <c r="Z547" i="4"/>
  <c r="AA548" i="4" s="1"/>
  <c r="Z666" i="4"/>
  <c r="AA667" i="4" s="1"/>
  <c r="Z661" i="4"/>
  <c r="AA662" i="4" s="1"/>
  <c r="Z479" i="4"/>
  <c r="AA480" i="4" s="1"/>
  <c r="Z662" i="4"/>
  <c r="AA663" i="4" s="1"/>
  <c r="Z798" i="4"/>
  <c r="AA799" i="4" s="1"/>
  <c r="Z614" i="4"/>
  <c r="AA615" i="4" s="1"/>
  <c r="Z577" i="4"/>
  <c r="AA578" i="4" s="1"/>
  <c r="Z722" i="4"/>
  <c r="AA723" i="4" s="1"/>
  <c r="Z978" i="4"/>
  <c r="AA979" i="4" s="1"/>
  <c r="Z546" i="4"/>
  <c r="AA547" i="4" s="1"/>
  <c r="Z918" i="4"/>
  <c r="AA919" i="4" s="1"/>
  <c r="Z560" i="4"/>
  <c r="AA561" i="4" s="1"/>
  <c r="Z624" i="4"/>
  <c r="AA625" i="4" s="1"/>
  <c r="Z746" i="4"/>
  <c r="AA747" i="4" s="1"/>
  <c r="Z1002" i="4"/>
  <c r="AA1003" i="4" s="1"/>
  <c r="Z715" i="4"/>
  <c r="AA716" i="4" s="1"/>
  <c r="Z779" i="4"/>
  <c r="AA780" i="4" s="1"/>
  <c r="Z843" i="4"/>
  <c r="AA844" i="4" s="1"/>
  <c r="Z907" i="4"/>
  <c r="AA908" i="4" s="1"/>
  <c r="Z971" i="4"/>
  <c r="AA972" i="4" s="1"/>
  <c r="Z696" i="4"/>
  <c r="AA697" i="4" s="1"/>
  <c r="Z760" i="4"/>
  <c r="AA761" i="4" s="1"/>
  <c r="Z824" i="4"/>
  <c r="AA825" i="4" s="1"/>
  <c r="Z888" i="4"/>
  <c r="AA889" i="4" s="1"/>
  <c r="Z952" i="4"/>
  <c r="AA953" i="4" s="1"/>
  <c r="Z677" i="4"/>
  <c r="AA678" i="4" s="1"/>
  <c r="Z741" i="4"/>
  <c r="AA742" i="4" s="1"/>
  <c r="Z805" i="4"/>
  <c r="AA806" i="4" s="1"/>
  <c r="Z869" i="4"/>
  <c r="AA870" i="4" s="1"/>
  <c r="Z933" i="4"/>
  <c r="AA934" i="4" s="1"/>
  <c r="Z997" i="4"/>
  <c r="AA998" i="4" s="1"/>
  <c r="Z222" i="4"/>
  <c r="AA223" i="4" s="1"/>
  <c r="Z544" i="4"/>
  <c r="AA545" i="4" s="1"/>
  <c r="Z945" i="4"/>
  <c r="AA946" i="4" s="1"/>
  <c r="Z131" i="4"/>
  <c r="AA132" i="4" s="1"/>
  <c r="Z282" i="4"/>
  <c r="AA283" i="4" s="1"/>
  <c r="Z416" i="4"/>
  <c r="AA417" i="4" s="1"/>
  <c r="Z814" i="4"/>
  <c r="AA815" i="4" s="1"/>
  <c r="Z576" i="4"/>
  <c r="AA577" i="4" s="1"/>
  <c r="Z667" i="4"/>
  <c r="AA668" i="4" s="1"/>
  <c r="Z795" i="4"/>
  <c r="AA796" i="4" s="1"/>
  <c r="Z179" i="4"/>
  <c r="AA180" i="4" s="1"/>
  <c r="Z167" i="4"/>
  <c r="AA168" i="4" s="1"/>
  <c r="Z19" i="4"/>
  <c r="AA20" i="4" s="1"/>
  <c r="Z175" i="4"/>
  <c r="AA176" i="4" s="1"/>
  <c r="Z73" i="4"/>
  <c r="AA74" i="4" s="1"/>
  <c r="Z78" i="4"/>
  <c r="AA79" i="4" s="1"/>
  <c r="Z28" i="4"/>
  <c r="AA29" i="4" s="1"/>
  <c r="Z100" i="4"/>
  <c r="AA101" i="4" s="1"/>
  <c r="Z93" i="4"/>
  <c r="AA94" i="4" s="1"/>
  <c r="Z99" i="4"/>
  <c r="AA100" i="4" s="1"/>
  <c r="Z260" i="4"/>
  <c r="AA261" i="4" s="1"/>
  <c r="Z98" i="4"/>
  <c r="AA99" i="4" s="1"/>
  <c r="Z151" i="4"/>
  <c r="AA152" i="4" s="1"/>
  <c r="Z254" i="4"/>
  <c r="AA255" i="4" s="1"/>
  <c r="Z458" i="4"/>
  <c r="AA459" i="4" s="1"/>
  <c r="Z367" i="4"/>
  <c r="AA368" i="4" s="1"/>
  <c r="Z173" i="4"/>
  <c r="AA174" i="4" s="1"/>
  <c r="Z337" i="4"/>
  <c r="AA338" i="4" s="1"/>
  <c r="Z277" i="4"/>
  <c r="AA278" i="4" s="1"/>
  <c r="Z358" i="4"/>
  <c r="AA359" i="4" s="1"/>
  <c r="Z214" i="4"/>
  <c r="AA215" i="4" s="1"/>
  <c r="Z369" i="4"/>
  <c r="AA370" i="4" s="1"/>
  <c r="Z330" i="4"/>
  <c r="AA331" i="4" s="1"/>
  <c r="Z265" i="4"/>
  <c r="AA266" i="4" s="1"/>
  <c r="Z364" i="4"/>
  <c r="AA365" i="4" s="1"/>
  <c r="Z436" i="4"/>
  <c r="AA437" i="4" s="1"/>
  <c r="Z459" i="4"/>
  <c r="AA460" i="4" s="1"/>
  <c r="Z389" i="4"/>
  <c r="AA390" i="4" s="1"/>
  <c r="Z418" i="4"/>
  <c r="AA419" i="4" s="1"/>
  <c r="Z527" i="4"/>
  <c r="AA528" i="4" s="1"/>
  <c r="Z942" i="4"/>
  <c r="AA943" i="4" s="1"/>
  <c r="Z617" i="4"/>
  <c r="AA618" i="4" s="1"/>
  <c r="Z782" i="4"/>
  <c r="AA783" i="4" s="1"/>
  <c r="Z974" i="4"/>
  <c r="AA975" i="4" s="1"/>
  <c r="Z509" i="4"/>
  <c r="AA510" i="4" s="1"/>
  <c r="Z525" i="4"/>
  <c r="AA526" i="4" s="1"/>
  <c r="Z830" i="4"/>
  <c r="AA831" i="4" s="1"/>
  <c r="Z642" i="4"/>
  <c r="AA643" i="4" s="1"/>
  <c r="Z595" i="4"/>
  <c r="AA596" i="4" s="1"/>
  <c r="Z738" i="4"/>
  <c r="AA739" i="4" s="1"/>
  <c r="Z994" i="4"/>
  <c r="AA995" i="4" s="1"/>
  <c r="Z678" i="4"/>
  <c r="AA679" i="4" s="1"/>
  <c r="Z934" i="4"/>
  <c r="AA935" i="4" s="1"/>
  <c r="Z564" i="4"/>
  <c r="AA565" i="4" s="1"/>
  <c r="Z628" i="4"/>
  <c r="AA629" i="4" s="1"/>
  <c r="Z762" i="4"/>
  <c r="AA763" i="4" s="1"/>
  <c r="Z513" i="4"/>
  <c r="AA514" i="4" s="1"/>
  <c r="Z719" i="4"/>
  <c r="AA720" i="4" s="1"/>
  <c r="Z783" i="4"/>
  <c r="AA784" i="4" s="1"/>
  <c r="Z847" i="4"/>
  <c r="AA848" i="4" s="1"/>
  <c r="Z911" i="4"/>
  <c r="AA912" i="4" s="1"/>
  <c r="Z975" i="4"/>
  <c r="AA976" i="4" s="1"/>
  <c r="Z700" i="4"/>
  <c r="AA701" i="4" s="1"/>
  <c r="Z764" i="4"/>
  <c r="AA765" i="4" s="1"/>
  <c r="Z828" i="4"/>
  <c r="AA829" i="4" s="1"/>
  <c r="Z892" i="4"/>
  <c r="AA893" i="4" s="1"/>
  <c r="Z956" i="4"/>
  <c r="AA957" i="4" s="1"/>
  <c r="Z681" i="4"/>
  <c r="AA682" i="4" s="1"/>
  <c r="Z745" i="4"/>
  <c r="AA746" i="4" s="1"/>
  <c r="Z809" i="4"/>
  <c r="AA810" i="4" s="1"/>
  <c r="Z873" i="4"/>
  <c r="AA874" i="4" s="1"/>
  <c r="Z937" i="4"/>
  <c r="AA938" i="4" s="1"/>
  <c r="Z1001" i="4"/>
  <c r="AA1002" i="4" s="1"/>
  <c r="Z145" i="4"/>
  <c r="AA146" i="4" s="1"/>
  <c r="Z377" i="4"/>
  <c r="AA378" i="4" s="1"/>
  <c r="Z638" i="4"/>
  <c r="AA639" i="4" s="1"/>
  <c r="Z545" i="4"/>
  <c r="AA546" i="4" s="1"/>
  <c r="Z919" i="4"/>
  <c r="AA920" i="4" s="1"/>
  <c r="Z537" i="4"/>
  <c r="AA538" i="4" s="1"/>
  <c r="Z289" i="4"/>
  <c r="AA290" i="4" s="1"/>
  <c r="Z585" i="4"/>
  <c r="AA586" i="4" s="1"/>
  <c r="Z650" i="4"/>
  <c r="AA651" i="4" s="1"/>
  <c r="Z840" i="4"/>
  <c r="AA841" i="4" s="1"/>
  <c r="Z59" i="4"/>
  <c r="AA60" i="4" s="1"/>
  <c r="Z11" i="4"/>
  <c r="AA12" i="4" s="1"/>
  <c r="Z23" i="4"/>
  <c r="AA24" i="4" s="1"/>
  <c r="Z184" i="4"/>
  <c r="AA185" i="4" s="1"/>
  <c r="Z87" i="4"/>
  <c r="AA88" i="4" s="1"/>
  <c r="Z91" i="4"/>
  <c r="AA92" i="4" s="1"/>
  <c r="Z48" i="4"/>
  <c r="AA49" i="4" s="1"/>
  <c r="Z116" i="4"/>
  <c r="AA117" i="4" s="1"/>
  <c r="Z109" i="4"/>
  <c r="AA110" i="4" s="1"/>
  <c r="Z115" i="4"/>
  <c r="AA116" i="4" s="1"/>
  <c r="Z269" i="4"/>
  <c r="AA270" i="4" s="1"/>
  <c r="Z114" i="4"/>
  <c r="AA115" i="4" s="1"/>
  <c r="Z156" i="4"/>
  <c r="AA157" i="4" s="1"/>
  <c r="Z257" i="4"/>
  <c r="AA258" i="4" s="1"/>
  <c r="Z506" i="4"/>
  <c r="AA507" i="4" s="1"/>
  <c r="Z132" i="4"/>
  <c r="AA133" i="4" s="1"/>
  <c r="Z218" i="4"/>
  <c r="AA219" i="4" s="1"/>
  <c r="Z339" i="4"/>
  <c r="AA340" i="4" s="1"/>
  <c r="Z317" i="4"/>
  <c r="AA318" i="4" s="1"/>
  <c r="Z578" i="4"/>
  <c r="AA579" i="4" s="1"/>
  <c r="Z230" i="4"/>
  <c r="AA231" i="4" s="1"/>
  <c r="Z372" i="4"/>
  <c r="AA373" i="4" s="1"/>
  <c r="Z350" i="4"/>
  <c r="AA351" i="4" s="1"/>
  <c r="Z281" i="4"/>
  <c r="AA282" i="4" s="1"/>
  <c r="Z397" i="4"/>
  <c r="AA398" i="4" s="1"/>
  <c r="Z487" i="4"/>
  <c r="AA488" i="4" s="1"/>
  <c r="Z526" i="4"/>
  <c r="AA527" i="4" s="1"/>
  <c r="Z398" i="4"/>
  <c r="AA399" i="4" s="1"/>
  <c r="Z420" i="4"/>
  <c r="AA421" i="4" s="1"/>
  <c r="Z501" i="4"/>
  <c r="AA502" i="4" s="1"/>
  <c r="Z476" i="4"/>
  <c r="AA477" i="4" s="1"/>
  <c r="Z394" i="4"/>
  <c r="AA395" i="4" s="1"/>
  <c r="Z548" i="4"/>
  <c r="AA549" i="4" s="1"/>
  <c r="Z508" i="4"/>
  <c r="AA509" i="4" s="1"/>
  <c r="Z524" i="4"/>
  <c r="AA525" i="4" s="1"/>
  <c r="Z542" i="4"/>
  <c r="AA543" i="4" s="1"/>
  <c r="Z862" i="4"/>
  <c r="AA863" i="4" s="1"/>
  <c r="Z657" i="4"/>
  <c r="AA658" i="4" s="1"/>
  <c r="Z602" i="4"/>
  <c r="AA603" i="4" s="1"/>
  <c r="Z754" i="4"/>
  <c r="AA755" i="4" s="1"/>
  <c r="Z619" i="4"/>
  <c r="AA620" i="4" s="1"/>
  <c r="Z694" i="4"/>
  <c r="AA695" i="4" s="1"/>
  <c r="Z950" i="4"/>
  <c r="AA951" i="4" s="1"/>
  <c r="Z568" i="4"/>
  <c r="AA569" i="4" s="1"/>
  <c r="Z632" i="4"/>
  <c r="AA633" i="4" s="1"/>
  <c r="Z778" i="4"/>
  <c r="AA779" i="4" s="1"/>
  <c r="Z529" i="4"/>
  <c r="AA530" i="4" s="1"/>
  <c r="Z723" i="4"/>
  <c r="AA724" i="4" s="1"/>
  <c r="Z787" i="4"/>
  <c r="AA788" i="4" s="1"/>
  <c r="Z851" i="4"/>
  <c r="AA852" i="4" s="1"/>
  <c r="Z915" i="4"/>
  <c r="AA916" i="4" s="1"/>
  <c r="Z979" i="4"/>
  <c r="AA980" i="4" s="1"/>
  <c r="Z704" i="4"/>
  <c r="AA705" i="4" s="1"/>
  <c r="Z768" i="4"/>
  <c r="AA769" i="4" s="1"/>
  <c r="Z832" i="4"/>
  <c r="AA833" i="4" s="1"/>
  <c r="Z896" i="4"/>
  <c r="AA897" i="4" s="1"/>
  <c r="Z960" i="4"/>
  <c r="AA961" i="4" s="1"/>
  <c r="Z685" i="4"/>
  <c r="AA686" i="4" s="1"/>
  <c r="Z749" i="4"/>
  <c r="AA750" i="4" s="1"/>
  <c r="Z813" i="4"/>
  <c r="AA814" i="4" s="1"/>
  <c r="Z877" i="4"/>
  <c r="AA878" i="4" s="1"/>
  <c r="Z941" i="4"/>
  <c r="AA942" i="4" s="1"/>
  <c r="AB6" i="4" l="1"/>
  <c r="AB7" i="4" s="1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B163" i="4" s="1"/>
  <c r="AB164" i="4" s="1"/>
  <c r="AB165" i="4" s="1"/>
  <c r="AB166" i="4" s="1"/>
  <c r="AB167" i="4" s="1"/>
  <c r="AB168" i="4" s="1"/>
  <c r="AB169" i="4" s="1"/>
  <c r="AB170" i="4" s="1"/>
  <c r="AB171" i="4" s="1"/>
  <c r="AB172" i="4" s="1"/>
  <c r="AB173" i="4" s="1"/>
  <c r="AB174" i="4" s="1"/>
  <c r="AB175" i="4" s="1"/>
  <c r="AB176" i="4" s="1"/>
  <c r="AB177" i="4" s="1"/>
  <c r="AB178" i="4" s="1"/>
  <c r="AB179" i="4" s="1"/>
  <c r="AB180" i="4" s="1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B194" i="4" s="1"/>
  <c r="AB195" i="4" s="1"/>
  <c r="AB196" i="4" s="1"/>
  <c r="AB197" i="4" s="1"/>
  <c r="AB198" i="4" s="1"/>
  <c r="AB199" i="4" s="1"/>
  <c r="AB200" i="4" s="1"/>
  <c r="AB201" i="4" s="1"/>
  <c r="AB202" i="4" s="1"/>
  <c r="AB203" i="4" s="1"/>
  <c r="AB204" i="4" s="1"/>
  <c r="AB205" i="4" s="1"/>
  <c r="AB206" i="4" s="1"/>
  <c r="AB207" i="4" s="1"/>
  <c r="AB208" i="4" s="1"/>
  <c r="AB209" i="4" s="1"/>
  <c r="AB210" i="4" s="1"/>
  <c r="AB211" i="4" s="1"/>
  <c r="AB212" i="4" s="1"/>
  <c r="AB213" i="4" s="1"/>
  <c r="AB214" i="4" s="1"/>
  <c r="AB215" i="4" s="1"/>
  <c r="AB216" i="4" s="1"/>
  <c r="AB217" i="4" s="1"/>
  <c r="AB218" i="4" s="1"/>
  <c r="AB219" i="4" s="1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AB241" i="4" s="1"/>
  <c r="AB242" i="4" s="1"/>
  <c r="AB243" i="4" s="1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AB266" i="4" s="1"/>
  <c r="AB267" i="4" s="1"/>
  <c r="AB268" i="4" s="1"/>
  <c r="AB269" i="4" s="1"/>
  <c r="AB270" i="4" s="1"/>
  <c r="AB271" i="4" s="1"/>
  <c r="AB272" i="4" s="1"/>
  <c r="AB273" i="4" s="1"/>
  <c r="AB274" i="4" s="1"/>
  <c r="AB275" i="4" s="1"/>
  <c r="AB276" i="4" s="1"/>
  <c r="AB277" i="4" s="1"/>
  <c r="AB278" i="4" s="1"/>
  <c r="AB279" i="4" s="1"/>
  <c r="AB280" i="4" s="1"/>
  <c r="AB281" i="4" s="1"/>
  <c r="AB282" i="4" s="1"/>
  <c r="AB283" i="4" s="1"/>
  <c r="AB284" i="4" s="1"/>
  <c r="AB285" i="4" s="1"/>
  <c r="AB286" i="4" s="1"/>
  <c r="AB287" i="4" s="1"/>
  <c r="AB288" i="4" s="1"/>
  <c r="AB289" i="4" s="1"/>
  <c r="AB290" i="4" s="1"/>
  <c r="AB291" i="4" s="1"/>
  <c r="AB292" i="4" s="1"/>
  <c r="AB293" i="4" s="1"/>
  <c r="AB294" i="4" s="1"/>
  <c r="AB295" i="4" s="1"/>
  <c r="AB296" i="4" s="1"/>
  <c r="AB297" i="4" s="1"/>
  <c r="AB298" i="4" s="1"/>
  <c r="AB299" i="4" s="1"/>
  <c r="AB300" i="4" s="1"/>
  <c r="AB301" i="4" s="1"/>
  <c r="AB302" i="4" s="1"/>
  <c r="AB303" i="4" s="1"/>
  <c r="AB304" i="4" s="1"/>
  <c r="AB305" i="4" s="1"/>
  <c r="AB306" i="4" s="1"/>
  <c r="AB307" i="4" s="1"/>
  <c r="AB308" i="4" s="1"/>
  <c r="AB309" i="4" s="1"/>
  <c r="AB310" i="4" s="1"/>
  <c r="AB311" i="4" s="1"/>
  <c r="AB312" i="4" s="1"/>
  <c r="AB313" i="4" s="1"/>
  <c r="AB314" i="4" s="1"/>
  <c r="AB315" i="4" s="1"/>
  <c r="AB316" i="4" s="1"/>
  <c r="AB317" i="4" s="1"/>
  <c r="AB318" i="4" s="1"/>
  <c r="AB319" i="4" s="1"/>
  <c r="AB320" i="4" s="1"/>
  <c r="AB321" i="4" s="1"/>
  <c r="AB322" i="4" s="1"/>
  <c r="AB323" i="4" s="1"/>
  <c r="AB324" i="4" s="1"/>
  <c r="AB325" i="4" s="1"/>
  <c r="AB326" i="4" s="1"/>
  <c r="AB327" i="4" s="1"/>
  <c r="AB328" i="4" s="1"/>
  <c r="AB329" i="4" s="1"/>
  <c r="AB330" i="4" s="1"/>
  <c r="AB331" i="4" s="1"/>
  <c r="AB332" i="4" s="1"/>
  <c r="AB333" i="4" s="1"/>
  <c r="AB334" i="4" s="1"/>
  <c r="AB335" i="4" s="1"/>
  <c r="AB336" i="4" s="1"/>
  <c r="AB337" i="4" s="1"/>
  <c r="AB338" i="4" s="1"/>
  <c r="AB339" i="4" s="1"/>
  <c r="AB340" i="4" s="1"/>
  <c r="AB341" i="4" s="1"/>
  <c r="AB342" i="4" s="1"/>
  <c r="AB343" i="4" s="1"/>
  <c r="AB344" i="4" s="1"/>
  <c r="AB345" i="4" s="1"/>
  <c r="AB346" i="4" s="1"/>
  <c r="AB347" i="4" s="1"/>
  <c r="AB348" i="4" s="1"/>
  <c r="AB349" i="4" s="1"/>
  <c r="AB350" i="4" s="1"/>
  <c r="AB351" i="4" s="1"/>
  <c r="AB352" i="4" s="1"/>
  <c r="AB353" i="4" s="1"/>
  <c r="AB354" i="4" s="1"/>
  <c r="AB355" i="4" s="1"/>
  <c r="AB356" i="4" s="1"/>
  <c r="AB357" i="4" s="1"/>
  <c r="AB358" i="4" s="1"/>
  <c r="AB359" i="4" s="1"/>
  <c r="AB360" i="4" s="1"/>
  <c r="AB361" i="4" s="1"/>
  <c r="AB362" i="4" s="1"/>
  <c r="AB363" i="4" s="1"/>
  <c r="AB364" i="4" s="1"/>
  <c r="AB365" i="4" s="1"/>
  <c r="AB366" i="4" s="1"/>
  <c r="AB367" i="4" s="1"/>
  <c r="AB368" i="4" s="1"/>
  <c r="AB369" i="4" s="1"/>
  <c r="AB370" i="4" s="1"/>
  <c r="AB371" i="4" s="1"/>
  <c r="AB372" i="4" s="1"/>
  <c r="AB373" i="4" s="1"/>
  <c r="AB374" i="4" s="1"/>
  <c r="AB375" i="4" s="1"/>
  <c r="AB376" i="4" s="1"/>
  <c r="AB377" i="4" s="1"/>
  <c r="AB378" i="4" s="1"/>
  <c r="AB379" i="4" s="1"/>
  <c r="AB380" i="4" s="1"/>
  <c r="AB381" i="4" s="1"/>
  <c r="AB382" i="4" s="1"/>
  <c r="AB383" i="4" s="1"/>
  <c r="AB384" i="4" s="1"/>
  <c r="AB385" i="4" s="1"/>
  <c r="AB386" i="4" s="1"/>
  <c r="AB387" i="4" s="1"/>
  <c r="AB388" i="4" s="1"/>
  <c r="AB389" i="4" s="1"/>
  <c r="AB390" i="4" s="1"/>
  <c r="AB391" i="4" s="1"/>
  <c r="AB392" i="4" s="1"/>
  <c r="AB393" i="4" s="1"/>
  <c r="AB394" i="4" s="1"/>
  <c r="AB395" i="4" s="1"/>
  <c r="AB396" i="4" s="1"/>
  <c r="AB397" i="4" s="1"/>
  <c r="AB398" i="4" s="1"/>
  <c r="AB399" i="4" s="1"/>
  <c r="AB400" i="4" s="1"/>
  <c r="AB401" i="4" s="1"/>
  <c r="AB402" i="4" s="1"/>
  <c r="AB403" i="4" s="1"/>
  <c r="AB404" i="4" s="1"/>
  <c r="AB405" i="4" s="1"/>
  <c r="AB406" i="4" s="1"/>
  <c r="AB407" i="4" s="1"/>
  <c r="AB408" i="4" s="1"/>
  <c r="AB409" i="4" s="1"/>
  <c r="AB410" i="4" s="1"/>
  <c r="AB411" i="4" s="1"/>
  <c r="AB412" i="4" s="1"/>
  <c r="AB413" i="4" s="1"/>
  <c r="AB414" i="4" s="1"/>
  <c r="AB415" i="4" s="1"/>
  <c r="AB416" i="4" s="1"/>
  <c r="AB417" i="4" s="1"/>
  <c r="AB418" i="4" s="1"/>
  <c r="AB419" i="4" s="1"/>
  <c r="AB420" i="4" s="1"/>
  <c r="AB421" i="4" s="1"/>
  <c r="AB422" i="4" s="1"/>
  <c r="AB423" i="4" s="1"/>
  <c r="AB424" i="4" s="1"/>
  <c r="AB425" i="4" s="1"/>
  <c r="AB426" i="4" s="1"/>
  <c r="AB427" i="4" s="1"/>
  <c r="AB428" i="4" s="1"/>
  <c r="AB429" i="4" s="1"/>
  <c r="AB430" i="4" s="1"/>
  <c r="AB431" i="4" s="1"/>
  <c r="AB432" i="4" s="1"/>
  <c r="AB433" i="4" s="1"/>
  <c r="AB434" i="4" s="1"/>
  <c r="AB435" i="4" s="1"/>
  <c r="AB436" i="4" s="1"/>
  <c r="AB437" i="4" s="1"/>
  <c r="AB438" i="4" s="1"/>
  <c r="AB439" i="4" s="1"/>
  <c r="AB440" i="4" s="1"/>
  <c r="AB441" i="4" s="1"/>
  <c r="AB442" i="4" s="1"/>
  <c r="AB443" i="4" s="1"/>
  <c r="AB444" i="4" s="1"/>
  <c r="AB445" i="4" s="1"/>
  <c r="AB446" i="4" s="1"/>
  <c r="AB447" i="4" s="1"/>
  <c r="AB448" i="4" s="1"/>
  <c r="AB449" i="4" s="1"/>
  <c r="AB450" i="4" s="1"/>
  <c r="AB451" i="4" s="1"/>
  <c r="AB452" i="4" s="1"/>
  <c r="AB453" i="4" s="1"/>
  <c r="AB454" i="4" s="1"/>
  <c r="AB455" i="4" s="1"/>
  <c r="AB456" i="4" s="1"/>
  <c r="AB457" i="4" s="1"/>
  <c r="AB458" i="4" s="1"/>
  <c r="AB459" i="4" s="1"/>
  <c r="AB460" i="4" s="1"/>
  <c r="AB461" i="4" s="1"/>
  <c r="AB462" i="4" s="1"/>
  <c r="AB463" i="4" s="1"/>
  <c r="AB464" i="4" s="1"/>
  <c r="AB465" i="4" s="1"/>
  <c r="AB466" i="4" s="1"/>
  <c r="AB467" i="4" s="1"/>
  <c r="AB468" i="4" s="1"/>
  <c r="AB469" i="4" s="1"/>
  <c r="AB470" i="4" s="1"/>
  <c r="AB471" i="4" s="1"/>
  <c r="AB472" i="4" s="1"/>
  <c r="AB473" i="4" s="1"/>
  <c r="AB474" i="4" s="1"/>
  <c r="AB475" i="4" s="1"/>
  <c r="AB476" i="4" s="1"/>
  <c r="AB477" i="4" s="1"/>
  <c r="AB478" i="4" s="1"/>
  <c r="AB479" i="4" s="1"/>
  <c r="AB480" i="4" s="1"/>
  <c r="AB481" i="4" s="1"/>
  <c r="AB482" i="4" s="1"/>
  <c r="AB483" i="4" s="1"/>
  <c r="AB484" i="4" s="1"/>
  <c r="AB485" i="4" s="1"/>
  <c r="AB486" i="4" s="1"/>
  <c r="AB487" i="4" s="1"/>
  <c r="AB488" i="4" s="1"/>
  <c r="AB489" i="4" s="1"/>
  <c r="AB490" i="4" s="1"/>
  <c r="AB491" i="4" s="1"/>
  <c r="AB492" i="4" s="1"/>
  <c r="AB493" i="4" s="1"/>
  <c r="AB494" i="4" s="1"/>
  <c r="AB495" i="4" s="1"/>
  <c r="AB496" i="4" s="1"/>
  <c r="AB497" i="4" s="1"/>
  <c r="AB498" i="4" s="1"/>
  <c r="AB499" i="4" s="1"/>
  <c r="AB500" i="4" s="1"/>
  <c r="AB501" i="4" s="1"/>
  <c r="AB502" i="4" s="1"/>
  <c r="AB503" i="4" s="1"/>
  <c r="AB504" i="4" s="1"/>
  <c r="AB505" i="4" s="1"/>
  <c r="AB506" i="4" s="1"/>
  <c r="AB507" i="4" s="1"/>
  <c r="AB508" i="4" s="1"/>
  <c r="AB509" i="4" s="1"/>
  <c r="AB510" i="4" s="1"/>
  <c r="AB511" i="4" s="1"/>
  <c r="AB512" i="4" s="1"/>
  <c r="AB513" i="4" s="1"/>
  <c r="AB514" i="4" s="1"/>
  <c r="AB515" i="4" s="1"/>
  <c r="AB516" i="4" s="1"/>
  <c r="AB517" i="4" s="1"/>
  <c r="AB518" i="4" s="1"/>
  <c r="AB519" i="4" s="1"/>
  <c r="AB520" i="4" s="1"/>
  <c r="AB521" i="4" s="1"/>
  <c r="AB522" i="4" s="1"/>
  <c r="AB523" i="4" s="1"/>
  <c r="AB524" i="4" s="1"/>
  <c r="AB525" i="4" s="1"/>
  <c r="AB526" i="4" s="1"/>
  <c r="AB527" i="4" s="1"/>
  <c r="AB528" i="4" s="1"/>
  <c r="AB529" i="4" s="1"/>
  <c r="AB530" i="4" s="1"/>
  <c r="AB531" i="4" s="1"/>
  <c r="AB532" i="4" s="1"/>
  <c r="AB533" i="4" s="1"/>
  <c r="AB534" i="4" s="1"/>
  <c r="AB535" i="4" s="1"/>
  <c r="AB536" i="4" s="1"/>
  <c r="AB537" i="4" s="1"/>
  <c r="AB538" i="4" s="1"/>
  <c r="AB539" i="4" s="1"/>
  <c r="AB540" i="4" s="1"/>
  <c r="AB541" i="4" s="1"/>
  <c r="AB542" i="4" s="1"/>
  <c r="AB543" i="4" s="1"/>
  <c r="AB544" i="4" s="1"/>
  <c r="AB545" i="4" s="1"/>
  <c r="AB546" i="4" s="1"/>
  <c r="AB547" i="4" s="1"/>
  <c r="AB548" i="4" s="1"/>
  <c r="AB549" i="4" s="1"/>
  <c r="AB550" i="4" s="1"/>
  <c r="AB551" i="4" s="1"/>
  <c r="AB552" i="4" s="1"/>
  <c r="AB553" i="4" s="1"/>
  <c r="AB554" i="4" s="1"/>
  <c r="AB555" i="4" s="1"/>
  <c r="AB556" i="4" s="1"/>
  <c r="AB557" i="4" s="1"/>
  <c r="AB558" i="4" s="1"/>
  <c r="AB559" i="4" s="1"/>
  <c r="AB560" i="4" s="1"/>
  <c r="AB561" i="4" s="1"/>
  <c r="AB562" i="4" s="1"/>
  <c r="AB563" i="4" s="1"/>
  <c r="AB564" i="4" s="1"/>
  <c r="AB565" i="4" s="1"/>
  <c r="AB566" i="4" s="1"/>
  <c r="AB567" i="4" s="1"/>
  <c r="AB568" i="4" s="1"/>
  <c r="AB569" i="4" s="1"/>
  <c r="AB570" i="4" s="1"/>
  <c r="AB571" i="4" s="1"/>
  <c r="AB572" i="4" s="1"/>
  <c r="AB573" i="4" s="1"/>
  <c r="AB574" i="4" s="1"/>
  <c r="AB575" i="4" s="1"/>
  <c r="AB576" i="4" s="1"/>
  <c r="AB577" i="4" s="1"/>
  <c r="AB578" i="4" s="1"/>
  <c r="AB579" i="4" s="1"/>
  <c r="AB580" i="4" s="1"/>
  <c r="AB581" i="4" s="1"/>
  <c r="AB582" i="4" s="1"/>
  <c r="AB583" i="4" s="1"/>
  <c r="AB584" i="4" s="1"/>
  <c r="AB585" i="4" s="1"/>
  <c r="AB586" i="4" s="1"/>
  <c r="AB587" i="4" s="1"/>
  <c r="AB588" i="4" s="1"/>
  <c r="AB589" i="4" s="1"/>
  <c r="AB590" i="4" s="1"/>
  <c r="AB591" i="4" s="1"/>
  <c r="AB592" i="4" s="1"/>
  <c r="AB593" i="4" s="1"/>
  <c r="AB594" i="4" s="1"/>
  <c r="AB595" i="4" s="1"/>
  <c r="AB596" i="4" s="1"/>
  <c r="AB597" i="4" s="1"/>
  <c r="AB598" i="4" s="1"/>
  <c r="AB599" i="4" s="1"/>
  <c r="AB600" i="4" s="1"/>
  <c r="AB601" i="4" s="1"/>
  <c r="AB602" i="4" s="1"/>
  <c r="AB603" i="4" s="1"/>
  <c r="AB604" i="4" s="1"/>
  <c r="AB605" i="4" s="1"/>
  <c r="AB606" i="4" s="1"/>
  <c r="AB607" i="4" s="1"/>
  <c r="AB608" i="4" s="1"/>
  <c r="AB609" i="4" s="1"/>
  <c r="AB610" i="4" s="1"/>
  <c r="AB611" i="4" s="1"/>
  <c r="AB612" i="4" s="1"/>
  <c r="AB613" i="4" s="1"/>
  <c r="AB614" i="4" s="1"/>
  <c r="AB615" i="4" s="1"/>
  <c r="AB616" i="4" s="1"/>
  <c r="AB617" i="4" s="1"/>
  <c r="AB618" i="4" s="1"/>
  <c r="AB619" i="4" s="1"/>
  <c r="AB620" i="4" s="1"/>
  <c r="AB621" i="4" s="1"/>
  <c r="AB622" i="4" s="1"/>
  <c r="AB623" i="4" s="1"/>
  <c r="AB624" i="4" s="1"/>
  <c r="AB625" i="4" s="1"/>
  <c r="AB626" i="4" s="1"/>
  <c r="AB627" i="4" s="1"/>
  <c r="AB628" i="4" s="1"/>
  <c r="AB629" i="4" s="1"/>
  <c r="AB630" i="4" s="1"/>
  <c r="AB631" i="4" s="1"/>
  <c r="AB632" i="4" s="1"/>
  <c r="AB633" i="4" s="1"/>
  <c r="AB634" i="4" s="1"/>
  <c r="AB635" i="4" s="1"/>
  <c r="AB636" i="4" s="1"/>
  <c r="AB637" i="4" s="1"/>
  <c r="AB638" i="4" s="1"/>
  <c r="AB639" i="4" s="1"/>
  <c r="AB640" i="4" s="1"/>
  <c r="AB641" i="4" s="1"/>
  <c r="AB642" i="4" s="1"/>
  <c r="AB643" i="4" s="1"/>
  <c r="AB644" i="4" s="1"/>
  <c r="AB645" i="4" s="1"/>
  <c r="AB646" i="4" s="1"/>
  <c r="AB647" i="4" s="1"/>
  <c r="AB648" i="4" s="1"/>
  <c r="AB649" i="4" s="1"/>
  <c r="AB650" i="4" s="1"/>
  <c r="AB651" i="4" s="1"/>
  <c r="AB652" i="4" s="1"/>
  <c r="AB653" i="4" s="1"/>
  <c r="AB654" i="4" s="1"/>
  <c r="AB655" i="4" s="1"/>
  <c r="AB656" i="4" s="1"/>
  <c r="AB657" i="4" s="1"/>
  <c r="AB658" i="4" s="1"/>
  <c r="AB659" i="4" s="1"/>
  <c r="AB660" i="4" s="1"/>
  <c r="AB661" i="4" s="1"/>
  <c r="AB662" i="4" s="1"/>
  <c r="AB663" i="4" s="1"/>
  <c r="AB664" i="4" s="1"/>
  <c r="AB665" i="4" s="1"/>
  <c r="AB666" i="4" s="1"/>
  <c r="AB667" i="4" s="1"/>
  <c r="AB668" i="4" s="1"/>
  <c r="AB669" i="4" s="1"/>
  <c r="AB670" i="4" s="1"/>
  <c r="AB671" i="4" s="1"/>
  <c r="AB672" i="4" s="1"/>
  <c r="AB673" i="4" s="1"/>
  <c r="AB674" i="4" s="1"/>
  <c r="AB675" i="4" s="1"/>
  <c r="AB676" i="4" s="1"/>
  <c r="AB677" i="4" s="1"/>
  <c r="AB678" i="4" s="1"/>
  <c r="AB679" i="4" s="1"/>
  <c r="AB680" i="4" s="1"/>
  <c r="AB681" i="4" s="1"/>
  <c r="AB682" i="4" s="1"/>
  <c r="AB683" i="4" s="1"/>
  <c r="AB684" i="4" s="1"/>
  <c r="AB685" i="4" s="1"/>
  <c r="AB686" i="4" s="1"/>
  <c r="AB687" i="4" s="1"/>
  <c r="AB688" i="4" s="1"/>
  <c r="AB689" i="4" s="1"/>
  <c r="AB690" i="4" s="1"/>
  <c r="AB691" i="4" s="1"/>
  <c r="AB692" i="4" s="1"/>
  <c r="AB693" i="4" s="1"/>
  <c r="AB694" i="4" s="1"/>
  <c r="AB695" i="4" s="1"/>
  <c r="AB696" i="4" s="1"/>
  <c r="AB697" i="4" s="1"/>
  <c r="AB698" i="4" s="1"/>
  <c r="AB699" i="4" s="1"/>
  <c r="AB700" i="4" s="1"/>
  <c r="AB701" i="4" s="1"/>
  <c r="AB702" i="4" s="1"/>
  <c r="AB703" i="4" s="1"/>
  <c r="AB704" i="4" s="1"/>
  <c r="AB705" i="4" s="1"/>
  <c r="AB706" i="4" s="1"/>
  <c r="AB707" i="4" s="1"/>
  <c r="AB708" i="4" s="1"/>
  <c r="AB709" i="4" s="1"/>
  <c r="AB710" i="4" s="1"/>
  <c r="AB711" i="4" s="1"/>
  <c r="AB712" i="4" s="1"/>
  <c r="AB713" i="4" s="1"/>
  <c r="AB714" i="4" s="1"/>
  <c r="AB715" i="4" s="1"/>
  <c r="AB716" i="4" s="1"/>
  <c r="AB717" i="4" s="1"/>
  <c r="AB718" i="4" s="1"/>
  <c r="AB719" i="4" s="1"/>
  <c r="AB720" i="4" s="1"/>
  <c r="AB721" i="4" s="1"/>
  <c r="AB722" i="4" s="1"/>
  <c r="AB723" i="4" s="1"/>
  <c r="AB724" i="4" s="1"/>
  <c r="AB725" i="4" s="1"/>
  <c r="AB726" i="4" s="1"/>
  <c r="AB727" i="4" s="1"/>
  <c r="AB728" i="4" s="1"/>
  <c r="AB729" i="4" s="1"/>
  <c r="AB730" i="4" s="1"/>
  <c r="AB731" i="4" s="1"/>
  <c r="AB732" i="4" s="1"/>
  <c r="AB733" i="4" s="1"/>
  <c r="AB734" i="4" s="1"/>
  <c r="AB735" i="4" s="1"/>
  <c r="AB736" i="4" s="1"/>
  <c r="AB737" i="4" s="1"/>
  <c r="AB738" i="4" s="1"/>
  <c r="AB739" i="4" s="1"/>
  <c r="AB740" i="4" s="1"/>
  <c r="AB741" i="4" s="1"/>
  <c r="AB742" i="4" s="1"/>
  <c r="AB743" i="4" s="1"/>
  <c r="AB744" i="4" s="1"/>
  <c r="AB745" i="4" s="1"/>
  <c r="AB746" i="4" s="1"/>
  <c r="AB747" i="4" s="1"/>
  <c r="AB748" i="4" s="1"/>
  <c r="AB749" i="4" s="1"/>
  <c r="AB750" i="4" s="1"/>
  <c r="AB751" i="4" s="1"/>
  <c r="AB752" i="4" s="1"/>
  <c r="AB753" i="4" s="1"/>
  <c r="AB754" i="4" s="1"/>
  <c r="AB755" i="4" s="1"/>
  <c r="AB756" i="4" s="1"/>
  <c r="AB757" i="4" s="1"/>
  <c r="AB758" i="4" s="1"/>
  <c r="AB759" i="4" s="1"/>
  <c r="AB760" i="4" s="1"/>
  <c r="AB761" i="4" s="1"/>
  <c r="AB762" i="4" s="1"/>
  <c r="AB763" i="4" s="1"/>
  <c r="AB764" i="4" s="1"/>
  <c r="AB765" i="4" s="1"/>
  <c r="AB766" i="4" s="1"/>
  <c r="AB767" i="4" s="1"/>
  <c r="AB768" i="4" s="1"/>
  <c r="AB769" i="4" s="1"/>
  <c r="AB770" i="4" s="1"/>
  <c r="AB771" i="4" s="1"/>
  <c r="AB772" i="4" s="1"/>
  <c r="AB773" i="4" s="1"/>
  <c r="AB774" i="4" s="1"/>
  <c r="AB775" i="4" s="1"/>
  <c r="AB776" i="4" s="1"/>
  <c r="AB777" i="4" s="1"/>
  <c r="AB778" i="4" s="1"/>
  <c r="AB779" i="4" s="1"/>
  <c r="AB780" i="4" s="1"/>
  <c r="AB781" i="4" s="1"/>
  <c r="AB782" i="4" s="1"/>
  <c r="AB783" i="4" s="1"/>
  <c r="AB784" i="4" s="1"/>
  <c r="AB785" i="4" s="1"/>
  <c r="AB786" i="4" s="1"/>
  <c r="AB787" i="4" s="1"/>
  <c r="AB788" i="4" s="1"/>
  <c r="AB789" i="4" s="1"/>
  <c r="AB790" i="4" s="1"/>
  <c r="AB791" i="4" s="1"/>
  <c r="AB792" i="4" s="1"/>
  <c r="AB793" i="4" s="1"/>
  <c r="AB794" i="4" s="1"/>
  <c r="AB795" i="4" s="1"/>
  <c r="AB796" i="4" s="1"/>
  <c r="AB797" i="4" s="1"/>
  <c r="AB798" i="4" s="1"/>
  <c r="AB799" i="4" s="1"/>
  <c r="AB800" i="4" s="1"/>
  <c r="AB801" i="4" s="1"/>
  <c r="AB802" i="4" s="1"/>
  <c r="AB803" i="4" s="1"/>
  <c r="AB804" i="4" s="1"/>
  <c r="AB805" i="4" s="1"/>
  <c r="AB806" i="4" s="1"/>
  <c r="AB807" i="4" s="1"/>
  <c r="AB808" i="4" s="1"/>
  <c r="AB809" i="4" s="1"/>
  <c r="AB810" i="4" s="1"/>
  <c r="AB811" i="4" s="1"/>
  <c r="AB812" i="4" s="1"/>
  <c r="AB813" i="4" s="1"/>
  <c r="AB814" i="4" s="1"/>
  <c r="AB815" i="4" s="1"/>
  <c r="AB816" i="4" s="1"/>
  <c r="AB817" i="4" s="1"/>
  <c r="AB818" i="4" s="1"/>
  <c r="AB819" i="4" s="1"/>
  <c r="AB820" i="4" s="1"/>
  <c r="AB821" i="4" s="1"/>
  <c r="AB822" i="4" s="1"/>
  <c r="AB823" i="4" s="1"/>
  <c r="AB824" i="4" s="1"/>
  <c r="AB825" i="4" s="1"/>
  <c r="AB826" i="4" s="1"/>
  <c r="AB827" i="4" s="1"/>
  <c r="AB828" i="4" s="1"/>
  <c r="AB829" i="4" s="1"/>
  <c r="AB830" i="4" s="1"/>
  <c r="AB831" i="4" s="1"/>
  <c r="AB832" i="4" s="1"/>
  <c r="AB833" i="4" s="1"/>
  <c r="AB834" i="4" s="1"/>
  <c r="AB835" i="4" s="1"/>
  <c r="AB836" i="4" s="1"/>
  <c r="AB837" i="4" s="1"/>
  <c r="AB838" i="4" s="1"/>
  <c r="AB839" i="4" s="1"/>
  <c r="AB840" i="4" s="1"/>
  <c r="AB841" i="4" s="1"/>
  <c r="AB842" i="4" s="1"/>
  <c r="AB843" i="4" s="1"/>
  <c r="AB844" i="4" s="1"/>
  <c r="AB845" i="4" s="1"/>
  <c r="AB846" i="4" s="1"/>
  <c r="AB847" i="4" s="1"/>
  <c r="AB848" i="4" s="1"/>
  <c r="AB849" i="4" s="1"/>
  <c r="AB850" i="4" s="1"/>
  <c r="AB851" i="4" s="1"/>
  <c r="AB852" i="4" s="1"/>
  <c r="AB853" i="4" s="1"/>
  <c r="AB854" i="4" s="1"/>
  <c r="AB855" i="4" s="1"/>
  <c r="AB856" i="4" s="1"/>
  <c r="AB857" i="4" s="1"/>
  <c r="AB858" i="4" s="1"/>
  <c r="AB859" i="4" s="1"/>
  <c r="AB860" i="4" s="1"/>
  <c r="AB861" i="4" s="1"/>
  <c r="AB862" i="4" s="1"/>
  <c r="AB863" i="4" s="1"/>
  <c r="AB864" i="4" s="1"/>
  <c r="AB865" i="4" s="1"/>
  <c r="AB866" i="4" s="1"/>
  <c r="AB867" i="4" s="1"/>
  <c r="AB868" i="4" s="1"/>
  <c r="AB869" i="4" s="1"/>
  <c r="AB870" i="4" s="1"/>
  <c r="AB871" i="4" s="1"/>
  <c r="AB872" i="4" s="1"/>
  <c r="AB873" i="4" s="1"/>
  <c r="AB874" i="4" s="1"/>
  <c r="AB875" i="4" s="1"/>
  <c r="AB876" i="4" s="1"/>
  <c r="AB877" i="4" s="1"/>
  <c r="AB878" i="4" s="1"/>
  <c r="AB879" i="4" s="1"/>
  <c r="AB880" i="4" s="1"/>
  <c r="AB881" i="4" s="1"/>
  <c r="AB882" i="4" s="1"/>
  <c r="AB883" i="4" s="1"/>
  <c r="AB884" i="4" s="1"/>
  <c r="AB885" i="4" s="1"/>
  <c r="AB886" i="4" s="1"/>
  <c r="AB887" i="4" s="1"/>
  <c r="AB888" i="4" s="1"/>
  <c r="AB889" i="4" s="1"/>
  <c r="AB890" i="4" s="1"/>
  <c r="AB891" i="4" s="1"/>
  <c r="AB892" i="4" s="1"/>
  <c r="AB893" i="4" s="1"/>
  <c r="AB894" i="4" s="1"/>
  <c r="AB895" i="4" s="1"/>
  <c r="AB896" i="4" s="1"/>
  <c r="AB897" i="4" s="1"/>
  <c r="AB898" i="4" s="1"/>
  <c r="AB899" i="4" s="1"/>
  <c r="AB900" i="4" s="1"/>
  <c r="AB901" i="4" s="1"/>
  <c r="AB902" i="4" s="1"/>
  <c r="AB903" i="4" s="1"/>
  <c r="AB904" i="4" s="1"/>
  <c r="AB905" i="4" s="1"/>
  <c r="AB906" i="4" s="1"/>
  <c r="AB907" i="4" s="1"/>
  <c r="AB908" i="4" s="1"/>
  <c r="AB909" i="4" s="1"/>
  <c r="AB910" i="4" s="1"/>
  <c r="AB911" i="4" s="1"/>
  <c r="AB912" i="4" s="1"/>
  <c r="AB913" i="4" s="1"/>
  <c r="AB914" i="4" s="1"/>
  <c r="AB915" i="4" s="1"/>
  <c r="AB916" i="4" s="1"/>
  <c r="AB917" i="4" s="1"/>
  <c r="AB918" i="4" s="1"/>
  <c r="AB919" i="4" s="1"/>
  <c r="AB920" i="4" s="1"/>
  <c r="AB921" i="4" s="1"/>
  <c r="AB922" i="4" s="1"/>
  <c r="AB923" i="4" s="1"/>
  <c r="AB924" i="4" s="1"/>
  <c r="AB925" i="4" s="1"/>
  <c r="AB926" i="4" s="1"/>
  <c r="AB927" i="4" s="1"/>
  <c r="AB928" i="4" s="1"/>
  <c r="AB929" i="4" s="1"/>
  <c r="AB930" i="4" s="1"/>
  <c r="AB931" i="4" s="1"/>
  <c r="AB932" i="4" s="1"/>
  <c r="AB933" i="4" s="1"/>
  <c r="AB934" i="4" s="1"/>
  <c r="AB935" i="4" s="1"/>
  <c r="AB936" i="4" s="1"/>
  <c r="AB937" i="4" s="1"/>
  <c r="AB938" i="4" s="1"/>
  <c r="AB939" i="4" s="1"/>
  <c r="AB940" i="4" s="1"/>
  <c r="AB941" i="4" s="1"/>
  <c r="AB942" i="4" s="1"/>
  <c r="AB943" i="4" s="1"/>
  <c r="AB944" i="4" s="1"/>
  <c r="AB945" i="4" s="1"/>
  <c r="AB946" i="4" s="1"/>
  <c r="AB947" i="4" s="1"/>
  <c r="AB948" i="4" s="1"/>
  <c r="AB949" i="4" s="1"/>
  <c r="AB950" i="4" s="1"/>
  <c r="AB951" i="4" s="1"/>
  <c r="AB952" i="4" s="1"/>
  <c r="AB953" i="4" s="1"/>
  <c r="AB954" i="4" s="1"/>
  <c r="AB955" i="4" s="1"/>
  <c r="AB956" i="4" s="1"/>
  <c r="AB957" i="4" s="1"/>
  <c r="AB958" i="4" s="1"/>
  <c r="AB959" i="4" s="1"/>
  <c r="AB960" i="4" s="1"/>
  <c r="AB961" i="4" s="1"/>
  <c r="AB962" i="4" s="1"/>
  <c r="AB963" i="4" s="1"/>
  <c r="AB964" i="4" s="1"/>
  <c r="AB965" i="4" s="1"/>
  <c r="AB966" i="4" s="1"/>
  <c r="AB967" i="4" s="1"/>
  <c r="AB968" i="4" s="1"/>
  <c r="AB969" i="4" s="1"/>
  <c r="AB970" i="4" s="1"/>
  <c r="AB971" i="4" s="1"/>
  <c r="AB972" i="4" s="1"/>
  <c r="AB973" i="4" s="1"/>
  <c r="AB974" i="4" s="1"/>
  <c r="AB975" i="4" s="1"/>
  <c r="AB976" i="4" s="1"/>
  <c r="AB977" i="4" s="1"/>
  <c r="AB978" i="4" s="1"/>
  <c r="AB979" i="4" s="1"/>
  <c r="AB980" i="4" s="1"/>
  <c r="AB981" i="4" s="1"/>
  <c r="AB982" i="4" s="1"/>
  <c r="AB983" i="4" s="1"/>
  <c r="AB984" i="4" s="1"/>
  <c r="AB985" i="4" s="1"/>
  <c r="AB986" i="4" s="1"/>
  <c r="AB987" i="4" s="1"/>
  <c r="AB988" i="4" s="1"/>
  <c r="AB989" i="4" s="1"/>
  <c r="AB990" i="4" s="1"/>
  <c r="AB991" i="4" s="1"/>
  <c r="AB992" i="4" s="1"/>
  <c r="AB993" i="4" s="1"/>
  <c r="AB994" i="4" s="1"/>
  <c r="AB995" i="4" s="1"/>
  <c r="AB996" i="4" s="1"/>
  <c r="AB997" i="4" s="1"/>
  <c r="AB998" i="4" s="1"/>
  <c r="AB999" i="4" s="1"/>
  <c r="AB1000" i="4" s="1"/>
  <c r="AB1001" i="4" s="1"/>
  <c r="AB1002" i="4" s="1"/>
  <c r="AB1003" i="4" s="1"/>
  <c r="AB1004" i="4" s="1"/>
  <c r="AB1005" i="4" s="1"/>
  <c r="AA1006" i="4"/>
  <c r="C14" i="4" s="1"/>
</calcChain>
</file>

<file path=xl/sharedStrings.xml><?xml version="1.0" encoding="utf-8"?>
<sst xmlns="http://schemas.openxmlformats.org/spreadsheetml/2006/main" count="693" uniqueCount="363">
  <si>
    <t>Maker</t>
  </si>
  <si>
    <t>Total 
Pumping Speed
[L/min]</t>
    <phoneticPr fontId="1" type="noConversion"/>
  </si>
  <si>
    <t>Total
Throughput
[SLM]</t>
    <phoneticPr fontId="1" type="noConversion"/>
  </si>
  <si>
    <t>Pump
Throughput [SLM]</t>
    <phoneticPr fontId="1" type="noConversion"/>
  </si>
  <si>
    <t>Conductance [SLM]</t>
    <phoneticPr fontId="1" type="noConversion"/>
  </si>
  <si>
    <t>Pressure</t>
    <phoneticPr fontId="1" type="noConversion"/>
  </si>
  <si>
    <t>작성: 설비기술개발팀 조재영SE</t>
    <phoneticPr fontId="1" type="noConversion"/>
  </si>
  <si>
    <t>Model</t>
  </si>
  <si>
    <t>Selected Maker</t>
    <phoneticPr fontId="1" type="noConversion"/>
  </si>
  <si>
    <t>PEAK</t>
    <phoneticPr fontId="1" type="noConversion"/>
  </si>
  <si>
    <t>P1</t>
    <phoneticPr fontId="1" type="noConversion"/>
  </si>
  <si>
    <t>Selected Model</t>
    <phoneticPr fontId="1" type="noConversion"/>
  </si>
  <si>
    <t>[Torr]</t>
    <phoneticPr fontId="1" type="noConversion"/>
  </si>
  <si>
    <t>S1</t>
    <phoneticPr fontId="1" type="noConversion"/>
  </si>
  <si>
    <t>Pump Multiplier 배율</t>
    <phoneticPr fontId="1" type="noConversion"/>
  </si>
  <si>
    <t>C1</t>
    <phoneticPr fontId="1" type="noConversion"/>
  </si>
  <si>
    <t>Target Pressure [Torr]</t>
    <phoneticPr fontId="1" type="noConversion"/>
  </si>
  <si>
    <t>P2</t>
    <phoneticPr fontId="1" type="noConversion"/>
  </si>
  <si>
    <t>Target Flow Rate [SLM]</t>
    <phoneticPr fontId="1" type="noConversion"/>
  </si>
  <si>
    <t>S2</t>
    <phoneticPr fontId="1" type="noConversion"/>
  </si>
  <si>
    <t>배관 분류 선택1</t>
    <phoneticPr fontId="1" type="noConversion"/>
  </si>
  <si>
    <t>C2</t>
    <phoneticPr fontId="1" type="noConversion"/>
  </si>
  <si>
    <t>배관 분류 선택2</t>
    <phoneticPr fontId="1" type="noConversion"/>
  </si>
  <si>
    <t>L/min 급</t>
    <phoneticPr fontId="1" type="noConversion"/>
  </si>
  <si>
    <t>Pressure [Torr]</t>
    <phoneticPr fontId="1" type="noConversion"/>
  </si>
  <si>
    <t>Torr</t>
    <phoneticPr fontId="1" type="noConversion"/>
  </si>
  <si>
    <t>Q (@P)</t>
    <phoneticPr fontId="1" type="noConversion"/>
  </si>
  <si>
    <t>Total Max. Pumping Speed [L/min]</t>
    <phoneticPr fontId="1" type="noConversion"/>
  </si>
  <si>
    <t>L/min</t>
    <phoneticPr fontId="1" type="noConversion"/>
  </si>
  <si>
    <t>C (@P)</t>
    <phoneticPr fontId="1" type="noConversion"/>
  </si>
  <si>
    <t>Total Max. Throughput [SLM]</t>
    <phoneticPr fontId="1" type="noConversion"/>
  </si>
  <si>
    <t>SLM</t>
    <phoneticPr fontId="1" type="noConversion"/>
  </si>
  <si>
    <t>Min. Pressure [Torr]</t>
    <phoneticPr fontId="1" type="noConversion"/>
  </si>
  <si>
    <t>Pressure Margin [%]</t>
    <phoneticPr fontId="1" type="noConversion"/>
  </si>
  <si>
    <t>Throughput</t>
    <phoneticPr fontId="1" type="noConversion"/>
  </si>
  <si>
    <t>Throughput Margin [%]</t>
    <phoneticPr fontId="1" type="noConversion"/>
  </si>
  <si>
    <t>THR1</t>
    <phoneticPr fontId="1" type="noConversion"/>
  </si>
  <si>
    <t>THR2</t>
    <phoneticPr fontId="1" type="noConversion"/>
  </si>
  <si>
    <t>P (@Q)</t>
    <phoneticPr fontId="1" type="noConversion"/>
  </si>
  <si>
    <t>Maker 1</t>
    <phoneticPr fontId="1" type="noConversion"/>
  </si>
  <si>
    <t>Total 
Pumping Speed 1
[L/min]</t>
    <phoneticPr fontId="1" type="noConversion"/>
  </si>
  <si>
    <t>Total
Throughput 1
[SLM]</t>
    <phoneticPr fontId="1" type="noConversion"/>
  </si>
  <si>
    <t>Pump
Throughput 1 [SLM]</t>
    <phoneticPr fontId="1" type="noConversion"/>
  </si>
  <si>
    <t>Total 
Pumping Speed 2
[L/min]</t>
    <phoneticPr fontId="1" type="noConversion"/>
  </si>
  <si>
    <t>Total
Throughput 2
[SLM]</t>
    <phoneticPr fontId="1" type="noConversion"/>
  </si>
  <si>
    <t>Pump
Throughput 2 [SLM]</t>
    <phoneticPr fontId="1" type="noConversion"/>
  </si>
  <si>
    <t>Model 1</t>
    <phoneticPr fontId="1" type="noConversion"/>
  </si>
  <si>
    <t>Selected Maker 1</t>
    <phoneticPr fontId="1" type="noConversion"/>
  </si>
  <si>
    <t>Selected Model 1</t>
    <phoneticPr fontId="1" type="noConversion"/>
  </si>
  <si>
    <t>Q1</t>
    <phoneticPr fontId="1" type="noConversion"/>
  </si>
  <si>
    <t>Maker 2</t>
    <phoneticPr fontId="1" type="noConversion"/>
  </si>
  <si>
    <t>Model 2</t>
    <phoneticPr fontId="1" type="noConversion"/>
  </si>
  <si>
    <t>Selected Maker 2</t>
    <phoneticPr fontId="1" type="noConversion"/>
  </si>
  <si>
    <t>Q2</t>
    <phoneticPr fontId="1" type="noConversion"/>
  </si>
  <si>
    <t>Selected Model 2</t>
    <phoneticPr fontId="1" type="noConversion"/>
  </si>
  <si>
    <t>배관 
미포함</t>
    <phoneticPr fontId="1" type="noConversion"/>
  </si>
  <si>
    <t>배관 포함</t>
    <phoneticPr fontId="1" type="noConversion"/>
  </si>
  <si>
    <t>No.</t>
    <phoneticPr fontId="1" type="noConversion"/>
  </si>
  <si>
    <t>Throughput [Torr L/min]</t>
    <phoneticPr fontId="1" type="noConversion"/>
  </si>
  <si>
    <t>Time [sec]</t>
    <phoneticPr fontId="1" type="noConversion"/>
  </si>
  <si>
    <t>Elapsed Time [sec]</t>
    <phoneticPr fontId="1" type="noConversion"/>
  </si>
  <si>
    <t>Chamber Volume [Liter]</t>
    <phoneticPr fontId="1" type="noConversion"/>
  </si>
  <si>
    <t>Start Pressure [Torr]</t>
    <phoneticPr fontId="1" type="noConversion"/>
  </si>
  <si>
    <t>Tact time [sec]</t>
    <phoneticPr fontId="1" type="noConversion"/>
  </si>
  <si>
    <t>Pumping Speed [L/min]</t>
    <phoneticPr fontId="1" type="noConversion"/>
  </si>
  <si>
    <t>PL</t>
    <phoneticPr fontId="1" type="noConversion"/>
  </si>
  <si>
    <t>ESA100WN_H2</t>
  </si>
  <si>
    <t>ESA100WN_N2</t>
  </si>
  <si>
    <t>ESA200W</t>
  </si>
  <si>
    <t>ESA500W</t>
    <phoneticPr fontId="1" type="noConversion"/>
  </si>
  <si>
    <t>ESR1283XT-LT</t>
    <phoneticPr fontId="1" type="noConversion"/>
  </si>
  <si>
    <t>PEB200k_Pre</t>
  </si>
  <si>
    <t>ESR201W-LT</t>
    <phoneticPr fontId="1" type="noConversion"/>
  </si>
  <si>
    <t>ESR500W-LT</t>
  </si>
  <si>
    <t>EST300WN</t>
  </si>
  <si>
    <t>EST301WN-BME-HN</t>
    <phoneticPr fontId="1" type="noConversion"/>
  </si>
  <si>
    <t>EST500WN</t>
  </si>
  <si>
    <t>EST500WN_BM_HN</t>
  </si>
  <si>
    <t>EST500WN-BBME-HN</t>
    <phoneticPr fontId="1" type="noConversion"/>
  </si>
  <si>
    <t>EST500WN-XHN</t>
    <phoneticPr fontId="1" type="noConversion"/>
  </si>
  <si>
    <t>EST801WN-XHN</t>
  </si>
  <si>
    <t>EST1201WN-XHN</t>
  </si>
  <si>
    <t>EST1204WN-X2HN</t>
    <phoneticPr fontId="1" type="noConversion"/>
  </si>
  <si>
    <t>EST1684TN-X2HN</t>
    <phoneticPr fontId="1" type="noConversion"/>
  </si>
  <si>
    <t>EV_S200N</t>
  </si>
  <si>
    <t>EV-M202N</t>
  </si>
  <si>
    <t>EV-M225NS-BME-HN</t>
    <phoneticPr fontId="1" type="noConversion"/>
  </si>
  <si>
    <t>EV-M302N</t>
  </si>
  <si>
    <t>EV-M352NS-BE</t>
    <phoneticPr fontId="1" type="noConversion"/>
  </si>
  <si>
    <t>EV-M502N</t>
  </si>
  <si>
    <t>EV_M502N_H2</t>
  </si>
  <si>
    <t>EV_M502N_N2</t>
  </si>
  <si>
    <t>EV_M502NS-BE-HN</t>
    <phoneticPr fontId="1" type="noConversion"/>
  </si>
  <si>
    <t>EV_M505SF-BME-HN-4200RPM</t>
    <phoneticPr fontId="1" type="noConversion"/>
  </si>
  <si>
    <t>EV_M505SF-BME-HN-7000RPM</t>
    <phoneticPr fontId="1" type="noConversion"/>
  </si>
  <si>
    <t>EV_M505SF-B3MME-HN</t>
    <phoneticPr fontId="1" type="noConversion"/>
  </si>
  <si>
    <t>EV-M805SF-B3MME-HN</t>
    <phoneticPr fontId="1" type="noConversion"/>
  </si>
  <si>
    <t>EV-M1205SF-B3MME-HN</t>
  </si>
  <si>
    <t>EV-M1685TSF-B6MME-HN</t>
    <phoneticPr fontId="1" type="noConversion"/>
  </si>
  <si>
    <t>EV-S100P</t>
  </si>
  <si>
    <t>EV-S20</t>
  </si>
  <si>
    <t>EPX500</t>
  </si>
  <si>
    <t>IGX100L</t>
  </si>
  <si>
    <t>IGX600L</t>
  </si>
  <si>
    <t>IH1000</t>
  </si>
  <si>
    <t>iH1800_H2</t>
  </si>
  <si>
    <t>iH1800_N2</t>
  </si>
  <si>
    <t>iH600</t>
  </si>
  <si>
    <t>iXH1220H_H2</t>
  </si>
  <si>
    <t>iXH1220H_N2</t>
  </si>
  <si>
    <t>IXH1220HT</t>
  </si>
  <si>
    <t>iXH1220HTX</t>
  </si>
  <si>
    <t>iXH1220HTXS</t>
    <phoneticPr fontId="1" type="noConversion"/>
  </si>
  <si>
    <t>iXH1220HTXS XD+</t>
    <phoneticPr fontId="1" type="noConversion"/>
  </si>
  <si>
    <t>IXH1820</t>
  </si>
  <si>
    <t>iXH1820H</t>
  </si>
  <si>
    <t>iXH1820HTX</t>
    <phoneticPr fontId="1" type="noConversion"/>
  </si>
  <si>
    <t>IXH3030T</t>
  </si>
  <si>
    <t>IXH3045H</t>
  </si>
  <si>
    <t>IXH3050H</t>
  </si>
  <si>
    <t>iXH3050HTX_H2</t>
  </si>
  <si>
    <t>iXH3050HTX_N2</t>
  </si>
  <si>
    <t>IXH3050HTXS</t>
    <phoneticPr fontId="1" type="noConversion"/>
  </si>
  <si>
    <t>IXH4550HT</t>
    <phoneticPr fontId="1" type="noConversion"/>
  </si>
  <si>
    <t>iXH4550</t>
  </si>
  <si>
    <t>IXH4550</t>
  </si>
  <si>
    <t>IXH6050H</t>
  </si>
  <si>
    <t>IXH6050HT</t>
  </si>
  <si>
    <t>IXH6050HT_N2</t>
  </si>
  <si>
    <t>iXH6050HTX_H2</t>
  </si>
  <si>
    <t>IXH6050HTXS</t>
  </si>
  <si>
    <t>IXH610</t>
  </si>
  <si>
    <t>IXL120</t>
  </si>
  <si>
    <t>iXL200</t>
  </si>
  <si>
    <t>IXL600</t>
    <phoneticPr fontId="1" type="noConversion"/>
  </si>
  <si>
    <t>IXL1000N</t>
    <phoneticPr fontId="1" type="noConversion"/>
  </si>
  <si>
    <t>IXL250Q</t>
  </si>
  <si>
    <t>IXL500Q</t>
    <phoneticPr fontId="1" type="noConversion"/>
  </si>
  <si>
    <t>IXM1200</t>
  </si>
  <si>
    <t>iXM1200_H2</t>
  </si>
  <si>
    <t>iXM1200_N2</t>
  </si>
  <si>
    <t>IXM1800XD+</t>
    <phoneticPr fontId="1" type="noConversion"/>
  </si>
  <si>
    <t>IXM3000</t>
  </si>
  <si>
    <t>MU100X</t>
  </si>
  <si>
    <t>MU180X</t>
  </si>
  <si>
    <t>MU300X</t>
    <phoneticPr fontId="1" type="noConversion"/>
  </si>
  <si>
    <t>MU600X</t>
  </si>
  <si>
    <t>SDE1203</t>
  </si>
  <si>
    <t>SDE1203TX</t>
  </si>
  <si>
    <t>SDX1200</t>
    <phoneticPr fontId="1" type="noConversion"/>
  </si>
  <si>
    <t>SDT1800</t>
    <phoneticPr fontId="1" type="noConversion"/>
  </si>
  <si>
    <t>SDH3000</t>
    <phoneticPr fontId="1" type="noConversion"/>
  </si>
  <si>
    <t>SDH3000N (w/ Heater)</t>
    <phoneticPr fontId="1" type="noConversion"/>
  </si>
  <si>
    <t>SDH3000N (w/o Heater)</t>
    <phoneticPr fontId="1" type="noConversion"/>
  </si>
  <si>
    <t>SDH6000N (w/ Heater)</t>
    <phoneticPr fontId="1" type="noConversion"/>
  </si>
  <si>
    <t>SDH6000N (w/o Heater)</t>
    <phoneticPr fontId="1" type="noConversion"/>
  </si>
  <si>
    <t>SDH6000-MT (w/ Heater)</t>
    <phoneticPr fontId="1" type="noConversion"/>
  </si>
  <si>
    <t>SDH6000-MT (w/o Heater)</t>
    <phoneticPr fontId="1" type="noConversion"/>
  </si>
  <si>
    <t>SDH6000-MT (w/ Heater) x2 (Dual)</t>
    <phoneticPr fontId="1" type="noConversion"/>
  </si>
  <si>
    <t>SDH6000-MT (w/o Heater) x2 (Dual)</t>
    <phoneticPr fontId="1" type="noConversion"/>
  </si>
  <si>
    <t>SDE30M20</t>
  </si>
  <si>
    <t>SDE30M20 * 2</t>
    <phoneticPr fontId="1" type="noConversion"/>
  </si>
  <si>
    <t>SDL36E60</t>
    <phoneticPr fontId="1" type="noConversion"/>
  </si>
  <si>
    <t>SDE60N20</t>
  </si>
  <si>
    <t>SDE60N36E20W</t>
    <phoneticPr fontId="1" type="noConversion"/>
  </si>
  <si>
    <t>SDEM30KT</t>
  </si>
  <si>
    <t>ME60KT (SDEM30KT+KMB2003E)</t>
    <phoneticPr fontId="1" type="noConversion"/>
  </si>
  <si>
    <t>DD100K</t>
  </si>
  <si>
    <t>DD100KHF</t>
    <phoneticPr fontId="1" type="noConversion"/>
  </si>
  <si>
    <t>VK50</t>
    <phoneticPr fontId="1" type="noConversion"/>
  </si>
  <si>
    <t>DD1055</t>
  </si>
  <si>
    <t>DD1205</t>
  </si>
  <si>
    <t>DD1855</t>
  </si>
  <si>
    <t>DD1855 + MK2000 (60Hz)</t>
    <phoneticPr fontId="1" type="noConversion"/>
  </si>
  <si>
    <t>DD1855 + MK2000 (80Hz)</t>
    <phoneticPr fontId="1" type="noConversion"/>
  </si>
  <si>
    <t>DD2000HP</t>
  </si>
  <si>
    <t>DD3055 (DD1055H + MK2000)</t>
    <phoneticPr fontId="1" type="noConversion"/>
  </si>
  <si>
    <t>DD3055 (DD1055 + WS2001)</t>
    <phoneticPr fontId="1" type="noConversion"/>
  </si>
  <si>
    <t>DD3555 (DD1855_Rev3 + MK2000)</t>
    <phoneticPr fontId="1" type="noConversion"/>
  </si>
  <si>
    <t>DD3555 (DD1855 + WS2001)</t>
    <phoneticPr fontId="1" type="noConversion"/>
  </si>
  <si>
    <t>DD605</t>
  </si>
  <si>
    <t>DD70K (DD1855_Rev3 + MK5000)</t>
    <phoneticPr fontId="1" type="noConversion"/>
  </si>
  <si>
    <t>DD70K</t>
  </si>
  <si>
    <t>GD3000</t>
  </si>
  <si>
    <t>GHD2500</t>
  </si>
  <si>
    <t>GHD7000</t>
  </si>
  <si>
    <t>GHD800</t>
  </si>
  <si>
    <t>HD120e</t>
  </si>
  <si>
    <t>HD600</t>
  </si>
  <si>
    <t>HD1200e</t>
  </si>
  <si>
    <t>HD1200eM</t>
    <phoneticPr fontId="1" type="noConversion"/>
  </si>
  <si>
    <t>HD2000e</t>
  </si>
  <si>
    <t>HD2000eH</t>
    <phoneticPr fontId="1" type="noConversion"/>
  </si>
  <si>
    <t>HD2300eM</t>
    <phoneticPr fontId="1" type="noConversion"/>
  </si>
  <si>
    <t>HD2400e</t>
  </si>
  <si>
    <t>HD2500</t>
  </si>
  <si>
    <t>HD3000eP</t>
    <phoneticPr fontId="1" type="noConversion"/>
  </si>
  <si>
    <t>HD3500</t>
  </si>
  <si>
    <t>HD3500eH</t>
  </si>
  <si>
    <t>HD3500eM</t>
    <phoneticPr fontId="1" type="noConversion"/>
  </si>
  <si>
    <t>HD3500ePW</t>
  </si>
  <si>
    <t>HD4500</t>
  </si>
  <si>
    <t>HD5500eM</t>
  </si>
  <si>
    <t>HD5500HFH</t>
  </si>
  <si>
    <t>HD7500M</t>
  </si>
  <si>
    <t>HD150K</t>
  </si>
  <si>
    <t>HD160K</t>
  </si>
  <si>
    <t>HD200K_N2</t>
    <phoneticPr fontId="1" type="noConversion"/>
  </si>
  <si>
    <t>HD200K_He</t>
    <phoneticPr fontId="1" type="noConversion"/>
  </si>
  <si>
    <t>RD200L</t>
    <phoneticPr fontId="1" type="noConversion"/>
  </si>
  <si>
    <t>RD602L</t>
    <phoneticPr fontId="1" type="noConversion"/>
  </si>
  <si>
    <t>RD1803eM</t>
    <phoneticPr fontId="1" type="noConversion"/>
  </si>
  <si>
    <t>RD3003</t>
    <phoneticPr fontId="1" type="noConversion"/>
  </si>
  <si>
    <t>RD3009L</t>
    <phoneticPr fontId="1" type="noConversion"/>
  </si>
  <si>
    <t>LD1000</t>
  </si>
  <si>
    <t>XD1200</t>
  </si>
  <si>
    <t>BC1200</t>
    <phoneticPr fontId="1" type="noConversion"/>
  </si>
  <si>
    <t>DS1200</t>
    <phoneticPr fontId="1" type="noConversion"/>
  </si>
  <si>
    <t>DS1200_H2</t>
    <phoneticPr fontId="1" type="noConversion"/>
  </si>
  <si>
    <t>DS1800AH</t>
    <phoneticPr fontId="1" type="noConversion"/>
  </si>
  <si>
    <t>DS2000</t>
    <phoneticPr fontId="1" type="noConversion"/>
  </si>
  <si>
    <t>DS2141</t>
    <phoneticPr fontId="1" type="noConversion"/>
  </si>
  <si>
    <t>DS3000AH</t>
    <phoneticPr fontId="1" type="noConversion"/>
  </si>
  <si>
    <t>DS3010</t>
    <phoneticPr fontId="1" type="noConversion"/>
  </si>
  <si>
    <t>DS3141_H2</t>
    <phoneticPr fontId="1" type="noConversion"/>
  </si>
  <si>
    <t>DS3161</t>
    <phoneticPr fontId="1" type="noConversion"/>
  </si>
  <si>
    <t>DS3161_H2_60Hz</t>
    <phoneticPr fontId="1" type="noConversion"/>
  </si>
  <si>
    <t>DS3161_H2_70Hz</t>
    <phoneticPr fontId="1" type="noConversion"/>
  </si>
  <si>
    <t>DS3161_H2_90Hz</t>
    <phoneticPr fontId="1" type="noConversion"/>
  </si>
  <si>
    <t>DS8161</t>
    <phoneticPr fontId="1" type="noConversion"/>
  </si>
  <si>
    <t>A103P</t>
  </si>
  <si>
    <t>A603P</t>
    <phoneticPr fontId="1" type="noConversion"/>
  </si>
  <si>
    <t>A1204H</t>
  </si>
  <si>
    <t>A1504HX</t>
  </si>
  <si>
    <t>A1504X (A1503HSV, A1503H)</t>
    <phoneticPr fontId="1" type="noConversion"/>
  </si>
  <si>
    <t>A1504XN</t>
  </si>
  <si>
    <t>A3004XN</t>
    <phoneticPr fontId="1" type="noConversion"/>
  </si>
  <si>
    <t>A1803H</t>
  </si>
  <si>
    <t>A180L</t>
  </si>
  <si>
    <t>A2003H(RSV1803_A803H)</t>
  </si>
  <si>
    <t>A3000HX</t>
  </si>
  <si>
    <t>AD63KH</t>
    <phoneticPr fontId="1" type="noConversion"/>
  </si>
  <si>
    <t>ADH4560</t>
  </si>
  <si>
    <t>ADS1202_50Hz</t>
  </si>
  <si>
    <t>ADS1202_60Hz</t>
  </si>
  <si>
    <t>ADS602</t>
  </si>
  <si>
    <t>PEB</t>
    <phoneticPr fontId="1" type="noConversion"/>
  </si>
  <si>
    <t>PP</t>
    <phoneticPr fontId="1" type="noConversion"/>
  </si>
  <si>
    <t>PK</t>
    <phoneticPr fontId="1" type="noConversion"/>
  </si>
  <si>
    <t>PB</t>
    <phoneticPr fontId="1" type="noConversion"/>
  </si>
  <si>
    <t>DD1855 + MK2000 (60Hz)</t>
  </si>
  <si>
    <t>DD1855 + MK2000 (80Hz)</t>
  </si>
  <si>
    <t>DD3055 (DD1055 + WS2001)</t>
  </si>
  <si>
    <t>DD3555 (DD1855 + WS2001)</t>
  </si>
  <si>
    <t>EV_S200N</t>
    <phoneticPr fontId="1" type="noConversion"/>
  </si>
  <si>
    <t>EV-M1684TN-X2HN</t>
    <phoneticPr fontId="1" type="noConversion"/>
  </si>
  <si>
    <t>Pump inlet [mm]</t>
    <phoneticPr fontId="1" type="noConversion"/>
  </si>
  <si>
    <t>표준배관 직경 [mm]</t>
    <phoneticPr fontId="1" type="noConversion"/>
  </si>
  <si>
    <t>표준배관 길이 [mm]</t>
    <phoneticPr fontId="1" type="noConversion"/>
  </si>
  <si>
    <t>표준배관 꺾임 [deg]</t>
    <phoneticPr fontId="1" type="noConversion"/>
  </si>
  <si>
    <t>설비배관 직경 [mm]</t>
    <phoneticPr fontId="1" type="noConversion"/>
  </si>
  <si>
    <t>설비배관 길이 [mm]</t>
    <phoneticPr fontId="1" type="noConversion"/>
  </si>
  <si>
    <t>설비배관 꺾임 [deg]</t>
    <phoneticPr fontId="1" type="noConversion"/>
  </si>
  <si>
    <t>배관 분류</t>
    <phoneticPr fontId="1" type="noConversion"/>
  </si>
  <si>
    <t>표준 배관</t>
    <phoneticPr fontId="1" type="noConversion"/>
  </si>
  <si>
    <t>표준배관</t>
    <phoneticPr fontId="1" type="noConversion"/>
  </si>
  <si>
    <t>표준배관_직관</t>
    <phoneticPr fontId="1" type="noConversion"/>
  </si>
  <si>
    <t>표준배관_직관_설비배관X</t>
    <phoneticPr fontId="1" type="noConversion"/>
  </si>
  <si>
    <t>실제배관</t>
    <phoneticPr fontId="1" type="noConversion"/>
  </si>
  <si>
    <t>* 신규라인 조건 반영</t>
    <phoneticPr fontId="1" type="noConversion"/>
  </si>
  <si>
    <t>* 기존 표준배관 대비 꺾임 수 ↓, 길이 ↑</t>
    <phoneticPr fontId="1" type="noConversion"/>
  </si>
  <si>
    <t xml:space="preserve">ex) 20,000 : </t>
    <phoneticPr fontId="1" type="noConversion"/>
  </si>
  <si>
    <t xml:space="preserve">꺾임 90º 7회 → 45º 2회 </t>
    <phoneticPr fontId="1" type="noConversion"/>
  </si>
  <si>
    <t>길이 10 m → 15 m</t>
    <phoneticPr fontId="1" type="noConversion"/>
  </si>
  <si>
    <t xml:space="preserve">* 기존 표준배관(직관) 대비 설비배관 삭제 </t>
    <phoneticPr fontId="1" type="noConversion"/>
  </si>
  <si>
    <t>Pressure</t>
    <phoneticPr fontId="12" type="noConversion"/>
  </si>
  <si>
    <t>[Torr]</t>
    <phoneticPr fontId="12" type="noConversion"/>
  </si>
  <si>
    <t>실제 배관</t>
  </si>
  <si>
    <t>ARGOS</t>
    <phoneticPr fontId="1" type="noConversion"/>
  </si>
  <si>
    <t>TAT402-A</t>
  </si>
  <si>
    <t>DSSGD52 SiCoNi</t>
  </si>
  <si>
    <t>SLWP7A1-A</t>
  </si>
  <si>
    <t>SLWP7A1-C</t>
  </si>
  <si>
    <t>SNW404-1</t>
  </si>
  <si>
    <t>SNW404-2</t>
  </si>
  <si>
    <t>SLWP7A1-A (수정)</t>
    <phoneticPr fontId="1" type="noConversion"/>
  </si>
  <si>
    <t>SNW404-2 (수정)</t>
    <phoneticPr fontId="1" type="noConversion"/>
  </si>
  <si>
    <t>SLWB3A2-1</t>
    <phoneticPr fontId="1" type="noConversion"/>
  </si>
  <si>
    <t>Tansy-BKM</t>
    <phoneticPr fontId="1" type="noConversion"/>
  </si>
  <si>
    <t>Tansy-STT401</t>
    <phoneticPr fontId="1" type="noConversion"/>
  </si>
  <si>
    <t>Tansy-NRD-BAD</t>
    <phoneticPr fontId="1" type="noConversion"/>
  </si>
  <si>
    <t>SMT602-2 I-leg</t>
  </si>
  <si>
    <t>SMT602-2 h-leg</t>
  </si>
  <si>
    <t>Michelan_H-O5_50mm_15M</t>
  </si>
  <si>
    <t>Michelan_H-O5_98mm_15M</t>
  </si>
  <si>
    <t>SLWP7A1-C</t>
    <phoneticPr fontId="1" type="noConversion"/>
  </si>
  <si>
    <t>SNW404-1</t>
    <phoneticPr fontId="1" type="noConversion"/>
  </si>
  <si>
    <t>SNW404-2</t>
    <phoneticPr fontId="1" type="noConversion"/>
  </si>
  <si>
    <t>Michelan_H-O5_98mm_15M</t>
    <phoneticPr fontId="1" type="noConversion"/>
  </si>
  <si>
    <t>일시</t>
    <phoneticPr fontId="1" type="noConversion"/>
  </si>
  <si>
    <t>분류</t>
    <phoneticPr fontId="1" type="noConversion"/>
  </si>
  <si>
    <t>내용</t>
    <phoneticPr fontId="1" type="noConversion"/>
  </si>
  <si>
    <t>Data Source</t>
    <phoneticPr fontId="1" type="noConversion"/>
  </si>
  <si>
    <t>기능 추가</t>
    <phoneticPr fontId="1" type="noConversion"/>
  </si>
  <si>
    <t>성능비교 Chart</t>
    <phoneticPr fontId="1" type="noConversion"/>
  </si>
  <si>
    <t>데이터 추가</t>
    <phoneticPr fontId="1" type="noConversion"/>
  </si>
  <si>
    <t>PED IXL1000N</t>
  </si>
  <si>
    <t>PEB 200K</t>
  </si>
  <si>
    <t>PB DS8161</t>
  </si>
  <si>
    <t>Tact time Simulator</t>
    <phoneticPr fontId="1" type="noConversion"/>
  </si>
  <si>
    <t>PK SDX1200</t>
  </si>
  <si>
    <t>PL RD602L</t>
  </si>
  <si>
    <t>PL RD200L</t>
  </si>
  <si>
    <t>PK SDH6000N</t>
  </si>
  <si>
    <t>PEB EST1204WN-X2HN</t>
  </si>
  <si>
    <t>PP A603P</t>
  </si>
  <si>
    <t>PEB EV-M805SF-B3MME-HN</t>
  </si>
  <si>
    <t>PEB EV-M1685TSF-B6MME-HN</t>
  </si>
  <si>
    <t>PEB 펌프 데이터 순서 정렬</t>
  </si>
  <si>
    <t>기능 개선</t>
    <phoneticPr fontId="1" type="noConversion"/>
  </si>
  <si>
    <t>Tact time Simulator 계산 로직 정밀화</t>
    <phoneticPr fontId="1" type="noConversion"/>
  </si>
  <si>
    <t>PK SDH6000-MT</t>
  </si>
  <si>
    <t>PEB EST1684TN-X2HN</t>
  </si>
  <si>
    <t>PB BC1200</t>
  </si>
  <si>
    <t>PEB EV-M225NS-BME-HN</t>
  </si>
  <si>
    <t>실제배관 SLWB3A2-1</t>
    <phoneticPr fontId="1" type="noConversion"/>
  </si>
  <si>
    <t>Multiplier</t>
    <phoneticPr fontId="1" type="noConversion"/>
  </si>
  <si>
    <t>PB DS1800AH</t>
  </si>
  <si>
    <t>PB DS3141_H2</t>
  </si>
  <si>
    <t>PB DS1200_H2</t>
  </si>
  <si>
    <t>PL RD3003</t>
  </si>
  <si>
    <t>배관데이터 추가</t>
    <phoneticPr fontId="1" type="noConversion"/>
  </si>
  <si>
    <t>표준배관_직관 데이터 추가</t>
    <phoneticPr fontId="1" type="noConversion"/>
  </si>
  <si>
    <t>PED IXL600</t>
  </si>
  <si>
    <t>PL HD200K_N2, HD200K_He 추가</t>
  </si>
  <si>
    <t>PEB EST500WN-BBME-HN, EST500WN-XHN 추가</t>
  </si>
  <si>
    <t>PL DD3055 (DD1055H+MK2000) 추가</t>
  </si>
  <si>
    <t>http://edm2.sec.samsung.net/cc/link/verLink/165087001367804114/1</t>
    <phoneticPr fontId="1" type="noConversion"/>
  </si>
  <si>
    <t>PP AD63KH 추가</t>
  </si>
  <si>
    <t>http://edm2.sec.samsung.net/cc/link/verLink/166261265478104875/1</t>
    <phoneticPr fontId="1" type="noConversion"/>
  </si>
  <si>
    <t>PL DD3555 (DD1855_Rev.3 + MK2000) 추가</t>
  </si>
  <si>
    <t>http://edm2.sec.samsung.net/cc/link/verLink/165087001589404021/1</t>
    <phoneticPr fontId="1" type="noConversion"/>
  </si>
  <si>
    <t>PL DD70K (DD1855_Rev.3 + MK5000) 추가</t>
  </si>
  <si>
    <t>http://edm2.sec.samsung.net/cc/link/verLink/165087001520704118/1</t>
    <phoneticPr fontId="1" type="noConversion"/>
  </si>
  <si>
    <t>PEB EV-M502NS-BE-HN 추가</t>
  </si>
  <si>
    <t>http://edm2.sec.samsung.net/cc/link/verLink/166796619107004006/1</t>
    <phoneticPr fontId="1" type="noConversion"/>
  </si>
  <si>
    <t>PEB ESA500W 추가</t>
  </si>
  <si>
    <t>http://edm2.sec.samsung.net/cc/link/verLink/166900678554504232/1</t>
  </si>
  <si>
    <t>PL RD3009L 추가</t>
  </si>
  <si>
    <t>http://edm2.sec.samsung.net/cc/link/verLink/166900678435004227/1</t>
  </si>
  <si>
    <t>PED IXL500Q 추가</t>
  </si>
  <si>
    <t>http://edm2.sec.samsung.net/cc/link/verLink/166900678654904418/1</t>
  </si>
  <si>
    <t>PK SDL36E60 추가</t>
  </si>
  <si>
    <t>표준배관_직관_설비배관X 데이터 추가</t>
    <phoneticPr fontId="1" type="noConversion"/>
  </si>
  <si>
    <t>PB DS3000AH 추가</t>
  </si>
  <si>
    <t>http://edm2.sec.samsung.net/cc/link/verLink/167221485556404903/1</t>
  </si>
  <si>
    <t>PED IXH1220HTXS XD+ 데이터 추가</t>
  </si>
  <si>
    <t>http://edm2.sec.samsung.net/cc/link/verLink/167142737391604085/1</t>
    <phoneticPr fontId="1" type="noConversion"/>
  </si>
  <si>
    <t>PEB ESR201W-LT 데이터 추가</t>
  </si>
  <si>
    <t>http://edm2.sec.samsung.net/cc/link/verLink/167350632610104805/1</t>
    <phoneticPr fontId="1" type="noConversion"/>
  </si>
  <si>
    <t>데이터 변경</t>
    <phoneticPr fontId="1" type="noConversion"/>
  </si>
  <si>
    <t>협력사명 코드명 적용 PUMP+회사명 = PXX</t>
    <phoneticPr fontId="1" type="noConversion"/>
  </si>
  <si>
    <t>PK ME60K 데이터 추가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</si>
</sst>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_);[Red]\(0.000\)"/>
    <numFmt numFmtId="177" formatCode="0.000_ "/>
    <numFmt numFmtId="178" formatCode="#,##0_);[Red]\(#,##0\)"/>
    <numFmt numFmtId="179" formatCode="0.0_ "/>
    <numFmt numFmtId="180" formatCode="0.0%"/>
    <numFmt numFmtId="181" formatCode="#,##0_ "/>
  </numFmts>
  <fonts count="1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1"/>
      <name val="돋움"/>
      <family val="3"/>
    </font>
    <font>
      <sz val="9"/>
      <color theme="1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8"/>
      <name val="맑은 고딕"/>
      <family val="2"/>
      <charset val="129"/>
    </font>
    <font>
      <sz val="9"/>
      <color rgb="FF00000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u/>
      <sz val="10"/>
      <color theme="10"/>
      <name val="맑은 고딕"/>
      <family val="2"/>
      <charset val="129"/>
      <scheme val="minor"/>
    </font>
    <font>
      <u/>
      <sz val="10"/>
      <color theme="10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rgb="FF000000"/>
      </patternFill>
    </fill>
  </fills>
  <borders count="2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>
      <alignment vertical="center"/>
    </xf>
    <xf numFmtId="0" fontId="7" fillId="0" borderId="0"/>
    <xf numFmtId="0" fontId="15" fillId="0" borderId="0" applyNumberFormat="0" applyFill="0" applyBorder="0" applyAlignment="0" applyProtection="0">
      <alignment vertical="center"/>
    </xf>
  </cellStyleXfs>
  <cellXfs count="107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7" fontId="4" fillId="2" borderId="1" xfId="0" applyNumberFormat="1" applyFont="1" applyFill="1" applyBorder="1" applyAlignment="1">
      <alignment horizontal="center" vertical="center"/>
    </xf>
    <xf numFmtId="0" fontId="0" fillId="0" borderId="2" xfId="0" applyBorder="1" applyProtection="1">
      <alignment vertical="center"/>
      <protection locked="0"/>
    </xf>
    <xf numFmtId="0" fontId="0" fillId="0" borderId="3" xfId="0" applyBorder="1" applyProtection="1">
      <alignment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alignment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177" fontId="4" fillId="2" borderId="4" xfId="0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177" fontId="4" fillId="2" borderId="5" xfId="0" applyNumberFormat="1" applyFont="1" applyFill="1" applyBorder="1" applyAlignment="1">
      <alignment horizontal="center" vertical="center"/>
    </xf>
    <xf numFmtId="0" fontId="4" fillId="0" borderId="4" xfId="0" applyFont="1" applyBorder="1" applyProtection="1">
      <alignment vertical="center"/>
      <protection locked="0"/>
    </xf>
    <xf numFmtId="0" fontId="0" fillId="0" borderId="6" xfId="0" applyBorder="1" applyProtection="1">
      <alignment vertical="center"/>
      <protection locked="0"/>
    </xf>
    <xf numFmtId="178" fontId="4" fillId="2" borderId="4" xfId="0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79" fontId="4" fillId="3" borderId="4" xfId="0" applyNumberFormat="1" applyFont="1" applyFill="1" applyBorder="1" applyAlignment="1">
      <alignment horizontal="center" vertical="center"/>
    </xf>
    <xf numFmtId="177" fontId="4" fillId="4" borderId="4" xfId="0" applyNumberFormat="1" applyFont="1" applyFill="1" applyBorder="1" applyAlignment="1">
      <alignment horizontal="center" vertical="center"/>
    </xf>
    <xf numFmtId="177" fontId="4" fillId="0" borderId="4" xfId="0" applyNumberFormat="1" applyFont="1" applyBorder="1" applyAlignment="1">
      <alignment horizontal="center" vertical="center"/>
    </xf>
    <xf numFmtId="177" fontId="4" fillId="2" borderId="9" xfId="0" applyNumberFormat="1" applyFont="1" applyFill="1" applyBorder="1" applyAlignment="1">
      <alignment horizontal="center" vertical="center"/>
    </xf>
    <xf numFmtId="0" fontId="5" fillId="0" borderId="10" xfId="0" applyFont="1" applyBorder="1" applyAlignment="1" applyProtection="1">
      <alignment horizontal="center" vertical="center"/>
      <protection locked="0"/>
    </xf>
    <xf numFmtId="0" fontId="5" fillId="0" borderId="11" xfId="0" applyFont="1" applyBorder="1" applyAlignment="1" applyProtection="1">
      <alignment horizontal="center" vertical="center"/>
      <protection locked="0"/>
    </xf>
    <xf numFmtId="177" fontId="4" fillId="2" borderId="12" xfId="0" applyNumberFormat="1" applyFont="1" applyFill="1" applyBorder="1" applyAlignment="1">
      <alignment horizontal="center" vertical="center"/>
    </xf>
    <xf numFmtId="0" fontId="4" fillId="0" borderId="13" xfId="0" applyFont="1" applyBorder="1" applyProtection="1">
      <alignment vertical="center"/>
      <protection locked="0"/>
    </xf>
    <xf numFmtId="0" fontId="0" fillId="0" borderId="14" xfId="0" applyBorder="1">
      <alignment vertical="center"/>
    </xf>
    <xf numFmtId="177" fontId="4" fillId="3" borderId="15" xfId="0" applyNumberFormat="1" applyFont="1" applyFill="1" applyBorder="1" applyAlignment="1">
      <alignment horizontal="center" vertical="center"/>
    </xf>
    <xf numFmtId="177" fontId="4" fillId="3" borderId="4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177" fontId="4" fillId="3" borderId="17" xfId="0" applyNumberFormat="1" applyFont="1" applyFill="1" applyBorder="1" applyAlignment="1">
      <alignment horizontal="center" vertical="center"/>
    </xf>
    <xf numFmtId="0" fontId="0" fillId="3" borderId="18" xfId="0" applyFill="1" applyBorder="1" applyProtection="1">
      <alignment vertical="center"/>
      <protection locked="0"/>
    </xf>
    <xf numFmtId="0" fontId="0" fillId="3" borderId="3" xfId="0" applyFill="1" applyBorder="1" applyProtection="1">
      <alignment vertical="center"/>
      <protection locked="0"/>
    </xf>
    <xf numFmtId="177" fontId="4" fillId="3" borderId="19" xfId="0" applyNumberFormat="1" applyFont="1" applyFill="1" applyBorder="1" applyAlignment="1">
      <alignment horizontal="center" vertical="center"/>
    </xf>
    <xf numFmtId="0" fontId="4" fillId="3" borderId="16" xfId="0" applyFont="1" applyFill="1" applyBorder="1" applyProtection="1">
      <alignment vertical="center"/>
      <protection locked="0"/>
    </xf>
    <xf numFmtId="0" fontId="0" fillId="3" borderId="6" xfId="0" applyFill="1" applyBorder="1" applyProtection="1">
      <alignment vertical="center"/>
      <protection locked="0"/>
    </xf>
    <xf numFmtId="177" fontId="4" fillId="3" borderId="20" xfId="0" applyNumberFormat="1" applyFont="1" applyFill="1" applyBorder="1" applyAlignment="1">
      <alignment horizontal="center" vertical="center"/>
    </xf>
    <xf numFmtId="177" fontId="4" fillId="5" borderId="17" xfId="0" applyNumberFormat="1" applyFont="1" applyFill="1" applyBorder="1" applyAlignment="1">
      <alignment horizontal="center" vertical="center"/>
    </xf>
    <xf numFmtId="0" fontId="4" fillId="5" borderId="16" xfId="0" applyFont="1" applyFill="1" applyBorder="1" applyAlignment="1" applyProtection="1">
      <alignment horizontal="center" vertical="center"/>
      <protection locked="0"/>
    </xf>
    <xf numFmtId="0" fontId="4" fillId="5" borderId="6" xfId="0" applyFont="1" applyFill="1" applyBorder="1" applyAlignment="1" applyProtection="1">
      <alignment horizontal="center" vertical="center"/>
      <protection locked="0"/>
    </xf>
    <xf numFmtId="177" fontId="4" fillId="5" borderId="19" xfId="0" applyNumberFormat="1" applyFont="1" applyFill="1" applyBorder="1" applyAlignment="1">
      <alignment horizontal="center" vertical="center"/>
    </xf>
    <xf numFmtId="177" fontId="4" fillId="5" borderId="20" xfId="0" applyNumberFormat="1" applyFont="1" applyFill="1" applyBorder="1" applyAlignment="1">
      <alignment horizontal="center" vertical="center"/>
    </xf>
    <xf numFmtId="177" fontId="4" fillId="2" borderId="21" xfId="0" applyNumberFormat="1" applyFont="1" applyFill="1" applyBorder="1" applyAlignment="1">
      <alignment horizontal="center" vertical="center"/>
    </xf>
    <xf numFmtId="0" fontId="0" fillId="0" borderId="14" xfId="0" applyBorder="1" applyProtection="1">
      <alignment vertical="center"/>
      <protection locked="0"/>
    </xf>
    <xf numFmtId="177" fontId="5" fillId="3" borderId="15" xfId="0" applyNumberFormat="1" applyFont="1" applyFill="1" applyBorder="1" applyAlignment="1">
      <alignment horizontal="center" vertical="center"/>
    </xf>
    <xf numFmtId="177" fontId="5" fillId="3" borderId="4" xfId="0" applyNumberFormat="1" applyFont="1" applyFill="1" applyBorder="1" applyAlignment="1">
      <alignment horizontal="center" vertical="center"/>
    </xf>
    <xf numFmtId="0" fontId="8" fillId="2" borderId="4" xfId="1" applyFont="1" applyFill="1" applyBorder="1" applyAlignment="1">
      <alignment horizontal="center" vertical="center" wrapText="1"/>
    </xf>
    <xf numFmtId="0" fontId="4" fillId="0" borderId="4" xfId="0" applyFont="1" applyBorder="1">
      <alignment vertical="center"/>
    </xf>
    <xf numFmtId="0" fontId="4" fillId="8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center"/>
    </xf>
    <xf numFmtId="0" fontId="5" fillId="2" borderId="4" xfId="0" applyFont="1" applyFill="1" applyBorder="1">
      <alignment vertical="center"/>
    </xf>
    <xf numFmtId="178" fontId="5" fillId="2" borderId="4" xfId="0" applyNumberFormat="1" applyFont="1" applyFill="1" applyBorder="1">
      <alignment vertical="center"/>
    </xf>
    <xf numFmtId="0" fontId="4" fillId="4" borderId="4" xfId="0" applyFont="1" applyFill="1" applyBorder="1">
      <alignment vertical="center"/>
    </xf>
    <xf numFmtId="178" fontId="4" fillId="0" borderId="4" xfId="0" applyNumberFormat="1" applyFont="1" applyBorder="1">
      <alignment vertical="center"/>
    </xf>
    <xf numFmtId="178" fontId="0" fillId="0" borderId="0" xfId="0" applyNumberFormat="1">
      <alignment vertical="center"/>
    </xf>
    <xf numFmtId="0" fontId="9" fillId="2" borderId="4" xfId="0" applyFont="1" applyFill="1" applyBorder="1">
      <alignment vertical="center"/>
    </xf>
    <xf numFmtId="181" fontId="5" fillId="2" borderId="4" xfId="0" applyNumberFormat="1" applyFont="1" applyFill="1" applyBorder="1">
      <alignment vertical="center"/>
    </xf>
    <xf numFmtId="178" fontId="5" fillId="5" borderId="4" xfId="0" applyNumberFormat="1" applyFont="1" applyFill="1" applyBorder="1">
      <alignment vertical="center"/>
    </xf>
    <xf numFmtId="178" fontId="10" fillId="0" borderId="4" xfId="0" applyNumberFormat="1" applyFont="1" applyBorder="1">
      <alignment vertical="center"/>
    </xf>
    <xf numFmtId="0" fontId="11" fillId="0" borderId="0" xfId="0" applyFont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177" fontId="13" fillId="10" borderId="4" xfId="0" applyNumberFormat="1" applyFont="1" applyFill="1" applyBorder="1" applyAlignment="1">
      <alignment horizontal="center" vertical="center"/>
    </xf>
    <xf numFmtId="0" fontId="14" fillId="0" borderId="0" xfId="0" applyFont="1">
      <alignment vertical="center"/>
    </xf>
    <xf numFmtId="11" fontId="4" fillId="0" borderId="4" xfId="0" applyNumberFormat="1" applyFont="1" applyBorder="1">
      <alignment vertical="center"/>
    </xf>
    <xf numFmtId="11" fontId="0" fillId="0" borderId="0" xfId="0" applyNumberFormat="1">
      <alignment vertical="center"/>
    </xf>
    <xf numFmtId="178" fontId="5" fillId="2" borderId="4" xfId="0" applyNumberFormat="1" applyFont="1" applyFill="1" applyBorder="1" applyAlignment="1">
      <alignment horizontal="right" vertical="center"/>
    </xf>
    <xf numFmtId="0" fontId="13" fillId="0" borderId="0" xfId="0" applyFont="1" applyAlignment="1">
      <alignment horizontal="center" vertical="center"/>
    </xf>
    <xf numFmtId="177" fontId="13" fillId="10" borderId="4" xfId="0" applyNumberFormat="1" applyFont="1" applyFill="1" applyBorder="1">
      <alignment vertical="center"/>
    </xf>
    <xf numFmtId="0" fontId="5" fillId="2" borderId="4" xfId="0" applyFont="1" applyFill="1" applyBorder="1" applyAlignment="1">
      <alignment horizontal="right" vertical="center"/>
    </xf>
    <xf numFmtId="0" fontId="3" fillId="0" borderId="4" xfId="0" applyFont="1" applyBorder="1">
      <alignment vertical="center"/>
    </xf>
    <xf numFmtId="14" fontId="14" fillId="0" borderId="4" xfId="0" applyNumberFormat="1" applyFont="1" applyBorder="1">
      <alignment vertical="center"/>
    </xf>
    <xf numFmtId="0" fontId="14" fillId="0" borderId="4" xfId="0" applyFont="1" applyBorder="1">
      <alignment vertical="center"/>
    </xf>
    <xf numFmtId="0" fontId="16" fillId="0" borderId="4" xfId="2" applyFont="1" applyBorder="1">
      <alignment vertical="center"/>
    </xf>
    <xf numFmtId="0" fontId="17" fillId="0" borderId="4" xfId="2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4" fillId="0" borderId="4" xfId="0" applyNumberFormat="1" applyFont="1" applyBorder="1" applyAlignment="1">
      <alignment horizontal="center" vertical="center"/>
    </xf>
    <xf numFmtId="180" fontId="4" fillId="0" borderId="4" xfId="0" applyNumberFormat="1" applyFont="1" applyBorder="1" applyAlignment="1">
      <alignment horizontal="center" vertical="center"/>
    </xf>
    <xf numFmtId="180" fontId="4" fillId="0" borderId="7" xfId="0" applyNumberFormat="1" applyFont="1" applyBorder="1" applyAlignment="1">
      <alignment horizontal="center" vertical="center"/>
    </xf>
    <xf numFmtId="180" fontId="4" fillId="0" borderId="16" xfId="0" applyNumberFormat="1" applyFont="1" applyBorder="1" applyAlignment="1">
      <alignment horizontal="center" vertical="center"/>
    </xf>
    <xf numFmtId="0" fontId="4" fillId="0" borderId="7" xfId="0" applyFont="1" applyBorder="1" applyAlignment="1" applyProtection="1">
      <alignment horizontal="center" vertical="center"/>
      <protection locked="0"/>
    </xf>
    <xf numFmtId="0" fontId="4" fillId="0" borderId="8" xfId="0" applyFont="1" applyBorder="1" applyAlignment="1" applyProtection="1">
      <alignment horizontal="center" vertical="center"/>
      <protection locked="0"/>
    </xf>
    <xf numFmtId="0" fontId="5" fillId="0" borderId="4" xfId="0" applyFont="1" applyBorder="1" applyAlignment="1" applyProtection="1">
      <alignment horizontal="center" vertical="center"/>
      <protection locked="0"/>
    </xf>
    <xf numFmtId="0" fontId="5" fillId="0" borderId="6" xfId="0" applyFont="1" applyBorder="1" applyAlignment="1" applyProtection="1">
      <alignment horizontal="center" vertical="center"/>
      <protection locked="0"/>
    </xf>
    <xf numFmtId="0" fontId="4" fillId="0" borderId="15" xfId="0" applyFont="1" applyBorder="1" applyAlignment="1">
      <alignment horizontal="center" vertical="center"/>
    </xf>
    <xf numFmtId="179" fontId="4" fillId="0" borderId="4" xfId="0" applyNumberFormat="1" applyFont="1" applyBorder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5" borderId="16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7" xfId="0" applyFont="1" applyBorder="1" applyAlignment="1" applyProtection="1">
      <alignment horizontal="center" vertical="center"/>
      <protection locked="0"/>
    </xf>
    <xf numFmtId="0" fontId="5" fillId="0" borderId="8" xfId="0" applyFont="1" applyBorder="1" applyAlignment="1" applyProtection="1">
      <alignment horizontal="center" vertical="center"/>
      <protection locked="0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</cellXfs>
  <cellStyles count="3">
    <cellStyle name="표준" xfId="0" builtinId="0"/>
    <cellStyle name="표준_Kashiysms Dry Pump  Spec Sheet" xfId="1" xr:uid="{00000000-0005-0000-0000-000001000000}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4294763067051"/>
          <c:y val="5.3181386514719847E-2"/>
          <c:w val="0.79459032594655965"/>
          <c:h val="0.7702250039257913"/>
        </c:manualLayout>
      </c:layout>
      <c:scatterChart>
        <c:scatterStyle val="lineMarker"/>
        <c:varyColors val="0"/>
        <c:ser>
          <c:idx val="2"/>
          <c:order val="0"/>
          <c:tx>
            <c:v>배관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xVal>
            <c:numRef>
              <c:f>'Pumping성능 Simulator'!$I$5:$I$559</c:f>
              <c:numCache>
                <c:formatCode>0.000_ </c:formatCode>
                <c:ptCount val="555"/>
                <c:pt idx="0">
                  <c:v>760</c:v>
                </c:pt>
                <c:pt idx="1">
                  <c:v>750</c:v>
                </c:pt>
                <c:pt idx="2">
                  <c:v>740</c:v>
                </c:pt>
                <c:pt idx="3">
                  <c:v>730</c:v>
                </c:pt>
                <c:pt idx="4">
                  <c:v>720</c:v>
                </c:pt>
                <c:pt idx="5">
                  <c:v>710</c:v>
                </c:pt>
                <c:pt idx="6">
                  <c:v>700</c:v>
                </c:pt>
                <c:pt idx="7">
                  <c:v>690</c:v>
                </c:pt>
                <c:pt idx="8">
                  <c:v>680</c:v>
                </c:pt>
                <c:pt idx="9">
                  <c:v>670</c:v>
                </c:pt>
                <c:pt idx="10">
                  <c:v>660</c:v>
                </c:pt>
                <c:pt idx="11">
                  <c:v>650</c:v>
                </c:pt>
                <c:pt idx="12">
                  <c:v>640</c:v>
                </c:pt>
                <c:pt idx="13">
                  <c:v>630</c:v>
                </c:pt>
                <c:pt idx="14">
                  <c:v>620</c:v>
                </c:pt>
                <c:pt idx="15">
                  <c:v>610</c:v>
                </c:pt>
                <c:pt idx="16">
                  <c:v>600</c:v>
                </c:pt>
                <c:pt idx="17">
                  <c:v>590</c:v>
                </c:pt>
                <c:pt idx="18">
                  <c:v>580</c:v>
                </c:pt>
                <c:pt idx="19">
                  <c:v>570</c:v>
                </c:pt>
                <c:pt idx="20">
                  <c:v>560</c:v>
                </c:pt>
                <c:pt idx="21">
                  <c:v>550</c:v>
                </c:pt>
                <c:pt idx="22">
                  <c:v>540</c:v>
                </c:pt>
                <c:pt idx="23">
                  <c:v>530</c:v>
                </c:pt>
                <c:pt idx="24">
                  <c:v>520</c:v>
                </c:pt>
                <c:pt idx="25">
                  <c:v>510</c:v>
                </c:pt>
                <c:pt idx="26">
                  <c:v>500</c:v>
                </c:pt>
                <c:pt idx="27">
                  <c:v>490</c:v>
                </c:pt>
                <c:pt idx="28">
                  <c:v>480</c:v>
                </c:pt>
                <c:pt idx="29">
                  <c:v>470</c:v>
                </c:pt>
                <c:pt idx="30">
                  <c:v>460</c:v>
                </c:pt>
                <c:pt idx="31">
                  <c:v>450</c:v>
                </c:pt>
                <c:pt idx="32">
                  <c:v>440</c:v>
                </c:pt>
                <c:pt idx="33">
                  <c:v>430</c:v>
                </c:pt>
                <c:pt idx="34">
                  <c:v>420</c:v>
                </c:pt>
                <c:pt idx="35">
                  <c:v>410</c:v>
                </c:pt>
                <c:pt idx="36">
                  <c:v>400</c:v>
                </c:pt>
                <c:pt idx="37">
                  <c:v>390</c:v>
                </c:pt>
                <c:pt idx="38">
                  <c:v>380</c:v>
                </c:pt>
                <c:pt idx="39">
                  <c:v>370</c:v>
                </c:pt>
                <c:pt idx="40">
                  <c:v>360</c:v>
                </c:pt>
                <c:pt idx="41">
                  <c:v>350</c:v>
                </c:pt>
                <c:pt idx="42">
                  <c:v>340</c:v>
                </c:pt>
                <c:pt idx="43">
                  <c:v>330</c:v>
                </c:pt>
                <c:pt idx="44">
                  <c:v>320</c:v>
                </c:pt>
                <c:pt idx="45">
                  <c:v>310</c:v>
                </c:pt>
                <c:pt idx="46">
                  <c:v>300</c:v>
                </c:pt>
                <c:pt idx="47">
                  <c:v>290</c:v>
                </c:pt>
                <c:pt idx="48">
                  <c:v>280</c:v>
                </c:pt>
                <c:pt idx="49">
                  <c:v>270</c:v>
                </c:pt>
                <c:pt idx="50">
                  <c:v>260</c:v>
                </c:pt>
                <c:pt idx="51">
                  <c:v>250</c:v>
                </c:pt>
                <c:pt idx="52">
                  <c:v>240</c:v>
                </c:pt>
                <c:pt idx="53">
                  <c:v>230</c:v>
                </c:pt>
                <c:pt idx="54">
                  <c:v>220</c:v>
                </c:pt>
                <c:pt idx="55">
                  <c:v>210</c:v>
                </c:pt>
                <c:pt idx="56">
                  <c:v>200</c:v>
                </c:pt>
                <c:pt idx="57">
                  <c:v>190</c:v>
                </c:pt>
                <c:pt idx="58">
                  <c:v>180</c:v>
                </c:pt>
                <c:pt idx="59">
                  <c:v>170</c:v>
                </c:pt>
                <c:pt idx="60">
                  <c:v>160</c:v>
                </c:pt>
                <c:pt idx="61">
                  <c:v>150</c:v>
                </c:pt>
                <c:pt idx="62">
                  <c:v>140</c:v>
                </c:pt>
                <c:pt idx="63">
                  <c:v>130</c:v>
                </c:pt>
                <c:pt idx="64">
                  <c:v>120</c:v>
                </c:pt>
                <c:pt idx="65">
                  <c:v>110</c:v>
                </c:pt>
                <c:pt idx="66">
                  <c:v>100</c:v>
                </c:pt>
                <c:pt idx="67">
                  <c:v>99</c:v>
                </c:pt>
                <c:pt idx="68">
                  <c:v>98</c:v>
                </c:pt>
                <c:pt idx="69">
                  <c:v>97</c:v>
                </c:pt>
                <c:pt idx="70">
                  <c:v>96</c:v>
                </c:pt>
                <c:pt idx="71">
                  <c:v>95</c:v>
                </c:pt>
                <c:pt idx="72">
                  <c:v>94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90</c:v>
                </c:pt>
                <c:pt idx="77">
                  <c:v>89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84</c:v>
                </c:pt>
                <c:pt idx="83">
                  <c:v>83</c:v>
                </c:pt>
                <c:pt idx="84">
                  <c:v>82</c:v>
                </c:pt>
                <c:pt idx="85">
                  <c:v>81</c:v>
                </c:pt>
                <c:pt idx="86">
                  <c:v>80</c:v>
                </c:pt>
                <c:pt idx="87">
                  <c:v>79</c:v>
                </c:pt>
                <c:pt idx="88">
                  <c:v>78</c:v>
                </c:pt>
                <c:pt idx="89">
                  <c:v>77</c:v>
                </c:pt>
                <c:pt idx="90">
                  <c:v>76</c:v>
                </c:pt>
                <c:pt idx="91">
                  <c:v>75</c:v>
                </c:pt>
                <c:pt idx="92">
                  <c:v>74</c:v>
                </c:pt>
                <c:pt idx="93">
                  <c:v>73</c:v>
                </c:pt>
                <c:pt idx="94">
                  <c:v>72</c:v>
                </c:pt>
                <c:pt idx="95">
                  <c:v>71</c:v>
                </c:pt>
                <c:pt idx="96">
                  <c:v>70</c:v>
                </c:pt>
                <c:pt idx="97">
                  <c:v>69</c:v>
                </c:pt>
                <c:pt idx="98">
                  <c:v>68</c:v>
                </c:pt>
                <c:pt idx="99">
                  <c:v>67</c:v>
                </c:pt>
                <c:pt idx="100">
                  <c:v>66</c:v>
                </c:pt>
                <c:pt idx="101">
                  <c:v>65</c:v>
                </c:pt>
                <c:pt idx="102">
                  <c:v>64</c:v>
                </c:pt>
                <c:pt idx="103">
                  <c:v>63</c:v>
                </c:pt>
                <c:pt idx="104">
                  <c:v>62</c:v>
                </c:pt>
                <c:pt idx="105">
                  <c:v>61</c:v>
                </c:pt>
                <c:pt idx="106">
                  <c:v>60</c:v>
                </c:pt>
                <c:pt idx="107">
                  <c:v>59</c:v>
                </c:pt>
                <c:pt idx="108">
                  <c:v>58</c:v>
                </c:pt>
                <c:pt idx="109">
                  <c:v>57</c:v>
                </c:pt>
                <c:pt idx="110">
                  <c:v>56</c:v>
                </c:pt>
                <c:pt idx="111">
                  <c:v>55</c:v>
                </c:pt>
                <c:pt idx="112">
                  <c:v>54</c:v>
                </c:pt>
                <c:pt idx="113">
                  <c:v>53</c:v>
                </c:pt>
                <c:pt idx="114">
                  <c:v>52</c:v>
                </c:pt>
                <c:pt idx="115">
                  <c:v>51</c:v>
                </c:pt>
                <c:pt idx="116">
                  <c:v>50</c:v>
                </c:pt>
                <c:pt idx="117">
                  <c:v>49</c:v>
                </c:pt>
                <c:pt idx="118">
                  <c:v>48</c:v>
                </c:pt>
                <c:pt idx="119">
                  <c:v>47</c:v>
                </c:pt>
                <c:pt idx="120">
                  <c:v>46</c:v>
                </c:pt>
                <c:pt idx="121">
                  <c:v>45</c:v>
                </c:pt>
                <c:pt idx="122">
                  <c:v>44</c:v>
                </c:pt>
                <c:pt idx="123">
                  <c:v>43</c:v>
                </c:pt>
                <c:pt idx="124">
                  <c:v>42</c:v>
                </c:pt>
                <c:pt idx="125">
                  <c:v>41</c:v>
                </c:pt>
                <c:pt idx="126">
                  <c:v>40</c:v>
                </c:pt>
                <c:pt idx="127">
                  <c:v>39</c:v>
                </c:pt>
                <c:pt idx="128">
                  <c:v>38</c:v>
                </c:pt>
                <c:pt idx="129">
                  <c:v>37</c:v>
                </c:pt>
                <c:pt idx="130">
                  <c:v>36</c:v>
                </c:pt>
                <c:pt idx="131">
                  <c:v>35</c:v>
                </c:pt>
                <c:pt idx="132">
                  <c:v>34</c:v>
                </c:pt>
                <c:pt idx="133">
                  <c:v>33</c:v>
                </c:pt>
                <c:pt idx="134">
                  <c:v>32</c:v>
                </c:pt>
                <c:pt idx="135">
                  <c:v>31</c:v>
                </c:pt>
                <c:pt idx="136">
                  <c:v>30</c:v>
                </c:pt>
                <c:pt idx="137">
                  <c:v>29.5</c:v>
                </c:pt>
                <c:pt idx="138">
                  <c:v>29</c:v>
                </c:pt>
                <c:pt idx="139">
                  <c:v>28.5</c:v>
                </c:pt>
                <c:pt idx="140">
                  <c:v>28</c:v>
                </c:pt>
                <c:pt idx="141">
                  <c:v>27.5</c:v>
                </c:pt>
                <c:pt idx="142">
                  <c:v>27</c:v>
                </c:pt>
                <c:pt idx="143">
                  <c:v>26.5</c:v>
                </c:pt>
                <c:pt idx="144">
                  <c:v>26</c:v>
                </c:pt>
                <c:pt idx="145">
                  <c:v>25.5</c:v>
                </c:pt>
                <c:pt idx="146">
                  <c:v>25</c:v>
                </c:pt>
                <c:pt idx="147">
                  <c:v>24.5</c:v>
                </c:pt>
                <c:pt idx="148">
                  <c:v>24</c:v>
                </c:pt>
                <c:pt idx="149">
                  <c:v>23.5</c:v>
                </c:pt>
                <c:pt idx="150">
                  <c:v>23</c:v>
                </c:pt>
                <c:pt idx="151">
                  <c:v>22.5</c:v>
                </c:pt>
                <c:pt idx="152">
                  <c:v>22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</c:v>
                </c:pt>
                <c:pt idx="157">
                  <c:v>19.5</c:v>
                </c:pt>
                <c:pt idx="158">
                  <c:v>19</c:v>
                </c:pt>
                <c:pt idx="159">
                  <c:v>18.5</c:v>
                </c:pt>
                <c:pt idx="160">
                  <c:v>18</c:v>
                </c:pt>
                <c:pt idx="161">
                  <c:v>17.5</c:v>
                </c:pt>
                <c:pt idx="162">
                  <c:v>17</c:v>
                </c:pt>
                <c:pt idx="163">
                  <c:v>16.5</c:v>
                </c:pt>
                <c:pt idx="164">
                  <c:v>16</c:v>
                </c:pt>
                <c:pt idx="165">
                  <c:v>15.5</c:v>
                </c:pt>
                <c:pt idx="166">
                  <c:v>15</c:v>
                </c:pt>
                <c:pt idx="167">
                  <c:v>14.5</c:v>
                </c:pt>
                <c:pt idx="168">
                  <c:v>14</c:v>
                </c:pt>
                <c:pt idx="169">
                  <c:v>13.5</c:v>
                </c:pt>
                <c:pt idx="170">
                  <c:v>13</c:v>
                </c:pt>
                <c:pt idx="171">
                  <c:v>12.5</c:v>
                </c:pt>
                <c:pt idx="172">
                  <c:v>12</c:v>
                </c:pt>
                <c:pt idx="173">
                  <c:v>11.5</c:v>
                </c:pt>
                <c:pt idx="174">
                  <c:v>11</c:v>
                </c:pt>
                <c:pt idx="175">
                  <c:v>10.5</c:v>
                </c:pt>
                <c:pt idx="176">
                  <c:v>10</c:v>
                </c:pt>
                <c:pt idx="177">
                  <c:v>9.9499999999999993</c:v>
                </c:pt>
                <c:pt idx="178">
                  <c:v>9.9</c:v>
                </c:pt>
                <c:pt idx="179">
                  <c:v>9.85</c:v>
                </c:pt>
                <c:pt idx="180">
                  <c:v>9.8000000000000007</c:v>
                </c:pt>
                <c:pt idx="181">
                  <c:v>9.75</c:v>
                </c:pt>
                <c:pt idx="182">
                  <c:v>9.6999999999999993</c:v>
                </c:pt>
                <c:pt idx="183">
                  <c:v>9.65</c:v>
                </c:pt>
                <c:pt idx="184">
                  <c:v>9.5999999999999908</c:v>
                </c:pt>
                <c:pt idx="185">
                  <c:v>9.5499999999999901</c:v>
                </c:pt>
                <c:pt idx="186">
                  <c:v>9.4999999999999893</c:v>
                </c:pt>
                <c:pt idx="187">
                  <c:v>9.4499999999999904</c:v>
                </c:pt>
                <c:pt idx="188">
                  <c:v>9.3999999999999897</c:v>
                </c:pt>
                <c:pt idx="189">
                  <c:v>9.3499999999999908</c:v>
                </c:pt>
                <c:pt idx="190">
                  <c:v>9.2999999999999901</c:v>
                </c:pt>
                <c:pt idx="191">
                  <c:v>9.2499999999999893</c:v>
                </c:pt>
                <c:pt idx="192">
                  <c:v>9.1999999999999904</c:v>
                </c:pt>
                <c:pt idx="193">
                  <c:v>9.1499999999999897</c:v>
                </c:pt>
                <c:pt idx="194">
                  <c:v>9.0999999999999908</c:v>
                </c:pt>
                <c:pt idx="195">
                  <c:v>9.0499999999999901</c:v>
                </c:pt>
                <c:pt idx="196">
                  <c:v>8.9999999999999893</c:v>
                </c:pt>
                <c:pt idx="197">
                  <c:v>8.9499999999999904</c:v>
                </c:pt>
                <c:pt idx="198">
                  <c:v>8.8999999999999808</c:v>
                </c:pt>
                <c:pt idx="199">
                  <c:v>8.8499999999999801</c:v>
                </c:pt>
                <c:pt idx="200">
                  <c:v>8.7999999999999794</c:v>
                </c:pt>
                <c:pt idx="201">
                  <c:v>8.7499999999999805</c:v>
                </c:pt>
                <c:pt idx="202">
                  <c:v>8.6999999999999797</c:v>
                </c:pt>
                <c:pt idx="203">
                  <c:v>8.6499999999999808</c:v>
                </c:pt>
                <c:pt idx="204">
                  <c:v>8.5999999999999801</c:v>
                </c:pt>
                <c:pt idx="205">
                  <c:v>8.5499999999999794</c:v>
                </c:pt>
                <c:pt idx="206">
                  <c:v>8.4999999999999805</c:v>
                </c:pt>
                <c:pt idx="207">
                  <c:v>8.4499999999999797</c:v>
                </c:pt>
                <c:pt idx="208">
                  <c:v>8.3999999999999808</c:v>
                </c:pt>
                <c:pt idx="209">
                  <c:v>8.3499999999999801</c:v>
                </c:pt>
                <c:pt idx="210">
                  <c:v>8.2999999999999794</c:v>
                </c:pt>
                <c:pt idx="211">
                  <c:v>8.2499999999999805</c:v>
                </c:pt>
                <c:pt idx="212">
                  <c:v>8.1999999999999709</c:v>
                </c:pt>
                <c:pt idx="213">
                  <c:v>8.1499999999999702</c:v>
                </c:pt>
                <c:pt idx="214">
                  <c:v>8.0999999999999694</c:v>
                </c:pt>
                <c:pt idx="215">
                  <c:v>8.0499999999999705</c:v>
                </c:pt>
                <c:pt idx="216">
                  <c:v>7.9999999999999698</c:v>
                </c:pt>
                <c:pt idx="217">
                  <c:v>7.94999999999997</c:v>
                </c:pt>
                <c:pt idx="218">
                  <c:v>7.8999999999999702</c:v>
                </c:pt>
                <c:pt idx="219">
                  <c:v>7.8499999999999703</c:v>
                </c:pt>
                <c:pt idx="220">
                  <c:v>7.7999999999999696</c:v>
                </c:pt>
                <c:pt idx="221">
                  <c:v>7.7499999999999698</c:v>
                </c:pt>
                <c:pt idx="222">
                  <c:v>7.69999999999997</c:v>
                </c:pt>
                <c:pt idx="223">
                  <c:v>7.6499999999999702</c:v>
                </c:pt>
                <c:pt idx="224">
                  <c:v>7.5999999999999703</c:v>
                </c:pt>
                <c:pt idx="225">
                  <c:v>7.5499999999999696</c:v>
                </c:pt>
                <c:pt idx="226">
                  <c:v>7.49999999999996</c:v>
                </c:pt>
                <c:pt idx="227">
                  <c:v>7.4499999999999602</c:v>
                </c:pt>
                <c:pt idx="228">
                  <c:v>7.3999999999999604</c:v>
                </c:pt>
                <c:pt idx="229">
                  <c:v>7.3499999999999597</c:v>
                </c:pt>
                <c:pt idx="230">
                  <c:v>7.2999999999999599</c:v>
                </c:pt>
                <c:pt idx="231">
                  <c:v>7.24999999999996</c:v>
                </c:pt>
                <c:pt idx="232">
                  <c:v>7.1999999999999602</c:v>
                </c:pt>
                <c:pt idx="233">
                  <c:v>7.1499999999999604</c:v>
                </c:pt>
                <c:pt idx="234">
                  <c:v>7.0999999999999597</c:v>
                </c:pt>
                <c:pt idx="235">
                  <c:v>7.0499999999999599</c:v>
                </c:pt>
                <c:pt idx="236">
                  <c:v>6.99999999999996</c:v>
                </c:pt>
                <c:pt idx="237">
                  <c:v>6.9499999999999602</c:v>
                </c:pt>
                <c:pt idx="238">
                  <c:v>6.8999999999999604</c:v>
                </c:pt>
                <c:pt idx="239">
                  <c:v>6.8499999999999597</c:v>
                </c:pt>
                <c:pt idx="240">
                  <c:v>6.7999999999999501</c:v>
                </c:pt>
                <c:pt idx="241">
                  <c:v>6.7499999999999503</c:v>
                </c:pt>
                <c:pt idx="242">
                  <c:v>6.6999999999999504</c:v>
                </c:pt>
                <c:pt idx="243">
                  <c:v>6.6499999999999497</c:v>
                </c:pt>
                <c:pt idx="244">
                  <c:v>6.5999999999999499</c:v>
                </c:pt>
                <c:pt idx="245">
                  <c:v>6.5499999999999501</c:v>
                </c:pt>
                <c:pt idx="246">
                  <c:v>6.4999999999999503</c:v>
                </c:pt>
                <c:pt idx="247">
                  <c:v>6.4499999999999504</c:v>
                </c:pt>
                <c:pt idx="248">
                  <c:v>6.3999999999999497</c:v>
                </c:pt>
                <c:pt idx="249">
                  <c:v>6.3499999999999499</c:v>
                </c:pt>
                <c:pt idx="250">
                  <c:v>6.2999999999999501</c:v>
                </c:pt>
                <c:pt idx="251">
                  <c:v>6.2499999999999503</c:v>
                </c:pt>
                <c:pt idx="252">
                  <c:v>6.1999999999999504</c:v>
                </c:pt>
                <c:pt idx="253">
                  <c:v>6.1499999999999497</c:v>
                </c:pt>
                <c:pt idx="254">
                  <c:v>6.0999999999999401</c:v>
                </c:pt>
                <c:pt idx="255">
                  <c:v>6.0499999999999403</c:v>
                </c:pt>
                <c:pt idx="256">
                  <c:v>5.9999999999999396</c:v>
                </c:pt>
                <c:pt idx="257">
                  <c:v>5.9499999999999398</c:v>
                </c:pt>
                <c:pt idx="258">
                  <c:v>5.89999999999994</c:v>
                </c:pt>
                <c:pt idx="259">
                  <c:v>5.8499999999999401</c:v>
                </c:pt>
                <c:pt idx="260">
                  <c:v>5.7999999999999403</c:v>
                </c:pt>
                <c:pt idx="261">
                  <c:v>5.7499999999999396</c:v>
                </c:pt>
                <c:pt idx="262">
                  <c:v>5.6999999999999398</c:v>
                </c:pt>
                <c:pt idx="263">
                  <c:v>5.64999999999994</c:v>
                </c:pt>
                <c:pt idx="264">
                  <c:v>5.5999999999999401</c:v>
                </c:pt>
                <c:pt idx="265">
                  <c:v>5.5499999999999403</c:v>
                </c:pt>
                <c:pt idx="266">
                  <c:v>5.4999999999999396</c:v>
                </c:pt>
                <c:pt idx="267">
                  <c:v>5.4499999999999398</c:v>
                </c:pt>
                <c:pt idx="268">
                  <c:v>5.3999999999999302</c:v>
                </c:pt>
                <c:pt idx="269">
                  <c:v>5.3499999999999197</c:v>
                </c:pt>
                <c:pt idx="270">
                  <c:v>5.2999999999999101</c:v>
                </c:pt>
                <c:pt idx="271">
                  <c:v>5.2499999999998996</c:v>
                </c:pt>
                <c:pt idx="272">
                  <c:v>5.19999999999989</c:v>
                </c:pt>
                <c:pt idx="273">
                  <c:v>5.1499999999998796</c:v>
                </c:pt>
                <c:pt idx="274">
                  <c:v>5.09999999999987</c:v>
                </c:pt>
                <c:pt idx="275">
                  <c:v>5.0499999999998604</c:v>
                </c:pt>
                <c:pt idx="276">
                  <c:v>4.9999999999998499</c:v>
                </c:pt>
                <c:pt idx="277">
                  <c:v>4.9499999999998403</c:v>
                </c:pt>
                <c:pt idx="278">
                  <c:v>4.8999999999998298</c:v>
                </c:pt>
                <c:pt idx="279">
                  <c:v>4.8499999999998202</c:v>
                </c:pt>
                <c:pt idx="280">
                  <c:v>4.7999999999998204</c:v>
                </c:pt>
                <c:pt idx="281">
                  <c:v>4.7499999999998099</c:v>
                </c:pt>
                <c:pt idx="282">
                  <c:v>4.6999999999998003</c:v>
                </c:pt>
                <c:pt idx="283">
                  <c:v>4.6499999999997899</c:v>
                </c:pt>
                <c:pt idx="284">
                  <c:v>4.5999999999997803</c:v>
                </c:pt>
                <c:pt idx="285">
                  <c:v>4.5499999999997698</c:v>
                </c:pt>
                <c:pt idx="286">
                  <c:v>4.4999999999997602</c:v>
                </c:pt>
                <c:pt idx="287">
                  <c:v>4.4499999999997497</c:v>
                </c:pt>
                <c:pt idx="288">
                  <c:v>4.3999999999997401</c:v>
                </c:pt>
                <c:pt idx="289">
                  <c:v>4.3499999999997296</c:v>
                </c:pt>
                <c:pt idx="290">
                  <c:v>4.29999999999972</c:v>
                </c:pt>
                <c:pt idx="291">
                  <c:v>4.2499999999997096</c:v>
                </c:pt>
                <c:pt idx="292">
                  <c:v>4.1999999999997</c:v>
                </c:pt>
                <c:pt idx="293">
                  <c:v>4.1499999999996904</c:v>
                </c:pt>
                <c:pt idx="294">
                  <c:v>4.0999999999996799</c:v>
                </c:pt>
                <c:pt idx="295">
                  <c:v>4.0499999999996703</c:v>
                </c:pt>
                <c:pt idx="296">
                  <c:v>3.9999999999996598</c:v>
                </c:pt>
                <c:pt idx="297">
                  <c:v>3.9499999999996498</c:v>
                </c:pt>
                <c:pt idx="298">
                  <c:v>3.8999999999996402</c:v>
                </c:pt>
                <c:pt idx="299">
                  <c:v>3.8499999999996302</c:v>
                </c:pt>
                <c:pt idx="300">
                  <c:v>3.7999999999996201</c:v>
                </c:pt>
                <c:pt idx="301">
                  <c:v>3.7499999999996101</c:v>
                </c:pt>
                <c:pt idx="302">
                  <c:v>3.6999999999996001</c:v>
                </c:pt>
                <c:pt idx="303">
                  <c:v>3.64999999999959</c:v>
                </c:pt>
                <c:pt idx="304">
                  <c:v>3.5999999999995902</c:v>
                </c:pt>
                <c:pt idx="305">
                  <c:v>3.5499999999995802</c:v>
                </c:pt>
                <c:pt idx="306">
                  <c:v>3.4999999999995701</c:v>
                </c:pt>
                <c:pt idx="307">
                  <c:v>3.4499999999995601</c:v>
                </c:pt>
                <c:pt idx="308">
                  <c:v>3.39999999999955</c:v>
                </c:pt>
                <c:pt idx="309">
                  <c:v>3.34999999999954</c:v>
                </c:pt>
                <c:pt idx="310">
                  <c:v>3.29999999999953</c:v>
                </c:pt>
                <c:pt idx="311">
                  <c:v>3.2499999999995199</c:v>
                </c:pt>
                <c:pt idx="312">
                  <c:v>3.1999999999995099</c:v>
                </c:pt>
                <c:pt idx="313">
                  <c:v>3.1499999999994999</c:v>
                </c:pt>
                <c:pt idx="314">
                  <c:v>3.0999999999994898</c:v>
                </c:pt>
                <c:pt idx="315">
                  <c:v>3.0499999999994798</c:v>
                </c:pt>
                <c:pt idx="316">
                  <c:v>2.9999999999994702</c:v>
                </c:pt>
                <c:pt idx="317">
                  <c:v>2.9499999999994602</c:v>
                </c:pt>
                <c:pt idx="318">
                  <c:v>2.8999999999994501</c:v>
                </c:pt>
                <c:pt idx="319">
                  <c:v>2.8499999999994401</c:v>
                </c:pt>
                <c:pt idx="320">
                  <c:v>2.7999999999994301</c:v>
                </c:pt>
                <c:pt idx="321">
                  <c:v>2.74999999999942</c:v>
                </c:pt>
                <c:pt idx="322">
                  <c:v>2.69999999999941</c:v>
                </c:pt>
                <c:pt idx="323">
                  <c:v>2.6499999999993999</c:v>
                </c:pt>
                <c:pt idx="324">
                  <c:v>2.5999999999993899</c:v>
                </c:pt>
                <c:pt idx="325">
                  <c:v>2.5499999999993799</c:v>
                </c:pt>
                <c:pt idx="326">
                  <c:v>2.4999999999993698</c:v>
                </c:pt>
                <c:pt idx="327">
                  <c:v>2.4499999999993598</c:v>
                </c:pt>
                <c:pt idx="328">
                  <c:v>2.3999999999993502</c:v>
                </c:pt>
                <c:pt idx="329">
                  <c:v>2.3499999999993499</c:v>
                </c:pt>
                <c:pt idx="330">
                  <c:v>2.2999999999993399</c:v>
                </c:pt>
                <c:pt idx="331">
                  <c:v>2.2499999999993299</c:v>
                </c:pt>
                <c:pt idx="332">
                  <c:v>2.1999999999993198</c:v>
                </c:pt>
                <c:pt idx="333">
                  <c:v>2.1499999999993098</c:v>
                </c:pt>
                <c:pt idx="334">
                  <c:v>2.0999999999993002</c:v>
                </c:pt>
                <c:pt idx="335">
                  <c:v>2.0499999999992902</c:v>
                </c:pt>
                <c:pt idx="336">
                  <c:v>1.9999999999992799</c:v>
                </c:pt>
                <c:pt idx="337">
                  <c:v>1.9499999999992701</c:v>
                </c:pt>
                <c:pt idx="338">
                  <c:v>1.8999999999992601</c:v>
                </c:pt>
                <c:pt idx="339">
                  <c:v>1.84999999999925</c:v>
                </c:pt>
                <c:pt idx="340">
                  <c:v>1.79999999999924</c:v>
                </c:pt>
                <c:pt idx="341">
                  <c:v>1.7499999999992299</c:v>
                </c:pt>
                <c:pt idx="342">
                  <c:v>1.6999999999992199</c:v>
                </c:pt>
                <c:pt idx="343">
                  <c:v>1.6499999999992101</c:v>
                </c:pt>
                <c:pt idx="344">
                  <c:v>1.5999999999992001</c:v>
                </c:pt>
                <c:pt idx="345">
                  <c:v>1.54999999999919</c:v>
                </c:pt>
                <c:pt idx="346">
                  <c:v>1.49999999999918</c:v>
                </c:pt>
                <c:pt idx="347">
                  <c:v>1.44999999999917</c:v>
                </c:pt>
                <c:pt idx="348">
                  <c:v>1.3999999999991599</c:v>
                </c:pt>
                <c:pt idx="349">
                  <c:v>1.3499999999991501</c:v>
                </c:pt>
                <c:pt idx="350">
                  <c:v>1.2999999999991401</c:v>
                </c:pt>
                <c:pt idx="351">
                  <c:v>1.24999999999913</c:v>
                </c:pt>
                <c:pt idx="352">
                  <c:v>1.19999999999912</c:v>
                </c:pt>
                <c:pt idx="353">
                  <c:v>1.1499999999991199</c:v>
                </c:pt>
                <c:pt idx="354">
                  <c:v>1.0999999999991099</c:v>
                </c:pt>
                <c:pt idx="355">
                  <c:v>1.0499999999991001</c:v>
                </c:pt>
                <c:pt idx="356">
                  <c:v>0.99999999999908995</c:v>
                </c:pt>
                <c:pt idx="357">
                  <c:v>0.995</c:v>
                </c:pt>
                <c:pt idx="358">
                  <c:v>0.99000000000091004</c:v>
                </c:pt>
                <c:pt idx="359">
                  <c:v>0.98500000000181998</c:v>
                </c:pt>
                <c:pt idx="360">
                  <c:v>0.98000000000273002</c:v>
                </c:pt>
                <c:pt idx="361">
                  <c:v>0.97500000000363996</c:v>
                </c:pt>
                <c:pt idx="362">
                  <c:v>0.97000000000455</c:v>
                </c:pt>
                <c:pt idx="363">
                  <c:v>0.96500000000546005</c:v>
                </c:pt>
                <c:pt idx="364">
                  <c:v>0.96000000000636998</c:v>
                </c:pt>
                <c:pt idx="365">
                  <c:v>0.95500000000728003</c:v>
                </c:pt>
                <c:pt idx="366">
                  <c:v>0.95000000000818996</c:v>
                </c:pt>
                <c:pt idx="367">
                  <c:v>0.94500000000910001</c:v>
                </c:pt>
                <c:pt idx="368">
                  <c:v>0.94000000001001005</c:v>
                </c:pt>
                <c:pt idx="369">
                  <c:v>0.93500000001092098</c:v>
                </c:pt>
                <c:pt idx="370">
                  <c:v>0.93000000001183103</c:v>
                </c:pt>
                <c:pt idx="371">
                  <c:v>0.92500000001274096</c:v>
                </c:pt>
                <c:pt idx="372">
                  <c:v>0.92000000001365101</c:v>
                </c:pt>
                <c:pt idx="373">
                  <c:v>0.91500000001456105</c:v>
                </c:pt>
                <c:pt idx="374">
                  <c:v>0.91000000001547099</c:v>
                </c:pt>
                <c:pt idx="375">
                  <c:v>0.90500000001638103</c:v>
                </c:pt>
                <c:pt idx="376">
                  <c:v>0.90000000001729097</c:v>
                </c:pt>
                <c:pt idx="377">
                  <c:v>0.89500000001820101</c:v>
                </c:pt>
                <c:pt idx="378">
                  <c:v>0.89000000001911095</c:v>
                </c:pt>
                <c:pt idx="379">
                  <c:v>0.88500000002002099</c:v>
                </c:pt>
                <c:pt idx="380">
                  <c:v>0.88000000002093104</c:v>
                </c:pt>
                <c:pt idx="381">
                  <c:v>0.87500000002184097</c:v>
                </c:pt>
                <c:pt idx="382">
                  <c:v>0.87000000002275102</c:v>
                </c:pt>
                <c:pt idx="383">
                  <c:v>0.86500000002366095</c:v>
                </c:pt>
                <c:pt idx="384">
                  <c:v>0.860000000024571</c:v>
                </c:pt>
                <c:pt idx="385">
                  <c:v>0.85500000002548104</c:v>
                </c:pt>
                <c:pt idx="386">
                  <c:v>0.85000000002639098</c:v>
                </c:pt>
                <c:pt idx="387">
                  <c:v>0.84500000002730102</c:v>
                </c:pt>
                <c:pt idx="388">
                  <c:v>0.84000000002821096</c:v>
                </c:pt>
                <c:pt idx="389">
                  <c:v>0.835000000029121</c:v>
                </c:pt>
                <c:pt idx="390">
                  <c:v>0.83000000003003205</c:v>
                </c:pt>
                <c:pt idx="391">
                  <c:v>0.82500000003094198</c:v>
                </c:pt>
                <c:pt idx="392">
                  <c:v>0.82000000003185203</c:v>
                </c:pt>
                <c:pt idx="393">
                  <c:v>0.81500000003276196</c:v>
                </c:pt>
                <c:pt idx="394">
                  <c:v>0.81000000003367201</c:v>
                </c:pt>
                <c:pt idx="395">
                  <c:v>0.80500000003458205</c:v>
                </c:pt>
                <c:pt idx="396">
                  <c:v>0.80000000003549199</c:v>
                </c:pt>
                <c:pt idx="397">
                  <c:v>0.79500000003640203</c:v>
                </c:pt>
                <c:pt idx="398">
                  <c:v>0.79000000003731197</c:v>
                </c:pt>
                <c:pt idx="399">
                  <c:v>0.78500000003822201</c:v>
                </c:pt>
                <c:pt idx="400">
                  <c:v>0.78000000003913195</c:v>
                </c:pt>
                <c:pt idx="401">
                  <c:v>0.77500000004004199</c:v>
                </c:pt>
                <c:pt idx="402">
                  <c:v>0.77000000004095204</c:v>
                </c:pt>
                <c:pt idx="403">
                  <c:v>0.76500000004186197</c:v>
                </c:pt>
                <c:pt idx="404">
                  <c:v>0.76000000004277202</c:v>
                </c:pt>
                <c:pt idx="405">
                  <c:v>0.75500000004368195</c:v>
                </c:pt>
                <c:pt idx="406">
                  <c:v>0.750000000044592</c:v>
                </c:pt>
                <c:pt idx="407">
                  <c:v>0.74500000004550204</c:v>
                </c:pt>
                <c:pt idx="408">
                  <c:v>0.74000000004641198</c:v>
                </c:pt>
                <c:pt idx="409">
                  <c:v>0.73500000004732202</c:v>
                </c:pt>
                <c:pt idx="410">
                  <c:v>0.73000000004823196</c:v>
                </c:pt>
                <c:pt idx="411">
                  <c:v>0.725000000049142</c:v>
                </c:pt>
                <c:pt idx="412">
                  <c:v>0.72000000005005305</c:v>
                </c:pt>
                <c:pt idx="413">
                  <c:v>0.71500000005096298</c:v>
                </c:pt>
                <c:pt idx="414">
                  <c:v>0.71000000005187303</c:v>
                </c:pt>
                <c:pt idx="415">
                  <c:v>0.70500000005278296</c:v>
                </c:pt>
                <c:pt idx="416">
                  <c:v>0.70000000005369301</c:v>
                </c:pt>
                <c:pt idx="417">
                  <c:v>0.69500000005460305</c:v>
                </c:pt>
                <c:pt idx="418">
                  <c:v>0.69000000005551299</c:v>
                </c:pt>
                <c:pt idx="419">
                  <c:v>0.68500000005642303</c:v>
                </c:pt>
                <c:pt idx="420">
                  <c:v>0.68000000005733297</c:v>
                </c:pt>
                <c:pt idx="421">
                  <c:v>0.67500000005824301</c:v>
                </c:pt>
                <c:pt idx="422">
                  <c:v>0.67000000005915294</c:v>
                </c:pt>
                <c:pt idx="423">
                  <c:v>0.66500000006006299</c:v>
                </c:pt>
                <c:pt idx="424">
                  <c:v>0.66000000006097304</c:v>
                </c:pt>
                <c:pt idx="425">
                  <c:v>0.65500000006188297</c:v>
                </c:pt>
                <c:pt idx="426">
                  <c:v>0.65000000006279302</c:v>
                </c:pt>
                <c:pt idx="427">
                  <c:v>0.64500000006370295</c:v>
                </c:pt>
                <c:pt idx="428">
                  <c:v>0.64000000006461299</c:v>
                </c:pt>
                <c:pt idx="429">
                  <c:v>0.63500000006552304</c:v>
                </c:pt>
                <c:pt idx="430">
                  <c:v>0.63000000006643297</c:v>
                </c:pt>
                <c:pt idx="431">
                  <c:v>0.62500000006734302</c:v>
                </c:pt>
                <c:pt idx="432">
                  <c:v>0.62000000006825295</c:v>
                </c:pt>
                <c:pt idx="433">
                  <c:v>0.615000000069163</c:v>
                </c:pt>
                <c:pt idx="434">
                  <c:v>0.61000000007007404</c:v>
                </c:pt>
                <c:pt idx="435">
                  <c:v>0.60500000007098398</c:v>
                </c:pt>
                <c:pt idx="436">
                  <c:v>0.60000000007189402</c:v>
                </c:pt>
                <c:pt idx="437">
                  <c:v>0.59500000007280396</c:v>
                </c:pt>
                <c:pt idx="438">
                  <c:v>0.590000000073714</c:v>
                </c:pt>
                <c:pt idx="439">
                  <c:v>0.58500000007462405</c:v>
                </c:pt>
                <c:pt idx="440">
                  <c:v>0.58000000007553398</c:v>
                </c:pt>
                <c:pt idx="441">
                  <c:v>0.57500000007644403</c:v>
                </c:pt>
                <c:pt idx="442">
                  <c:v>0.57000000007735396</c:v>
                </c:pt>
                <c:pt idx="443">
                  <c:v>0.56500000007826401</c:v>
                </c:pt>
                <c:pt idx="444">
                  <c:v>0.56000000007917405</c:v>
                </c:pt>
                <c:pt idx="445">
                  <c:v>0.55500000008008399</c:v>
                </c:pt>
                <c:pt idx="446">
                  <c:v>0.55000000008099403</c:v>
                </c:pt>
                <c:pt idx="447">
                  <c:v>0.54500000008190397</c:v>
                </c:pt>
                <c:pt idx="448">
                  <c:v>0.54000000008281401</c:v>
                </c:pt>
                <c:pt idx="449">
                  <c:v>0.53500000008372395</c:v>
                </c:pt>
                <c:pt idx="450">
                  <c:v>0.53000000008463399</c:v>
                </c:pt>
                <c:pt idx="451">
                  <c:v>0.52500000008554404</c:v>
                </c:pt>
                <c:pt idx="452">
                  <c:v>0.52000000008645397</c:v>
                </c:pt>
                <c:pt idx="453">
                  <c:v>0.51500000008736402</c:v>
                </c:pt>
                <c:pt idx="454">
                  <c:v>0.51000000008827395</c:v>
                </c:pt>
                <c:pt idx="455">
                  <c:v>0.505000000089184</c:v>
                </c:pt>
                <c:pt idx="456">
                  <c:v>0.50000000009009504</c:v>
                </c:pt>
                <c:pt idx="457">
                  <c:v>0.49500000009100498</c:v>
                </c:pt>
                <c:pt idx="458">
                  <c:v>0.49000000009191502</c:v>
                </c:pt>
                <c:pt idx="459">
                  <c:v>0.48500000009282501</c:v>
                </c:pt>
                <c:pt idx="460">
                  <c:v>0.480000000093735</c:v>
                </c:pt>
                <c:pt idx="461">
                  <c:v>0.47500000009464499</c:v>
                </c:pt>
                <c:pt idx="462">
                  <c:v>0.47000000009555498</c:v>
                </c:pt>
                <c:pt idx="463">
                  <c:v>0.46500000009646503</c:v>
                </c:pt>
                <c:pt idx="464">
                  <c:v>0.46000000009737502</c:v>
                </c:pt>
                <c:pt idx="465">
                  <c:v>0.45500000009828501</c:v>
                </c:pt>
                <c:pt idx="466">
                  <c:v>0.450000000099195</c:v>
                </c:pt>
                <c:pt idx="467">
                  <c:v>0.44500000010010499</c:v>
                </c:pt>
                <c:pt idx="468">
                  <c:v>0.44000000010101498</c:v>
                </c:pt>
                <c:pt idx="469">
                  <c:v>0.43500000010192502</c:v>
                </c:pt>
                <c:pt idx="470">
                  <c:v>0.43000000010283501</c:v>
                </c:pt>
                <c:pt idx="471">
                  <c:v>0.425000000103745</c:v>
                </c:pt>
                <c:pt idx="472">
                  <c:v>0.42000000010465499</c:v>
                </c:pt>
                <c:pt idx="473">
                  <c:v>0.41500000010556498</c:v>
                </c:pt>
                <c:pt idx="474">
                  <c:v>0.41000000010647503</c:v>
                </c:pt>
                <c:pt idx="475">
                  <c:v>0.40500000010738502</c:v>
                </c:pt>
                <c:pt idx="476">
                  <c:v>0.40000000010829501</c:v>
                </c:pt>
                <c:pt idx="477">
                  <c:v>0.395000000109205</c:v>
                </c:pt>
                <c:pt idx="478">
                  <c:v>0.39000000011011599</c:v>
                </c:pt>
                <c:pt idx="479">
                  <c:v>0.38500000011102598</c:v>
                </c:pt>
                <c:pt idx="480">
                  <c:v>0.38000000011193602</c:v>
                </c:pt>
                <c:pt idx="481">
                  <c:v>0.37500000011284601</c:v>
                </c:pt>
                <c:pt idx="482">
                  <c:v>0.370000000113756</c:v>
                </c:pt>
                <c:pt idx="483">
                  <c:v>0.36500000011466599</c:v>
                </c:pt>
                <c:pt idx="484">
                  <c:v>0.36000000011557598</c:v>
                </c:pt>
                <c:pt idx="485">
                  <c:v>0.35500000011648603</c:v>
                </c:pt>
                <c:pt idx="486">
                  <c:v>0.35000000011739602</c:v>
                </c:pt>
                <c:pt idx="487">
                  <c:v>0.345000000118306</c:v>
                </c:pt>
                <c:pt idx="488">
                  <c:v>0.34000000011921599</c:v>
                </c:pt>
                <c:pt idx="489">
                  <c:v>0.33500000012012598</c:v>
                </c:pt>
                <c:pt idx="490">
                  <c:v>0.33000000012103597</c:v>
                </c:pt>
                <c:pt idx="491">
                  <c:v>0.32500000012194602</c:v>
                </c:pt>
                <c:pt idx="492">
                  <c:v>0.32000000012285601</c:v>
                </c:pt>
                <c:pt idx="493">
                  <c:v>0.315000000123766</c:v>
                </c:pt>
                <c:pt idx="494">
                  <c:v>0.31000000012467599</c:v>
                </c:pt>
                <c:pt idx="495">
                  <c:v>0.30500000012558598</c:v>
                </c:pt>
                <c:pt idx="496">
                  <c:v>0.30000000012649602</c:v>
                </c:pt>
                <c:pt idx="497">
                  <c:v>0.29500000012740601</c:v>
                </c:pt>
                <c:pt idx="498">
                  <c:v>0.290000000128316</c:v>
                </c:pt>
                <c:pt idx="499">
                  <c:v>0.28500000012922599</c:v>
                </c:pt>
                <c:pt idx="500">
                  <c:v>0.28000000013013698</c:v>
                </c:pt>
                <c:pt idx="501">
                  <c:v>0.27500000013104697</c:v>
                </c:pt>
                <c:pt idx="502">
                  <c:v>0.27000000013195702</c:v>
                </c:pt>
                <c:pt idx="503">
                  <c:v>0.26500000013286701</c:v>
                </c:pt>
                <c:pt idx="504">
                  <c:v>0.260000000133777</c:v>
                </c:pt>
                <c:pt idx="505">
                  <c:v>0.25500000013468699</c:v>
                </c:pt>
                <c:pt idx="506">
                  <c:v>0.25000000013559698</c:v>
                </c:pt>
                <c:pt idx="507">
                  <c:v>0.245000000136507</c:v>
                </c:pt>
                <c:pt idx="508">
                  <c:v>0.24000000013741701</c:v>
                </c:pt>
                <c:pt idx="509">
                  <c:v>0.235000000138327</c:v>
                </c:pt>
                <c:pt idx="510">
                  <c:v>0.23000000013923699</c:v>
                </c:pt>
                <c:pt idx="511">
                  <c:v>0.22500000014014701</c:v>
                </c:pt>
                <c:pt idx="512">
                  <c:v>0.220000000141057</c:v>
                </c:pt>
                <c:pt idx="513">
                  <c:v>0.21500000014196699</c:v>
                </c:pt>
                <c:pt idx="514">
                  <c:v>0.21000000014287701</c:v>
                </c:pt>
                <c:pt idx="515">
                  <c:v>0.205000000143787</c:v>
                </c:pt>
                <c:pt idx="516">
                  <c:v>0.20000000014469699</c:v>
                </c:pt>
                <c:pt idx="517">
                  <c:v>0.19500000014560701</c:v>
                </c:pt>
                <c:pt idx="518">
                  <c:v>0.190000000146517</c:v>
                </c:pt>
                <c:pt idx="519">
                  <c:v>0.18500000014742701</c:v>
                </c:pt>
                <c:pt idx="520">
                  <c:v>0.180000000148337</c:v>
                </c:pt>
                <c:pt idx="521">
                  <c:v>0.17500000014924699</c:v>
                </c:pt>
                <c:pt idx="522">
                  <c:v>0.17000000015015801</c:v>
                </c:pt>
                <c:pt idx="523">
                  <c:v>0.165000000151068</c:v>
                </c:pt>
                <c:pt idx="524">
                  <c:v>0.16000000015197799</c:v>
                </c:pt>
                <c:pt idx="525">
                  <c:v>0.15500000015288801</c:v>
                </c:pt>
                <c:pt idx="526">
                  <c:v>0.150000000153798</c:v>
                </c:pt>
                <c:pt idx="527">
                  <c:v>0.14500000015470799</c:v>
                </c:pt>
                <c:pt idx="528">
                  <c:v>0.140000000155618</c:v>
                </c:pt>
                <c:pt idx="529">
                  <c:v>0.13500000015652799</c:v>
                </c:pt>
                <c:pt idx="530">
                  <c:v>0.13000000015743801</c:v>
                </c:pt>
                <c:pt idx="531">
                  <c:v>0.125000000158348</c:v>
                </c:pt>
                <c:pt idx="532">
                  <c:v>0.12000000015925801</c:v>
                </c:pt>
                <c:pt idx="533">
                  <c:v>0.11500000016016799</c:v>
                </c:pt>
                <c:pt idx="534">
                  <c:v>0.110000000161078</c:v>
                </c:pt>
                <c:pt idx="535">
                  <c:v>0.105000000161988</c:v>
                </c:pt>
                <c:pt idx="536">
                  <c:v>0.10000000016289801</c:v>
                </c:pt>
                <c:pt idx="537">
                  <c:v>9.5000000163807899E-2</c:v>
                </c:pt>
                <c:pt idx="538">
                  <c:v>9.0000000164718E-2</c:v>
                </c:pt>
                <c:pt idx="539">
                  <c:v>8.5000000165627906E-2</c:v>
                </c:pt>
                <c:pt idx="540">
                  <c:v>8.0000000166537993E-2</c:v>
                </c:pt>
                <c:pt idx="541">
                  <c:v>7.50000001674479E-2</c:v>
                </c:pt>
                <c:pt idx="542">
                  <c:v>7.0000000168357904E-2</c:v>
                </c:pt>
                <c:pt idx="543">
                  <c:v>6.5000000169268005E-2</c:v>
                </c:pt>
                <c:pt idx="544">
                  <c:v>6.0000000170178897E-2</c:v>
                </c:pt>
                <c:pt idx="545">
                  <c:v>5.5000000171088997E-2</c:v>
                </c:pt>
                <c:pt idx="546">
                  <c:v>5.0000000171998897E-2</c:v>
                </c:pt>
                <c:pt idx="547">
                  <c:v>4.5000000172908901E-2</c:v>
                </c:pt>
                <c:pt idx="548">
                  <c:v>4.0000000173819002E-2</c:v>
                </c:pt>
                <c:pt idx="549">
                  <c:v>3.5000000174728901E-2</c:v>
                </c:pt>
                <c:pt idx="550">
                  <c:v>3.0000000175638999E-2</c:v>
                </c:pt>
                <c:pt idx="551">
                  <c:v>2.5000000176548898E-2</c:v>
                </c:pt>
                <c:pt idx="552">
                  <c:v>2.0000000177458999E-2</c:v>
                </c:pt>
                <c:pt idx="553">
                  <c:v>1.5000000178369E-2</c:v>
                </c:pt>
                <c:pt idx="554">
                  <c:v>1.0000000179278899E-2</c:v>
                </c:pt>
              </c:numCache>
            </c:numRef>
          </c:xVal>
          <c:yVal>
            <c:numRef>
              <c:f>'Pumping성능 Simulator'!$O$5:$O$559</c:f>
              <c:numCache>
                <c:formatCode>General</c:formatCode>
                <c:ptCount val="555"/>
                <c:pt idx="0">
                  <c:v>8139713.2862445936</c:v>
                </c:pt>
                <c:pt idx="1">
                  <c:v>7926927.4491429105</c:v>
                </c:pt>
                <c:pt idx="2">
                  <c:v>7716959.7259125859</c:v>
                </c:pt>
                <c:pt idx="3">
                  <c:v>7509810.3585694199</c:v>
                </c:pt>
                <c:pt idx="4">
                  <c:v>7305479.2621693285</c:v>
                </c:pt>
                <c:pt idx="5">
                  <c:v>7103966.3873685896</c:v>
                </c:pt>
                <c:pt idx="6">
                  <c:v>6905271.7101746919</c:v>
                </c:pt>
                <c:pt idx="7">
                  <c:v>6709395.3138738051</c:v>
                </c:pt>
                <c:pt idx="8">
                  <c:v>6516337.2808080632</c:v>
                </c:pt>
                <c:pt idx="9">
                  <c:v>6326097.3041861663</c:v>
                </c:pt>
                <c:pt idx="10">
                  <c:v>6138675.677089042</c:v>
                </c:pt>
                <c:pt idx="11">
                  <c:v>5954072.3265522905</c:v>
                </c:pt>
                <c:pt idx="12">
                  <c:v>5772287.1330886008</c:v>
                </c:pt>
                <c:pt idx="13">
                  <c:v>5593320.2803175775</c:v>
                </c:pt>
                <c:pt idx="14">
                  <c:v>5417171.6658204207</c:v>
                </c:pt>
                <c:pt idx="15">
                  <c:v>5243841.2424632283</c:v>
                </c:pt>
                <c:pt idx="16">
                  <c:v>5073329.1253891094</c:v>
                </c:pt>
                <c:pt idx="17">
                  <c:v>4905635.2906379057</c:v>
                </c:pt>
                <c:pt idx="18">
                  <c:v>4740759.6128323702</c:v>
                </c:pt>
                <c:pt idx="19">
                  <c:v>4578702.2726328392</c:v>
                </c:pt>
                <c:pt idx="20">
                  <c:v>4419463.1167562753</c:v>
                </c:pt>
                <c:pt idx="21">
                  <c:v>4263042.1806906164</c:v>
                </c:pt>
                <c:pt idx="22">
                  <c:v>4109439.5450996906</c:v>
                </c:pt>
                <c:pt idx="23">
                  <c:v>3958655.222773897</c:v>
                </c:pt>
                <c:pt idx="24">
                  <c:v>3810689.0869790772</c:v>
                </c:pt>
                <c:pt idx="25">
                  <c:v>3665541.2061975305</c:v>
                </c:pt>
                <c:pt idx="26">
                  <c:v>3523211.6061272654</c:v>
                </c:pt>
                <c:pt idx="27">
                  <c:v>3383700.2185630407</c:v>
                </c:pt>
                <c:pt idx="28">
                  <c:v>3247007.0798467901</c:v>
                </c:pt>
                <c:pt idx="29">
                  <c:v>3113132.1837605033</c:v>
                </c:pt>
                <c:pt idx="30">
                  <c:v>2982075.568312854</c:v>
                </c:pt>
                <c:pt idx="31">
                  <c:v>2853837.217595512</c:v>
                </c:pt>
                <c:pt idx="32">
                  <c:v>2728417.0991239217</c:v>
                </c:pt>
                <c:pt idx="33">
                  <c:v>2605815.210494922</c:v>
                </c:pt>
                <c:pt idx="34">
                  <c:v>2486031.5710075023</c:v>
                </c:pt>
                <c:pt idx="35">
                  <c:v>2369066.2356301495</c:v>
                </c:pt>
                <c:pt idx="36">
                  <c:v>2254919.0815843502</c:v>
                </c:pt>
                <c:pt idx="37">
                  <c:v>2143590.2503683055</c:v>
                </c:pt>
                <c:pt idx="38">
                  <c:v>2035079.6484017111</c:v>
                </c:pt>
                <c:pt idx="39">
                  <c:v>1929387.2327596203</c:v>
                </c:pt>
                <c:pt idx="40">
                  <c:v>1826513.1761945209</c:v>
                </c:pt>
                <c:pt idx="41">
                  <c:v>1726457.3056015461</c:v>
                </c:pt>
                <c:pt idx="42">
                  <c:v>1629219.6951623489</c:v>
                </c:pt>
                <c:pt idx="43">
                  <c:v>1534800.3261010568</c:v>
                </c:pt>
                <c:pt idx="44">
                  <c:v>1443199.2018873459</c:v>
                </c:pt>
                <c:pt idx="45">
                  <c:v>1354416.3355471445</c:v>
                </c:pt>
                <c:pt idx="46">
                  <c:v>1268451.7475040976</c:v>
                </c:pt>
                <c:pt idx="47">
                  <c:v>1185305.3664661138</c:v>
                </c:pt>
                <c:pt idx="48">
                  <c:v>1104977.2642185653</c:v>
                </c:pt>
                <c:pt idx="49">
                  <c:v>1027467.3980864608</c:v>
                </c:pt>
                <c:pt idx="50">
                  <c:v>952775.78806546284</c:v>
                </c:pt>
                <c:pt idx="51">
                  <c:v>880902.43241297151</c:v>
                </c:pt>
                <c:pt idx="52">
                  <c:v>811847.33243605145</c:v>
                </c:pt>
                <c:pt idx="53">
                  <c:v>745610.48452926753</c:v>
                </c:pt>
                <c:pt idx="54">
                  <c:v>682191.84498460242</c:v>
                </c:pt>
                <c:pt idx="55">
                  <c:v>621591.50836832565</c:v>
                </c:pt>
                <c:pt idx="56">
                  <c:v>563809.41058618762</c:v>
                </c:pt>
                <c:pt idx="57">
                  <c:v>508845.55305860681</c:v>
                </c:pt>
                <c:pt idx="58">
                  <c:v>456699.95464482595</c:v>
                </c:pt>
                <c:pt idx="59">
                  <c:v>407372.602158995</c:v>
                </c:pt>
                <c:pt idx="60">
                  <c:v>360863.48814330221</c:v>
                </c:pt>
                <c:pt idx="61">
                  <c:v>317172.63540447119</c:v>
                </c:pt>
                <c:pt idx="62">
                  <c:v>276300.04267616972</c:v>
                </c:pt>
                <c:pt idx="63">
                  <c:v>238245.69543596075</c:v>
                </c:pt>
                <c:pt idx="64">
                  <c:v>203009.59364771523</c:v>
                </c:pt>
                <c:pt idx="65">
                  <c:v>170591.73810360217</c:v>
                </c:pt>
                <c:pt idx="66">
                  <c:v>140992.14692923965</c:v>
                </c:pt>
                <c:pt idx="67">
                  <c:v>138187.19043431745</c:v>
                </c:pt>
                <c:pt idx="68">
                  <c:v>135410.41804868041</c:v>
                </c:pt>
                <c:pt idx="69">
                  <c:v>132661.83034143041</c:v>
                </c:pt>
                <c:pt idx="70">
                  <c:v>129941.41810013719</c:v>
                </c:pt>
                <c:pt idx="71">
                  <c:v>127249.19369506155</c:v>
                </c:pt>
                <c:pt idx="72">
                  <c:v>124585.15575925419</c:v>
                </c:pt>
                <c:pt idx="73">
                  <c:v>121949.29517238715</c:v>
                </c:pt>
                <c:pt idx="74">
                  <c:v>119341.61517110396</c:v>
                </c:pt>
                <c:pt idx="75">
                  <c:v>116762.11995247132</c:v>
                </c:pt>
                <c:pt idx="76">
                  <c:v>114210.8070194129</c:v>
                </c:pt>
                <c:pt idx="77">
                  <c:v>111687.67540518286</c:v>
                </c:pt>
                <c:pt idx="78">
                  <c:v>109192.72657644047</c:v>
                </c:pt>
                <c:pt idx="79">
                  <c:v>106725.96078902415</c:v>
                </c:pt>
                <c:pt idx="80">
                  <c:v>104287.37813445435</c:v>
                </c:pt>
                <c:pt idx="81">
                  <c:v>101876.97730655929</c:v>
                </c:pt>
                <c:pt idx="82">
                  <c:v>99494.759033904658</c:v>
                </c:pt>
                <c:pt idx="83">
                  <c:v>97140.723252401323</c:v>
                </c:pt>
                <c:pt idx="84">
                  <c:v>94814.870031440252</c:v>
                </c:pt>
                <c:pt idx="85">
                  <c:v>92517.198843499369</c:v>
                </c:pt>
                <c:pt idx="86">
                  <c:v>90247.709566543883</c:v>
                </c:pt>
                <c:pt idx="87">
                  <c:v>88006.403672112167</c:v>
                </c:pt>
                <c:pt idx="88">
                  <c:v>85793.281443197324</c:v>
                </c:pt>
                <c:pt idx="89">
                  <c:v>83608.340958735018</c:v>
                </c:pt>
                <c:pt idx="90">
                  <c:v>81451.582619296256</c:v>
                </c:pt>
                <c:pt idx="91">
                  <c:v>79323.00657809031</c:v>
                </c:pt>
                <c:pt idx="92">
                  <c:v>77222.613357767623</c:v>
                </c:pt>
                <c:pt idx="93">
                  <c:v>75150.401820747007</c:v>
                </c:pt>
                <c:pt idx="94">
                  <c:v>73106.37391396091</c:v>
                </c:pt>
                <c:pt idx="95">
                  <c:v>71090.528499285516</c:v>
                </c:pt>
                <c:pt idx="96">
                  <c:v>69102.865310887879</c:v>
                </c:pt>
                <c:pt idx="97">
                  <c:v>67143.383897405234</c:v>
                </c:pt>
                <c:pt idx="98">
                  <c:v>65212.086760462087</c:v>
                </c:pt>
                <c:pt idx="99">
                  <c:v>63308.970974492266</c:v>
                </c:pt>
                <c:pt idx="100">
                  <c:v>61434.037045797566</c:v>
                </c:pt>
                <c:pt idx="101">
                  <c:v>59587.287044394063</c:v>
                </c:pt>
                <c:pt idx="102">
                  <c:v>57768.719227908186</c:v>
                </c:pt>
                <c:pt idx="103">
                  <c:v>55978.3333351974</c:v>
                </c:pt>
                <c:pt idx="104">
                  <c:v>54216.130108774196</c:v>
                </c:pt>
                <c:pt idx="105">
                  <c:v>52482.109770682029</c:v>
                </c:pt>
                <c:pt idx="106">
                  <c:v>50776.271544920819</c:v>
                </c:pt>
                <c:pt idx="107">
                  <c:v>49098.615893591312</c:v>
                </c:pt>
                <c:pt idx="108">
                  <c:v>47449.142327931848</c:v>
                </c:pt>
                <c:pt idx="109">
                  <c:v>45827.852049872672</c:v>
                </c:pt>
                <c:pt idx="110">
                  <c:v>44234.744247361938</c:v>
                </c:pt>
                <c:pt idx="111">
                  <c:v>42669.817405505462</c:v>
                </c:pt>
                <c:pt idx="112">
                  <c:v>41133.075521653605</c:v>
                </c:pt>
                <c:pt idx="113">
                  <c:v>39624.513961680939</c:v>
                </c:pt>
                <c:pt idx="114">
                  <c:v>38144.136276936668</c:v>
                </c:pt>
                <c:pt idx="115">
                  <c:v>36691.940903634095</c:v>
                </c:pt>
                <c:pt idx="116">
                  <c:v>35267.927818207238</c:v>
                </c:pt>
                <c:pt idx="117">
                  <c:v>33872.097340474851</c:v>
                </c:pt>
                <c:pt idx="118">
                  <c:v>32504.449010931581</c:v>
                </c:pt>
                <c:pt idx="119">
                  <c:v>31164.983673698971</c:v>
                </c:pt>
                <c:pt idx="120">
                  <c:v>29853.700986272455</c:v>
                </c:pt>
                <c:pt idx="121">
                  <c:v>28570.600538197879</c:v>
                </c:pt>
                <c:pt idx="122">
                  <c:v>27315.682206925085</c:v>
                </c:pt>
                <c:pt idx="123">
                  <c:v>26088.946772470263</c:v>
                </c:pt>
                <c:pt idx="124">
                  <c:v>24890.393528892364</c:v>
                </c:pt>
                <c:pt idx="125">
                  <c:v>23720.022774600398</c:v>
                </c:pt>
                <c:pt idx="126">
                  <c:v>22577.835168756985</c:v>
                </c:pt>
                <c:pt idx="127">
                  <c:v>21463.82962547983</c:v>
                </c:pt>
                <c:pt idx="128">
                  <c:v>20378.006586781001</c:v>
                </c:pt>
                <c:pt idx="129">
                  <c:v>19320.366354193549</c:v>
                </c:pt>
                <c:pt idx="130">
                  <c:v>18290.908232225083</c:v>
                </c:pt>
                <c:pt idx="131">
                  <c:v>17289.63265618396</c:v>
                </c:pt>
                <c:pt idx="132">
                  <c:v>16316.539750174308</c:v>
                </c:pt>
                <c:pt idx="133">
                  <c:v>15371.629158152986</c:v>
                </c:pt>
                <c:pt idx="134">
                  <c:v>14454.90139667634</c:v>
                </c:pt>
                <c:pt idx="135">
                  <c:v>13566.356146738752</c:v>
                </c:pt>
                <c:pt idx="136">
                  <c:v>12705.99274907094</c:v>
                </c:pt>
                <c:pt idx="137">
                  <c:v>12286.379938888274</c:v>
                </c:pt>
                <c:pt idx="138">
                  <c:v>11873.812531247588</c:v>
                </c:pt>
                <c:pt idx="139">
                  <c:v>11468.29085929682</c:v>
                </c:pt>
                <c:pt idx="140">
                  <c:v>11069.814907231997</c:v>
                </c:pt>
                <c:pt idx="141">
                  <c:v>10678.383829031971</c:v>
                </c:pt>
                <c:pt idx="142">
                  <c:v>10293.999223816565</c:v>
                </c:pt>
                <c:pt idx="143">
                  <c:v>9916.6598676162412</c:v>
                </c:pt>
                <c:pt idx="144">
                  <c:v>9546.3663689790337</c:v>
                </c:pt>
                <c:pt idx="145">
                  <c:v>9183.1184728888202</c:v>
                </c:pt>
                <c:pt idx="146">
                  <c:v>8826.9160437598075</c:v>
                </c:pt>
                <c:pt idx="147">
                  <c:v>8477.7590388568369</c:v>
                </c:pt>
                <c:pt idx="148">
                  <c:v>8135.6480056231794</c:v>
                </c:pt>
                <c:pt idx="149">
                  <c:v>7800.5826096701976</c:v>
                </c:pt>
                <c:pt idx="150">
                  <c:v>7472.5626257378253</c:v>
                </c:pt>
                <c:pt idx="151">
                  <c:v>7151.5885338903163</c:v>
                </c:pt>
                <c:pt idx="152">
                  <c:v>6837.6599064991624</c:v>
                </c:pt>
                <c:pt idx="153">
                  <c:v>6530.7769494940212</c:v>
                </c:pt>
                <c:pt idx="154">
                  <c:v>6230.9393427447221</c:v>
                </c:pt>
                <c:pt idx="155">
                  <c:v>5938.1476101382486</c:v>
                </c:pt>
                <c:pt idx="156">
                  <c:v>5652.4015476318</c:v>
                </c:pt>
                <c:pt idx="157">
                  <c:v>5373.7012058087284</c:v>
                </c:pt>
                <c:pt idx="158">
                  <c:v>5102.0462455360293</c:v>
                </c:pt>
                <c:pt idx="159">
                  <c:v>4837.4370475162332</c:v>
                </c:pt>
                <c:pt idx="160">
                  <c:v>4579.8735056805044</c:v>
                </c:pt>
                <c:pt idx="161">
                  <c:v>4329.3554011589831</c:v>
                </c:pt>
                <c:pt idx="162">
                  <c:v>4085.8829791536627</c:v>
                </c:pt>
                <c:pt idx="163">
                  <c:v>3849.4562840266431</c:v>
                </c:pt>
                <c:pt idx="164">
                  <c:v>3620.0752492768352</c:v>
                </c:pt>
                <c:pt idx="165">
                  <c:v>3397.7398575454508</c:v>
                </c:pt>
                <c:pt idx="166">
                  <c:v>3182.4499442147439</c:v>
                </c:pt>
                <c:pt idx="167">
                  <c:v>2974.2057586128713</c:v>
                </c:pt>
                <c:pt idx="168">
                  <c:v>2773.0071475230384</c:v>
                </c:pt>
                <c:pt idx="169">
                  <c:v>2578.8541827895992</c:v>
                </c:pt>
                <c:pt idx="170">
                  <c:v>2391.7468434098705</c:v>
                </c:pt>
                <c:pt idx="171">
                  <c:v>2211.685146030542</c:v>
                </c:pt>
                <c:pt idx="172">
                  <c:v>2038.6689564964859</c:v>
                </c:pt>
                <c:pt idx="173">
                  <c:v>1872.6986423873927</c:v>
                </c:pt>
                <c:pt idx="174">
                  <c:v>1713.773820455895</c:v>
                </c:pt>
                <c:pt idx="175">
                  <c:v>1561.8945902679841</c:v>
                </c:pt>
                <c:pt idx="176">
                  <c:v>1417.0608619392824</c:v>
                </c:pt>
                <c:pt idx="177">
                  <c:v>1402.9651553141973</c:v>
                </c:pt>
                <c:pt idx="178">
                  <c:v>1388.939727222496</c:v>
                </c:pt>
                <c:pt idx="179">
                  <c:v>1374.98485319467</c:v>
                </c:pt>
                <c:pt idx="180">
                  <c:v>1361.1003614739529</c:v>
                </c:pt>
                <c:pt idx="181">
                  <c:v>1347.2863360580304</c:v>
                </c:pt>
                <c:pt idx="182">
                  <c:v>1333.5428012622319</c:v>
                </c:pt>
                <c:pt idx="183">
                  <c:v>1319.8696417978347</c:v>
                </c:pt>
                <c:pt idx="184">
                  <c:v>1306.2670719264543</c:v>
                </c:pt>
                <c:pt idx="185">
                  <c:v>1292.734787976628</c:v>
                </c:pt>
                <c:pt idx="186">
                  <c:v>1279.2731328134139</c:v>
                </c:pt>
                <c:pt idx="187">
                  <c:v>1265.8817289952094</c:v>
                </c:pt>
                <c:pt idx="188">
                  <c:v>1252.5609884554294</c:v>
                </c:pt>
                <c:pt idx="189">
                  <c:v>1239.3105317127111</c:v>
                </c:pt>
                <c:pt idx="190">
                  <c:v>1226.1306809158582</c:v>
                </c:pt>
                <c:pt idx="191">
                  <c:v>1213.0211722074205</c:v>
                </c:pt>
                <c:pt idx="192">
                  <c:v>1199.9822121857337</c:v>
                </c:pt>
                <c:pt idx="193">
                  <c:v>1187.0136387777031</c:v>
                </c:pt>
                <c:pt idx="194">
                  <c:v>1174.1155685972867</c:v>
                </c:pt>
                <c:pt idx="195">
                  <c:v>1161.2879172833541</c:v>
                </c:pt>
                <c:pt idx="196">
                  <c:v>1148.5307445234089</c:v>
                </c:pt>
                <c:pt idx="197">
                  <c:v>1135.8440193324677</c:v>
                </c:pt>
                <c:pt idx="198">
                  <c:v>1123.2277539112117</c:v>
                </c:pt>
                <c:pt idx="199">
                  <c:v>1110.6819516897019</c:v>
                </c:pt>
                <c:pt idx="200">
                  <c:v>1098.2065946108585</c:v>
                </c:pt>
                <c:pt idx="201">
                  <c:v>1085.801699728994</c:v>
                </c:pt>
                <c:pt idx="202">
                  <c:v>1073.4672540620331</c:v>
                </c:pt>
                <c:pt idx="203">
                  <c:v>1061.2032685954357</c:v>
                </c:pt>
                <c:pt idx="204">
                  <c:v>1049.0097459013248</c:v>
                </c:pt>
                <c:pt idx="205">
                  <c:v>1036.8866705043713</c:v>
                </c:pt>
                <c:pt idx="206">
                  <c:v>1024.8340679014088</c:v>
                </c:pt>
                <c:pt idx="207">
                  <c:v>1012.851878813221</c:v>
                </c:pt>
                <c:pt idx="208">
                  <c:v>1000.9402062382322</c:v>
                </c:pt>
                <c:pt idx="209">
                  <c:v>989.09892088250535</c:v>
                </c:pt>
                <c:pt idx="210">
                  <c:v>977.32817808421146</c:v>
                </c:pt>
                <c:pt idx="211">
                  <c:v>965.62777167525644</c:v>
                </c:pt>
                <c:pt idx="212">
                  <c:v>953.99796861918662</c:v>
                </c:pt>
                <c:pt idx="213">
                  <c:v>942.43845091316371</c:v>
                </c:pt>
                <c:pt idx="214">
                  <c:v>930.94958672212067</c:v>
                </c:pt>
                <c:pt idx="215">
                  <c:v>919.53100868146203</c:v>
                </c:pt>
                <c:pt idx="216">
                  <c:v>908.18301549549949</c:v>
                </c:pt>
                <c:pt idx="217">
                  <c:v>896.90538513281479</c:v>
                </c:pt>
                <c:pt idx="218">
                  <c:v>885.69826750003983</c:v>
                </c:pt>
                <c:pt idx="219">
                  <c:v>874.56159106546409</c:v>
                </c:pt>
                <c:pt idx="220">
                  <c:v>863.49532612524376</c:v>
                </c:pt>
                <c:pt idx="221">
                  <c:v>852.49960458331896</c:v>
                </c:pt>
                <c:pt idx="222">
                  <c:v>841.57419920682639</c:v>
                </c:pt>
                <c:pt idx="223">
                  <c:v>830.71942900903571</c:v>
                </c:pt>
                <c:pt idx="224">
                  <c:v>819.93497825184102</c:v>
                </c:pt>
                <c:pt idx="225">
                  <c:v>809.22106051588923</c:v>
                </c:pt>
                <c:pt idx="226">
                  <c:v>798.57757760453728</c:v>
                </c:pt>
                <c:pt idx="227">
                  <c:v>788.00449601151524</c:v>
                </c:pt>
                <c:pt idx="228">
                  <c:v>777.50198073499735</c:v>
                </c:pt>
                <c:pt idx="229">
                  <c:v>767.06980008283233</c:v>
                </c:pt>
                <c:pt idx="230">
                  <c:v>756.70818006570687</c:v>
                </c:pt>
                <c:pt idx="231">
                  <c:v>746.41696762870811</c:v>
                </c:pt>
                <c:pt idx="232">
                  <c:v>736.19616651320473</c:v>
                </c:pt>
                <c:pt idx="233">
                  <c:v>726.04593352682809</c:v>
                </c:pt>
                <c:pt idx="234">
                  <c:v>715.96605203970307</c:v>
                </c:pt>
                <c:pt idx="235">
                  <c:v>705.95669313509666</c:v>
                </c:pt>
                <c:pt idx="236">
                  <c:v>696.01778553997224</c:v>
                </c:pt>
                <c:pt idx="237">
                  <c:v>686.14923679804372</c:v>
                </c:pt>
                <c:pt idx="238">
                  <c:v>676.35129357379753</c:v>
                </c:pt>
                <c:pt idx="239">
                  <c:v>666.62373088868162</c:v>
                </c:pt>
                <c:pt idx="240">
                  <c:v>656.96658046663856</c:v>
                </c:pt>
                <c:pt idx="241">
                  <c:v>647.37999373431103</c:v>
                </c:pt>
                <c:pt idx="242">
                  <c:v>637.86378240226668</c:v>
                </c:pt>
                <c:pt idx="243">
                  <c:v>628.41801605774958</c:v>
                </c:pt>
                <c:pt idx="244">
                  <c:v>619.04279475275519</c:v>
                </c:pt>
                <c:pt idx="245">
                  <c:v>609.73795599292714</c:v>
                </c:pt>
                <c:pt idx="246">
                  <c:v>600.50355895114944</c:v>
                </c:pt>
                <c:pt idx="247">
                  <c:v>591.33970042996248</c:v>
                </c:pt>
                <c:pt idx="248">
                  <c:v>582.24623490568013</c:v>
                </c:pt>
                <c:pt idx="249">
                  <c:v>573.22318757645462</c:v>
                </c:pt>
                <c:pt idx="250">
                  <c:v>564.27070997452267</c:v>
                </c:pt>
                <c:pt idx="251">
                  <c:v>555.38863150441387</c:v>
                </c:pt>
                <c:pt idx="252">
                  <c:v>546.57695610442272</c:v>
                </c:pt>
                <c:pt idx="253">
                  <c:v>537.83581615154128</c:v>
                </c:pt>
                <c:pt idx="254">
                  <c:v>529.16512386258114</c:v>
                </c:pt>
                <c:pt idx="255">
                  <c:v>520.56484217025513</c:v>
                </c:pt>
                <c:pt idx="256">
                  <c:v>512.03500230044881</c:v>
                </c:pt>
                <c:pt idx="257">
                  <c:v>503.57571113896489</c:v>
                </c:pt>
                <c:pt idx="258">
                  <c:v>495.18683496414474</c:v>
                </c:pt>
                <c:pt idx="259">
                  <c:v>486.86837603740054</c:v>
                </c:pt>
                <c:pt idx="260">
                  <c:v>478.62036594724447</c:v>
                </c:pt>
                <c:pt idx="261">
                  <c:v>470.44289352963136</c:v>
                </c:pt>
                <c:pt idx="262">
                  <c:v>462.33584199428475</c:v>
                </c:pt>
                <c:pt idx="263">
                  <c:v>454.29921572618383</c:v>
                </c:pt>
                <c:pt idx="264">
                  <c:v>446.33302073001715</c:v>
                </c:pt>
                <c:pt idx="265">
                  <c:v>438.43736588807155</c:v>
                </c:pt>
                <c:pt idx="266">
                  <c:v>430.61215130714049</c:v>
                </c:pt>
                <c:pt idx="267">
                  <c:v>422.85736917383872</c:v>
                </c:pt>
                <c:pt idx="268">
                  <c:v>415.17302714097849</c:v>
                </c:pt>
                <c:pt idx="269">
                  <c:v>407.55912877671153</c:v>
                </c:pt>
                <c:pt idx="270">
                  <c:v>400.01572576478389</c:v>
                </c:pt>
                <c:pt idx="271">
                  <c:v>392.54279375159985</c:v>
                </c:pt>
                <c:pt idx="272">
                  <c:v>385.1403062670887</c:v>
                </c:pt>
                <c:pt idx="273">
                  <c:v>377.80826450395472</c:v>
                </c:pt>
                <c:pt idx="274">
                  <c:v>370.54666826117733</c:v>
                </c:pt>
                <c:pt idx="275">
                  <c:v>363.35551768341111</c:v>
                </c:pt>
                <c:pt idx="276">
                  <c:v>356.23481603075402</c:v>
                </c:pt>
                <c:pt idx="277">
                  <c:v>349.18461511229265</c:v>
                </c:pt>
                <c:pt idx="278">
                  <c:v>342.20487097947114</c:v>
                </c:pt>
                <c:pt idx="279">
                  <c:v>335.29557334425556</c:v>
                </c:pt>
                <c:pt idx="280">
                  <c:v>328.45673533536768</c:v>
                </c:pt>
                <c:pt idx="281">
                  <c:v>321.68834519208247</c:v>
                </c:pt>
                <c:pt idx="282">
                  <c:v>314.99040599236497</c:v>
                </c:pt>
                <c:pt idx="283">
                  <c:v>308.36292573046723</c:v>
                </c:pt>
                <c:pt idx="284">
                  <c:v>301.80589926384079</c:v>
                </c:pt>
                <c:pt idx="285">
                  <c:v>295.3193270548669</c:v>
                </c:pt>
                <c:pt idx="286">
                  <c:v>288.90321374100068</c:v>
                </c:pt>
                <c:pt idx="287">
                  <c:v>282.55755586656471</c:v>
                </c:pt>
                <c:pt idx="288">
                  <c:v>276.28235602458028</c:v>
                </c:pt>
                <c:pt idx="289">
                  <c:v>270.07761497581419</c:v>
                </c:pt>
                <c:pt idx="290">
                  <c:v>263.9433351910921</c:v>
                </c:pt>
                <c:pt idx="291">
                  <c:v>257.87950848627196</c:v>
                </c:pt>
                <c:pt idx="292">
                  <c:v>251.88613927500433</c:v>
                </c:pt>
                <c:pt idx="293">
                  <c:v>245.96322550938658</c:v>
                </c:pt>
                <c:pt idx="294">
                  <c:v>240.1107631058303</c:v>
                </c:pt>
                <c:pt idx="295">
                  <c:v>234.32875847095951</c:v>
                </c:pt>
                <c:pt idx="296">
                  <c:v>228.61720709641986</c:v>
                </c:pt>
                <c:pt idx="297">
                  <c:v>222.97610695028715</c:v>
                </c:pt>
                <c:pt idx="298">
                  <c:v>217.40545545800654</c:v>
                </c:pt>
                <c:pt idx="299">
                  <c:v>211.90526908582999</c:v>
                </c:pt>
                <c:pt idx="300">
                  <c:v>206.47556543301738</c:v>
                </c:pt>
                <c:pt idx="301">
                  <c:v>201.11631224076902</c:v>
                </c:pt>
                <c:pt idx="302">
                  <c:v>195.82750918690272</c:v>
                </c:pt>
                <c:pt idx="303">
                  <c:v>190.60914957481359</c:v>
                </c:pt>
                <c:pt idx="304">
                  <c:v>185.46122733928081</c:v>
                </c:pt>
                <c:pt idx="305">
                  <c:v>180.38380452809088</c:v>
                </c:pt>
                <c:pt idx="306">
                  <c:v>175.37683879603154</c:v>
                </c:pt>
                <c:pt idx="307">
                  <c:v>170.44030666760375</c:v>
                </c:pt>
                <c:pt idx="308">
                  <c:v>165.57420226452402</c:v>
                </c:pt>
                <c:pt idx="309">
                  <c:v>160.77862188731936</c:v>
                </c:pt>
                <c:pt idx="310">
                  <c:v>156.05347040547733</c:v>
                </c:pt>
                <c:pt idx="311">
                  <c:v>151.39874128459695</c:v>
                </c:pt>
                <c:pt idx="312">
                  <c:v>146.81452034933145</c:v>
                </c:pt>
                <c:pt idx="313">
                  <c:v>142.30073207531703</c:v>
                </c:pt>
                <c:pt idx="314">
                  <c:v>137.85738429027296</c:v>
                </c:pt>
                <c:pt idx="315">
                  <c:v>133.48453004207144</c:v>
                </c:pt>
                <c:pt idx="316">
                  <c:v>129.18207971456116</c:v>
                </c:pt>
                <c:pt idx="317">
                  <c:v>124.95015219965171</c:v>
                </c:pt>
                <c:pt idx="318">
                  <c:v>120.78861852904838</c:v>
                </c:pt>
                <c:pt idx="319">
                  <c:v>116.69759989406538</c:v>
                </c:pt>
                <c:pt idx="320">
                  <c:v>112.67698226747608</c:v>
                </c:pt>
                <c:pt idx="321">
                  <c:v>108.72687059992438</c:v>
                </c:pt>
                <c:pt idx="322">
                  <c:v>104.84718679304466</c:v>
                </c:pt>
                <c:pt idx="323">
                  <c:v>101.03795250586391</c:v>
                </c:pt>
                <c:pt idx="324">
                  <c:v>97.299207317054609</c:v>
                </c:pt>
                <c:pt idx="325">
                  <c:v>93.630896216323734</c:v>
                </c:pt>
                <c:pt idx="326">
                  <c:v>90.033022708337029</c:v>
                </c:pt>
                <c:pt idx="327">
                  <c:v>86.505639733632592</c:v>
                </c:pt>
                <c:pt idx="328">
                  <c:v>83.048715118188994</c:v>
                </c:pt>
                <c:pt idx="329">
                  <c:v>79.662236581634289</c:v>
                </c:pt>
                <c:pt idx="330">
                  <c:v>76.346211097007469</c:v>
                </c:pt>
                <c:pt idx="331">
                  <c:v>73.100639264954253</c:v>
                </c:pt>
                <c:pt idx="332">
                  <c:v>69.9255302232215</c:v>
                </c:pt>
                <c:pt idx="333">
                  <c:v>66.820877129882362</c:v>
                </c:pt>
                <c:pt idx="334">
                  <c:v>63.786682986487577</c:v>
                </c:pt>
                <c:pt idx="335">
                  <c:v>60.822944621166968</c:v>
                </c:pt>
                <c:pt idx="336">
                  <c:v>57.92965889766927</c:v>
                </c:pt>
                <c:pt idx="337">
                  <c:v>55.106820955916248</c:v>
                </c:pt>
                <c:pt idx="338">
                  <c:v>52.354462827504399</c:v>
                </c:pt>
                <c:pt idx="339">
                  <c:v>49.672561648571303</c:v>
                </c:pt>
                <c:pt idx="340">
                  <c:v>47.061090221564854</c:v>
                </c:pt>
                <c:pt idx="341">
                  <c:v>44.52011622376655</c:v>
                </c:pt>
                <c:pt idx="342">
                  <c:v>42.049561065516627</c:v>
                </c:pt>
                <c:pt idx="343">
                  <c:v>39.649498413802668</c:v>
                </c:pt>
                <c:pt idx="344">
                  <c:v>37.319878038090664</c:v>
                </c:pt>
                <c:pt idx="345">
                  <c:v>35.060707887888668</c:v>
                </c:pt>
                <c:pt idx="346">
                  <c:v>32.871997082073221</c:v>
                </c:pt>
                <c:pt idx="347">
                  <c:v>30.753750489510342</c:v>
                </c:pt>
                <c:pt idx="348">
                  <c:v>28.705970188638293</c:v>
                </c:pt>
                <c:pt idx="349">
                  <c:v>26.728649682970779</c:v>
                </c:pt>
                <c:pt idx="350">
                  <c:v>24.821783955538777</c:v>
                </c:pt>
                <c:pt idx="351">
                  <c:v>22.98536650323258</c:v>
                </c:pt>
                <c:pt idx="352">
                  <c:v>21.219425085036995</c:v>
                </c:pt>
                <c:pt idx="353">
                  <c:v>19.523939904676819</c:v>
                </c:pt>
                <c:pt idx="354">
                  <c:v>17.898912738432344</c:v>
                </c:pt>
                <c:pt idx="355">
                  <c:v>16.344349685684911</c:v>
                </c:pt>
                <c:pt idx="356">
                  <c:v>14.860245976076049</c:v>
                </c:pt>
                <c:pt idx="357">
                  <c:v>14.715709074151013</c:v>
                </c:pt>
                <c:pt idx="358">
                  <c:v>14.571882839945468</c:v>
                </c:pt>
                <c:pt idx="359">
                  <c:v>14.428749747593196</c:v>
                </c:pt>
                <c:pt idx="360">
                  <c:v>14.286336653081223</c:v>
                </c:pt>
                <c:pt idx="361">
                  <c:v>14.144611509516981</c:v>
                </c:pt>
                <c:pt idx="362">
                  <c:v>14.003608670576662</c:v>
                </c:pt>
                <c:pt idx="363">
                  <c:v>13.863297027332532</c:v>
                </c:pt>
                <c:pt idx="364">
                  <c:v>13.723699194691768</c:v>
                </c:pt>
                <c:pt idx="365">
                  <c:v>13.584799682378724</c:v>
                </c:pt>
                <c:pt idx="366">
                  <c:v>13.446607275964674</c:v>
                </c:pt>
                <c:pt idx="367">
                  <c:v>13.309119425930083</c:v>
                </c:pt>
                <c:pt idx="368">
                  <c:v>13.172333439081099</c:v>
                </c:pt>
                <c:pt idx="369">
                  <c:v>13.036258117006453</c:v>
                </c:pt>
                <c:pt idx="370">
                  <c:v>12.900879315777273</c:v>
                </c:pt>
                <c:pt idx="371">
                  <c:v>12.766214747659509</c:v>
                </c:pt>
                <c:pt idx="372">
                  <c:v>12.632242935996835</c:v>
                </c:pt>
                <c:pt idx="373">
                  <c:v>12.4989897297421</c:v>
                </c:pt>
                <c:pt idx="374">
                  <c:v>12.366426075342002</c:v>
                </c:pt>
                <c:pt idx="375">
                  <c:v>12.234582834739793</c:v>
                </c:pt>
                <c:pt idx="376">
                  <c:v>12.103426982107623</c:v>
                </c:pt>
                <c:pt idx="377">
                  <c:v>11.972994573083254</c:v>
                </c:pt>
                <c:pt idx="378">
                  <c:v>11.843248854782933</c:v>
                </c:pt>
                <c:pt idx="379">
                  <c:v>11.714225181135477</c:v>
                </c:pt>
                <c:pt idx="380">
                  <c:v>11.585888721605548</c:v>
                </c:pt>
                <c:pt idx="381">
                  <c:v>11.458274454434168</c:v>
                </c:pt>
                <c:pt idx="382">
                  <c:v>11.33134761062858</c:v>
                </c:pt>
                <c:pt idx="383">
                  <c:v>11.20514263997188</c:v>
                </c:pt>
                <c:pt idx="384">
                  <c:v>11.079625154905841</c:v>
                </c:pt>
                <c:pt idx="385">
                  <c:v>10.954829279902643</c:v>
                </c:pt>
                <c:pt idx="386">
                  <c:v>10.830722237143833</c:v>
                </c:pt>
                <c:pt idx="387">
                  <c:v>10.707334523908639</c:v>
                </c:pt>
                <c:pt idx="388">
                  <c:v>10.584638336667561</c:v>
                </c:pt>
                <c:pt idx="389">
                  <c:v>10.462658293761439</c:v>
                </c:pt>
                <c:pt idx="390">
                  <c:v>10.341373268359446</c:v>
                </c:pt>
                <c:pt idx="391">
                  <c:v>10.220800574113921</c:v>
                </c:pt>
                <c:pt idx="392">
                  <c:v>10.100927067902564</c:v>
                </c:pt>
                <c:pt idx="393">
                  <c:v>9.9817611553994148</c:v>
                </c:pt>
                <c:pt idx="394">
                  <c:v>9.8632993826074973</c:v>
                </c:pt>
                <c:pt idx="395">
                  <c:v>9.7455398518857983</c:v>
                </c:pt>
                <c:pt idx="396">
                  <c:v>9.6284901245583754</c:v>
                </c:pt>
                <c:pt idx="397">
                  <c:v>9.5121365632024855</c:v>
                </c:pt>
                <c:pt idx="398">
                  <c:v>9.396499165710857</c:v>
                </c:pt>
                <c:pt idx="399">
                  <c:v>9.2815539723392071</c:v>
                </c:pt>
                <c:pt idx="400">
                  <c:v>9.167326208154428</c:v>
                </c:pt>
                <c:pt idx="401">
                  <c:v>9.0537939931512614</c:v>
                </c:pt>
                <c:pt idx="402">
                  <c:v>8.9409709065954068</c:v>
                </c:pt>
                <c:pt idx="403">
                  <c:v>8.8288519034551562</c:v>
                </c:pt>
                <c:pt idx="404">
                  <c:v>8.7174331081521377</c:v>
                </c:pt>
                <c:pt idx="405">
                  <c:v>8.6067274722803848</c:v>
                </c:pt>
                <c:pt idx="406">
                  <c:v>8.4967160803545365</c:v>
                </c:pt>
                <c:pt idx="407">
                  <c:v>8.3874202862770257</c:v>
                </c:pt>
                <c:pt idx="408">
                  <c:v>8.2788228417319338</c:v>
                </c:pt>
                <c:pt idx="409">
                  <c:v>8.1709299788315768</c:v>
                </c:pt>
                <c:pt idx="410">
                  <c:v>8.0637465070523522</c:v>
                </c:pt>
                <c:pt idx="411">
                  <c:v>7.95725866797744</c:v>
                </c:pt>
                <c:pt idx="412">
                  <c:v>7.8514866656735096</c:v>
                </c:pt>
                <c:pt idx="413">
                  <c:v>7.7464133761340284</c:v>
                </c:pt>
                <c:pt idx="414">
                  <c:v>7.6420429831107768</c:v>
                </c:pt>
                <c:pt idx="415">
                  <c:v>7.5383841624837489</c:v>
                </c:pt>
                <c:pt idx="416">
                  <c:v>7.4354222867966833</c:v>
                </c:pt>
                <c:pt idx="417">
                  <c:v>7.3331705915429257</c:v>
                </c:pt>
                <c:pt idx="418">
                  <c:v>7.2316235801103543</c:v>
                </c:pt>
                <c:pt idx="419">
                  <c:v>7.130774278114961</c:v>
                </c:pt>
                <c:pt idx="420">
                  <c:v>7.0306398119810156</c:v>
                </c:pt>
                <c:pt idx="421">
                  <c:v>6.9312056961504789</c:v>
                </c:pt>
                <c:pt idx="422">
                  <c:v>6.8324704468318798</c:v>
                </c:pt>
                <c:pt idx="423">
                  <c:v>6.7344513795876058</c:v>
                </c:pt>
                <c:pt idx="424">
                  <c:v>6.6371311448044148</c:v>
                </c:pt>
                <c:pt idx="425">
                  <c:v>6.5405108391941802</c:v>
                </c:pt>
                <c:pt idx="426">
                  <c:v>6.4446057378003578</c:v>
                </c:pt>
                <c:pt idx="427">
                  <c:v>6.3494001840812784</c:v>
                </c:pt>
                <c:pt idx="428">
                  <c:v>6.2548945549673638</c:v>
                </c:pt>
                <c:pt idx="429">
                  <c:v>6.161102889024952</c:v>
                </c:pt>
                <c:pt idx="430">
                  <c:v>6.0680127174836986</c:v>
                </c:pt>
                <c:pt idx="431">
                  <c:v>5.9756230953450826</c:v>
                </c:pt>
                <c:pt idx="432">
                  <c:v>5.8839427428754956</c:v>
                </c:pt>
                <c:pt idx="433">
                  <c:v>5.7929685701666003</c:v>
                </c:pt>
                <c:pt idx="434">
                  <c:v>5.7026954218493371</c:v>
                </c:pt>
                <c:pt idx="435">
                  <c:v>5.6131245956967497</c:v>
                </c:pt>
                <c:pt idx="436">
                  <c:v>5.524266779924516</c:v>
                </c:pt>
                <c:pt idx="437">
                  <c:v>5.4361105275529864</c:v>
                </c:pt>
                <c:pt idx="438">
                  <c:v>5.3486561562063608</c:v>
                </c:pt>
                <c:pt idx="439">
                  <c:v>5.2619066936588244</c:v>
                </c:pt>
                <c:pt idx="440">
                  <c:v>5.175867501528991</c:v>
                </c:pt>
                <c:pt idx="441">
                  <c:v>5.0905306313173089</c:v>
                </c:pt>
                <c:pt idx="442">
                  <c:v>5.0058963461235289</c:v>
                </c:pt>
                <c:pt idx="443">
                  <c:v>4.921964877696781</c:v>
                </c:pt>
                <c:pt idx="444">
                  <c:v>4.8387455012285177</c:v>
                </c:pt>
                <c:pt idx="445">
                  <c:v>4.7562290943311858</c:v>
                </c:pt>
                <c:pt idx="446">
                  <c:v>4.6744158335269681</c:v>
                </c:pt>
                <c:pt idx="447">
                  <c:v>4.5933059571195933</c:v>
                </c:pt>
                <c:pt idx="448">
                  <c:v>4.512900279194084</c:v>
                </c:pt>
                <c:pt idx="449">
                  <c:v>4.4332049723632352</c:v>
                </c:pt>
                <c:pt idx="450">
                  <c:v>4.3542132358182268</c:v>
                </c:pt>
                <c:pt idx="451">
                  <c:v>4.2759253352876874</c:v>
                </c:pt>
                <c:pt idx="452">
                  <c:v>4.1983414871949769</c:v>
                </c:pt>
                <c:pt idx="453">
                  <c:v>4.1214618667224423</c:v>
                </c:pt>
                <c:pt idx="454">
                  <c:v>4.0452866358582424</c:v>
                </c:pt>
                <c:pt idx="455">
                  <c:v>3.9698201002854407</c:v>
                </c:pt>
                <c:pt idx="456">
                  <c:v>3.8950584971369233</c:v>
                </c:pt>
                <c:pt idx="457">
                  <c:v>3.8210013082227174</c:v>
                </c:pt>
                <c:pt idx="458">
                  <c:v>3.74764872245993</c:v>
                </c:pt>
                <c:pt idx="459">
                  <c:v>3.6750008753846548</c:v>
                </c:pt>
                <c:pt idx="460">
                  <c:v>3.6030578549188395</c:v>
                </c:pt>
                <c:pt idx="461">
                  <c:v>3.5318197485497445</c:v>
                </c:pt>
                <c:pt idx="462">
                  <c:v>3.4612866786238681</c:v>
                </c:pt>
                <c:pt idx="463">
                  <c:v>3.3914587702708672</c:v>
                </c:pt>
                <c:pt idx="464">
                  <c:v>3.3223360632540642</c:v>
                </c:pt>
                <c:pt idx="465">
                  <c:v>3.2539186179044122</c:v>
                </c:pt>
                <c:pt idx="466">
                  <c:v>3.1862064934910928</c:v>
                </c:pt>
                <c:pt idx="467">
                  <c:v>3.1191997792463031</c:v>
                </c:pt>
                <c:pt idx="468">
                  <c:v>3.0528983935858287</c:v>
                </c:pt>
                <c:pt idx="469">
                  <c:v>2.9873025169985201</c:v>
                </c:pt>
                <c:pt idx="470">
                  <c:v>2.9224120854020481</c:v>
                </c:pt>
                <c:pt idx="471">
                  <c:v>2.8582270265356464</c:v>
                </c:pt>
                <c:pt idx="472">
                  <c:v>2.7947474286271503</c:v>
                </c:pt>
                <c:pt idx="473">
                  <c:v>2.7319732365526899</c:v>
                </c:pt>
                <c:pt idx="474">
                  <c:v>2.6699044050548051</c:v>
                </c:pt>
                <c:pt idx="475">
                  <c:v>2.6085409243961508</c:v>
                </c:pt>
                <c:pt idx="476">
                  <c:v>2.5478827258326748</c:v>
                </c:pt>
                <c:pt idx="477">
                  <c:v>2.4879296902830736</c:v>
                </c:pt>
                <c:pt idx="478">
                  <c:v>2.428681835898888</c:v>
                </c:pt>
                <c:pt idx="479">
                  <c:v>2.3701390878748629</c:v>
                </c:pt>
                <c:pt idx="480">
                  <c:v>2.3123012692683274</c:v>
                </c:pt>
                <c:pt idx="481">
                  <c:v>2.2551705323193603</c:v>
                </c:pt>
                <c:pt idx="482">
                  <c:v>2.1987466393856687</c:v>
                </c:pt>
                <c:pt idx="483">
                  <c:v>2.1430275840691166</c:v>
                </c:pt>
                <c:pt idx="484">
                  <c:v>2.0880132419052906</c:v>
                </c:pt>
                <c:pt idx="485">
                  <c:v>2.03370344121271</c:v>
                </c:pt>
                <c:pt idx="486">
                  <c:v>1.9801017566488752</c:v>
                </c:pt>
                <c:pt idx="487">
                  <c:v>1.9272063545426847</c:v>
                </c:pt>
                <c:pt idx="488">
                  <c:v>1.8750151766187666</c:v>
                </c:pt>
                <c:pt idx="489">
                  <c:v>1.8235285649267008</c:v>
                </c:pt>
                <c:pt idx="490">
                  <c:v>1.7727518380568816</c:v>
                </c:pt>
                <c:pt idx="491">
                  <c:v>1.7226789090899883</c:v>
                </c:pt>
                <c:pt idx="492">
                  <c:v>1.6733107141180346</c:v>
                </c:pt>
                <c:pt idx="493">
                  <c:v>1.6246520053127638</c:v>
                </c:pt>
                <c:pt idx="494">
                  <c:v>1.5766965790641954</c:v>
                </c:pt>
                <c:pt idx="495">
                  <c:v>1.5294492715184671</c:v>
                </c:pt>
                <c:pt idx="496">
                  <c:v>1.4829075180513354</c:v>
                </c:pt>
                <c:pt idx="497">
                  <c:v>1.4370720995105359</c:v>
                </c:pt>
                <c:pt idx="498">
                  <c:v>1.3919436115440931</c:v>
                </c:pt>
                <c:pt idx="499">
                  <c:v>1.3475213845427407</c:v>
                </c:pt>
                <c:pt idx="500">
                  <c:v>1.3038056411188035</c:v>
                </c:pt>
                <c:pt idx="501">
                  <c:v>1.2607976712950826</c:v>
                </c:pt>
                <c:pt idx="502">
                  <c:v>1.2184942378760137</c:v>
                </c:pt>
                <c:pt idx="503">
                  <c:v>1.176900950657304</c:v>
                </c:pt>
                <c:pt idx="504">
                  <c:v>1.136013239185387</c:v>
                </c:pt>
                <c:pt idx="505">
                  <c:v>1.0958315484314174</c:v>
                </c:pt>
                <c:pt idx="506">
                  <c:v>1.0563591937026879</c:v>
                </c:pt>
                <c:pt idx="507">
                  <c:v>1.0175940599858879</c:v>
                </c:pt>
                <c:pt idx="508">
                  <c:v>0.97953597921333357</c:v>
                </c:pt>
                <c:pt idx="509">
                  <c:v>0.94218539585162708</c:v>
                </c:pt>
                <c:pt idx="510">
                  <c:v>0.90554271377002327</c:v>
                </c:pt>
                <c:pt idx="511">
                  <c:v>0.86960825192314439</c:v>
                </c:pt>
                <c:pt idx="512">
                  <c:v>0.83438233657114746</c:v>
                </c:pt>
                <c:pt idx="513">
                  <c:v>0.79986512634567508</c:v>
                </c:pt>
                <c:pt idx="514">
                  <c:v>0.76605681296746164</c:v>
                </c:pt>
                <c:pt idx="515">
                  <c:v>0.73295754192544194</c:v>
                </c:pt>
                <c:pt idx="516">
                  <c:v>0.700567378349363</c:v>
                </c:pt>
                <c:pt idx="517">
                  <c:v>0.66888633500170491</c:v>
                </c:pt>
                <c:pt idx="518">
                  <c:v>0.6379144387579796</c:v>
                </c:pt>
                <c:pt idx="519">
                  <c:v>0.60765417170916247</c:v>
                </c:pt>
                <c:pt idx="520">
                  <c:v>0.57810356502113736</c:v>
                </c:pt>
                <c:pt idx="521">
                  <c:v>0.54926370586834061</c:v>
                </c:pt>
                <c:pt idx="522">
                  <c:v>0.52113529180879847</c:v>
                </c:pt>
                <c:pt idx="523">
                  <c:v>0.49371865602330223</c:v>
                </c:pt>
                <c:pt idx="524">
                  <c:v>0.46701350727054391</c:v>
                </c:pt>
                <c:pt idx="525">
                  <c:v>0.44102159739110908</c:v>
                </c:pt>
                <c:pt idx="526">
                  <c:v>0.41574313422467796</c:v>
                </c:pt>
                <c:pt idx="527">
                  <c:v>0.39117832790369145</c:v>
                </c:pt>
                <c:pt idx="528">
                  <c:v>0.36732797083587415</c:v>
                </c:pt>
                <c:pt idx="529">
                  <c:v>0.3441929268499167</c:v>
                </c:pt>
                <c:pt idx="530">
                  <c:v>0.32177470883477705</c:v>
                </c:pt>
                <c:pt idx="531">
                  <c:v>0.30007299587197439</c:v>
                </c:pt>
                <c:pt idx="532">
                  <c:v>0.27908986877200681</c:v>
                </c:pt>
                <c:pt idx="533">
                  <c:v>0.25882566011826691</c:v>
                </c:pt>
                <c:pt idx="534">
                  <c:v>0.23928222721991246</c:v>
                </c:pt>
                <c:pt idx="535">
                  <c:v>0.22046109722812082</c:v>
                </c:pt>
                <c:pt idx="536">
                  <c:v>0.20236373010374442</c:v>
                </c:pt>
                <c:pt idx="537">
                  <c:v>0.18499143922602654</c:v>
                </c:pt>
                <c:pt idx="538">
                  <c:v>0.16834740994716371</c:v>
                </c:pt>
                <c:pt idx="539">
                  <c:v>0.15243315384011874</c:v>
                </c:pt>
                <c:pt idx="540">
                  <c:v>0.13725162698293633</c:v>
                </c:pt>
                <c:pt idx="541">
                  <c:v>0.12280609970048102</c:v>
                </c:pt>
                <c:pt idx="542">
                  <c:v>0.10909998336807676</c:v>
                </c:pt>
                <c:pt idx="543">
                  <c:v>9.6137704043325625E-2</c:v>
                </c:pt>
                <c:pt idx="544">
                  <c:v>8.3923885305593249E-2</c:v>
                </c:pt>
                <c:pt idx="545">
                  <c:v>7.2464302232497058E-2</c:v>
                </c:pt>
                <c:pt idx="546">
                  <c:v>6.176603001957167E-2</c:v>
                </c:pt>
                <c:pt idx="547">
                  <c:v>5.1836913932857547E-2</c:v>
                </c:pt>
                <c:pt idx="548">
                  <c:v>4.2686915423123167E-2</c:v>
                </c:pt>
                <c:pt idx="549">
                  <c:v>3.4327958686916141E-2</c:v>
                </c:pt>
                <c:pt idx="550">
                  <c:v>2.6774866263350853E-2</c:v>
                </c:pt>
                <c:pt idx="551">
                  <c:v>2.0046015277107039E-2</c:v>
                </c:pt>
                <c:pt idx="552">
                  <c:v>1.4165087005594965E-2</c:v>
                </c:pt>
                <c:pt idx="553">
                  <c:v>9.1632055356716726E-3</c:v>
                </c:pt>
                <c:pt idx="554">
                  <c:v>5.0830611584384662E-3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E3-49EC-9A6D-E0B39326B039}"/>
            </c:ext>
          </c:extLst>
        </c:ser>
        <c:ser>
          <c:idx val="1"/>
          <c:order val="1"/>
          <c:tx>
            <c:v>Pump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'Pumping성능 Simulator'!$I$5:$I$559</c:f>
              <c:numCache>
                <c:formatCode>0.000_ </c:formatCode>
                <c:ptCount val="555"/>
                <c:pt idx="0">
                  <c:v>760</c:v>
                </c:pt>
                <c:pt idx="1">
                  <c:v>750</c:v>
                </c:pt>
                <c:pt idx="2">
                  <c:v>740</c:v>
                </c:pt>
                <c:pt idx="3">
                  <c:v>730</c:v>
                </c:pt>
                <c:pt idx="4">
                  <c:v>720</c:v>
                </c:pt>
                <c:pt idx="5">
                  <c:v>710</c:v>
                </c:pt>
                <c:pt idx="6">
                  <c:v>700</c:v>
                </c:pt>
                <c:pt idx="7">
                  <c:v>690</c:v>
                </c:pt>
                <c:pt idx="8">
                  <c:v>680</c:v>
                </c:pt>
                <c:pt idx="9">
                  <c:v>670</c:v>
                </c:pt>
                <c:pt idx="10">
                  <c:v>660</c:v>
                </c:pt>
                <c:pt idx="11">
                  <c:v>650</c:v>
                </c:pt>
                <c:pt idx="12">
                  <c:v>640</c:v>
                </c:pt>
                <c:pt idx="13">
                  <c:v>630</c:v>
                </c:pt>
                <c:pt idx="14">
                  <c:v>620</c:v>
                </c:pt>
                <c:pt idx="15">
                  <c:v>610</c:v>
                </c:pt>
                <c:pt idx="16">
                  <c:v>600</c:v>
                </c:pt>
                <c:pt idx="17">
                  <c:v>590</c:v>
                </c:pt>
                <c:pt idx="18">
                  <c:v>580</c:v>
                </c:pt>
                <c:pt idx="19">
                  <c:v>570</c:v>
                </c:pt>
                <c:pt idx="20">
                  <c:v>560</c:v>
                </c:pt>
                <c:pt idx="21">
                  <c:v>550</c:v>
                </c:pt>
                <c:pt idx="22">
                  <c:v>540</c:v>
                </c:pt>
                <c:pt idx="23">
                  <c:v>530</c:v>
                </c:pt>
                <c:pt idx="24">
                  <c:v>520</c:v>
                </c:pt>
                <c:pt idx="25">
                  <c:v>510</c:v>
                </c:pt>
                <c:pt idx="26">
                  <c:v>500</c:v>
                </c:pt>
                <c:pt idx="27">
                  <c:v>490</c:v>
                </c:pt>
                <c:pt idx="28">
                  <c:v>480</c:v>
                </c:pt>
                <c:pt idx="29">
                  <c:v>470</c:v>
                </c:pt>
                <c:pt idx="30">
                  <c:v>460</c:v>
                </c:pt>
                <c:pt idx="31">
                  <c:v>450</c:v>
                </c:pt>
                <c:pt idx="32">
                  <c:v>440</c:v>
                </c:pt>
                <c:pt idx="33">
                  <c:v>430</c:v>
                </c:pt>
                <c:pt idx="34">
                  <c:v>420</c:v>
                </c:pt>
                <c:pt idx="35">
                  <c:v>410</c:v>
                </c:pt>
                <c:pt idx="36">
                  <c:v>400</c:v>
                </c:pt>
                <c:pt idx="37">
                  <c:v>390</c:v>
                </c:pt>
                <c:pt idx="38">
                  <c:v>380</c:v>
                </c:pt>
                <c:pt idx="39">
                  <c:v>370</c:v>
                </c:pt>
                <c:pt idx="40">
                  <c:v>360</c:v>
                </c:pt>
                <c:pt idx="41">
                  <c:v>350</c:v>
                </c:pt>
                <c:pt idx="42">
                  <c:v>340</c:v>
                </c:pt>
                <c:pt idx="43">
                  <c:v>330</c:v>
                </c:pt>
                <c:pt idx="44">
                  <c:v>320</c:v>
                </c:pt>
                <c:pt idx="45">
                  <c:v>310</c:v>
                </c:pt>
                <c:pt idx="46">
                  <c:v>300</c:v>
                </c:pt>
                <c:pt idx="47">
                  <c:v>290</c:v>
                </c:pt>
                <c:pt idx="48">
                  <c:v>280</c:v>
                </c:pt>
                <c:pt idx="49">
                  <c:v>270</c:v>
                </c:pt>
                <c:pt idx="50">
                  <c:v>260</c:v>
                </c:pt>
                <c:pt idx="51">
                  <c:v>250</c:v>
                </c:pt>
                <c:pt idx="52">
                  <c:v>240</c:v>
                </c:pt>
                <c:pt idx="53">
                  <c:v>230</c:v>
                </c:pt>
                <c:pt idx="54">
                  <c:v>220</c:v>
                </c:pt>
                <c:pt idx="55">
                  <c:v>210</c:v>
                </c:pt>
                <c:pt idx="56">
                  <c:v>200</c:v>
                </c:pt>
                <c:pt idx="57">
                  <c:v>190</c:v>
                </c:pt>
                <c:pt idx="58">
                  <c:v>180</c:v>
                </c:pt>
                <c:pt idx="59">
                  <c:v>170</c:v>
                </c:pt>
                <c:pt idx="60">
                  <c:v>160</c:v>
                </c:pt>
                <c:pt idx="61">
                  <c:v>150</c:v>
                </c:pt>
                <c:pt idx="62">
                  <c:v>140</c:v>
                </c:pt>
                <c:pt idx="63">
                  <c:v>130</c:v>
                </c:pt>
                <c:pt idx="64">
                  <c:v>120</c:v>
                </c:pt>
                <c:pt idx="65">
                  <c:v>110</c:v>
                </c:pt>
                <c:pt idx="66">
                  <c:v>100</c:v>
                </c:pt>
                <c:pt idx="67">
                  <c:v>99</c:v>
                </c:pt>
                <c:pt idx="68">
                  <c:v>98</c:v>
                </c:pt>
                <c:pt idx="69">
                  <c:v>97</c:v>
                </c:pt>
                <c:pt idx="70">
                  <c:v>96</c:v>
                </c:pt>
                <c:pt idx="71">
                  <c:v>95</c:v>
                </c:pt>
                <c:pt idx="72">
                  <c:v>94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90</c:v>
                </c:pt>
                <c:pt idx="77">
                  <c:v>89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84</c:v>
                </c:pt>
                <c:pt idx="83">
                  <c:v>83</c:v>
                </c:pt>
                <c:pt idx="84">
                  <c:v>82</c:v>
                </c:pt>
                <c:pt idx="85">
                  <c:v>81</c:v>
                </c:pt>
                <c:pt idx="86">
                  <c:v>80</c:v>
                </c:pt>
                <c:pt idx="87">
                  <c:v>79</c:v>
                </c:pt>
                <c:pt idx="88">
                  <c:v>78</c:v>
                </c:pt>
                <c:pt idx="89">
                  <c:v>77</c:v>
                </c:pt>
                <c:pt idx="90">
                  <c:v>76</c:v>
                </c:pt>
                <c:pt idx="91">
                  <c:v>75</c:v>
                </c:pt>
                <c:pt idx="92">
                  <c:v>74</c:v>
                </c:pt>
                <c:pt idx="93">
                  <c:v>73</c:v>
                </c:pt>
                <c:pt idx="94">
                  <c:v>72</c:v>
                </c:pt>
                <c:pt idx="95">
                  <c:v>71</c:v>
                </c:pt>
                <c:pt idx="96">
                  <c:v>70</c:v>
                </c:pt>
                <c:pt idx="97">
                  <c:v>69</c:v>
                </c:pt>
                <c:pt idx="98">
                  <c:v>68</c:v>
                </c:pt>
                <c:pt idx="99">
                  <c:v>67</c:v>
                </c:pt>
                <c:pt idx="100">
                  <c:v>66</c:v>
                </c:pt>
                <c:pt idx="101">
                  <c:v>65</c:v>
                </c:pt>
                <c:pt idx="102">
                  <c:v>64</c:v>
                </c:pt>
                <c:pt idx="103">
                  <c:v>63</c:v>
                </c:pt>
                <c:pt idx="104">
                  <c:v>62</c:v>
                </c:pt>
                <c:pt idx="105">
                  <c:v>61</c:v>
                </c:pt>
                <c:pt idx="106">
                  <c:v>60</c:v>
                </c:pt>
                <c:pt idx="107">
                  <c:v>59</c:v>
                </c:pt>
                <c:pt idx="108">
                  <c:v>58</c:v>
                </c:pt>
                <c:pt idx="109">
                  <c:v>57</c:v>
                </c:pt>
                <c:pt idx="110">
                  <c:v>56</c:v>
                </c:pt>
                <c:pt idx="111">
                  <c:v>55</c:v>
                </c:pt>
                <c:pt idx="112">
                  <c:v>54</c:v>
                </c:pt>
                <c:pt idx="113">
                  <c:v>53</c:v>
                </c:pt>
                <c:pt idx="114">
                  <c:v>52</c:v>
                </c:pt>
                <c:pt idx="115">
                  <c:v>51</c:v>
                </c:pt>
                <c:pt idx="116">
                  <c:v>50</c:v>
                </c:pt>
                <c:pt idx="117">
                  <c:v>49</c:v>
                </c:pt>
                <c:pt idx="118">
                  <c:v>48</c:v>
                </c:pt>
                <c:pt idx="119">
                  <c:v>47</c:v>
                </c:pt>
                <c:pt idx="120">
                  <c:v>46</c:v>
                </c:pt>
                <c:pt idx="121">
                  <c:v>45</c:v>
                </c:pt>
                <c:pt idx="122">
                  <c:v>44</c:v>
                </c:pt>
                <c:pt idx="123">
                  <c:v>43</c:v>
                </c:pt>
                <c:pt idx="124">
                  <c:v>42</c:v>
                </c:pt>
                <c:pt idx="125">
                  <c:v>41</c:v>
                </c:pt>
                <c:pt idx="126">
                  <c:v>40</c:v>
                </c:pt>
                <c:pt idx="127">
                  <c:v>39</c:v>
                </c:pt>
                <c:pt idx="128">
                  <c:v>38</c:v>
                </c:pt>
                <c:pt idx="129">
                  <c:v>37</c:v>
                </c:pt>
                <c:pt idx="130">
                  <c:v>36</c:v>
                </c:pt>
                <c:pt idx="131">
                  <c:v>35</c:v>
                </c:pt>
                <c:pt idx="132">
                  <c:v>34</c:v>
                </c:pt>
                <c:pt idx="133">
                  <c:v>33</c:v>
                </c:pt>
                <c:pt idx="134">
                  <c:v>32</c:v>
                </c:pt>
                <c:pt idx="135">
                  <c:v>31</c:v>
                </c:pt>
                <c:pt idx="136">
                  <c:v>30</c:v>
                </c:pt>
                <c:pt idx="137">
                  <c:v>29.5</c:v>
                </c:pt>
                <c:pt idx="138">
                  <c:v>29</c:v>
                </c:pt>
                <c:pt idx="139">
                  <c:v>28.5</c:v>
                </c:pt>
                <c:pt idx="140">
                  <c:v>28</c:v>
                </c:pt>
                <c:pt idx="141">
                  <c:v>27.5</c:v>
                </c:pt>
                <c:pt idx="142">
                  <c:v>27</c:v>
                </c:pt>
                <c:pt idx="143">
                  <c:v>26.5</c:v>
                </c:pt>
                <c:pt idx="144">
                  <c:v>26</c:v>
                </c:pt>
                <c:pt idx="145">
                  <c:v>25.5</c:v>
                </c:pt>
                <c:pt idx="146">
                  <c:v>25</c:v>
                </c:pt>
                <c:pt idx="147">
                  <c:v>24.5</c:v>
                </c:pt>
                <c:pt idx="148">
                  <c:v>24</c:v>
                </c:pt>
                <c:pt idx="149">
                  <c:v>23.5</c:v>
                </c:pt>
                <c:pt idx="150">
                  <c:v>23</c:v>
                </c:pt>
                <c:pt idx="151">
                  <c:v>22.5</c:v>
                </c:pt>
                <c:pt idx="152">
                  <c:v>22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</c:v>
                </c:pt>
                <c:pt idx="157">
                  <c:v>19.5</c:v>
                </c:pt>
                <c:pt idx="158">
                  <c:v>19</c:v>
                </c:pt>
                <c:pt idx="159">
                  <c:v>18.5</c:v>
                </c:pt>
                <c:pt idx="160">
                  <c:v>18</c:v>
                </c:pt>
                <c:pt idx="161">
                  <c:v>17.5</c:v>
                </c:pt>
                <c:pt idx="162">
                  <c:v>17</c:v>
                </c:pt>
                <c:pt idx="163">
                  <c:v>16.5</c:v>
                </c:pt>
                <c:pt idx="164">
                  <c:v>16</c:v>
                </c:pt>
                <c:pt idx="165">
                  <c:v>15.5</c:v>
                </c:pt>
                <c:pt idx="166">
                  <c:v>15</c:v>
                </c:pt>
                <c:pt idx="167">
                  <c:v>14.5</c:v>
                </c:pt>
                <c:pt idx="168">
                  <c:v>14</c:v>
                </c:pt>
                <c:pt idx="169">
                  <c:v>13.5</c:v>
                </c:pt>
                <c:pt idx="170">
                  <c:v>13</c:v>
                </c:pt>
                <c:pt idx="171">
                  <c:v>12.5</c:v>
                </c:pt>
                <c:pt idx="172">
                  <c:v>12</c:v>
                </c:pt>
                <c:pt idx="173">
                  <c:v>11.5</c:v>
                </c:pt>
                <c:pt idx="174">
                  <c:v>11</c:v>
                </c:pt>
                <c:pt idx="175">
                  <c:v>10.5</c:v>
                </c:pt>
                <c:pt idx="176">
                  <c:v>10</c:v>
                </c:pt>
                <c:pt idx="177">
                  <c:v>9.9499999999999993</c:v>
                </c:pt>
                <c:pt idx="178">
                  <c:v>9.9</c:v>
                </c:pt>
                <c:pt idx="179">
                  <c:v>9.85</c:v>
                </c:pt>
                <c:pt idx="180">
                  <c:v>9.8000000000000007</c:v>
                </c:pt>
                <c:pt idx="181">
                  <c:v>9.75</c:v>
                </c:pt>
                <c:pt idx="182">
                  <c:v>9.6999999999999993</c:v>
                </c:pt>
                <c:pt idx="183">
                  <c:v>9.65</c:v>
                </c:pt>
                <c:pt idx="184">
                  <c:v>9.5999999999999908</c:v>
                </c:pt>
                <c:pt idx="185">
                  <c:v>9.5499999999999901</c:v>
                </c:pt>
                <c:pt idx="186">
                  <c:v>9.4999999999999893</c:v>
                </c:pt>
                <c:pt idx="187">
                  <c:v>9.4499999999999904</c:v>
                </c:pt>
                <c:pt idx="188">
                  <c:v>9.3999999999999897</c:v>
                </c:pt>
                <c:pt idx="189">
                  <c:v>9.3499999999999908</c:v>
                </c:pt>
                <c:pt idx="190">
                  <c:v>9.2999999999999901</c:v>
                </c:pt>
                <c:pt idx="191">
                  <c:v>9.2499999999999893</c:v>
                </c:pt>
                <c:pt idx="192">
                  <c:v>9.1999999999999904</c:v>
                </c:pt>
                <c:pt idx="193">
                  <c:v>9.1499999999999897</c:v>
                </c:pt>
                <c:pt idx="194">
                  <c:v>9.0999999999999908</c:v>
                </c:pt>
                <c:pt idx="195">
                  <c:v>9.0499999999999901</c:v>
                </c:pt>
                <c:pt idx="196">
                  <c:v>8.9999999999999893</c:v>
                </c:pt>
                <c:pt idx="197">
                  <c:v>8.9499999999999904</c:v>
                </c:pt>
                <c:pt idx="198">
                  <c:v>8.8999999999999808</c:v>
                </c:pt>
                <c:pt idx="199">
                  <c:v>8.8499999999999801</c:v>
                </c:pt>
                <c:pt idx="200">
                  <c:v>8.7999999999999794</c:v>
                </c:pt>
                <c:pt idx="201">
                  <c:v>8.7499999999999805</c:v>
                </c:pt>
                <c:pt idx="202">
                  <c:v>8.6999999999999797</c:v>
                </c:pt>
                <c:pt idx="203">
                  <c:v>8.6499999999999808</c:v>
                </c:pt>
                <c:pt idx="204">
                  <c:v>8.5999999999999801</c:v>
                </c:pt>
                <c:pt idx="205">
                  <c:v>8.5499999999999794</c:v>
                </c:pt>
                <c:pt idx="206">
                  <c:v>8.4999999999999805</c:v>
                </c:pt>
                <c:pt idx="207">
                  <c:v>8.4499999999999797</c:v>
                </c:pt>
                <c:pt idx="208">
                  <c:v>8.3999999999999808</c:v>
                </c:pt>
                <c:pt idx="209">
                  <c:v>8.3499999999999801</c:v>
                </c:pt>
                <c:pt idx="210">
                  <c:v>8.2999999999999794</c:v>
                </c:pt>
                <c:pt idx="211">
                  <c:v>8.2499999999999805</c:v>
                </c:pt>
                <c:pt idx="212">
                  <c:v>8.1999999999999709</c:v>
                </c:pt>
                <c:pt idx="213">
                  <c:v>8.1499999999999702</c:v>
                </c:pt>
                <c:pt idx="214">
                  <c:v>8.0999999999999694</c:v>
                </c:pt>
                <c:pt idx="215">
                  <c:v>8.0499999999999705</c:v>
                </c:pt>
                <c:pt idx="216">
                  <c:v>7.9999999999999698</c:v>
                </c:pt>
                <c:pt idx="217">
                  <c:v>7.94999999999997</c:v>
                </c:pt>
                <c:pt idx="218">
                  <c:v>7.8999999999999702</c:v>
                </c:pt>
                <c:pt idx="219">
                  <c:v>7.8499999999999703</c:v>
                </c:pt>
                <c:pt idx="220">
                  <c:v>7.7999999999999696</c:v>
                </c:pt>
                <c:pt idx="221">
                  <c:v>7.7499999999999698</c:v>
                </c:pt>
                <c:pt idx="222">
                  <c:v>7.69999999999997</c:v>
                </c:pt>
                <c:pt idx="223">
                  <c:v>7.6499999999999702</c:v>
                </c:pt>
                <c:pt idx="224">
                  <c:v>7.5999999999999703</c:v>
                </c:pt>
                <c:pt idx="225">
                  <c:v>7.5499999999999696</c:v>
                </c:pt>
                <c:pt idx="226">
                  <c:v>7.49999999999996</c:v>
                </c:pt>
                <c:pt idx="227">
                  <c:v>7.4499999999999602</c:v>
                </c:pt>
                <c:pt idx="228">
                  <c:v>7.3999999999999604</c:v>
                </c:pt>
                <c:pt idx="229">
                  <c:v>7.3499999999999597</c:v>
                </c:pt>
                <c:pt idx="230">
                  <c:v>7.2999999999999599</c:v>
                </c:pt>
                <c:pt idx="231">
                  <c:v>7.24999999999996</c:v>
                </c:pt>
                <c:pt idx="232">
                  <c:v>7.1999999999999602</c:v>
                </c:pt>
                <c:pt idx="233">
                  <c:v>7.1499999999999604</c:v>
                </c:pt>
                <c:pt idx="234">
                  <c:v>7.0999999999999597</c:v>
                </c:pt>
                <c:pt idx="235">
                  <c:v>7.0499999999999599</c:v>
                </c:pt>
                <c:pt idx="236">
                  <c:v>6.99999999999996</c:v>
                </c:pt>
                <c:pt idx="237">
                  <c:v>6.9499999999999602</c:v>
                </c:pt>
                <c:pt idx="238">
                  <c:v>6.8999999999999604</c:v>
                </c:pt>
                <c:pt idx="239">
                  <c:v>6.8499999999999597</c:v>
                </c:pt>
                <c:pt idx="240">
                  <c:v>6.7999999999999501</c:v>
                </c:pt>
                <c:pt idx="241">
                  <c:v>6.7499999999999503</c:v>
                </c:pt>
                <c:pt idx="242">
                  <c:v>6.6999999999999504</c:v>
                </c:pt>
                <c:pt idx="243">
                  <c:v>6.6499999999999497</c:v>
                </c:pt>
                <c:pt idx="244">
                  <c:v>6.5999999999999499</c:v>
                </c:pt>
                <c:pt idx="245">
                  <c:v>6.5499999999999501</c:v>
                </c:pt>
                <c:pt idx="246">
                  <c:v>6.4999999999999503</c:v>
                </c:pt>
                <c:pt idx="247">
                  <c:v>6.4499999999999504</c:v>
                </c:pt>
                <c:pt idx="248">
                  <c:v>6.3999999999999497</c:v>
                </c:pt>
                <c:pt idx="249">
                  <c:v>6.3499999999999499</c:v>
                </c:pt>
                <c:pt idx="250">
                  <c:v>6.2999999999999501</c:v>
                </c:pt>
                <c:pt idx="251">
                  <c:v>6.2499999999999503</c:v>
                </c:pt>
                <c:pt idx="252">
                  <c:v>6.1999999999999504</c:v>
                </c:pt>
                <c:pt idx="253">
                  <c:v>6.1499999999999497</c:v>
                </c:pt>
                <c:pt idx="254">
                  <c:v>6.0999999999999401</c:v>
                </c:pt>
                <c:pt idx="255">
                  <c:v>6.0499999999999403</c:v>
                </c:pt>
                <c:pt idx="256">
                  <c:v>5.9999999999999396</c:v>
                </c:pt>
                <c:pt idx="257">
                  <c:v>5.9499999999999398</c:v>
                </c:pt>
                <c:pt idx="258">
                  <c:v>5.89999999999994</c:v>
                </c:pt>
                <c:pt idx="259">
                  <c:v>5.8499999999999401</c:v>
                </c:pt>
                <c:pt idx="260">
                  <c:v>5.7999999999999403</c:v>
                </c:pt>
                <c:pt idx="261">
                  <c:v>5.7499999999999396</c:v>
                </c:pt>
                <c:pt idx="262">
                  <c:v>5.6999999999999398</c:v>
                </c:pt>
                <c:pt idx="263">
                  <c:v>5.64999999999994</c:v>
                </c:pt>
                <c:pt idx="264">
                  <c:v>5.5999999999999401</c:v>
                </c:pt>
                <c:pt idx="265">
                  <c:v>5.5499999999999403</c:v>
                </c:pt>
                <c:pt idx="266">
                  <c:v>5.4999999999999396</c:v>
                </c:pt>
                <c:pt idx="267">
                  <c:v>5.4499999999999398</c:v>
                </c:pt>
                <c:pt idx="268">
                  <c:v>5.3999999999999302</c:v>
                </c:pt>
                <c:pt idx="269">
                  <c:v>5.3499999999999197</c:v>
                </c:pt>
                <c:pt idx="270">
                  <c:v>5.2999999999999101</c:v>
                </c:pt>
                <c:pt idx="271">
                  <c:v>5.2499999999998996</c:v>
                </c:pt>
                <c:pt idx="272">
                  <c:v>5.19999999999989</c:v>
                </c:pt>
                <c:pt idx="273">
                  <c:v>5.1499999999998796</c:v>
                </c:pt>
                <c:pt idx="274">
                  <c:v>5.09999999999987</c:v>
                </c:pt>
                <c:pt idx="275">
                  <c:v>5.0499999999998604</c:v>
                </c:pt>
                <c:pt idx="276">
                  <c:v>4.9999999999998499</c:v>
                </c:pt>
                <c:pt idx="277">
                  <c:v>4.9499999999998403</c:v>
                </c:pt>
                <c:pt idx="278">
                  <c:v>4.8999999999998298</c:v>
                </c:pt>
                <c:pt idx="279">
                  <c:v>4.8499999999998202</c:v>
                </c:pt>
                <c:pt idx="280">
                  <c:v>4.7999999999998204</c:v>
                </c:pt>
                <c:pt idx="281">
                  <c:v>4.7499999999998099</c:v>
                </c:pt>
                <c:pt idx="282">
                  <c:v>4.6999999999998003</c:v>
                </c:pt>
                <c:pt idx="283">
                  <c:v>4.6499999999997899</c:v>
                </c:pt>
                <c:pt idx="284">
                  <c:v>4.5999999999997803</c:v>
                </c:pt>
                <c:pt idx="285">
                  <c:v>4.5499999999997698</c:v>
                </c:pt>
                <c:pt idx="286">
                  <c:v>4.4999999999997602</c:v>
                </c:pt>
                <c:pt idx="287">
                  <c:v>4.4499999999997497</c:v>
                </c:pt>
                <c:pt idx="288">
                  <c:v>4.3999999999997401</c:v>
                </c:pt>
                <c:pt idx="289">
                  <c:v>4.3499999999997296</c:v>
                </c:pt>
                <c:pt idx="290">
                  <c:v>4.29999999999972</c:v>
                </c:pt>
                <c:pt idx="291">
                  <c:v>4.2499999999997096</c:v>
                </c:pt>
                <c:pt idx="292">
                  <c:v>4.1999999999997</c:v>
                </c:pt>
                <c:pt idx="293">
                  <c:v>4.1499999999996904</c:v>
                </c:pt>
                <c:pt idx="294">
                  <c:v>4.0999999999996799</c:v>
                </c:pt>
                <c:pt idx="295">
                  <c:v>4.0499999999996703</c:v>
                </c:pt>
                <c:pt idx="296">
                  <c:v>3.9999999999996598</c:v>
                </c:pt>
                <c:pt idx="297">
                  <c:v>3.9499999999996498</c:v>
                </c:pt>
                <c:pt idx="298">
                  <c:v>3.8999999999996402</c:v>
                </c:pt>
                <c:pt idx="299">
                  <c:v>3.8499999999996302</c:v>
                </c:pt>
                <c:pt idx="300">
                  <c:v>3.7999999999996201</c:v>
                </c:pt>
                <c:pt idx="301">
                  <c:v>3.7499999999996101</c:v>
                </c:pt>
                <c:pt idx="302">
                  <c:v>3.6999999999996001</c:v>
                </c:pt>
                <c:pt idx="303">
                  <c:v>3.64999999999959</c:v>
                </c:pt>
                <c:pt idx="304">
                  <c:v>3.5999999999995902</c:v>
                </c:pt>
                <c:pt idx="305">
                  <c:v>3.5499999999995802</c:v>
                </c:pt>
                <c:pt idx="306">
                  <c:v>3.4999999999995701</c:v>
                </c:pt>
                <c:pt idx="307">
                  <c:v>3.4499999999995601</c:v>
                </c:pt>
                <c:pt idx="308">
                  <c:v>3.39999999999955</c:v>
                </c:pt>
                <c:pt idx="309">
                  <c:v>3.34999999999954</c:v>
                </c:pt>
                <c:pt idx="310">
                  <c:v>3.29999999999953</c:v>
                </c:pt>
                <c:pt idx="311">
                  <c:v>3.2499999999995199</c:v>
                </c:pt>
                <c:pt idx="312">
                  <c:v>3.1999999999995099</c:v>
                </c:pt>
                <c:pt idx="313">
                  <c:v>3.1499999999994999</c:v>
                </c:pt>
                <c:pt idx="314">
                  <c:v>3.0999999999994898</c:v>
                </c:pt>
                <c:pt idx="315">
                  <c:v>3.0499999999994798</c:v>
                </c:pt>
                <c:pt idx="316">
                  <c:v>2.9999999999994702</c:v>
                </c:pt>
                <c:pt idx="317">
                  <c:v>2.9499999999994602</c:v>
                </c:pt>
                <c:pt idx="318">
                  <c:v>2.8999999999994501</c:v>
                </c:pt>
                <c:pt idx="319">
                  <c:v>2.8499999999994401</c:v>
                </c:pt>
                <c:pt idx="320">
                  <c:v>2.7999999999994301</c:v>
                </c:pt>
                <c:pt idx="321">
                  <c:v>2.74999999999942</c:v>
                </c:pt>
                <c:pt idx="322">
                  <c:v>2.69999999999941</c:v>
                </c:pt>
                <c:pt idx="323">
                  <c:v>2.6499999999993999</c:v>
                </c:pt>
                <c:pt idx="324">
                  <c:v>2.5999999999993899</c:v>
                </c:pt>
                <c:pt idx="325">
                  <c:v>2.5499999999993799</c:v>
                </c:pt>
                <c:pt idx="326">
                  <c:v>2.4999999999993698</c:v>
                </c:pt>
                <c:pt idx="327">
                  <c:v>2.4499999999993598</c:v>
                </c:pt>
                <c:pt idx="328">
                  <c:v>2.3999999999993502</c:v>
                </c:pt>
                <c:pt idx="329">
                  <c:v>2.3499999999993499</c:v>
                </c:pt>
                <c:pt idx="330">
                  <c:v>2.2999999999993399</c:v>
                </c:pt>
                <c:pt idx="331">
                  <c:v>2.2499999999993299</c:v>
                </c:pt>
                <c:pt idx="332">
                  <c:v>2.1999999999993198</c:v>
                </c:pt>
                <c:pt idx="333">
                  <c:v>2.1499999999993098</c:v>
                </c:pt>
                <c:pt idx="334">
                  <c:v>2.0999999999993002</c:v>
                </c:pt>
                <c:pt idx="335">
                  <c:v>2.0499999999992902</c:v>
                </c:pt>
                <c:pt idx="336">
                  <c:v>1.9999999999992799</c:v>
                </c:pt>
                <c:pt idx="337">
                  <c:v>1.9499999999992701</c:v>
                </c:pt>
                <c:pt idx="338">
                  <c:v>1.8999999999992601</c:v>
                </c:pt>
                <c:pt idx="339">
                  <c:v>1.84999999999925</c:v>
                </c:pt>
                <c:pt idx="340">
                  <c:v>1.79999999999924</c:v>
                </c:pt>
                <c:pt idx="341">
                  <c:v>1.7499999999992299</c:v>
                </c:pt>
                <c:pt idx="342">
                  <c:v>1.6999999999992199</c:v>
                </c:pt>
                <c:pt idx="343">
                  <c:v>1.6499999999992101</c:v>
                </c:pt>
                <c:pt idx="344">
                  <c:v>1.5999999999992001</c:v>
                </c:pt>
                <c:pt idx="345">
                  <c:v>1.54999999999919</c:v>
                </c:pt>
                <c:pt idx="346">
                  <c:v>1.49999999999918</c:v>
                </c:pt>
                <c:pt idx="347">
                  <c:v>1.44999999999917</c:v>
                </c:pt>
                <c:pt idx="348">
                  <c:v>1.3999999999991599</c:v>
                </c:pt>
                <c:pt idx="349">
                  <c:v>1.3499999999991501</c:v>
                </c:pt>
                <c:pt idx="350">
                  <c:v>1.2999999999991401</c:v>
                </c:pt>
                <c:pt idx="351">
                  <c:v>1.24999999999913</c:v>
                </c:pt>
                <c:pt idx="352">
                  <c:v>1.19999999999912</c:v>
                </c:pt>
                <c:pt idx="353">
                  <c:v>1.1499999999991199</c:v>
                </c:pt>
                <c:pt idx="354">
                  <c:v>1.0999999999991099</c:v>
                </c:pt>
                <c:pt idx="355">
                  <c:v>1.0499999999991001</c:v>
                </c:pt>
                <c:pt idx="356">
                  <c:v>0.99999999999908995</c:v>
                </c:pt>
                <c:pt idx="357">
                  <c:v>0.995</c:v>
                </c:pt>
                <c:pt idx="358">
                  <c:v>0.99000000000091004</c:v>
                </c:pt>
                <c:pt idx="359">
                  <c:v>0.98500000000181998</c:v>
                </c:pt>
                <c:pt idx="360">
                  <c:v>0.98000000000273002</c:v>
                </c:pt>
                <c:pt idx="361">
                  <c:v>0.97500000000363996</c:v>
                </c:pt>
                <c:pt idx="362">
                  <c:v>0.97000000000455</c:v>
                </c:pt>
                <c:pt idx="363">
                  <c:v>0.96500000000546005</c:v>
                </c:pt>
                <c:pt idx="364">
                  <c:v>0.96000000000636998</c:v>
                </c:pt>
                <c:pt idx="365">
                  <c:v>0.95500000000728003</c:v>
                </c:pt>
                <c:pt idx="366">
                  <c:v>0.95000000000818996</c:v>
                </c:pt>
                <c:pt idx="367">
                  <c:v>0.94500000000910001</c:v>
                </c:pt>
                <c:pt idx="368">
                  <c:v>0.94000000001001005</c:v>
                </c:pt>
                <c:pt idx="369">
                  <c:v>0.93500000001092098</c:v>
                </c:pt>
                <c:pt idx="370">
                  <c:v>0.93000000001183103</c:v>
                </c:pt>
                <c:pt idx="371">
                  <c:v>0.92500000001274096</c:v>
                </c:pt>
                <c:pt idx="372">
                  <c:v>0.92000000001365101</c:v>
                </c:pt>
                <c:pt idx="373">
                  <c:v>0.91500000001456105</c:v>
                </c:pt>
                <c:pt idx="374">
                  <c:v>0.91000000001547099</c:v>
                </c:pt>
                <c:pt idx="375">
                  <c:v>0.90500000001638103</c:v>
                </c:pt>
                <c:pt idx="376">
                  <c:v>0.90000000001729097</c:v>
                </c:pt>
                <c:pt idx="377">
                  <c:v>0.89500000001820101</c:v>
                </c:pt>
                <c:pt idx="378">
                  <c:v>0.89000000001911095</c:v>
                </c:pt>
                <c:pt idx="379">
                  <c:v>0.88500000002002099</c:v>
                </c:pt>
                <c:pt idx="380">
                  <c:v>0.88000000002093104</c:v>
                </c:pt>
                <c:pt idx="381">
                  <c:v>0.87500000002184097</c:v>
                </c:pt>
                <c:pt idx="382">
                  <c:v>0.87000000002275102</c:v>
                </c:pt>
                <c:pt idx="383">
                  <c:v>0.86500000002366095</c:v>
                </c:pt>
                <c:pt idx="384">
                  <c:v>0.860000000024571</c:v>
                </c:pt>
                <c:pt idx="385">
                  <c:v>0.85500000002548104</c:v>
                </c:pt>
                <c:pt idx="386">
                  <c:v>0.85000000002639098</c:v>
                </c:pt>
                <c:pt idx="387">
                  <c:v>0.84500000002730102</c:v>
                </c:pt>
                <c:pt idx="388">
                  <c:v>0.84000000002821096</c:v>
                </c:pt>
                <c:pt idx="389">
                  <c:v>0.835000000029121</c:v>
                </c:pt>
                <c:pt idx="390">
                  <c:v>0.83000000003003205</c:v>
                </c:pt>
                <c:pt idx="391">
                  <c:v>0.82500000003094198</c:v>
                </c:pt>
                <c:pt idx="392">
                  <c:v>0.82000000003185203</c:v>
                </c:pt>
                <c:pt idx="393">
                  <c:v>0.81500000003276196</c:v>
                </c:pt>
                <c:pt idx="394">
                  <c:v>0.81000000003367201</c:v>
                </c:pt>
                <c:pt idx="395">
                  <c:v>0.80500000003458205</c:v>
                </c:pt>
                <c:pt idx="396">
                  <c:v>0.80000000003549199</c:v>
                </c:pt>
                <c:pt idx="397">
                  <c:v>0.79500000003640203</c:v>
                </c:pt>
                <c:pt idx="398">
                  <c:v>0.79000000003731197</c:v>
                </c:pt>
                <c:pt idx="399">
                  <c:v>0.78500000003822201</c:v>
                </c:pt>
                <c:pt idx="400">
                  <c:v>0.78000000003913195</c:v>
                </c:pt>
                <c:pt idx="401">
                  <c:v>0.77500000004004199</c:v>
                </c:pt>
                <c:pt idx="402">
                  <c:v>0.77000000004095204</c:v>
                </c:pt>
                <c:pt idx="403">
                  <c:v>0.76500000004186197</c:v>
                </c:pt>
                <c:pt idx="404">
                  <c:v>0.76000000004277202</c:v>
                </c:pt>
                <c:pt idx="405">
                  <c:v>0.75500000004368195</c:v>
                </c:pt>
                <c:pt idx="406">
                  <c:v>0.750000000044592</c:v>
                </c:pt>
                <c:pt idx="407">
                  <c:v>0.74500000004550204</c:v>
                </c:pt>
                <c:pt idx="408">
                  <c:v>0.74000000004641198</c:v>
                </c:pt>
                <c:pt idx="409">
                  <c:v>0.73500000004732202</c:v>
                </c:pt>
                <c:pt idx="410">
                  <c:v>0.73000000004823196</c:v>
                </c:pt>
                <c:pt idx="411">
                  <c:v>0.725000000049142</c:v>
                </c:pt>
                <c:pt idx="412">
                  <c:v>0.72000000005005305</c:v>
                </c:pt>
                <c:pt idx="413">
                  <c:v>0.71500000005096298</c:v>
                </c:pt>
                <c:pt idx="414">
                  <c:v>0.71000000005187303</c:v>
                </c:pt>
                <c:pt idx="415">
                  <c:v>0.70500000005278296</c:v>
                </c:pt>
                <c:pt idx="416">
                  <c:v>0.70000000005369301</c:v>
                </c:pt>
                <c:pt idx="417">
                  <c:v>0.69500000005460305</c:v>
                </c:pt>
                <c:pt idx="418">
                  <c:v>0.69000000005551299</c:v>
                </c:pt>
                <c:pt idx="419">
                  <c:v>0.68500000005642303</c:v>
                </c:pt>
                <c:pt idx="420">
                  <c:v>0.68000000005733297</c:v>
                </c:pt>
                <c:pt idx="421">
                  <c:v>0.67500000005824301</c:v>
                </c:pt>
                <c:pt idx="422">
                  <c:v>0.67000000005915294</c:v>
                </c:pt>
                <c:pt idx="423">
                  <c:v>0.66500000006006299</c:v>
                </c:pt>
                <c:pt idx="424">
                  <c:v>0.66000000006097304</c:v>
                </c:pt>
                <c:pt idx="425">
                  <c:v>0.65500000006188297</c:v>
                </c:pt>
                <c:pt idx="426">
                  <c:v>0.65000000006279302</c:v>
                </c:pt>
                <c:pt idx="427">
                  <c:v>0.64500000006370295</c:v>
                </c:pt>
                <c:pt idx="428">
                  <c:v>0.64000000006461299</c:v>
                </c:pt>
                <c:pt idx="429">
                  <c:v>0.63500000006552304</c:v>
                </c:pt>
                <c:pt idx="430">
                  <c:v>0.63000000006643297</c:v>
                </c:pt>
                <c:pt idx="431">
                  <c:v>0.62500000006734302</c:v>
                </c:pt>
                <c:pt idx="432">
                  <c:v>0.62000000006825295</c:v>
                </c:pt>
                <c:pt idx="433">
                  <c:v>0.615000000069163</c:v>
                </c:pt>
                <c:pt idx="434">
                  <c:v>0.61000000007007404</c:v>
                </c:pt>
                <c:pt idx="435">
                  <c:v>0.60500000007098398</c:v>
                </c:pt>
                <c:pt idx="436">
                  <c:v>0.60000000007189402</c:v>
                </c:pt>
                <c:pt idx="437">
                  <c:v>0.59500000007280396</c:v>
                </c:pt>
                <c:pt idx="438">
                  <c:v>0.590000000073714</c:v>
                </c:pt>
                <c:pt idx="439">
                  <c:v>0.58500000007462405</c:v>
                </c:pt>
                <c:pt idx="440">
                  <c:v>0.58000000007553398</c:v>
                </c:pt>
                <c:pt idx="441">
                  <c:v>0.57500000007644403</c:v>
                </c:pt>
                <c:pt idx="442">
                  <c:v>0.57000000007735396</c:v>
                </c:pt>
                <c:pt idx="443">
                  <c:v>0.56500000007826401</c:v>
                </c:pt>
                <c:pt idx="444">
                  <c:v>0.56000000007917405</c:v>
                </c:pt>
                <c:pt idx="445">
                  <c:v>0.55500000008008399</c:v>
                </c:pt>
                <c:pt idx="446">
                  <c:v>0.55000000008099403</c:v>
                </c:pt>
                <c:pt idx="447">
                  <c:v>0.54500000008190397</c:v>
                </c:pt>
                <c:pt idx="448">
                  <c:v>0.54000000008281401</c:v>
                </c:pt>
                <c:pt idx="449">
                  <c:v>0.53500000008372395</c:v>
                </c:pt>
                <c:pt idx="450">
                  <c:v>0.53000000008463399</c:v>
                </c:pt>
                <c:pt idx="451">
                  <c:v>0.52500000008554404</c:v>
                </c:pt>
                <c:pt idx="452">
                  <c:v>0.52000000008645397</c:v>
                </c:pt>
                <c:pt idx="453">
                  <c:v>0.51500000008736402</c:v>
                </c:pt>
                <c:pt idx="454">
                  <c:v>0.51000000008827395</c:v>
                </c:pt>
                <c:pt idx="455">
                  <c:v>0.505000000089184</c:v>
                </c:pt>
                <c:pt idx="456">
                  <c:v>0.50000000009009504</c:v>
                </c:pt>
                <c:pt idx="457">
                  <c:v>0.49500000009100498</c:v>
                </c:pt>
                <c:pt idx="458">
                  <c:v>0.49000000009191502</c:v>
                </c:pt>
                <c:pt idx="459">
                  <c:v>0.48500000009282501</c:v>
                </c:pt>
                <c:pt idx="460">
                  <c:v>0.480000000093735</c:v>
                </c:pt>
                <c:pt idx="461">
                  <c:v>0.47500000009464499</c:v>
                </c:pt>
                <c:pt idx="462">
                  <c:v>0.47000000009555498</c:v>
                </c:pt>
                <c:pt idx="463">
                  <c:v>0.46500000009646503</c:v>
                </c:pt>
                <c:pt idx="464">
                  <c:v>0.46000000009737502</c:v>
                </c:pt>
                <c:pt idx="465">
                  <c:v>0.45500000009828501</c:v>
                </c:pt>
                <c:pt idx="466">
                  <c:v>0.450000000099195</c:v>
                </c:pt>
                <c:pt idx="467">
                  <c:v>0.44500000010010499</c:v>
                </c:pt>
                <c:pt idx="468">
                  <c:v>0.44000000010101498</c:v>
                </c:pt>
                <c:pt idx="469">
                  <c:v>0.43500000010192502</c:v>
                </c:pt>
                <c:pt idx="470">
                  <c:v>0.43000000010283501</c:v>
                </c:pt>
                <c:pt idx="471">
                  <c:v>0.425000000103745</c:v>
                </c:pt>
                <c:pt idx="472">
                  <c:v>0.42000000010465499</c:v>
                </c:pt>
                <c:pt idx="473">
                  <c:v>0.41500000010556498</c:v>
                </c:pt>
                <c:pt idx="474">
                  <c:v>0.41000000010647503</c:v>
                </c:pt>
                <c:pt idx="475">
                  <c:v>0.40500000010738502</c:v>
                </c:pt>
                <c:pt idx="476">
                  <c:v>0.40000000010829501</c:v>
                </c:pt>
                <c:pt idx="477">
                  <c:v>0.395000000109205</c:v>
                </c:pt>
                <c:pt idx="478">
                  <c:v>0.39000000011011599</c:v>
                </c:pt>
                <c:pt idx="479">
                  <c:v>0.38500000011102598</c:v>
                </c:pt>
                <c:pt idx="480">
                  <c:v>0.38000000011193602</c:v>
                </c:pt>
                <c:pt idx="481">
                  <c:v>0.37500000011284601</c:v>
                </c:pt>
                <c:pt idx="482">
                  <c:v>0.370000000113756</c:v>
                </c:pt>
                <c:pt idx="483">
                  <c:v>0.36500000011466599</c:v>
                </c:pt>
                <c:pt idx="484">
                  <c:v>0.36000000011557598</c:v>
                </c:pt>
                <c:pt idx="485">
                  <c:v>0.35500000011648603</c:v>
                </c:pt>
                <c:pt idx="486">
                  <c:v>0.35000000011739602</c:v>
                </c:pt>
                <c:pt idx="487">
                  <c:v>0.345000000118306</c:v>
                </c:pt>
                <c:pt idx="488">
                  <c:v>0.34000000011921599</c:v>
                </c:pt>
                <c:pt idx="489">
                  <c:v>0.33500000012012598</c:v>
                </c:pt>
                <c:pt idx="490">
                  <c:v>0.33000000012103597</c:v>
                </c:pt>
                <c:pt idx="491">
                  <c:v>0.32500000012194602</c:v>
                </c:pt>
                <c:pt idx="492">
                  <c:v>0.32000000012285601</c:v>
                </c:pt>
                <c:pt idx="493">
                  <c:v>0.315000000123766</c:v>
                </c:pt>
                <c:pt idx="494">
                  <c:v>0.31000000012467599</c:v>
                </c:pt>
                <c:pt idx="495">
                  <c:v>0.30500000012558598</c:v>
                </c:pt>
                <c:pt idx="496">
                  <c:v>0.30000000012649602</c:v>
                </c:pt>
                <c:pt idx="497">
                  <c:v>0.29500000012740601</c:v>
                </c:pt>
                <c:pt idx="498">
                  <c:v>0.290000000128316</c:v>
                </c:pt>
                <c:pt idx="499">
                  <c:v>0.28500000012922599</c:v>
                </c:pt>
                <c:pt idx="500">
                  <c:v>0.28000000013013698</c:v>
                </c:pt>
                <c:pt idx="501">
                  <c:v>0.27500000013104697</c:v>
                </c:pt>
                <c:pt idx="502">
                  <c:v>0.27000000013195702</c:v>
                </c:pt>
                <c:pt idx="503">
                  <c:v>0.26500000013286701</c:v>
                </c:pt>
                <c:pt idx="504">
                  <c:v>0.260000000133777</c:v>
                </c:pt>
                <c:pt idx="505">
                  <c:v>0.25500000013468699</c:v>
                </c:pt>
                <c:pt idx="506">
                  <c:v>0.25000000013559698</c:v>
                </c:pt>
                <c:pt idx="507">
                  <c:v>0.245000000136507</c:v>
                </c:pt>
                <c:pt idx="508">
                  <c:v>0.24000000013741701</c:v>
                </c:pt>
                <c:pt idx="509">
                  <c:v>0.235000000138327</c:v>
                </c:pt>
                <c:pt idx="510">
                  <c:v>0.23000000013923699</c:v>
                </c:pt>
                <c:pt idx="511">
                  <c:v>0.22500000014014701</c:v>
                </c:pt>
                <c:pt idx="512">
                  <c:v>0.220000000141057</c:v>
                </c:pt>
                <c:pt idx="513">
                  <c:v>0.21500000014196699</c:v>
                </c:pt>
                <c:pt idx="514">
                  <c:v>0.21000000014287701</c:v>
                </c:pt>
                <c:pt idx="515">
                  <c:v>0.205000000143787</c:v>
                </c:pt>
                <c:pt idx="516">
                  <c:v>0.20000000014469699</c:v>
                </c:pt>
                <c:pt idx="517">
                  <c:v>0.19500000014560701</c:v>
                </c:pt>
                <c:pt idx="518">
                  <c:v>0.190000000146517</c:v>
                </c:pt>
                <c:pt idx="519">
                  <c:v>0.18500000014742701</c:v>
                </c:pt>
                <c:pt idx="520">
                  <c:v>0.180000000148337</c:v>
                </c:pt>
                <c:pt idx="521">
                  <c:v>0.17500000014924699</c:v>
                </c:pt>
                <c:pt idx="522">
                  <c:v>0.17000000015015801</c:v>
                </c:pt>
                <c:pt idx="523">
                  <c:v>0.165000000151068</c:v>
                </c:pt>
                <c:pt idx="524">
                  <c:v>0.16000000015197799</c:v>
                </c:pt>
                <c:pt idx="525">
                  <c:v>0.15500000015288801</c:v>
                </c:pt>
                <c:pt idx="526">
                  <c:v>0.150000000153798</c:v>
                </c:pt>
                <c:pt idx="527">
                  <c:v>0.14500000015470799</c:v>
                </c:pt>
                <c:pt idx="528">
                  <c:v>0.140000000155618</c:v>
                </c:pt>
                <c:pt idx="529">
                  <c:v>0.13500000015652799</c:v>
                </c:pt>
                <c:pt idx="530">
                  <c:v>0.13000000015743801</c:v>
                </c:pt>
                <c:pt idx="531">
                  <c:v>0.125000000158348</c:v>
                </c:pt>
                <c:pt idx="532">
                  <c:v>0.12000000015925801</c:v>
                </c:pt>
                <c:pt idx="533">
                  <c:v>0.11500000016016799</c:v>
                </c:pt>
                <c:pt idx="534">
                  <c:v>0.110000000161078</c:v>
                </c:pt>
                <c:pt idx="535">
                  <c:v>0.105000000161988</c:v>
                </c:pt>
                <c:pt idx="536">
                  <c:v>0.10000000016289801</c:v>
                </c:pt>
                <c:pt idx="537">
                  <c:v>9.5000000163807899E-2</c:v>
                </c:pt>
                <c:pt idx="538">
                  <c:v>9.0000000164718E-2</c:v>
                </c:pt>
                <c:pt idx="539">
                  <c:v>8.5000000165627906E-2</c:v>
                </c:pt>
                <c:pt idx="540">
                  <c:v>8.0000000166537993E-2</c:v>
                </c:pt>
                <c:pt idx="541">
                  <c:v>7.50000001674479E-2</c:v>
                </c:pt>
                <c:pt idx="542">
                  <c:v>7.0000000168357904E-2</c:v>
                </c:pt>
                <c:pt idx="543">
                  <c:v>6.5000000169268005E-2</c:v>
                </c:pt>
                <c:pt idx="544">
                  <c:v>6.0000000170178897E-2</c:v>
                </c:pt>
                <c:pt idx="545">
                  <c:v>5.5000000171088997E-2</c:v>
                </c:pt>
                <c:pt idx="546">
                  <c:v>5.0000000171998897E-2</c:v>
                </c:pt>
                <c:pt idx="547">
                  <c:v>4.5000000172908901E-2</c:v>
                </c:pt>
                <c:pt idx="548">
                  <c:v>4.0000000173819002E-2</c:v>
                </c:pt>
                <c:pt idx="549">
                  <c:v>3.5000000174728901E-2</c:v>
                </c:pt>
                <c:pt idx="550">
                  <c:v>3.0000000175638999E-2</c:v>
                </c:pt>
                <c:pt idx="551">
                  <c:v>2.5000000176548898E-2</c:v>
                </c:pt>
                <c:pt idx="552">
                  <c:v>2.0000000177458999E-2</c:v>
                </c:pt>
                <c:pt idx="553">
                  <c:v>1.5000000178369E-2</c:v>
                </c:pt>
                <c:pt idx="554">
                  <c:v>1.0000000179278899E-2</c:v>
                </c:pt>
              </c:numCache>
            </c:numRef>
          </c:xVal>
          <c:yVal>
            <c:numRef>
              <c:f>'Pumping성능 Simulator'!$N$5:$N$559</c:f>
              <c:numCache>
                <c:formatCode>General</c:formatCode>
                <c:ptCount val="5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1210.817066956437</c:v>
                </c:pt>
                <c:pt idx="5">
                  <c:v>1194.0244696739007</c:v>
                </c:pt>
                <c:pt idx="6">
                  <c:v>1177.2581951127293</c:v>
                </c:pt>
                <c:pt idx="7">
                  <c:v>1160.5156211873427</c:v>
                </c:pt>
                <c:pt idx="8">
                  <c:v>1143.7942107179686</c:v>
                </c:pt>
                <c:pt idx="9">
                  <c:v>1127.091511430626</c:v>
                </c:pt>
                <c:pt idx="10">
                  <c:v>1110.4051559571631</c:v>
                </c:pt>
                <c:pt idx="11">
                  <c:v>1093.7328618352244</c:v>
                </c:pt>
                <c:pt idx="12">
                  <c:v>1077.0724315082575</c:v>
                </c:pt>
                <c:pt idx="13">
                  <c:v>1060.4217523255336</c:v>
                </c:pt>
                <c:pt idx="14">
                  <c:v>1043.7787965421096</c:v>
                </c:pt>
                <c:pt idx="15">
                  <c:v>1027.1416213188768</c:v>
                </c:pt>
                <c:pt idx="16">
                  <c:v>1010.5153781369211</c:v>
                </c:pt>
                <c:pt idx="17">
                  <c:v>994.00980840956765</c:v>
                </c:pt>
                <c:pt idx="18">
                  <c:v>977.64649310087043</c:v>
                </c:pt>
                <c:pt idx="19">
                  <c:v>961.40439383523301</c:v>
                </c:pt>
                <c:pt idx="20">
                  <c:v>945.26339087843735</c:v>
                </c:pt>
                <c:pt idx="21">
                  <c:v>929.20428313767275</c:v>
                </c:pt>
                <c:pt idx="22">
                  <c:v>913.2087881615206</c:v>
                </c:pt>
                <c:pt idx="23">
                  <c:v>897.25954213997261</c:v>
                </c:pt>
                <c:pt idx="24">
                  <c:v>881.34009990440086</c:v>
                </c:pt>
                <c:pt idx="25">
                  <c:v>865.43493492758284</c:v>
                </c:pt>
                <c:pt idx="26">
                  <c:v>849.5294393236976</c:v>
                </c:pt>
                <c:pt idx="27">
                  <c:v>833.60992384830865</c:v>
                </c:pt>
                <c:pt idx="28">
                  <c:v>817.66361789838561</c:v>
                </c:pt>
                <c:pt idx="29">
                  <c:v>801.67866951229894</c:v>
                </c:pt>
                <c:pt idx="30">
                  <c:v>785.64414536980871</c:v>
                </c:pt>
                <c:pt idx="31">
                  <c:v>769.5491351988743</c:v>
                </c:pt>
                <c:pt idx="32">
                  <c:v>753.38396342940462</c:v>
                </c:pt>
                <c:pt idx="33">
                  <c:v>737.17110769244289</c:v>
                </c:pt>
                <c:pt idx="34">
                  <c:v>720.93735554299201</c:v>
                </c:pt>
                <c:pt idx="35">
                  <c:v>704.70697750739373</c:v>
                </c:pt>
                <c:pt idx="36">
                  <c:v>688.50172708335481</c:v>
                </c:pt>
                <c:pt idx="37">
                  <c:v>672.3408407399312</c:v>
                </c:pt>
                <c:pt idx="38">
                  <c:v>656.24103791753691</c:v>
                </c:pt>
                <c:pt idx="39">
                  <c:v>640.21652102792996</c:v>
                </c:pt>
                <c:pt idx="40">
                  <c:v>624.278975454234</c:v>
                </c:pt>
                <c:pt idx="41">
                  <c:v>608.43756955091794</c:v>
                </c:pt>
                <c:pt idx="42">
                  <c:v>592.70614647705634</c:v>
                </c:pt>
                <c:pt idx="43">
                  <c:v>577.50296325466968</c:v>
                </c:pt>
                <c:pt idx="44">
                  <c:v>562.96514510499787</c:v>
                </c:pt>
                <c:pt idx="45">
                  <c:v>548.95332759452629</c:v>
                </c:pt>
                <c:pt idx="46">
                  <c:v>535.33644560506184</c:v>
                </c:pt>
                <c:pt idx="47">
                  <c:v>521.99173333373938</c:v>
                </c:pt>
                <c:pt idx="48">
                  <c:v>508.80472429301051</c:v>
                </c:pt>
                <c:pt idx="49">
                  <c:v>495.66925131065739</c:v>
                </c:pt>
                <c:pt idx="50">
                  <c:v>482.4874465297811</c:v>
                </c:pt>
                <c:pt idx="51">
                  <c:v>469.57388971619991</c:v>
                </c:pt>
                <c:pt idx="52">
                  <c:v>457.58716556440356</c:v>
                </c:pt>
                <c:pt idx="53">
                  <c:v>446.21743848520578</c:v>
                </c:pt>
                <c:pt idx="54">
                  <c:v>435.14980259734847</c:v>
                </c:pt>
                <c:pt idx="55">
                  <c:v>424.09854400527547</c:v>
                </c:pt>
                <c:pt idx="56">
                  <c:v>412.8071407991369</c:v>
                </c:pt>
                <c:pt idx="57">
                  <c:v>401.19522175910402</c:v>
                </c:pt>
                <c:pt idx="58">
                  <c:v>389.83540311682486</c:v>
                </c:pt>
                <c:pt idx="59">
                  <c:v>378.63421275684345</c:v>
                </c:pt>
                <c:pt idx="60">
                  <c:v>367.38136212527246</c:v>
                </c:pt>
                <c:pt idx="61">
                  <c:v>355.86431434646886</c:v>
                </c:pt>
                <c:pt idx="62">
                  <c:v>344.3261560172059</c:v>
                </c:pt>
                <c:pt idx="63">
                  <c:v>333.05967919890594</c:v>
                </c:pt>
                <c:pt idx="64">
                  <c:v>321.44424264926994</c:v>
                </c:pt>
                <c:pt idx="65">
                  <c:v>308.95802967708659</c:v>
                </c:pt>
                <c:pt idx="66">
                  <c:v>282.26625155624606</c:v>
                </c:pt>
                <c:pt idx="67">
                  <c:v>280.84677537305544</c:v>
                </c:pt>
                <c:pt idx="68">
                  <c:v>279.42127341806491</c:v>
                </c:pt>
                <c:pt idx="69">
                  <c:v>277.98977292730433</c:v>
                </c:pt>
                <c:pt idx="70">
                  <c:v>276.55227183598026</c:v>
                </c:pt>
                <c:pt idx="71">
                  <c:v>275.10873877847246</c:v>
                </c:pt>
                <c:pt idx="72">
                  <c:v>273.65911308833603</c:v>
                </c:pt>
                <c:pt idx="73">
                  <c:v>272.20330479830056</c:v>
                </c:pt>
                <c:pt idx="74">
                  <c:v>270.74119464027046</c:v>
                </c:pt>
                <c:pt idx="75">
                  <c:v>269.2726340453238</c:v>
                </c:pt>
                <c:pt idx="76">
                  <c:v>267.79744514371407</c:v>
                </c:pt>
                <c:pt idx="77">
                  <c:v>266.31542076486875</c:v>
                </c:pt>
                <c:pt idx="78">
                  <c:v>264.82632443739192</c:v>
                </c:pt>
                <c:pt idx="79">
                  <c:v>263.32989038905879</c:v>
                </c:pt>
                <c:pt idx="80">
                  <c:v>261.82582354682273</c:v>
                </c:pt>
                <c:pt idx="81">
                  <c:v>260.31379953680954</c:v>
                </c:pt>
                <c:pt idx="82">
                  <c:v>258.7934646843197</c:v>
                </c:pt>
                <c:pt idx="83">
                  <c:v>257.26443601382954</c:v>
                </c:pt>
                <c:pt idx="84">
                  <c:v>255.7263012489889</c:v>
                </c:pt>
                <c:pt idx="85">
                  <c:v>254.1786188126226</c:v>
                </c:pt>
                <c:pt idx="86">
                  <c:v>252.62091782672968</c:v>
                </c:pt>
                <c:pt idx="87">
                  <c:v>251.0526981124849</c:v>
                </c:pt>
                <c:pt idx="88">
                  <c:v>249.47580829964377</c:v>
                </c:pt>
                <c:pt idx="89">
                  <c:v>247.90278493824627</c:v>
                </c:pt>
                <c:pt idx="90">
                  <c:v>246.334061851467</c:v>
                </c:pt>
                <c:pt idx="91">
                  <c:v>244.76788052347086</c:v>
                </c:pt>
                <c:pt idx="92">
                  <c:v>243.20247829319254</c:v>
                </c:pt>
                <c:pt idx="93">
                  <c:v>241.63608835433587</c:v>
                </c:pt>
                <c:pt idx="94">
                  <c:v>240.06693975537431</c:v>
                </c:pt>
                <c:pt idx="95">
                  <c:v>238.4932573995512</c:v>
                </c:pt>
                <c:pt idx="96">
                  <c:v>236.91326204487953</c:v>
                </c:pt>
                <c:pt idx="97">
                  <c:v>235.32517030414323</c:v>
                </c:pt>
                <c:pt idx="98">
                  <c:v>233.7271946448935</c:v>
                </c:pt>
                <c:pt idx="99">
                  <c:v>232.11754338945377</c:v>
                </c:pt>
                <c:pt idx="100">
                  <c:v>230.49442071491637</c:v>
                </c:pt>
                <c:pt idx="101">
                  <c:v>228.85602665314195</c:v>
                </c:pt>
                <c:pt idx="102">
                  <c:v>227.20055709076294</c:v>
                </c:pt>
                <c:pt idx="103">
                  <c:v>225.52620376917997</c:v>
                </c:pt>
                <c:pt idx="104">
                  <c:v>223.83115428456475</c:v>
                </c:pt>
                <c:pt idx="105">
                  <c:v>222.11359208785748</c:v>
                </c:pt>
                <c:pt idx="106">
                  <c:v>220.37169648476885</c:v>
                </c:pt>
                <c:pt idx="107">
                  <c:v>218.60364263577901</c:v>
                </c:pt>
                <c:pt idx="108">
                  <c:v>216.82063601353266</c:v>
                </c:pt>
                <c:pt idx="109">
                  <c:v>215.03507300611653</c:v>
                </c:pt>
                <c:pt idx="110">
                  <c:v>213.24447045787508</c:v>
                </c:pt>
                <c:pt idx="111">
                  <c:v>211.44627175528811</c:v>
                </c:pt>
                <c:pt idx="112">
                  <c:v>209.63785890704835</c:v>
                </c:pt>
                <c:pt idx="113">
                  <c:v>207.81655254406041</c:v>
                </c:pt>
                <c:pt idx="114">
                  <c:v>205.97961191944296</c:v>
                </c:pt>
                <c:pt idx="115">
                  <c:v>204.12423490852632</c:v>
                </c:pt>
                <c:pt idx="116">
                  <c:v>202.2475580088533</c:v>
                </c:pt>
                <c:pt idx="117">
                  <c:v>200.34665634018012</c:v>
                </c:pt>
                <c:pt idx="118">
                  <c:v>198.41854364447531</c:v>
                </c:pt>
                <c:pt idx="119">
                  <c:v>196.46017228592055</c:v>
                </c:pt>
                <c:pt idx="120">
                  <c:v>194.46843325090936</c:v>
                </c:pt>
                <c:pt idx="121">
                  <c:v>192.4401561480488</c:v>
                </c:pt>
                <c:pt idx="122">
                  <c:v>190.37479206642917</c:v>
                </c:pt>
                <c:pt idx="123">
                  <c:v>188.29910678471256</c:v>
                </c:pt>
                <c:pt idx="124">
                  <c:v>186.21566102284308</c:v>
                </c:pt>
                <c:pt idx="125">
                  <c:v>184.1179061180768</c:v>
                </c:pt>
                <c:pt idx="126">
                  <c:v>181.99925677636733</c:v>
                </c:pt>
                <c:pt idx="127">
                  <c:v>179.85309107236503</c:v>
                </c:pt>
                <c:pt idx="128">
                  <c:v>177.6727504494165</c:v>
                </c:pt>
                <c:pt idx="129">
                  <c:v>175.45153971956447</c:v>
                </c:pt>
                <c:pt idx="130">
                  <c:v>173.18272706354861</c:v>
                </c:pt>
                <c:pt idx="131">
                  <c:v>170.85954403080535</c:v>
                </c:pt>
                <c:pt idx="132">
                  <c:v>168.47518553946702</c:v>
                </c:pt>
                <c:pt idx="133">
                  <c:v>166.02830755263173</c:v>
                </c:pt>
                <c:pt idx="134">
                  <c:v>163.55550784409965</c:v>
                </c:pt>
                <c:pt idx="135">
                  <c:v>161.05444897207536</c:v>
                </c:pt>
                <c:pt idx="136">
                  <c:v>157.16982976613596</c:v>
                </c:pt>
                <c:pt idx="137">
                  <c:v>155.87047390723006</c:v>
                </c:pt>
                <c:pt idx="138">
                  <c:v>154.5571319589813</c:v>
                </c:pt>
                <c:pt idx="139">
                  <c:v>153.22820726603544</c:v>
                </c:pt>
                <c:pt idx="140">
                  <c:v>151.88210355128447</c:v>
                </c:pt>
                <c:pt idx="141">
                  <c:v>150.51722491586639</c:v>
                </c:pt>
                <c:pt idx="142">
                  <c:v>149.13197583916622</c:v>
                </c:pt>
                <c:pt idx="143">
                  <c:v>147.72476117881419</c:v>
                </c:pt>
                <c:pt idx="144">
                  <c:v>146.29398617068765</c:v>
                </c:pt>
                <c:pt idx="145">
                  <c:v>144.83805642891025</c:v>
                </c:pt>
                <c:pt idx="146">
                  <c:v>143.35537794585116</c:v>
                </c:pt>
                <c:pt idx="147">
                  <c:v>141.84613028180951</c:v>
                </c:pt>
                <c:pt idx="148">
                  <c:v>140.31956559603142</c:v>
                </c:pt>
                <c:pt idx="149">
                  <c:v>138.77614249212664</c:v>
                </c:pt>
                <c:pt idx="150">
                  <c:v>137.21443311807457</c:v>
                </c:pt>
                <c:pt idx="151">
                  <c:v>135.63291092159884</c:v>
                </c:pt>
                <c:pt idx="152">
                  <c:v>134.0299506501679</c:v>
                </c:pt>
                <c:pt idx="153">
                  <c:v>132.40382835099447</c:v>
                </c:pt>
                <c:pt idx="154">
                  <c:v>130.75272137103602</c:v>
                </c:pt>
                <c:pt idx="155">
                  <c:v>129.07470835699431</c:v>
                </c:pt>
                <c:pt idx="156">
                  <c:v>127.36776925531564</c:v>
                </c:pt>
                <c:pt idx="157">
                  <c:v>125.62978531219095</c:v>
                </c:pt>
                <c:pt idx="158">
                  <c:v>123.85853907355545</c:v>
                </c:pt>
                <c:pt idx="159">
                  <c:v>122.05266131985788</c:v>
                </c:pt>
                <c:pt idx="160">
                  <c:v>120.22696321648722</c:v>
                </c:pt>
                <c:pt idx="161">
                  <c:v>118.38259561234244</c:v>
                </c:pt>
                <c:pt idx="162">
                  <c:v>116.51345892377653</c:v>
                </c:pt>
                <c:pt idx="163">
                  <c:v>114.61353420641809</c:v>
                </c:pt>
                <c:pt idx="164">
                  <c:v>112.67688315517124</c:v>
                </c:pt>
                <c:pt idx="165">
                  <c:v>110.69764810421565</c:v>
                </c:pt>
                <c:pt idx="166">
                  <c:v>108.67005202700663</c:v>
                </c:pt>
                <c:pt idx="167">
                  <c:v>106.58839853627534</c:v>
                </c:pt>
                <c:pt idx="168">
                  <c:v>104.44729436381408</c:v>
                </c:pt>
                <c:pt idx="169">
                  <c:v>102.25885106420361</c:v>
                </c:pt>
                <c:pt idx="170">
                  <c:v>100.02800505829724</c:v>
                </c:pt>
                <c:pt idx="171">
                  <c:v>97.748075166859437</c:v>
                </c:pt>
                <c:pt idx="172">
                  <c:v>95.412123550541352</c:v>
                </c:pt>
                <c:pt idx="173">
                  <c:v>93.012955709881098</c:v>
                </c:pt>
                <c:pt idx="174">
                  <c:v>90.543120485301884</c:v>
                </c:pt>
                <c:pt idx="175">
                  <c:v>87.996411273236333</c:v>
                </c:pt>
                <c:pt idx="176">
                  <c:v>83.960005522063426</c:v>
                </c:pt>
                <c:pt idx="177">
                  <c:v>83.694313189588996</c:v>
                </c:pt>
                <c:pt idx="178">
                  <c:v>83.428044338180683</c:v>
                </c:pt>
                <c:pt idx="179">
                  <c:v>83.161183807754966</c:v>
                </c:pt>
                <c:pt idx="180">
                  <c:v>82.893716446923463</c:v>
                </c:pt>
                <c:pt idx="181">
                  <c:v>82.625627112992831</c:v>
                </c:pt>
                <c:pt idx="182">
                  <c:v>82.356900671962521</c:v>
                </c:pt>
                <c:pt idx="183">
                  <c:v>82.087521998531003</c:v>
                </c:pt>
                <c:pt idx="184">
                  <c:v>81.817475976089355</c:v>
                </c:pt>
                <c:pt idx="185">
                  <c:v>81.546747496723285</c:v>
                </c:pt>
                <c:pt idx="186">
                  <c:v>81.275321461215654</c:v>
                </c:pt>
                <c:pt idx="187">
                  <c:v>81.003182779042248</c:v>
                </c:pt>
                <c:pt idx="188">
                  <c:v>80.730316368376833</c:v>
                </c:pt>
                <c:pt idx="189">
                  <c:v>80.456707156084704</c:v>
                </c:pt>
                <c:pt idx="190">
                  <c:v>80.182340077728369</c:v>
                </c:pt>
                <c:pt idx="191">
                  <c:v>79.907200077566216</c:v>
                </c:pt>
                <c:pt idx="192">
                  <c:v>79.631272108548799</c:v>
                </c:pt>
                <c:pt idx="193">
                  <c:v>79.35454113232538</c:v>
                </c:pt>
                <c:pt idx="194">
                  <c:v>79.076992119236749</c:v>
                </c:pt>
                <c:pt idx="195">
                  <c:v>78.798610048322345</c:v>
                </c:pt>
                <c:pt idx="196">
                  <c:v>78.519379907313848</c:v>
                </c:pt>
                <c:pt idx="197">
                  <c:v>78.239286692638814</c:v>
                </c:pt>
                <c:pt idx="198">
                  <c:v>77.958315409421118</c:v>
                </c:pt>
                <c:pt idx="199">
                  <c:v>77.676451071477942</c:v>
                </c:pt>
                <c:pt idx="200">
                  <c:v>77.393678701323424</c:v>
                </c:pt>
                <c:pt idx="201">
                  <c:v>77.109983330164766</c:v>
                </c:pt>
                <c:pt idx="202">
                  <c:v>76.825349997905633</c:v>
                </c:pt>
                <c:pt idx="203">
                  <c:v>76.539763753144868</c:v>
                </c:pt>
                <c:pt idx="204">
                  <c:v>76.253209653175617</c:v>
                </c:pt>
                <c:pt idx="205">
                  <c:v>75.96567276398622</c:v>
                </c:pt>
                <c:pt idx="206">
                  <c:v>75.677138160260739</c:v>
                </c:pt>
                <c:pt idx="207">
                  <c:v>75.387590925378348</c:v>
                </c:pt>
                <c:pt idx="208">
                  <c:v>75.09701615141266</c:v>
                </c:pt>
                <c:pt idx="209">
                  <c:v>74.805398939132346</c:v>
                </c:pt>
                <c:pt idx="210">
                  <c:v>74.512724398001879</c:v>
                </c:pt>
                <c:pt idx="211">
                  <c:v>74.218977646180818</c:v>
                </c:pt>
                <c:pt idx="212">
                  <c:v>73.924143810522409</c:v>
                </c:pt>
                <c:pt idx="213">
                  <c:v>73.628208026577241</c:v>
                </c:pt>
                <c:pt idx="214">
                  <c:v>73.331155438588752</c:v>
                </c:pt>
                <c:pt idx="215">
                  <c:v>73.032971199497581</c:v>
                </c:pt>
                <c:pt idx="216">
                  <c:v>72.733640470937402</c:v>
                </c:pt>
                <c:pt idx="217">
                  <c:v>72.433148423239047</c:v>
                </c:pt>
                <c:pt idx="218">
                  <c:v>72.131480235427077</c:v>
                </c:pt>
                <c:pt idx="219">
                  <c:v>71.828621095220583</c:v>
                </c:pt>
                <c:pt idx="220">
                  <c:v>71.524556199036198</c:v>
                </c:pt>
                <c:pt idx="221">
                  <c:v>71.219270751982592</c:v>
                </c:pt>
                <c:pt idx="222">
                  <c:v>70.91274996786602</c:v>
                </c:pt>
                <c:pt idx="223">
                  <c:v>70.604979069186513</c:v>
                </c:pt>
                <c:pt idx="224">
                  <c:v>70.29602641152573</c:v>
                </c:pt>
                <c:pt idx="225">
                  <c:v>69.986138972883296</c:v>
                </c:pt>
                <c:pt idx="226">
                  <c:v>69.67532026385075</c:v>
                </c:pt>
                <c:pt idx="227">
                  <c:v>69.363554419412793</c:v>
                </c:pt>
                <c:pt idx="228">
                  <c:v>69.05082541536521</c:v>
                </c:pt>
                <c:pt idx="229">
                  <c:v>68.737117068312884</c:v>
                </c:pt>
                <c:pt idx="230">
                  <c:v>68.422413035671482</c:v>
                </c:pt>
                <c:pt idx="231">
                  <c:v>68.106696815666254</c:v>
                </c:pt>
                <c:pt idx="232">
                  <c:v>67.789951747333774</c:v>
                </c:pt>
                <c:pt idx="233">
                  <c:v>67.472161010519685</c:v>
                </c:pt>
                <c:pt idx="234">
                  <c:v>67.153307625880345</c:v>
                </c:pt>
                <c:pt idx="235">
                  <c:v>66.833374454882346</c:v>
                </c:pt>
                <c:pt idx="236">
                  <c:v>66.512344199801291</c:v>
                </c:pt>
                <c:pt idx="237">
                  <c:v>66.190199403725259</c:v>
                </c:pt>
                <c:pt idx="238">
                  <c:v>65.86692245055022</c:v>
                </c:pt>
                <c:pt idx="239">
                  <c:v>65.542495564984009</c:v>
                </c:pt>
                <c:pt idx="240">
                  <c:v>65.216900812543471</c:v>
                </c:pt>
                <c:pt idx="241">
                  <c:v>64.890120099556469</c:v>
                </c:pt>
                <c:pt idx="242">
                  <c:v>64.56213517316074</c:v>
                </c:pt>
                <c:pt idx="243">
                  <c:v>64.23292762130373</c:v>
                </c:pt>
                <c:pt idx="244">
                  <c:v>63.902478872743707</c:v>
                </c:pt>
                <c:pt idx="245">
                  <c:v>63.570770197049015</c:v>
                </c:pt>
                <c:pt idx="246">
                  <c:v>63.237782704597734</c:v>
                </c:pt>
                <c:pt idx="247">
                  <c:v>62.903497346579094</c:v>
                </c:pt>
                <c:pt idx="248">
                  <c:v>62.567894914991506</c:v>
                </c:pt>
                <c:pt idx="249">
                  <c:v>62.230956042643619</c:v>
                </c:pt>
                <c:pt idx="250">
                  <c:v>61.892661203155214</c:v>
                </c:pt>
                <c:pt idx="251">
                  <c:v>61.552990710955264</c:v>
                </c:pt>
                <c:pt idx="252">
                  <c:v>61.211924721283438</c:v>
                </c:pt>
                <c:pt idx="253">
                  <c:v>60.869443230189063</c:v>
                </c:pt>
                <c:pt idx="254">
                  <c:v>60.5255260745326</c:v>
                </c:pt>
                <c:pt idx="255">
                  <c:v>60.180152931983933</c:v>
                </c:pt>
                <c:pt idx="256">
                  <c:v>59.833303321023344</c:v>
                </c:pt>
                <c:pt idx="257">
                  <c:v>59.484956600941423</c:v>
                </c:pt>
                <c:pt idx="258">
                  <c:v>59.135091971837987</c:v>
                </c:pt>
                <c:pt idx="259">
                  <c:v>58.783688474624881</c:v>
                </c:pt>
                <c:pt idx="260">
                  <c:v>58.430724991022323</c:v>
                </c:pt>
                <c:pt idx="261">
                  <c:v>58.076180243562042</c:v>
                </c:pt>
                <c:pt idx="262">
                  <c:v>57.7202066588154</c:v>
                </c:pt>
                <c:pt idx="263">
                  <c:v>57.364184721893743</c:v>
                </c:pt>
                <c:pt idx="264">
                  <c:v>57.008227479898622</c:v>
                </c:pt>
                <c:pt idx="265">
                  <c:v>56.652106296490857</c:v>
                </c:pt>
                <c:pt idx="266">
                  <c:v>56.295598144367375</c:v>
                </c:pt>
                <c:pt idx="267">
                  <c:v>55.938485605261782</c:v>
                </c:pt>
                <c:pt idx="268">
                  <c:v>55.580556869942392</c:v>
                </c:pt>
                <c:pt idx="269">
                  <c:v>55.221605738216034</c:v>
                </c:pt>
                <c:pt idx="270">
                  <c:v>54.861431618923476</c:v>
                </c:pt>
                <c:pt idx="271">
                  <c:v>54.499839529943337</c:v>
                </c:pt>
                <c:pt idx="272">
                  <c:v>54.13664009818914</c:v>
                </c:pt>
                <c:pt idx="273">
                  <c:v>53.771649559611348</c:v>
                </c:pt>
                <c:pt idx="274">
                  <c:v>53.404689759196273</c:v>
                </c:pt>
                <c:pt idx="275">
                  <c:v>53.035588150966312</c:v>
                </c:pt>
                <c:pt idx="276">
                  <c:v>52.664177797980003</c:v>
                </c:pt>
                <c:pt idx="277">
                  <c:v>52.290297372332518</c:v>
                </c:pt>
                <c:pt idx="278">
                  <c:v>51.913791155154343</c:v>
                </c:pt>
                <c:pt idx="279">
                  <c:v>51.534509036613329</c:v>
                </c:pt>
                <c:pt idx="280">
                  <c:v>51.1523065159124</c:v>
                </c:pt>
                <c:pt idx="281">
                  <c:v>50.767044701291091</c:v>
                </c:pt>
                <c:pt idx="282">
                  <c:v>50.378590310024698</c:v>
                </c:pt>
                <c:pt idx="283">
                  <c:v>49.986815668425244</c:v>
                </c:pt>
                <c:pt idx="284">
                  <c:v>49.591598711841023</c:v>
                </c:pt>
                <c:pt idx="285">
                  <c:v>49.192822984655258</c:v>
                </c:pt>
                <c:pt idx="286">
                  <c:v>48.79037764028925</c:v>
                </c:pt>
                <c:pt idx="287">
                  <c:v>48.38415744119861</c:v>
                </c:pt>
                <c:pt idx="288">
                  <c:v>47.974062758876556</c:v>
                </c:pt>
                <c:pt idx="289">
                  <c:v>47.559999573851393</c:v>
                </c:pt>
                <c:pt idx="290">
                  <c:v>47.141879475687929</c:v>
                </c:pt>
                <c:pt idx="291">
                  <c:v>46.719962055028326</c:v>
                </c:pt>
                <c:pt idx="292">
                  <c:v>46.294907233065913</c:v>
                </c:pt>
                <c:pt idx="293">
                  <c:v>45.866755232895862</c:v>
                </c:pt>
                <c:pt idx="294">
                  <c:v>45.435527110001786</c:v>
                </c:pt>
                <c:pt idx="295">
                  <c:v>45.001243123228612</c:v>
                </c:pt>
                <c:pt idx="296">
                  <c:v>44.563922734778842</c:v>
                </c:pt>
                <c:pt idx="297">
                  <c:v>44.123584610215275</c:v>
                </c:pt>
                <c:pt idx="298">
                  <c:v>43.680246618459307</c:v>
                </c:pt>
                <c:pt idx="299">
                  <c:v>43.233925831792249</c:v>
                </c:pt>
                <c:pt idx="300">
                  <c:v>42.784638525853723</c:v>
                </c:pt>
                <c:pt idx="301">
                  <c:v>42.332400179643884</c:v>
                </c:pt>
                <c:pt idx="302">
                  <c:v>41.877225475520945</c:v>
                </c:pt>
                <c:pt idx="303">
                  <c:v>41.419128299203258</c:v>
                </c:pt>
                <c:pt idx="304">
                  <c:v>40.958121739768274</c:v>
                </c:pt>
                <c:pt idx="305">
                  <c:v>40.494218089652378</c:v>
                </c:pt>
                <c:pt idx="306">
                  <c:v>40.027428844651276</c:v>
                </c:pt>
                <c:pt idx="307">
                  <c:v>39.557764703920128</c:v>
                </c:pt>
                <c:pt idx="308">
                  <c:v>39.085235569973349</c:v>
                </c:pt>
                <c:pt idx="309">
                  <c:v>38.609850548684918</c:v>
                </c:pt>
                <c:pt idx="310">
                  <c:v>38.131617949287481</c:v>
                </c:pt>
                <c:pt idx="311">
                  <c:v>37.650545284373031</c:v>
                </c:pt>
                <c:pt idx="312">
                  <c:v>37.166627747019909</c:v>
                </c:pt>
                <c:pt idx="313">
                  <c:v>36.679772334798358</c:v>
                </c:pt>
                <c:pt idx="314">
                  <c:v>36.189965048594075</c:v>
                </c:pt>
                <c:pt idx="315">
                  <c:v>35.697214770187898</c:v>
                </c:pt>
                <c:pt idx="316">
                  <c:v>35.201529709390599</c:v>
                </c:pt>
                <c:pt idx="317">
                  <c:v>34.702917404042196</c:v>
                </c:pt>
                <c:pt idx="318">
                  <c:v>34.20138472001242</c:v>
                </c:pt>
                <c:pt idx="319">
                  <c:v>33.696937851200005</c:v>
                </c:pt>
                <c:pt idx="320">
                  <c:v>33.189582319533855</c:v>
                </c:pt>
                <c:pt idx="321">
                  <c:v>32.679322974971662</c:v>
                </c:pt>
                <c:pt idx="322">
                  <c:v>32.166163995501037</c:v>
                </c:pt>
                <c:pt idx="323">
                  <c:v>31.650108887138643</c:v>
                </c:pt>
                <c:pt idx="324">
                  <c:v>31.131160483931453</c:v>
                </c:pt>
                <c:pt idx="325">
                  <c:v>30.60932094795487</c:v>
                </c:pt>
                <c:pt idx="326">
                  <c:v>30.08459176931439</c:v>
                </c:pt>
                <c:pt idx="327">
                  <c:v>29.556973766144989</c:v>
                </c:pt>
                <c:pt idx="328">
                  <c:v>29.026451262475046</c:v>
                </c:pt>
                <c:pt idx="329">
                  <c:v>28.492900947753739</c:v>
                </c:pt>
                <c:pt idx="330">
                  <c:v>27.956331179561996</c:v>
                </c:pt>
                <c:pt idx="331">
                  <c:v>27.416781512358639</c:v>
                </c:pt>
                <c:pt idx="332">
                  <c:v>26.87428793278092</c:v>
                </c:pt>
                <c:pt idx="333">
                  <c:v>26.328882859646299</c:v>
                </c:pt>
                <c:pt idx="334">
                  <c:v>25.780595143950791</c:v>
                </c:pt>
                <c:pt idx="335">
                  <c:v>25.22945006886988</c:v>
                </c:pt>
                <c:pt idx="336">
                  <c:v>24.675469349758696</c:v>
                </c:pt>
                <c:pt idx="337">
                  <c:v>24.118671134151292</c:v>
                </c:pt>
                <c:pt idx="338">
                  <c:v>23.559070001761025</c:v>
                </c:pt>
                <c:pt idx="339">
                  <c:v>22.996676964480699</c:v>
                </c:pt>
                <c:pt idx="340">
                  <c:v>22.431503638338544</c:v>
                </c:pt>
                <c:pt idx="341">
                  <c:v>21.863558899031595</c:v>
                </c:pt>
                <c:pt idx="342">
                  <c:v>21.29278288605288</c:v>
                </c:pt>
                <c:pt idx="343">
                  <c:v>20.719109996906372</c:v>
                </c:pt>
                <c:pt idx="344">
                  <c:v>20.142479155217593</c:v>
                </c:pt>
                <c:pt idx="345">
                  <c:v>19.562833810734283</c:v>
                </c:pt>
                <c:pt idx="346">
                  <c:v>18.980121939325979</c:v>
                </c:pt>
                <c:pt idx="347">
                  <c:v>18.394296042984294</c:v>
                </c:pt>
                <c:pt idx="348">
                  <c:v>17.805313149822542</c:v>
                </c:pt>
                <c:pt idx="349">
                  <c:v>17.21335596901271</c:v>
                </c:pt>
                <c:pt idx="350">
                  <c:v>16.619353361848614</c:v>
                </c:pt>
                <c:pt idx="351">
                  <c:v>16.022665524742497</c:v>
                </c:pt>
                <c:pt idx="352">
                  <c:v>15.422513389279732</c:v>
                </c:pt>
                <c:pt idx="353">
                  <c:v>14.818234468541899</c:v>
                </c:pt>
                <c:pt idx="354">
                  <c:v>14.209282857105304</c:v>
                </c:pt>
                <c:pt idx="355">
                  <c:v>13.595229231042328</c:v>
                </c:pt>
                <c:pt idx="356">
                  <c:v>12.950746609722611</c:v>
                </c:pt>
                <c:pt idx="357">
                  <c:v>12.888863007933635</c:v>
                </c:pt>
                <c:pt idx="358">
                  <c:v>12.826910944475793</c:v>
                </c:pt>
                <c:pt idx="359">
                  <c:v>12.764884163197008</c:v>
                </c:pt>
                <c:pt idx="360">
                  <c:v>12.702785611761183</c:v>
                </c:pt>
                <c:pt idx="361">
                  <c:v>12.640618192056465</c:v>
                </c:pt>
                <c:pt idx="362">
                  <c:v>12.578384760195508</c:v>
                </c:pt>
                <c:pt idx="363">
                  <c:v>12.516088126515225</c:v>
                </c:pt>
                <c:pt idx="364">
                  <c:v>12.453731055576784</c:v>
                </c:pt>
                <c:pt idx="365">
                  <c:v>12.391316266165854</c:v>
                </c:pt>
                <c:pt idx="366">
                  <c:v>12.328846431292213</c:v>
                </c:pt>
                <c:pt idx="367">
                  <c:v>12.266324178190279</c:v>
                </c:pt>
                <c:pt idx="368">
                  <c:v>12.203752088318588</c:v>
                </c:pt>
                <c:pt idx="369">
                  <c:v>12.141132697360014</c:v>
                </c:pt>
                <c:pt idx="370">
                  <c:v>12.078468495221978</c:v>
                </c:pt>
                <c:pt idx="371">
                  <c:v>12.015761926035958</c:v>
                </c:pt>
                <c:pt idx="372">
                  <c:v>11.953015388157997</c:v>
                </c:pt>
                <c:pt idx="373">
                  <c:v>11.890231234168326</c:v>
                </c:pt>
                <c:pt idx="374">
                  <c:v>11.827411770871581</c:v>
                </c:pt>
                <c:pt idx="375">
                  <c:v>11.764559259296746</c:v>
                </c:pt>
                <c:pt idx="376">
                  <c:v>11.701675914697212</c:v>
                </c:pt>
                <c:pt idx="377">
                  <c:v>11.638763906550567</c:v>
                </c:pt>
                <c:pt idx="378">
                  <c:v>11.57582535855874</c:v>
                </c:pt>
                <c:pt idx="379">
                  <c:v>11.512862348648202</c:v>
                </c:pt>
                <c:pt idx="380">
                  <c:v>11.449876908969427</c:v>
                </c:pt>
                <c:pt idx="381">
                  <c:v>11.38687102589763</c:v>
                </c:pt>
                <c:pt idx="382">
                  <c:v>11.323846640032034</c:v>
                </c:pt>
                <c:pt idx="383">
                  <c:v>11.260805646196333</c:v>
                </c:pt>
                <c:pt idx="384">
                  <c:v>11.197749893438557</c:v>
                </c:pt>
                <c:pt idx="385">
                  <c:v>11.134681185031143</c:v>
                </c:pt>
                <c:pt idx="386">
                  <c:v>11.071601278470668</c:v>
                </c:pt>
                <c:pt idx="387">
                  <c:v>11.008511885478251</c:v>
                </c:pt>
                <c:pt idx="388">
                  <c:v>10.945414671999279</c:v>
                </c:pt>
                <c:pt idx="389">
                  <c:v>10.882311258203481</c:v>
                </c:pt>
                <c:pt idx="390">
                  <c:v>10.819203218484869</c:v>
                </c:pt>
                <c:pt idx="391">
                  <c:v>10.756092081461825</c:v>
                </c:pt>
                <c:pt idx="392">
                  <c:v>10.69297932997717</c:v>
                </c:pt>
                <c:pt idx="393">
                  <c:v>10.629866401097928</c:v>
                </c:pt>
                <c:pt idx="394">
                  <c:v>10.566754686115518</c:v>
                </c:pt>
                <c:pt idx="395">
                  <c:v>10.503645530545704</c:v>
                </c:pt>
                <c:pt idx="396">
                  <c:v>10.440540234128585</c:v>
                </c:pt>
                <c:pt idx="397">
                  <c:v>10.377440050828604</c:v>
                </c:pt>
                <c:pt idx="398">
                  <c:v>10.314346188834477</c:v>
                </c:pt>
                <c:pt idx="399">
                  <c:v>10.251259810559384</c:v>
                </c:pt>
                <c:pt idx="400">
                  <c:v>10.188182032640725</c:v>
                </c:pt>
                <c:pt idx="401">
                  <c:v>10.125113925940292</c:v>
                </c:pt>
                <c:pt idx="402">
                  <c:v>10.062056515544286</c:v>
                </c:pt>
                <c:pt idx="403">
                  <c:v>9.9990107807631201</c:v>
                </c:pt>
                <c:pt idx="404">
                  <c:v>9.9359776551315466</c:v>
                </c:pt>
                <c:pt idx="405">
                  <c:v>9.8729580264088384</c:v>
                </c:pt>
                <c:pt idx="406">
                  <c:v>9.8099527365783725</c:v>
                </c:pt>
                <c:pt idx="407">
                  <c:v>9.7469645652512629</c:v>
                </c:pt>
                <c:pt idx="408">
                  <c:v>9.6841134170634628</c:v>
                </c:pt>
                <c:pt idx="409">
                  <c:v>9.6214542281914657</c:v>
                </c:pt>
                <c:pt idx="410">
                  <c:v>9.5589659269324603</c:v>
                </c:pt>
                <c:pt idx="411">
                  <c:v>9.4966278921821399</c:v>
                </c:pt>
                <c:pt idx="412">
                  <c:v>9.4344199534351709</c:v>
                </c:pt>
                <c:pt idx="413">
                  <c:v>9.3723223907846194</c:v>
                </c:pt>
                <c:pt idx="414">
                  <c:v>9.3103159349222704</c:v>
                </c:pt>
                <c:pt idx="415">
                  <c:v>9.2483817671387936</c:v>
                </c:pt>
                <c:pt idx="416">
                  <c:v>9.1865015193231958</c:v>
                </c:pt>
                <c:pt idx="417">
                  <c:v>9.1246572739634857</c:v>
                </c:pt>
                <c:pt idx="418">
                  <c:v>9.0628315641460784</c:v>
                </c:pt>
                <c:pt idx="419">
                  <c:v>9.0010073735562752</c:v>
                </c:pt>
                <c:pt idx="420">
                  <c:v>8.9391681364778854</c:v>
                </c:pt>
                <c:pt idx="421">
                  <c:v>8.8772977377935085</c:v>
                </c:pt>
                <c:pt idx="422">
                  <c:v>8.8153805129843015</c:v>
                </c:pt>
                <c:pt idx="423">
                  <c:v>8.7534012481302579</c:v>
                </c:pt>
                <c:pt idx="424">
                  <c:v>8.6913451799098844</c:v>
                </c:pt>
                <c:pt idx="425">
                  <c:v>8.6291979956004159</c:v>
                </c:pt>
                <c:pt idx="426">
                  <c:v>8.5669458330778117</c:v>
                </c:pt>
                <c:pt idx="427">
                  <c:v>8.5045752808166508</c:v>
                </c:pt>
                <c:pt idx="428">
                  <c:v>8.4420733778901873</c:v>
                </c:pt>
                <c:pt idx="429">
                  <c:v>8.3794276139703499</c:v>
                </c:pt>
                <c:pt idx="430">
                  <c:v>8.3166259293277367</c:v>
                </c:pt>
                <c:pt idx="431">
                  <c:v>8.2536567148317239</c:v>
                </c:pt>
                <c:pt idx="432">
                  <c:v>8.1905088119501546</c:v>
                </c:pt>
                <c:pt idx="433">
                  <c:v>8.1271715127497064</c:v>
                </c:pt>
                <c:pt idx="434">
                  <c:v>8.0636345598957266</c:v>
                </c:pt>
                <c:pt idx="435">
                  <c:v>7.999888146652113</c:v>
                </c:pt>
                <c:pt idx="436">
                  <c:v>7.9359229168815677</c:v>
                </c:pt>
                <c:pt idx="437">
                  <c:v>7.8717299650453993</c:v>
                </c:pt>
                <c:pt idx="438">
                  <c:v>7.8073008362036473</c:v>
                </c:pt>
                <c:pt idx="439">
                  <c:v>7.7426275260148776</c:v>
                </c:pt>
                <c:pt idx="440">
                  <c:v>7.6777024807365146</c:v>
                </c:pt>
                <c:pt idx="441">
                  <c:v>7.612518597224569</c:v>
                </c:pt>
                <c:pt idx="442">
                  <c:v>7.5470692229337182</c:v>
                </c:pt>
                <c:pt idx="443">
                  <c:v>7.4813481559173196</c:v>
                </c:pt>
                <c:pt idx="444">
                  <c:v>7.4153496448274439</c:v>
                </c:pt>
                <c:pt idx="445">
                  <c:v>7.3491496221262373</c:v>
                </c:pt>
                <c:pt idx="446">
                  <c:v>7.2829410669935513</c:v>
                </c:pt>
                <c:pt idx="447">
                  <c:v>7.2167325118608643</c:v>
                </c:pt>
                <c:pt idx="448">
                  <c:v>7.1505239567281773</c:v>
                </c:pt>
                <c:pt idx="449">
                  <c:v>7.0843154015954903</c:v>
                </c:pt>
                <c:pt idx="450">
                  <c:v>7.0181068464628034</c:v>
                </c:pt>
                <c:pt idx="451">
                  <c:v>6.9518982913301164</c:v>
                </c:pt>
                <c:pt idx="452">
                  <c:v>6.8856897361974294</c:v>
                </c:pt>
                <c:pt idx="453">
                  <c:v>6.8194811810647433</c:v>
                </c:pt>
                <c:pt idx="454">
                  <c:v>6.7532726259320555</c:v>
                </c:pt>
                <c:pt idx="455">
                  <c:v>6.6870640707993694</c:v>
                </c:pt>
                <c:pt idx="456">
                  <c:v>6.6208555156666966</c:v>
                </c:pt>
                <c:pt idx="457">
                  <c:v>6.5546469605340079</c:v>
                </c:pt>
                <c:pt idx="458">
                  <c:v>6.4884384054013218</c:v>
                </c:pt>
                <c:pt idx="459">
                  <c:v>6.4222298502686357</c:v>
                </c:pt>
                <c:pt idx="460">
                  <c:v>6.3560212951359478</c:v>
                </c:pt>
                <c:pt idx="461">
                  <c:v>6.2898127400032608</c:v>
                </c:pt>
                <c:pt idx="462">
                  <c:v>6.2236041848705748</c:v>
                </c:pt>
                <c:pt idx="463">
                  <c:v>6.1573956297378887</c:v>
                </c:pt>
                <c:pt idx="464">
                  <c:v>6.0911870746052008</c:v>
                </c:pt>
                <c:pt idx="465">
                  <c:v>6.0249785194725138</c:v>
                </c:pt>
                <c:pt idx="466">
                  <c:v>5.958769964339826</c:v>
                </c:pt>
                <c:pt idx="467">
                  <c:v>5.8925614092071399</c:v>
                </c:pt>
                <c:pt idx="468">
                  <c:v>5.8263528540744529</c:v>
                </c:pt>
                <c:pt idx="469">
                  <c:v>5.7601442989417659</c:v>
                </c:pt>
                <c:pt idx="470">
                  <c:v>5.693935743809079</c:v>
                </c:pt>
                <c:pt idx="471">
                  <c:v>5.6277271886763929</c:v>
                </c:pt>
                <c:pt idx="472">
                  <c:v>5.561518633543705</c:v>
                </c:pt>
                <c:pt idx="473">
                  <c:v>5.495310078411018</c:v>
                </c:pt>
                <c:pt idx="474">
                  <c:v>5.429101523278332</c:v>
                </c:pt>
                <c:pt idx="475">
                  <c:v>5.362892968145645</c:v>
                </c:pt>
                <c:pt idx="476">
                  <c:v>5.296684413012958</c:v>
                </c:pt>
                <c:pt idx="477">
                  <c:v>5.230475857880271</c:v>
                </c:pt>
                <c:pt idx="478">
                  <c:v>5.1642673027475974</c:v>
                </c:pt>
                <c:pt idx="479">
                  <c:v>5.0980587476149104</c:v>
                </c:pt>
                <c:pt idx="480">
                  <c:v>5.0318501924822243</c:v>
                </c:pt>
                <c:pt idx="481">
                  <c:v>4.9656416373495365</c:v>
                </c:pt>
                <c:pt idx="482">
                  <c:v>4.8994330822168504</c:v>
                </c:pt>
                <c:pt idx="483">
                  <c:v>4.8332245270841634</c:v>
                </c:pt>
                <c:pt idx="484">
                  <c:v>4.7670159719514755</c:v>
                </c:pt>
                <c:pt idx="485">
                  <c:v>4.7008074168187894</c:v>
                </c:pt>
                <c:pt idx="486">
                  <c:v>4.6345988616861025</c:v>
                </c:pt>
                <c:pt idx="487">
                  <c:v>4.5683903065534155</c:v>
                </c:pt>
                <c:pt idx="488">
                  <c:v>4.5021817514207285</c:v>
                </c:pt>
                <c:pt idx="489">
                  <c:v>4.4359731962880415</c:v>
                </c:pt>
                <c:pt idx="490">
                  <c:v>4.3697646411553546</c:v>
                </c:pt>
                <c:pt idx="491">
                  <c:v>4.3035560860226685</c:v>
                </c:pt>
                <c:pt idx="492">
                  <c:v>4.2373475308899815</c:v>
                </c:pt>
                <c:pt idx="493">
                  <c:v>4.1711389757572936</c:v>
                </c:pt>
                <c:pt idx="494">
                  <c:v>4.1049304206246076</c:v>
                </c:pt>
                <c:pt idx="495">
                  <c:v>4.0387218654919206</c:v>
                </c:pt>
                <c:pt idx="496">
                  <c:v>3.9725133103592341</c:v>
                </c:pt>
                <c:pt idx="497">
                  <c:v>3.9063047552265466</c:v>
                </c:pt>
                <c:pt idx="498">
                  <c:v>3.8400962000938601</c:v>
                </c:pt>
                <c:pt idx="499">
                  <c:v>3.7738876449611731</c:v>
                </c:pt>
                <c:pt idx="500">
                  <c:v>3.707679089828499</c:v>
                </c:pt>
                <c:pt idx="501">
                  <c:v>3.6414705346958121</c:v>
                </c:pt>
                <c:pt idx="502">
                  <c:v>3.575261979563126</c:v>
                </c:pt>
                <c:pt idx="503">
                  <c:v>3.5090534244304386</c:v>
                </c:pt>
                <c:pt idx="504">
                  <c:v>3.442844869297752</c:v>
                </c:pt>
                <c:pt idx="505">
                  <c:v>3.376636314165065</c:v>
                </c:pt>
                <c:pt idx="506">
                  <c:v>3.3104277590323776</c:v>
                </c:pt>
                <c:pt idx="507">
                  <c:v>3.2442192038996915</c:v>
                </c:pt>
                <c:pt idx="508">
                  <c:v>3.1780106487670046</c:v>
                </c:pt>
                <c:pt idx="509">
                  <c:v>3.111800835431652</c:v>
                </c:pt>
                <c:pt idx="510">
                  <c:v>3.0455676734846078</c:v>
                </c:pt>
                <c:pt idx="511">
                  <c:v>2.9793046306610678</c:v>
                </c:pt>
                <c:pt idx="512">
                  <c:v>2.913013743343285</c:v>
                </c:pt>
                <c:pt idx="513">
                  <c:v>2.8466970503751887</c:v>
                </c:pt>
                <c:pt idx="514">
                  <c:v>2.7803565930623133</c:v>
                </c:pt>
                <c:pt idx="515">
                  <c:v>2.7139944151717952</c:v>
                </c:pt>
                <c:pt idx="516">
                  <c:v>2.6476125629324287</c:v>
                </c:pt>
                <c:pt idx="517">
                  <c:v>2.5812130850345807</c:v>
                </c:pt>
                <c:pt idx="518">
                  <c:v>2.5147980326303014</c:v>
                </c:pt>
                <c:pt idx="519">
                  <c:v>2.4483694593332039</c:v>
                </c:pt>
                <c:pt idx="520">
                  <c:v>2.3819294212185662</c:v>
                </c:pt>
                <c:pt idx="521">
                  <c:v>2.3152251501022514</c:v>
                </c:pt>
                <c:pt idx="522">
                  <c:v>2.2473771867150925</c:v>
                </c:pt>
                <c:pt idx="523">
                  <c:v>2.1786457723183501</c:v>
                </c:pt>
                <c:pt idx="524">
                  <c:v>2.1093839751872374</c:v>
                </c:pt>
                <c:pt idx="525">
                  <c:v>2.0399119047555145</c:v>
                </c:pt>
                <c:pt idx="526">
                  <c:v>1.970516711615476</c:v>
                </c:pt>
                <c:pt idx="527">
                  <c:v>1.9014525875179671</c:v>
                </c:pt>
                <c:pt idx="528">
                  <c:v>1.8329407653723915</c:v>
                </c:pt>
                <c:pt idx="529">
                  <c:v>1.7651695192466894</c:v>
                </c:pt>
                <c:pt idx="530">
                  <c:v>1.6981451401152954</c:v>
                </c:pt>
                <c:pt idx="531">
                  <c:v>1.6315576142951438</c:v>
                </c:pt>
                <c:pt idx="532">
                  <c:v>1.5652114659143188</c:v>
                </c:pt>
                <c:pt idx="533">
                  <c:v>1.4989397580959773</c:v>
                </c:pt>
                <c:pt idx="534">
                  <c:v>1.4326015552171563</c:v>
                </c:pt>
                <c:pt idx="535">
                  <c:v>1.3660819229087242</c:v>
                </c:pt>
                <c:pt idx="536">
                  <c:v>1.299242942438033</c:v>
                </c:pt>
                <c:pt idx="537">
                  <c:v>1.2315651009033823</c:v>
                </c:pt>
                <c:pt idx="538">
                  <c:v>1.1633013702526982</c:v>
                </c:pt>
                <c:pt idx="539">
                  <c:v>1.0948737313519372</c:v>
                </c:pt>
                <c:pt idx="540">
                  <c:v>1.0266390617927106</c:v>
                </c:pt>
                <c:pt idx="541">
                  <c:v>0.95883208240716566</c:v>
                </c:pt>
                <c:pt idx="542">
                  <c:v>0.89119641036783781</c:v>
                </c:pt>
                <c:pt idx="543">
                  <c:v>0.82366249220873078</c:v>
                </c:pt>
                <c:pt idx="544">
                  <c:v>0.75625454241129442</c:v>
                </c:pt>
                <c:pt idx="545">
                  <c:v>0.68903006149767598</c:v>
                </c:pt>
                <c:pt idx="546">
                  <c:v>0.6218610898392305</c:v>
                </c:pt>
                <c:pt idx="547">
                  <c:v>0.55454763729295464</c:v>
                </c:pt>
                <c:pt idx="548">
                  <c:v>0.48659590285122817</c:v>
                </c:pt>
                <c:pt idx="549">
                  <c:v>0.41835045983989372</c:v>
                </c:pt>
                <c:pt idx="550">
                  <c:v>0.3497381731648172</c:v>
                </c:pt>
                <c:pt idx="551">
                  <c:v>0.280422573998722</c:v>
                </c:pt>
                <c:pt idx="552">
                  <c:v>0.2106867434539208</c:v>
                </c:pt>
                <c:pt idx="553">
                  <c:v>0.14244776457843458</c:v>
                </c:pt>
                <c:pt idx="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E3-49EC-9A6D-E0B39326B039}"/>
            </c:ext>
          </c:extLst>
        </c:ser>
        <c:ser>
          <c:idx val="3"/>
          <c:order val="2"/>
          <c:tx>
            <c:v>Total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'Pumping성능 Simulator'!$I$5:$I$559</c:f>
              <c:numCache>
                <c:formatCode>0.000_ </c:formatCode>
                <c:ptCount val="555"/>
                <c:pt idx="0">
                  <c:v>760</c:v>
                </c:pt>
                <c:pt idx="1">
                  <c:v>750</c:v>
                </c:pt>
                <c:pt idx="2">
                  <c:v>740</c:v>
                </c:pt>
                <c:pt idx="3">
                  <c:v>730</c:v>
                </c:pt>
                <c:pt idx="4">
                  <c:v>720</c:v>
                </c:pt>
                <c:pt idx="5">
                  <c:v>710</c:v>
                </c:pt>
                <c:pt idx="6">
                  <c:v>700</c:v>
                </c:pt>
                <c:pt idx="7">
                  <c:v>690</c:v>
                </c:pt>
                <c:pt idx="8">
                  <c:v>680</c:v>
                </c:pt>
                <c:pt idx="9">
                  <c:v>670</c:v>
                </c:pt>
                <c:pt idx="10">
                  <c:v>660</c:v>
                </c:pt>
                <c:pt idx="11">
                  <c:v>650</c:v>
                </c:pt>
                <c:pt idx="12">
                  <c:v>640</c:v>
                </c:pt>
                <c:pt idx="13">
                  <c:v>630</c:v>
                </c:pt>
                <c:pt idx="14">
                  <c:v>620</c:v>
                </c:pt>
                <c:pt idx="15">
                  <c:v>610</c:v>
                </c:pt>
                <c:pt idx="16">
                  <c:v>600</c:v>
                </c:pt>
                <c:pt idx="17">
                  <c:v>590</c:v>
                </c:pt>
                <c:pt idx="18">
                  <c:v>580</c:v>
                </c:pt>
                <c:pt idx="19">
                  <c:v>570</c:v>
                </c:pt>
                <c:pt idx="20">
                  <c:v>560</c:v>
                </c:pt>
                <c:pt idx="21">
                  <c:v>550</c:v>
                </c:pt>
                <c:pt idx="22">
                  <c:v>540</c:v>
                </c:pt>
                <c:pt idx="23">
                  <c:v>530</c:v>
                </c:pt>
                <c:pt idx="24">
                  <c:v>520</c:v>
                </c:pt>
                <c:pt idx="25">
                  <c:v>510</c:v>
                </c:pt>
                <c:pt idx="26">
                  <c:v>500</c:v>
                </c:pt>
                <c:pt idx="27">
                  <c:v>490</c:v>
                </c:pt>
                <c:pt idx="28">
                  <c:v>480</c:v>
                </c:pt>
                <c:pt idx="29">
                  <c:v>470</c:v>
                </c:pt>
                <c:pt idx="30">
                  <c:v>460</c:v>
                </c:pt>
                <c:pt idx="31">
                  <c:v>450</c:v>
                </c:pt>
                <c:pt idx="32">
                  <c:v>440</c:v>
                </c:pt>
                <c:pt idx="33">
                  <c:v>430</c:v>
                </c:pt>
                <c:pt idx="34">
                  <c:v>420</c:v>
                </c:pt>
                <c:pt idx="35">
                  <c:v>410</c:v>
                </c:pt>
                <c:pt idx="36">
                  <c:v>400</c:v>
                </c:pt>
                <c:pt idx="37">
                  <c:v>390</c:v>
                </c:pt>
                <c:pt idx="38">
                  <c:v>380</c:v>
                </c:pt>
                <c:pt idx="39">
                  <c:v>370</c:v>
                </c:pt>
                <c:pt idx="40">
                  <c:v>360</c:v>
                </c:pt>
                <c:pt idx="41">
                  <c:v>350</c:v>
                </c:pt>
                <c:pt idx="42">
                  <c:v>340</c:v>
                </c:pt>
                <c:pt idx="43">
                  <c:v>330</c:v>
                </c:pt>
                <c:pt idx="44">
                  <c:v>320</c:v>
                </c:pt>
                <c:pt idx="45">
                  <c:v>310</c:v>
                </c:pt>
                <c:pt idx="46">
                  <c:v>300</c:v>
                </c:pt>
                <c:pt idx="47">
                  <c:v>290</c:v>
                </c:pt>
                <c:pt idx="48">
                  <c:v>280</c:v>
                </c:pt>
                <c:pt idx="49">
                  <c:v>270</c:v>
                </c:pt>
                <c:pt idx="50">
                  <c:v>260</c:v>
                </c:pt>
                <c:pt idx="51">
                  <c:v>250</c:v>
                </c:pt>
                <c:pt idx="52">
                  <c:v>240</c:v>
                </c:pt>
                <c:pt idx="53">
                  <c:v>230</c:v>
                </c:pt>
                <c:pt idx="54">
                  <c:v>220</c:v>
                </c:pt>
                <c:pt idx="55">
                  <c:v>210</c:v>
                </c:pt>
                <c:pt idx="56">
                  <c:v>200</c:v>
                </c:pt>
                <c:pt idx="57">
                  <c:v>190</c:v>
                </c:pt>
                <c:pt idx="58">
                  <c:v>180</c:v>
                </c:pt>
                <c:pt idx="59">
                  <c:v>170</c:v>
                </c:pt>
                <c:pt idx="60">
                  <c:v>160</c:v>
                </c:pt>
                <c:pt idx="61">
                  <c:v>150</c:v>
                </c:pt>
                <c:pt idx="62">
                  <c:v>140</c:v>
                </c:pt>
                <c:pt idx="63">
                  <c:v>130</c:v>
                </c:pt>
                <c:pt idx="64">
                  <c:v>120</c:v>
                </c:pt>
                <c:pt idx="65">
                  <c:v>110</c:v>
                </c:pt>
                <c:pt idx="66">
                  <c:v>100</c:v>
                </c:pt>
                <c:pt idx="67">
                  <c:v>99</c:v>
                </c:pt>
                <c:pt idx="68">
                  <c:v>98</c:v>
                </c:pt>
                <c:pt idx="69">
                  <c:v>97</c:v>
                </c:pt>
                <c:pt idx="70">
                  <c:v>96</c:v>
                </c:pt>
                <c:pt idx="71">
                  <c:v>95</c:v>
                </c:pt>
                <c:pt idx="72">
                  <c:v>94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90</c:v>
                </c:pt>
                <c:pt idx="77">
                  <c:v>89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84</c:v>
                </c:pt>
                <c:pt idx="83">
                  <c:v>83</c:v>
                </c:pt>
                <c:pt idx="84">
                  <c:v>82</c:v>
                </c:pt>
                <c:pt idx="85">
                  <c:v>81</c:v>
                </c:pt>
                <c:pt idx="86">
                  <c:v>80</c:v>
                </c:pt>
                <c:pt idx="87">
                  <c:v>79</c:v>
                </c:pt>
                <c:pt idx="88">
                  <c:v>78</c:v>
                </c:pt>
                <c:pt idx="89">
                  <c:v>77</c:v>
                </c:pt>
                <c:pt idx="90">
                  <c:v>76</c:v>
                </c:pt>
                <c:pt idx="91">
                  <c:v>75</c:v>
                </c:pt>
                <c:pt idx="92">
                  <c:v>74</c:v>
                </c:pt>
                <c:pt idx="93">
                  <c:v>73</c:v>
                </c:pt>
                <c:pt idx="94">
                  <c:v>72</c:v>
                </c:pt>
                <c:pt idx="95">
                  <c:v>71</c:v>
                </c:pt>
                <c:pt idx="96">
                  <c:v>70</c:v>
                </c:pt>
                <c:pt idx="97">
                  <c:v>69</c:v>
                </c:pt>
                <c:pt idx="98">
                  <c:v>68</c:v>
                </c:pt>
                <c:pt idx="99">
                  <c:v>67</c:v>
                </c:pt>
                <c:pt idx="100">
                  <c:v>66</c:v>
                </c:pt>
                <c:pt idx="101">
                  <c:v>65</c:v>
                </c:pt>
                <c:pt idx="102">
                  <c:v>64</c:v>
                </c:pt>
                <c:pt idx="103">
                  <c:v>63</c:v>
                </c:pt>
                <c:pt idx="104">
                  <c:v>62</c:v>
                </c:pt>
                <c:pt idx="105">
                  <c:v>61</c:v>
                </c:pt>
                <c:pt idx="106">
                  <c:v>60</c:v>
                </c:pt>
                <c:pt idx="107">
                  <c:v>59</c:v>
                </c:pt>
                <c:pt idx="108">
                  <c:v>58</c:v>
                </c:pt>
                <c:pt idx="109">
                  <c:v>57</c:v>
                </c:pt>
                <c:pt idx="110">
                  <c:v>56</c:v>
                </c:pt>
                <c:pt idx="111">
                  <c:v>55</c:v>
                </c:pt>
                <c:pt idx="112">
                  <c:v>54</c:v>
                </c:pt>
                <c:pt idx="113">
                  <c:v>53</c:v>
                </c:pt>
                <c:pt idx="114">
                  <c:v>52</c:v>
                </c:pt>
                <c:pt idx="115">
                  <c:v>51</c:v>
                </c:pt>
                <c:pt idx="116">
                  <c:v>50</c:v>
                </c:pt>
                <c:pt idx="117">
                  <c:v>49</c:v>
                </c:pt>
                <c:pt idx="118">
                  <c:v>48</c:v>
                </c:pt>
                <c:pt idx="119">
                  <c:v>47</c:v>
                </c:pt>
                <c:pt idx="120">
                  <c:v>46</c:v>
                </c:pt>
                <c:pt idx="121">
                  <c:v>45</c:v>
                </c:pt>
                <c:pt idx="122">
                  <c:v>44</c:v>
                </c:pt>
                <c:pt idx="123">
                  <c:v>43</c:v>
                </c:pt>
                <c:pt idx="124">
                  <c:v>42</c:v>
                </c:pt>
                <c:pt idx="125">
                  <c:v>41</c:v>
                </c:pt>
                <c:pt idx="126">
                  <c:v>40</c:v>
                </c:pt>
                <c:pt idx="127">
                  <c:v>39</c:v>
                </c:pt>
                <c:pt idx="128">
                  <c:v>38</c:v>
                </c:pt>
                <c:pt idx="129">
                  <c:v>37</c:v>
                </c:pt>
                <c:pt idx="130">
                  <c:v>36</c:v>
                </c:pt>
                <c:pt idx="131">
                  <c:v>35</c:v>
                </c:pt>
                <c:pt idx="132">
                  <c:v>34</c:v>
                </c:pt>
                <c:pt idx="133">
                  <c:v>33</c:v>
                </c:pt>
                <c:pt idx="134">
                  <c:v>32</c:v>
                </c:pt>
                <c:pt idx="135">
                  <c:v>31</c:v>
                </c:pt>
                <c:pt idx="136">
                  <c:v>30</c:v>
                </c:pt>
                <c:pt idx="137">
                  <c:v>29.5</c:v>
                </c:pt>
                <c:pt idx="138">
                  <c:v>29</c:v>
                </c:pt>
                <c:pt idx="139">
                  <c:v>28.5</c:v>
                </c:pt>
                <c:pt idx="140">
                  <c:v>28</c:v>
                </c:pt>
                <c:pt idx="141">
                  <c:v>27.5</c:v>
                </c:pt>
                <c:pt idx="142">
                  <c:v>27</c:v>
                </c:pt>
                <c:pt idx="143">
                  <c:v>26.5</c:v>
                </c:pt>
                <c:pt idx="144">
                  <c:v>26</c:v>
                </c:pt>
                <c:pt idx="145">
                  <c:v>25.5</c:v>
                </c:pt>
                <c:pt idx="146">
                  <c:v>25</c:v>
                </c:pt>
                <c:pt idx="147">
                  <c:v>24.5</c:v>
                </c:pt>
                <c:pt idx="148">
                  <c:v>24</c:v>
                </c:pt>
                <c:pt idx="149">
                  <c:v>23.5</c:v>
                </c:pt>
                <c:pt idx="150">
                  <c:v>23</c:v>
                </c:pt>
                <c:pt idx="151">
                  <c:v>22.5</c:v>
                </c:pt>
                <c:pt idx="152">
                  <c:v>22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</c:v>
                </c:pt>
                <c:pt idx="157">
                  <c:v>19.5</c:v>
                </c:pt>
                <c:pt idx="158">
                  <c:v>19</c:v>
                </c:pt>
                <c:pt idx="159">
                  <c:v>18.5</c:v>
                </c:pt>
                <c:pt idx="160">
                  <c:v>18</c:v>
                </c:pt>
                <c:pt idx="161">
                  <c:v>17.5</c:v>
                </c:pt>
                <c:pt idx="162">
                  <c:v>17</c:v>
                </c:pt>
                <c:pt idx="163">
                  <c:v>16.5</c:v>
                </c:pt>
                <c:pt idx="164">
                  <c:v>16</c:v>
                </c:pt>
                <c:pt idx="165">
                  <c:v>15.5</c:v>
                </c:pt>
                <c:pt idx="166">
                  <c:v>15</c:v>
                </c:pt>
                <c:pt idx="167">
                  <c:v>14.5</c:v>
                </c:pt>
                <c:pt idx="168">
                  <c:v>14</c:v>
                </c:pt>
                <c:pt idx="169">
                  <c:v>13.5</c:v>
                </c:pt>
                <c:pt idx="170">
                  <c:v>13</c:v>
                </c:pt>
                <c:pt idx="171">
                  <c:v>12.5</c:v>
                </c:pt>
                <c:pt idx="172">
                  <c:v>12</c:v>
                </c:pt>
                <c:pt idx="173">
                  <c:v>11.5</c:v>
                </c:pt>
                <c:pt idx="174">
                  <c:v>11</c:v>
                </c:pt>
                <c:pt idx="175">
                  <c:v>10.5</c:v>
                </c:pt>
                <c:pt idx="176">
                  <c:v>10</c:v>
                </c:pt>
                <c:pt idx="177">
                  <c:v>9.9499999999999993</c:v>
                </c:pt>
                <c:pt idx="178">
                  <c:v>9.9</c:v>
                </c:pt>
                <c:pt idx="179">
                  <c:v>9.85</c:v>
                </c:pt>
                <c:pt idx="180">
                  <c:v>9.8000000000000007</c:v>
                </c:pt>
                <c:pt idx="181">
                  <c:v>9.75</c:v>
                </c:pt>
                <c:pt idx="182">
                  <c:v>9.6999999999999993</c:v>
                </c:pt>
                <c:pt idx="183">
                  <c:v>9.65</c:v>
                </c:pt>
                <c:pt idx="184">
                  <c:v>9.5999999999999908</c:v>
                </c:pt>
                <c:pt idx="185">
                  <c:v>9.5499999999999901</c:v>
                </c:pt>
                <c:pt idx="186">
                  <c:v>9.4999999999999893</c:v>
                </c:pt>
                <c:pt idx="187">
                  <c:v>9.4499999999999904</c:v>
                </c:pt>
                <c:pt idx="188">
                  <c:v>9.3999999999999897</c:v>
                </c:pt>
                <c:pt idx="189">
                  <c:v>9.3499999999999908</c:v>
                </c:pt>
                <c:pt idx="190">
                  <c:v>9.2999999999999901</c:v>
                </c:pt>
                <c:pt idx="191">
                  <c:v>9.2499999999999893</c:v>
                </c:pt>
                <c:pt idx="192">
                  <c:v>9.1999999999999904</c:v>
                </c:pt>
                <c:pt idx="193">
                  <c:v>9.1499999999999897</c:v>
                </c:pt>
                <c:pt idx="194">
                  <c:v>9.0999999999999908</c:v>
                </c:pt>
                <c:pt idx="195">
                  <c:v>9.0499999999999901</c:v>
                </c:pt>
                <c:pt idx="196">
                  <c:v>8.9999999999999893</c:v>
                </c:pt>
                <c:pt idx="197">
                  <c:v>8.9499999999999904</c:v>
                </c:pt>
                <c:pt idx="198">
                  <c:v>8.8999999999999808</c:v>
                </c:pt>
                <c:pt idx="199">
                  <c:v>8.8499999999999801</c:v>
                </c:pt>
                <c:pt idx="200">
                  <c:v>8.7999999999999794</c:v>
                </c:pt>
                <c:pt idx="201">
                  <c:v>8.7499999999999805</c:v>
                </c:pt>
                <c:pt idx="202">
                  <c:v>8.6999999999999797</c:v>
                </c:pt>
                <c:pt idx="203">
                  <c:v>8.6499999999999808</c:v>
                </c:pt>
                <c:pt idx="204">
                  <c:v>8.5999999999999801</c:v>
                </c:pt>
                <c:pt idx="205">
                  <c:v>8.5499999999999794</c:v>
                </c:pt>
                <c:pt idx="206">
                  <c:v>8.4999999999999805</c:v>
                </c:pt>
                <c:pt idx="207">
                  <c:v>8.4499999999999797</c:v>
                </c:pt>
                <c:pt idx="208">
                  <c:v>8.3999999999999808</c:v>
                </c:pt>
                <c:pt idx="209">
                  <c:v>8.3499999999999801</c:v>
                </c:pt>
                <c:pt idx="210">
                  <c:v>8.2999999999999794</c:v>
                </c:pt>
                <c:pt idx="211">
                  <c:v>8.2499999999999805</c:v>
                </c:pt>
                <c:pt idx="212">
                  <c:v>8.1999999999999709</c:v>
                </c:pt>
                <c:pt idx="213">
                  <c:v>8.1499999999999702</c:v>
                </c:pt>
                <c:pt idx="214">
                  <c:v>8.0999999999999694</c:v>
                </c:pt>
                <c:pt idx="215">
                  <c:v>8.0499999999999705</c:v>
                </c:pt>
                <c:pt idx="216">
                  <c:v>7.9999999999999698</c:v>
                </c:pt>
                <c:pt idx="217">
                  <c:v>7.94999999999997</c:v>
                </c:pt>
                <c:pt idx="218">
                  <c:v>7.8999999999999702</c:v>
                </c:pt>
                <c:pt idx="219">
                  <c:v>7.8499999999999703</c:v>
                </c:pt>
                <c:pt idx="220">
                  <c:v>7.7999999999999696</c:v>
                </c:pt>
                <c:pt idx="221">
                  <c:v>7.7499999999999698</c:v>
                </c:pt>
                <c:pt idx="222">
                  <c:v>7.69999999999997</c:v>
                </c:pt>
                <c:pt idx="223">
                  <c:v>7.6499999999999702</c:v>
                </c:pt>
                <c:pt idx="224">
                  <c:v>7.5999999999999703</c:v>
                </c:pt>
                <c:pt idx="225">
                  <c:v>7.5499999999999696</c:v>
                </c:pt>
                <c:pt idx="226">
                  <c:v>7.49999999999996</c:v>
                </c:pt>
                <c:pt idx="227">
                  <c:v>7.4499999999999602</c:v>
                </c:pt>
                <c:pt idx="228">
                  <c:v>7.3999999999999604</c:v>
                </c:pt>
                <c:pt idx="229">
                  <c:v>7.3499999999999597</c:v>
                </c:pt>
                <c:pt idx="230">
                  <c:v>7.2999999999999599</c:v>
                </c:pt>
                <c:pt idx="231">
                  <c:v>7.24999999999996</c:v>
                </c:pt>
                <c:pt idx="232">
                  <c:v>7.1999999999999602</c:v>
                </c:pt>
                <c:pt idx="233">
                  <c:v>7.1499999999999604</c:v>
                </c:pt>
                <c:pt idx="234">
                  <c:v>7.0999999999999597</c:v>
                </c:pt>
                <c:pt idx="235">
                  <c:v>7.0499999999999599</c:v>
                </c:pt>
                <c:pt idx="236">
                  <c:v>6.99999999999996</c:v>
                </c:pt>
                <c:pt idx="237">
                  <c:v>6.9499999999999602</c:v>
                </c:pt>
                <c:pt idx="238">
                  <c:v>6.8999999999999604</c:v>
                </c:pt>
                <c:pt idx="239">
                  <c:v>6.8499999999999597</c:v>
                </c:pt>
                <c:pt idx="240">
                  <c:v>6.7999999999999501</c:v>
                </c:pt>
                <c:pt idx="241">
                  <c:v>6.7499999999999503</c:v>
                </c:pt>
                <c:pt idx="242">
                  <c:v>6.6999999999999504</c:v>
                </c:pt>
                <c:pt idx="243">
                  <c:v>6.6499999999999497</c:v>
                </c:pt>
                <c:pt idx="244">
                  <c:v>6.5999999999999499</c:v>
                </c:pt>
                <c:pt idx="245">
                  <c:v>6.5499999999999501</c:v>
                </c:pt>
                <c:pt idx="246">
                  <c:v>6.4999999999999503</c:v>
                </c:pt>
                <c:pt idx="247">
                  <c:v>6.4499999999999504</c:v>
                </c:pt>
                <c:pt idx="248">
                  <c:v>6.3999999999999497</c:v>
                </c:pt>
                <c:pt idx="249">
                  <c:v>6.3499999999999499</c:v>
                </c:pt>
                <c:pt idx="250">
                  <c:v>6.2999999999999501</c:v>
                </c:pt>
                <c:pt idx="251">
                  <c:v>6.2499999999999503</c:v>
                </c:pt>
                <c:pt idx="252">
                  <c:v>6.1999999999999504</c:v>
                </c:pt>
                <c:pt idx="253">
                  <c:v>6.1499999999999497</c:v>
                </c:pt>
                <c:pt idx="254">
                  <c:v>6.0999999999999401</c:v>
                </c:pt>
                <c:pt idx="255">
                  <c:v>6.0499999999999403</c:v>
                </c:pt>
                <c:pt idx="256">
                  <c:v>5.9999999999999396</c:v>
                </c:pt>
                <c:pt idx="257">
                  <c:v>5.9499999999999398</c:v>
                </c:pt>
                <c:pt idx="258">
                  <c:v>5.89999999999994</c:v>
                </c:pt>
                <c:pt idx="259">
                  <c:v>5.8499999999999401</c:v>
                </c:pt>
                <c:pt idx="260">
                  <c:v>5.7999999999999403</c:v>
                </c:pt>
                <c:pt idx="261">
                  <c:v>5.7499999999999396</c:v>
                </c:pt>
                <c:pt idx="262">
                  <c:v>5.6999999999999398</c:v>
                </c:pt>
                <c:pt idx="263">
                  <c:v>5.64999999999994</c:v>
                </c:pt>
                <c:pt idx="264">
                  <c:v>5.5999999999999401</c:v>
                </c:pt>
                <c:pt idx="265">
                  <c:v>5.5499999999999403</c:v>
                </c:pt>
                <c:pt idx="266">
                  <c:v>5.4999999999999396</c:v>
                </c:pt>
                <c:pt idx="267">
                  <c:v>5.4499999999999398</c:v>
                </c:pt>
                <c:pt idx="268">
                  <c:v>5.3999999999999302</c:v>
                </c:pt>
                <c:pt idx="269">
                  <c:v>5.3499999999999197</c:v>
                </c:pt>
                <c:pt idx="270">
                  <c:v>5.2999999999999101</c:v>
                </c:pt>
                <c:pt idx="271">
                  <c:v>5.2499999999998996</c:v>
                </c:pt>
                <c:pt idx="272">
                  <c:v>5.19999999999989</c:v>
                </c:pt>
                <c:pt idx="273">
                  <c:v>5.1499999999998796</c:v>
                </c:pt>
                <c:pt idx="274">
                  <c:v>5.09999999999987</c:v>
                </c:pt>
                <c:pt idx="275">
                  <c:v>5.0499999999998604</c:v>
                </c:pt>
                <c:pt idx="276">
                  <c:v>4.9999999999998499</c:v>
                </c:pt>
                <c:pt idx="277">
                  <c:v>4.9499999999998403</c:v>
                </c:pt>
                <c:pt idx="278">
                  <c:v>4.8999999999998298</c:v>
                </c:pt>
                <c:pt idx="279">
                  <c:v>4.8499999999998202</c:v>
                </c:pt>
                <c:pt idx="280">
                  <c:v>4.7999999999998204</c:v>
                </c:pt>
                <c:pt idx="281">
                  <c:v>4.7499999999998099</c:v>
                </c:pt>
                <c:pt idx="282">
                  <c:v>4.6999999999998003</c:v>
                </c:pt>
                <c:pt idx="283">
                  <c:v>4.6499999999997899</c:v>
                </c:pt>
                <c:pt idx="284">
                  <c:v>4.5999999999997803</c:v>
                </c:pt>
                <c:pt idx="285">
                  <c:v>4.5499999999997698</c:v>
                </c:pt>
                <c:pt idx="286">
                  <c:v>4.4999999999997602</c:v>
                </c:pt>
                <c:pt idx="287">
                  <c:v>4.4499999999997497</c:v>
                </c:pt>
                <c:pt idx="288">
                  <c:v>4.3999999999997401</c:v>
                </c:pt>
                <c:pt idx="289">
                  <c:v>4.3499999999997296</c:v>
                </c:pt>
                <c:pt idx="290">
                  <c:v>4.29999999999972</c:v>
                </c:pt>
                <c:pt idx="291">
                  <c:v>4.2499999999997096</c:v>
                </c:pt>
                <c:pt idx="292">
                  <c:v>4.1999999999997</c:v>
                </c:pt>
                <c:pt idx="293">
                  <c:v>4.1499999999996904</c:v>
                </c:pt>
                <c:pt idx="294">
                  <c:v>4.0999999999996799</c:v>
                </c:pt>
                <c:pt idx="295">
                  <c:v>4.0499999999996703</c:v>
                </c:pt>
                <c:pt idx="296">
                  <c:v>3.9999999999996598</c:v>
                </c:pt>
                <c:pt idx="297">
                  <c:v>3.9499999999996498</c:v>
                </c:pt>
                <c:pt idx="298">
                  <c:v>3.8999999999996402</c:v>
                </c:pt>
                <c:pt idx="299">
                  <c:v>3.8499999999996302</c:v>
                </c:pt>
                <c:pt idx="300">
                  <c:v>3.7999999999996201</c:v>
                </c:pt>
                <c:pt idx="301">
                  <c:v>3.7499999999996101</c:v>
                </c:pt>
                <c:pt idx="302">
                  <c:v>3.6999999999996001</c:v>
                </c:pt>
                <c:pt idx="303">
                  <c:v>3.64999999999959</c:v>
                </c:pt>
                <c:pt idx="304">
                  <c:v>3.5999999999995902</c:v>
                </c:pt>
                <c:pt idx="305">
                  <c:v>3.5499999999995802</c:v>
                </c:pt>
                <c:pt idx="306">
                  <c:v>3.4999999999995701</c:v>
                </c:pt>
                <c:pt idx="307">
                  <c:v>3.4499999999995601</c:v>
                </c:pt>
                <c:pt idx="308">
                  <c:v>3.39999999999955</c:v>
                </c:pt>
                <c:pt idx="309">
                  <c:v>3.34999999999954</c:v>
                </c:pt>
                <c:pt idx="310">
                  <c:v>3.29999999999953</c:v>
                </c:pt>
                <c:pt idx="311">
                  <c:v>3.2499999999995199</c:v>
                </c:pt>
                <c:pt idx="312">
                  <c:v>3.1999999999995099</c:v>
                </c:pt>
                <c:pt idx="313">
                  <c:v>3.1499999999994999</c:v>
                </c:pt>
                <c:pt idx="314">
                  <c:v>3.0999999999994898</c:v>
                </c:pt>
                <c:pt idx="315">
                  <c:v>3.0499999999994798</c:v>
                </c:pt>
                <c:pt idx="316">
                  <c:v>2.9999999999994702</c:v>
                </c:pt>
                <c:pt idx="317">
                  <c:v>2.9499999999994602</c:v>
                </c:pt>
                <c:pt idx="318">
                  <c:v>2.8999999999994501</c:v>
                </c:pt>
                <c:pt idx="319">
                  <c:v>2.8499999999994401</c:v>
                </c:pt>
                <c:pt idx="320">
                  <c:v>2.7999999999994301</c:v>
                </c:pt>
                <c:pt idx="321">
                  <c:v>2.74999999999942</c:v>
                </c:pt>
                <c:pt idx="322">
                  <c:v>2.69999999999941</c:v>
                </c:pt>
                <c:pt idx="323">
                  <c:v>2.6499999999993999</c:v>
                </c:pt>
                <c:pt idx="324">
                  <c:v>2.5999999999993899</c:v>
                </c:pt>
                <c:pt idx="325">
                  <c:v>2.5499999999993799</c:v>
                </c:pt>
                <c:pt idx="326">
                  <c:v>2.4999999999993698</c:v>
                </c:pt>
                <c:pt idx="327">
                  <c:v>2.4499999999993598</c:v>
                </c:pt>
                <c:pt idx="328">
                  <c:v>2.3999999999993502</c:v>
                </c:pt>
                <c:pt idx="329">
                  <c:v>2.3499999999993499</c:v>
                </c:pt>
                <c:pt idx="330">
                  <c:v>2.2999999999993399</c:v>
                </c:pt>
                <c:pt idx="331">
                  <c:v>2.2499999999993299</c:v>
                </c:pt>
                <c:pt idx="332">
                  <c:v>2.1999999999993198</c:v>
                </c:pt>
                <c:pt idx="333">
                  <c:v>2.1499999999993098</c:v>
                </c:pt>
                <c:pt idx="334">
                  <c:v>2.0999999999993002</c:v>
                </c:pt>
                <c:pt idx="335">
                  <c:v>2.0499999999992902</c:v>
                </c:pt>
                <c:pt idx="336">
                  <c:v>1.9999999999992799</c:v>
                </c:pt>
                <c:pt idx="337">
                  <c:v>1.9499999999992701</c:v>
                </c:pt>
                <c:pt idx="338">
                  <c:v>1.8999999999992601</c:v>
                </c:pt>
                <c:pt idx="339">
                  <c:v>1.84999999999925</c:v>
                </c:pt>
                <c:pt idx="340">
                  <c:v>1.79999999999924</c:v>
                </c:pt>
                <c:pt idx="341">
                  <c:v>1.7499999999992299</c:v>
                </c:pt>
                <c:pt idx="342">
                  <c:v>1.6999999999992199</c:v>
                </c:pt>
                <c:pt idx="343">
                  <c:v>1.6499999999992101</c:v>
                </c:pt>
                <c:pt idx="344">
                  <c:v>1.5999999999992001</c:v>
                </c:pt>
                <c:pt idx="345">
                  <c:v>1.54999999999919</c:v>
                </c:pt>
                <c:pt idx="346">
                  <c:v>1.49999999999918</c:v>
                </c:pt>
                <c:pt idx="347">
                  <c:v>1.44999999999917</c:v>
                </c:pt>
                <c:pt idx="348">
                  <c:v>1.3999999999991599</c:v>
                </c:pt>
                <c:pt idx="349">
                  <c:v>1.3499999999991501</c:v>
                </c:pt>
                <c:pt idx="350">
                  <c:v>1.2999999999991401</c:v>
                </c:pt>
                <c:pt idx="351">
                  <c:v>1.24999999999913</c:v>
                </c:pt>
                <c:pt idx="352">
                  <c:v>1.19999999999912</c:v>
                </c:pt>
                <c:pt idx="353">
                  <c:v>1.1499999999991199</c:v>
                </c:pt>
                <c:pt idx="354">
                  <c:v>1.0999999999991099</c:v>
                </c:pt>
                <c:pt idx="355">
                  <c:v>1.0499999999991001</c:v>
                </c:pt>
                <c:pt idx="356">
                  <c:v>0.99999999999908995</c:v>
                </c:pt>
                <c:pt idx="357">
                  <c:v>0.995</c:v>
                </c:pt>
                <c:pt idx="358">
                  <c:v>0.99000000000091004</c:v>
                </c:pt>
                <c:pt idx="359">
                  <c:v>0.98500000000181998</c:v>
                </c:pt>
                <c:pt idx="360">
                  <c:v>0.98000000000273002</c:v>
                </c:pt>
                <c:pt idx="361">
                  <c:v>0.97500000000363996</c:v>
                </c:pt>
                <c:pt idx="362">
                  <c:v>0.97000000000455</c:v>
                </c:pt>
                <c:pt idx="363">
                  <c:v>0.96500000000546005</c:v>
                </c:pt>
                <c:pt idx="364">
                  <c:v>0.96000000000636998</c:v>
                </c:pt>
                <c:pt idx="365">
                  <c:v>0.95500000000728003</c:v>
                </c:pt>
                <c:pt idx="366">
                  <c:v>0.95000000000818996</c:v>
                </c:pt>
                <c:pt idx="367">
                  <c:v>0.94500000000910001</c:v>
                </c:pt>
                <c:pt idx="368">
                  <c:v>0.94000000001001005</c:v>
                </c:pt>
                <c:pt idx="369">
                  <c:v>0.93500000001092098</c:v>
                </c:pt>
                <c:pt idx="370">
                  <c:v>0.93000000001183103</c:v>
                </c:pt>
                <c:pt idx="371">
                  <c:v>0.92500000001274096</c:v>
                </c:pt>
                <c:pt idx="372">
                  <c:v>0.92000000001365101</c:v>
                </c:pt>
                <c:pt idx="373">
                  <c:v>0.91500000001456105</c:v>
                </c:pt>
                <c:pt idx="374">
                  <c:v>0.91000000001547099</c:v>
                </c:pt>
                <c:pt idx="375">
                  <c:v>0.90500000001638103</c:v>
                </c:pt>
                <c:pt idx="376">
                  <c:v>0.90000000001729097</c:v>
                </c:pt>
                <c:pt idx="377">
                  <c:v>0.89500000001820101</c:v>
                </c:pt>
                <c:pt idx="378">
                  <c:v>0.89000000001911095</c:v>
                </c:pt>
                <c:pt idx="379">
                  <c:v>0.88500000002002099</c:v>
                </c:pt>
                <c:pt idx="380">
                  <c:v>0.88000000002093104</c:v>
                </c:pt>
                <c:pt idx="381">
                  <c:v>0.87500000002184097</c:v>
                </c:pt>
                <c:pt idx="382">
                  <c:v>0.87000000002275102</c:v>
                </c:pt>
                <c:pt idx="383">
                  <c:v>0.86500000002366095</c:v>
                </c:pt>
                <c:pt idx="384">
                  <c:v>0.860000000024571</c:v>
                </c:pt>
                <c:pt idx="385">
                  <c:v>0.85500000002548104</c:v>
                </c:pt>
                <c:pt idx="386">
                  <c:v>0.85000000002639098</c:v>
                </c:pt>
                <c:pt idx="387">
                  <c:v>0.84500000002730102</c:v>
                </c:pt>
                <c:pt idx="388">
                  <c:v>0.84000000002821096</c:v>
                </c:pt>
                <c:pt idx="389">
                  <c:v>0.835000000029121</c:v>
                </c:pt>
                <c:pt idx="390">
                  <c:v>0.83000000003003205</c:v>
                </c:pt>
                <c:pt idx="391">
                  <c:v>0.82500000003094198</c:v>
                </c:pt>
                <c:pt idx="392">
                  <c:v>0.82000000003185203</c:v>
                </c:pt>
                <c:pt idx="393">
                  <c:v>0.81500000003276196</c:v>
                </c:pt>
                <c:pt idx="394">
                  <c:v>0.81000000003367201</c:v>
                </c:pt>
                <c:pt idx="395">
                  <c:v>0.80500000003458205</c:v>
                </c:pt>
                <c:pt idx="396">
                  <c:v>0.80000000003549199</c:v>
                </c:pt>
                <c:pt idx="397">
                  <c:v>0.79500000003640203</c:v>
                </c:pt>
                <c:pt idx="398">
                  <c:v>0.79000000003731197</c:v>
                </c:pt>
                <c:pt idx="399">
                  <c:v>0.78500000003822201</c:v>
                </c:pt>
                <c:pt idx="400">
                  <c:v>0.78000000003913195</c:v>
                </c:pt>
                <c:pt idx="401">
                  <c:v>0.77500000004004199</c:v>
                </c:pt>
                <c:pt idx="402">
                  <c:v>0.77000000004095204</c:v>
                </c:pt>
                <c:pt idx="403">
                  <c:v>0.76500000004186197</c:v>
                </c:pt>
                <c:pt idx="404">
                  <c:v>0.76000000004277202</c:v>
                </c:pt>
                <c:pt idx="405">
                  <c:v>0.75500000004368195</c:v>
                </c:pt>
                <c:pt idx="406">
                  <c:v>0.750000000044592</c:v>
                </c:pt>
                <c:pt idx="407">
                  <c:v>0.74500000004550204</c:v>
                </c:pt>
                <c:pt idx="408">
                  <c:v>0.74000000004641198</c:v>
                </c:pt>
                <c:pt idx="409">
                  <c:v>0.73500000004732202</c:v>
                </c:pt>
                <c:pt idx="410">
                  <c:v>0.73000000004823196</c:v>
                </c:pt>
                <c:pt idx="411">
                  <c:v>0.725000000049142</c:v>
                </c:pt>
                <c:pt idx="412">
                  <c:v>0.72000000005005305</c:v>
                </c:pt>
                <c:pt idx="413">
                  <c:v>0.71500000005096298</c:v>
                </c:pt>
                <c:pt idx="414">
                  <c:v>0.71000000005187303</c:v>
                </c:pt>
                <c:pt idx="415">
                  <c:v>0.70500000005278296</c:v>
                </c:pt>
                <c:pt idx="416">
                  <c:v>0.70000000005369301</c:v>
                </c:pt>
                <c:pt idx="417">
                  <c:v>0.69500000005460305</c:v>
                </c:pt>
                <c:pt idx="418">
                  <c:v>0.69000000005551299</c:v>
                </c:pt>
                <c:pt idx="419">
                  <c:v>0.68500000005642303</c:v>
                </c:pt>
                <c:pt idx="420">
                  <c:v>0.68000000005733297</c:v>
                </c:pt>
                <c:pt idx="421">
                  <c:v>0.67500000005824301</c:v>
                </c:pt>
                <c:pt idx="422">
                  <c:v>0.67000000005915294</c:v>
                </c:pt>
                <c:pt idx="423">
                  <c:v>0.66500000006006299</c:v>
                </c:pt>
                <c:pt idx="424">
                  <c:v>0.66000000006097304</c:v>
                </c:pt>
                <c:pt idx="425">
                  <c:v>0.65500000006188297</c:v>
                </c:pt>
                <c:pt idx="426">
                  <c:v>0.65000000006279302</c:v>
                </c:pt>
                <c:pt idx="427">
                  <c:v>0.64500000006370295</c:v>
                </c:pt>
                <c:pt idx="428">
                  <c:v>0.64000000006461299</c:v>
                </c:pt>
                <c:pt idx="429">
                  <c:v>0.63500000006552304</c:v>
                </c:pt>
                <c:pt idx="430">
                  <c:v>0.63000000006643297</c:v>
                </c:pt>
                <c:pt idx="431">
                  <c:v>0.62500000006734302</c:v>
                </c:pt>
                <c:pt idx="432">
                  <c:v>0.62000000006825295</c:v>
                </c:pt>
                <c:pt idx="433">
                  <c:v>0.615000000069163</c:v>
                </c:pt>
                <c:pt idx="434">
                  <c:v>0.61000000007007404</c:v>
                </c:pt>
                <c:pt idx="435">
                  <c:v>0.60500000007098398</c:v>
                </c:pt>
                <c:pt idx="436">
                  <c:v>0.60000000007189402</c:v>
                </c:pt>
                <c:pt idx="437">
                  <c:v>0.59500000007280396</c:v>
                </c:pt>
                <c:pt idx="438">
                  <c:v>0.590000000073714</c:v>
                </c:pt>
                <c:pt idx="439">
                  <c:v>0.58500000007462405</c:v>
                </c:pt>
                <c:pt idx="440">
                  <c:v>0.58000000007553398</c:v>
                </c:pt>
                <c:pt idx="441">
                  <c:v>0.57500000007644403</c:v>
                </c:pt>
                <c:pt idx="442">
                  <c:v>0.57000000007735396</c:v>
                </c:pt>
                <c:pt idx="443">
                  <c:v>0.56500000007826401</c:v>
                </c:pt>
                <c:pt idx="444">
                  <c:v>0.56000000007917405</c:v>
                </c:pt>
                <c:pt idx="445">
                  <c:v>0.55500000008008399</c:v>
                </c:pt>
                <c:pt idx="446">
                  <c:v>0.55000000008099403</c:v>
                </c:pt>
                <c:pt idx="447">
                  <c:v>0.54500000008190397</c:v>
                </c:pt>
                <c:pt idx="448">
                  <c:v>0.54000000008281401</c:v>
                </c:pt>
                <c:pt idx="449">
                  <c:v>0.53500000008372395</c:v>
                </c:pt>
                <c:pt idx="450">
                  <c:v>0.53000000008463399</c:v>
                </c:pt>
                <c:pt idx="451">
                  <c:v>0.52500000008554404</c:v>
                </c:pt>
                <c:pt idx="452">
                  <c:v>0.52000000008645397</c:v>
                </c:pt>
                <c:pt idx="453">
                  <c:v>0.51500000008736402</c:v>
                </c:pt>
                <c:pt idx="454">
                  <c:v>0.51000000008827395</c:v>
                </c:pt>
                <c:pt idx="455">
                  <c:v>0.505000000089184</c:v>
                </c:pt>
                <c:pt idx="456">
                  <c:v>0.50000000009009504</c:v>
                </c:pt>
                <c:pt idx="457">
                  <c:v>0.49500000009100498</c:v>
                </c:pt>
                <c:pt idx="458">
                  <c:v>0.49000000009191502</c:v>
                </c:pt>
                <c:pt idx="459">
                  <c:v>0.48500000009282501</c:v>
                </c:pt>
                <c:pt idx="460">
                  <c:v>0.480000000093735</c:v>
                </c:pt>
                <c:pt idx="461">
                  <c:v>0.47500000009464499</c:v>
                </c:pt>
                <c:pt idx="462">
                  <c:v>0.47000000009555498</c:v>
                </c:pt>
                <c:pt idx="463">
                  <c:v>0.46500000009646503</c:v>
                </c:pt>
                <c:pt idx="464">
                  <c:v>0.46000000009737502</c:v>
                </c:pt>
                <c:pt idx="465">
                  <c:v>0.45500000009828501</c:v>
                </c:pt>
                <c:pt idx="466">
                  <c:v>0.450000000099195</c:v>
                </c:pt>
                <c:pt idx="467">
                  <c:v>0.44500000010010499</c:v>
                </c:pt>
                <c:pt idx="468">
                  <c:v>0.44000000010101498</c:v>
                </c:pt>
                <c:pt idx="469">
                  <c:v>0.43500000010192502</c:v>
                </c:pt>
                <c:pt idx="470">
                  <c:v>0.43000000010283501</c:v>
                </c:pt>
                <c:pt idx="471">
                  <c:v>0.425000000103745</c:v>
                </c:pt>
                <c:pt idx="472">
                  <c:v>0.42000000010465499</c:v>
                </c:pt>
                <c:pt idx="473">
                  <c:v>0.41500000010556498</c:v>
                </c:pt>
                <c:pt idx="474">
                  <c:v>0.41000000010647503</c:v>
                </c:pt>
                <c:pt idx="475">
                  <c:v>0.40500000010738502</c:v>
                </c:pt>
                <c:pt idx="476">
                  <c:v>0.40000000010829501</c:v>
                </c:pt>
                <c:pt idx="477">
                  <c:v>0.395000000109205</c:v>
                </c:pt>
                <c:pt idx="478">
                  <c:v>0.39000000011011599</c:v>
                </c:pt>
                <c:pt idx="479">
                  <c:v>0.38500000011102598</c:v>
                </c:pt>
                <c:pt idx="480">
                  <c:v>0.38000000011193602</c:v>
                </c:pt>
                <c:pt idx="481">
                  <c:v>0.37500000011284601</c:v>
                </c:pt>
                <c:pt idx="482">
                  <c:v>0.370000000113756</c:v>
                </c:pt>
                <c:pt idx="483">
                  <c:v>0.36500000011466599</c:v>
                </c:pt>
                <c:pt idx="484">
                  <c:v>0.36000000011557598</c:v>
                </c:pt>
                <c:pt idx="485">
                  <c:v>0.35500000011648603</c:v>
                </c:pt>
                <c:pt idx="486">
                  <c:v>0.35000000011739602</c:v>
                </c:pt>
                <c:pt idx="487">
                  <c:v>0.345000000118306</c:v>
                </c:pt>
                <c:pt idx="488">
                  <c:v>0.34000000011921599</c:v>
                </c:pt>
                <c:pt idx="489">
                  <c:v>0.33500000012012598</c:v>
                </c:pt>
                <c:pt idx="490">
                  <c:v>0.33000000012103597</c:v>
                </c:pt>
                <c:pt idx="491">
                  <c:v>0.32500000012194602</c:v>
                </c:pt>
                <c:pt idx="492">
                  <c:v>0.32000000012285601</c:v>
                </c:pt>
                <c:pt idx="493">
                  <c:v>0.315000000123766</c:v>
                </c:pt>
                <c:pt idx="494">
                  <c:v>0.31000000012467599</c:v>
                </c:pt>
                <c:pt idx="495">
                  <c:v>0.30500000012558598</c:v>
                </c:pt>
                <c:pt idx="496">
                  <c:v>0.30000000012649602</c:v>
                </c:pt>
                <c:pt idx="497">
                  <c:v>0.29500000012740601</c:v>
                </c:pt>
                <c:pt idx="498">
                  <c:v>0.290000000128316</c:v>
                </c:pt>
                <c:pt idx="499">
                  <c:v>0.28500000012922599</c:v>
                </c:pt>
                <c:pt idx="500">
                  <c:v>0.28000000013013698</c:v>
                </c:pt>
                <c:pt idx="501">
                  <c:v>0.27500000013104697</c:v>
                </c:pt>
                <c:pt idx="502">
                  <c:v>0.27000000013195702</c:v>
                </c:pt>
                <c:pt idx="503">
                  <c:v>0.26500000013286701</c:v>
                </c:pt>
                <c:pt idx="504">
                  <c:v>0.260000000133777</c:v>
                </c:pt>
                <c:pt idx="505">
                  <c:v>0.25500000013468699</c:v>
                </c:pt>
                <c:pt idx="506">
                  <c:v>0.25000000013559698</c:v>
                </c:pt>
                <c:pt idx="507">
                  <c:v>0.245000000136507</c:v>
                </c:pt>
                <c:pt idx="508">
                  <c:v>0.24000000013741701</c:v>
                </c:pt>
                <c:pt idx="509">
                  <c:v>0.235000000138327</c:v>
                </c:pt>
                <c:pt idx="510">
                  <c:v>0.23000000013923699</c:v>
                </c:pt>
                <c:pt idx="511">
                  <c:v>0.22500000014014701</c:v>
                </c:pt>
                <c:pt idx="512">
                  <c:v>0.220000000141057</c:v>
                </c:pt>
                <c:pt idx="513">
                  <c:v>0.21500000014196699</c:v>
                </c:pt>
                <c:pt idx="514">
                  <c:v>0.21000000014287701</c:v>
                </c:pt>
                <c:pt idx="515">
                  <c:v>0.205000000143787</c:v>
                </c:pt>
                <c:pt idx="516">
                  <c:v>0.20000000014469699</c:v>
                </c:pt>
                <c:pt idx="517">
                  <c:v>0.19500000014560701</c:v>
                </c:pt>
                <c:pt idx="518">
                  <c:v>0.190000000146517</c:v>
                </c:pt>
                <c:pt idx="519">
                  <c:v>0.18500000014742701</c:v>
                </c:pt>
                <c:pt idx="520">
                  <c:v>0.180000000148337</c:v>
                </c:pt>
                <c:pt idx="521">
                  <c:v>0.17500000014924699</c:v>
                </c:pt>
                <c:pt idx="522">
                  <c:v>0.17000000015015801</c:v>
                </c:pt>
                <c:pt idx="523">
                  <c:v>0.165000000151068</c:v>
                </c:pt>
                <c:pt idx="524">
                  <c:v>0.16000000015197799</c:v>
                </c:pt>
                <c:pt idx="525">
                  <c:v>0.15500000015288801</c:v>
                </c:pt>
                <c:pt idx="526">
                  <c:v>0.150000000153798</c:v>
                </c:pt>
                <c:pt idx="527">
                  <c:v>0.14500000015470799</c:v>
                </c:pt>
                <c:pt idx="528">
                  <c:v>0.140000000155618</c:v>
                </c:pt>
                <c:pt idx="529">
                  <c:v>0.13500000015652799</c:v>
                </c:pt>
                <c:pt idx="530">
                  <c:v>0.13000000015743801</c:v>
                </c:pt>
                <c:pt idx="531">
                  <c:v>0.125000000158348</c:v>
                </c:pt>
                <c:pt idx="532">
                  <c:v>0.12000000015925801</c:v>
                </c:pt>
                <c:pt idx="533">
                  <c:v>0.11500000016016799</c:v>
                </c:pt>
                <c:pt idx="534">
                  <c:v>0.110000000161078</c:v>
                </c:pt>
                <c:pt idx="535">
                  <c:v>0.105000000161988</c:v>
                </c:pt>
                <c:pt idx="536">
                  <c:v>0.10000000016289801</c:v>
                </c:pt>
                <c:pt idx="537">
                  <c:v>9.5000000163807899E-2</c:v>
                </c:pt>
                <c:pt idx="538">
                  <c:v>9.0000000164718E-2</c:v>
                </c:pt>
                <c:pt idx="539">
                  <c:v>8.5000000165627906E-2</c:v>
                </c:pt>
                <c:pt idx="540">
                  <c:v>8.0000000166537993E-2</c:v>
                </c:pt>
                <c:pt idx="541">
                  <c:v>7.50000001674479E-2</c:v>
                </c:pt>
                <c:pt idx="542">
                  <c:v>7.0000000168357904E-2</c:v>
                </c:pt>
                <c:pt idx="543">
                  <c:v>6.5000000169268005E-2</c:v>
                </c:pt>
                <c:pt idx="544">
                  <c:v>6.0000000170178897E-2</c:v>
                </c:pt>
                <c:pt idx="545">
                  <c:v>5.5000000171088997E-2</c:v>
                </c:pt>
                <c:pt idx="546">
                  <c:v>5.0000000171998897E-2</c:v>
                </c:pt>
                <c:pt idx="547">
                  <c:v>4.5000000172908901E-2</c:v>
                </c:pt>
                <c:pt idx="548">
                  <c:v>4.0000000173819002E-2</c:v>
                </c:pt>
                <c:pt idx="549">
                  <c:v>3.5000000174728901E-2</c:v>
                </c:pt>
                <c:pt idx="550">
                  <c:v>3.0000000175638999E-2</c:v>
                </c:pt>
                <c:pt idx="551">
                  <c:v>2.5000000176548898E-2</c:v>
                </c:pt>
                <c:pt idx="552">
                  <c:v>2.0000000177458999E-2</c:v>
                </c:pt>
                <c:pt idx="553">
                  <c:v>1.5000000178369E-2</c:v>
                </c:pt>
                <c:pt idx="554">
                  <c:v>1.0000000179278899E-2</c:v>
                </c:pt>
              </c:numCache>
            </c:numRef>
          </c:xVal>
          <c:yVal>
            <c:numRef>
              <c:f>'Pumping성능 Simulator'!$M$5:$M$559</c:f>
              <c:numCache>
                <c:formatCode>General</c:formatCode>
                <c:ptCount val="5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1210.6164182422126</c:v>
                </c:pt>
                <c:pt idx="5">
                  <c:v>1193.823813481564</c:v>
                </c:pt>
                <c:pt idx="6">
                  <c:v>1177.0575222540274</c:v>
                </c:pt>
                <c:pt idx="7">
                  <c:v>1160.314922982717</c:v>
                </c:pt>
                <c:pt idx="8">
                  <c:v>1143.5934789964012</c:v>
                </c:pt>
                <c:pt idx="9">
                  <c:v>1126.8907385173081</c:v>
                </c:pt>
                <c:pt idx="10">
                  <c:v>1110.2043346917542</c:v>
                </c:pt>
                <c:pt idx="11">
                  <c:v>1093.5319855605542</c:v>
                </c:pt>
                <c:pt idx="12">
                  <c:v>1076.8714940684185</c:v>
                </c:pt>
                <c:pt idx="13">
                  <c:v>1060.220748076325</c:v>
                </c:pt>
                <c:pt idx="14">
                  <c:v>1043.577720341422</c:v>
                </c:pt>
                <c:pt idx="15">
                  <c:v>1026.9404685285708</c:v>
                </c:pt>
                <c:pt idx="16">
                  <c:v>1010.3141418378672</c:v>
                </c:pt>
                <c:pt idx="17">
                  <c:v>993.80843686940989</c:v>
                </c:pt>
                <c:pt idx="18">
                  <c:v>977.44492295617465</c:v>
                </c:pt>
                <c:pt idx="19">
                  <c:v>961.20256713491801</c:v>
                </c:pt>
                <c:pt idx="20">
                  <c:v>945.06125505719785</c:v>
                </c:pt>
                <c:pt idx="21">
                  <c:v>929.00179101897686</c:v>
                </c:pt>
                <c:pt idx="22">
                  <c:v>913.00589796189308</c:v>
                </c:pt>
                <c:pt idx="23">
                  <c:v>897.05621747397652</c:v>
                </c:pt>
                <c:pt idx="24">
                  <c:v>881.13630979044126</c:v>
                </c:pt>
                <c:pt idx="25">
                  <c:v>865.23065381533786</c:v>
                </c:pt>
                <c:pt idx="26">
                  <c:v>849.32464711365492</c:v>
                </c:pt>
                <c:pt idx="27">
                  <c:v>833.40460591078659</c:v>
                </c:pt>
                <c:pt idx="28">
                  <c:v>817.45776510618055</c:v>
                </c:pt>
                <c:pt idx="29">
                  <c:v>801.4722782665167</c:v>
                </c:pt>
                <c:pt idx="30">
                  <c:v>785.43721763191184</c:v>
                </c:pt>
                <c:pt idx="31">
                  <c:v>769.34167899916667</c:v>
                </c:pt>
                <c:pt idx="32">
                  <c:v>753.17599276583837</c:v>
                </c:pt>
                <c:pt idx="33">
                  <c:v>736.96262492959795</c:v>
                </c:pt>
                <c:pt idx="34">
                  <c:v>720.72834774311264</c:v>
                </c:pt>
                <c:pt idx="35">
                  <c:v>704.49741635731857</c:v>
                </c:pt>
                <c:pt idx="36">
                  <c:v>688.2915687953157</c:v>
                </c:pt>
                <c:pt idx="37">
                  <c:v>672.13002597872605</c:v>
                </c:pt>
                <c:pt idx="38">
                  <c:v>656.02949166437065</c:v>
                </c:pt>
                <c:pt idx="39">
                  <c:v>640.00415244532246</c:v>
                </c:pt>
                <c:pt idx="40">
                  <c:v>624.06567774196208</c:v>
                </c:pt>
                <c:pt idx="41">
                  <c:v>608.2232197049409</c:v>
                </c:pt>
                <c:pt idx="42">
                  <c:v>592.49059984372013</c:v>
                </c:pt>
                <c:pt idx="43">
                  <c:v>577.28574657597687</c:v>
                </c:pt>
                <c:pt idx="44">
                  <c:v>562.7456285102013</c:v>
                </c:pt>
                <c:pt idx="45">
                  <c:v>548.73092355336644</c:v>
                </c:pt>
                <c:pt idx="46">
                  <c:v>535.11060791639045</c:v>
                </c:pt>
                <c:pt idx="47">
                  <c:v>521.76195674123221</c:v>
                </c:pt>
                <c:pt idx="48">
                  <c:v>508.57054472735535</c:v>
                </c:pt>
                <c:pt idx="49">
                  <c:v>495.43024660854189</c:v>
                </c:pt>
                <c:pt idx="50">
                  <c:v>482.24323764952379</c:v>
                </c:pt>
                <c:pt idx="51">
                  <c:v>469.32371199745415</c:v>
                </c:pt>
                <c:pt idx="52">
                  <c:v>457.32939781114169</c:v>
                </c:pt>
                <c:pt idx="53">
                  <c:v>445.95055528198122</c:v>
                </c:pt>
                <c:pt idx="54">
                  <c:v>434.87241047522832</c:v>
                </c:pt>
                <c:pt idx="55">
                  <c:v>423.8093879567316</c:v>
                </c:pt>
                <c:pt idx="56">
                  <c:v>412.50511487718489</c:v>
                </c:pt>
                <c:pt idx="57">
                  <c:v>400.87915178613741</c:v>
                </c:pt>
                <c:pt idx="58">
                  <c:v>389.50292655569376</c:v>
                </c:pt>
                <c:pt idx="59">
                  <c:v>378.28261635619077</c:v>
                </c:pt>
                <c:pt idx="60">
                  <c:v>367.00772554924612</c:v>
                </c:pt>
                <c:pt idx="61">
                  <c:v>355.46548586229369</c:v>
                </c:pt>
                <c:pt idx="62">
                  <c:v>343.89758954315084</c:v>
                </c:pt>
                <c:pt idx="63">
                  <c:v>332.59472266975257</c:v>
                </c:pt>
                <c:pt idx="64">
                  <c:v>320.93607428400503</c:v>
                </c:pt>
                <c:pt idx="65">
                  <c:v>308.39948856952134</c:v>
                </c:pt>
                <c:pt idx="66">
                  <c:v>281.70228363754273</c:v>
                </c:pt>
                <c:pt idx="67">
                  <c:v>280.27714997193851</c:v>
                </c:pt>
                <c:pt idx="68">
                  <c:v>278.84587110033323</c:v>
                </c:pt>
                <c:pt idx="69">
                  <c:v>277.40846994535588</c:v>
                </c:pt>
                <c:pt idx="70">
                  <c:v>275.96494000428942</c:v>
                </c:pt>
                <c:pt idx="71">
                  <c:v>274.51524548576032</c:v>
                </c:pt>
                <c:pt idx="72">
                  <c:v>273.05932115331836</c:v>
                </c:pt>
                <c:pt idx="73">
                  <c:v>271.59707234274822</c:v>
                </c:pt>
                <c:pt idx="74">
                  <c:v>270.12837505622093</c:v>
                </c:pt>
                <c:pt idx="75">
                  <c:v>268.65307590931252</c:v>
                </c:pt>
                <c:pt idx="76">
                  <c:v>267.17099208760868</c:v>
                </c:pt>
                <c:pt idx="77">
                  <c:v>265.68191138468563</c:v>
                </c:pt>
                <c:pt idx="78">
                  <c:v>264.18559220598047</c:v>
                </c:pt>
                <c:pt idx="79">
                  <c:v>262.68176354634431</c:v>
                </c:pt>
                <c:pt idx="80">
                  <c:v>261.1701249926424</c:v>
                </c:pt>
                <c:pt idx="81">
                  <c:v>259.650346712719</c:v>
                </c:pt>
                <c:pt idx="82">
                  <c:v>258.12206947396606</c:v>
                </c:pt>
                <c:pt idx="83">
                  <c:v>256.58490462300409</c:v>
                </c:pt>
                <c:pt idx="84">
                  <c:v>255.038434088446</c:v>
                </c:pt>
                <c:pt idx="85">
                  <c:v>253.48221037255456</c:v>
                </c:pt>
                <c:pt idx="86">
                  <c:v>251.91575655514026</c:v>
                </c:pt>
                <c:pt idx="87">
                  <c:v>250.33856630060524</c:v>
                </c:pt>
                <c:pt idx="88">
                  <c:v>248.75246817300365</c:v>
                </c:pt>
                <c:pt idx="89">
                  <c:v>247.16991415800968</c:v>
                </c:pt>
                <c:pt idx="90">
                  <c:v>245.59131990046882</c:v>
                </c:pt>
                <c:pt idx="91">
                  <c:v>244.01492097742863</c:v>
                </c:pt>
                <c:pt idx="92">
                  <c:v>242.43894866648438</c:v>
                </c:pt>
                <c:pt idx="93">
                  <c:v>240.86162992590627</c:v>
                </c:pt>
                <c:pt idx="94">
                  <c:v>239.28118744220544</c:v>
                </c:pt>
                <c:pt idx="95">
                  <c:v>237.69583956843229</c:v>
                </c:pt>
                <c:pt idx="96">
                  <c:v>236.10380036375074</c:v>
                </c:pt>
                <c:pt idx="97">
                  <c:v>234.50327958309924</c:v>
                </c:pt>
                <c:pt idx="98">
                  <c:v>232.89248271734311</c:v>
                </c:pt>
                <c:pt idx="99">
                  <c:v>231.26961089087862</c:v>
                </c:pt>
                <c:pt idx="100">
                  <c:v>229.63286097032392</c:v>
                </c:pt>
                <c:pt idx="101">
                  <c:v>227.98042554871679</c:v>
                </c:pt>
                <c:pt idx="102">
                  <c:v>226.31049287014676</c:v>
                </c:pt>
                <c:pt idx="103">
                  <c:v>224.62124690316122</c:v>
                </c:pt>
                <c:pt idx="104">
                  <c:v>222.9108673397179</c:v>
                </c:pt>
                <c:pt idx="105">
                  <c:v>221.17752957441155</c:v>
                </c:pt>
                <c:pt idx="106">
                  <c:v>219.41940469603904</c:v>
                </c:pt>
                <c:pt idx="107">
                  <c:v>217.63465952961408</c:v>
                </c:pt>
                <c:pt idx="108">
                  <c:v>215.83437274980986</c:v>
                </c:pt>
                <c:pt idx="109">
                  <c:v>214.03079014046261</c:v>
                </c:pt>
                <c:pt idx="110">
                  <c:v>212.22140494934223</c:v>
                </c:pt>
                <c:pt idx="111">
                  <c:v>210.40363630089217</c:v>
                </c:pt>
                <c:pt idx="112">
                  <c:v>208.57484130869699</c:v>
                </c:pt>
                <c:pt idx="113">
                  <c:v>206.73231471630203</c:v>
                </c:pt>
                <c:pt idx="114">
                  <c:v>204.87328930364055</c:v>
                </c:pt>
                <c:pt idx="115">
                  <c:v>202.99493553417472</c:v>
                </c:pt>
                <c:pt idx="116">
                  <c:v>201.09436171685041</c:v>
                </c:pt>
                <c:pt idx="117">
                  <c:v>199.16861396932927</c:v>
                </c:pt>
                <c:pt idx="118">
                  <c:v>197.21467617333408</c:v>
                </c:pt>
                <c:pt idx="119">
                  <c:v>195.22947004261312</c:v>
                </c:pt>
                <c:pt idx="120">
                  <c:v>193.20985503261389</c:v>
                </c:pt>
                <c:pt idx="121">
                  <c:v>191.15262837614796</c:v>
                </c:pt>
                <c:pt idx="122">
                  <c:v>189.05717095280806</c:v>
                </c:pt>
                <c:pt idx="123">
                  <c:v>186.94978144906494</c:v>
                </c:pt>
                <c:pt idx="124">
                  <c:v>184.83284757515733</c:v>
                </c:pt>
                <c:pt idx="125">
                  <c:v>182.69976673352036</c:v>
                </c:pt>
                <c:pt idx="126">
                  <c:v>180.54389779405466</c:v>
                </c:pt>
                <c:pt idx="127">
                  <c:v>178.35856101516984</c:v>
                </c:pt>
                <c:pt idx="128">
                  <c:v>176.13703831193993</c:v>
                </c:pt>
                <c:pt idx="129">
                  <c:v>173.8725732480128</c:v>
                </c:pt>
                <c:pt idx="130">
                  <c:v>171.55837106252491</c:v>
                </c:pt>
                <c:pt idx="131">
                  <c:v>169.18759896467168</c:v>
                </c:pt>
                <c:pt idx="132">
                  <c:v>166.75338618088313</c:v>
                </c:pt>
                <c:pt idx="133">
                  <c:v>164.25420492682514</c:v>
                </c:pt>
                <c:pt idx="134">
                  <c:v>161.72560169731139</c:v>
                </c:pt>
                <c:pt idx="135">
                  <c:v>159.16490575830983</c:v>
                </c:pt>
                <c:pt idx="136">
                  <c:v>155.24943458825354</c:v>
                </c:pt>
                <c:pt idx="137">
                  <c:v>153.91780426709175</c:v>
                </c:pt>
                <c:pt idx="138">
                  <c:v>152.57116813277332</c:v>
                </c:pt>
                <c:pt idx="139">
                  <c:v>151.2079134156802</c:v>
                </c:pt>
                <c:pt idx="140">
                  <c:v>149.8264275374876</c:v>
                </c:pt>
                <c:pt idx="141">
                  <c:v>148.42509803396877</c:v>
                </c:pt>
                <c:pt idx="142">
                  <c:v>147.00231321284329</c:v>
                </c:pt>
                <c:pt idx="143">
                  <c:v>145.55646119126192</c:v>
                </c:pt>
                <c:pt idx="144">
                  <c:v>144.08593083752635</c:v>
                </c:pt>
                <c:pt idx="145">
                  <c:v>142.58911127954448</c:v>
                </c:pt>
                <c:pt idx="146">
                  <c:v>141.0643921529051</c:v>
                </c:pt>
                <c:pt idx="147">
                  <c:v>139.5118789697004</c:v>
                </c:pt>
                <c:pt idx="148">
                  <c:v>137.94043828316808</c:v>
                </c:pt>
                <c:pt idx="149">
                  <c:v>136.35040279120309</c:v>
                </c:pt>
                <c:pt idx="150">
                  <c:v>134.74027382138348</c:v>
                </c:pt>
                <c:pt idx="151">
                  <c:v>133.10845264015558</c:v>
                </c:pt>
                <c:pt idx="152">
                  <c:v>131.4532399760887</c:v>
                </c:pt>
                <c:pt idx="153">
                  <c:v>129.77283658497646</c:v>
                </c:pt>
                <c:pt idx="154">
                  <c:v>128.06534292303374</c:v>
                </c:pt>
                <c:pt idx="155">
                  <c:v>126.32875980543785</c:v>
                </c:pt>
                <c:pt idx="156">
                  <c:v>124.56098791930677</c:v>
                </c:pt>
                <c:pt idx="157">
                  <c:v>122.75982840596549</c:v>
                </c:pt>
                <c:pt idx="158">
                  <c:v>120.92298277589482</c:v>
                </c:pt>
                <c:pt idx="159">
                  <c:v>119.04895468675026</c:v>
                </c:pt>
                <c:pt idx="160">
                  <c:v>117.15159859823881</c:v>
                </c:pt>
                <c:pt idx="161">
                  <c:v>115.23168183232916</c:v>
                </c:pt>
                <c:pt idx="162">
                  <c:v>113.28306733402133</c:v>
                </c:pt>
                <c:pt idx="163">
                  <c:v>111.2997020022363</c:v>
                </c:pt>
                <c:pt idx="164">
                  <c:v>109.27561793660657</c:v>
                </c:pt>
                <c:pt idx="165">
                  <c:v>107.20493396121834</c:v>
                </c:pt>
                <c:pt idx="166">
                  <c:v>105.08185705962846</c:v>
                </c:pt>
                <c:pt idx="167">
                  <c:v>102.90068487447036</c:v>
                </c:pt>
                <c:pt idx="168">
                  <c:v>100.65601373009964</c:v>
                </c:pt>
                <c:pt idx="169">
                  <c:v>98.358652717869674</c:v>
                </c:pt>
                <c:pt idx="170">
                  <c:v>96.012553260116619</c:v>
                </c:pt>
                <c:pt idx="171">
                  <c:v>93.610832266251961</c:v>
                </c:pt>
                <c:pt idx="172">
                  <c:v>91.146365606507104</c:v>
                </c:pt>
                <c:pt idx="173">
                  <c:v>88.611796385053154</c:v>
                </c:pt>
                <c:pt idx="174">
                  <c:v>85.999541427101889</c:v>
                </c:pt>
                <c:pt idx="175">
                  <c:v>83.303150694364632</c:v>
                </c:pt>
                <c:pt idx="176">
                  <c:v>79.263680054458661</c:v>
                </c:pt>
                <c:pt idx="177">
                  <c:v>78.982583160837493</c:v>
                </c:pt>
                <c:pt idx="178">
                  <c:v>78.700802465237643</c:v>
                </c:pt>
                <c:pt idx="179">
                  <c:v>78.418323821985439</c:v>
                </c:pt>
                <c:pt idx="180">
                  <c:v>78.135131677464685</c:v>
                </c:pt>
                <c:pt idx="181">
                  <c:v>77.851211322613977</c:v>
                </c:pt>
                <c:pt idx="182">
                  <c:v>77.566547881418089</c:v>
                </c:pt>
                <c:pt idx="183">
                  <c:v>77.281126024482489</c:v>
                </c:pt>
                <c:pt idx="184">
                  <c:v>76.9949315675279</c:v>
                </c:pt>
                <c:pt idx="185">
                  <c:v>76.707948563865699</c:v>
                </c:pt>
                <c:pt idx="186">
                  <c:v>76.420163338864384</c:v>
                </c:pt>
                <c:pt idx="187">
                  <c:v>76.131559700503601</c:v>
                </c:pt>
                <c:pt idx="188">
                  <c:v>75.842124300102995</c:v>
                </c:pt>
                <c:pt idx="189">
                  <c:v>75.551840952595384</c:v>
                </c:pt>
                <c:pt idx="190">
                  <c:v>75.26069606360808</c:v>
                </c:pt>
                <c:pt idx="191">
                  <c:v>74.968673890727473</c:v>
                </c:pt>
                <c:pt idx="192">
                  <c:v>74.675760483002804</c:v>
                </c:pt>
                <c:pt idx="193">
                  <c:v>74.381940510941078</c:v>
                </c:pt>
                <c:pt idx="194">
                  <c:v>74.087199745229583</c:v>
                </c:pt>
                <c:pt idx="195">
                  <c:v>73.791523196965215</c:v>
                </c:pt>
                <c:pt idx="196">
                  <c:v>73.49489647483027</c:v>
                </c:pt>
                <c:pt idx="197">
                  <c:v>73.197304851858647</c:v>
                </c:pt>
                <c:pt idx="198">
                  <c:v>72.898733803623685</c:v>
                </c:pt>
                <c:pt idx="199">
                  <c:v>72.599168799530005</c:v>
                </c:pt>
                <c:pt idx="200">
                  <c:v>72.298595245747279</c:v>
                </c:pt>
                <c:pt idx="201">
                  <c:v>71.996998727983396</c:v>
                </c:pt>
                <c:pt idx="202">
                  <c:v>71.694364732531227</c:v>
                </c:pt>
                <c:pt idx="203">
                  <c:v>71.390678881762099</c:v>
                </c:pt>
                <c:pt idx="204">
                  <c:v>71.085926793903056</c:v>
                </c:pt>
                <c:pt idx="205">
                  <c:v>70.780094036141051</c:v>
                </c:pt>
                <c:pt idx="206">
                  <c:v>70.473166398244658</c:v>
                </c:pt>
                <c:pt idx="207">
                  <c:v>70.165129304042992</c:v>
                </c:pt>
                <c:pt idx="208">
                  <c:v>69.855968985477944</c:v>
                </c:pt>
                <c:pt idx="209">
                  <c:v>69.545670591210154</c:v>
                </c:pt>
                <c:pt idx="210">
                  <c:v>69.234220696434264</c:v>
                </c:pt>
                <c:pt idx="211">
                  <c:v>68.921604118361572</c:v>
                </c:pt>
                <c:pt idx="212">
                  <c:v>68.607808095940257</c:v>
                </c:pt>
                <c:pt idx="213">
                  <c:v>68.292816918614079</c:v>
                </c:pt>
                <c:pt idx="214">
                  <c:v>67.976618472770951</c:v>
                </c:pt>
                <c:pt idx="215">
                  <c:v>67.659196822891303</c:v>
                </c:pt>
                <c:pt idx="216">
                  <c:v>67.340539615754665</c:v>
                </c:pt>
                <c:pt idx="217">
                  <c:v>67.020631733888237</c:v>
                </c:pt>
                <c:pt idx="218">
                  <c:v>66.699460136599711</c:v>
                </c:pt>
                <c:pt idx="219">
                  <c:v>66.377010605017446</c:v>
                </c:pt>
                <c:pt idx="220">
                  <c:v>66.053269185596136</c:v>
                </c:pt>
                <c:pt idx="221">
                  <c:v>65.728222921436711</c:v>
                </c:pt>
                <c:pt idx="222">
                  <c:v>65.401856784622936</c:v>
                </c:pt>
                <c:pt idx="223">
                  <c:v>65.074159061782879</c:v>
                </c:pt>
                <c:pt idx="224">
                  <c:v>64.745184772260956</c:v>
                </c:pt>
                <c:pt idx="225">
                  <c:v>64.415143135747542</c:v>
                </c:pt>
                <c:pt idx="226">
                  <c:v>64.084034285089714</c:v>
                </c:pt>
                <c:pt idx="227">
                  <c:v>63.751842297324039</c:v>
                </c:pt>
                <c:pt idx="228">
                  <c:v>63.418552442075509</c:v>
                </c:pt>
                <c:pt idx="229">
                  <c:v>63.084147266426768</c:v>
                </c:pt>
                <c:pt idx="230">
                  <c:v>62.748612252176819</c:v>
                </c:pt>
                <c:pt idx="231">
                  <c:v>62.411930225544857</c:v>
                </c:pt>
                <c:pt idx="232">
                  <c:v>62.074084951214985</c:v>
                </c:pt>
                <c:pt idx="233">
                  <c:v>61.735061197964342</c:v>
                </c:pt>
                <c:pt idx="234">
                  <c:v>61.394840963758952</c:v>
                </c:pt>
                <c:pt idx="235">
                  <c:v>61.053408939853973</c:v>
                </c:pt>
                <c:pt idx="236">
                  <c:v>60.710747963253148</c:v>
                </c:pt>
                <c:pt idx="237">
                  <c:v>60.366840576194747</c:v>
                </c:pt>
                <c:pt idx="238">
                  <c:v>60.021671849796327</c:v>
                </c:pt>
                <c:pt idx="239">
                  <c:v>59.675223121001899</c:v>
                </c:pt>
                <c:pt idx="240">
                  <c:v>59.327477609371492</c:v>
                </c:pt>
                <c:pt idx="241">
                  <c:v>58.978419461339072</c:v>
                </c:pt>
                <c:pt idx="242">
                  <c:v>58.628029961745504</c:v>
                </c:pt>
                <c:pt idx="243">
                  <c:v>58.276292423654432</c:v>
                </c:pt>
                <c:pt idx="244">
                  <c:v>57.923190394175649</c:v>
                </c:pt>
                <c:pt idx="245">
                  <c:v>57.56870507260895</c:v>
                </c:pt>
                <c:pt idx="246">
                  <c:v>57.212819499174813</c:v>
                </c:pt>
                <c:pt idx="247">
                  <c:v>56.855517036079092</c:v>
                </c:pt>
                <c:pt idx="248">
                  <c:v>56.496778769968216</c:v>
                </c:pt>
                <c:pt idx="249">
                  <c:v>56.136587268957889</c:v>
                </c:pt>
                <c:pt idx="250">
                  <c:v>55.774926300195567</c:v>
                </c:pt>
                <c:pt idx="251">
                  <c:v>55.411776487382717</c:v>
                </c:pt>
                <c:pt idx="252">
                  <c:v>55.047120055897409</c:v>
                </c:pt>
                <c:pt idx="253">
                  <c:v>54.680940521895891</c:v>
                </c:pt>
                <c:pt idx="254">
                  <c:v>54.313219152268196</c:v>
                </c:pt>
                <c:pt idx="255">
                  <c:v>53.943937661149967</c:v>
                </c:pt>
                <c:pt idx="256">
                  <c:v>53.573078456113187</c:v>
                </c:pt>
                <c:pt idx="257">
                  <c:v>53.200624797018655</c:v>
                </c:pt>
                <c:pt idx="258">
                  <c:v>52.826557287223935</c:v>
                </c:pt>
                <c:pt idx="259">
                  <c:v>52.450857985342289</c:v>
                </c:pt>
                <c:pt idx="260">
                  <c:v>52.073509298541907</c:v>
                </c:pt>
                <c:pt idx="261">
                  <c:v>51.694494361152223</c:v>
                </c:pt>
                <c:pt idx="262">
                  <c:v>51.313931286449339</c:v>
                </c:pt>
                <c:pt idx="263">
                  <c:v>50.932906491076686</c:v>
                </c:pt>
                <c:pt idx="264">
                  <c:v>50.551498547076299</c:v>
                </c:pt>
                <c:pt idx="265">
                  <c:v>50.169518141935114</c:v>
                </c:pt>
                <c:pt idx="266">
                  <c:v>49.786779227432632</c:v>
                </c:pt>
                <c:pt idx="267">
                  <c:v>49.403102851679378</c:v>
                </c:pt>
                <c:pt idx="268">
                  <c:v>49.018316226648132</c:v>
                </c:pt>
                <c:pt idx="269">
                  <c:v>48.632252481098945</c:v>
                </c:pt>
                <c:pt idx="270">
                  <c:v>48.244751422034746</c:v>
                </c:pt>
                <c:pt idx="271">
                  <c:v>47.855657772632178</c:v>
                </c:pt>
                <c:pt idx="272">
                  <c:v>47.464822181562582</c:v>
                </c:pt>
                <c:pt idx="273">
                  <c:v>47.072101684137728</c:v>
                </c:pt>
                <c:pt idx="274">
                  <c:v>46.677359289980174</c:v>
                </c:pt>
                <c:pt idx="275">
                  <c:v>46.280464011408633</c:v>
                </c:pt>
                <c:pt idx="276">
                  <c:v>45.881290911496428</c:v>
                </c:pt>
                <c:pt idx="277">
                  <c:v>45.47972188116362</c:v>
                </c:pt>
                <c:pt idx="278">
                  <c:v>45.075643229085337</c:v>
                </c:pt>
                <c:pt idx="279">
                  <c:v>44.668947792516747</c:v>
                </c:pt>
                <c:pt idx="280">
                  <c:v>44.259534812853381</c:v>
                </c:pt>
                <c:pt idx="281">
                  <c:v>43.847309082910819</c:v>
                </c:pt>
                <c:pt idx="282">
                  <c:v>43.432181645604814</c:v>
                </c:pt>
                <c:pt idx="283">
                  <c:v>43.01406962732306</c:v>
                </c:pt>
                <c:pt idx="284">
                  <c:v>42.592895883949886</c:v>
                </c:pt>
                <c:pt idx="285">
                  <c:v>42.168589346097036</c:v>
                </c:pt>
                <c:pt idx="286">
                  <c:v>41.741084994417832</c:v>
                </c:pt>
                <c:pt idx="287">
                  <c:v>41.310323599292957</c:v>
                </c:pt>
                <c:pt idx="288">
                  <c:v>40.876252000873933</c:v>
                </c:pt>
                <c:pt idx="289">
                  <c:v>40.438822937791919</c:v>
                </c:pt>
                <c:pt idx="290">
                  <c:v>39.997995113067965</c:v>
                </c:pt>
                <c:pt idx="291">
                  <c:v>39.553978310721952</c:v>
                </c:pt>
                <c:pt idx="292">
                  <c:v>39.107265829237882</c:v>
                </c:pt>
                <c:pt idx="293">
                  <c:v>38.657902906471499</c:v>
                </c:pt>
                <c:pt idx="294">
                  <c:v>38.20592128250766</c:v>
                </c:pt>
                <c:pt idx="295">
                  <c:v>37.751352774614993</c:v>
                </c:pt>
                <c:pt idx="296">
                  <c:v>37.294228774809966</c:v>
                </c:pt>
                <c:pt idx="297">
                  <c:v>36.834580615188848</c:v>
                </c:pt>
                <c:pt idx="298">
                  <c:v>36.372439528775672</c:v>
                </c:pt>
                <c:pt idx="299">
                  <c:v>35.907837249313104</c:v>
                </c:pt>
                <c:pt idx="300">
                  <c:v>35.440805596590728</c:v>
                </c:pt>
                <c:pt idx="301">
                  <c:v>34.971374988124936</c:v>
                </c:pt>
                <c:pt idx="302">
                  <c:v>34.49957683079311</c:v>
                </c:pt>
                <c:pt idx="303">
                  <c:v>34.025442474420558</c:v>
                </c:pt>
                <c:pt idx="304">
                  <c:v>33.549003467530881</c:v>
                </c:pt>
                <c:pt idx="305">
                  <c:v>33.070293883620458</c:v>
                </c:pt>
                <c:pt idx="306">
                  <c:v>32.589344736743755</c:v>
                </c:pt>
                <c:pt idx="307">
                  <c:v>32.106187943473266</c:v>
                </c:pt>
                <c:pt idx="308">
                  <c:v>31.620856425163602</c:v>
                </c:pt>
                <c:pt idx="309">
                  <c:v>31.133387435350983</c:v>
                </c:pt>
                <c:pt idx="310">
                  <c:v>30.643811857946353</c:v>
                </c:pt>
                <c:pt idx="311">
                  <c:v>30.152164380970572</c:v>
                </c:pt>
                <c:pt idx="312">
                  <c:v>29.658476871898021</c:v>
                </c:pt>
                <c:pt idx="313">
                  <c:v>29.162720670613854</c:v>
                </c:pt>
                <c:pt idx="314">
                  <c:v>28.664923298785684</c:v>
                </c:pt>
                <c:pt idx="315">
                  <c:v>28.165130597850041</c:v>
                </c:pt>
                <c:pt idx="316">
                  <c:v>27.663383429336008</c:v>
                </c:pt>
                <c:pt idx="317">
                  <c:v>27.159733428054864</c:v>
                </c:pt>
                <c:pt idx="318">
                  <c:v>26.654222372473157</c:v>
                </c:pt>
                <c:pt idx="319">
                  <c:v>26.146905532400698</c:v>
                </c:pt>
                <c:pt idx="320">
                  <c:v>25.637828580327657</c:v>
                </c:pt>
                <c:pt idx="321">
                  <c:v>25.12705017062045</c:v>
                </c:pt>
                <c:pt idx="322">
                  <c:v>24.614621753590075</c:v>
                </c:pt>
                <c:pt idx="323">
                  <c:v>24.100602307185248</c:v>
                </c:pt>
                <c:pt idx="324">
                  <c:v>23.585054608270678</c:v>
                </c:pt>
                <c:pt idx="325">
                  <c:v>23.068038823052937</c:v>
                </c:pt>
                <c:pt idx="326">
                  <c:v>22.549621433263507</c:v>
                </c:pt>
                <c:pt idx="327">
                  <c:v>22.029875488160261</c:v>
                </c:pt>
                <c:pt idx="328">
                  <c:v>21.508863735268854</c:v>
                </c:pt>
                <c:pt idx="329">
                  <c:v>20.986596365616709</c:v>
                </c:pt>
                <c:pt idx="330">
                  <c:v>20.463163362530569</c:v>
                </c:pt>
                <c:pt idx="331">
                  <c:v>19.938675700613945</c:v>
                </c:pt>
                <c:pt idx="332">
                  <c:v>19.413247554274488</c:v>
                </c:pt>
                <c:pt idx="333">
                  <c:v>18.886994950166951</c:v>
                </c:pt>
                <c:pt idx="334">
                  <c:v>18.360038219039286</c:v>
                </c:pt>
                <c:pt idx="335">
                  <c:v>17.832501348611952</c:v>
                </c:pt>
                <c:pt idx="336">
                  <c:v>17.304513084100467</c:v>
                </c:pt>
                <c:pt idx="337">
                  <c:v>16.776207465815535</c:v>
                </c:pt>
                <c:pt idx="338">
                  <c:v>16.247728286230871</c:v>
                </c:pt>
                <c:pt idx="339">
                  <c:v>15.719221448197199</c:v>
                </c:pt>
                <c:pt idx="340">
                  <c:v>15.190842043648502</c:v>
                </c:pt>
                <c:pt idx="341">
                  <c:v>14.662764323449879</c:v>
                </c:pt>
                <c:pt idx="342">
                  <c:v>14.135128546970712</c:v>
                </c:pt>
                <c:pt idx="343">
                  <c:v>13.608104287724686</c:v>
                </c:pt>
                <c:pt idx="344">
                  <c:v>13.081866149846086</c:v>
                </c:pt>
                <c:pt idx="345">
                  <c:v>12.55661534145373</c:v>
                </c:pt>
                <c:pt idx="346">
                  <c:v>12.032575038050615</c:v>
                </c:pt>
                <c:pt idx="347">
                  <c:v>11.50999135971993</c:v>
                </c:pt>
                <c:pt idx="348">
                  <c:v>10.98913536224712</c:v>
                </c:pt>
                <c:pt idx="349">
                  <c:v>10.47038601760425</c:v>
                </c:pt>
                <c:pt idx="350">
                  <c:v>9.9544082361726627</c:v>
                </c:pt>
                <c:pt idx="351">
                  <c:v>9.4413078614372132</c:v>
                </c:pt>
                <c:pt idx="352">
                  <c:v>8.9312105503420334</c:v>
                </c:pt>
                <c:pt idx="353">
                  <c:v>8.424344833646801</c:v>
                </c:pt>
                <c:pt idx="354">
                  <c:v>7.9210528408010878</c:v>
                </c:pt>
                <c:pt idx="355">
                  <c:v>7.4217871008551484</c:v>
                </c:pt>
                <c:pt idx="356">
                  <c:v>6.9199716479225497</c:v>
                </c:pt>
                <c:pt idx="357">
                  <c:v>6.8709182579371779</c:v>
                </c:pt>
                <c:pt idx="358">
                  <c:v>6.8219150431210709</c:v>
                </c:pt>
                <c:pt idx="359">
                  <c:v>6.7729572205023931</c:v>
                </c:pt>
                <c:pt idx="360">
                  <c:v>6.7240523756468402</c:v>
                </c:pt>
                <c:pt idx="361">
                  <c:v>6.6751950817232872</c:v>
                </c:pt>
                <c:pt idx="362">
                  <c:v>6.626394606125162</c:v>
                </c:pt>
                <c:pt idx="363">
                  <c:v>6.5776456238913257</c:v>
                </c:pt>
                <c:pt idx="364">
                  <c:v>6.5289547990133077</c:v>
                </c:pt>
                <c:pt idx="365">
                  <c:v>6.4803202145506216</c:v>
                </c:pt>
                <c:pt idx="366">
                  <c:v>6.4317454121317965</c:v>
                </c:pt>
                <c:pt idx="367">
                  <c:v>6.383231350028546</c:v>
                </c:pt>
                <c:pt idx="368">
                  <c:v>6.3347789217388852</c:v>
                </c:pt>
                <c:pt idx="369">
                  <c:v>6.2863916615735542</c:v>
                </c:pt>
                <c:pt idx="370">
                  <c:v>6.2380677652305456</c:v>
                </c:pt>
                <c:pt idx="371">
                  <c:v>6.1898128274548023</c:v>
                </c:pt>
                <c:pt idx="372">
                  <c:v>6.1416232528486576</c:v>
                </c:pt>
                <c:pt idx="373">
                  <c:v>6.0935065658735343</c:v>
                </c:pt>
                <c:pt idx="374">
                  <c:v>6.0454572877946209</c:v>
                </c:pt>
                <c:pt idx="375">
                  <c:v>5.9974841687293834</c:v>
                </c:pt>
                <c:pt idx="376">
                  <c:v>5.9495806683043169</c:v>
                </c:pt>
                <c:pt idx="377">
                  <c:v>5.9017568391072377</c:v>
                </c:pt>
                <c:pt idx="378">
                  <c:v>5.8540051230042129</c:v>
                </c:pt>
                <c:pt idx="379">
                  <c:v>5.8063354632192805</c:v>
                </c:pt>
                <c:pt idx="380">
                  <c:v>5.7587406414366065</c:v>
                </c:pt>
                <c:pt idx="381">
                  <c:v>5.7112305765051508</c:v>
                </c:pt>
                <c:pt idx="382">
                  <c:v>5.6637979417859059</c:v>
                </c:pt>
                <c:pt idx="383">
                  <c:v>5.6164525930256941</c:v>
                </c:pt>
                <c:pt idx="384">
                  <c:v>5.5691871743617476</c:v>
                </c:pt>
                <c:pt idx="385">
                  <c:v>5.522011529490265</c:v>
                </c:pt>
                <c:pt idx="386">
                  <c:v>5.4749185894379755</c:v>
                </c:pt>
                <c:pt idx="387">
                  <c:v>5.4279173441422301</c:v>
                </c:pt>
                <c:pt idx="388">
                  <c:v>5.3810018814784568</c:v>
                </c:pt>
                <c:pt idx="389">
                  <c:v>5.3341797402777216</c:v>
                </c:pt>
                <c:pt idx="390">
                  <c:v>5.2874466354046588</c:v>
                </c:pt>
                <c:pt idx="391">
                  <c:v>5.2408082515598808</c:v>
                </c:pt>
                <c:pt idx="392">
                  <c:v>5.1942623133911114</c:v>
                </c:pt>
                <c:pt idx="393">
                  <c:v>5.1478121870156519</c:v>
                </c:pt>
                <c:pt idx="394">
                  <c:v>5.1014581078023822</c:v>
                </c:pt>
                <c:pt idx="395">
                  <c:v>5.0552006994230787</c:v>
                </c:pt>
                <c:pt idx="396">
                  <c:v>5.009043124788942</c:v>
                </c:pt>
                <c:pt idx="397">
                  <c:v>4.962982815345228</c:v>
                </c:pt>
                <c:pt idx="398">
                  <c:v>4.9170263179953668</c:v>
                </c:pt>
                <c:pt idx="399">
                  <c:v>4.8711681928531254</c:v>
                </c:pt>
                <c:pt idx="400">
                  <c:v>4.8254164653977814</c:v>
                </c:pt>
                <c:pt idx="401">
                  <c:v>4.7797661905137589</c:v>
                </c:pt>
                <c:pt idx="402">
                  <c:v>4.7342222145712425</c:v>
                </c:pt>
                <c:pt idx="403">
                  <c:v>4.6887842154492763</c:v>
                </c:pt>
                <c:pt idx="404">
                  <c:v>4.6434521638902648</c:v>
                </c:pt>
                <c:pt idx="405">
                  <c:v>4.5982308023906215</c:v>
                </c:pt>
                <c:pt idx="406">
                  <c:v>4.5531158070279805</c:v>
                </c:pt>
                <c:pt idx="407">
                  <c:v>4.5081147771782328</c:v>
                </c:pt>
                <c:pt idx="408">
                  <c:v>4.4632491149575637</c:v>
                </c:pt>
                <c:pt idx="409">
                  <c:v>4.4185325518124747</c:v>
                </c:pt>
                <c:pt idx="410">
                  <c:v>4.3739622032125878</c:v>
                </c:pt>
                <c:pt idx="411">
                  <c:v>4.3295299503156475</c:v>
                </c:pt>
                <c:pt idx="412">
                  <c:v>4.2852379163540721</c:v>
                </c:pt>
                <c:pt idx="413">
                  <c:v>4.2410774090990415</c:v>
                </c:pt>
                <c:pt idx="414">
                  <c:v>4.1970462579890073</c:v>
                </c:pt>
                <c:pt idx="415">
                  <c:v>4.1531439071879745</c:v>
                </c:pt>
                <c:pt idx="416">
                  <c:v>4.1093629673190097</c:v>
                </c:pt>
                <c:pt idx="417">
                  <c:v>4.0657047166946025</c:v>
                </c:pt>
                <c:pt idx="418">
                  <c:v>4.0221649549876943</c:v>
                </c:pt>
                <c:pt idx="419">
                  <c:v>3.978739189656014</c:v>
                </c:pt>
                <c:pt idx="420">
                  <c:v>3.9354306319243149</c:v>
                </c:pt>
                <c:pt idx="421">
                  <c:v>3.8922328671859114</c:v>
                </c:pt>
                <c:pt idx="422">
                  <c:v>3.8491436930998506</c:v>
                </c:pt>
                <c:pt idx="423">
                  <c:v>3.8061670993728249</c:v>
                </c:pt>
                <c:pt idx="424">
                  <c:v>3.7632962704074111</c:v>
                </c:pt>
                <c:pt idx="425">
                  <c:v>3.7205304095437128</c:v>
                </c:pt>
                <c:pt idx="426">
                  <c:v>3.677873536962331</c:v>
                </c:pt>
                <c:pt idx="427">
                  <c:v>3.6353198496360517</c:v>
                </c:pt>
                <c:pt idx="428">
                  <c:v>3.5928688859657507</c:v>
                </c:pt>
                <c:pt idx="429">
                  <c:v>3.5505249048632219</c:v>
                </c:pt>
                <c:pt idx="430">
                  <c:v>3.5082836034189704</c:v>
                </c:pt>
                <c:pt idx="431">
                  <c:v>3.4661446218046956</c:v>
                </c:pt>
                <c:pt idx="432">
                  <c:v>3.424111035289922</c:v>
                </c:pt>
                <c:pt idx="433">
                  <c:v>3.3821821373401662</c:v>
                </c:pt>
                <c:pt idx="434">
                  <c:v>3.3403566490968513</c:v>
                </c:pt>
                <c:pt idx="435">
                  <c:v>3.2986356340578737</c:v>
                </c:pt>
                <c:pt idx="436">
                  <c:v>3.2570235877264921</c:v>
                </c:pt>
                <c:pt idx="437">
                  <c:v>3.2155175106612988</c:v>
                </c:pt>
                <c:pt idx="438">
                  <c:v>3.1741185916773094</c:v>
                </c:pt>
                <c:pt idx="439">
                  <c:v>3.1328291284750822</c:v>
                </c:pt>
                <c:pt idx="440">
                  <c:v>3.0916524211780496</c:v>
                </c:pt>
                <c:pt idx="441">
                  <c:v>3.0505871782008729</c:v>
                </c:pt>
                <c:pt idx="442">
                  <c:v>3.0096351367482153</c:v>
                </c:pt>
                <c:pt idx="443">
                  <c:v>2.9687981559002132</c:v>
                </c:pt>
                <c:pt idx="444">
                  <c:v>2.9280815357055343</c:v>
                </c:pt>
                <c:pt idx="445">
                  <c:v>2.8874965476155734</c:v>
                </c:pt>
                <c:pt idx="446">
                  <c:v>2.8470752626541147</c:v>
                </c:pt>
                <c:pt idx="447">
                  <c:v>2.8068206995883584</c:v>
                </c:pt>
                <c:pt idx="448">
                  <c:v>2.7667347862830209</c:v>
                </c:pt>
                <c:pt idx="449">
                  <c:v>2.7268215070973514</c:v>
                </c:pt>
                <c:pt idx="450">
                  <c:v>2.6870799889696335</c:v>
                </c:pt>
                <c:pt idx="451">
                  <c:v>2.647512021988899</c:v>
                </c:pt>
                <c:pt idx="452">
                  <c:v>2.6081194021197014</c:v>
                </c:pt>
                <c:pt idx="453">
                  <c:v>2.5689039341333717</c:v>
                </c:pt>
                <c:pt idx="454">
                  <c:v>2.5298674424703789</c:v>
                </c:pt>
                <c:pt idx="455">
                  <c:v>2.4910134082327779</c:v>
                </c:pt>
                <c:pt idx="456">
                  <c:v>2.4523421837811319</c:v>
                </c:pt>
                <c:pt idx="457">
                  <c:v>2.413855400876999</c:v>
                </c:pt>
                <c:pt idx="458">
                  <c:v>2.3755549945033465</c:v>
                </c:pt>
                <c:pt idx="459">
                  <c:v>2.3374429051814767</c:v>
                </c:pt>
                <c:pt idx="460">
                  <c:v>2.2995210810574793</c:v>
                </c:pt>
                <c:pt idx="461">
                  <c:v>2.261791497056524</c:v>
                </c:pt>
                <c:pt idx="462">
                  <c:v>2.2242561699190633</c:v>
                </c:pt>
                <c:pt idx="463">
                  <c:v>2.1869171458392875</c:v>
                </c:pt>
                <c:pt idx="464">
                  <c:v>2.1497764640954591</c:v>
                </c:pt>
                <c:pt idx="465">
                  <c:v>2.1128362009763477</c:v>
                </c:pt>
                <c:pt idx="466">
                  <c:v>2.0760984613953255</c:v>
                </c:pt>
                <c:pt idx="467">
                  <c:v>2.0395653926497914</c:v>
                </c:pt>
                <c:pt idx="468">
                  <c:v>2.0032390989448712</c:v>
                </c:pt>
                <c:pt idx="469">
                  <c:v>1.9671218270395117</c:v>
                </c:pt>
                <c:pt idx="470">
                  <c:v>1.9312157495310673</c:v>
                </c:pt>
                <c:pt idx="471">
                  <c:v>1.8955230656099427</c:v>
                </c:pt>
                <c:pt idx="472">
                  <c:v>1.860046076168183</c:v>
                </c:pt>
                <c:pt idx="473">
                  <c:v>1.8247870513309761</c:v>
                </c:pt>
                <c:pt idx="474">
                  <c:v>1.7897482976004979</c:v>
                </c:pt>
                <c:pt idx="475">
                  <c:v>1.7549321701899705</c:v>
                </c:pt>
                <c:pt idx="476">
                  <c:v>1.7203410310908249</c:v>
                </c:pt>
                <c:pt idx="477">
                  <c:v>1.6859772526756793</c:v>
                </c:pt>
                <c:pt idx="478">
                  <c:v>1.6518433042138656</c:v>
                </c:pt>
                <c:pt idx="479">
                  <c:v>1.6179416475262727</c:v>
                </c:pt>
                <c:pt idx="480">
                  <c:v>1.5842747317293713</c:v>
                </c:pt>
                <c:pt idx="481">
                  <c:v>1.5508461418852035</c:v>
                </c:pt>
                <c:pt idx="482">
                  <c:v>1.5176583922824642</c:v>
                </c:pt>
                <c:pt idx="483">
                  <c:v>1.4847131835991636</c:v>
                </c:pt>
                <c:pt idx="484">
                  <c:v>1.4520131371123111</c:v>
                </c:pt>
                <c:pt idx="485">
                  <c:v>1.4195608889191114</c:v>
                </c:pt>
                <c:pt idx="486">
                  <c:v>1.3873609520512986</c:v>
                </c:pt>
                <c:pt idx="487">
                  <c:v>1.3554152587016195</c:v>
                </c:pt>
                <c:pt idx="488">
                  <c:v>1.3237256442079322</c:v>
                </c:pt>
                <c:pt idx="489">
                  <c:v>1.2922951610625695</c:v>
                </c:pt>
                <c:pt idx="490">
                  <c:v>1.2611294289075472</c:v>
                </c:pt>
                <c:pt idx="491">
                  <c:v>1.2302283779988101</c:v>
                </c:pt>
                <c:pt idx="492">
                  <c:v>1.1995954983301846</c:v>
                </c:pt>
                <c:pt idx="493">
                  <c:v>1.1692363171025131</c:v>
                </c:pt>
                <c:pt idx="494">
                  <c:v>1.1391507664705669</c:v>
                </c:pt>
                <c:pt idx="495">
                  <c:v>1.109344533968263</c:v>
                </c:pt>
                <c:pt idx="496">
                  <c:v>1.0798195114137517</c:v>
                </c:pt>
                <c:pt idx="497">
                  <c:v>1.0505793861319592</c:v>
                </c:pt>
                <c:pt idx="498">
                  <c:v>1.0216278097780791</c:v>
                </c:pt>
                <c:pt idx="499">
                  <c:v>0.99296780927873296</c:v>
                </c:pt>
                <c:pt idx="500">
                  <c:v>0.96460294150449422</c:v>
                </c:pt>
                <c:pt idx="501">
                  <c:v>0.93653741029987758</c:v>
                </c:pt>
                <c:pt idx="502">
                  <c:v>0.90877297955758374</c:v>
                </c:pt>
                <c:pt idx="503">
                  <c:v>0.88131637240751459</c:v>
                </c:pt>
                <c:pt idx="504">
                  <c:v>0.85416871615604295</c:v>
                </c:pt>
                <c:pt idx="505">
                  <c:v>0.82733397182939172</c:v>
                </c:pt>
                <c:pt idx="506">
                  <c:v>0.80081781781273964</c:v>
                </c:pt>
                <c:pt idx="507">
                  <c:v>0.77462290972613224</c:v>
                </c:pt>
                <c:pt idx="508">
                  <c:v>0.7487530631262258</c:v>
                </c:pt>
                <c:pt idx="509">
                  <c:v>0.72321244687960162</c:v>
                </c:pt>
                <c:pt idx="510">
                  <c:v>0.69800419267298341</c:v>
                </c:pt>
                <c:pt idx="511">
                  <c:v>0.67313238071426129</c:v>
                </c:pt>
                <c:pt idx="512">
                  <c:v>0.64860163212054545</c:v>
                </c:pt>
                <c:pt idx="513">
                  <c:v>0.6244165286422616</c:v>
                </c:pt>
                <c:pt idx="514">
                  <c:v>0.60058173335714693</c:v>
                </c:pt>
                <c:pt idx="515">
                  <c:v>0.57710194400820314</c:v>
                </c:pt>
                <c:pt idx="516">
                  <c:v>0.55398187212970407</c:v>
                </c:pt>
                <c:pt idx="517">
                  <c:v>0.53122626023789421</c:v>
                </c:pt>
                <c:pt idx="518">
                  <c:v>0.50883992439330095</c:v>
                </c:pt>
                <c:pt idx="519">
                  <c:v>0.4868293231560103</c:v>
                </c:pt>
                <c:pt idx="520">
                  <c:v>0.46519815705988815</c:v>
                </c:pt>
                <c:pt idx="521">
                  <c:v>0.44394277995327036</c:v>
                </c:pt>
                <c:pt idx="522">
                  <c:v>0.42303857218937202</c:v>
                </c:pt>
                <c:pt idx="523">
                  <c:v>0.40250425849567123</c:v>
                </c:pt>
                <c:pt idx="524">
                  <c:v>0.38235979313747687</c:v>
                </c:pt>
                <c:pt idx="525">
                  <c:v>0.36262366806446067</c:v>
                </c:pt>
                <c:pt idx="526">
                  <c:v>0.34331080714333934</c:v>
                </c:pt>
                <c:pt idx="527">
                  <c:v>0.32443383658927305</c:v>
                </c:pt>
                <c:pt idx="528">
                  <c:v>0.30600371714906044</c:v>
                </c:pt>
                <c:pt idx="529">
                  <c:v>0.28802961972707508</c:v>
                </c:pt>
                <c:pt idx="530">
                  <c:v>0.27051576244662023</c:v>
                </c:pt>
                <c:pt idx="531">
                  <c:v>0.25345755999223768</c:v>
                </c:pt>
                <c:pt idx="532">
                  <c:v>0.23685644770016034</c:v>
                </c:pt>
                <c:pt idx="533">
                  <c:v>0.22071436173823955</c:v>
                </c:pt>
                <c:pt idx="534">
                  <c:v>0.20503583709113149</c:v>
                </c:pt>
                <c:pt idx="535">
                  <c:v>0.18982650694336775</c:v>
                </c:pt>
                <c:pt idx="536">
                  <c:v>0.17509222151875456</c:v>
                </c:pt>
                <c:pt idx="537">
                  <c:v>0.16083297352596324</c:v>
                </c:pt>
                <c:pt idx="538">
                  <c:v>0.14706488346021354</c:v>
                </c:pt>
                <c:pt idx="539">
                  <c:v>0.13380432506870735</c:v>
                </c:pt>
                <c:pt idx="540">
                  <c:v>0.12106625039118811</c:v>
                </c:pt>
                <c:pt idx="541">
                  <c:v>0.10886304704838487</c:v>
                </c:pt>
                <c:pt idx="542">
                  <c:v>9.7200703869067526E-2</c:v>
                </c:pt>
                <c:pt idx="543">
                  <c:v>8.6089371615932539E-2</c:v>
                </c:pt>
                <c:pt idx="544">
                  <c:v>7.5540882014345084E-2</c:v>
                </c:pt>
                <c:pt idx="545">
                  <c:v>6.5568551786859705E-2</c:v>
                </c:pt>
                <c:pt idx="546">
                  <c:v>5.6185440318615117E-2</c:v>
                </c:pt>
                <c:pt idx="547">
                  <c:v>4.7405624183389908E-2</c:v>
                </c:pt>
                <c:pt idx="548">
                  <c:v>3.9244195037296564E-2</c:v>
                </c:pt>
                <c:pt idx="549">
                  <c:v>3.1724766885889669E-2</c:v>
                </c:pt>
                <c:pt idx="550">
                  <c:v>2.4870832701833011E-2</c:v>
                </c:pt>
                <c:pt idx="551">
                  <c:v>1.8708628465864956E-2</c:v>
                </c:pt>
                <c:pt idx="552">
                  <c:v>1.3272722956496411E-2</c:v>
                </c:pt>
                <c:pt idx="553">
                  <c:v>8.6093911538642712E-3</c:v>
                </c:pt>
                <c:pt idx="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E3-49EC-9A6D-E0B39326B039}"/>
            </c:ext>
          </c:extLst>
        </c:ser>
        <c:ser>
          <c:idx val="0"/>
          <c:order val="3"/>
          <c:tx>
            <c:v>Target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chemeClr val="tx1"/>
                </a:solidFill>
                <a:ln w="9525">
                  <a:solidFill>
                    <a:schemeClr val="bg1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C1E3-49EC-9A6D-E0B39326B039}"/>
              </c:ext>
            </c:extLst>
          </c:dPt>
          <c:dLbls>
            <c:dLbl>
              <c:idx val="0"/>
              <c:layout>
                <c:manualLayout>
                  <c:x val="1.6492056913938388E-2"/>
                  <c:y val="7.361537680718087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9351034399873857E-2"/>
                      <c:h val="5.877779945990520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1E3-49EC-9A6D-E0B39326B0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'Pumping성능 Simulator'!$C$7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'Pumping성능 Simulator'!$C$8</c:f>
              <c:numCache>
                <c:formatCode>General</c:formatCode>
                <c:ptCount val="1"/>
                <c:pt idx="0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E3-49EC-9A6D-E0B39326B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23391"/>
        <c:axId val="818324639"/>
      </c:scatterChart>
      <c:valAx>
        <c:axId val="818323391"/>
        <c:scaling>
          <c:logBase val="10"/>
          <c:orientation val="minMax"/>
          <c:max val="100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압력 </a:t>
                </a:r>
                <a:r>
                  <a:rPr lang="en-US" altLang="ko-KR"/>
                  <a:t>[Torr]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0_ 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8324639"/>
        <c:crossesAt val="1.0000000000000002E-2"/>
        <c:crossBetween val="midCat"/>
        <c:majorUnit val="10"/>
        <c:minorUnit val="10"/>
      </c:valAx>
      <c:valAx>
        <c:axId val="818324639"/>
        <c:scaling>
          <c:logBase val="10"/>
          <c:orientation val="minMax"/>
          <c:max val="10000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Throughput</a:t>
                </a:r>
                <a:r>
                  <a:rPr lang="en-US" altLang="ko-KR" baseline="0"/>
                  <a:t> [SLM]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8323391"/>
        <c:crossesAt val="1.0000000000000002E-2"/>
        <c:crossBetween val="midCat"/>
        <c:majorUnit val="10"/>
        <c:min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1214311368973602"/>
          <c:y val="0.89364597381128463"/>
          <c:w val="0.17337459133397798"/>
          <c:h val="0.1063540261887153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sysDot"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7418151678408"/>
          <c:y val="3.7225042301184431E-2"/>
          <c:w val="0.73082635723166178"/>
          <c:h val="0.73777235967331489"/>
        </c:manualLayout>
      </c:layout>
      <c:scatterChart>
        <c:scatterStyle val="lineMarker"/>
        <c:varyColors val="0"/>
        <c:ser>
          <c:idx val="1"/>
          <c:order val="0"/>
          <c:tx>
            <c:strRef>
              <c:f>'성능비교 Chart'!$C$5</c:f>
              <c:strCache>
                <c:ptCount val="1"/>
                <c:pt idx="0">
                  <c:v>ADS602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'성능비교 Chart'!$I$5:$I$559</c:f>
              <c:numCache>
                <c:formatCode>0.000_ </c:formatCode>
                <c:ptCount val="555"/>
                <c:pt idx="0">
                  <c:v>760</c:v>
                </c:pt>
                <c:pt idx="1">
                  <c:v>750</c:v>
                </c:pt>
                <c:pt idx="2">
                  <c:v>740</c:v>
                </c:pt>
                <c:pt idx="3">
                  <c:v>730</c:v>
                </c:pt>
                <c:pt idx="4">
                  <c:v>720</c:v>
                </c:pt>
                <c:pt idx="5">
                  <c:v>710</c:v>
                </c:pt>
                <c:pt idx="6">
                  <c:v>700</c:v>
                </c:pt>
                <c:pt idx="7">
                  <c:v>690</c:v>
                </c:pt>
                <c:pt idx="8">
                  <c:v>680</c:v>
                </c:pt>
                <c:pt idx="9">
                  <c:v>670</c:v>
                </c:pt>
                <c:pt idx="10">
                  <c:v>660</c:v>
                </c:pt>
                <c:pt idx="11">
                  <c:v>650</c:v>
                </c:pt>
                <c:pt idx="12">
                  <c:v>640</c:v>
                </c:pt>
                <c:pt idx="13">
                  <c:v>630</c:v>
                </c:pt>
                <c:pt idx="14">
                  <c:v>620</c:v>
                </c:pt>
                <c:pt idx="15">
                  <c:v>610</c:v>
                </c:pt>
                <c:pt idx="16">
                  <c:v>600</c:v>
                </c:pt>
                <c:pt idx="17">
                  <c:v>590</c:v>
                </c:pt>
                <c:pt idx="18">
                  <c:v>580</c:v>
                </c:pt>
                <c:pt idx="19">
                  <c:v>570</c:v>
                </c:pt>
                <c:pt idx="20">
                  <c:v>560</c:v>
                </c:pt>
                <c:pt idx="21">
                  <c:v>550</c:v>
                </c:pt>
                <c:pt idx="22">
                  <c:v>540</c:v>
                </c:pt>
                <c:pt idx="23">
                  <c:v>530</c:v>
                </c:pt>
                <c:pt idx="24">
                  <c:v>520</c:v>
                </c:pt>
                <c:pt idx="25">
                  <c:v>510</c:v>
                </c:pt>
                <c:pt idx="26">
                  <c:v>500</c:v>
                </c:pt>
                <c:pt idx="27">
                  <c:v>490</c:v>
                </c:pt>
                <c:pt idx="28">
                  <c:v>480</c:v>
                </c:pt>
                <c:pt idx="29">
                  <c:v>470</c:v>
                </c:pt>
                <c:pt idx="30">
                  <c:v>460</c:v>
                </c:pt>
                <c:pt idx="31">
                  <c:v>450</c:v>
                </c:pt>
                <c:pt idx="32">
                  <c:v>440</c:v>
                </c:pt>
                <c:pt idx="33">
                  <c:v>430</c:v>
                </c:pt>
                <c:pt idx="34">
                  <c:v>420</c:v>
                </c:pt>
                <c:pt idx="35">
                  <c:v>410</c:v>
                </c:pt>
                <c:pt idx="36">
                  <c:v>400</c:v>
                </c:pt>
                <c:pt idx="37">
                  <c:v>390</c:v>
                </c:pt>
                <c:pt idx="38">
                  <c:v>380</c:v>
                </c:pt>
                <c:pt idx="39">
                  <c:v>370</c:v>
                </c:pt>
                <c:pt idx="40">
                  <c:v>360</c:v>
                </c:pt>
                <c:pt idx="41">
                  <c:v>350</c:v>
                </c:pt>
                <c:pt idx="42">
                  <c:v>340</c:v>
                </c:pt>
                <c:pt idx="43">
                  <c:v>330</c:v>
                </c:pt>
                <c:pt idx="44">
                  <c:v>320</c:v>
                </c:pt>
                <c:pt idx="45">
                  <c:v>310</c:v>
                </c:pt>
                <c:pt idx="46">
                  <c:v>300</c:v>
                </c:pt>
                <c:pt idx="47">
                  <c:v>290</c:v>
                </c:pt>
                <c:pt idx="48">
                  <c:v>280</c:v>
                </c:pt>
                <c:pt idx="49">
                  <c:v>270</c:v>
                </c:pt>
                <c:pt idx="50">
                  <c:v>260</c:v>
                </c:pt>
                <c:pt idx="51">
                  <c:v>250</c:v>
                </c:pt>
                <c:pt idx="52">
                  <c:v>240</c:v>
                </c:pt>
                <c:pt idx="53">
                  <c:v>230</c:v>
                </c:pt>
                <c:pt idx="54">
                  <c:v>220</c:v>
                </c:pt>
                <c:pt idx="55">
                  <c:v>210</c:v>
                </c:pt>
                <c:pt idx="56">
                  <c:v>200</c:v>
                </c:pt>
                <c:pt idx="57">
                  <c:v>190</c:v>
                </c:pt>
                <c:pt idx="58">
                  <c:v>180</c:v>
                </c:pt>
                <c:pt idx="59">
                  <c:v>170</c:v>
                </c:pt>
                <c:pt idx="60">
                  <c:v>160</c:v>
                </c:pt>
                <c:pt idx="61">
                  <c:v>150</c:v>
                </c:pt>
                <c:pt idx="62">
                  <c:v>140</c:v>
                </c:pt>
                <c:pt idx="63">
                  <c:v>130</c:v>
                </c:pt>
                <c:pt idx="64">
                  <c:v>120</c:v>
                </c:pt>
                <c:pt idx="65">
                  <c:v>110</c:v>
                </c:pt>
                <c:pt idx="66">
                  <c:v>100</c:v>
                </c:pt>
                <c:pt idx="67">
                  <c:v>99</c:v>
                </c:pt>
                <c:pt idx="68">
                  <c:v>98</c:v>
                </c:pt>
                <c:pt idx="69">
                  <c:v>97</c:v>
                </c:pt>
                <c:pt idx="70">
                  <c:v>96</c:v>
                </c:pt>
                <c:pt idx="71">
                  <c:v>95</c:v>
                </c:pt>
                <c:pt idx="72">
                  <c:v>94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90</c:v>
                </c:pt>
                <c:pt idx="77">
                  <c:v>89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84</c:v>
                </c:pt>
                <c:pt idx="83">
                  <c:v>83</c:v>
                </c:pt>
                <c:pt idx="84">
                  <c:v>82</c:v>
                </c:pt>
                <c:pt idx="85">
                  <c:v>81</c:v>
                </c:pt>
                <c:pt idx="86">
                  <c:v>80</c:v>
                </c:pt>
                <c:pt idx="87">
                  <c:v>79</c:v>
                </c:pt>
                <c:pt idx="88">
                  <c:v>78</c:v>
                </c:pt>
                <c:pt idx="89">
                  <c:v>77</c:v>
                </c:pt>
                <c:pt idx="90">
                  <c:v>76</c:v>
                </c:pt>
                <c:pt idx="91">
                  <c:v>75</c:v>
                </c:pt>
                <c:pt idx="92">
                  <c:v>74</c:v>
                </c:pt>
                <c:pt idx="93">
                  <c:v>73</c:v>
                </c:pt>
                <c:pt idx="94">
                  <c:v>72</c:v>
                </c:pt>
                <c:pt idx="95">
                  <c:v>71</c:v>
                </c:pt>
                <c:pt idx="96">
                  <c:v>70</c:v>
                </c:pt>
                <c:pt idx="97">
                  <c:v>69</c:v>
                </c:pt>
                <c:pt idx="98">
                  <c:v>68</c:v>
                </c:pt>
                <c:pt idx="99">
                  <c:v>67</c:v>
                </c:pt>
                <c:pt idx="100">
                  <c:v>66</c:v>
                </c:pt>
                <c:pt idx="101">
                  <c:v>65</c:v>
                </c:pt>
                <c:pt idx="102">
                  <c:v>64</c:v>
                </c:pt>
                <c:pt idx="103">
                  <c:v>63</c:v>
                </c:pt>
                <c:pt idx="104">
                  <c:v>62</c:v>
                </c:pt>
                <c:pt idx="105">
                  <c:v>61</c:v>
                </c:pt>
                <c:pt idx="106">
                  <c:v>60</c:v>
                </c:pt>
                <c:pt idx="107">
                  <c:v>59</c:v>
                </c:pt>
                <c:pt idx="108">
                  <c:v>58</c:v>
                </c:pt>
                <c:pt idx="109">
                  <c:v>57</c:v>
                </c:pt>
                <c:pt idx="110">
                  <c:v>56</c:v>
                </c:pt>
                <c:pt idx="111">
                  <c:v>55</c:v>
                </c:pt>
                <c:pt idx="112">
                  <c:v>54</c:v>
                </c:pt>
                <c:pt idx="113">
                  <c:v>53</c:v>
                </c:pt>
                <c:pt idx="114">
                  <c:v>52</c:v>
                </c:pt>
                <c:pt idx="115">
                  <c:v>51</c:v>
                </c:pt>
                <c:pt idx="116">
                  <c:v>50</c:v>
                </c:pt>
                <c:pt idx="117">
                  <c:v>49</c:v>
                </c:pt>
                <c:pt idx="118">
                  <c:v>48</c:v>
                </c:pt>
                <c:pt idx="119">
                  <c:v>47</c:v>
                </c:pt>
                <c:pt idx="120">
                  <c:v>46</c:v>
                </c:pt>
                <c:pt idx="121">
                  <c:v>45</c:v>
                </c:pt>
                <c:pt idx="122">
                  <c:v>44</c:v>
                </c:pt>
                <c:pt idx="123">
                  <c:v>43</c:v>
                </c:pt>
                <c:pt idx="124">
                  <c:v>42</c:v>
                </c:pt>
                <c:pt idx="125">
                  <c:v>41</c:v>
                </c:pt>
                <c:pt idx="126">
                  <c:v>40</c:v>
                </c:pt>
                <c:pt idx="127">
                  <c:v>39</c:v>
                </c:pt>
                <c:pt idx="128">
                  <c:v>38</c:v>
                </c:pt>
                <c:pt idx="129">
                  <c:v>37</c:v>
                </c:pt>
                <c:pt idx="130">
                  <c:v>36</c:v>
                </c:pt>
                <c:pt idx="131">
                  <c:v>35</c:v>
                </c:pt>
                <c:pt idx="132">
                  <c:v>34</c:v>
                </c:pt>
                <c:pt idx="133">
                  <c:v>33</c:v>
                </c:pt>
                <c:pt idx="134">
                  <c:v>32</c:v>
                </c:pt>
                <c:pt idx="135">
                  <c:v>31</c:v>
                </c:pt>
                <c:pt idx="136">
                  <c:v>30</c:v>
                </c:pt>
                <c:pt idx="137">
                  <c:v>29.5</c:v>
                </c:pt>
                <c:pt idx="138">
                  <c:v>29</c:v>
                </c:pt>
                <c:pt idx="139">
                  <c:v>28.5</c:v>
                </c:pt>
                <c:pt idx="140">
                  <c:v>28</c:v>
                </c:pt>
                <c:pt idx="141">
                  <c:v>27.5</c:v>
                </c:pt>
                <c:pt idx="142">
                  <c:v>27</c:v>
                </c:pt>
                <c:pt idx="143">
                  <c:v>26.5</c:v>
                </c:pt>
                <c:pt idx="144">
                  <c:v>26</c:v>
                </c:pt>
                <c:pt idx="145">
                  <c:v>25.5</c:v>
                </c:pt>
                <c:pt idx="146">
                  <c:v>25</c:v>
                </c:pt>
                <c:pt idx="147">
                  <c:v>24.5</c:v>
                </c:pt>
                <c:pt idx="148">
                  <c:v>24</c:v>
                </c:pt>
                <c:pt idx="149">
                  <c:v>23.5</c:v>
                </c:pt>
                <c:pt idx="150">
                  <c:v>23</c:v>
                </c:pt>
                <c:pt idx="151">
                  <c:v>22.5</c:v>
                </c:pt>
                <c:pt idx="152">
                  <c:v>22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</c:v>
                </c:pt>
                <c:pt idx="157">
                  <c:v>19.5</c:v>
                </c:pt>
                <c:pt idx="158">
                  <c:v>19</c:v>
                </c:pt>
                <c:pt idx="159">
                  <c:v>18.5</c:v>
                </c:pt>
                <c:pt idx="160">
                  <c:v>18</c:v>
                </c:pt>
                <c:pt idx="161">
                  <c:v>17.5</c:v>
                </c:pt>
                <c:pt idx="162">
                  <c:v>17</c:v>
                </c:pt>
                <c:pt idx="163">
                  <c:v>16.5</c:v>
                </c:pt>
                <c:pt idx="164">
                  <c:v>16</c:v>
                </c:pt>
                <c:pt idx="165">
                  <c:v>15.5</c:v>
                </c:pt>
                <c:pt idx="166">
                  <c:v>15</c:v>
                </c:pt>
                <c:pt idx="167">
                  <c:v>14.5</c:v>
                </c:pt>
                <c:pt idx="168">
                  <c:v>14</c:v>
                </c:pt>
                <c:pt idx="169">
                  <c:v>13.5</c:v>
                </c:pt>
                <c:pt idx="170">
                  <c:v>13</c:v>
                </c:pt>
                <c:pt idx="171">
                  <c:v>12.5</c:v>
                </c:pt>
                <c:pt idx="172">
                  <c:v>12</c:v>
                </c:pt>
                <c:pt idx="173">
                  <c:v>11.5</c:v>
                </c:pt>
                <c:pt idx="174">
                  <c:v>11</c:v>
                </c:pt>
                <c:pt idx="175">
                  <c:v>10.5</c:v>
                </c:pt>
                <c:pt idx="176">
                  <c:v>10</c:v>
                </c:pt>
                <c:pt idx="177">
                  <c:v>9.9499999999999993</c:v>
                </c:pt>
                <c:pt idx="178">
                  <c:v>9.9</c:v>
                </c:pt>
                <c:pt idx="179">
                  <c:v>9.85</c:v>
                </c:pt>
                <c:pt idx="180">
                  <c:v>9.8000000000000007</c:v>
                </c:pt>
                <c:pt idx="181">
                  <c:v>9.75</c:v>
                </c:pt>
                <c:pt idx="182">
                  <c:v>9.6999999999999993</c:v>
                </c:pt>
                <c:pt idx="183">
                  <c:v>9.65</c:v>
                </c:pt>
                <c:pt idx="184">
                  <c:v>9.5999999999999908</c:v>
                </c:pt>
                <c:pt idx="185">
                  <c:v>9.5499999999999901</c:v>
                </c:pt>
                <c:pt idx="186">
                  <c:v>9.4999999999999893</c:v>
                </c:pt>
                <c:pt idx="187">
                  <c:v>9.4499999999999904</c:v>
                </c:pt>
                <c:pt idx="188">
                  <c:v>9.3999999999999897</c:v>
                </c:pt>
                <c:pt idx="189">
                  <c:v>9.3499999999999908</c:v>
                </c:pt>
                <c:pt idx="190">
                  <c:v>9.2999999999999901</c:v>
                </c:pt>
                <c:pt idx="191">
                  <c:v>9.2499999999999893</c:v>
                </c:pt>
                <c:pt idx="192">
                  <c:v>9.1999999999999904</c:v>
                </c:pt>
                <c:pt idx="193">
                  <c:v>9.1499999999999897</c:v>
                </c:pt>
                <c:pt idx="194">
                  <c:v>9.0999999999999908</c:v>
                </c:pt>
                <c:pt idx="195">
                  <c:v>9.0499999999999901</c:v>
                </c:pt>
                <c:pt idx="196">
                  <c:v>8.9999999999999893</c:v>
                </c:pt>
                <c:pt idx="197">
                  <c:v>8.9499999999999904</c:v>
                </c:pt>
                <c:pt idx="198">
                  <c:v>8.8999999999999808</c:v>
                </c:pt>
                <c:pt idx="199">
                  <c:v>8.8499999999999801</c:v>
                </c:pt>
                <c:pt idx="200">
                  <c:v>8.7999999999999794</c:v>
                </c:pt>
                <c:pt idx="201">
                  <c:v>8.7499999999999805</c:v>
                </c:pt>
                <c:pt idx="202">
                  <c:v>8.6999999999999797</c:v>
                </c:pt>
                <c:pt idx="203">
                  <c:v>8.6499999999999808</c:v>
                </c:pt>
                <c:pt idx="204">
                  <c:v>8.5999999999999801</c:v>
                </c:pt>
                <c:pt idx="205">
                  <c:v>8.5499999999999794</c:v>
                </c:pt>
                <c:pt idx="206">
                  <c:v>8.4999999999999805</c:v>
                </c:pt>
                <c:pt idx="207">
                  <c:v>8.4499999999999797</c:v>
                </c:pt>
                <c:pt idx="208">
                  <c:v>8.3999999999999808</c:v>
                </c:pt>
                <c:pt idx="209">
                  <c:v>8.3499999999999801</c:v>
                </c:pt>
                <c:pt idx="210">
                  <c:v>8.2999999999999794</c:v>
                </c:pt>
                <c:pt idx="211">
                  <c:v>8.2499999999999805</c:v>
                </c:pt>
                <c:pt idx="212">
                  <c:v>8.1999999999999709</c:v>
                </c:pt>
                <c:pt idx="213">
                  <c:v>8.1499999999999702</c:v>
                </c:pt>
                <c:pt idx="214">
                  <c:v>8.0999999999999694</c:v>
                </c:pt>
                <c:pt idx="215">
                  <c:v>8.0499999999999705</c:v>
                </c:pt>
                <c:pt idx="216">
                  <c:v>7.9999999999999698</c:v>
                </c:pt>
                <c:pt idx="217">
                  <c:v>7.94999999999997</c:v>
                </c:pt>
                <c:pt idx="218">
                  <c:v>7.8999999999999702</c:v>
                </c:pt>
                <c:pt idx="219">
                  <c:v>7.8499999999999703</c:v>
                </c:pt>
                <c:pt idx="220">
                  <c:v>7.7999999999999696</c:v>
                </c:pt>
                <c:pt idx="221">
                  <c:v>7.7499999999999698</c:v>
                </c:pt>
                <c:pt idx="222">
                  <c:v>7.69999999999997</c:v>
                </c:pt>
                <c:pt idx="223">
                  <c:v>7.6499999999999702</c:v>
                </c:pt>
                <c:pt idx="224">
                  <c:v>7.5999999999999703</c:v>
                </c:pt>
                <c:pt idx="225">
                  <c:v>7.5499999999999696</c:v>
                </c:pt>
                <c:pt idx="226">
                  <c:v>7.49999999999996</c:v>
                </c:pt>
                <c:pt idx="227">
                  <c:v>7.4499999999999602</c:v>
                </c:pt>
                <c:pt idx="228">
                  <c:v>7.3999999999999604</c:v>
                </c:pt>
                <c:pt idx="229">
                  <c:v>7.3499999999999597</c:v>
                </c:pt>
                <c:pt idx="230">
                  <c:v>7.2999999999999599</c:v>
                </c:pt>
                <c:pt idx="231">
                  <c:v>7.24999999999996</c:v>
                </c:pt>
                <c:pt idx="232">
                  <c:v>7.1999999999999602</c:v>
                </c:pt>
                <c:pt idx="233">
                  <c:v>7.1499999999999604</c:v>
                </c:pt>
                <c:pt idx="234">
                  <c:v>7.0999999999999597</c:v>
                </c:pt>
                <c:pt idx="235">
                  <c:v>7.0499999999999599</c:v>
                </c:pt>
                <c:pt idx="236">
                  <c:v>6.99999999999996</c:v>
                </c:pt>
                <c:pt idx="237">
                  <c:v>6.9499999999999602</c:v>
                </c:pt>
                <c:pt idx="238">
                  <c:v>6.8999999999999604</c:v>
                </c:pt>
                <c:pt idx="239">
                  <c:v>6.8499999999999597</c:v>
                </c:pt>
                <c:pt idx="240">
                  <c:v>6.7999999999999501</c:v>
                </c:pt>
                <c:pt idx="241">
                  <c:v>6.7499999999999503</c:v>
                </c:pt>
                <c:pt idx="242">
                  <c:v>6.6999999999999504</c:v>
                </c:pt>
                <c:pt idx="243">
                  <c:v>6.6499999999999497</c:v>
                </c:pt>
                <c:pt idx="244">
                  <c:v>6.5999999999999499</c:v>
                </c:pt>
                <c:pt idx="245">
                  <c:v>6.5499999999999501</c:v>
                </c:pt>
                <c:pt idx="246">
                  <c:v>6.4999999999999503</c:v>
                </c:pt>
                <c:pt idx="247">
                  <c:v>6.4499999999999504</c:v>
                </c:pt>
                <c:pt idx="248">
                  <c:v>6.3999999999999497</c:v>
                </c:pt>
                <c:pt idx="249">
                  <c:v>6.3499999999999499</c:v>
                </c:pt>
                <c:pt idx="250">
                  <c:v>6.2999999999999501</c:v>
                </c:pt>
                <c:pt idx="251">
                  <c:v>6.2499999999999503</c:v>
                </c:pt>
                <c:pt idx="252">
                  <c:v>6.1999999999999504</c:v>
                </c:pt>
                <c:pt idx="253">
                  <c:v>6.1499999999999497</c:v>
                </c:pt>
                <c:pt idx="254">
                  <c:v>6.0999999999999401</c:v>
                </c:pt>
                <c:pt idx="255">
                  <c:v>6.0499999999999403</c:v>
                </c:pt>
                <c:pt idx="256">
                  <c:v>5.9999999999999396</c:v>
                </c:pt>
                <c:pt idx="257">
                  <c:v>5.9499999999999398</c:v>
                </c:pt>
                <c:pt idx="258">
                  <c:v>5.89999999999994</c:v>
                </c:pt>
                <c:pt idx="259">
                  <c:v>5.8499999999999401</c:v>
                </c:pt>
                <c:pt idx="260">
                  <c:v>5.7999999999999403</c:v>
                </c:pt>
                <c:pt idx="261">
                  <c:v>5.7499999999999396</c:v>
                </c:pt>
                <c:pt idx="262">
                  <c:v>5.6999999999999398</c:v>
                </c:pt>
                <c:pt idx="263">
                  <c:v>5.64999999999994</c:v>
                </c:pt>
                <c:pt idx="264">
                  <c:v>5.5999999999999401</c:v>
                </c:pt>
                <c:pt idx="265">
                  <c:v>5.5499999999999403</c:v>
                </c:pt>
                <c:pt idx="266">
                  <c:v>5.4999999999999396</c:v>
                </c:pt>
                <c:pt idx="267">
                  <c:v>5.4499999999999398</c:v>
                </c:pt>
                <c:pt idx="268">
                  <c:v>5.3999999999999302</c:v>
                </c:pt>
                <c:pt idx="269">
                  <c:v>5.3499999999999197</c:v>
                </c:pt>
                <c:pt idx="270">
                  <c:v>5.2999999999999101</c:v>
                </c:pt>
                <c:pt idx="271">
                  <c:v>5.2499999999998996</c:v>
                </c:pt>
                <c:pt idx="272">
                  <c:v>5.19999999999989</c:v>
                </c:pt>
                <c:pt idx="273">
                  <c:v>5.1499999999998796</c:v>
                </c:pt>
                <c:pt idx="274">
                  <c:v>5.09999999999987</c:v>
                </c:pt>
                <c:pt idx="275">
                  <c:v>5.0499999999998604</c:v>
                </c:pt>
                <c:pt idx="276">
                  <c:v>4.9999999999998499</c:v>
                </c:pt>
                <c:pt idx="277">
                  <c:v>4.9499999999998403</c:v>
                </c:pt>
                <c:pt idx="278">
                  <c:v>4.8999999999998298</c:v>
                </c:pt>
                <c:pt idx="279">
                  <c:v>4.8499999999998202</c:v>
                </c:pt>
                <c:pt idx="280">
                  <c:v>4.7999999999998204</c:v>
                </c:pt>
                <c:pt idx="281">
                  <c:v>4.7499999999998099</c:v>
                </c:pt>
                <c:pt idx="282">
                  <c:v>4.6999999999998003</c:v>
                </c:pt>
                <c:pt idx="283">
                  <c:v>4.6499999999997899</c:v>
                </c:pt>
                <c:pt idx="284">
                  <c:v>4.5999999999997803</c:v>
                </c:pt>
                <c:pt idx="285">
                  <c:v>4.5499999999997698</c:v>
                </c:pt>
                <c:pt idx="286">
                  <c:v>4.4999999999997602</c:v>
                </c:pt>
                <c:pt idx="287">
                  <c:v>4.4499999999997497</c:v>
                </c:pt>
                <c:pt idx="288">
                  <c:v>4.3999999999997401</c:v>
                </c:pt>
                <c:pt idx="289">
                  <c:v>4.3499999999997296</c:v>
                </c:pt>
                <c:pt idx="290">
                  <c:v>4.29999999999972</c:v>
                </c:pt>
                <c:pt idx="291">
                  <c:v>4.2499999999997096</c:v>
                </c:pt>
                <c:pt idx="292">
                  <c:v>4.1999999999997</c:v>
                </c:pt>
                <c:pt idx="293">
                  <c:v>4.1499999999996904</c:v>
                </c:pt>
                <c:pt idx="294">
                  <c:v>4.0999999999996799</c:v>
                </c:pt>
                <c:pt idx="295">
                  <c:v>4.0499999999996703</c:v>
                </c:pt>
                <c:pt idx="296">
                  <c:v>3.9999999999996598</c:v>
                </c:pt>
                <c:pt idx="297">
                  <c:v>3.9499999999996498</c:v>
                </c:pt>
                <c:pt idx="298">
                  <c:v>3.8999999999996402</c:v>
                </c:pt>
                <c:pt idx="299">
                  <c:v>3.8499999999996302</c:v>
                </c:pt>
                <c:pt idx="300">
                  <c:v>3.7999999999996201</c:v>
                </c:pt>
                <c:pt idx="301">
                  <c:v>3.7499999999996101</c:v>
                </c:pt>
                <c:pt idx="302">
                  <c:v>3.6999999999996001</c:v>
                </c:pt>
                <c:pt idx="303">
                  <c:v>3.64999999999959</c:v>
                </c:pt>
                <c:pt idx="304">
                  <c:v>3.5999999999995902</c:v>
                </c:pt>
                <c:pt idx="305">
                  <c:v>3.5499999999995802</c:v>
                </c:pt>
                <c:pt idx="306">
                  <c:v>3.4999999999995701</c:v>
                </c:pt>
                <c:pt idx="307">
                  <c:v>3.4499999999995601</c:v>
                </c:pt>
                <c:pt idx="308">
                  <c:v>3.39999999999955</c:v>
                </c:pt>
                <c:pt idx="309">
                  <c:v>3.34999999999954</c:v>
                </c:pt>
                <c:pt idx="310">
                  <c:v>3.29999999999953</c:v>
                </c:pt>
                <c:pt idx="311">
                  <c:v>3.2499999999995199</c:v>
                </c:pt>
                <c:pt idx="312">
                  <c:v>3.1999999999995099</c:v>
                </c:pt>
                <c:pt idx="313">
                  <c:v>3.1499999999994999</c:v>
                </c:pt>
                <c:pt idx="314">
                  <c:v>3.0999999999994898</c:v>
                </c:pt>
                <c:pt idx="315">
                  <c:v>3.0499999999994798</c:v>
                </c:pt>
                <c:pt idx="316">
                  <c:v>2.9999999999994702</c:v>
                </c:pt>
                <c:pt idx="317">
                  <c:v>2.9499999999994602</c:v>
                </c:pt>
                <c:pt idx="318">
                  <c:v>2.8999999999994501</c:v>
                </c:pt>
                <c:pt idx="319">
                  <c:v>2.8499999999994401</c:v>
                </c:pt>
                <c:pt idx="320">
                  <c:v>2.7999999999994301</c:v>
                </c:pt>
                <c:pt idx="321">
                  <c:v>2.74999999999942</c:v>
                </c:pt>
                <c:pt idx="322">
                  <c:v>2.69999999999941</c:v>
                </c:pt>
                <c:pt idx="323">
                  <c:v>2.6499999999993999</c:v>
                </c:pt>
                <c:pt idx="324">
                  <c:v>2.5999999999993899</c:v>
                </c:pt>
                <c:pt idx="325">
                  <c:v>2.5499999999993799</c:v>
                </c:pt>
                <c:pt idx="326">
                  <c:v>2.4999999999993698</c:v>
                </c:pt>
                <c:pt idx="327">
                  <c:v>2.4499999999993598</c:v>
                </c:pt>
                <c:pt idx="328">
                  <c:v>2.3999999999993502</c:v>
                </c:pt>
                <c:pt idx="329">
                  <c:v>2.3499999999993499</c:v>
                </c:pt>
                <c:pt idx="330">
                  <c:v>2.2999999999993399</c:v>
                </c:pt>
                <c:pt idx="331">
                  <c:v>2.2499999999993299</c:v>
                </c:pt>
                <c:pt idx="332">
                  <c:v>2.1999999999993198</c:v>
                </c:pt>
                <c:pt idx="333">
                  <c:v>2.1499999999993098</c:v>
                </c:pt>
                <c:pt idx="334">
                  <c:v>2.0999999999993002</c:v>
                </c:pt>
                <c:pt idx="335">
                  <c:v>2.0499999999992902</c:v>
                </c:pt>
                <c:pt idx="336">
                  <c:v>1.9999999999992799</c:v>
                </c:pt>
                <c:pt idx="337">
                  <c:v>1.9499999999992701</c:v>
                </c:pt>
                <c:pt idx="338">
                  <c:v>1.8999999999992601</c:v>
                </c:pt>
                <c:pt idx="339">
                  <c:v>1.84999999999925</c:v>
                </c:pt>
                <c:pt idx="340">
                  <c:v>1.79999999999924</c:v>
                </c:pt>
                <c:pt idx="341">
                  <c:v>1.7499999999992299</c:v>
                </c:pt>
                <c:pt idx="342">
                  <c:v>1.6999999999992199</c:v>
                </c:pt>
                <c:pt idx="343">
                  <c:v>1.6499999999992101</c:v>
                </c:pt>
                <c:pt idx="344">
                  <c:v>1.5999999999992001</c:v>
                </c:pt>
                <c:pt idx="345">
                  <c:v>1.54999999999919</c:v>
                </c:pt>
                <c:pt idx="346">
                  <c:v>1.49999999999918</c:v>
                </c:pt>
                <c:pt idx="347">
                  <c:v>1.44999999999917</c:v>
                </c:pt>
                <c:pt idx="348">
                  <c:v>1.3999999999991599</c:v>
                </c:pt>
                <c:pt idx="349">
                  <c:v>1.3499999999991501</c:v>
                </c:pt>
                <c:pt idx="350">
                  <c:v>1.2999999999991401</c:v>
                </c:pt>
                <c:pt idx="351">
                  <c:v>1.24999999999913</c:v>
                </c:pt>
                <c:pt idx="352">
                  <c:v>1.19999999999912</c:v>
                </c:pt>
                <c:pt idx="353">
                  <c:v>1.1499999999991199</c:v>
                </c:pt>
                <c:pt idx="354">
                  <c:v>1.0999999999991099</c:v>
                </c:pt>
                <c:pt idx="355">
                  <c:v>1.0499999999991001</c:v>
                </c:pt>
                <c:pt idx="356">
                  <c:v>0.99999999999908995</c:v>
                </c:pt>
                <c:pt idx="357">
                  <c:v>0.995</c:v>
                </c:pt>
                <c:pt idx="358">
                  <c:v>0.99000000000091004</c:v>
                </c:pt>
                <c:pt idx="359">
                  <c:v>0.98500000000181998</c:v>
                </c:pt>
                <c:pt idx="360">
                  <c:v>0.98000000000273002</c:v>
                </c:pt>
                <c:pt idx="361">
                  <c:v>0.97500000000363996</c:v>
                </c:pt>
                <c:pt idx="362">
                  <c:v>0.97000000000455</c:v>
                </c:pt>
                <c:pt idx="363">
                  <c:v>0.96500000000546005</c:v>
                </c:pt>
                <c:pt idx="364">
                  <c:v>0.96000000000636998</c:v>
                </c:pt>
                <c:pt idx="365">
                  <c:v>0.95500000000728003</c:v>
                </c:pt>
                <c:pt idx="366">
                  <c:v>0.95000000000818996</c:v>
                </c:pt>
                <c:pt idx="367">
                  <c:v>0.94500000000910001</c:v>
                </c:pt>
                <c:pt idx="368">
                  <c:v>0.94000000001001005</c:v>
                </c:pt>
                <c:pt idx="369">
                  <c:v>0.93500000001092098</c:v>
                </c:pt>
                <c:pt idx="370">
                  <c:v>0.93000000001183103</c:v>
                </c:pt>
                <c:pt idx="371">
                  <c:v>0.92500000001274096</c:v>
                </c:pt>
                <c:pt idx="372">
                  <c:v>0.92000000001365101</c:v>
                </c:pt>
                <c:pt idx="373">
                  <c:v>0.91500000001456105</c:v>
                </c:pt>
                <c:pt idx="374">
                  <c:v>0.91000000001547099</c:v>
                </c:pt>
                <c:pt idx="375">
                  <c:v>0.90500000001638103</c:v>
                </c:pt>
                <c:pt idx="376">
                  <c:v>0.90000000001729097</c:v>
                </c:pt>
                <c:pt idx="377">
                  <c:v>0.89500000001820101</c:v>
                </c:pt>
                <c:pt idx="378">
                  <c:v>0.89000000001911095</c:v>
                </c:pt>
                <c:pt idx="379">
                  <c:v>0.88500000002002099</c:v>
                </c:pt>
                <c:pt idx="380">
                  <c:v>0.88000000002093104</c:v>
                </c:pt>
                <c:pt idx="381">
                  <c:v>0.87500000002184097</c:v>
                </c:pt>
                <c:pt idx="382">
                  <c:v>0.87000000002275102</c:v>
                </c:pt>
                <c:pt idx="383">
                  <c:v>0.86500000002366095</c:v>
                </c:pt>
                <c:pt idx="384">
                  <c:v>0.860000000024571</c:v>
                </c:pt>
                <c:pt idx="385">
                  <c:v>0.85500000002548104</c:v>
                </c:pt>
                <c:pt idx="386">
                  <c:v>0.85000000002639098</c:v>
                </c:pt>
                <c:pt idx="387">
                  <c:v>0.84500000002730102</c:v>
                </c:pt>
                <c:pt idx="388">
                  <c:v>0.84000000002821096</c:v>
                </c:pt>
                <c:pt idx="389">
                  <c:v>0.835000000029121</c:v>
                </c:pt>
                <c:pt idx="390">
                  <c:v>0.83000000003003205</c:v>
                </c:pt>
                <c:pt idx="391">
                  <c:v>0.82500000003094198</c:v>
                </c:pt>
                <c:pt idx="392">
                  <c:v>0.82000000003185203</c:v>
                </c:pt>
                <c:pt idx="393">
                  <c:v>0.81500000003276196</c:v>
                </c:pt>
                <c:pt idx="394">
                  <c:v>0.81000000003367201</c:v>
                </c:pt>
                <c:pt idx="395">
                  <c:v>0.80500000003458205</c:v>
                </c:pt>
                <c:pt idx="396">
                  <c:v>0.80000000003549199</c:v>
                </c:pt>
                <c:pt idx="397">
                  <c:v>0.79500000003640203</c:v>
                </c:pt>
                <c:pt idx="398">
                  <c:v>0.79000000003731197</c:v>
                </c:pt>
                <c:pt idx="399">
                  <c:v>0.78500000003822201</c:v>
                </c:pt>
                <c:pt idx="400">
                  <c:v>0.78000000003913195</c:v>
                </c:pt>
                <c:pt idx="401">
                  <c:v>0.77500000004004199</c:v>
                </c:pt>
                <c:pt idx="402">
                  <c:v>0.77000000004095204</c:v>
                </c:pt>
                <c:pt idx="403">
                  <c:v>0.76500000004186197</c:v>
                </c:pt>
                <c:pt idx="404">
                  <c:v>0.76000000004277202</c:v>
                </c:pt>
                <c:pt idx="405">
                  <c:v>0.75500000004368195</c:v>
                </c:pt>
                <c:pt idx="406">
                  <c:v>0.750000000044592</c:v>
                </c:pt>
                <c:pt idx="407">
                  <c:v>0.74500000004550204</c:v>
                </c:pt>
                <c:pt idx="408">
                  <c:v>0.74000000004641198</c:v>
                </c:pt>
                <c:pt idx="409">
                  <c:v>0.73500000004732202</c:v>
                </c:pt>
                <c:pt idx="410">
                  <c:v>0.73000000004823196</c:v>
                </c:pt>
                <c:pt idx="411">
                  <c:v>0.725000000049142</c:v>
                </c:pt>
                <c:pt idx="412">
                  <c:v>0.72000000005005305</c:v>
                </c:pt>
                <c:pt idx="413">
                  <c:v>0.71500000005096298</c:v>
                </c:pt>
                <c:pt idx="414">
                  <c:v>0.71000000005187303</c:v>
                </c:pt>
                <c:pt idx="415">
                  <c:v>0.70500000005278296</c:v>
                </c:pt>
                <c:pt idx="416">
                  <c:v>0.70000000005369301</c:v>
                </c:pt>
                <c:pt idx="417">
                  <c:v>0.69500000005460305</c:v>
                </c:pt>
                <c:pt idx="418">
                  <c:v>0.69000000005551299</c:v>
                </c:pt>
                <c:pt idx="419">
                  <c:v>0.68500000005642303</c:v>
                </c:pt>
                <c:pt idx="420">
                  <c:v>0.68000000005733297</c:v>
                </c:pt>
                <c:pt idx="421">
                  <c:v>0.67500000005824301</c:v>
                </c:pt>
                <c:pt idx="422">
                  <c:v>0.67000000005915294</c:v>
                </c:pt>
                <c:pt idx="423">
                  <c:v>0.66500000006006299</c:v>
                </c:pt>
                <c:pt idx="424">
                  <c:v>0.66000000006097304</c:v>
                </c:pt>
                <c:pt idx="425">
                  <c:v>0.65500000006188297</c:v>
                </c:pt>
                <c:pt idx="426">
                  <c:v>0.65000000006279302</c:v>
                </c:pt>
                <c:pt idx="427">
                  <c:v>0.64500000006370295</c:v>
                </c:pt>
                <c:pt idx="428">
                  <c:v>0.64000000006461299</c:v>
                </c:pt>
                <c:pt idx="429">
                  <c:v>0.63500000006552304</c:v>
                </c:pt>
                <c:pt idx="430">
                  <c:v>0.63000000006643297</c:v>
                </c:pt>
                <c:pt idx="431">
                  <c:v>0.62500000006734302</c:v>
                </c:pt>
                <c:pt idx="432">
                  <c:v>0.62000000006825295</c:v>
                </c:pt>
                <c:pt idx="433">
                  <c:v>0.615000000069163</c:v>
                </c:pt>
                <c:pt idx="434">
                  <c:v>0.61000000007007404</c:v>
                </c:pt>
                <c:pt idx="435">
                  <c:v>0.60500000007098398</c:v>
                </c:pt>
                <c:pt idx="436">
                  <c:v>0.60000000007189402</c:v>
                </c:pt>
                <c:pt idx="437">
                  <c:v>0.59500000007280396</c:v>
                </c:pt>
                <c:pt idx="438">
                  <c:v>0.590000000073714</c:v>
                </c:pt>
                <c:pt idx="439">
                  <c:v>0.58500000007462405</c:v>
                </c:pt>
                <c:pt idx="440">
                  <c:v>0.58000000007553398</c:v>
                </c:pt>
                <c:pt idx="441">
                  <c:v>0.57500000007644403</c:v>
                </c:pt>
                <c:pt idx="442">
                  <c:v>0.57000000007735396</c:v>
                </c:pt>
                <c:pt idx="443">
                  <c:v>0.56500000007826401</c:v>
                </c:pt>
                <c:pt idx="444">
                  <c:v>0.56000000007917405</c:v>
                </c:pt>
                <c:pt idx="445">
                  <c:v>0.55500000008008399</c:v>
                </c:pt>
                <c:pt idx="446">
                  <c:v>0.55000000008099403</c:v>
                </c:pt>
                <c:pt idx="447">
                  <c:v>0.54500000008190397</c:v>
                </c:pt>
                <c:pt idx="448">
                  <c:v>0.54000000008281401</c:v>
                </c:pt>
                <c:pt idx="449">
                  <c:v>0.53500000008372395</c:v>
                </c:pt>
                <c:pt idx="450">
                  <c:v>0.53000000008463399</c:v>
                </c:pt>
                <c:pt idx="451">
                  <c:v>0.52500000008554404</c:v>
                </c:pt>
                <c:pt idx="452">
                  <c:v>0.52000000008645397</c:v>
                </c:pt>
                <c:pt idx="453">
                  <c:v>0.51500000008736402</c:v>
                </c:pt>
                <c:pt idx="454">
                  <c:v>0.51000000008827395</c:v>
                </c:pt>
                <c:pt idx="455">
                  <c:v>0.505000000089184</c:v>
                </c:pt>
                <c:pt idx="456">
                  <c:v>0.50000000009009504</c:v>
                </c:pt>
                <c:pt idx="457">
                  <c:v>0.49500000009100498</c:v>
                </c:pt>
                <c:pt idx="458">
                  <c:v>0.49000000009191502</c:v>
                </c:pt>
                <c:pt idx="459">
                  <c:v>0.48500000009282501</c:v>
                </c:pt>
                <c:pt idx="460">
                  <c:v>0.480000000093735</c:v>
                </c:pt>
                <c:pt idx="461">
                  <c:v>0.47500000009464499</c:v>
                </c:pt>
                <c:pt idx="462">
                  <c:v>0.47000000009555498</c:v>
                </c:pt>
                <c:pt idx="463">
                  <c:v>0.46500000009646503</c:v>
                </c:pt>
                <c:pt idx="464">
                  <c:v>0.46000000009737502</c:v>
                </c:pt>
                <c:pt idx="465">
                  <c:v>0.45500000009828501</c:v>
                </c:pt>
                <c:pt idx="466">
                  <c:v>0.450000000099195</c:v>
                </c:pt>
                <c:pt idx="467">
                  <c:v>0.44500000010010499</c:v>
                </c:pt>
                <c:pt idx="468">
                  <c:v>0.44000000010101498</c:v>
                </c:pt>
                <c:pt idx="469">
                  <c:v>0.43500000010192502</c:v>
                </c:pt>
                <c:pt idx="470">
                  <c:v>0.43000000010283501</c:v>
                </c:pt>
                <c:pt idx="471">
                  <c:v>0.425000000103745</c:v>
                </c:pt>
                <c:pt idx="472">
                  <c:v>0.42000000010465499</c:v>
                </c:pt>
                <c:pt idx="473">
                  <c:v>0.41500000010556498</c:v>
                </c:pt>
                <c:pt idx="474">
                  <c:v>0.41000000010647503</c:v>
                </c:pt>
                <c:pt idx="475">
                  <c:v>0.40500000010738502</c:v>
                </c:pt>
                <c:pt idx="476">
                  <c:v>0.40000000010829501</c:v>
                </c:pt>
                <c:pt idx="477">
                  <c:v>0.395000000109205</c:v>
                </c:pt>
                <c:pt idx="478">
                  <c:v>0.39000000011011599</c:v>
                </c:pt>
                <c:pt idx="479">
                  <c:v>0.38500000011102598</c:v>
                </c:pt>
                <c:pt idx="480">
                  <c:v>0.38000000011193602</c:v>
                </c:pt>
                <c:pt idx="481">
                  <c:v>0.37500000011284601</c:v>
                </c:pt>
                <c:pt idx="482">
                  <c:v>0.370000000113756</c:v>
                </c:pt>
                <c:pt idx="483">
                  <c:v>0.36500000011466599</c:v>
                </c:pt>
                <c:pt idx="484">
                  <c:v>0.36000000011557598</c:v>
                </c:pt>
                <c:pt idx="485">
                  <c:v>0.35500000011648603</c:v>
                </c:pt>
                <c:pt idx="486">
                  <c:v>0.35000000011739602</c:v>
                </c:pt>
                <c:pt idx="487">
                  <c:v>0.345000000118306</c:v>
                </c:pt>
                <c:pt idx="488">
                  <c:v>0.34000000011921599</c:v>
                </c:pt>
                <c:pt idx="489">
                  <c:v>0.33500000012012598</c:v>
                </c:pt>
                <c:pt idx="490">
                  <c:v>0.33000000012103597</c:v>
                </c:pt>
                <c:pt idx="491">
                  <c:v>0.32500000012194602</c:v>
                </c:pt>
                <c:pt idx="492">
                  <c:v>0.32000000012285601</c:v>
                </c:pt>
                <c:pt idx="493">
                  <c:v>0.315000000123766</c:v>
                </c:pt>
                <c:pt idx="494">
                  <c:v>0.31000000012467599</c:v>
                </c:pt>
                <c:pt idx="495">
                  <c:v>0.30500000012558598</c:v>
                </c:pt>
                <c:pt idx="496">
                  <c:v>0.30000000012649602</c:v>
                </c:pt>
                <c:pt idx="497">
                  <c:v>0.29500000012740601</c:v>
                </c:pt>
                <c:pt idx="498">
                  <c:v>0.290000000128316</c:v>
                </c:pt>
                <c:pt idx="499">
                  <c:v>0.28500000012922599</c:v>
                </c:pt>
                <c:pt idx="500">
                  <c:v>0.28000000013013698</c:v>
                </c:pt>
                <c:pt idx="501">
                  <c:v>0.27500000013104697</c:v>
                </c:pt>
                <c:pt idx="502">
                  <c:v>0.27000000013195702</c:v>
                </c:pt>
                <c:pt idx="503">
                  <c:v>0.26500000013286701</c:v>
                </c:pt>
                <c:pt idx="504">
                  <c:v>0.260000000133777</c:v>
                </c:pt>
                <c:pt idx="505">
                  <c:v>0.25500000013468699</c:v>
                </c:pt>
                <c:pt idx="506">
                  <c:v>0.25000000013559698</c:v>
                </c:pt>
                <c:pt idx="507">
                  <c:v>0.245000000136507</c:v>
                </c:pt>
                <c:pt idx="508">
                  <c:v>0.24000000013741701</c:v>
                </c:pt>
                <c:pt idx="509">
                  <c:v>0.235000000138327</c:v>
                </c:pt>
                <c:pt idx="510">
                  <c:v>0.23000000013923699</c:v>
                </c:pt>
                <c:pt idx="511">
                  <c:v>0.22500000014014701</c:v>
                </c:pt>
                <c:pt idx="512">
                  <c:v>0.220000000141057</c:v>
                </c:pt>
                <c:pt idx="513">
                  <c:v>0.21500000014196699</c:v>
                </c:pt>
                <c:pt idx="514">
                  <c:v>0.21000000014287701</c:v>
                </c:pt>
                <c:pt idx="515">
                  <c:v>0.205000000143787</c:v>
                </c:pt>
                <c:pt idx="516">
                  <c:v>0.20000000014469699</c:v>
                </c:pt>
                <c:pt idx="517">
                  <c:v>0.19500000014560701</c:v>
                </c:pt>
                <c:pt idx="518">
                  <c:v>0.190000000146517</c:v>
                </c:pt>
                <c:pt idx="519">
                  <c:v>0.18500000014742701</c:v>
                </c:pt>
                <c:pt idx="520">
                  <c:v>0.180000000148337</c:v>
                </c:pt>
                <c:pt idx="521">
                  <c:v>0.17500000014924699</c:v>
                </c:pt>
                <c:pt idx="522">
                  <c:v>0.17000000015015801</c:v>
                </c:pt>
                <c:pt idx="523">
                  <c:v>0.165000000151068</c:v>
                </c:pt>
                <c:pt idx="524">
                  <c:v>0.16000000015197799</c:v>
                </c:pt>
                <c:pt idx="525">
                  <c:v>0.15500000015288801</c:v>
                </c:pt>
                <c:pt idx="526">
                  <c:v>0.150000000153798</c:v>
                </c:pt>
                <c:pt idx="527">
                  <c:v>0.14500000015470799</c:v>
                </c:pt>
                <c:pt idx="528">
                  <c:v>0.140000000155618</c:v>
                </c:pt>
                <c:pt idx="529">
                  <c:v>0.13500000015652799</c:v>
                </c:pt>
                <c:pt idx="530">
                  <c:v>0.13000000015743801</c:v>
                </c:pt>
                <c:pt idx="531">
                  <c:v>0.125000000158348</c:v>
                </c:pt>
                <c:pt idx="532">
                  <c:v>0.12000000015925801</c:v>
                </c:pt>
                <c:pt idx="533">
                  <c:v>0.11500000016016799</c:v>
                </c:pt>
                <c:pt idx="534">
                  <c:v>0.110000000161078</c:v>
                </c:pt>
                <c:pt idx="535">
                  <c:v>0.105000000161988</c:v>
                </c:pt>
                <c:pt idx="536">
                  <c:v>0.10000000016289801</c:v>
                </c:pt>
                <c:pt idx="537">
                  <c:v>9.5000000163807899E-2</c:v>
                </c:pt>
                <c:pt idx="538">
                  <c:v>9.0000000164718E-2</c:v>
                </c:pt>
                <c:pt idx="539">
                  <c:v>8.5000000165627906E-2</c:v>
                </c:pt>
                <c:pt idx="540">
                  <c:v>8.0000000166537993E-2</c:v>
                </c:pt>
                <c:pt idx="541">
                  <c:v>7.50000001674479E-2</c:v>
                </c:pt>
                <c:pt idx="542">
                  <c:v>7.0000000168357904E-2</c:v>
                </c:pt>
                <c:pt idx="543">
                  <c:v>6.5000000169268005E-2</c:v>
                </c:pt>
                <c:pt idx="544">
                  <c:v>6.0000000170178897E-2</c:v>
                </c:pt>
                <c:pt idx="545">
                  <c:v>5.5000000171088997E-2</c:v>
                </c:pt>
                <c:pt idx="546">
                  <c:v>5.0000000171998897E-2</c:v>
                </c:pt>
                <c:pt idx="547">
                  <c:v>4.5000000172908901E-2</c:v>
                </c:pt>
                <c:pt idx="548">
                  <c:v>4.0000000173819002E-2</c:v>
                </c:pt>
                <c:pt idx="549">
                  <c:v>3.5000000174728901E-2</c:v>
                </c:pt>
                <c:pt idx="550">
                  <c:v>3.0000000175638999E-2</c:v>
                </c:pt>
                <c:pt idx="551">
                  <c:v>2.5000000176548898E-2</c:v>
                </c:pt>
                <c:pt idx="552">
                  <c:v>2.0000000177458999E-2</c:v>
                </c:pt>
                <c:pt idx="553">
                  <c:v>1.5000000178369E-2</c:v>
                </c:pt>
                <c:pt idx="554">
                  <c:v>1.0000000179278899E-2</c:v>
                </c:pt>
              </c:numCache>
            </c:numRef>
          </c:xVal>
          <c:yVal>
            <c:numRef>
              <c:f>'성능비교 Chart'!$J$5:$J$559</c:f>
              <c:numCache>
                <c:formatCode>0.000_ </c:formatCode>
                <c:ptCount val="5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1278.0846817873501</c:v>
                </c:pt>
                <c:pt idx="5">
                  <c:v>1278.1106999326262</c:v>
                </c:pt>
                <c:pt idx="6">
                  <c:v>1278.166040408106</c:v>
                </c:pt>
                <c:pt idx="7">
                  <c:v>1278.24909000345</c:v>
                </c:pt>
                <c:pt idx="8">
                  <c:v>1278.3582355083179</c:v>
                </c:pt>
                <c:pt idx="9">
                  <c:v>1278.4918637123519</c:v>
                </c:pt>
                <c:pt idx="10">
                  <c:v>1278.6483614052181</c:v>
                </c:pt>
                <c:pt idx="11">
                  <c:v>1278.82611537657</c:v>
                </c:pt>
                <c:pt idx="12">
                  <c:v>1279.0235124160558</c:v>
                </c:pt>
                <c:pt idx="13">
                  <c:v>1279.2389393133419</c:v>
                </c:pt>
                <c:pt idx="14">
                  <c:v>1279.4707828580699</c:v>
                </c:pt>
                <c:pt idx="15">
                  <c:v>1279.717429839912</c:v>
                </c:pt>
                <c:pt idx="16">
                  <c:v>1279.9861456400999</c:v>
                </c:pt>
                <c:pt idx="17">
                  <c:v>1280.419414222494</c:v>
                </c:pt>
                <c:pt idx="18">
                  <c:v>1281.05402544252</c:v>
                </c:pt>
                <c:pt idx="19">
                  <c:v>1281.8725251136439</c:v>
                </c:pt>
                <c:pt idx="20">
                  <c:v>1282.8574590493079</c:v>
                </c:pt>
                <c:pt idx="21">
                  <c:v>1283.991373062966</c:v>
                </c:pt>
                <c:pt idx="22">
                  <c:v>1285.256812968066</c:v>
                </c:pt>
                <c:pt idx="23">
                  <c:v>1286.636324578074</c:v>
                </c:pt>
                <c:pt idx="24">
                  <c:v>1288.112453706432</c:v>
                </c:pt>
                <c:pt idx="25">
                  <c:v>1289.667746166594</c:v>
                </c:pt>
                <c:pt idx="26">
                  <c:v>1291.2847477720202</c:v>
                </c:pt>
                <c:pt idx="27">
                  <c:v>1292.9460043361521</c:v>
                </c:pt>
                <c:pt idx="28">
                  <c:v>1294.634061672444</c:v>
                </c:pt>
                <c:pt idx="29">
                  <c:v>1296.3314655943559</c:v>
                </c:pt>
                <c:pt idx="30">
                  <c:v>1298.0207619153359</c:v>
                </c:pt>
                <c:pt idx="31">
                  <c:v>1299.6829838914321</c:v>
                </c:pt>
                <c:pt idx="32">
                  <c:v>1301.2995731962442</c:v>
                </c:pt>
                <c:pt idx="33">
                  <c:v>1302.9070740610618</c:v>
                </c:pt>
                <c:pt idx="34">
                  <c:v>1304.5533100301759</c:v>
                </c:pt>
                <c:pt idx="35">
                  <c:v>1306.286104647852</c:v>
                </c:pt>
                <c:pt idx="36">
                  <c:v>1308.1532814583741</c:v>
                </c:pt>
                <c:pt idx="37">
                  <c:v>1310.2026640060199</c:v>
                </c:pt>
                <c:pt idx="38">
                  <c:v>1312.4820758350738</c:v>
                </c:pt>
                <c:pt idx="39">
                  <c:v>1315.039340489802</c:v>
                </c:pt>
                <c:pt idx="40">
                  <c:v>1317.922281514494</c:v>
                </c:pt>
                <c:pt idx="41">
                  <c:v>1321.1787224534219</c:v>
                </c:pt>
                <c:pt idx="42">
                  <c:v>1324.8725627134199</c:v>
                </c:pt>
                <c:pt idx="43">
                  <c:v>1330.0068244652998</c:v>
                </c:pt>
                <c:pt idx="44">
                  <c:v>1337.0422196243701</c:v>
                </c:pt>
                <c:pt idx="45">
                  <c:v>1345.8210611994839</c:v>
                </c:pt>
                <c:pt idx="46">
                  <c:v>1356.18566219949</c:v>
                </c:pt>
                <c:pt idx="47">
                  <c:v>1367.978335633248</c:v>
                </c:pt>
                <c:pt idx="48">
                  <c:v>1381.0413945096</c:v>
                </c:pt>
                <c:pt idx="49">
                  <c:v>1395.2171518374059</c:v>
                </c:pt>
                <c:pt idx="50">
                  <c:v>1410.347920625514</c:v>
                </c:pt>
                <c:pt idx="51">
                  <c:v>1427.5046247372479</c:v>
                </c:pt>
                <c:pt idx="52">
                  <c:v>1449.026024287278</c:v>
                </c:pt>
                <c:pt idx="53">
                  <c:v>1474.4576228206799</c:v>
                </c:pt>
                <c:pt idx="54">
                  <c:v>1503.244772609022</c:v>
                </c:pt>
                <c:pt idx="55">
                  <c:v>1534.832825923854</c:v>
                </c:pt>
                <c:pt idx="56">
                  <c:v>1568.6671350367201</c:v>
                </c:pt>
                <c:pt idx="57">
                  <c:v>1604.7808870364161</c:v>
                </c:pt>
                <c:pt idx="58">
                  <c:v>1645.971702048816</c:v>
                </c:pt>
                <c:pt idx="59">
                  <c:v>1692.7176570305942</c:v>
                </c:pt>
                <c:pt idx="60">
                  <c:v>1745.0614700950441</c:v>
                </c:pt>
                <c:pt idx="61">
                  <c:v>1803.0458593554422</c:v>
                </c:pt>
                <c:pt idx="62">
                  <c:v>1869.199132664832</c:v>
                </c:pt>
                <c:pt idx="63">
                  <c:v>1947.1181245474502</c:v>
                </c:pt>
                <c:pt idx="64">
                  <c:v>2035.8135367787097</c:v>
                </c:pt>
                <c:pt idx="65">
                  <c:v>2134.619114132598</c:v>
                </c:pt>
                <c:pt idx="66">
                  <c:v>2145.2235118274702</c:v>
                </c:pt>
                <c:pt idx="67">
                  <c:v>2155.9954473083044</c:v>
                </c:pt>
                <c:pt idx="68">
                  <c:v>2166.9404877319321</c:v>
                </c:pt>
                <c:pt idx="69">
                  <c:v>2178.0642002551681</c:v>
                </c:pt>
                <c:pt idx="70">
                  <c:v>2189.372152034844</c:v>
                </c:pt>
                <c:pt idx="71">
                  <c:v>2200.8699102277797</c:v>
                </c:pt>
                <c:pt idx="72">
                  <c:v>2212.563041990802</c:v>
                </c:pt>
                <c:pt idx="73">
                  <c:v>2224.457114480736</c:v>
                </c:pt>
                <c:pt idx="74">
                  <c:v>2236.5576948544081</c:v>
                </c:pt>
                <c:pt idx="75">
                  <c:v>2248.870350268638</c:v>
                </c:pt>
                <c:pt idx="76">
                  <c:v>2261.4006478802521</c:v>
                </c:pt>
                <c:pt idx="77">
                  <c:v>2274.15415484607</c:v>
                </c:pt>
                <c:pt idx="78">
                  <c:v>2287.1364383229302</c:v>
                </c:pt>
                <c:pt idx="79">
                  <c:v>2300.3530654676401</c:v>
                </c:pt>
                <c:pt idx="80">
                  <c:v>2313.8096034370383</c:v>
                </c:pt>
                <c:pt idx="81">
                  <c:v>2327.5116193879439</c:v>
                </c:pt>
                <c:pt idx="82">
                  <c:v>2341.4646804771783</c:v>
                </c:pt>
                <c:pt idx="83">
                  <c:v>2355.6743538615719</c:v>
                </c:pt>
                <c:pt idx="84">
                  <c:v>2370.1462066979461</c:v>
                </c:pt>
                <c:pt idx="85">
                  <c:v>2384.8858061431256</c:v>
                </c:pt>
                <c:pt idx="86">
                  <c:v>2399.8987193539319</c:v>
                </c:pt>
                <c:pt idx="87">
                  <c:v>2415.1905134871963</c:v>
                </c:pt>
                <c:pt idx="88">
                  <c:v>2430.7899270221701</c:v>
                </c:pt>
                <c:pt idx="89">
                  <c:v>2446.8326825073659</c:v>
                </c:pt>
                <c:pt idx="90">
                  <c:v>2463.34061851467</c:v>
                </c:pt>
                <c:pt idx="91">
                  <c:v>2480.3145226378383</c:v>
                </c:pt>
                <c:pt idx="92">
                  <c:v>2497.7551824706261</c:v>
                </c:pt>
                <c:pt idx="93">
                  <c:v>2515.6633856067842</c:v>
                </c:pt>
                <c:pt idx="94">
                  <c:v>2534.0399196400622</c:v>
                </c:pt>
                <c:pt idx="95">
                  <c:v>2552.8855721642099</c:v>
                </c:pt>
                <c:pt idx="96">
                  <c:v>2572.2011307729776</c:v>
                </c:pt>
                <c:pt idx="97">
                  <c:v>2591.9873830601282</c:v>
                </c:pt>
                <c:pt idx="98">
                  <c:v>2612.2451166193978</c:v>
                </c:pt>
                <c:pt idx="99">
                  <c:v>2632.9751190445504</c:v>
                </c:pt>
                <c:pt idx="100">
                  <c:v>2654.1781779293401</c:v>
                </c:pt>
                <c:pt idx="101">
                  <c:v>2675.8550808675059</c:v>
                </c:pt>
                <c:pt idx="102">
                  <c:v>2698.0066154528099</c:v>
                </c:pt>
                <c:pt idx="103">
                  <c:v>2720.6335692789962</c:v>
                </c:pt>
                <c:pt idx="104">
                  <c:v>2743.7367299398261</c:v>
                </c:pt>
                <c:pt idx="105">
                  <c:v>2767.316885029044</c:v>
                </c:pt>
                <c:pt idx="106">
                  <c:v>2791.3748221404057</c:v>
                </c:pt>
                <c:pt idx="107">
                  <c:v>2815.9113288676617</c:v>
                </c:pt>
                <c:pt idx="108">
                  <c:v>2841.0979891428419</c:v>
                </c:pt>
                <c:pt idx="109">
                  <c:v>2867.1343067482203</c:v>
                </c:pt>
                <c:pt idx="110">
                  <c:v>2894.0320990711621</c:v>
                </c:pt>
                <c:pt idx="111">
                  <c:v>2921.8030278912538</c:v>
                </c:pt>
                <c:pt idx="112">
                  <c:v>2950.458754988088</c:v>
                </c:pt>
                <c:pt idx="113">
                  <c:v>2980.010942141244</c:v>
                </c:pt>
                <c:pt idx="114">
                  <c:v>3010.4712511303201</c:v>
                </c:pt>
                <c:pt idx="115">
                  <c:v>3041.851343734902</c:v>
                </c:pt>
                <c:pt idx="116">
                  <c:v>3074.16288173457</c:v>
                </c:pt>
                <c:pt idx="117">
                  <c:v>3107.417526908916</c:v>
                </c:pt>
                <c:pt idx="118">
                  <c:v>3141.6269410375257</c:v>
                </c:pt>
                <c:pt idx="119">
                  <c:v>3176.8027858999917</c:v>
                </c:pt>
                <c:pt idx="120">
                  <c:v>3212.9567232758936</c:v>
                </c:pt>
                <c:pt idx="121">
                  <c:v>3250.100414944824</c:v>
                </c:pt>
                <c:pt idx="122">
                  <c:v>3288.2918629655942</c:v>
                </c:pt>
                <c:pt idx="123">
                  <c:v>3328.0772361949198</c:v>
                </c:pt>
                <c:pt idx="124">
                  <c:v>3369.6167232704938</c:v>
                </c:pt>
                <c:pt idx="125">
                  <c:v>3412.91728413996</c:v>
                </c:pt>
                <c:pt idx="126">
                  <c:v>3457.9858787509797</c:v>
                </c:pt>
                <c:pt idx="127">
                  <c:v>3504.8294670512164</c:v>
                </c:pt>
                <c:pt idx="128">
                  <c:v>3553.4550089883301</c:v>
                </c:pt>
                <c:pt idx="129">
                  <c:v>3603.8694645099722</c:v>
                </c:pt>
                <c:pt idx="130">
                  <c:v>3656.0797935638038</c:v>
                </c:pt>
                <c:pt idx="131">
                  <c:v>3710.0929560974878</c:v>
                </c:pt>
                <c:pt idx="132">
                  <c:v>3765.9159120586742</c:v>
                </c:pt>
                <c:pt idx="133">
                  <c:v>3823.682234545458</c:v>
                </c:pt>
                <c:pt idx="134">
                  <c:v>3884.4433112973666</c:v>
                </c:pt>
                <c:pt idx="135">
                  <c:v>3948.4316522186223</c:v>
                </c:pt>
                <c:pt idx="136">
                  <c:v>3981.6356874087778</c:v>
                </c:pt>
                <c:pt idx="137">
                  <c:v>4015.6461074405038</c:v>
                </c:pt>
                <c:pt idx="138">
                  <c:v>4050.4627685801997</c:v>
                </c:pt>
                <c:pt idx="139">
                  <c:v>4086.0855270942779</c:v>
                </c:pt>
                <c:pt idx="140">
                  <c:v>4122.5142392491498</c:v>
                </c:pt>
                <c:pt idx="141">
                  <c:v>4159.7487613112162</c:v>
                </c:pt>
                <c:pt idx="142">
                  <c:v>4197.7889495469008</c:v>
                </c:pt>
                <c:pt idx="143">
                  <c:v>4236.6346602225958</c:v>
                </c:pt>
                <c:pt idx="144">
                  <c:v>4276.2857496047154</c:v>
                </c:pt>
                <c:pt idx="145">
                  <c:v>4316.7420739596782</c:v>
                </c:pt>
                <c:pt idx="146">
                  <c:v>4358.0034895538756</c:v>
                </c:pt>
                <c:pt idx="147">
                  <c:v>4400.1248577214374</c:v>
                </c:pt>
                <c:pt idx="148">
                  <c:v>4443.4529105409956</c:v>
                </c:pt>
                <c:pt idx="149">
                  <c:v>4488.0795018730323</c:v>
                </c:pt>
                <c:pt idx="150">
                  <c:v>4534.0421378146375</c:v>
                </c:pt>
                <c:pt idx="151">
                  <c:v>4581.3783244628939</c:v>
                </c:pt>
                <c:pt idx="152">
                  <c:v>4630.1255679148917</c:v>
                </c:pt>
                <c:pt idx="153">
                  <c:v>4680.3213742677117</c:v>
                </c:pt>
                <c:pt idx="154">
                  <c:v>4732.0032496184458</c:v>
                </c:pt>
                <c:pt idx="155">
                  <c:v>4785.2087000641795</c:v>
                </c:pt>
                <c:pt idx="156">
                  <c:v>4839.9752317019938</c:v>
                </c:pt>
                <c:pt idx="157">
                  <c:v>4896.3403506289806</c:v>
                </c:pt>
                <c:pt idx="158">
                  <c:v>4954.3415629422179</c:v>
                </c:pt>
                <c:pt idx="159">
                  <c:v>5014.0552758428103</c:v>
                </c:pt>
                <c:pt idx="160">
                  <c:v>5076.2495580294599</c:v>
                </c:pt>
                <c:pt idx="161">
                  <c:v>5141.1870094503001</c:v>
                </c:pt>
                <c:pt idx="162">
                  <c:v>5208.836987180598</c:v>
                </c:pt>
                <c:pt idx="163">
                  <c:v>5279.1688482956215</c:v>
                </c:pt>
                <c:pt idx="164">
                  <c:v>5352.1519498706339</c:v>
                </c:pt>
                <c:pt idx="165">
                  <c:v>5427.7556489808967</c:v>
                </c:pt>
                <c:pt idx="166">
                  <c:v>5505.9493027016697</c:v>
                </c:pt>
                <c:pt idx="167">
                  <c:v>5586.7022681082244</c:v>
                </c:pt>
                <c:pt idx="168">
                  <c:v>5669.9959797499077</c:v>
                </c:pt>
                <c:pt idx="169">
                  <c:v>5756.7945784292406</c:v>
                </c:pt>
                <c:pt idx="170">
                  <c:v>5847.7910649466075</c:v>
                </c:pt>
                <c:pt idx="171">
                  <c:v>5943.0829701450539</c:v>
                </c:pt>
                <c:pt idx="172">
                  <c:v>6042.7678248676193</c:v>
                </c:pt>
                <c:pt idx="173">
                  <c:v>6146.94315995736</c:v>
                </c:pt>
                <c:pt idx="174">
                  <c:v>6255.7065062572201</c:v>
                </c:pt>
                <c:pt idx="175">
                  <c:v>6369.2640540628199</c:v>
                </c:pt>
                <c:pt idx="176">
                  <c:v>6380.9604196768205</c:v>
                </c:pt>
                <c:pt idx="177">
                  <c:v>6392.7314597073</c:v>
                </c:pt>
                <c:pt idx="178">
                  <c:v>6404.5771411128599</c:v>
                </c:pt>
                <c:pt idx="179">
                  <c:v>6416.4974308521596</c:v>
                </c:pt>
                <c:pt idx="180">
                  <c:v>6428.4922958838597</c:v>
                </c:pt>
                <c:pt idx="181">
                  <c:v>6440.5617031666206</c:v>
                </c:pt>
                <c:pt idx="182">
                  <c:v>6452.7056196589201</c:v>
                </c:pt>
                <c:pt idx="183">
                  <c:v>6464.9240123195395</c:v>
                </c:pt>
                <c:pt idx="184">
                  <c:v>6477.2168481070803</c:v>
                </c:pt>
                <c:pt idx="185">
                  <c:v>6489.5840939800801</c:v>
                </c:pt>
                <c:pt idx="186">
                  <c:v>6502.0257168972603</c:v>
                </c:pt>
                <c:pt idx="187">
                  <c:v>6514.5416838171604</c:v>
                </c:pt>
                <c:pt idx="188">
                  <c:v>6527.1319616985602</c:v>
                </c:pt>
                <c:pt idx="189">
                  <c:v>6539.7965174999399</c:v>
                </c:pt>
                <c:pt idx="190">
                  <c:v>6552.5353181799601</c:v>
                </c:pt>
                <c:pt idx="191">
                  <c:v>6565.3483306973403</c:v>
                </c:pt>
                <c:pt idx="192">
                  <c:v>6578.2355220105601</c:v>
                </c:pt>
                <c:pt idx="193">
                  <c:v>6591.1968590783999</c:v>
                </c:pt>
                <c:pt idx="194">
                  <c:v>6604.2323088593403</c:v>
                </c:pt>
                <c:pt idx="195">
                  <c:v>6617.3418383121607</c:v>
                </c:pt>
                <c:pt idx="196">
                  <c:v>6630.5254143953998</c:v>
                </c:pt>
                <c:pt idx="197">
                  <c:v>6643.7830040676599</c:v>
                </c:pt>
                <c:pt idx="198">
                  <c:v>6657.1145742876597</c:v>
                </c:pt>
                <c:pt idx="199">
                  <c:v>6670.5200920139396</c:v>
                </c:pt>
                <c:pt idx="200">
                  <c:v>6683.99952420522</c:v>
                </c:pt>
                <c:pt idx="201">
                  <c:v>6697.5528378200397</c:v>
                </c:pt>
                <c:pt idx="202">
                  <c:v>6711.17999981706</c:v>
                </c:pt>
                <c:pt idx="203">
                  <c:v>6724.8809771549395</c:v>
                </c:pt>
                <c:pt idx="204">
                  <c:v>6738.6557367922796</c:v>
                </c:pt>
                <c:pt idx="205">
                  <c:v>6752.5042456876799</c:v>
                </c:pt>
                <c:pt idx="206">
                  <c:v>6766.4264707998</c:v>
                </c:pt>
                <c:pt idx="207">
                  <c:v>6780.4223790873002</c:v>
                </c:pt>
                <c:pt idx="208">
                  <c:v>6794.4919375087802</c:v>
                </c:pt>
                <c:pt idx="209">
                  <c:v>6808.6351130228404</c:v>
                </c:pt>
                <c:pt idx="210">
                  <c:v>6822.8518725881404</c:v>
                </c:pt>
                <c:pt idx="211">
                  <c:v>6837.1421831633397</c:v>
                </c:pt>
                <c:pt idx="212">
                  <c:v>6851.5060117069797</c:v>
                </c:pt>
                <c:pt idx="213">
                  <c:v>6865.94332517778</c:v>
                </c:pt>
                <c:pt idx="214">
                  <c:v>6880.4540905342792</c:v>
                </c:pt>
                <c:pt idx="215">
                  <c:v>6895.0382747351996</c:v>
                </c:pt>
                <c:pt idx="216">
                  <c:v>6909.6958447390798</c:v>
                </c:pt>
                <c:pt idx="217">
                  <c:v>6924.4267675046394</c:v>
                </c:pt>
                <c:pt idx="218">
                  <c:v>6939.2310099904798</c:v>
                </c:pt>
                <c:pt idx="219">
                  <c:v>6954.1085391551405</c:v>
                </c:pt>
                <c:pt idx="220">
                  <c:v>6969.0593219574002</c:v>
                </c:pt>
                <c:pt idx="221">
                  <c:v>6984.0833253557403</c:v>
                </c:pt>
                <c:pt idx="222">
                  <c:v>6999.1805163088802</c:v>
                </c:pt>
                <c:pt idx="223">
                  <c:v>7014.3508617754196</c:v>
                </c:pt>
                <c:pt idx="224">
                  <c:v>7029.6026411526</c:v>
                </c:pt>
                <c:pt idx="225">
                  <c:v>7044.9623336942404</c:v>
                </c:pt>
                <c:pt idx="226">
                  <c:v>7060.4324534035804</c:v>
                </c:pt>
                <c:pt idx="227">
                  <c:v>7076.0136052018797</c:v>
                </c:pt>
                <c:pt idx="228">
                  <c:v>7091.7063940105199</c:v>
                </c:pt>
                <c:pt idx="229">
                  <c:v>7107.5114247507599</c:v>
                </c:pt>
                <c:pt idx="230">
                  <c:v>7123.4293023439204</c:v>
                </c:pt>
                <c:pt idx="231">
                  <c:v>7139.4606317112602</c:v>
                </c:pt>
                <c:pt idx="232">
                  <c:v>7155.6060177741601</c:v>
                </c:pt>
                <c:pt idx="233">
                  <c:v>7171.8660654538799</c:v>
                </c:pt>
                <c:pt idx="234">
                  <c:v>7188.2413796717401</c:v>
                </c:pt>
                <c:pt idx="235">
                  <c:v>7204.7325653490598</c:v>
                </c:pt>
                <c:pt idx="236">
                  <c:v>7221.3402274070395</c:v>
                </c:pt>
                <c:pt idx="237">
                  <c:v>7238.06497076712</c:v>
                </c:pt>
                <c:pt idx="238">
                  <c:v>7254.9074003505002</c:v>
                </c:pt>
                <c:pt idx="239">
                  <c:v>7271.8681210785599</c:v>
                </c:pt>
                <c:pt idx="240">
                  <c:v>7288.9477378725596</c:v>
                </c:pt>
                <c:pt idx="241">
                  <c:v>7306.1468556538202</c:v>
                </c:pt>
                <c:pt idx="242">
                  <c:v>7323.4660793436606</c:v>
                </c:pt>
                <c:pt idx="243">
                  <c:v>7340.9060138633395</c:v>
                </c:pt>
                <c:pt idx="244">
                  <c:v>7358.4672641341804</c:v>
                </c:pt>
                <c:pt idx="245">
                  <c:v>7376.1504350774994</c:v>
                </c:pt>
                <c:pt idx="246">
                  <c:v>7393.95613161456</c:v>
                </c:pt>
                <c:pt idx="247">
                  <c:v>7411.8849586667402</c:v>
                </c:pt>
                <c:pt idx="248">
                  <c:v>7429.9375211552997</c:v>
                </c:pt>
                <c:pt idx="249">
                  <c:v>7448.1144240015001</c:v>
                </c:pt>
                <c:pt idx="250">
                  <c:v>7466.4162721267203</c:v>
                </c:pt>
                <c:pt idx="251">
                  <c:v>7484.8436704522201</c:v>
                </c:pt>
                <c:pt idx="252">
                  <c:v>7503.3972238993201</c:v>
                </c:pt>
                <c:pt idx="253">
                  <c:v>7522.0775373892793</c:v>
                </c:pt>
                <c:pt idx="254">
                  <c:v>7540.8852158434802</c:v>
                </c:pt>
                <c:pt idx="255">
                  <c:v>7559.8208641831798</c:v>
                </c:pt>
                <c:pt idx="256">
                  <c:v>7578.8850873296997</c:v>
                </c:pt>
                <c:pt idx="257">
                  <c:v>7598.0784902043597</c:v>
                </c:pt>
                <c:pt idx="258">
                  <c:v>7617.4016777283605</c:v>
                </c:pt>
                <c:pt idx="259">
                  <c:v>7636.8552548231401</c:v>
                </c:pt>
                <c:pt idx="260">
                  <c:v>7656.4398264099</c:v>
                </c:pt>
                <c:pt idx="261">
                  <c:v>7676.1559974100201</c:v>
                </c:pt>
                <c:pt idx="262">
                  <c:v>7696.0275545088007</c:v>
                </c:pt>
                <c:pt idx="263">
                  <c:v>7716.2443165733994</c:v>
                </c:pt>
                <c:pt idx="264">
                  <c:v>7736.8308722720394</c:v>
                </c:pt>
                <c:pt idx="265">
                  <c:v>7757.7659072673005</c:v>
                </c:pt>
                <c:pt idx="266">
                  <c:v>7779.0281072217595</c:v>
                </c:pt>
                <c:pt idx="267">
                  <c:v>7800.5961577980597</c:v>
                </c:pt>
                <c:pt idx="268">
                  <c:v>7822.44874465866</c:v>
                </c:pt>
                <c:pt idx="269">
                  <c:v>7844.5645534663199</c:v>
                </c:pt>
                <c:pt idx="270">
                  <c:v>7866.9222698834992</c:v>
                </c:pt>
                <c:pt idx="271">
                  <c:v>7889.5005795729012</c:v>
                </c:pt>
                <c:pt idx="272">
                  <c:v>7912.2781681970409</c:v>
                </c:pt>
                <c:pt idx="273">
                  <c:v>7935.2337214185591</c:v>
                </c:pt>
                <c:pt idx="274">
                  <c:v>7958.3459249000398</c:v>
                </c:pt>
                <c:pt idx="275">
                  <c:v>7981.5934643040609</c:v>
                </c:pt>
                <c:pt idx="276">
                  <c:v>8004.9550252932004</c:v>
                </c:pt>
                <c:pt idx="277">
                  <c:v>8028.4092935300996</c:v>
                </c:pt>
                <c:pt idx="278">
                  <c:v>8051.9349546772801</c:v>
                </c:pt>
                <c:pt idx="279">
                  <c:v>8075.5106943974406</c:v>
                </c:pt>
                <c:pt idx="280">
                  <c:v>8099.1151983531008</c:v>
                </c:pt>
                <c:pt idx="281">
                  <c:v>8122.7271522068995</c:v>
                </c:pt>
                <c:pt idx="282">
                  <c:v>8146.3252416213609</c:v>
                </c:pt>
                <c:pt idx="283">
                  <c:v>8169.88815225912</c:v>
                </c:pt>
                <c:pt idx="284">
                  <c:v>8193.3945697828203</c:v>
                </c:pt>
                <c:pt idx="285">
                  <c:v>8216.8231798549205</c:v>
                </c:pt>
                <c:pt idx="286">
                  <c:v>8240.1526681381802</c:v>
                </c:pt>
                <c:pt idx="287">
                  <c:v>8263.3617202950591</c:v>
                </c:pt>
                <c:pt idx="288">
                  <c:v>8286.4290219882587</c:v>
                </c:pt>
                <c:pt idx="289">
                  <c:v>8309.3332588803005</c:v>
                </c:pt>
                <c:pt idx="290">
                  <c:v>8332.0531166337587</c:v>
                </c:pt>
                <c:pt idx="291">
                  <c:v>8354.6285086644602</c:v>
                </c:pt>
                <c:pt idx="292">
                  <c:v>8377.1736897934788</c:v>
                </c:pt>
                <c:pt idx="293">
                  <c:v>8399.6949342176995</c:v>
                </c:pt>
                <c:pt idx="294">
                  <c:v>8422.1952691717197</c:v>
                </c:pt>
                <c:pt idx="295">
                  <c:v>8444.6777218905008</c:v>
                </c:pt>
                <c:pt idx="296">
                  <c:v>8467.1453196087004</c:v>
                </c:pt>
                <c:pt idx="297">
                  <c:v>8489.6010895611598</c:v>
                </c:pt>
                <c:pt idx="298">
                  <c:v>8512.0480589826002</c:v>
                </c:pt>
                <c:pt idx="299">
                  <c:v>8534.489255107861</c:v>
                </c:pt>
                <c:pt idx="300">
                  <c:v>8556.9277051715999</c:v>
                </c:pt>
                <c:pt idx="301">
                  <c:v>8579.3664364087199</c:v>
                </c:pt>
                <c:pt idx="302">
                  <c:v>8601.8084760538804</c:v>
                </c:pt>
                <c:pt idx="303">
                  <c:v>8624.256851341921</c:v>
                </c:pt>
                <c:pt idx="304">
                  <c:v>8646.7145895076192</c:v>
                </c:pt>
                <c:pt idx="305">
                  <c:v>8669.1847177857599</c:v>
                </c:pt>
                <c:pt idx="306">
                  <c:v>8691.6702634110588</c:v>
                </c:pt>
                <c:pt idx="307">
                  <c:v>8714.1742536182992</c:v>
                </c:pt>
                <c:pt idx="308">
                  <c:v>8736.6997156422585</c:v>
                </c:pt>
                <c:pt idx="309">
                  <c:v>8759.2496767177799</c:v>
                </c:pt>
                <c:pt idx="310">
                  <c:v>8781.8271640795811</c:v>
                </c:pt>
                <c:pt idx="311">
                  <c:v>8804.4352049623794</c:v>
                </c:pt>
                <c:pt idx="312">
                  <c:v>8827.0740899185803</c:v>
                </c:pt>
                <c:pt idx="313">
                  <c:v>8849.7228490321195</c:v>
                </c:pt>
                <c:pt idx="314">
                  <c:v>8872.3785280438788</c:v>
                </c:pt>
                <c:pt idx="315">
                  <c:v>8895.0436804417805</c:v>
                </c:pt>
                <c:pt idx="316">
                  <c:v>8917.7208597138597</c:v>
                </c:pt>
                <c:pt idx="317">
                  <c:v>8940.4126193481006</c:v>
                </c:pt>
                <c:pt idx="318">
                  <c:v>8963.1215128325402</c:v>
                </c:pt>
                <c:pt idx="319">
                  <c:v>8985.8500936551009</c:v>
                </c:pt>
                <c:pt idx="320">
                  <c:v>9008.6009153038794</c:v>
                </c:pt>
                <c:pt idx="321">
                  <c:v>9031.3765312668002</c:v>
                </c:pt>
                <c:pt idx="322">
                  <c:v>9054.1794950318999</c:v>
                </c:pt>
                <c:pt idx="323">
                  <c:v>9077.0123600870993</c:v>
                </c:pt>
                <c:pt idx="324">
                  <c:v>9099.8776799205589</c:v>
                </c:pt>
                <c:pt idx="325">
                  <c:v>9122.778008020141</c:v>
                </c:pt>
                <c:pt idx="326">
                  <c:v>9145.7158978738789</c:v>
                </c:pt>
                <c:pt idx="327">
                  <c:v>9168.6939029698206</c:v>
                </c:pt>
                <c:pt idx="328">
                  <c:v>9191.7095664529206</c:v>
                </c:pt>
                <c:pt idx="329">
                  <c:v>9214.7254128931199</c:v>
                </c:pt>
                <c:pt idx="330">
                  <c:v>9237.7442158579197</c:v>
                </c:pt>
                <c:pt idx="331">
                  <c:v>9260.7795330661211</c:v>
                </c:pt>
                <c:pt idx="332">
                  <c:v>9283.8449222362797</c:v>
                </c:pt>
                <c:pt idx="333">
                  <c:v>9306.9539410872603</c:v>
                </c:pt>
                <c:pt idx="334">
                  <c:v>9330.1201473376805</c:v>
                </c:pt>
                <c:pt idx="335">
                  <c:v>9353.3570987062194</c:v>
                </c:pt>
                <c:pt idx="336">
                  <c:v>9376.6783529116801</c:v>
                </c:pt>
                <c:pt idx="337">
                  <c:v>9400.0974676727401</c:v>
                </c:pt>
                <c:pt idx="338">
                  <c:v>9423.6280007080804</c:v>
                </c:pt>
                <c:pt idx="339">
                  <c:v>9447.2835097364405</c:v>
                </c:pt>
                <c:pt idx="340">
                  <c:v>9471.0793139691614</c:v>
                </c:pt>
                <c:pt idx="341">
                  <c:v>9495.0312932978995</c:v>
                </c:pt>
                <c:pt idx="342">
                  <c:v>9519.1264667103605</c:v>
                </c:pt>
                <c:pt idx="343">
                  <c:v>9543.3476349432603</c:v>
                </c:pt>
                <c:pt idx="344">
                  <c:v>9567.6775987331403</c:v>
                </c:pt>
                <c:pt idx="345">
                  <c:v>9592.0991588166598</c:v>
                </c:pt>
                <c:pt idx="346">
                  <c:v>9616.5951159304204</c:v>
                </c:pt>
                <c:pt idx="347">
                  <c:v>9641.1482708110798</c:v>
                </c:pt>
                <c:pt idx="348">
                  <c:v>9665.741424195181</c:v>
                </c:pt>
                <c:pt idx="349">
                  <c:v>9690.4818788577013</c:v>
                </c:pt>
                <c:pt idx="350">
                  <c:v>9715.9296577025398</c:v>
                </c:pt>
                <c:pt idx="351">
                  <c:v>9741.7806390502192</c:v>
                </c:pt>
                <c:pt idx="352">
                  <c:v>9767.5918132176594</c:v>
                </c:pt>
                <c:pt idx="353">
                  <c:v>9792.9201705221403</c:v>
                </c:pt>
                <c:pt idx="354">
                  <c:v>9817.3227012807001</c:v>
                </c:pt>
                <c:pt idx="355">
                  <c:v>9840.3563958105005</c:v>
                </c:pt>
                <c:pt idx="356">
                  <c:v>9842.5674233981408</c:v>
                </c:pt>
                <c:pt idx="357">
                  <c:v>9844.7596844518212</c:v>
                </c:pt>
                <c:pt idx="358">
                  <c:v>9846.9215331238793</c:v>
                </c:pt>
                <c:pt idx="359">
                  <c:v>9849.0476791997989</c:v>
                </c:pt>
                <c:pt idx="360">
                  <c:v>9851.1398621546996</c:v>
                </c:pt>
                <c:pt idx="361">
                  <c:v>9853.1998214636387</c:v>
                </c:pt>
                <c:pt idx="362">
                  <c:v>9855.2292966017994</c:v>
                </c:pt>
                <c:pt idx="363">
                  <c:v>9857.2300270443011</c:v>
                </c:pt>
                <c:pt idx="364">
                  <c:v>9859.2037522662013</c:v>
                </c:pt>
                <c:pt idx="365">
                  <c:v>9861.1522117426794</c:v>
                </c:pt>
                <c:pt idx="366">
                  <c:v>9863.0771449487402</c:v>
                </c:pt>
                <c:pt idx="367">
                  <c:v>9864.9802913596213</c:v>
                </c:pt>
                <c:pt idx="368">
                  <c:v>9866.8633904503804</c:v>
                </c:pt>
                <c:pt idx="369">
                  <c:v>9868.7281816960804</c:v>
                </c:pt>
                <c:pt idx="370">
                  <c:v>9870.5764045719607</c:v>
                </c:pt>
                <c:pt idx="371">
                  <c:v>9872.4097985530207</c:v>
                </c:pt>
                <c:pt idx="372">
                  <c:v>9874.2301031144398</c:v>
                </c:pt>
                <c:pt idx="373">
                  <c:v>9876.039057731281</c:v>
                </c:pt>
                <c:pt idx="374">
                  <c:v>9877.8384018786601</c:v>
                </c:pt>
                <c:pt idx="375">
                  <c:v>9879.6298750317001</c:v>
                </c:pt>
                <c:pt idx="376">
                  <c:v>9881.4152166655804</c:v>
                </c:pt>
                <c:pt idx="377">
                  <c:v>9883.1961662553604</c:v>
                </c:pt>
                <c:pt idx="378">
                  <c:v>9884.9744632761012</c:v>
                </c:pt>
                <c:pt idx="379">
                  <c:v>9886.7518472030406</c:v>
                </c:pt>
                <c:pt idx="380">
                  <c:v>9888.5300575111214</c:v>
                </c:pt>
                <c:pt idx="381">
                  <c:v>9890.3108336756395</c:v>
                </c:pt>
                <c:pt idx="382">
                  <c:v>9892.0959151715997</c:v>
                </c:pt>
                <c:pt idx="383">
                  <c:v>9893.8870414741214</c:v>
                </c:pt>
                <c:pt idx="384">
                  <c:v>9895.6859520583203</c:v>
                </c:pt>
                <c:pt idx="385">
                  <c:v>9897.4943863993794</c:v>
                </c:pt>
                <c:pt idx="386">
                  <c:v>9899.3140839723001</c:v>
                </c:pt>
                <c:pt idx="387">
                  <c:v>9901.1467842522597</c:v>
                </c:pt>
                <c:pt idx="388">
                  <c:v>9902.9942267143797</c:v>
                </c:pt>
                <c:pt idx="389">
                  <c:v>9904.8581508337793</c:v>
                </c:pt>
                <c:pt idx="390">
                  <c:v>9906.7402960855197</c:v>
                </c:pt>
                <c:pt idx="391">
                  <c:v>9908.6424019447204</c:v>
                </c:pt>
                <c:pt idx="392">
                  <c:v>9910.5662078865589</c:v>
                </c:pt>
                <c:pt idx="393">
                  <c:v>9912.5134533861001</c:v>
                </c:pt>
                <c:pt idx="394">
                  <c:v>9914.4858779184597</c:v>
                </c:pt>
                <c:pt idx="395">
                  <c:v>9916.4852209587607</c:v>
                </c:pt>
                <c:pt idx="396">
                  <c:v>9918.5132219821207</c:v>
                </c:pt>
                <c:pt idx="397">
                  <c:v>9920.5716204636592</c:v>
                </c:pt>
                <c:pt idx="398">
                  <c:v>9922.6621558784409</c:v>
                </c:pt>
                <c:pt idx="399">
                  <c:v>9924.7865677016398</c:v>
                </c:pt>
                <c:pt idx="400">
                  <c:v>9926.9465954083207</c:v>
                </c:pt>
                <c:pt idx="401">
                  <c:v>9929.1439784735994</c:v>
                </c:pt>
                <c:pt idx="402">
                  <c:v>9931.380456372659</c:v>
                </c:pt>
                <c:pt idx="403">
                  <c:v>9933.6577685805605</c:v>
                </c:pt>
                <c:pt idx="404">
                  <c:v>9935.9776545723598</c:v>
                </c:pt>
                <c:pt idx="405">
                  <c:v>9938.3418538233</c:v>
                </c:pt>
                <c:pt idx="406">
                  <c:v>9940.7521058083803</c:v>
                </c:pt>
                <c:pt idx="407">
                  <c:v>9943.2121733403001</c:v>
                </c:pt>
                <c:pt idx="408">
                  <c:v>9945.84621149544</c:v>
                </c:pt>
                <c:pt idx="409">
                  <c:v>9948.7145754485991</c:v>
                </c:pt>
                <c:pt idx="410">
                  <c:v>9951.8001424502399</c:v>
                </c:pt>
                <c:pt idx="411">
                  <c:v>9955.0857897506394</c:v>
                </c:pt>
                <c:pt idx="412">
                  <c:v>9958.55439460038</c:v>
                </c:pt>
                <c:pt idx="413">
                  <c:v>9962.1888342498005</c:v>
                </c:pt>
                <c:pt idx="414">
                  <c:v>9965.9719859492398</c:v>
                </c:pt>
                <c:pt idx="415">
                  <c:v>9969.8867269492803</c:v>
                </c:pt>
                <c:pt idx="416">
                  <c:v>9973.9159345001408</c:v>
                </c:pt>
                <c:pt idx="417">
                  <c:v>9978.0424858524002</c:v>
                </c:pt>
                <c:pt idx="418">
                  <c:v>9982.2492582563409</c:v>
                </c:pt>
                <c:pt idx="419">
                  <c:v>9986.51912896248</c:v>
                </c:pt>
                <c:pt idx="420">
                  <c:v>9990.8349752211598</c:v>
                </c:pt>
                <c:pt idx="421">
                  <c:v>9995.179674282841</c:v>
                </c:pt>
                <c:pt idx="422">
                  <c:v>9999.5361033978606</c:v>
                </c:pt>
                <c:pt idx="423">
                  <c:v>10003.887139816741</c:v>
                </c:pt>
                <c:pt idx="424">
                  <c:v>10008.21566078982</c:v>
                </c:pt>
                <c:pt idx="425">
                  <c:v>10012.5045435675</c:v>
                </c:pt>
                <c:pt idx="426">
                  <c:v>10016.73666540024</c:v>
                </c:pt>
                <c:pt idx="427">
                  <c:v>10020.894903538439</c:v>
                </c:pt>
                <c:pt idx="428">
                  <c:v>10024.962135232499</c:v>
                </c:pt>
                <c:pt idx="429">
                  <c:v>10028.92123773282</c:v>
                </c:pt>
                <c:pt idx="430">
                  <c:v>10032.755088289799</c:v>
                </c:pt>
                <c:pt idx="431">
                  <c:v>10036.446564153961</c:v>
                </c:pt>
                <c:pt idx="432">
                  <c:v>10039.97854257558</c:v>
                </c:pt>
                <c:pt idx="433">
                  <c:v>10043.333900805121</c:v>
                </c:pt>
                <c:pt idx="434">
                  <c:v>10046.49551609304</c:v>
                </c:pt>
                <c:pt idx="435">
                  <c:v>10049.446265689679</c:v>
                </c:pt>
                <c:pt idx="436">
                  <c:v>10052.1690268455</c:v>
                </c:pt>
                <c:pt idx="437">
                  <c:v>10054.6466768109</c:v>
                </c:pt>
                <c:pt idx="438">
                  <c:v>10056.86209283634</c:v>
                </c:pt>
                <c:pt idx="439">
                  <c:v>10058.798152172099</c:v>
                </c:pt>
                <c:pt idx="440">
                  <c:v>10060.4377320687</c:v>
                </c:pt>
                <c:pt idx="441">
                  <c:v>10061.76370977654</c:v>
                </c:pt>
                <c:pt idx="442">
                  <c:v>10062.75896254602</c:v>
                </c:pt>
                <c:pt idx="443">
                  <c:v>10063.40636762754</c:v>
                </c:pt>
                <c:pt idx="444">
                  <c:v>10063.688802271561</c:v>
                </c:pt>
                <c:pt idx="445">
                  <c:v>10063.700381999999</c:v>
                </c:pt>
                <c:pt idx="446">
                  <c:v>10063.700381999999</c:v>
                </c:pt>
                <c:pt idx="447">
                  <c:v>10063.700381999999</c:v>
                </c:pt>
                <c:pt idx="448">
                  <c:v>10063.700381999999</c:v>
                </c:pt>
                <c:pt idx="449">
                  <c:v>10063.700381999999</c:v>
                </c:pt>
                <c:pt idx="450">
                  <c:v>10063.700381999999</c:v>
                </c:pt>
                <c:pt idx="451">
                  <c:v>10063.700381999999</c:v>
                </c:pt>
                <c:pt idx="452">
                  <c:v>10063.700381999999</c:v>
                </c:pt>
                <c:pt idx="453">
                  <c:v>10063.700381999999</c:v>
                </c:pt>
                <c:pt idx="454">
                  <c:v>10063.700381999999</c:v>
                </c:pt>
                <c:pt idx="455">
                  <c:v>10063.700381999999</c:v>
                </c:pt>
                <c:pt idx="456">
                  <c:v>10063.700381999999</c:v>
                </c:pt>
                <c:pt idx="457">
                  <c:v>10063.700381999999</c:v>
                </c:pt>
                <c:pt idx="458">
                  <c:v>10063.700381999999</c:v>
                </c:pt>
                <c:pt idx="459">
                  <c:v>10063.700381999999</c:v>
                </c:pt>
                <c:pt idx="460">
                  <c:v>10063.700381999999</c:v>
                </c:pt>
                <c:pt idx="461">
                  <c:v>10063.700381999999</c:v>
                </c:pt>
                <c:pt idx="462">
                  <c:v>10063.700381999999</c:v>
                </c:pt>
                <c:pt idx="463">
                  <c:v>10063.700381999999</c:v>
                </c:pt>
                <c:pt idx="464">
                  <c:v>10063.700381999999</c:v>
                </c:pt>
                <c:pt idx="465">
                  <c:v>10063.700381999999</c:v>
                </c:pt>
                <c:pt idx="466">
                  <c:v>10063.700381999999</c:v>
                </c:pt>
                <c:pt idx="467">
                  <c:v>10063.700381999999</c:v>
                </c:pt>
                <c:pt idx="468">
                  <c:v>10063.700381999999</c:v>
                </c:pt>
                <c:pt idx="469">
                  <c:v>10063.700381999999</c:v>
                </c:pt>
                <c:pt idx="470">
                  <c:v>10063.700381999999</c:v>
                </c:pt>
                <c:pt idx="471">
                  <c:v>10063.700381999999</c:v>
                </c:pt>
                <c:pt idx="472">
                  <c:v>10063.700381999999</c:v>
                </c:pt>
                <c:pt idx="473">
                  <c:v>10063.700381999999</c:v>
                </c:pt>
                <c:pt idx="474">
                  <c:v>10063.700381999999</c:v>
                </c:pt>
                <c:pt idx="475">
                  <c:v>10063.700381999999</c:v>
                </c:pt>
                <c:pt idx="476">
                  <c:v>10063.700381999999</c:v>
                </c:pt>
                <c:pt idx="477">
                  <c:v>10063.700381999999</c:v>
                </c:pt>
                <c:pt idx="478">
                  <c:v>10063.700381999999</c:v>
                </c:pt>
                <c:pt idx="479">
                  <c:v>10063.700381999999</c:v>
                </c:pt>
                <c:pt idx="480">
                  <c:v>10063.700381999999</c:v>
                </c:pt>
                <c:pt idx="481">
                  <c:v>10063.700381999999</c:v>
                </c:pt>
                <c:pt idx="482">
                  <c:v>10063.700381999999</c:v>
                </c:pt>
                <c:pt idx="483">
                  <c:v>10063.700381999999</c:v>
                </c:pt>
                <c:pt idx="484">
                  <c:v>10063.700381999999</c:v>
                </c:pt>
                <c:pt idx="485">
                  <c:v>10063.700381999999</c:v>
                </c:pt>
                <c:pt idx="486">
                  <c:v>10063.700381999999</c:v>
                </c:pt>
                <c:pt idx="487">
                  <c:v>10063.700381999999</c:v>
                </c:pt>
                <c:pt idx="488">
                  <c:v>10063.700381999999</c:v>
                </c:pt>
                <c:pt idx="489">
                  <c:v>10063.700381999999</c:v>
                </c:pt>
                <c:pt idx="490">
                  <c:v>10063.700381999999</c:v>
                </c:pt>
                <c:pt idx="491">
                  <c:v>10063.700381999999</c:v>
                </c:pt>
                <c:pt idx="492">
                  <c:v>10063.700381999999</c:v>
                </c:pt>
                <c:pt idx="493">
                  <c:v>10063.700381999999</c:v>
                </c:pt>
                <c:pt idx="494">
                  <c:v>10063.700381999999</c:v>
                </c:pt>
                <c:pt idx="495">
                  <c:v>10063.700381999999</c:v>
                </c:pt>
                <c:pt idx="496">
                  <c:v>10063.700381999999</c:v>
                </c:pt>
                <c:pt idx="497">
                  <c:v>10063.700381999999</c:v>
                </c:pt>
                <c:pt idx="498">
                  <c:v>10063.700381999999</c:v>
                </c:pt>
                <c:pt idx="499">
                  <c:v>10063.700381999999</c:v>
                </c:pt>
                <c:pt idx="500">
                  <c:v>10063.700381999999</c:v>
                </c:pt>
                <c:pt idx="501">
                  <c:v>10063.700381999999</c:v>
                </c:pt>
                <c:pt idx="502">
                  <c:v>10063.700381999999</c:v>
                </c:pt>
                <c:pt idx="503">
                  <c:v>10063.700381999999</c:v>
                </c:pt>
                <c:pt idx="504">
                  <c:v>10063.700381999999</c:v>
                </c:pt>
                <c:pt idx="505">
                  <c:v>10063.700381999999</c:v>
                </c:pt>
                <c:pt idx="506">
                  <c:v>10063.700381999999</c:v>
                </c:pt>
                <c:pt idx="507">
                  <c:v>10063.700381999999</c:v>
                </c:pt>
                <c:pt idx="508">
                  <c:v>10063.700381999999</c:v>
                </c:pt>
                <c:pt idx="509">
                  <c:v>10063.696312919041</c:v>
                </c:pt>
                <c:pt idx="510">
                  <c:v>10063.61491498728</c:v>
                </c:pt>
                <c:pt idx="511">
                  <c:v>10063.42896840912</c:v>
                </c:pt>
                <c:pt idx="512">
                  <c:v>10063.13837964282</c:v>
                </c:pt>
                <c:pt idx="513">
                  <c:v>10062.743055146821</c:v>
                </c:pt>
                <c:pt idx="514">
                  <c:v>10062.242901379499</c:v>
                </c:pt>
                <c:pt idx="515">
                  <c:v>10061.63782479918</c:v>
                </c:pt>
                <c:pt idx="516">
                  <c:v>10060.9277318643</c:v>
                </c:pt>
                <c:pt idx="517">
                  <c:v>10060.11252903312</c:v>
                </c:pt>
                <c:pt idx="518">
                  <c:v>10059.19212276414</c:v>
                </c:pt>
                <c:pt idx="519">
                  <c:v>10058.166419515619</c:v>
                </c:pt>
                <c:pt idx="520">
                  <c:v>10057.035325745999</c:v>
                </c:pt>
                <c:pt idx="521">
                  <c:v>10054.69207186902</c:v>
                </c:pt>
                <c:pt idx="522">
                  <c:v>10047.098002322458</c:v>
                </c:pt>
                <c:pt idx="523">
                  <c:v>10034.97445724838</c:v>
                </c:pt>
                <c:pt idx="524">
                  <c:v>10019.573872622161</c:v>
                </c:pt>
                <c:pt idx="525">
                  <c:v>10002.14868441924</c:v>
                </c:pt>
                <c:pt idx="526">
                  <c:v>9983.9513286149995</c:v>
                </c:pt>
                <c:pt idx="527">
                  <c:v>9966.2342411848203</c:v>
                </c:pt>
                <c:pt idx="528">
                  <c:v>9950.24985810414</c:v>
                </c:pt>
                <c:pt idx="529">
                  <c:v>9937.2506153483409</c:v>
                </c:pt>
                <c:pt idx="530">
                  <c:v>9927.6177301895386</c:v>
                </c:pt>
                <c:pt idx="531">
                  <c:v>9919.8702823481399</c:v>
                </c:pt>
                <c:pt idx="532">
                  <c:v>9913.0059376346398</c:v>
                </c:pt>
                <c:pt idx="533">
                  <c:v>9906.0366484027199</c:v>
                </c:pt>
                <c:pt idx="534">
                  <c:v>9897.9743670062999</c:v>
                </c:pt>
                <c:pt idx="535">
                  <c:v>9887.8310457992411</c:v>
                </c:pt>
                <c:pt idx="536">
                  <c:v>9874.2463464441007</c:v>
                </c:pt>
                <c:pt idx="537">
                  <c:v>9852.5207902384191</c:v>
                </c:pt>
                <c:pt idx="538">
                  <c:v>9823.4337752661595</c:v>
                </c:pt>
                <c:pt idx="539">
                  <c:v>9789.4592259537003</c:v>
                </c:pt>
                <c:pt idx="540">
                  <c:v>9753.0710667275398</c:v>
                </c:pt>
                <c:pt idx="541">
                  <c:v>9716.1650800332591</c:v>
                </c:pt>
                <c:pt idx="542">
                  <c:v>9675.8467178650208</c:v>
                </c:pt>
                <c:pt idx="543">
                  <c:v>9630.5152684384211</c:v>
                </c:pt>
                <c:pt idx="544">
                  <c:v>9579.2241767066989</c:v>
                </c:pt>
                <c:pt idx="545">
                  <c:v>9521.1426383503804</c:v>
                </c:pt>
                <c:pt idx="546">
                  <c:v>9452.2885330406389</c:v>
                </c:pt>
                <c:pt idx="547">
                  <c:v>9365.6933938496404</c:v>
                </c:pt>
                <c:pt idx="548">
                  <c:v>9245.3221139980196</c:v>
                </c:pt>
                <c:pt idx="549">
                  <c:v>9084.1813683157197</c:v>
                </c:pt>
                <c:pt idx="550">
                  <c:v>8860.0336683031201</c:v>
                </c:pt>
                <c:pt idx="551">
                  <c:v>8524.8461893590611</c:v>
                </c:pt>
                <c:pt idx="552">
                  <c:v>8006.0961802112997</c:v>
                </c:pt>
                <c:pt idx="553">
                  <c:v>7217.3533194838801</c:v>
                </c:pt>
                <c:pt idx="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5E-49A2-A4B4-AAF1DD3B881D}"/>
            </c:ext>
          </c:extLst>
        </c:ser>
        <c:ser>
          <c:idx val="3"/>
          <c:order val="1"/>
          <c:tx>
            <c:strRef>
              <c:f>'성능비교 Chart'!$C$9</c:f>
              <c:strCache>
                <c:ptCount val="1"/>
                <c:pt idx="0">
                  <c:v>DS1800AH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'성능비교 Chart'!$I$5:$I$559</c:f>
              <c:numCache>
                <c:formatCode>0.000_ </c:formatCode>
                <c:ptCount val="555"/>
                <c:pt idx="0">
                  <c:v>760</c:v>
                </c:pt>
                <c:pt idx="1">
                  <c:v>750</c:v>
                </c:pt>
                <c:pt idx="2">
                  <c:v>740</c:v>
                </c:pt>
                <c:pt idx="3">
                  <c:v>730</c:v>
                </c:pt>
                <c:pt idx="4">
                  <c:v>720</c:v>
                </c:pt>
                <c:pt idx="5">
                  <c:v>710</c:v>
                </c:pt>
                <c:pt idx="6">
                  <c:v>700</c:v>
                </c:pt>
                <c:pt idx="7">
                  <c:v>690</c:v>
                </c:pt>
                <c:pt idx="8">
                  <c:v>680</c:v>
                </c:pt>
                <c:pt idx="9">
                  <c:v>670</c:v>
                </c:pt>
                <c:pt idx="10">
                  <c:v>660</c:v>
                </c:pt>
                <c:pt idx="11">
                  <c:v>650</c:v>
                </c:pt>
                <c:pt idx="12">
                  <c:v>640</c:v>
                </c:pt>
                <c:pt idx="13">
                  <c:v>630</c:v>
                </c:pt>
                <c:pt idx="14">
                  <c:v>620</c:v>
                </c:pt>
                <c:pt idx="15">
                  <c:v>610</c:v>
                </c:pt>
                <c:pt idx="16">
                  <c:v>600</c:v>
                </c:pt>
                <c:pt idx="17">
                  <c:v>590</c:v>
                </c:pt>
                <c:pt idx="18">
                  <c:v>580</c:v>
                </c:pt>
                <c:pt idx="19">
                  <c:v>570</c:v>
                </c:pt>
                <c:pt idx="20">
                  <c:v>560</c:v>
                </c:pt>
                <c:pt idx="21">
                  <c:v>550</c:v>
                </c:pt>
                <c:pt idx="22">
                  <c:v>540</c:v>
                </c:pt>
                <c:pt idx="23">
                  <c:v>530</c:v>
                </c:pt>
                <c:pt idx="24">
                  <c:v>520</c:v>
                </c:pt>
                <c:pt idx="25">
                  <c:v>510</c:v>
                </c:pt>
                <c:pt idx="26">
                  <c:v>500</c:v>
                </c:pt>
                <c:pt idx="27">
                  <c:v>490</c:v>
                </c:pt>
                <c:pt idx="28">
                  <c:v>480</c:v>
                </c:pt>
                <c:pt idx="29">
                  <c:v>470</c:v>
                </c:pt>
                <c:pt idx="30">
                  <c:v>460</c:v>
                </c:pt>
                <c:pt idx="31">
                  <c:v>450</c:v>
                </c:pt>
                <c:pt idx="32">
                  <c:v>440</c:v>
                </c:pt>
                <c:pt idx="33">
                  <c:v>430</c:v>
                </c:pt>
                <c:pt idx="34">
                  <c:v>420</c:v>
                </c:pt>
                <c:pt idx="35">
                  <c:v>410</c:v>
                </c:pt>
                <c:pt idx="36">
                  <c:v>400</c:v>
                </c:pt>
                <c:pt idx="37">
                  <c:v>390</c:v>
                </c:pt>
                <c:pt idx="38">
                  <c:v>380</c:v>
                </c:pt>
                <c:pt idx="39">
                  <c:v>370</c:v>
                </c:pt>
                <c:pt idx="40">
                  <c:v>360</c:v>
                </c:pt>
                <c:pt idx="41">
                  <c:v>350</c:v>
                </c:pt>
                <c:pt idx="42">
                  <c:v>340</c:v>
                </c:pt>
                <c:pt idx="43">
                  <c:v>330</c:v>
                </c:pt>
                <c:pt idx="44">
                  <c:v>320</c:v>
                </c:pt>
                <c:pt idx="45">
                  <c:v>310</c:v>
                </c:pt>
                <c:pt idx="46">
                  <c:v>300</c:v>
                </c:pt>
                <c:pt idx="47">
                  <c:v>290</c:v>
                </c:pt>
                <c:pt idx="48">
                  <c:v>280</c:v>
                </c:pt>
                <c:pt idx="49">
                  <c:v>270</c:v>
                </c:pt>
                <c:pt idx="50">
                  <c:v>260</c:v>
                </c:pt>
                <c:pt idx="51">
                  <c:v>250</c:v>
                </c:pt>
                <c:pt idx="52">
                  <c:v>240</c:v>
                </c:pt>
                <c:pt idx="53">
                  <c:v>230</c:v>
                </c:pt>
                <c:pt idx="54">
                  <c:v>220</c:v>
                </c:pt>
                <c:pt idx="55">
                  <c:v>210</c:v>
                </c:pt>
                <c:pt idx="56">
                  <c:v>200</c:v>
                </c:pt>
                <c:pt idx="57">
                  <c:v>190</c:v>
                </c:pt>
                <c:pt idx="58">
                  <c:v>180</c:v>
                </c:pt>
                <c:pt idx="59">
                  <c:v>170</c:v>
                </c:pt>
                <c:pt idx="60">
                  <c:v>160</c:v>
                </c:pt>
                <c:pt idx="61">
                  <c:v>150</c:v>
                </c:pt>
                <c:pt idx="62">
                  <c:v>140</c:v>
                </c:pt>
                <c:pt idx="63">
                  <c:v>130</c:v>
                </c:pt>
                <c:pt idx="64">
                  <c:v>120</c:v>
                </c:pt>
                <c:pt idx="65">
                  <c:v>110</c:v>
                </c:pt>
                <c:pt idx="66">
                  <c:v>100</c:v>
                </c:pt>
                <c:pt idx="67">
                  <c:v>99</c:v>
                </c:pt>
                <c:pt idx="68">
                  <c:v>98</c:v>
                </c:pt>
                <c:pt idx="69">
                  <c:v>97</c:v>
                </c:pt>
                <c:pt idx="70">
                  <c:v>96</c:v>
                </c:pt>
                <c:pt idx="71">
                  <c:v>95</c:v>
                </c:pt>
                <c:pt idx="72">
                  <c:v>94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90</c:v>
                </c:pt>
                <c:pt idx="77">
                  <c:v>89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84</c:v>
                </c:pt>
                <c:pt idx="83">
                  <c:v>83</c:v>
                </c:pt>
                <c:pt idx="84">
                  <c:v>82</c:v>
                </c:pt>
                <c:pt idx="85">
                  <c:v>81</c:v>
                </c:pt>
                <c:pt idx="86">
                  <c:v>80</c:v>
                </c:pt>
                <c:pt idx="87">
                  <c:v>79</c:v>
                </c:pt>
                <c:pt idx="88">
                  <c:v>78</c:v>
                </c:pt>
                <c:pt idx="89">
                  <c:v>77</c:v>
                </c:pt>
                <c:pt idx="90">
                  <c:v>76</c:v>
                </c:pt>
                <c:pt idx="91">
                  <c:v>75</c:v>
                </c:pt>
                <c:pt idx="92">
                  <c:v>74</c:v>
                </c:pt>
                <c:pt idx="93">
                  <c:v>73</c:v>
                </c:pt>
                <c:pt idx="94">
                  <c:v>72</c:v>
                </c:pt>
                <c:pt idx="95">
                  <c:v>71</c:v>
                </c:pt>
                <c:pt idx="96">
                  <c:v>70</c:v>
                </c:pt>
                <c:pt idx="97">
                  <c:v>69</c:v>
                </c:pt>
                <c:pt idx="98">
                  <c:v>68</c:v>
                </c:pt>
                <c:pt idx="99">
                  <c:v>67</c:v>
                </c:pt>
                <c:pt idx="100">
                  <c:v>66</c:v>
                </c:pt>
                <c:pt idx="101">
                  <c:v>65</c:v>
                </c:pt>
                <c:pt idx="102">
                  <c:v>64</c:v>
                </c:pt>
                <c:pt idx="103">
                  <c:v>63</c:v>
                </c:pt>
                <c:pt idx="104">
                  <c:v>62</c:v>
                </c:pt>
                <c:pt idx="105">
                  <c:v>61</c:v>
                </c:pt>
                <c:pt idx="106">
                  <c:v>60</c:v>
                </c:pt>
                <c:pt idx="107">
                  <c:v>59</c:v>
                </c:pt>
                <c:pt idx="108">
                  <c:v>58</c:v>
                </c:pt>
                <c:pt idx="109">
                  <c:v>57</c:v>
                </c:pt>
                <c:pt idx="110">
                  <c:v>56</c:v>
                </c:pt>
                <c:pt idx="111">
                  <c:v>55</c:v>
                </c:pt>
                <c:pt idx="112">
                  <c:v>54</c:v>
                </c:pt>
                <c:pt idx="113">
                  <c:v>53</c:v>
                </c:pt>
                <c:pt idx="114">
                  <c:v>52</c:v>
                </c:pt>
                <c:pt idx="115">
                  <c:v>51</c:v>
                </c:pt>
                <c:pt idx="116">
                  <c:v>50</c:v>
                </c:pt>
                <c:pt idx="117">
                  <c:v>49</c:v>
                </c:pt>
                <c:pt idx="118">
                  <c:v>48</c:v>
                </c:pt>
                <c:pt idx="119">
                  <c:v>47</c:v>
                </c:pt>
                <c:pt idx="120">
                  <c:v>46</c:v>
                </c:pt>
                <c:pt idx="121">
                  <c:v>45</c:v>
                </c:pt>
                <c:pt idx="122">
                  <c:v>44</c:v>
                </c:pt>
                <c:pt idx="123">
                  <c:v>43</c:v>
                </c:pt>
                <c:pt idx="124">
                  <c:v>42</c:v>
                </c:pt>
                <c:pt idx="125">
                  <c:v>41</c:v>
                </c:pt>
                <c:pt idx="126">
                  <c:v>40</c:v>
                </c:pt>
                <c:pt idx="127">
                  <c:v>39</c:v>
                </c:pt>
                <c:pt idx="128">
                  <c:v>38</c:v>
                </c:pt>
                <c:pt idx="129">
                  <c:v>37</c:v>
                </c:pt>
                <c:pt idx="130">
                  <c:v>36</c:v>
                </c:pt>
                <c:pt idx="131">
                  <c:v>35</c:v>
                </c:pt>
                <c:pt idx="132">
                  <c:v>34</c:v>
                </c:pt>
                <c:pt idx="133">
                  <c:v>33</c:v>
                </c:pt>
                <c:pt idx="134">
                  <c:v>32</c:v>
                </c:pt>
                <c:pt idx="135">
                  <c:v>31</c:v>
                </c:pt>
                <c:pt idx="136">
                  <c:v>30</c:v>
                </c:pt>
                <c:pt idx="137">
                  <c:v>29.5</c:v>
                </c:pt>
                <c:pt idx="138">
                  <c:v>29</c:v>
                </c:pt>
                <c:pt idx="139">
                  <c:v>28.5</c:v>
                </c:pt>
                <c:pt idx="140">
                  <c:v>28</c:v>
                </c:pt>
                <c:pt idx="141">
                  <c:v>27.5</c:v>
                </c:pt>
                <c:pt idx="142">
                  <c:v>27</c:v>
                </c:pt>
                <c:pt idx="143">
                  <c:v>26.5</c:v>
                </c:pt>
                <c:pt idx="144">
                  <c:v>26</c:v>
                </c:pt>
                <c:pt idx="145">
                  <c:v>25.5</c:v>
                </c:pt>
                <c:pt idx="146">
                  <c:v>25</c:v>
                </c:pt>
                <c:pt idx="147">
                  <c:v>24.5</c:v>
                </c:pt>
                <c:pt idx="148">
                  <c:v>24</c:v>
                </c:pt>
                <c:pt idx="149">
                  <c:v>23.5</c:v>
                </c:pt>
                <c:pt idx="150">
                  <c:v>23</c:v>
                </c:pt>
                <c:pt idx="151">
                  <c:v>22.5</c:v>
                </c:pt>
                <c:pt idx="152">
                  <c:v>22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</c:v>
                </c:pt>
                <c:pt idx="157">
                  <c:v>19.5</c:v>
                </c:pt>
                <c:pt idx="158">
                  <c:v>19</c:v>
                </c:pt>
                <c:pt idx="159">
                  <c:v>18.5</c:v>
                </c:pt>
                <c:pt idx="160">
                  <c:v>18</c:v>
                </c:pt>
                <c:pt idx="161">
                  <c:v>17.5</c:v>
                </c:pt>
                <c:pt idx="162">
                  <c:v>17</c:v>
                </c:pt>
                <c:pt idx="163">
                  <c:v>16.5</c:v>
                </c:pt>
                <c:pt idx="164">
                  <c:v>16</c:v>
                </c:pt>
                <c:pt idx="165">
                  <c:v>15.5</c:v>
                </c:pt>
                <c:pt idx="166">
                  <c:v>15</c:v>
                </c:pt>
                <c:pt idx="167">
                  <c:v>14.5</c:v>
                </c:pt>
                <c:pt idx="168">
                  <c:v>14</c:v>
                </c:pt>
                <c:pt idx="169">
                  <c:v>13.5</c:v>
                </c:pt>
                <c:pt idx="170">
                  <c:v>13</c:v>
                </c:pt>
                <c:pt idx="171">
                  <c:v>12.5</c:v>
                </c:pt>
                <c:pt idx="172">
                  <c:v>12</c:v>
                </c:pt>
                <c:pt idx="173">
                  <c:v>11.5</c:v>
                </c:pt>
                <c:pt idx="174">
                  <c:v>11</c:v>
                </c:pt>
                <c:pt idx="175">
                  <c:v>10.5</c:v>
                </c:pt>
                <c:pt idx="176">
                  <c:v>10</c:v>
                </c:pt>
                <c:pt idx="177">
                  <c:v>9.9499999999999993</c:v>
                </c:pt>
                <c:pt idx="178">
                  <c:v>9.9</c:v>
                </c:pt>
                <c:pt idx="179">
                  <c:v>9.85</c:v>
                </c:pt>
                <c:pt idx="180">
                  <c:v>9.8000000000000007</c:v>
                </c:pt>
                <c:pt idx="181">
                  <c:v>9.75</c:v>
                </c:pt>
                <c:pt idx="182">
                  <c:v>9.6999999999999993</c:v>
                </c:pt>
                <c:pt idx="183">
                  <c:v>9.65</c:v>
                </c:pt>
                <c:pt idx="184">
                  <c:v>9.5999999999999908</c:v>
                </c:pt>
                <c:pt idx="185">
                  <c:v>9.5499999999999901</c:v>
                </c:pt>
                <c:pt idx="186">
                  <c:v>9.4999999999999893</c:v>
                </c:pt>
                <c:pt idx="187">
                  <c:v>9.4499999999999904</c:v>
                </c:pt>
                <c:pt idx="188">
                  <c:v>9.3999999999999897</c:v>
                </c:pt>
                <c:pt idx="189">
                  <c:v>9.3499999999999908</c:v>
                </c:pt>
                <c:pt idx="190">
                  <c:v>9.2999999999999901</c:v>
                </c:pt>
                <c:pt idx="191">
                  <c:v>9.2499999999999893</c:v>
                </c:pt>
                <c:pt idx="192">
                  <c:v>9.1999999999999904</c:v>
                </c:pt>
                <c:pt idx="193">
                  <c:v>9.1499999999999897</c:v>
                </c:pt>
                <c:pt idx="194">
                  <c:v>9.0999999999999908</c:v>
                </c:pt>
                <c:pt idx="195">
                  <c:v>9.0499999999999901</c:v>
                </c:pt>
                <c:pt idx="196">
                  <c:v>8.9999999999999893</c:v>
                </c:pt>
                <c:pt idx="197">
                  <c:v>8.9499999999999904</c:v>
                </c:pt>
                <c:pt idx="198">
                  <c:v>8.8999999999999808</c:v>
                </c:pt>
                <c:pt idx="199">
                  <c:v>8.8499999999999801</c:v>
                </c:pt>
                <c:pt idx="200">
                  <c:v>8.7999999999999794</c:v>
                </c:pt>
                <c:pt idx="201">
                  <c:v>8.7499999999999805</c:v>
                </c:pt>
                <c:pt idx="202">
                  <c:v>8.6999999999999797</c:v>
                </c:pt>
                <c:pt idx="203">
                  <c:v>8.6499999999999808</c:v>
                </c:pt>
                <c:pt idx="204">
                  <c:v>8.5999999999999801</c:v>
                </c:pt>
                <c:pt idx="205">
                  <c:v>8.5499999999999794</c:v>
                </c:pt>
                <c:pt idx="206">
                  <c:v>8.4999999999999805</c:v>
                </c:pt>
                <c:pt idx="207">
                  <c:v>8.4499999999999797</c:v>
                </c:pt>
                <c:pt idx="208">
                  <c:v>8.3999999999999808</c:v>
                </c:pt>
                <c:pt idx="209">
                  <c:v>8.3499999999999801</c:v>
                </c:pt>
                <c:pt idx="210">
                  <c:v>8.2999999999999794</c:v>
                </c:pt>
                <c:pt idx="211">
                  <c:v>8.2499999999999805</c:v>
                </c:pt>
                <c:pt idx="212">
                  <c:v>8.1999999999999709</c:v>
                </c:pt>
                <c:pt idx="213">
                  <c:v>8.1499999999999702</c:v>
                </c:pt>
                <c:pt idx="214">
                  <c:v>8.0999999999999694</c:v>
                </c:pt>
                <c:pt idx="215">
                  <c:v>8.0499999999999705</c:v>
                </c:pt>
                <c:pt idx="216">
                  <c:v>7.9999999999999698</c:v>
                </c:pt>
                <c:pt idx="217">
                  <c:v>7.94999999999997</c:v>
                </c:pt>
                <c:pt idx="218">
                  <c:v>7.8999999999999702</c:v>
                </c:pt>
                <c:pt idx="219">
                  <c:v>7.8499999999999703</c:v>
                </c:pt>
                <c:pt idx="220">
                  <c:v>7.7999999999999696</c:v>
                </c:pt>
                <c:pt idx="221">
                  <c:v>7.7499999999999698</c:v>
                </c:pt>
                <c:pt idx="222">
                  <c:v>7.69999999999997</c:v>
                </c:pt>
                <c:pt idx="223">
                  <c:v>7.6499999999999702</c:v>
                </c:pt>
                <c:pt idx="224">
                  <c:v>7.5999999999999703</c:v>
                </c:pt>
                <c:pt idx="225">
                  <c:v>7.5499999999999696</c:v>
                </c:pt>
                <c:pt idx="226">
                  <c:v>7.49999999999996</c:v>
                </c:pt>
                <c:pt idx="227">
                  <c:v>7.4499999999999602</c:v>
                </c:pt>
                <c:pt idx="228">
                  <c:v>7.3999999999999604</c:v>
                </c:pt>
                <c:pt idx="229">
                  <c:v>7.3499999999999597</c:v>
                </c:pt>
                <c:pt idx="230">
                  <c:v>7.2999999999999599</c:v>
                </c:pt>
                <c:pt idx="231">
                  <c:v>7.24999999999996</c:v>
                </c:pt>
                <c:pt idx="232">
                  <c:v>7.1999999999999602</c:v>
                </c:pt>
                <c:pt idx="233">
                  <c:v>7.1499999999999604</c:v>
                </c:pt>
                <c:pt idx="234">
                  <c:v>7.0999999999999597</c:v>
                </c:pt>
                <c:pt idx="235">
                  <c:v>7.0499999999999599</c:v>
                </c:pt>
                <c:pt idx="236">
                  <c:v>6.99999999999996</c:v>
                </c:pt>
                <c:pt idx="237">
                  <c:v>6.9499999999999602</c:v>
                </c:pt>
                <c:pt idx="238">
                  <c:v>6.8999999999999604</c:v>
                </c:pt>
                <c:pt idx="239">
                  <c:v>6.8499999999999597</c:v>
                </c:pt>
                <c:pt idx="240">
                  <c:v>6.7999999999999501</c:v>
                </c:pt>
                <c:pt idx="241">
                  <c:v>6.7499999999999503</c:v>
                </c:pt>
                <c:pt idx="242">
                  <c:v>6.6999999999999504</c:v>
                </c:pt>
                <c:pt idx="243">
                  <c:v>6.6499999999999497</c:v>
                </c:pt>
                <c:pt idx="244">
                  <c:v>6.5999999999999499</c:v>
                </c:pt>
                <c:pt idx="245">
                  <c:v>6.5499999999999501</c:v>
                </c:pt>
                <c:pt idx="246">
                  <c:v>6.4999999999999503</c:v>
                </c:pt>
                <c:pt idx="247">
                  <c:v>6.4499999999999504</c:v>
                </c:pt>
                <c:pt idx="248">
                  <c:v>6.3999999999999497</c:v>
                </c:pt>
                <c:pt idx="249">
                  <c:v>6.3499999999999499</c:v>
                </c:pt>
                <c:pt idx="250">
                  <c:v>6.2999999999999501</c:v>
                </c:pt>
                <c:pt idx="251">
                  <c:v>6.2499999999999503</c:v>
                </c:pt>
                <c:pt idx="252">
                  <c:v>6.1999999999999504</c:v>
                </c:pt>
                <c:pt idx="253">
                  <c:v>6.1499999999999497</c:v>
                </c:pt>
                <c:pt idx="254">
                  <c:v>6.0999999999999401</c:v>
                </c:pt>
                <c:pt idx="255">
                  <c:v>6.0499999999999403</c:v>
                </c:pt>
                <c:pt idx="256">
                  <c:v>5.9999999999999396</c:v>
                </c:pt>
                <c:pt idx="257">
                  <c:v>5.9499999999999398</c:v>
                </c:pt>
                <c:pt idx="258">
                  <c:v>5.89999999999994</c:v>
                </c:pt>
                <c:pt idx="259">
                  <c:v>5.8499999999999401</c:v>
                </c:pt>
                <c:pt idx="260">
                  <c:v>5.7999999999999403</c:v>
                </c:pt>
                <c:pt idx="261">
                  <c:v>5.7499999999999396</c:v>
                </c:pt>
                <c:pt idx="262">
                  <c:v>5.6999999999999398</c:v>
                </c:pt>
                <c:pt idx="263">
                  <c:v>5.64999999999994</c:v>
                </c:pt>
                <c:pt idx="264">
                  <c:v>5.5999999999999401</c:v>
                </c:pt>
                <c:pt idx="265">
                  <c:v>5.5499999999999403</c:v>
                </c:pt>
                <c:pt idx="266">
                  <c:v>5.4999999999999396</c:v>
                </c:pt>
                <c:pt idx="267">
                  <c:v>5.4499999999999398</c:v>
                </c:pt>
                <c:pt idx="268">
                  <c:v>5.3999999999999302</c:v>
                </c:pt>
                <c:pt idx="269">
                  <c:v>5.3499999999999197</c:v>
                </c:pt>
                <c:pt idx="270">
                  <c:v>5.2999999999999101</c:v>
                </c:pt>
                <c:pt idx="271">
                  <c:v>5.2499999999998996</c:v>
                </c:pt>
                <c:pt idx="272">
                  <c:v>5.19999999999989</c:v>
                </c:pt>
                <c:pt idx="273">
                  <c:v>5.1499999999998796</c:v>
                </c:pt>
                <c:pt idx="274">
                  <c:v>5.09999999999987</c:v>
                </c:pt>
                <c:pt idx="275">
                  <c:v>5.0499999999998604</c:v>
                </c:pt>
                <c:pt idx="276">
                  <c:v>4.9999999999998499</c:v>
                </c:pt>
                <c:pt idx="277">
                  <c:v>4.9499999999998403</c:v>
                </c:pt>
                <c:pt idx="278">
                  <c:v>4.8999999999998298</c:v>
                </c:pt>
                <c:pt idx="279">
                  <c:v>4.8499999999998202</c:v>
                </c:pt>
                <c:pt idx="280">
                  <c:v>4.7999999999998204</c:v>
                </c:pt>
                <c:pt idx="281">
                  <c:v>4.7499999999998099</c:v>
                </c:pt>
                <c:pt idx="282">
                  <c:v>4.6999999999998003</c:v>
                </c:pt>
                <c:pt idx="283">
                  <c:v>4.6499999999997899</c:v>
                </c:pt>
                <c:pt idx="284">
                  <c:v>4.5999999999997803</c:v>
                </c:pt>
                <c:pt idx="285">
                  <c:v>4.5499999999997698</c:v>
                </c:pt>
                <c:pt idx="286">
                  <c:v>4.4999999999997602</c:v>
                </c:pt>
                <c:pt idx="287">
                  <c:v>4.4499999999997497</c:v>
                </c:pt>
                <c:pt idx="288">
                  <c:v>4.3999999999997401</c:v>
                </c:pt>
                <c:pt idx="289">
                  <c:v>4.3499999999997296</c:v>
                </c:pt>
                <c:pt idx="290">
                  <c:v>4.29999999999972</c:v>
                </c:pt>
                <c:pt idx="291">
                  <c:v>4.2499999999997096</c:v>
                </c:pt>
                <c:pt idx="292">
                  <c:v>4.1999999999997</c:v>
                </c:pt>
                <c:pt idx="293">
                  <c:v>4.1499999999996904</c:v>
                </c:pt>
                <c:pt idx="294">
                  <c:v>4.0999999999996799</c:v>
                </c:pt>
                <c:pt idx="295">
                  <c:v>4.0499999999996703</c:v>
                </c:pt>
                <c:pt idx="296">
                  <c:v>3.9999999999996598</c:v>
                </c:pt>
                <c:pt idx="297">
                  <c:v>3.9499999999996498</c:v>
                </c:pt>
                <c:pt idx="298">
                  <c:v>3.8999999999996402</c:v>
                </c:pt>
                <c:pt idx="299">
                  <c:v>3.8499999999996302</c:v>
                </c:pt>
                <c:pt idx="300">
                  <c:v>3.7999999999996201</c:v>
                </c:pt>
                <c:pt idx="301">
                  <c:v>3.7499999999996101</c:v>
                </c:pt>
                <c:pt idx="302">
                  <c:v>3.6999999999996001</c:v>
                </c:pt>
                <c:pt idx="303">
                  <c:v>3.64999999999959</c:v>
                </c:pt>
                <c:pt idx="304">
                  <c:v>3.5999999999995902</c:v>
                </c:pt>
                <c:pt idx="305">
                  <c:v>3.5499999999995802</c:v>
                </c:pt>
                <c:pt idx="306">
                  <c:v>3.4999999999995701</c:v>
                </c:pt>
                <c:pt idx="307">
                  <c:v>3.4499999999995601</c:v>
                </c:pt>
                <c:pt idx="308">
                  <c:v>3.39999999999955</c:v>
                </c:pt>
                <c:pt idx="309">
                  <c:v>3.34999999999954</c:v>
                </c:pt>
                <c:pt idx="310">
                  <c:v>3.29999999999953</c:v>
                </c:pt>
                <c:pt idx="311">
                  <c:v>3.2499999999995199</c:v>
                </c:pt>
                <c:pt idx="312">
                  <c:v>3.1999999999995099</c:v>
                </c:pt>
                <c:pt idx="313">
                  <c:v>3.1499999999994999</c:v>
                </c:pt>
                <c:pt idx="314">
                  <c:v>3.0999999999994898</c:v>
                </c:pt>
                <c:pt idx="315">
                  <c:v>3.0499999999994798</c:v>
                </c:pt>
                <c:pt idx="316">
                  <c:v>2.9999999999994702</c:v>
                </c:pt>
                <c:pt idx="317">
                  <c:v>2.9499999999994602</c:v>
                </c:pt>
                <c:pt idx="318">
                  <c:v>2.8999999999994501</c:v>
                </c:pt>
                <c:pt idx="319">
                  <c:v>2.8499999999994401</c:v>
                </c:pt>
                <c:pt idx="320">
                  <c:v>2.7999999999994301</c:v>
                </c:pt>
                <c:pt idx="321">
                  <c:v>2.74999999999942</c:v>
                </c:pt>
                <c:pt idx="322">
                  <c:v>2.69999999999941</c:v>
                </c:pt>
                <c:pt idx="323">
                  <c:v>2.6499999999993999</c:v>
                </c:pt>
                <c:pt idx="324">
                  <c:v>2.5999999999993899</c:v>
                </c:pt>
                <c:pt idx="325">
                  <c:v>2.5499999999993799</c:v>
                </c:pt>
                <c:pt idx="326">
                  <c:v>2.4999999999993698</c:v>
                </c:pt>
                <c:pt idx="327">
                  <c:v>2.4499999999993598</c:v>
                </c:pt>
                <c:pt idx="328">
                  <c:v>2.3999999999993502</c:v>
                </c:pt>
                <c:pt idx="329">
                  <c:v>2.3499999999993499</c:v>
                </c:pt>
                <c:pt idx="330">
                  <c:v>2.2999999999993399</c:v>
                </c:pt>
                <c:pt idx="331">
                  <c:v>2.2499999999993299</c:v>
                </c:pt>
                <c:pt idx="332">
                  <c:v>2.1999999999993198</c:v>
                </c:pt>
                <c:pt idx="333">
                  <c:v>2.1499999999993098</c:v>
                </c:pt>
                <c:pt idx="334">
                  <c:v>2.0999999999993002</c:v>
                </c:pt>
                <c:pt idx="335">
                  <c:v>2.0499999999992902</c:v>
                </c:pt>
                <c:pt idx="336">
                  <c:v>1.9999999999992799</c:v>
                </c:pt>
                <c:pt idx="337">
                  <c:v>1.9499999999992701</c:v>
                </c:pt>
                <c:pt idx="338">
                  <c:v>1.8999999999992601</c:v>
                </c:pt>
                <c:pt idx="339">
                  <c:v>1.84999999999925</c:v>
                </c:pt>
                <c:pt idx="340">
                  <c:v>1.79999999999924</c:v>
                </c:pt>
                <c:pt idx="341">
                  <c:v>1.7499999999992299</c:v>
                </c:pt>
                <c:pt idx="342">
                  <c:v>1.6999999999992199</c:v>
                </c:pt>
                <c:pt idx="343">
                  <c:v>1.6499999999992101</c:v>
                </c:pt>
                <c:pt idx="344">
                  <c:v>1.5999999999992001</c:v>
                </c:pt>
                <c:pt idx="345">
                  <c:v>1.54999999999919</c:v>
                </c:pt>
                <c:pt idx="346">
                  <c:v>1.49999999999918</c:v>
                </c:pt>
                <c:pt idx="347">
                  <c:v>1.44999999999917</c:v>
                </c:pt>
                <c:pt idx="348">
                  <c:v>1.3999999999991599</c:v>
                </c:pt>
                <c:pt idx="349">
                  <c:v>1.3499999999991501</c:v>
                </c:pt>
                <c:pt idx="350">
                  <c:v>1.2999999999991401</c:v>
                </c:pt>
                <c:pt idx="351">
                  <c:v>1.24999999999913</c:v>
                </c:pt>
                <c:pt idx="352">
                  <c:v>1.19999999999912</c:v>
                </c:pt>
                <c:pt idx="353">
                  <c:v>1.1499999999991199</c:v>
                </c:pt>
                <c:pt idx="354">
                  <c:v>1.0999999999991099</c:v>
                </c:pt>
                <c:pt idx="355">
                  <c:v>1.0499999999991001</c:v>
                </c:pt>
                <c:pt idx="356">
                  <c:v>0.99999999999908995</c:v>
                </c:pt>
                <c:pt idx="357">
                  <c:v>0.995</c:v>
                </c:pt>
                <c:pt idx="358">
                  <c:v>0.99000000000091004</c:v>
                </c:pt>
                <c:pt idx="359">
                  <c:v>0.98500000000181998</c:v>
                </c:pt>
                <c:pt idx="360">
                  <c:v>0.98000000000273002</c:v>
                </c:pt>
                <c:pt idx="361">
                  <c:v>0.97500000000363996</c:v>
                </c:pt>
                <c:pt idx="362">
                  <c:v>0.97000000000455</c:v>
                </c:pt>
                <c:pt idx="363">
                  <c:v>0.96500000000546005</c:v>
                </c:pt>
                <c:pt idx="364">
                  <c:v>0.96000000000636998</c:v>
                </c:pt>
                <c:pt idx="365">
                  <c:v>0.95500000000728003</c:v>
                </c:pt>
                <c:pt idx="366">
                  <c:v>0.95000000000818996</c:v>
                </c:pt>
                <c:pt idx="367">
                  <c:v>0.94500000000910001</c:v>
                </c:pt>
                <c:pt idx="368">
                  <c:v>0.94000000001001005</c:v>
                </c:pt>
                <c:pt idx="369">
                  <c:v>0.93500000001092098</c:v>
                </c:pt>
                <c:pt idx="370">
                  <c:v>0.93000000001183103</c:v>
                </c:pt>
                <c:pt idx="371">
                  <c:v>0.92500000001274096</c:v>
                </c:pt>
                <c:pt idx="372">
                  <c:v>0.92000000001365101</c:v>
                </c:pt>
                <c:pt idx="373">
                  <c:v>0.91500000001456105</c:v>
                </c:pt>
                <c:pt idx="374">
                  <c:v>0.91000000001547099</c:v>
                </c:pt>
                <c:pt idx="375">
                  <c:v>0.90500000001638103</c:v>
                </c:pt>
                <c:pt idx="376">
                  <c:v>0.90000000001729097</c:v>
                </c:pt>
                <c:pt idx="377">
                  <c:v>0.89500000001820101</c:v>
                </c:pt>
                <c:pt idx="378">
                  <c:v>0.89000000001911095</c:v>
                </c:pt>
                <c:pt idx="379">
                  <c:v>0.88500000002002099</c:v>
                </c:pt>
                <c:pt idx="380">
                  <c:v>0.88000000002093104</c:v>
                </c:pt>
                <c:pt idx="381">
                  <c:v>0.87500000002184097</c:v>
                </c:pt>
                <c:pt idx="382">
                  <c:v>0.87000000002275102</c:v>
                </c:pt>
                <c:pt idx="383">
                  <c:v>0.86500000002366095</c:v>
                </c:pt>
                <c:pt idx="384">
                  <c:v>0.860000000024571</c:v>
                </c:pt>
                <c:pt idx="385">
                  <c:v>0.85500000002548104</c:v>
                </c:pt>
                <c:pt idx="386">
                  <c:v>0.85000000002639098</c:v>
                </c:pt>
                <c:pt idx="387">
                  <c:v>0.84500000002730102</c:v>
                </c:pt>
                <c:pt idx="388">
                  <c:v>0.84000000002821096</c:v>
                </c:pt>
                <c:pt idx="389">
                  <c:v>0.835000000029121</c:v>
                </c:pt>
                <c:pt idx="390">
                  <c:v>0.83000000003003205</c:v>
                </c:pt>
                <c:pt idx="391">
                  <c:v>0.82500000003094198</c:v>
                </c:pt>
                <c:pt idx="392">
                  <c:v>0.82000000003185203</c:v>
                </c:pt>
                <c:pt idx="393">
                  <c:v>0.81500000003276196</c:v>
                </c:pt>
                <c:pt idx="394">
                  <c:v>0.81000000003367201</c:v>
                </c:pt>
                <c:pt idx="395">
                  <c:v>0.80500000003458205</c:v>
                </c:pt>
                <c:pt idx="396">
                  <c:v>0.80000000003549199</c:v>
                </c:pt>
                <c:pt idx="397">
                  <c:v>0.79500000003640203</c:v>
                </c:pt>
                <c:pt idx="398">
                  <c:v>0.79000000003731197</c:v>
                </c:pt>
                <c:pt idx="399">
                  <c:v>0.78500000003822201</c:v>
                </c:pt>
                <c:pt idx="400">
                  <c:v>0.78000000003913195</c:v>
                </c:pt>
                <c:pt idx="401">
                  <c:v>0.77500000004004199</c:v>
                </c:pt>
                <c:pt idx="402">
                  <c:v>0.77000000004095204</c:v>
                </c:pt>
                <c:pt idx="403">
                  <c:v>0.76500000004186197</c:v>
                </c:pt>
                <c:pt idx="404">
                  <c:v>0.76000000004277202</c:v>
                </c:pt>
                <c:pt idx="405">
                  <c:v>0.75500000004368195</c:v>
                </c:pt>
                <c:pt idx="406">
                  <c:v>0.750000000044592</c:v>
                </c:pt>
                <c:pt idx="407">
                  <c:v>0.74500000004550204</c:v>
                </c:pt>
                <c:pt idx="408">
                  <c:v>0.74000000004641198</c:v>
                </c:pt>
                <c:pt idx="409">
                  <c:v>0.73500000004732202</c:v>
                </c:pt>
                <c:pt idx="410">
                  <c:v>0.73000000004823196</c:v>
                </c:pt>
                <c:pt idx="411">
                  <c:v>0.725000000049142</c:v>
                </c:pt>
                <c:pt idx="412">
                  <c:v>0.72000000005005305</c:v>
                </c:pt>
                <c:pt idx="413">
                  <c:v>0.71500000005096298</c:v>
                </c:pt>
                <c:pt idx="414">
                  <c:v>0.71000000005187303</c:v>
                </c:pt>
                <c:pt idx="415">
                  <c:v>0.70500000005278296</c:v>
                </c:pt>
                <c:pt idx="416">
                  <c:v>0.70000000005369301</c:v>
                </c:pt>
                <c:pt idx="417">
                  <c:v>0.69500000005460305</c:v>
                </c:pt>
                <c:pt idx="418">
                  <c:v>0.69000000005551299</c:v>
                </c:pt>
                <c:pt idx="419">
                  <c:v>0.68500000005642303</c:v>
                </c:pt>
                <c:pt idx="420">
                  <c:v>0.68000000005733297</c:v>
                </c:pt>
                <c:pt idx="421">
                  <c:v>0.67500000005824301</c:v>
                </c:pt>
                <c:pt idx="422">
                  <c:v>0.67000000005915294</c:v>
                </c:pt>
                <c:pt idx="423">
                  <c:v>0.66500000006006299</c:v>
                </c:pt>
                <c:pt idx="424">
                  <c:v>0.66000000006097304</c:v>
                </c:pt>
                <c:pt idx="425">
                  <c:v>0.65500000006188297</c:v>
                </c:pt>
                <c:pt idx="426">
                  <c:v>0.65000000006279302</c:v>
                </c:pt>
                <c:pt idx="427">
                  <c:v>0.64500000006370295</c:v>
                </c:pt>
                <c:pt idx="428">
                  <c:v>0.64000000006461299</c:v>
                </c:pt>
                <c:pt idx="429">
                  <c:v>0.63500000006552304</c:v>
                </c:pt>
                <c:pt idx="430">
                  <c:v>0.63000000006643297</c:v>
                </c:pt>
                <c:pt idx="431">
                  <c:v>0.62500000006734302</c:v>
                </c:pt>
                <c:pt idx="432">
                  <c:v>0.62000000006825295</c:v>
                </c:pt>
                <c:pt idx="433">
                  <c:v>0.615000000069163</c:v>
                </c:pt>
                <c:pt idx="434">
                  <c:v>0.61000000007007404</c:v>
                </c:pt>
                <c:pt idx="435">
                  <c:v>0.60500000007098398</c:v>
                </c:pt>
                <c:pt idx="436">
                  <c:v>0.60000000007189402</c:v>
                </c:pt>
                <c:pt idx="437">
                  <c:v>0.59500000007280396</c:v>
                </c:pt>
                <c:pt idx="438">
                  <c:v>0.590000000073714</c:v>
                </c:pt>
                <c:pt idx="439">
                  <c:v>0.58500000007462405</c:v>
                </c:pt>
                <c:pt idx="440">
                  <c:v>0.58000000007553398</c:v>
                </c:pt>
                <c:pt idx="441">
                  <c:v>0.57500000007644403</c:v>
                </c:pt>
                <c:pt idx="442">
                  <c:v>0.57000000007735396</c:v>
                </c:pt>
                <c:pt idx="443">
                  <c:v>0.56500000007826401</c:v>
                </c:pt>
                <c:pt idx="444">
                  <c:v>0.56000000007917405</c:v>
                </c:pt>
                <c:pt idx="445">
                  <c:v>0.55500000008008399</c:v>
                </c:pt>
                <c:pt idx="446">
                  <c:v>0.55000000008099403</c:v>
                </c:pt>
                <c:pt idx="447">
                  <c:v>0.54500000008190397</c:v>
                </c:pt>
                <c:pt idx="448">
                  <c:v>0.54000000008281401</c:v>
                </c:pt>
                <c:pt idx="449">
                  <c:v>0.53500000008372395</c:v>
                </c:pt>
                <c:pt idx="450">
                  <c:v>0.53000000008463399</c:v>
                </c:pt>
                <c:pt idx="451">
                  <c:v>0.52500000008554404</c:v>
                </c:pt>
                <c:pt idx="452">
                  <c:v>0.52000000008645397</c:v>
                </c:pt>
                <c:pt idx="453">
                  <c:v>0.51500000008736402</c:v>
                </c:pt>
                <c:pt idx="454">
                  <c:v>0.51000000008827395</c:v>
                </c:pt>
                <c:pt idx="455">
                  <c:v>0.505000000089184</c:v>
                </c:pt>
                <c:pt idx="456">
                  <c:v>0.50000000009009504</c:v>
                </c:pt>
                <c:pt idx="457">
                  <c:v>0.49500000009100498</c:v>
                </c:pt>
                <c:pt idx="458">
                  <c:v>0.49000000009191502</c:v>
                </c:pt>
                <c:pt idx="459">
                  <c:v>0.48500000009282501</c:v>
                </c:pt>
                <c:pt idx="460">
                  <c:v>0.480000000093735</c:v>
                </c:pt>
                <c:pt idx="461">
                  <c:v>0.47500000009464499</c:v>
                </c:pt>
                <c:pt idx="462">
                  <c:v>0.47000000009555498</c:v>
                </c:pt>
                <c:pt idx="463">
                  <c:v>0.46500000009646503</c:v>
                </c:pt>
                <c:pt idx="464">
                  <c:v>0.46000000009737502</c:v>
                </c:pt>
                <c:pt idx="465">
                  <c:v>0.45500000009828501</c:v>
                </c:pt>
                <c:pt idx="466">
                  <c:v>0.450000000099195</c:v>
                </c:pt>
                <c:pt idx="467">
                  <c:v>0.44500000010010499</c:v>
                </c:pt>
                <c:pt idx="468">
                  <c:v>0.44000000010101498</c:v>
                </c:pt>
                <c:pt idx="469">
                  <c:v>0.43500000010192502</c:v>
                </c:pt>
                <c:pt idx="470">
                  <c:v>0.43000000010283501</c:v>
                </c:pt>
                <c:pt idx="471">
                  <c:v>0.425000000103745</c:v>
                </c:pt>
                <c:pt idx="472">
                  <c:v>0.42000000010465499</c:v>
                </c:pt>
                <c:pt idx="473">
                  <c:v>0.41500000010556498</c:v>
                </c:pt>
                <c:pt idx="474">
                  <c:v>0.41000000010647503</c:v>
                </c:pt>
                <c:pt idx="475">
                  <c:v>0.40500000010738502</c:v>
                </c:pt>
                <c:pt idx="476">
                  <c:v>0.40000000010829501</c:v>
                </c:pt>
                <c:pt idx="477">
                  <c:v>0.395000000109205</c:v>
                </c:pt>
                <c:pt idx="478">
                  <c:v>0.39000000011011599</c:v>
                </c:pt>
                <c:pt idx="479">
                  <c:v>0.38500000011102598</c:v>
                </c:pt>
                <c:pt idx="480">
                  <c:v>0.38000000011193602</c:v>
                </c:pt>
                <c:pt idx="481">
                  <c:v>0.37500000011284601</c:v>
                </c:pt>
                <c:pt idx="482">
                  <c:v>0.370000000113756</c:v>
                </c:pt>
                <c:pt idx="483">
                  <c:v>0.36500000011466599</c:v>
                </c:pt>
                <c:pt idx="484">
                  <c:v>0.36000000011557598</c:v>
                </c:pt>
                <c:pt idx="485">
                  <c:v>0.35500000011648603</c:v>
                </c:pt>
                <c:pt idx="486">
                  <c:v>0.35000000011739602</c:v>
                </c:pt>
                <c:pt idx="487">
                  <c:v>0.345000000118306</c:v>
                </c:pt>
                <c:pt idx="488">
                  <c:v>0.34000000011921599</c:v>
                </c:pt>
                <c:pt idx="489">
                  <c:v>0.33500000012012598</c:v>
                </c:pt>
                <c:pt idx="490">
                  <c:v>0.33000000012103597</c:v>
                </c:pt>
                <c:pt idx="491">
                  <c:v>0.32500000012194602</c:v>
                </c:pt>
                <c:pt idx="492">
                  <c:v>0.32000000012285601</c:v>
                </c:pt>
                <c:pt idx="493">
                  <c:v>0.315000000123766</c:v>
                </c:pt>
                <c:pt idx="494">
                  <c:v>0.31000000012467599</c:v>
                </c:pt>
                <c:pt idx="495">
                  <c:v>0.30500000012558598</c:v>
                </c:pt>
                <c:pt idx="496">
                  <c:v>0.30000000012649602</c:v>
                </c:pt>
                <c:pt idx="497">
                  <c:v>0.29500000012740601</c:v>
                </c:pt>
                <c:pt idx="498">
                  <c:v>0.290000000128316</c:v>
                </c:pt>
                <c:pt idx="499">
                  <c:v>0.28500000012922599</c:v>
                </c:pt>
                <c:pt idx="500">
                  <c:v>0.28000000013013698</c:v>
                </c:pt>
                <c:pt idx="501">
                  <c:v>0.27500000013104697</c:v>
                </c:pt>
                <c:pt idx="502">
                  <c:v>0.27000000013195702</c:v>
                </c:pt>
                <c:pt idx="503">
                  <c:v>0.26500000013286701</c:v>
                </c:pt>
                <c:pt idx="504">
                  <c:v>0.260000000133777</c:v>
                </c:pt>
                <c:pt idx="505">
                  <c:v>0.25500000013468699</c:v>
                </c:pt>
                <c:pt idx="506">
                  <c:v>0.25000000013559698</c:v>
                </c:pt>
                <c:pt idx="507">
                  <c:v>0.245000000136507</c:v>
                </c:pt>
                <c:pt idx="508">
                  <c:v>0.24000000013741701</c:v>
                </c:pt>
                <c:pt idx="509">
                  <c:v>0.235000000138327</c:v>
                </c:pt>
                <c:pt idx="510">
                  <c:v>0.23000000013923699</c:v>
                </c:pt>
                <c:pt idx="511">
                  <c:v>0.22500000014014701</c:v>
                </c:pt>
                <c:pt idx="512">
                  <c:v>0.220000000141057</c:v>
                </c:pt>
                <c:pt idx="513">
                  <c:v>0.21500000014196699</c:v>
                </c:pt>
                <c:pt idx="514">
                  <c:v>0.21000000014287701</c:v>
                </c:pt>
                <c:pt idx="515">
                  <c:v>0.205000000143787</c:v>
                </c:pt>
                <c:pt idx="516">
                  <c:v>0.20000000014469699</c:v>
                </c:pt>
                <c:pt idx="517">
                  <c:v>0.19500000014560701</c:v>
                </c:pt>
                <c:pt idx="518">
                  <c:v>0.190000000146517</c:v>
                </c:pt>
                <c:pt idx="519">
                  <c:v>0.18500000014742701</c:v>
                </c:pt>
                <c:pt idx="520">
                  <c:v>0.180000000148337</c:v>
                </c:pt>
                <c:pt idx="521">
                  <c:v>0.17500000014924699</c:v>
                </c:pt>
                <c:pt idx="522">
                  <c:v>0.17000000015015801</c:v>
                </c:pt>
                <c:pt idx="523">
                  <c:v>0.165000000151068</c:v>
                </c:pt>
                <c:pt idx="524">
                  <c:v>0.16000000015197799</c:v>
                </c:pt>
                <c:pt idx="525">
                  <c:v>0.15500000015288801</c:v>
                </c:pt>
                <c:pt idx="526">
                  <c:v>0.150000000153798</c:v>
                </c:pt>
                <c:pt idx="527">
                  <c:v>0.14500000015470799</c:v>
                </c:pt>
                <c:pt idx="528">
                  <c:v>0.140000000155618</c:v>
                </c:pt>
                <c:pt idx="529">
                  <c:v>0.13500000015652799</c:v>
                </c:pt>
                <c:pt idx="530">
                  <c:v>0.13000000015743801</c:v>
                </c:pt>
                <c:pt idx="531">
                  <c:v>0.125000000158348</c:v>
                </c:pt>
                <c:pt idx="532">
                  <c:v>0.12000000015925801</c:v>
                </c:pt>
                <c:pt idx="533">
                  <c:v>0.11500000016016799</c:v>
                </c:pt>
                <c:pt idx="534">
                  <c:v>0.110000000161078</c:v>
                </c:pt>
                <c:pt idx="535">
                  <c:v>0.105000000161988</c:v>
                </c:pt>
                <c:pt idx="536">
                  <c:v>0.10000000016289801</c:v>
                </c:pt>
                <c:pt idx="537">
                  <c:v>9.5000000163807899E-2</c:v>
                </c:pt>
                <c:pt idx="538">
                  <c:v>9.0000000164718E-2</c:v>
                </c:pt>
                <c:pt idx="539">
                  <c:v>8.5000000165627906E-2</c:v>
                </c:pt>
                <c:pt idx="540">
                  <c:v>8.0000000166537993E-2</c:v>
                </c:pt>
                <c:pt idx="541">
                  <c:v>7.50000001674479E-2</c:v>
                </c:pt>
                <c:pt idx="542">
                  <c:v>7.0000000168357904E-2</c:v>
                </c:pt>
                <c:pt idx="543">
                  <c:v>6.5000000169268005E-2</c:v>
                </c:pt>
                <c:pt idx="544">
                  <c:v>6.0000000170178897E-2</c:v>
                </c:pt>
                <c:pt idx="545">
                  <c:v>5.5000000171088997E-2</c:v>
                </c:pt>
                <c:pt idx="546">
                  <c:v>5.0000000171998897E-2</c:v>
                </c:pt>
                <c:pt idx="547">
                  <c:v>4.5000000172908901E-2</c:v>
                </c:pt>
                <c:pt idx="548">
                  <c:v>4.0000000173819002E-2</c:v>
                </c:pt>
                <c:pt idx="549">
                  <c:v>3.5000000174728901E-2</c:v>
                </c:pt>
                <c:pt idx="550">
                  <c:v>3.0000000175638999E-2</c:v>
                </c:pt>
                <c:pt idx="551">
                  <c:v>2.5000000176548898E-2</c:v>
                </c:pt>
                <c:pt idx="552">
                  <c:v>2.0000000177458999E-2</c:v>
                </c:pt>
                <c:pt idx="553">
                  <c:v>1.5000000178369E-2</c:v>
                </c:pt>
                <c:pt idx="554">
                  <c:v>1.0000000179278899E-2</c:v>
                </c:pt>
              </c:numCache>
            </c:numRef>
          </c:xVal>
          <c:yVal>
            <c:numRef>
              <c:f>'성능비교 Chart'!$K$5:$K$559</c:f>
              <c:numCache>
                <c:formatCode>0.000_ </c:formatCode>
                <c:ptCount val="5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2613.2044827026111</c:v>
                </c:pt>
                <c:pt idx="5">
                  <c:v>2613.2044827026111</c:v>
                </c:pt>
                <c:pt idx="6">
                  <c:v>2613.2044827026111</c:v>
                </c:pt>
                <c:pt idx="7">
                  <c:v>2613.2044827026111</c:v>
                </c:pt>
                <c:pt idx="8">
                  <c:v>2613.2044827026111</c:v>
                </c:pt>
                <c:pt idx="9">
                  <c:v>2613.2044827026111</c:v>
                </c:pt>
                <c:pt idx="10">
                  <c:v>2613.2044827026111</c:v>
                </c:pt>
                <c:pt idx="11">
                  <c:v>2613.2044827026111</c:v>
                </c:pt>
                <c:pt idx="12">
                  <c:v>2613.2044827026111</c:v>
                </c:pt>
                <c:pt idx="13">
                  <c:v>2613.2044827026111</c:v>
                </c:pt>
                <c:pt idx="14">
                  <c:v>2613.2044827026111</c:v>
                </c:pt>
                <c:pt idx="15">
                  <c:v>2613.2044827026111</c:v>
                </c:pt>
                <c:pt idx="16">
                  <c:v>2613.2044827026111</c:v>
                </c:pt>
                <c:pt idx="17">
                  <c:v>2613.2044827026111</c:v>
                </c:pt>
                <c:pt idx="18">
                  <c:v>2613.2044827026111</c:v>
                </c:pt>
                <c:pt idx="19">
                  <c:v>2613.2044827026111</c:v>
                </c:pt>
                <c:pt idx="20">
                  <c:v>2613.2044827026111</c:v>
                </c:pt>
                <c:pt idx="21">
                  <c:v>2613.2044827026111</c:v>
                </c:pt>
                <c:pt idx="22">
                  <c:v>2613.2044827026111</c:v>
                </c:pt>
                <c:pt idx="23">
                  <c:v>2613.2044827026111</c:v>
                </c:pt>
                <c:pt idx="24">
                  <c:v>2613.2044827026111</c:v>
                </c:pt>
                <c:pt idx="25">
                  <c:v>2613.2044827026111</c:v>
                </c:pt>
                <c:pt idx="26">
                  <c:v>2613.2044827026111</c:v>
                </c:pt>
                <c:pt idx="27">
                  <c:v>2613.2044827026111</c:v>
                </c:pt>
                <c:pt idx="28">
                  <c:v>2613.2044827026111</c:v>
                </c:pt>
                <c:pt idx="29">
                  <c:v>2613.2044827026111</c:v>
                </c:pt>
                <c:pt idx="30">
                  <c:v>2613.2044827026111</c:v>
                </c:pt>
                <c:pt idx="31">
                  <c:v>2613.2044827026111</c:v>
                </c:pt>
                <c:pt idx="32">
                  <c:v>2613.2044827026111</c:v>
                </c:pt>
                <c:pt idx="33">
                  <c:v>2613.2044827026111</c:v>
                </c:pt>
                <c:pt idx="34">
                  <c:v>2613.2044827026111</c:v>
                </c:pt>
                <c:pt idx="35">
                  <c:v>2613.2044827026111</c:v>
                </c:pt>
                <c:pt idx="36">
                  <c:v>2613.2044827026111</c:v>
                </c:pt>
                <c:pt idx="37">
                  <c:v>2613.2044827026111</c:v>
                </c:pt>
                <c:pt idx="38">
                  <c:v>2613.2044827026111</c:v>
                </c:pt>
                <c:pt idx="39">
                  <c:v>2613.2044827026111</c:v>
                </c:pt>
                <c:pt idx="40">
                  <c:v>2613.2044827026111</c:v>
                </c:pt>
                <c:pt idx="41">
                  <c:v>2613.2044827026111</c:v>
                </c:pt>
                <c:pt idx="42">
                  <c:v>2613.2044827026111</c:v>
                </c:pt>
                <c:pt idx="43">
                  <c:v>2613.2044827026111</c:v>
                </c:pt>
                <c:pt idx="44">
                  <c:v>2613.2044827026111</c:v>
                </c:pt>
                <c:pt idx="45">
                  <c:v>2613.2044827026111</c:v>
                </c:pt>
                <c:pt idx="46">
                  <c:v>2613.2044827026111</c:v>
                </c:pt>
                <c:pt idx="47">
                  <c:v>2613.2044827026111</c:v>
                </c:pt>
                <c:pt idx="48">
                  <c:v>2613.2044827026111</c:v>
                </c:pt>
                <c:pt idx="49">
                  <c:v>2613.2044827026111</c:v>
                </c:pt>
                <c:pt idx="50">
                  <c:v>2613.2044827026111</c:v>
                </c:pt>
                <c:pt idx="51">
                  <c:v>2613.2044827026111</c:v>
                </c:pt>
                <c:pt idx="52">
                  <c:v>2613.2044827026111</c:v>
                </c:pt>
                <c:pt idx="53">
                  <c:v>2613.2044827026111</c:v>
                </c:pt>
                <c:pt idx="54">
                  <c:v>2613.2044827026111</c:v>
                </c:pt>
                <c:pt idx="55">
                  <c:v>2613.2044827026111</c:v>
                </c:pt>
                <c:pt idx="56">
                  <c:v>2613.2044827026111</c:v>
                </c:pt>
                <c:pt idx="57">
                  <c:v>2613.2044827026111</c:v>
                </c:pt>
                <c:pt idx="58">
                  <c:v>2613.2044827026111</c:v>
                </c:pt>
                <c:pt idx="59">
                  <c:v>2613.2044827026111</c:v>
                </c:pt>
                <c:pt idx="60">
                  <c:v>2613.2044827026111</c:v>
                </c:pt>
                <c:pt idx="61">
                  <c:v>2613.2044827026111</c:v>
                </c:pt>
                <c:pt idx="62">
                  <c:v>2613.2044827026111</c:v>
                </c:pt>
                <c:pt idx="63">
                  <c:v>2613.2044827026111</c:v>
                </c:pt>
                <c:pt idx="64">
                  <c:v>2613.2044827026111</c:v>
                </c:pt>
                <c:pt idx="65">
                  <c:v>2613.2044827026111</c:v>
                </c:pt>
                <c:pt idx="66">
                  <c:v>2613.2044827026111</c:v>
                </c:pt>
                <c:pt idx="67">
                  <c:v>2613.2044827026111</c:v>
                </c:pt>
                <c:pt idx="68">
                  <c:v>2613.2044827026111</c:v>
                </c:pt>
                <c:pt idx="69">
                  <c:v>2613.2044827026111</c:v>
                </c:pt>
                <c:pt idx="70">
                  <c:v>2613.2044827026111</c:v>
                </c:pt>
                <c:pt idx="71">
                  <c:v>2613.2044827026111</c:v>
                </c:pt>
                <c:pt idx="72">
                  <c:v>2613.2044827026111</c:v>
                </c:pt>
                <c:pt idx="73">
                  <c:v>2613.2044827026111</c:v>
                </c:pt>
                <c:pt idx="74">
                  <c:v>2613.2044827026111</c:v>
                </c:pt>
                <c:pt idx="75">
                  <c:v>2613.2044827026111</c:v>
                </c:pt>
                <c:pt idx="76">
                  <c:v>2613.2044827026111</c:v>
                </c:pt>
                <c:pt idx="77">
                  <c:v>2613.2044827026111</c:v>
                </c:pt>
                <c:pt idx="78">
                  <c:v>2613.2044827026111</c:v>
                </c:pt>
                <c:pt idx="79">
                  <c:v>2613.2044827026111</c:v>
                </c:pt>
                <c:pt idx="80">
                  <c:v>2613.2044827026111</c:v>
                </c:pt>
                <c:pt idx="81">
                  <c:v>2613.2044827026111</c:v>
                </c:pt>
                <c:pt idx="82">
                  <c:v>2613.2044827026111</c:v>
                </c:pt>
                <c:pt idx="83">
                  <c:v>2613.2044827026111</c:v>
                </c:pt>
                <c:pt idx="84">
                  <c:v>2613.2044827026111</c:v>
                </c:pt>
                <c:pt idx="85">
                  <c:v>2613.2044827026111</c:v>
                </c:pt>
                <c:pt idx="86">
                  <c:v>2613.2044827026111</c:v>
                </c:pt>
                <c:pt idx="87">
                  <c:v>2613.2044827026111</c:v>
                </c:pt>
                <c:pt idx="88">
                  <c:v>2613.2044827026111</c:v>
                </c:pt>
                <c:pt idx="89">
                  <c:v>2613.2044827026111</c:v>
                </c:pt>
                <c:pt idx="90">
                  <c:v>2613.2044827026111</c:v>
                </c:pt>
                <c:pt idx="91">
                  <c:v>2613.2044827026111</c:v>
                </c:pt>
                <c:pt idx="92">
                  <c:v>2613.2044827026111</c:v>
                </c:pt>
                <c:pt idx="93">
                  <c:v>2613.2044827026111</c:v>
                </c:pt>
                <c:pt idx="94">
                  <c:v>2613.2044827026111</c:v>
                </c:pt>
                <c:pt idx="95">
                  <c:v>2613.2044827026111</c:v>
                </c:pt>
                <c:pt idx="96">
                  <c:v>2613.2044827026111</c:v>
                </c:pt>
                <c:pt idx="97">
                  <c:v>2613.2044827026111</c:v>
                </c:pt>
                <c:pt idx="98">
                  <c:v>2613.2044827026111</c:v>
                </c:pt>
                <c:pt idx="99">
                  <c:v>2613.2044827026111</c:v>
                </c:pt>
                <c:pt idx="100">
                  <c:v>2614.2209266094333</c:v>
                </c:pt>
                <c:pt idx="101">
                  <c:v>2624.877701998797</c:v>
                </c:pt>
                <c:pt idx="102">
                  <c:v>2635.7467820265501</c:v>
                </c:pt>
                <c:pt idx="103">
                  <c:v>2646.8358683102338</c:v>
                </c:pt>
                <c:pt idx="104">
                  <c:v>2658.1530719164612</c:v>
                </c:pt>
                <c:pt idx="105">
                  <c:v>2669.7069422729055</c:v>
                </c:pt>
                <c:pt idx="106">
                  <c:v>2681.5064986432953</c:v>
                </c:pt>
                <c:pt idx="107">
                  <c:v>2693.5612644404086</c:v>
                </c:pt>
                <c:pt idx="108">
                  <c:v>2705.8813046869554</c:v>
                </c:pt>
                <c:pt idx="109">
                  <c:v>2733.0661215293276</c:v>
                </c:pt>
                <c:pt idx="110">
                  <c:v>2773.0415741646975</c:v>
                </c:pt>
                <c:pt idx="111">
                  <c:v>2814.3515126011489</c:v>
                </c:pt>
                <c:pt idx="112">
                  <c:v>2857.0664582482286</c:v>
                </c:pt>
                <c:pt idx="113">
                  <c:v>2901.262084496409</c:v>
                </c:pt>
                <c:pt idx="114">
                  <c:v>2947.0197012972958</c:v>
                </c:pt>
                <c:pt idx="115">
                  <c:v>2994.4267959054387</c:v>
                </c:pt>
                <c:pt idx="116">
                  <c:v>3043.1141427487273</c:v>
                </c:pt>
                <c:pt idx="117">
                  <c:v>3090.518990250132</c:v>
                </c:pt>
                <c:pt idx="118">
                  <c:v>3139.6839361668585</c:v>
                </c:pt>
                <c:pt idx="119">
                  <c:v>3190.7139093831515</c:v>
                </c:pt>
                <c:pt idx="120">
                  <c:v>3243.7225582427263</c:v>
                </c:pt>
                <c:pt idx="121">
                  <c:v>3298.8331891736202</c:v>
                </c:pt>
                <c:pt idx="122">
                  <c:v>3356.1798304642243</c:v>
                </c:pt>
                <c:pt idx="123">
                  <c:v>3412.9258601641054</c:v>
                </c:pt>
                <c:pt idx="124">
                  <c:v>3470.626169131488</c:v>
                </c:pt>
                <c:pt idx="125">
                  <c:v>3530.763396058745</c:v>
                </c:pt>
                <c:pt idx="126">
                  <c:v>3593.5053384162838</c:v>
                </c:pt>
                <c:pt idx="127">
                  <c:v>3659.0360491300366</c:v>
                </c:pt>
                <c:pt idx="128">
                  <c:v>3727.6201187172137</c:v>
                </c:pt>
                <c:pt idx="129">
                  <c:v>3800.1220616847877</c:v>
                </c:pt>
                <c:pt idx="130">
                  <c:v>3876.1371557278358</c:v>
                </c:pt>
                <c:pt idx="131">
                  <c:v>3955.9435095319764</c:v>
                </c:pt>
                <c:pt idx="132">
                  <c:v>4039.8503028201335</c:v>
                </c:pt>
                <c:pt idx="133">
                  <c:v>4127.3786608908285</c:v>
                </c:pt>
                <c:pt idx="134">
                  <c:v>4216.6042012543812</c:v>
                </c:pt>
                <c:pt idx="135">
                  <c:v>4310.7809525180974</c:v>
                </c:pt>
                <c:pt idx="136">
                  <c:v>4359.8656953235632</c:v>
                </c:pt>
                <c:pt idx="137">
                  <c:v>4410.3628882315343</c:v>
                </c:pt>
                <c:pt idx="138">
                  <c:v>4462.3385967599879</c:v>
                </c:pt>
                <c:pt idx="139">
                  <c:v>4515.8632079647559</c:v>
                </c:pt>
                <c:pt idx="140">
                  <c:v>4568.0877770197649</c:v>
                </c:pt>
                <c:pt idx="141">
                  <c:v>4621.8311451471563</c:v>
                </c:pt>
                <c:pt idx="142">
                  <c:v>4677.2292954545273</c:v>
                </c:pt>
                <c:pt idx="143">
                  <c:v>4734.365869882522</c:v>
                </c:pt>
                <c:pt idx="144">
                  <c:v>4793.3304550725197</c:v>
                </c:pt>
                <c:pt idx="145">
                  <c:v>4854.2191317730076</c:v>
                </c:pt>
                <c:pt idx="146">
                  <c:v>4917.1350872268431</c:v>
                </c:pt>
                <c:pt idx="147">
                  <c:v>4985.363897801858</c:v>
                </c:pt>
                <c:pt idx="148">
                  <c:v>5057.8830875365502</c:v>
                </c:pt>
                <c:pt idx="149">
                  <c:v>5133.0512317823559</c:v>
                </c:pt>
                <c:pt idx="150">
                  <c:v>5211.0258983286722</c:v>
                </c:pt>
                <c:pt idx="151">
                  <c:v>5291.9778085335229</c:v>
                </c:pt>
                <c:pt idx="152">
                  <c:v>5376.0922656349667</c:v>
                </c:pt>
                <c:pt idx="153">
                  <c:v>5461.2337282044191</c:v>
                </c:pt>
                <c:pt idx="154">
                  <c:v>5542.707638850231</c:v>
                </c:pt>
                <c:pt idx="155">
                  <c:v>5627.4544759017799</c:v>
                </c:pt>
                <c:pt idx="156">
                  <c:v>5715.6925898597692</c:v>
                </c:pt>
                <c:pt idx="157">
                  <c:v>5807.6609976831369</c:v>
                </c:pt>
                <c:pt idx="158">
                  <c:v>5903.6219472005305</c:v>
                </c:pt>
                <c:pt idx="159">
                  <c:v>6003.2930784598593</c:v>
                </c:pt>
                <c:pt idx="160">
                  <c:v>6107.2839035069501</c:v>
                </c:pt>
                <c:pt idx="161">
                  <c:v>6216.1701327007149</c:v>
                </c:pt>
                <c:pt idx="162">
                  <c:v>6330.3366572245795</c:v>
                </c:pt>
                <c:pt idx="163">
                  <c:v>6450.2115271284929</c:v>
                </c:pt>
                <c:pt idx="164">
                  <c:v>6585.204907883488</c:v>
                </c:pt>
                <c:pt idx="165">
                  <c:v>6728.7287693803419</c:v>
                </c:pt>
                <c:pt idx="166">
                  <c:v>6880.4085400789372</c:v>
                </c:pt>
                <c:pt idx="167">
                  <c:v>7041.0137079444121</c:v>
                </c:pt>
                <c:pt idx="168">
                  <c:v>7201.0554701055316</c:v>
                </c:pt>
                <c:pt idx="169">
                  <c:v>7366.4894531235641</c:v>
                </c:pt>
                <c:pt idx="170">
                  <c:v>7542.4410337255576</c:v>
                </c:pt>
                <c:pt idx="171">
                  <c:v>7730.8024971886625</c:v>
                </c:pt>
                <c:pt idx="172">
                  <c:v>7942.7445413230034</c:v>
                </c:pt>
                <c:pt idx="173">
                  <c:v>8170.3154514394082</c:v>
                </c:pt>
                <c:pt idx="174">
                  <c:v>8415.4602176775898</c:v>
                </c:pt>
                <c:pt idx="175">
                  <c:v>8671.9060761746568</c:v>
                </c:pt>
                <c:pt idx="176">
                  <c:v>8698.6077926647085</c:v>
                </c:pt>
                <c:pt idx="177">
                  <c:v>8725.5268673606788</c:v>
                </c:pt>
                <c:pt idx="178">
                  <c:v>8752.6661808459157</c:v>
                </c:pt>
                <c:pt idx="179">
                  <c:v>8780.0286667563723</c:v>
                </c:pt>
                <c:pt idx="180">
                  <c:v>8807.6173130344123</c:v>
                </c:pt>
                <c:pt idx="181">
                  <c:v>8835.4351632189391</c:v>
                </c:pt>
                <c:pt idx="182">
                  <c:v>8863.4853177731147</c:v>
                </c:pt>
                <c:pt idx="183">
                  <c:v>8891.7709354506187</c:v>
                </c:pt>
                <c:pt idx="184">
                  <c:v>8920.295234702271</c:v>
                </c:pt>
                <c:pt idx="185">
                  <c:v>8949.0614951240004</c:v>
                </c:pt>
                <c:pt idx="186">
                  <c:v>8978.0730589477789</c:v>
                </c:pt>
                <c:pt idx="187">
                  <c:v>9007.3333325772364</c:v>
                </c:pt>
                <c:pt idx="188">
                  <c:v>9036.8457881689847</c:v>
                </c:pt>
                <c:pt idx="189">
                  <c:v>9066.6139652618967</c:v>
                </c:pt>
                <c:pt idx="190">
                  <c:v>9096.6414724556616</c:v>
                </c:pt>
                <c:pt idx="191">
                  <c:v>9126.9319891404757</c:v>
                </c:pt>
                <c:pt idx="192">
                  <c:v>9157.489267279745</c:v>
                </c:pt>
                <c:pt idx="193">
                  <c:v>9187.4874818659191</c:v>
                </c:pt>
                <c:pt idx="194">
                  <c:v>9217.5929351148716</c:v>
                </c:pt>
                <c:pt idx="195">
                  <c:v>9247.9646495511643</c:v>
                </c:pt>
                <c:pt idx="196">
                  <c:v>9278.6064790201126</c:v>
                </c:pt>
                <c:pt idx="197">
                  <c:v>9309.5223550866631</c:v>
                </c:pt>
                <c:pt idx="198">
                  <c:v>9340.7162890501077</c:v>
                </c:pt>
                <c:pt idx="199">
                  <c:v>9372.1923740228976</c:v>
                </c:pt>
                <c:pt idx="200">
                  <c:v>9403.9547870757779</c:v>
                </c:pt>
                <c:pt idx="201">
                  <c:v>9436.0077914517387</c:v>
                </c:pt>
                <c:pt idx="202">
                  <c:v>9468.3557388516147</c:v>
                </c:pt>
                <c:pt idx="203">
                  <c:v>9501.0030717937152</c:v>
                </c:pt>
                <c:pt idx="204">
                  <c:v>9533.9543260508108</c:v>
                </c:pt>
                <c:pt idx="205">
                  <c:v>9567.2141331669336</c:v>
                </c:pt>
                <c:pt idx="206">
                  <c:v>9600.7872230576813</c:v>
                </c:pt>
                <c:pt idx="207">
                  <c:v>9634.6784266967188</c:v>
                </c:pt>
                <c:pt idx="208">
                  <c:v>9668.89267889232</c:v>
                </c:pt>
                <c:pt idx="209">
                  <c:v>9703.4350211573874</c:v>
                </c:pt>
                <c:pt idx="210">
                  <c:v>9738.3106046764278</c:v>
                </c:pt>
                <c:pt idx="211">
                  <c:v>9773.5246933738963</c:v>
                </c:pt>
                <c:pt idx="212">
                  <c:v>9809.0826670875686</c:v>
                </c:pt>
                <c:pt idx="213">
                  <c:v>9844.9900248512222</c:v>
                </c:pt>
                <c:pt idx="214">
                  <c:v>9881.2523882914993</c:v>
                </c:pt>
                <c:pt idx="215">
                  <c:v>9920.3564429259277</c:v>
                </c:pt>
                <c:pt idx="216">
                  <c:v>9960.1618327650995</c:v>
                </c:pt>
                <c:pt idx="217">
                  <c:v>10000.379597420117</c:v>
                </c:pt>
                <c:pt idx="218">
                  <c:v>10041.016659769593</c:v>
                </c:pt>
                <c:pt idx="219">
                  <c:v>10082.080103982835</c:v>
                </c:pt>
                <c:pt idx="220">
                  <c:v>10123.577180341315</c:v>
                </c:pt>
                <c:pt idx="221">
                  <c:v>10165.515310236384</c:v>
                </c:pt>
                <c:pt idx="222">
                  <c:v>10207.902091350938</c:v>
                </c:pt>
                <c:pt idx="223">
                  <c:v>10250.745303033036</c:v>
                </c:pt>
                <c:pt idx="224">
                  <c:v>10294.052911870227</c:v>
                </c:pt>
                <c:pt idx="225">
                  <c:v>10337.833077472673</c:v>
                </c:pt>
                <c:pt idx="226">
                  <c:v>10382.094158475447</c:v>
                </c:pt>
                <c:pt idx="227">
                  <c:v>10426.844718768629</c:v>
                </c:pt>
                <c:pt idx="228">
                  <c:v>10472.093533966714</c:v>
                </c:pt>
                <c:pt idx="229">
                  <c:v>10517.84959812707</c:v>
                </c:pt>
                <c:pt idx="230">
                  <c:v>10564.122130729529</c:v>
                </c:pt>
                <c:pt idx="231">
                  <c:v>10610.92058392905</c:v>
                </c:pt>
                <c:pt idx="232">
                  <c:v>10656.855856089378</c:v>
                </c:pt>
                <c:pt idx="233">
                  <c:v>10701.209107177123</c:v>
                </c:pt>
                <c:pt idx="234">
                  <c:v>10746.062370506592</c:v>
                </c:pt>
                <c:pt idx="235">
                  <c:v>10791.424889473092</c:v>
                </c:pt>
                <c:pt idx="236">
                  <c:v>10837.306145978539</c:v>
                </c:pt>
                <c:pt idx="237">
                  <c:v>10883.715868356045</c:v>
                </c:pt>
                <c:pt idx="238">
                  <c:v>10930.664039617261</c:v>
                </c:pt>
                <c:pt idx="239">
                  <c:v>10978.160906038547</c:v>
                </c:pt>
                <c:pt idx="240">
                  <c:v>11026.21698610201</c:v>
                </c:pt>
                <c:pt idx="241">
                  <c:v>11074.843079809314</c:v>
                </c:pt>
                <c:pt idx="242">
                  <c:v>11124.050278386425</c:v>
                </c:pt>
                <c:pt idx="243">
                  <c:v>11173.849974398723</c:v>
                </c:pt>
                <c:pt idx="244">
                  <c:v>11224.253872297359</c:v>
                </c:pt>
                <c:pt idx="245">
                  <c:v>11275.273999418503</c:v>
                </c:pt>
                <c:pt idx="246">
                  <c:v>11326.922717458576</c:v>
                </c:pt>
                <c:pt idx="247">
                  <c:v>11378.671089931797</c:v>
                </c:pt>
                <c:pt idx="248">
                  <c:v>11430.744745591765</c:v>
                </c:pt>
                <c:pt idx="249">
                  <c:v>11483.471202454872</c:v>
                </c:pt>
                <c:pt idx="250">
                  <c:v>11536.863923225295</c:v>
                </c:pt>
                <c:pt idx="251">
                  <c:v>11590.936758872924</c:v>
                </c:pt>
                <c:pt idx="252">
                  <c:v>11645.703963073027</c:v>
                </c:pt>
                <c:pt idx="253">
                  <c:v>11701.180207305897</c:v>
                </c:pt>
                <c:pt idx="254">
                  <c:v>11757.380596651512</c:v>
                </c:pt>
                <c:pt idx="255">
                  <c:v>11814.320686317902</c:v>
                </c:pt>
                <c:pt idx="256">
                  <c:v>11872.016498943489</c:v>
                </c:pt>
                <c:pt idx="257">
                  <c:v>11930.484542716331</c:v>
                </c:pt>
                <c:pt idx="258">
                  <c:v>11989.741830356559</c:v>
                </c:pt>
                <c:pt idx="259">
                  <c:v>12049.805899010442</c:v>
                </c:pt>
                <c:pt idx="260">
                  <c:v>12112.409561844694</c:v>
                </c:pt>
                <c:pt idx="261">
                  <c:v>12178.693412746736</c:v>
                </c:pt>
                <c:pt idx="262">
                  <c:v>12245.928814905013</c:v>
                </c:pt>
                <c:pt idx="263">
                  <c:v>12314.138032168397</c:v>
                </c:pt>
                <c:pt idx="264">
                  <c:v>12383.344054227799</c:v>
                </c:pt>
                <c:pt idx="265">
                  <c:v>12453.570627082603</c:v>
                </c:pt>
                <c:pt idx="266">
                  <c:v>12524.842285076067</c:v>
                </c:pt>
                <c:pt idx="267">
                  <c:v>12597.184384596409</c:v>
                </c:pt>
                <c:pt idx="268">
                  <c:v>12670.623139546655</c:v>
                </c:pt>
                <c:pt idx="269">
                  <c:v>12745.18565869327</c:v>
                </c:pt>
                <c:pt idx="270">
                  <c:v>12820.899985011951</c:v>
                </c:pt>
                <c:pt idx="271">
                  <c:v>12897.072136376071</c:v>
                </c:pt>
                <c:pt idx="272">
                  <c:v>12970.641693532612</c:v>
                </c:pt>
                <c:pt idx="273">
                  <c:v>13045.354850552108</c:v>
                </c:pt>
                <c:pt idx="274">
                  <c:v>13121.240859698246</c:v>
                </c:pt>
                <c:pt idx="275">
                  <c:v>13198.330020878066</c:v>
                </c:pt>
                <c:pt idx="276">
                  <c:v>13276.653730101347</c:v>
                </c:pt>
                <c:pt idx="277">
                  <c:v>13356.244530697461</c:v>
                </c:pt>
                <c:pt idx="278">
                  <c:v>13437.136167477413</c:v>
                </c:pt>
                <c:pt idx="279">
                  <c:v>13519.363644041903</c:v>
                </c:pt>
                <c:pt idx="280">
                  <c:v>13602.963283453828</c:v>
                </c:pt>
                <c:pt idx="281">
                  <c:v>13686.622396440471</c:v>
                </c:pt>
                <c:pt idx="282">
                  <c:v>13770.914793933733</c:v>
                </c:pt>
                <c:pt idx="283">
                  <c:v>13856.646074107015</c:v>
                </c:pt>
                <c:pt idx="284">
                  <c:v>13943.856843490261</c:v>
                </c:pt>
                <c:pt idx="285">
                  <c:v>14032.589317400518</c:v>
                </c:pt>
                <c:pt idx="286">
                  <c:v>14122.887402428745</c:v>
                </c:pt>
                <c:pt idx="287">
                  <c:v>14214.796784138993</c:v>
                </c:pt>
                <c:pt idx="288">
                  <c:v>14308.365020372808</c:v>
                </c:pt>
                <c:pt idx="289">
                  <c:v>14404.003656008679</c:v>
                </c:pt>
                <c:pt idx="290">
                  <c:v>14501.734077533691</c:v>
                </c:pt>
                <c:pt idx="291">
                  <c:v>14601.296030476771</c:v>
                </c:pt>
                <c:pt idx="292">
                  <c:v>14702.746262701907</c:v>
                </c:pt>
                <c:pt idx="293">
                  <c:v>14806.14399202399</c:v>
                </c:pt>
                <c:pt idx="294">
                  <c:v>14911.551045452674</c:v>
                </c:pt>
                <c:pt idx="295">
                  <c:v>15019.032008120217</c:v>
                </c:pt>
                <c:pt idx="296">
                  <c:v>15128.861104613199</c:v>
                </c:pt>
                <c:pt idx="297">
                  <c:v>15242.410744271581</c:v>
                </c:pt>
                <c:pt idx="298">
                  <c:v>15358.294422081703</c:v>
                </c:pt>
                <c:pt idx="299">
                  <c:v>15476.591373021121</c:v>
                </c:pt>
                <c:pt idx="300">
                  <c:v>15597.384611281655</c:v>
                </c:pt>
                <c:pt idx="301">
                  <c:v>15720.761163884286</c:v>
                </c:pt>
                <c:pt idx="302">
                  <c:v>15846.812322123618</c:v>
                </c:pt>
                <c:pt idx="303">
                  <c:v>15972.637977110187</c:v>
                </c:pt>
                <c:pt idx="304">
                  <c:v>16095.531024814491</c:v>
                </c:pt>
                <c:pt idx="305">
                  <c:v>16221.133078818093</c:v>
                </c:pt>
                <c:pt idx="306">
                  <c:v>16349.543852377428</c:v>
                </c:pt>
                <c:pt idx="307">
                  <c:v>16480.868244393776</c:v>
                </c:pt>
                <c:pt idx="308">
                  <c:v>16615.216690250614</c:v>
                </c:pt>
                <c:pt idx="309">
                  <c:v>16752.478197718134</c:v>
                </c:pt>
                <c:pt idx="310">
                  <c:v>16891.711178004862</c:v>
                </c:pt>
                <c:pt idx="311">
                  <c:v>17034.287188667124</c:v>
                </c:pt>
                <c:pt idx="312">
                  <c:v>17180.340640852988</c:v>
                </c:pt>
                <c:pt idx="313">
                  <c:v>17330.013596836856</c:v>
                </c:pt>
                <c:pt idx="314">
                  <c:v>17483.456337630854</c:v>
                </c:pt>
                <c:pt idx="315">
                  <c:v>17647.957027485259</c:v>
                </c:pt>
                <c:pt idx="316">
                  <c:v>17817.8374022116</c:v>
                </c:pt>
                <c:pt idx="317">
                  <c:v>17992.299397680985</c:v>
                </c:pt>
                <c:pt idx="318">
                  <c:v>18171.548820195861</c:v>
                </c:pt>
                <c:pt idx="319">
                  <c:v>18357.854130412416</c:v>
                </c:pt>
                <c:pt idx="320">
                  <c:v>18552.892420084754</c:v>
                </c:pt>
                <c:pt idx="321">
                  <c:v>18753.639248285042</c:v>
                </c:pt>
                <c:pt idx="322">
                  <c:v>18960.372133886387</c:v>
                </c:pt>
                <c:pt idx="323">
                  <c:v>19162.808361033658</c:v>
                </c:pt>
                <c:pt idx="324">
                  <c:v>19362.588237580287</c:v>
                </c:pt>
                <c:pt idx="325">
                  <c:v>19568.469616312188</c:v>
                </c:pt>
                <c:pt idx="326">
                  <c:v>19775.753063516771</c:v>
                </c:pt>
                <c:pt idx="327">
                  <c:v>19977.37748659619</c:v>
                </c:pt>
                <c:pt idx="328">
                  <c:v>20185.368141622388</c:v>
                </c:pt>
                <c:pt idx="329">
                  <c:v>20400.068036158526</c:v>
                </c:pt>
                <c:pt idx="330">
                  <c:v>20576.206583835916</c:v>
                </c:pt>
                <c:pt idx="331">
                  <c:v>20733.353567464073</c:v>
                </c:pt>
                <c:pt idx="332">
                  <c:v>20895.355400086446</c:v>
                </c:pt>
                <c:pt idx="333">
                  <c:v>21062.48031399721</c:v>
                </c:pt>
                <c:pt idx="334">
                  <c:v>21228.383177132706</c:v>
                </c:pt>
                <c:pt idx="335">
                  <c:v>21375.019604681092</c:v>
                </c:pt>
                <c:pt idx="336">
                  <c:v>21526.420493662758</c:v>
                </c:pt>
                <c:pt idx="337">
                  <c:v>21682.868909811936</c:v>
                </c:pt>
                <c:pt idx="338">
                  <c:v>21844.672765201041</c:v>
                </c:pt>
                <c:pt idx="339">
                  <c:v>22007.313870849619</c:v>
                </c:pt>
                <c:pt idx="340">
                  <c:v>22162.213757804908</c:v>
                </c:pt>
                <c:pt idx="341">
                  <c:v>22322.742334393035</c:v>
                </c:pt>
                <c:pt idx="342">
                  <c:v>22489.27895157666</c:v>
                </c:pt>
                <c:pt idx="343">
                  <c:v>22662.241038506036</c:v>
                </c:pt>
                <c:pt idx="344">
                  <c:v>22835.857632702879</c:v>
                </c:pt>
                <c:pt idx="345">
                  <c:v>23010.387720873048</c:v>
                </c:pt>
                <c:pt idx="346">
                  <c:v>23192.237823831125</c:v>
                </c:pt>
                <c:pt idx="347">
                  <c:v>23381.983752726061</c:v>
                </c:pt>
                <c:pt idx="348">
                  <c:v>23575.610153399775</c:v>
                </c:pt>
                <c:pt idx="349">
                  <c:v>23770.213843568141</c:v>
                </c:pt>
                <c:pt idx="350">
                  <c:v>23974.153251025164</c:v>
                </c:pt>
                <c:pt idx="351">
                  <c:v>24188.277535224341</c:v>
                </c:pt>
                <c:pt idx="352">
                  <c:v>24398.25304949889</c:v>
                </c:pt>
                <c:pt idx="353">
                  <c:v>24618.396592809757</c:v>
                </c:pt>
                <c:pt idx="354">
                  <c:v>24850.910397919004</c:v>
                </c:pt>
                <c:pt idx="355">
                  <c:v>25065.547135831661</c:v>
                </c:pt>
                <c:pt idx="356">
                  <c:v>25087.452564582352</c:v>
                </c:pt>
                <c:pt idx="357">
                  <c:v>25109.487637257775</c:v>
                </c:pt>
                <c:pt idx="358">
                  <c:v>25131.653781742167</c:v>
                </c:pt>
                <c:pt idx="359">
                  <c:v>25153.952448996035</c:v>
                </c:pt>
                <c:pt idx="360">
                  <c:v>25176.385113549488</c:v>
                </c:pt>
                <c:pt idx="361">
                  <c:v>25198.953274008112</c:v>
                </c:pt>
                <c:pt idx="362">
                  <c:v>25221.658453572738</c:v>
                </c:pt>
                <c:pt idx="363">
                  <c:v>25244.502200572813</c:v>
                </c:pt>
                <c:pt idx="364">
                  <c:v>25267.486089014565</c:v>
                </c:pt>
                <c:pt idx="365">
                  <c:v>25290.611719143846</c:v>
                </c:pt>
                <c:pt idx="366">
                  <c:v>25313.880718024342</c:v>
                </c:pt>
                <c:pt idx="367">
                  <c:v>25337.294740131987</c:v>
                </c:pt>
                <c:pt idx="368">
                  <c:v>25360.855467965052</c:v>
                </c:pt>
                <c:pt idx="369">
                  <c:v>25384.564612672202</c:v>
                </c:pt>
                <c:pt idx="370">
                  <c:v>25408.423914697054</c:v>
                </c:pt>
                <c:pt idx="371">
                  <c:v>25432.435144441544</c:v>
                </c:pt>
                <c:pt idx="372">
                  <c:v>25456.600102947625</c:v>
                </c:pt>
                <c:pt idx="373">
                  <c:v>25480.920622598645</c:v>
                </c:pt>
                <c:pt idx="374">
                  <c:v>25502.36123322343</c:v>
                </c:pt>
                <c:pt idx="375">
                  <c:v>25523.20788994617</c:v>
                </c:pt>
                <c:pt idx="376">
                  <c:v>25544.187868222056</c:v>
                </c:pt>
                <c:pt idx="377">
                  <c:v>25565.302772682291</c:v>
                </c:pt>
                <c:pt idx="378">
                  <c:v>25586.554236424094</c:v>
                </c:pt>
                <c:pt idx="379">
                  <c:v>25607.943921679769</c:v>
                </c:pt>
                <c:pt idx="380">
                  <c:v>25629.47352050542</c:v>
                </c:pt>
                <c:pt idx="381">
                  <c:v>25651.144755490524</c:v>
                </c:pt>
                <c:pt idx="382">
                  <c:v>25672.959380487708</c:v>
                </c:pt>
                <c:pt idx="383">
                  <c:v>25694.919181364949</c:v>
                </c:pt>
                <c:pt idx="384">
                  <c:v>25717.025976780224</c:v>
                </c:pt>
                <c:pt idx="385">
                  <c:v>25739.281618979388</c:v>
                </c:pt>
                <c:pt idx="386">
                  <c:v>25761.687994618205</c:v>
                </c:pt>
                <c:pt idx="387">
                  <c:v>25784.247025610319</c:v>
                </c:pt>
                <c:pt idx="388">
                  <c:v>25806.960669999931</c:v>
                </c:pt>
                <c:pt idx="389">
                  <c:v>25829.830922862791</c:v>
                </c:pt>
                <c:pt idx="390">
                  <c:v>25852.85981723429</c:v>
                </c:pt>
                <c:pt idx="391">
                  <c:v>25876.049425067133</c:v>
                </c:pt>
                <c:pt idx="392">
                  <c:v>25899.401858218949</c:v>
                </c:pt>
                <c:pt idx="393">
                  <c:v>25922.91926947136</c:v>
                </c:pt>
                <c:pt idx="394">
                  <c:v>25946.603853581295</c:v>
                </c:pt>
                <c:pt idx="395">
                  <c:v>25970.457848366328</c:v>
                </c:pt>
                <c:pt idx="396">
                  <c:v>25994.483535824744</c:v>
                </c:pt>
                <c:pt idx="397">
                  <c:v>26018.683243292417</c:v>
                </c:pt>
                <c:pt idx="398">
                  <c:v>26041.297601216003</c:v>
                </c:pt>
                <c:pt idx="399">
                  <c:v>26063.981711971453</c:v>
                </c:pt>
                <c:pt idx="400">
                  <c:v>26086.83165303537</c:v>
                </c:pt>
                <c:pt idx="401">
                  <c:v>26109.849718369165</c:v>
                </c:pt>
                <c:pt idx="402">
                  <c:v>26133.038248825243</c:v>
                </c:pt>
                <c:pt idx="403">
                  <c:v>26156.399633419038</c:v>
                </c:pt>
                <c:pt idx="404">
                  <c:v>26179.9363106452</c:v>
                </c:pt>
                <c:pt idx="405">
                  <c:v>26203.650769837517</c:v>
                </c:pt>
                <c:pt idx="406">
                  <c:v>26227.545552576648</c:v>
                </c:pt>
                <c:pt idx="407">
                  <c:v>26251.623254145608</c:v>
                </c:pt>
                <c:pt idx="408">
                  <c:v>26275.886525036778</c:v>
                </c:pt>
                <c:pt idx="409">
                  <c:v>26300.338072511473</c:v>
                </c:pt>
                <c:pt idx="410">
                  <c:v>26324.980662214108</c:v>
                </c:pt>
                <c:pt idx="411">
                  <c:v>26349.817119844702</c:v>
                </c:pt>
                <c:pt idx="412">
                  <c:v>26374.85033289055</c:v>
                </c:pt>
                <c:pt idx="413">
                  <c:v>26400.083252420594</c:v>
                </c:pt>
                <c:pt idx="414">
                  <c:v>26425.518894944991</c:v>
                </c:pt>
                <c:pt idx="415">
                  <c:v>26451.160344342617</c:v>
                </c:pt>
                <c:pt idx="416">
                  <c:v>26477.010753859562</c:v>
                </c:pt>
                <c:pt idx="417">
                  <c:v>26503.073348181937</c:v>
                </c:pt>
                <c:pt idx="418">
                  <c:v>26528.788648095222</c:v>
                </c:pt>
                <c:pt idx="419">
                  <c:v>26552.742451958435</c:v>
                </c:pt>
                <c:pt idx="420">
                  <c:v>26576.894907090085</c:v>
                </c:pt>
                <c:pt idx="421">
                  <c:v>26601.24915084229</c:v>
                </c:pt>
                <c:pt idx="422">
                  <c:v>26625.808393999552</c:v>
                </c:pt>
                <c:pt idx="423">
                  <c:v>26650.575923065197</c:v>
                </c:pt>
                <c:pt idx="424">
                  <c:v>26675.555102636779</c:v>
                </c:pt>
                <c:pt idx="425">
                  <c:v>26700.749377874396</c:v>
                </c:pt>
                <c:pt idx="426">
                  <c:v>26726.162277067466</c:v>
                </c:pt>
                <c:pt idx="427">
                  <c:v>26751.797414303073</c:v>
                </c:pt>
                <c:pt idx="428">
                  <c:v>26777.658492242183</c:v>
                </c:pt>
                <c:pt idx="429">
                  <c:v>26803.749305007961</c:v>
                </c:pt>
                <c:pt idx="430">
                  <c:v>26830.073741192416</c:v>
                </c:pt>
                <c:pt idx="431">
                  <c:v>26856.635786986506</c:v>
                </c:pt>
                <c:pt idx="432">
                  <c:v>26883.439529440311</c:v>
                </c:pt>
                <c:pt idx="433">
                  <c:v>26910.48915985979</c:v>
                </c:pt>
                <c:pt idx="434">
                  <c:v>26937.788977346328</c:v>
                </c:pt>
                <c:pt idx="435">
                  <c:v>26965.343392487644</c:v>
                </c:pt>
                <c:pt idx="436">
                  <c:v>26992.120289249084</c:v>
                </c:pt>
                <c:pt idx="437">
                  <c:v>27015.36103230932</c:v>
                </c:pt>
                <c:pt idx="438">
                  <c:v>27038.819838272662</c:v>
                </c:pt>
                <c:pt idx="439">
                  <c:v>27062.500643394189</c:v>
                </c:pt>
                <c:pt idx="440">
                  <c:v>27086.407489694393</c:v>
                </c:pt>
                <c:pt idx="441">
                  <c:v>27110.544528749819</c:v>
                </c:pt>
                <c:pt idx="442">
                  <c:v>27134.916025654315</c:v>
                </c:pt>
                <c:pt idx="443">
                  <c:v>27159.526363160345</c:v>
                </c:pt>
                <c:pt idx="444">
                  <c:v>27184.380046009432</c:v>
                </c:pt>
                <c:pt idx="445">
                  <c:v>27209.481705462822</c:v>
                </c:pt>
                <c:pt idx="446">
                  <c:v>27234.836104043898</c:v>
                </c:pt>
                <c:pt idx="447">
                  <c:v>27260.448140502598</c:v>
                </c:pt>
                <c:pt idx="448">
                  <c:v>27286.322855016457</c:v>
                </c:pt>
                <c:pt idx="449">
                  <c:v>27312.465434640733</c:v>
                </c:pt>
                <c:pt idx="450">
                  <c:v>27338.881219022038</c:v>
                </c:pt>
                <c:pt idx="451">
                  <c:v>27365.575706391352</c:v>
                </c:pt>
                <c:pt idx="452">
                  <c:v>27391.262506530587</c:v>
                </c:pt>
                <c:pt idx="453">
                  <c:v>27416.251004056918</c:v>
                </c:pt>
                <c:pt idx="454">
                  <c:v>27441.50883221918</c:v>
                </c:pt>
                <c:pt idx="455">
                  <c:v>27467.041604048078</c:v>
                </c:pt>
                <c:pt idx="456">
                  <c:v>27492.855107171177</c:v>
                </c:pt>
                <c:pt idx="457">
                  <c:v>27518.955311073143</c:v>
                </c:pt>
                <c:pt idx="458">
                  <c:v>27545.348374734174</c:v>
                </c:pt>
                <c:pt idx="459">
                  <c:v>27572.040654672757</c:v>
                </c:pt>
                <c:pt idx="460">
                  <c:v>27599.038713417533</c:v>
                </c:pt>
                <c:pt idx="461">
                  <c:v>27626.349328435645</c:v>
                </c:pt>
                <c:pt idx="462">
                  <c:v>27653.979501547794</c:v>
                </c:pt>
                <c:pt idx="463">
                  <c:v>27681.936468862707</c:v>
                </c:pt>
                <c:pt idx="464">
                  <c:v>27710.227711263564</c:v>
                </c:pt>
                <c:pt idx="465">
                  <c:v>27738.86096548663</c:v>
                </c:pt>
                <c:pt idx="466">
                  <c:v>27760.847761579847</c:v>
                </c:pt>
                <c:pt idx="467">
                  <c:v>27782.961988555082</c:v>
                </c:pt>
                <c:pt idx="468">
                  <c:v>27805.346874367875</c:v>
                </c:pt>
                <c:pt idx="469">
                  <c:v>27828.00890037098</c:v>
                </c:pt>
                <c:pt idx="470">
                  <c:v>27850.954780781034</c:v>
                </c:pt>
                <c:pt idx="471">
                  <c:v>27874.191473900777</c:v>
                </c:pt>
                <c:pt idx="472">
                  <c:v>27897.726194023784</c:v>
                </c:pt>
                <c:pt idx="473">
                  <c:v>27921.566424070985</c:v>
                </c:pt>
                <c:pt idx="474">
                  <c:v>27945.719929013507</c:v>
                </c:pt>
                <c:pt idx="475">
                  <c:v>27970.194770141541</c:v>
                </c:pt>
                <c:pt idx="476">
                  <c:v>27994.999320243933</c:v>
                </c:pt>
                <c:pt idx="477">
                  <c:v>28019.715837792439</c:v>
                </c:pt>
                <c:pt idx="478">
                  <c:v>28042.721105839228</c:v>
                </c:pt>
                <c:pt idx="479">
                  <c:v>28066.046365116585</c:v>
                </c:pt>
                <c:pt idx="480">
                  <c:v>28089.700365831632</c:v>
                </c:pt>
                <c:pt idx="481">
                  <c:v>28113.692218193239</c:v>
                </c:pt>
                <c:pt idx="482">
                  <c:v>28138.03141232517</c:v>
                </c:pt>
                <c:pt idx="483">
                  <c:v>28162.727839571315</c:v>
                </c:pt>
                <c:pt idx="484">
                  <c:v>28187.791815310185</c:v>
                </c:pt>
                <c:pt idx="485">
                  <c:v>28213.234103409439</c:v>
                </c:pt>
                <c:pt idx="486">
                  <c:v>28239.065942462246</c:v>
                </c:pt>
                <c:pt idx="487">
                  <c:v>28265.299073965049</c:v>
                </c:pt>
                <c:pt idx="488">
                  <c:v>28287.026658177056</c:v>
                </c:pt>
                <c:pt idx="489">
                  <c:v>28308.636782081532</c:v>
                </c:pt>
                <c:pt idx="490">
                  <c:v>28330.5937335866</c:v>
                </c:pt>
                <c:pt idx="491">
                  <c:v>28352.908545078168</c:v>
                </c:pt>
                <c:pt idx="492">
                  <c:v>28375.592779233502</c:v>
                </c:pt>
                <c:pt idx="493">
                  <c:v>28398.658563408044</c:v>
                </c:pt>
                <c:pt idx="494">
                  <c:v>28422.118626847805</c:v>
                </c:pt>
                <c:pt idx="495">
                  <c:v>28445.986341010208</c:v>
                </c:pt>
                <c:pt idx="496">
                  <c:v>28470.254253811047</c:v>
                </c:pt>
                <c:pt idx="497">
                  <c:v>28487.381311392139</c:v>
                </c:pt>
                <c:pt idx="498">
                  <c:v>28504.816819369134</c:v>
                </c:pt>
                <c:pt idx="499">
                  <c:v>28522.571892698405</c:v>
                </c:pt>
                <c:pt idx="500">
                  <c:v>28540.658254445414</c:v>
                </c:pt>
                <c:pt idx="501">
                  <c:v>28559.08828082975</c:v>
                </c:pt>
                <c:pt idx="502">
                  <c:v>28577.87505051164</c:v>
                </c:pt>
                <c:pt idx="503">
                  <c:v>28597.032398607407</c:v>
                </c:pt>
                <c:pt idx="504">
                  <c:v>28613.781418510454</c:v>
                </c:pt>
                <c:pt idx="505">
                  <c:v>28622.850667765964</c:v>
                </c:pt>
                <c:pt idx="506">
                  <c:v>28632.106108757911</c:v>
                </c:pt>
                <c:pt idx="507">
                  <c:v>28641.555483007021</c:v>
                </c:pt>
                <c:pt idx="508">
                  <c:v>28651.207023732637</c:v>
                </c:pt>
                <c:pt idx="509">
                  <c:v>28661.069498333938</c:v>
                </c:pt>
                <c:pt idx="510">
                  <c:v>28671.152255555833</c:v>
                </c:pt>
                <c:pt idx="511">
                  <c:v>28676.984306476275</c:v>
                </c:pt>
                <c:pt idx="512">
                  <c:v>28678.991281487735</c:v>
                </c:pt>
                <c:pt idx="513">
                  <c:v>28681.045629204469</c:v>
                </c:pt>
                <c:pt idx="514">
                  <c:v>28683.149636530849</c:v>
                </c:pt>
                <c:pt idx="515">
                  <c:v>28685.305759982926</c:v>
                </c:pt>
                <c:pt idx="516">
                  <c:v>28687.516642882641</c:v>
                </c:pt>
                <c:pt idx="517">
                  <c:v>28685.857099339955</c:v>
                </c:pt>
                <c:pt idx="518">
                  <c:v>28682.363790054813</c:v>
                </c:pt>
                <c:pt idx="519">
                  <c:v>28678.775204903304</c:v>
                </c:pt>
                <c:pt idx="520">
                  <c:v>28675.085987794377</c:v>
                </c:pt>
                <c:pt idx="521">
                  <c:v>28671.290317504845</c:v>
                </c:pt>
                <c:pt idx="522">
                  <c:v>28659.73839437744</c:v>
                </c:pt>
                <c:pt idx="523">
                  <c:v>28642.934602897421</c:v>
                </c:pt>
                <c:pt idx="524">
                  <c:v>28625.607596025598</c:v>
                </c:pt>
                <c:pt idx="525">
                  <c:v>28607.723393171887</c:v>
                </c:pt>
                <c:pt idx="526">
                  <c:v>28585.584118757579</c:v>
                </c:pt>
                <c:pt idx="527">
                  <c:v>28547.986871155332</c:v>
                </c:pt>
                <c:pt idx="528">
                  <c:v>28509.074334393885</c:v>
                </c:pt>
                <c:pt idx="529">
                  <c:v>28468.749137550174</c:v>
                </c:pt>
                <c:pt idx="530">
                  <c:v>28426.819520325851</c:v>
                </c:pt>
                <c:pt idx="531">
                  <c:v>28383.099464542487</c:v>
                </c:pt>
                <c:pt idx="532">
                  <c:v>28337.59002406718</c:v>
                </c:pt>
                <c:pt idx="533">
                  <c:v>28288.860296118721</c:v>
                </c:pt>
                <c:pt idx="534">
                  <c:v>28207.397374010754</c:v>
                </c:pt>
                <c:pt idx="535">
                  <c:v>28122.211137138587</c:v>
                </c:pt>
                <c:pt idx="536">
                  <c:v>28029.723899517154</c:v>
                </c:pt>
                <c:pt idx="537">
                  <c:v>27913.751418681182</c:v>
                </c:pt>
                <c:pt idx="538">
                  <c:v>27791.670155034684</c:v>
                </c:pt>
                <c:pt idx="539">
                  <c:v>27649.857645858454</c:v>
                </c:pt>
                <c:pt idx="540">
                  <c:v>27492.091453794179</c:v>
                </c:pt>
                <c:pt idx="541">
                  <c:v>27304.491027652166</c:v>
                </c:pt>
                <c:pt idx="542">
                  <c:v>27079.605916687171</c:v>
                </c:pt>
                <c:pt idx="543">
                  <c:v>26821.620801630172</c:v>
                </c:pt>
                <c:pt idx="544">
                  <c:v>26529.812244990797</c:v>
                </c:pt>
                <c:pt idx="545">
                  <c:v>26189.536882457352</c:v>
                </c:pt>
                <c:pt idx="546">
                  <c:v>25775.78699318962</c:v>
                </c:pt>
                <c:pt idx="547">
                  <c:v>25255.035151240532</c:v>
                </c:pt>
                <c:pt idx="548">
                  <c:v>24593.703082280761</c:v>
                </c:pt>
                <c:pt idx="549">
                  <c:v>23750.921015603442</c:v>
                </c:pt>
                <c:pt idx="550">
                  <c:v>22610.876468082985</c:v>
                </c:pt>
                <c:pt idx="551">
                  <c:v>21052.151745883166</c:v>
                </c:pt>
                <c:pt idx="552">
                  <c:v>18724.105918802998</c:v>
                </c:pt>
                <c:pt idx="553">
                  <c:v>14849.266557680621</c:v>
                </c:pt>
                <c:pt idx="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5E-49A2-A4B4-AAF1DD3B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23391"/>
        <c:axId val="818324639"/>
      </c:scatterChart>
      <c:valAx>
        <c:axId val="818323391"/>
        <c:scaling>
          <c:logBase val="10"/>
          <c:orientation val="minMax"/>
          <c:max val="100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압력 </a:t>
                </a:r>
                <a:r>
                  <a:rPr lang="en-US" altLang="ko-KR"/>
                  <a:t>[Torr]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0_ 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8324639"/>
        <c:crossesAt val="1.0000000000000002E-2"/>
        <c:crossBetween val="midCat"/>
        <c:majorUnit val="10"/>
        <c:minorUnit val="10"/>
      </c:valAx>
      <c:valAx>
        <c:axId val="818324639"/>
        <c:scaling>
          <c:logBase val="10"/>
          <c:orientation val="minMax"/>
          <c:max val="30000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baseline="0"/>
                  <a:t>Pumping Speed [L/min]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0_ " sourceLinked="1"/>
        <c:majorTickMark val="in"/>
        <c:minorTickMark val="in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8323391"/>
        <c:crossesAt val="1.0000000000000002E-2"/>
        <c:crossBetween val="midCat"/>
        <c:majorUnit val="10"/>
        <c:min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769866924529173"/>
          <c:y val="0.84785776143464309"/>
          <c:w val="0.21781903577842243"/>
          <c:h val="0.12845347370252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sysDot"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7418151678408"/>
          <c:y val="3.7225042301184431E-2"/>
          <c:w val="0.73082635723166178"/>
          <c:h val="0.73777235967331489"/>
        </c:manualLayout>
      </c:layout>
      <c:scatterChart>
        <c:scatterStyle val="lineMarker"/>
        <c:varyColors val="0"/>
        <c:ser>
          <c:idx val="1"/>
          <c:order val="0"/>
          <c:tx>
            <c:strRef>
              <c:f>'성능비교 Chart'!$C$5</c:f>
              <c:strCache>
                <c:ptCount val="1"/>
                <c:pt idx="0">
                  <c:v>ADS602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'성능비교 Chart'!$I$5:$I$559</c:f>
              <c:numCache>
                <c:formatCode>0.000_ </c:formatCode>
                <c:ptCount val="555"/>
                <c:pt idx="0">
                  <c:v>760</c:v>
                </c:pt>
                <c:pt idx="1">
                  <c:v>750</c:v>
                </c:pt>
                <c:pt idx="2">
                  <c:v>740</c:v>
                </c:pt>
                <c:pt idx="3">
                  <c:v>730</c:v>
                </c:pt>
                <c:pt idx="4">
                  <c:v>720</c:v>
                </c:pt>
                <c:pt idx="5">
                  <c:v>710</c:v>
                </c:pt>
                <c:pt idx="6">
                  <c:v>700</c:v>
                </c:pt>
                <c:pt idx="7">
                  <c:v>690</c:v>
                </c:pt>
                <c:pt idx="8">
                  <c:v>680</c:v>
                </c:pt>
                <c:pt idx="9">
                  <c:v>670</c:v>
                </c:pt>
                <c:pt idx="10">
                  <c:v>660</c:v>
                </c:pt>
                <c:pt idx="11">
                  <c:v>650</c:v>
                </c:pt>
                <c:pt idx="12">
                  <c:v>640</c:v>
                </c:pt>
                <c:pt idx="13">
                  <c:v>630</c:v>
                </c:pt>
                <c:pt idx="14">
                  <c:v>620</c:v>
                </c:pt>
                <c:pt idx="15">
                  <c:v>610</c:v>
                </c:pt>
                <c:pt idx="16">
                  <c:v>600</c:v>
                </c:pt>
                <c:pt idx="17">
                  <c:v>590</c:v>
                </c:pt>
                <c:pt idx="18">
                  <c:v>580</c:v>
                </c:pt>
                <c:pt idx="19">
                  <c:v>570</c:v>
                </c:pt>
                <c:pt idx="20">
                  <c:v>560</c:v>
                </c:pt>
                <c:pt idx="21">
                  <c:v>550</c:v>
                </c:pt>
                <c:pt idx="22">
                  <c:v>540</c:v>
                </c:pt>
                <c:pt idx="23">
                  <c:v>530</c:v>
                </c:pt>
                <c:pt idx="24">
                  <c:v>520</c:v>
                </c:pt>
                <c:pt idx="25">
                  <c:v>510</c:v>
                </c:pt>
                <c:pt idx="26">
                  <c:v>500</c:v>
                </c:pt>
                <c:pt idx="27">
                  <c:v>490</c:v>
                </c:pt>
                <c:pt idx="28">
                  <c:v>480</c:v>
                </c:pt>
                <c:pt idx="29">
                  <c:v>470</c:v>
                </c:pt>
                <c:pt idx="30">
                  <c:v>460</c:v>
                </c:pt>
                <c:pt idx="31">
                  <c:v>450</c:v>
                </c:pt>
                <c:pt idx="32">
                  <c:v>440</c:v>
                </c:pt>
                <c:pt idx="33">
                  <c:v>430</c:v>
                </c:pt>
                <c:pt idx="34">
                  <c:v>420</c:v>
                </c:pt>
                <c:pt idx="35">
                  <c:v>410</c:v>
                </c:pt>
                <c:pt idx="36">
                  <c:v>400</c:v>
                </c:pt>
                <c:pt idx="37">
                  <c:v>390</c:v>
                </c:pt>
                <c:pt idx="38">
                  <c:v>380</c:v>
                </c:pt>
                <c:pt idx="39">
                  <c:v>370</c:v>
                </c:pt>
                <c:pt idx="40">
                  <c:v>360</c:v>
                </c:pt>
                <c:pt idx="41">
                  <c:v>350</c:v>
                </c:pt>
                <c:pt idx="42">
                  <c:v>340</c:v>
                </c:pt>
                <c:pt idx="43">
                  <c:v>330</c:v>
                </c:pt>
                <c:pt idx="44">
                  <c:v>320</c:v>
                </c:pt>
                <c:pt idx="45">
                  <c:v>310</c:v>
                </c:pt>
                <c:pt idx="46">
                  <c:v>300</c:v>
                </c:pt>
                <c:pt idx="47">
                  <c:v>290</c:v>
                </c:pt>
                <c:pt idx="48">
                  <c:v>280</c:v>
                </c:pt>
                <c:pt idx="49">
                  <c:v>270</c:v>
                </c:pt>
                <c:pt idx="50">
                  <c:v>260</c:v>
                </c:pt>
                <c:pt idx="51">
                  <c:v>250</c:v>
                </c:pt>
                <c:pt idx="52">
                  <c:v>240</c:v>
                </c:pt>
                <c:pt idx="53">
                  <c:v>230</c:v>
                </c:pt>
                <c:pt idx="54">
                  <c:v>220</c:v>
                </c:pt>
                <c:pt idx="55">
                  <c:v>210</c:v>
                </c:pt>
                <c:pt idx="56">
                  <c:v>200</c:v>
                </c:pt>
                <c:pt idx="57">
                  <c:v>190</c:v>
                </c:pt>
                <c:pt idx="58">
                  <c:v>180</c:v>
                </c:pt>
                <c:pt idx="59">
                  <c:v>170</c:v>
                </c:pt>
                <c:pt idx="60">
                  <c:v>160</c:v>
                </c:pt>
                <c:pt idx="61">
                  <c:v>150</c:v>
                </c:pt>
                <c:pt idx="62">
                  <c:v>140</c:v>
                </c:pt>
                <c:pt idx="63">
                  <c:v>130</c:v>
                </c:pt>
                <c:pt idx="64">
                  <c:v>120</c:v>
                </c:pt>
                <c:pt idx="65">
                  <c:v>110</c:v>
                </c:pt>
                <c:pt idx="66">
                  <c:v>100</c:v>
                </c:pt>
                <c:pt idx="67">
                  <c:v>99</c:v>
                </c:pt>
                <c:pt idx="68">
                  <c:v>98</c:v>
                </c:pt>
                <c:pt idx="69">
                  <c:v>97</c:v>
                </c:pt>
                <c:pt idx="70">
                  <c:v>96</c:v>
                </c:pt>
                <c:pt idx="71">
                  <c:v>95</c:v>
                </c:pt>
                <c:pt idx="72">
                  <c:v>94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90</c:v>
                </c:pt>
                <c:pt idx="77">
                  <c:v>89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84</c:v>
                </c:pt>
                <c:pt idx="83">
                  <c:v>83</c:v>
                </c:pt>
                <c:pt idx="84">
                  <c:v>82</c:v>
                </c:pt>
                <c:pt idx="85">
                  <c:v>81</c:v>
                </c:pt>
                <c:pt idx="86">
                  <c:v>80</c:v>
                </c:pt>
                <c:pt idx="87">
                  <c:v>79</c:v>
                </c:pt>
                <c:pt idx="88">
                  <c:v>78</c:v>
                </c:pt>
                <c:pt idx="89">
                  <c:v>77</c:v>
                </c:pt>
                <c:pt idx="90">
                  <c:v>76</c:v>
                </c:pt>
                <c:pt idx="91">
                  <c:v>75</c:v>
                </c:pt>
                <c:pt idx="92">
                  <c:v>74</c:v>
                </c:pt>
                <c:pt idx="93">
                  <c:v>73</c:v>
                </c:pt>
                <c:pt idx="94">
                  <c:v>72</c:v>
                </c:pt>
                <c:pt idx="95">
                  <c:v>71</c:v>
                </c:pt>
                <c:pt idx="96">
                  <c:v>70</c:v>
                </c:pt>
                <c:pt idx="97">
                  <c:v>69</c:v>
                </c:pt>
                <c:pt idx="98">
                  <c:v>68</c:v>
                </c:pt>
                <c:pt idx="99">
                  <c:v>67</c:v>
                </c:pt>
                <c:pt idx="100">
                  <c:v>66</c:v>
                </c:pt>
                <c:pt idx="101">
                  <c:v>65</c:v>
                </c:pt>
                <c:pt idx="102">
                  <c:v>64</c:v>
                </c:pt>
                <c:pt idx="103">
                  <c:v>63</c:v>
                </c:pt>
                <c:pt idx="104">
                  <c:v>62</c:v>
                </c:pt>
                <c:pt idx="105">
                  <c:v>61</c:v>
                </c:pt>
                <c:pt idx="106">
                  <c:v>60</c:v>
                </c:pt>
                <c:pt idx="107">
                  <c:v>59</c:v>
                </c:pt>
                <c:pt idx="108">
                  <c:v>58</c:v>
                </c:pt>
                <c:pt idx="109">
                  <c:v>57</c:v>
                </c:pt>
                <c:pt idx="110">
                  <c:v>56</c:v>
                </c:pt>
                <c:pt idx="111">
                  <c:v>55</c:v>
                </c:pt>
                <c:pt idx="112">
                  <c:v>54</c:v>
                </c:pt>
                <c:pt idx="113">
                  <c:v>53</c:v>
                </c:pt>
                <c:pt idx="114">
                  <c:v>52</c:v>
                </c:pt>
                <c:pt idx="115">
                  <c:v>51</c:v>
                </c:pt>
                <c:pt idx="116">
                  <c:v>50</c:v>
                </c:pt>
                <c:pt idx="117">
                  <c:v>49</c:v>
                </c:pt>
                <c:pt idx="118">
                  <c:v>48</c:v>
                </c:pt>
                <c:pt idx="119">
                  <c:v>47</c:v>
                </c:pt>
                <c:pt idx="120">
                  <c:v>46</c:v>
                </c:pt>
                <c:pt idx="121">
                  <c:v>45</c:v>
                </c:pt>
                <c:pt idx="122">
                  <c:v>44</c:v>
                </c:pt>
                <c:pt idx="123">
                  <c:v>43</c:v>
                </c:pt>
                <c:pt idx="124">
                  <c:v>42</c:v>
                </c:pt>
                <c:pt idx="125">
                  <c:v>41</c:v>
                </c:pt>
                <c:pt idx="126">
                  <c:v>40</c:v>
                </c:pt>
                <c:pt idx="127">
                  <c:v>39</c:v>
                </c:pt>
                <c:pt idx="128">
                  <c:v>38</c:v>
                </c:pt>
                <c:pt idx="129">
                  <c:v>37</c:v>
                </c:pt>
                <c:pt idx="130">
                  <c:v>36</c:v>
                </c:pt>
                <c:pt idx="131">
                  <c:v>35</c:v>
                </c:pt>
                <c:pt idx="132">
                  <c:v>34</c:v>
                </c:pt>
                <c:pt idx="133">
                  <c:v>33</c:v>
                </c:pt>
                <c:pt idx="134">
                  <c:v>32</c:v>
                </c:pt>
                <c:pt idx="135">
                  <c:v>31</c:v>
                </c:pt>
                <c:pt idx="136">
                  <c:v>30</c:v>
                </c:pt>
                <c:pt idx="137">
                  <c:v>29.5</c:v>
                </c:pt>
                <c:pt idx="138">
                  <c:v>29</c:v>
                </c:pt>
                <c:pt idx="139">
                  <c:v>28.5</c:v>
                </c:pt>
                <c:pt idx="140">
                  <c:v>28</c:v>
                </c:pt>
                <c:pt idx="141">
                  <c:v>27.5</c:v>
                </c:pt>
                <c:pt idx="142">
                  <c:v>27</c:v>
                </c:pt>
                <c:pt idx="143">
                  <c:v>26.5</c:v>
                </c:pt>
                <c:pt idx="144">
                  <c:v>26</c:v>
                </c:pt>
                <c:pt idx="145">
                  <c:v>25.5</c:v>
                </c:pt>
                <c:pt idx="146">
                  <c:v>25</c:v>
                </c:pt>
                <c:pt idx="147">
                  <c:v>24.5</c:v>
                </c:pt>
                <c:pt idx="148">
                  <c:v>24</c:v>
                </c:pt>
                <c:pt idx="149">
                  <c:v>23.5</c:v>
                </c:pt>
                <c:pt idx="150">
                  <c:v>23</c:v>
                </c:pt>
                <c:pt idx="151">
                  <c:v>22.5</c:v>
                </c:pt>
                <c:pt idx="152">
                  <c:v>22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</c:v>
                </c:pt>
                <c:pt idx="157">
                  <c:v>19.5</c:v>
                </c:pt>
                <c:pt idx="158">
                  <c:v>19</c:v>
                </c:pt>
                <c:pt idx="159">
                  <c:v>18.5</c:v>
                </c:pt>
                <c:pt idx="160">
                  <c:v>18</c:v>
                </c:pt>
                <c:pt idx="161">
                  <c:v>17.5</c:v>
                </c:pt>
                <c:pt idx="162">
                  <c:v>17</c:v>
                </c:pt>
                <c:pt idx="163">
                  <c:v>16.5</c:v>
                </c:pt>
                <c:pt idx="164">
                  <c:v>16</c:v>
                </c:pt>
                <c:pt idx="165">
                  <c:v>15.5</c:v>
                </c:pt>
                <c:pt idx="166">
                  <c:v>15</c:v>
                </c:pt>
                <c:pt idx="167">
                  <c:v>14.5</c:v>
                </c:pt>
                <c:pt idx="168">
                  <c:v>14</c:v>
                </c:pt>
                <c:pt idx="169">
                  <c:v>13.5</c:v>
                </c:pt>
                <c:pt idx="170">
                  <c:v>13</c:v>
                </c:pt>
                <c:pt idx="171">
                  <c:v>12.5</c:v>
                </c:pt>
                <c:pt idx="172">
                  <c:v>12</c:v>
                </c:pt>
                <c:pt idx="173">
                  <c:v>11.5</c:v>
                </c:pt>
                <c:pt idx="174">
                  <c:v>11</c:v>
                </c:pt>
                <c:pt idx="175">
                  <c:v>10.5</c:v>
                </c:pt>
                <c:pt idx="176">
                  <c:v>10</c:v>
                </c:pt>
                <c:pt idx="177">
                  <c:v>9.9499999999999993</c:v>
                </c:pt>
                <c:pt idx="178">
                  <c:v>9.9</c:v>
                </c:pt>
                <c:pt idx="179">
                  <c:v>9.85</c:v>
                </c:pt>
                <c:pt idx="180">
                  <c:v>9.8000000000000007</c:v>
                </c:pt>
                <c:pt idx="181">
                  <c:v>9.75</c:v>
                </c:pt>
                <c:pt idx="182">
                  <c:v>9.6999999999999993</c:v>
                </c:pt>
                <c:pt idx="183">
                  <c:v>9.65</c:v>
                </c:pt>
                <c:pt idx="184">
                  <c:v>9.5999999999999908</c:v>
                </c:pt>
                <c:pt idx="185">
                  <c:v>9.5499999999999901</c:v>
                </c:pt>
                <c:pt idx="186">
                  <c:v>9.4999999999999893</c:v>
                </c:pt>
                <c:pt idx="187">
                  <c:v>9.4499999999999904</c:v>
                </c:pt>
                <c:pt idx="188">
                  <c:v>9.3999999999999897</c:v>
                </c:pt>
                <c:pt idx="189">
                  <c:v>9.3499999999999908</c:v>
                </c:pt>
                <c:pt idx="190">
                  <c:v>9.2999999999999901</c:v>
                </c:pt>
                <c:pt idx="191">
                  <c:v>9.2499999999999893</c:v>
                </c:pt>
                <c:pt idx="192">
                  <c:v>9.1999999999999904</c:v>
                </c:pt>
                <c:pt idx="193">
                  <c:v>9.1499999999999897</c:v>
                </c:pt>
                <c:pt idx="194">
                  <c:v>9.0999999999999908</c:v>
                </c:pt>
                <c:pt idx="195">
                  <c:v>9.0499999999999901</c:v>
                </c:pt>
                <c:pt idx="196">
                  <c:v>8.9999999999999893</c:v>
                </c:pt>
                <c:pt idx="197">
                  <c:v>8.9499999999999904</c:v>
                </c:pt>
                <c:pt idx="198">
                  <c:v>8.8999999999999808</c:v>
                </c:pt>
                <c:pt idx="199">
                  <c:v>8.8499999999999801</c:v>
                </c:pt>
                <c:pt idx="200">
                  <c:v>8.7999999999999794</c:v>
                </c:pt>
                <c:pt idx="201">
                  <c:v>8.7499999999999805</c:v>
                </c:pt>
                <c:pt idx="202">
                  <c:v>8.6999999999999797</c:v>
                </c:pt>
                <c:pt idx="203">
                  <c:v>8.6499999999999808</c:v>
                </c:pt>
                <c:pt idx="204">
                  <c:v>8.5999999999999801</c:v>
                </c:pt>
                <c:pt idx="205">
                  <c:v>8.5499999999999794</c:v>
                </c:pt>
                <c:pt idx="206">
                  <c:v>8.4999999999999805</c:v>
                </c:pt>
                <c:pt idx="207">
                  <c:v>8.4499999999999797</c:v>
                </c:pt>
                <c:pt idx="208">
                  <c:v>8.3999999999999808</c:v>
                </c:pt>
                <c:pt idx="209">
                  <c:v>8.3499999999999801</c:v>
                </c:pt>
                <c:pt idx="210">
                  <c:v>8.2999999999999794</c:v>
                </c:pt>
                <c:pt idx="211">
                  <c:v>8.2499999999999805</c:v>
                </c:pt>
                <c:pt idx="212">
                  <c:v>8.1999999999999709</c:v>
                </c:pt>
                <c:pt idx="213">
                  <c:v>8.1499999999999702</c:v>
                </c:pt>
                <c:pt idx="214">
                  <c:v>8.0999999999999694</c:v>
                </c:pt>
                <c:pt idx="215">
                  <c:v>8.0499999999999705</c:v>
                </c:pt>
                <c:pt idx="216">
                  <c:v>7.9999999999999698</c:v>
                </c:pt>
                <c:pt idx="217">
                  <c:v>7.94999999999997</c:v>
                </c:pt>
                <c:pt idx="218">
                  <c:v>7.8999999999999702</c:v>
                </c:pt>
                <c:pt idx="219">
                  <c:v>7.8499999999999703</c:v>
                </c:pt>
                <c:pt idx="220">
                  <c:v>7.7999999999999696</c:v>
                </c:pt>
                <c:pt idx="221">
                  <c:v>7.7499999999999698</c:v>
                </c:pt>
                <c:pt idx="222">
                  <c:v>7.69999999999997</c:v>
                </c:pt>
                <c:pt idx="223">
                  <c:v>7.6499999999999702</c:v>
                </c:pt>
                <c:pt idx="224">
                  <c:v>7.5999999999999703</c:v>
                </c:pt>
                <c:pt idx="225">
                  <c:v>7.5499999999999696</c:v>
                </c:pt>
                <c:pt idx="226">
                  <c:v>7.49999999999996</c:v>
                </c:pt>
                <c:pt idx="227">
                  <c:v>7.4499999999999602</c:v>
                </c:pt>
                <c:pt idx="228">
                  <c:v>7.3999999999999604</c:v>
                </c:pt>
                <c:pt idx="229">
                  <c:v>7.3499999999999597</c:v>
                </c:pt>
                <c:pt idx="230">
                  <c:v>7.2999999999999599</c:v>
                </c:pt>
                <c:pt idx="231">
                  <c:v>7.24999999999996</c:v>
                </c:pt>
                <c:pt idx="232">
                  <c:v>7.1999999999999602</c:v>
                </c:pt>
                <c:pt idx="233">
                  <c:v>7.1499999999999604</c:v>
                </c:pt>
                <c:pt idx="234">
                  <c:v>7.0999999999999597</c:v>
                </c:pt>
                <c:pt idx="235">
                  <c:v>7.0499999999999599</c:v>
                </c:pt>
                <c:pt idx="236">
                  <c:v>6.99999999999996</c:v>
                </c:pt>
                <c:pt idx="237">
                  <c:v>6.9499999999999602</c:v>
                </c:pt>
                <c:pt idx="238">
                  <c:v>6.8999999999999604</c:v>
                </c:pt>
                <c:pt idx="239">
                  <c:v>6.8499999999999597</c:v>
                </c:pt>
                <c:pt idx="240">
                  <c:v>6.7999999999999501</c:v>
                </c:pt>
                <c:pt idx="241">
                  <c:v>6.7499999999999503</c:v>
                </c:pt>
                <c:pt idx="242">
                  <c:v>6.6999999999999504</c:v>
                </c:pt>
                <c:pt idx="243">
                  <c:v>6.6499999999999497</c:v>
                </c:pt>
                <c:pt idx="244">
                  <c:v>6.5999999999999499</c:v>
                </c:pt>
                <c:pt idx="245">
                  <c:v>6.5499999999999501</c:v>
                </c:pt>
                <c:pt idx="246">
                  <c:v>6.4999999999999503</c:v>
                </c:pt>
                <c:pt idx="247">
                  <c:v>6.4499999999999504</c:v>
                </c:pt>
                <c:pt idx="248">
                  <c:v>6.3999999999999497</c:v>
                </c:pt>
                <c:pt idx="249">
                  <c:v>6.3499999999999499</c:v>
                </c:pt>
                <c:pt idx="250">
                  <c:v>6.2999999999999501</c:v>
                </c:pt>
                <c:pt idx="251">
                  <c:v>6.2499999999999503</c:v>
                </c:pt>
                <c:pt idx="252">
                  <c:v>6.1999999999999504</c:v>
                </c:pt>
                <c:pt idx="253">
                  <c:v>6.1499999999999497</c:v>
                </c:pt>
                <c:pt idx="254">
                  <c:v>6.0999999999999401</c:v>
                </c:pt>
                <c:pt idx="255">
                  <c:v>6.0499999999999403</c:v>
                </c:pt>
                <c:pt idx="256">
                  <c:v>5.9999999999999396</c:v>
                </c:pt>
                <c:pt idx="257">
                  <c:v>5.9499999999999398</c:v>
                </c:pt>
                <c:pt idx="258">
                  <c:v>5.89999999999994</c:v>
                </c:pt>
                <c:pt idx="259">
                  <c:v>5.8499999999999401</c:v>
                </c:pt>
                <c:pt idx="260">
                  <c:v>5.7999999999999403</c:v>
                </c:pt>
                <c:pt idx="261">
                  <c:v>5.7499999999999396</c:v>
                </c:pt>
                <c:pt idx="262">
                  <c:v>5.6999999999999398</c:v>
                </c:pt>
                <c:pt idx="263">
                  <c:v>5.64999999999994</c:v>
                </c:pt>
                <c:pt idx="264">
                  <c:v>5.5999999999999401</c:v>
                </c:pt>
                <c:pt idx="265">
                  <c:v>5.5499999999999403</c:v>
                </c:pt>
                <c:pt idx="266">
                  <c:v>5.4999999999999396</c:v>
                </c:pt>
                <c:pt idx="267">
                  <c:v>5.4499999999999398</c:v>
                </c:pt>
                <c:pt idx="268">
                  <c:v>5.3999999999999302</c:v>
                </c:pt>
                <c:pt idx="269">
                  <c:v>5.3499999999999197</c:v>
                </c:pt>
                <c:pt idx="270">
                  <c:v>5.2999999999999101</c:v>
                </c:pt>
                <c:pt idx="271">
                  <c:v>5.2499999999998996</c:v>
                </c:pt>
                <c:pt idx="272">
                  <c:v>5.19999999999989</c:v>
                </c:pt>
                <c:pt idx="273">
                  <c:v>5.1499999999998796</c:v>
                </c:pt>
                <c:pt idx="274">
                  <c:v>5.09999999999987</c:v>
                </c:pt>
                <c:pt idx="275">
                  <c:v>5.0499999999998604</c:v>
                </c:pt>
                <c:pt idx="276">
                  <c:v>4.9999999999998499</c:v>
                </c:pt>
                <c:pt idx="277">
                  <c:v>4.9499999999998403</c:v>
                </c:pt>
                <c:pt idx="278">
                  <c:v>4.8999999999998298</c:v>
                </c:pt>
                <c:pt idx="279">
                  <c:v>4.8499999999998202</c:v>
                </c:pt>
                <c:pt idx="280">
                  <c:v>4.7999999999998204</c:v>
                </c:pt>
                <c:pt idx="281">
                  <c:v>4.7499999999998099</c:v>
                </c:pt>
                <c:pt idx="282">
                  <c:v>4.6999999999998003</c:v>
                </c:pt>
                <c:pt idx="283">
                  <c:v>4.6499999999997899</c:v>
                </c:pt>
                <c:pt idx="284">
                  <c:v>4.5999999999997803</c:v>
                </c:pt>
                <c:pt idx="285">
                  <c:v>4.5499999999997698</c:v>
                </c:pt>
                <c:pt idx="286">
                  <c:v>4.4999999999997602</c:v>
                </c:pt>
                <c:pt idx="287">
                  <c:v>4.4499999999997497</c:v>
                </c:pt>
                <c:pt idx="288">
                  <c:v>4.3999999999997401</c:v>
                </c:pt>
                <c:pt idx="289">
                  <c:v>4.3499999999997296</c:v>
                </c:pt>
                <c:pt idx="290">
                  <c:v>4.29999999999972</c:v>
                </c:pt>
                <c:pt idx="291">
                  <c:v>4.2499999999997096</c:v>
                </c:pt>
                <c:pt idx="292">
                  <c:v>4.1999999999997</c:v>
                </c:pt>
                <c:pt idx="293">
                  <c:v>4.1499999999996904</c:v>
                </c:pt>
                <c:pt idx="294">
                  <c:v>4.0999999999996799</c:v>
                </c:pt>
                <c:pt idx="295">
                  <c:v>4.0499999999996703</c:v>
                </c:pt>
                <c:pt idx="296">
                  <c:v>3.9999999999996598</c:v>
                </c:pt>
                <c:pt idx="297">
                  <c:v>3.9499999999996498</c:v>
                </c:pt>
                <c:pt idx="298">
                  <c:v>3.8999999999996402</c:v>
                </c:pt>
                <c:pt idx="299">
                  <c:v>3.8499999999996302</c:v>
                </c:pt>
                <c:pt idx="300">
                  <c:v>3.7999999999996201</c:v>
                </c:pt>
                <c:pt idx="301">
                  <c:v>3.7499999999996101</c:v>
                </c:pt>
                <c:pt idx="302">
                  <c:v>3.6999999999996001</c:v>
                </c:pt>
                <c:pt idx="303">
                  <c:v>3.64999999999959</c:v>
                </c:pt>
                <c:pt idx="304">
                  <c:v>3.5999999999995902</c:v>
                </c:pt>
                <c:pt idx="305">
                  <c:v>3.5499999999995802</c:v>
                </c:pt>
                <c:pt idx="306">
                  <c:v>3.4999999999995701</c:v>
                </c:pt>
                <c:pt idx="307">
                  <c:v>3.4499999999995601</c:v>
                </c:pt>
                <c:pt idx="308">
                  <c:v>3.39999999999955</c:v>
                </c:pt>
                <c:pt idx="309">
                  <c:v>3.34999999999954</c:v>
                </c:pt>
                <c:pt idx="310">
                  <c:v>3.29999999999953</c:v>
                </c:pt>
                <c:pt idx="311">
                  <c:v>3.2499999999995199</c:v>
                </c:pt>
                <c:pt idx="312">
                  <c:v>3.1999999999995099</c:v>
                </c:pt>
                <c:pt idx="313">
                  <c:v>3.1499999999994999</c:v>
                </c:pt>
                <c:pt idx="314">
                  <c:v>3.0999999999994898</c:v>
                </c:pt>
                <c:pt idx="315">
                  <c:v>3.0499999999994798</c:v>
                </c:pt>
                <c:pt idx="316">
                  <c:v>2.9999999999994702</c:v>
                </c:pt>
                <c:pt idx="317">
                  <c:v>2.9499999999994602</c:v>
                </c:pt>
                <c:pt idx="318">
                  <c:v>2.8999999999994501</c:v>
                </c:pt>
                <c:pt idx="319">
                  <c:v>2.8499999999994401</c:v>
                </c:pt>
                <c:pt idx="320">
                  <c:v>2.7999999999994301</c:v>
                </c:pt>
                <c:pt idx="321">
                  <c:v>2.74999999999942</c:v>
                </c:pt>
                <c:pt idx="322">
                  <c:v>2.69999999999941</c:v>
                </c:pt>
                <c:pt idx="323">
                  <c:v>2.6499999999993999</c:v>
                </c:pt>
                <c:pt idx="324">
                  <c:v>2.5999999999993899</c:v>
                </c:pt>
                <c:pt idx="325">
                  <c:v>2.5499999999993799</c:v>
                </c:pt>
                <c:pt idx="326">
                  <c:v>2.4999999999993698</c:v>
                </c:pt>
                <c:pt idx="327">
                  <c:v>2.4499999999993598</c:v>
                </c:pt>
                <c:pt idx="328">
                  <c:v>2.3999999999993502</c:v>
                </c:pt>
                <c:pt idx="329">
                  <c:v>2.3499999999993499</c:v>
                </c:pt>
                <c:pt idx="330">
                  <c:v>2.2999999999993399</c:v>
                </c:pt>
                <c:pt idx="331">
                  <c:v>2.2499999999993299</c:v>
                </c:pt>
                <c:pt idx="332">
                  <c:v>2.1999999999993198</c:v>
                </c:pt>
                <c:pt idx="333">
                  <c:v>2.1499999999993098</c:v>
                </c:pt>
                <c:pt idx="334">
                  <c:v>2.0999999999993002</c:v>
                </c:pt>
                <c:pt idx="335">
                  <c:v>2.0499999999992902</c:v>
                </c:pt>
                <c:pt idx="336">
                  <c:v>1.9999999999992799</c:v>
                </c:pt>
                <c:pt idx="337">
                  <c:v>1.9499999999992701</c:v>
                </c:pt>
                <c:pt idx="338">
                  <c:v>1.8999999999992601</c:v>
                </c:pt>
                <c:pt idx="339">
                  <c:v>1.84999999999925</c:v>
                </c:pt>
                <c:pt idx="340">
                  <c:v>1.79999999999924</c:v>
                </c:pt>
                <c:pt idx="341">
                  <c:v>1.7499999999992299</c:v>
                </c:pt>
                <c:pt idx="342">
                  <c:v>1.6999999999992199</c:v>
                </c:pt>
                <c:pt idx="343">
                  <c:v>1.6499999999992101</c:v>
                </c:pt>
                <c:pt idx="344">
                  <c:v>1.5999999999992001</c:v>
                </c:pt>
                <c:pt idx="345">
                  <c:v>1.54999999999919</c:v>
                </c:pt>
                <c:pt idx="346">
                  <c:v>1.49999999999918</c:v>
                </c:pt>
                <c:pt idx="347">
                  <c:v>1.44999999999917</c:v>
                </c:pt>
                <c:pt idx="348">
                  <c:v>1.3999999999991599</c:v>
                </c:pt>
                <c:pt idx="349">
                  <c:v>1.3499999999991501</c:v>
                </c:pt>
                <c:pt idx="350">
                  <c:v>1.2999999999991401</c:v>
                </c:pt>
                <c:pt idx="351">
                  <c:v>1.24999999999913</c:v>
                </c:pt>
                <c:pt idx="352">
                  <c:v>1.19999999999912</c:v>
                </c:pt>
                <c:pt idx="353">
                  <c:v>1.1499999999991199</c:v>
                </c:pt>
                <c:pt idx="354">
                  <c:v>1.0999999999991099</c:v>
                </c:pt>
                <c:pt idx="355">
                  <c:v>1.0499999999991001</c:v>
                </c:pt>
                <c:pt idx="356">
                  <c:v>0.99999999999908995</c:v>
                </c:pt>
                <c:pt idx="357">
                  <c:v>0.995</c:v>
                </c:pt>
                <c:pt idx="358">
                  <c:v>0.99000000000091004</c:v>
                </c:pt>
                <c:pt idx="359">
                  <c:v>0.98500000000181998</c:v>
                </c:pt>
                <c:pt idx="360">
                  <c:v>0.98000000000273002</c:v>
                </c:pt>
                <c:pt idx="361">
                  <c:v>0.97500000000363996</c:v>
                </c:pt>
                <c:pt idx="362">
                  <c:v>0.97000000000455</c:v>
                </c:pt>
                <c:pt idx="363">
                  <c:v>0.96500000000546005</c:v>
                </c:pt>
                <c:pt idx="364">
                  <c:v>0.96000000000636998</c:v>
                </c:pt>
                <c:pt idx="365">
                  <c:v>0.95500000000728003</c:v>
                </c:pt>
                <c:pt idx="366">
                  <c:v>0.95000000000818996</c:v>
                </c:pt>
                <c:pt idx="367">
                  <c:v>0.94500000000910001</c:v>
                </c:pt>
                <c:pt idx="368">
                  <c:v>0.94000000001001005</c:v>
                </c:pt>
                <c:pt idx="369">
                  <c:v>0.93500000001092098</c:v>
                </c:pt>
                <c:pt idx="370">
                  <c:v>0.93000000001183103</c:v>
                </c:pt>
                <c:pt idx="371">
                  <c:v>0.92500000001274096</c:v>
                </c:pt>
                <c:pt idx="372">
                  <c:v>0.92000000001365101</c:v>
                </c:pt>
                <c:pt idx="373">
                  <c:v>0.91500000001456105</c:v>
                </c:pt>
                <c:pt idx="374">
                  <c:v>0.91000000001547099</c:v>
                </c:pt>
                <c:pt idx="375">
                  <c:v>0.90500000001638103</c:v>
                </c:pt>
                <c:pt idx="376">
                  <c:v>0.90000000001729097</c:v>
                </c:pt>
                <c:pt idx="377">
                  <c:v>0.89500000001820101</c:v>
                </c:pt>
                <c:pt idx="378">
                  <c:v>0.89000000001911095</c:v>
                </c:pt>
                <c:pt idx="379">
                  <c:v>0.88500000002002099</c:v>
                </c:pt>
                <c:pt idx="380">
                  <c:v>0.88000000002093104</c:v>
                </c:pt>
                <c:pt idx="381">
                  <c:v>0.87500000002184097</c:v>
                </c:pt>
                <c:pt idx="382">
                  <c:v>0.87000000002275102</c:v>
                </c:pt>
                <c:pt idx="383">
                  <c:v>0.86500000002366095</c:v>
                </c:pt>
                <c:pt idx="384">
                  <c:v>0.860000000024571</c:v>
                </c:pt>
                <c:pt idx="385">
                  <c:v>0.85500000002548104</c:v>
                </c:pt>
                <c:pt idx="386">
                  <c:v>0.85000000002639098</c:v>
                </c:pt>
                <c:pt idx="387">
                  <c:v>0.84500000002730102</c:v>
                </c:pt>
                <c:pt idx="388">
                  <c:v>0.84000000002821096</c:v>
                </c:pt>
                <c:pt idx="389">
                  <c:v>0.835000000029121</c:v>
                </c:pt>
                <c:pt idx="390">
                  <c:v>0.83000000003003205</c:v>
                </c:pt>
                <c:pt idx="391">
                  <c:v>0.82500000003094198</c:v>
                </c:pt>
                <c:pt idx="392">
                  <c:v>0.82000000003185203</c:v>
                </c:pt>
                <c:pt idx="393">
                  <c:v>0.81500000003276196</c:v>
                </c:pt>
                <c:pt idx="394">
                  <c:v>0.81000000003367201</c:v>
                </c:pt>
                <c:pt idx="395">
                  <c:v>0.80500000003458205</c:v>
                </c:pt>
                <c:pt idx="396">
                  <c:v>0.80000000003549199</c:v>
                </c:pt>
                <c:pt idx="397">
                  <c:v>0.79500000003640203</c:v>
                </c:pt>
                <c:pt idx="398">
                  <c:v>0.79000000003731197</c:v>
                </c:pt>
                <c:pt idx="399">
                  <c:v>0.78500000003822201</c:v>
                </c:pt>
                <c:pt idx="400">
                  <c:v>0.78000000003913195</c:v>
                </c:pt>
                <c:pt idx="401">
                  <c:v>0.77500000004004199</c:v>
                </c:pt>
                <c:pt idx="402">
                  <c:v>0.77000000004095204</c:v>
                </c:pt>
                <c:pt idx="403">
                  <c:v>0.76500000004186197</c:v>
                </c:pt>
                <c:pt idx="404">
                  <c:v>0.76000000004277202</c:v>
                </c:pt>
                <c:pt idx="405">
                  <c:v>0.75500000004368195</c:v>
                </c:pt>
                <c:pt idx="406">
                  <c:v>0.750000000044592</c:v>
                </c:pt>
                <c:pt idx="407">
                  <c:v>0.74500000004550204</c:v>
                </c:pt>
                <c:pt idx="408">
                  <c:v>0.74000000004641198</c:v>
                </c:pt>
                <c:pt idx="409">
                  <c:v>0.73500000004732202</c:v>
                </c:pt>
                <c:pt idx="410">
                  <c:v>0.73000000004823196</c:v>
                </c:pt>
                <c:pt idx="411">
                  <c:v>0.725000000049142</c:v>
                </c:pt>
                <c:pt idx="412">
                  <c:v>0.72000000005005305</c:v>
                </c:pt>
                <c:pt idx="413">
                  <c:v>0.71500000005096298</c:v>
                </c:pt>
                <c:pt idx="414">
                  <c:v>0.71000000005187303</c:v>
                </c:pt>
                <c:pt idx="415">
                  <c:v>0.70500000005278296</c:v>
                </c:pt>
                <c:pt idx="416">
                  <c:v>0.70000000005369301</c:v>
                </c:pt>
                <c:pt idx="417">
                  <c:v>0.69500000005460305</c:v>
                </c:pt>
                <c:pt idx="418">
                  <c:v>0.69000000005551299</c:v>
                </c:pt>
                <c:pt idx="419">
                  <c:v>0.68500000005642303</c:v>
                </c:pt>
                <c:pt idx="420">
                  <c:v>0.68000000005733297</c:v>
                </c:pt>
                <c:pt idx="421">
                  <c:v>0.67500000005824301</c:v>
                </c:pt>
                <c:pt idx="422">
                  <c:v>0.67000000005915294</c:v>
                </c:pt>
                <c:pt idx="423">
                  <c:v>0.66500000006006299</c:v>
                </c:pt>
                <c:pt idx="424">
                  <c:v>0.66000000006097304</c:v>
                </c:pt>
                <c:pt idx="425">
                  <c:v>0.65500000006188297</c:v>
                </c:pt>
                <c:pt idx="426">
                  <c:v>0.65000000006279302</c:v>
                </c:pt>
                <c:pt idx="427">
                  <c:v>0.64500000006370295</c:v>
                </c:pt>
                <c:pt idx="428">
                  <c:v>0.64000000006461299</c:v>
                </c:pt>
                <c:pt idx="429">
                  <c:v>0.63500000006552304</c:v>
                </c:pt>
                <c:pt idx="430">
                  <c:v>0.63000000006643297</c:v>
                </c:pt>
                <c:pt idx="431">
                  <c:v>0.62500000006734302</c:v>
                </c:pt>
                <c:pt idx="432">
                  <c:v>0.62000000006825295</c:v>
                </c:pt>
                <c:pt idx="433">
                  <c:v>0.615000000069163</c:v>
                </c:pt>
                <c:pt idx="434">
                  <c:v>0.61000000007007404</c:v>
                </c:pt>
                <c:pt idx="435">
                  <c:v>0.60500000007098398</c:v>
                </c:pt>
                <c:pt idx="436">
                  <c:v>0.60000000007189402</c:v>
                </c:pt>
                <c:pt idx="437">
                  <c:v>0.59500000007280396</c:v>
                </c:pt>
                <c:pt idx="438">
                  <c:v>0.590000000073714</c:v>
                </c:pt>
                <c:pt idx="439">
                  <c:v>0.58500000007462405</c:v>
                </c:pt>
                <c:pt idx="440">
                  <c:v>0.58000000007553398</c:v>
                </c:pt>
                <c:pt idx="441">
                  <c:v>0.57500000007644403</c:v>
                </c:pt>
                <c:pt idx="442">
                  <c:v>0.57000000007735396</c:v>
                </c:pt>
                <c:pt idx="443">
                  <c:v>0.56500000007826401</c:v>
                </c:pt>
                <c:pt idx="444">
                  <c:v>0.56000000007917405</c:v>
                </c:pt>
                <c:pt idx="445">
                  <c:v>0.55500000008008399</c:v>
                </c:pt>
                <c:pt idx="446">
                  <c:v>0.55000000008099403</c:v>
                </c:pt>
                <c:pt idx="447">
                  <c:v>0.54500000008190397</c:v>
                </c:pt>
                <c:pt idx="448">
                  <c:v>0.54000000008281401</c:v>
                </c:pt>
                <c:pt idx="449">
                  <c:v>0.53500000008372395</c:v>
                </c:pt>
                <c:pt idx="450">
                  <c:v>0.53000000008463399</c:v>
                </c:pt>
                <c:pt idx="451">
                  <c:v>0.52500000008554404</c:v>
                </c:pt>
                <c:pt idx="452">
                  <c:v>0.52000000008645397</c:v>
                </c:pt>
                <c:pt idx="453">
                  <c:v>0.51500000008736402</c:v>
                </c:pt>
                <c:pt idx="454">
                  <c:v>0.51000000008827395</c:v>
                </c:pt>
                <c:pt idx="455">
                  <c:v>0.505000000089184</c:v>
                </c:pt>
                <c:pt idx="456">
                  <c:v>0.50000000009009504</c:v>
                </c:pt>
                <c:pt idx="457">
                  <c:v>0.49500000009100498</c:v>
                </c:pt>
                <c:pt idx="458">
                  <c:v>0.49000000009191502</c:v>
                </c:pt>
                <c:pt idx="459">
                  <c:v>0.48500000009282501</c:v>
                </c:pt>
                <c:pt idx="460">
                  <c:v>0.480000000093735</c:v>
                </c:pt>
                <c:pt idx="461">
                  <c:v>0.47500000009464499</c:v>
                </c:pt>
                <c:pt idx="462">
                  <c:v>0.47000000009555498</c:v>
                </c:pt>
                <c:pt idx="463">
                  <c:v>0.46500000009646503</c:v>
                </c:pt>
                <c:pt idx="464">
                  <c:v>0.46000000009737502</c:v>
                </c:pt>
                <c:pt idx="465">
                  <c:v>0.45500000009828501</c:v>
                </c:pt>
                <c:pt idx="466">
                  <c:v>0.450000000099195</c:v>
                </c:pt>
                <c:pt idx="467">
                  <c:v>0.44500000010010499</c:v>
                </c:pt>
                <c:pt idx="468">
                  <c:v>0.44000000010101498</c:v>
                </c:pt>
                <c:pt idx="469">
                  <c:v>0.43500000010192502</c:v>
                </c:pt>
                <c:pt idx="470">
                  <c:v>0.43000000010283501</c:v>
                </c:pt>
                <c:pt idx="471">
                  <c:v>0.425000000103745</c:v>
                </c:pt>
                <c:pt idx="472">
                  <c:v>0.42000000010465499</c:v>
                </c:pt>
                <c:pt idx="473">
                  <c:v>0.41500000010556498</c:v>
                </c:pt>
                <c:pt idx="474">
                  <c:v>0.41000000010647503</c:v>
                </c:pt>
                <c:pt idx="475">
                  <c:v>0.40500000010738502</c:v>
                </c:pt>
                <c:pt idx="476">
                  <c:v>0.40000000010829501</c:v>
                </c:pt>
                <c:pt idx="477">
                  <c:v>0.395000000109205</c:v>
                </c:pt>
                <c:pt idx="478">
                  <c:v>0.39000000011011599</c:v>
                </c:pt>
                <c:pt idx="479">
                  <c:v>0.38500000011102598</c:v>
                </c:pt>
                <c:pt idx="480">
                  <c:v>0.38000000011193602</c:v>
                </c:pt>
                <c:pt idx="481">
                  <c:v>0.37500000011284601</c:v>
                </c:pt>
                <c:pt idx="482">
                  <c:v>0.370000000113756</c:v>
                </c:pt>
                <c:pt idx="483">
                  <c:v>0.36500000011466599</c:v>
                </c:pt>
                <c:pt idx="484">
                  <c:v>0.36000000011557598</c:v>
                </c:pt>
                <c:pt idx="485">
                  <c:v>0.35500000011648603</c:v>
                </c:pt>
                <c:pt idx="486">
                  <c:v>0.35000000011739602</c:v>
                </c:pt>
                <c:pt idx="487">
                  <c:v>0.345000000118306</c:v>
                </c:pt>
                <c:pt idx="488">
                  <c:v>0.34000000011921599</c:v>
                </c:pt>
                <c:pt idx="489">
                  <c:v>0.33500000012012598</c:v>
                </c:pt>
                <c:pt idx="490">
                  <c:v>0.33000000012103597</c:v>
                </c:pt>
                <c:pt idx="491">
                  <c:v>0.32500000012194602</c:v>
                </c:pt>
                <c:pt idx="492">
                  <c:v>0.32000000012285601</c:v>
                </c:pt>
                <c:pt idx="493">
                  <c:v>0.315000000123766</c:v>
                </c:pt>
                <c:pt idx="494">
                  <c:v>0.31000000012467599</c:v>
                </c:pt>
                <c:pt idx="495">
                  <c:v>0.30500000012558598</c:v>
                </c:pt>
                <c:pt idx="496">
                  <c:v>0.30000000012649602</c:v>
                </c:pt>
                <c:pt idx="497">
                  <c:v>0.29500000012740601</c:v>
                </c:pt>
                <c:pt idx="498">
                  <c:v>0.290000000128316</c:v>
                </c:pt>
                <c:pt idx="499">
                  <c:v>0.28500000012922599</c:v>
                </c:pt>
                <c:pt idx="500">
                  <c:v>0.28000000013013698</c:v>
                </c:pt>
                <c:pt idx="501">
                  <c:v>0.27500000013104697</c:v>
                </c:pt>
                <c:pt idx="502">
                  <c:v>0.27000000013195702</c:v>
                </c:pt>
                <c:pt idx="503">
                  <c:v>0.26500000013286701</c:v>
                </c:pt>
                <c:pt idx="504">
                  <c:v>0.260000000133777</c:v>
                </c:pt>
                <c:pt idx="505">
                  <c:v>0.25500000013468699</c:v>
                </c:pt>
                <c:pt idx="506">
                  <c:v>0.25000000013559698</c:v>
                </c:pt>
                <c:pt idx="507">
                  <c:v>0.245000000136507</c:v>
                </c:pt>
                <c:pt idx="508">
                  <c:v>0.24000000013741701</c:v>
                </c:pt>
                <c:pt idx="509">
                  <c:v>0.235000000138327</c:v>
                </c:pt>
                <c:pt idx="510">
                  <c:v>0.23000000013923699</c:v>
                </c:pt>
                <c:pt idx="511">
                  <c:v>0.22500000014014701</c:v>
                </c:pt>
                <c:pt idx="512">
                  <c:v>0.220000000141057</c:v>
                </c:pt>
                <c:pt idx="513">
                  <c:v>0.21500000014196699</c:v>
                </c:pt>
                <c:pt idx="514">
                  <c:v>0.21000000014287701</c:v>
                </c:pt>
                <c:pt idx="515">
                  <c:v>0.205000000143787</c:v>
                </c:pt>
                <c:pt idx="516">
                  <c:v>0.20000000014469699</c:v>
                </c:pt>
                <c:pt idx="517">
                  <c:v>0.19500000014560701</c:v>
                </c:pt>
                <c:pt idx="518">
                  <c:v>0.190000000146517</c:v>
                </c:pt>
                <c:pt idx="519">
                  <c:v>0.18500000014742701</c:v>
                </c:pt>
                <c:pt idx="520">
                  <c:v>0.180000000148337</c:v>
                </c:pt>
                <c:pt idx="521">
                  <c:v>0.17500000014924699</c:v>
                </c:pt>
                <c:pt idx="522">
                  <c:v>0.17000000015015801</c:v>
                </c:pt>
                <c:pt idx="523">
                  <c:v>0.165000000151068</c:v>
                </c:pt>
                <c:pt idx="524">
                  <c:v>0.16000000015197799</c:v>
                </c:pt>
                <c:pt idx="525">
                  <c:v>0.15500000015288801</c:v>
                </c:pt>
                <c:pt idx="526">
                  <c:v>0.150000000153798</c:v>
                </c:pt>
                <c:pt idx="527">
                  <c:v>0.14500000015470799</c:v>
                </c:pt>
                <c:pt idx="528">
                  <c:v>0.140000000155618</c:v>
                </c:pt>
                <c:pt idx="529">
                  <c:v>0.13500000015652799</c:v>
                </c:pt>
                <c:pt idx="530">
                  <c:v>0.13000000015743801</c:v>
                </c:pt>
                <c:pt idx="531">
                  <c:v>0.125000000158348</c:v>
                </c:pt>
                <c:pt idx="532">
                  <c:v>0.12000000015925801</c:v>
                </c:pt>
                <c:pt idx="533">
                  <c:v>0.11500000016016799</c:v>
                </c:pt>
                <c:pt idx="534">
                  <c:v>0.110000000161078</c:v>
                </c:pt>
                <c:pt idx="535">
                  <c:v>0.105000000161988</c:v>
                </c:pt>
                <c:pt idx="536">
                  <c:v>0.10000000016289801</c:v>
                </c:pt>
                <c:pt idx="537">
                  <c:v>9.5000000163807899E-2</c:v>
                </c:pt>
                <c:pt idx="538">
                  <c:v>9.0000000164718E-2</c:v>
                </c:pt>
                <c:pt idx="539">
                  <c:v>8.5000000165627906E-2</c:v>
                </c:pt>
                <c:pt idx="540">
                  <c:v>8.0000000166537993E-2</c:v>
                </c:pt>
                <c:pt idx="541">
                  <c:v>7.50000001674479E-2</c:v>
                </c:pt>
                <c:pt idx="542">
                  <c:v>7.0000000168357904E-2</c:v>
                </c:pt>
                <c:pt idx="543">
                  <c:v>6.5000000169268005E-2</c:v>
                </c:pt>
                <c:pt idx="544">
                  <c:v>6.0000000170178897E-2</c:v>
                </c:pt>
                <c:pt idx="545">
                  <c:v>5.5000000171088997E-2</c:v>
                </c:pt>
                <c:pt idx="546">
                  <c:v>5.0000000171998897E-2</c:v>
                </c:pt>
                <c:pt idx="547">
                  <c:v>4.5000000172908901E-2</c:v>
                </c:pt>
                <c:pt idx="548">
                  <c:v>4.0000000173819002E-2</c:v>
                </c:pt>
                <c:pt idx="549">
                  <c:v>3.5000000174728901E-2</c:v>
                </c:pt>
                <c:pt idx="550">
                  <c:v>3.0000000175638999E-2</c:v>
                </c:pt>
                <c:pt idx="551">
                  <c:v>2.5000000176548898E-2</c:v>
                </c:pt>
                <c:pt idx="552">
                  <c:v>2.0000000177458999E-2</c:v>
                </c:pt>
                <c:pt idx="553">
                  <c:v>1.5000000178369E-2</c:v>
                </c:pt>
                <c:pt idx="554">
                  <c:v>1.0000000179278899E-2</c:v>
                </c:pt>
              </c:numCache>
            </c:numRef>
          </c:xVal>
          <c:yVal>
            <c:numRef>
              <c:f>'성능비교 Chart'!$J$5:$J$559</c:f>
              <c:numCache>
                <c:formatCode>0.000_ </c:formatCode>
                <c:ptCount val="5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1278.0846817873501</c:v>
                </c:pt>
                <c:pt idx="5">
                  <c:v>1278.1106999326262</c:v>
                </c:pt>
                <c:pt idx="6">
                  <c:v>1278.166040408106</c:v>
                </c:pt>
                <c:pt idx="7">
                  <c:v>1278.24909000345</c:v>
                </c:pt>
                <c:pt idx="8">
                  <c:v>1278.3582355083179</c:v>
                </c:pt>
                <c:pt idx="9">
                  <c:v>1278.4918637123519</c:v>
                </c:pt>
                <c:pt idx="10">
                  <c:v>1278.6483614052181</c:v>
                </c:pt>
                <c:pt idx="11">
                  <c:v>1278.82611537657</c:v>
                </c:pt>
                <c:pt idx="12">
                  <c:v>1279.0235124160558</c:v>
                </c:pt>
                <c:pt idx="13">
                  <c:v>1279.2389393133419</c:v>
                </c:pt>
                <c:pt idx="14">
                  <c:v>1279.4707828580699</c:v>
                </c:pt>
                <c:pt idx="15">
                  <c:v>1279.717429839912</c:v>
                </c:pt>
                <c:pt idx="16">
                  <c:v>1279.9861456400999</c:v>
                </c:pt>
                <c:pt idx="17">
                  <c:v>1280.419414222494</c:v>
                </c:pt>
                <c:pt idx="18">
                  <c:v>1281.05402544252</c:v>
                </c:pt>
                <c:pt idx="19">
                  <c:v>1281.8725251136439</c:v>
                </c:pt>
                <c:pt idx="20">
                  <c:v>1282.8574590493079</c:v>
                </c:pt>
                <c:pt idx="21">
                  <c:v>1283.991373062966</c:v>
                </c:pt>
                <c:pt idx="22">
                  <c:v>1285.256812968066</c:v>
                </c:pt>
                <c:pt idx="23">
                  <c:v>1286.636324578074</c:v>
                </c:pt>
                <c:pt idx="24">
                  <c:v>1288.112453706432</c:v>
                </c:pt>
                <c:pt idx="25">
                  <c:v>1289.667746166594</c:v>
                </c:pt>
                <c:pt idx="26">
                  <c:v>1291.2847477720202</c:v>
                </c:pt>
                <c:pt idx="27">
                  <c:v>1292.9460043361521</c:v>
                </c:pt>
                <c:pt idx="28">
                  <c:v>1294.634061672444</c:v>
                </c:pt>
                <c:pt idx="29">
                  <c:v>1296.3314655943559</c:v>
                </c:pt>
                <c:pt idx="30">
                  <c:v>1298.0207619153359</c:v>
                </c:pt>
                <c:pt idx="31">
                  <c:v>1299.6829838914321</c:v>
                </c:pt>
                <c:pt idx="32">
                  <c:v>1301.2995731962442</c:v>
                </c:pt>
                <c:pt idx="33">
                  <c:v>1302.9070740610618</c:v>
                </c:pt>
                <c:pt idx="34">
                  <c:v>1304.5533100301759</c:v>
                </c:pt>
                <c:pt idx="35">
                  <c:v>1306.286104647852</c:v>
                </c:pt>
                <c:pt idx="36">
                  <c:v>1308.1532814583741</c:v>
                </c:pt>
                <c:pt idx="37">
                  <c:v>1310.2026640060199</c:v>
                </c:pt>
                <c:pt idx="38">
                  <c:v>1312.4820758350738</c:v>
                </c:pt>
                <c:pt idx="39">
                  <c:v>1315.039340489802</c:v>
                </c:pt>
                <c:pt idx="40">
                  <c:v>1317.922281514494</c:v>
                </c:pt>
                <c:pt idx="41">
                  <c:v>1321.1787224534219</c:v>
                </c:pt>
                <c:pt idx="42">
                  <c:v>1324.8725627134199</c:v>
                </c:pt>
                <c:pt idx="43">
                  <c:v>1330.0068244652998</c:v>
                </c:pt>
                <c:pt idx="44">
                  <c:v>1337.0422196243701</c:v>
                </c:pt>
                <c:pt idx="45">
                  <c:v>1345.8210611994839</c:v>
                </c:pt>
                <c:pt idx="46">
                  <c:v>1356.18566219949</c:v>
                </c:pt>
                <c:pt idx="47">
                  <c:v>1367.978335633248</c:v>
                </c:pt>
                <c:pt idx="48">
                  <c:v>1381.0413945096</c:v>
                </c:pt>
                <c:pt idx="49">
                  <c:v>1395.2171518374059</c:v>
                </c:pt>
                <c:pt idx="50">
                  <c:v>1410.347920625514</c:v>
                </c:pt>
                <c:pt idx="51">
                  <c:v>1427.5046247372479</c:v>
                </c:pt>
                <c:pt idx="52">
                  <c:v>1449.026024287278</c:v>
                </c:pt>
                <c:pt idx="53">
                  <c:v>1474.4576228206799</c:v>
                </c:pt>
                <c:pt idx="54">
                  <c:v>1503.244772609022</c:v>
                </c:pt>
                <c:pt idx="55">
                  <c:v>1534.832825923854</c:v>
                </c:pt>
                <c:pt idx="56">
                  <c:v>1568.6671350367201</c:v>
                </c:pt>
                <c:pt idx="57">
                  <c:v>1604.7808870364161</c:v>
                </c:pt>
                <c:pt idx="58">
                  <c:v>1645.971702048816</c:v>
                </c:pt>
                <c:pt idx="59">
                  <c:v>1692.7176570305942</c:v>
                </c:pt>
                <c:pt idx="60">
                  <c:v>1745.0614700950441</c:v>
                </c:pt>
                <c:pt idx="61">
                  <c:v>1803.0458593554422</c:v>
                </c:pt>
                <c:pt idx="62">
                  <c:v>1869.199132664832</c:v>
                </c:pt>
                <c:pt idx="63">
                  <c:v>1947.1181245474502</c:v>
                </c:pt>
                <c:pt idx="64">
                  <c:v>2035.8135367787097</c:v>
                </c:pt>
                <c:pt idx="65">
                  <c:v>2134.619114132598</c:v>
                </c:pt>
                <c:pt idx="66">
                  <c:v>2145.2235118274702</c:v>
                </c:pt>
                <c:pt idx="67">
                  <c:v>2155.9954473083044</c:v>
                </c:pt>
                <c:pt idx="68">
                  <c:v>2166.9404877319321</c:v>
                </c:pt>
                <c:pt idx="69">
                  <c:v>2178.0642002551681</c:v>
                </c:pt>
                <c:pt idx="70">
                  <c:v>2189.372152034844</c:v>
                </c:pt>
                <c:pt idx="71">
                  <c:v>2200.8699102277797</c:v>
                </c:pt>
                <c:pt idx="72">
                  <c:v>2212.563041990802</c:v>
                </c:pt>
                <c:pt idx="73">
                  <c:v>2224.457114480736</c:v>
                </c:pt>
                <c:pt idx="74">
                  <c:v>2236.5576948544081</c:v>
                </c:pt>
                <c:pt idx="75">
                  <c:v>2248.870350268638</c:v>
                </c:pt>
                <c:pt idx="76">
                  <c:v>2261.4006478802521</c:v>
                </c:pt>
                <c:pt idx="77">
                  <c:v>2274.15415484607</c:v>
                </c:pt>
                <c:pt idx="78">
                  <c:v>2287.1364383229302</c:v>
                </c:pt>
                <c:pt idx="79">
                  <c:v>2300.3530654676401</c:v>
                </c:pt>
                <c:pt idx="80">
                  <c:v>2313.8096034370383</c:v>
                </c:pt>
                <c:pt idx="81">
                  <c:v>2327.5116193879439</c:v>
                </c:pt>
                <c:pt idx="82">
                  <c:v>2341.4646804771783</c:v>
                </c:pt>
                <c:pt idx="83">
                  <c:v>2355.6743538615719</c:v>
                </c:pt>
                <c:pt idx="84">
                  <c:v>2370.1462066979461</c:v>
                </c:pt>
                <c:pt idx="85">
                  <c:v>2384.8858061431256</c:v>
                </c:pt>
                <c:pt idx="86">
                  <c:v>2399.8987193539319</c:v>
                </c:pt>
                <c:pt idx="87">
                  <c:v>2415.1905134871963</c:v>
                </c:pt>
                <c:pt idx="88">
                  <c:v>2430.7899270221701</c:v>
                </c:pt>
                <c:pt idx="89">
                  <c:v>2446.8326825073659</c:v>
                </c:pt>
                <c:pt idx="90">
                  <c:v>2463.34061851467</c:v>
                </c:pt>
                <c:pt idx="91">
                  <c:v>2480.3145226378383</c:v>
                </c:pt>
                <c:pt idx="92">
                  <c:v>2497.7551824706261</c:v>
                </c:pt>
                <c:pt idx="93">
                  <c:v>2515.6633856067842</c:v>
                </c:pt>
                <c:pt idx="94">
                  <c:v>2534.0399196400622</c:v>
                </c:pt>
                <c:pt idx="95">
                  <c:v>2552.8855721642099</c:v>
                </c:pt>
                <c:pt idx="96">
                  <c:v>2572.2011307729776</c:v>
                </c:pt>
                <c:pt idx="97">
                  <c:v>2591.9873830601282</c:v>
                </c:pt>
                <c:pt idx="98">
                  <c:v>2612.2451166193978</c:v>
                </c:pt>
                <c:pt idx="99">
                  <c:v>2632.9751190445504</c:v>
                </c:pt>
                <c:pt idx="100">
                  <c:v>2654.1781779293401</c:v>
                </c:pt>
                <c:pt idx="101">
                  <c:v>2675.8550808675059</c:v>
                </c:pt>
                <c:pt idx="102">
                  <c:v>2698.0066154528099</c:v>
                </c:pt>
                <c:pt idx="103">
                  <c:v>2720.6335692789962</c:v>
                </c:pt>
                <c:pt idx="104">
                  <c:v>2743.7367299398261</c:v>
                </c:pt>
                <c:pt idx="105">
                  <c:v>2767.316885029044</c:v>
                </c:pt>
                <c:pt idx="106">
                  <c:v>2791.3748221404057</c:v>
                </c:pt>
                <c:pt idx="107">
                  <c:v>2815.9113288676617</c:v>
                </c:pt>
                <c:pt idx="108">
                  <c:v>2841.0979891428419</c:v>
                </c:pt>
                <c:pt idx="109">
                  <c:v>2867.1343067482203</c:v>
                </c:pt>
                <c:pt idx="110">
                  <c:v>2894.0320990711621</c:v>
                </c:pt>
                <c:pt idx="111">
                  <c:v>2921.8030278912538</c:v>
                </c:pt>
                <c:pt idx="112">
                  <c:v>2950.458754988088</c:v>
                </c:pt>
                <c:pt idx="113">
                  <c:v>2980.010942141244</c:v>
                </c:pt>
                <c:pt idx="114">
                  <c:v>3010.4712511303201</c:v>
                </c:pt>
                <c:pt idx="115">
                  <c:v>3041.851343734902</c:v>
                </c:pt>
                <c:pt idx="116">
                  <c:v>3074.16288173457</c:v>
                </c:pt>
                <c:pt idx="117">
                  <c:v>3107.417526908916</c:v>
                </c:pt>
                <c:pt idx="118">
                  <c:v>3141.6269410375257</c:v>
                </c:pt>
                <c:pt idx="119">
                  <c:v>3176.8027858999917</c:v>
                </c:pt>
                <c:pt idx="120">
                  <c:v>3212.9567232758936</c:v>
                </c:pt>
                <c:pt idx="121">
                  <c:v>3250.100414944824</c:v>
                </c:pt>
                <c:pt idx="122">
                  <c:v>3288.2918629655942</c:v>
                </c:pt>
                <c:pt idx="123">
                  <c:v>3328.0772361949198</c:v>
                </c:pt>
                <c:pt idx="124">
                  <c:v>3369.6167232704938</c:v>
                </c:pt>
                <c:pt idx="125">
                  <c:v>3412.91728413996</c:v>
                </c:pt>
                <c:pt idx="126">
                  <c:v>3457.9858787509797</c:v>
                </c:pt>
                <c:pt idx="127">
                  <c:v>3504.8294670512164</c:v>
                </c:pt>
                <c:pt idx="128">
                  <c:v>3553.4550089883301</c:v>
                </c:pt>
                <c:pt idx="129">
                  <c:v>3603.8694645099722</c:v>
                </c:pt>
                <c:pt idx="130">
                  <c:v>3656.0797935638038</c:v>
                </c:pt>
                <c:pt idx="131">
                  <c:v>3710.0929560974878</c:v>
                </c:pt>
                <c:pt idx="132">
                  <c:v>3765.9159120586742</c:v>
                </c:pt>
                <c:pt idx="133">
                  <c:v>3823.682234545458</c:v>
                </c:pt>
                <c:pt idx="134">
                  <c:v>3884.4433112973666</c:v>
                </c:pt>
                <c:pt idx="135">
                  <c:v>3948.4316522186223</c:v>
                </c:pt>
                <c:pt idx="136">
                  <c:v>3981.6356874087778</c:v>
                </c:pt>
                <c:pt idx="137">
                  <c:v>4015.6461074405038</c:v>
                </c:pt>
                <c:pt idx="138">
                  <c:v>4050.4627685801997</c:v>
                </c:pt>
                <c:pt idx="139">
                  <c:v>4086.0855270942779</c:v>
                </c:pt>
                <c:pt idx="140">
                  <c:v>4122.5142392491498</c:v>
                </c:pt>
                <c:pt idx="141">
                  <c:v>4159.7487613112162</c:v>
                </c:pt>
                <c:pt idx="142">
                  <c:v>4197.7889495469008</c:v>
                </c:pt>
                <c:pt idx="143">
                  <c:v>4236.6346602225958</c:v>
                </c:pt>
                <c:pt idx="144">
                  <c:v>4276.2857496047154</c:v>
                </c:pt>
                <c:pt idx="145">
                  <c:v>4316.7420739596782</c:v>
                </c:pt>
                <c:pt idx="146">
                  <c:v>4358.0034895538756</c:v>
                </c:pt>
                <c:pt idx="147">
                  <c:v>4400.1248577214374</c:v>
                </c:pt>
                <c:pt idx="148">
                  <c:v>4443.4529105409956</c:v>
                </c:pt>
                <c:pt idx="149">
                  <c:v>4488.0795018730323</c:v>
                </c:pt>
                <c:pt idx="150">
                  <c:v>4534.0421378146375</c:v>
                </c:pt>
                <c:pt idx="151">
                  <c:v>4581.3783244628939</c:v>
                </c:pt>
                <c:pt idx="152">
                  <c:v>4630.1255679148917</c:v>
                </c:pt>
                <c:pt idx="153">
                  <c:v>4680.3213742677117</c:v>
                </c:pt>
                <c:pt idx="154">
                  <c:v>4732.0032496184458</c:v>
                </c:pt>
                <c:pt idx="155">
                  <c:v>4785.2087000641795</c:v>
                </c:pt>
                <c:pt idx="156">
                  <c:v>4839.9752317019938</c:v>
                </c:pt>
                <c:pt idx="157">
                  <c:v>4896.3403506289806</c:v>
                </c:pt>
                <c:pt idx="158">
                  <c:v>4954.3415629422179</c:v>
                </c:pt>
                <c:pt idx="159">
                  <c:v>5014.0552758428103</c:v>
                </c:pt>
                <c:pt idx="160">
                  <c:v>5076.2495580294599</c:v>
                </c:pt>
                <c:pt idx="161">
                  <c:v>5141.1870094503001</c:v>
                </c:pt>
                <c:pt idx="162">
                  <c:v>5208.836987180598</c:v>
                </c:pt>
                <c:pt idx="163">
                  <c:v>5279.1688482956215</c:v>
                </c:pt>
                <c:pt idx="164">
                  <c:v>5352.1519498706339</c:v>
                </c:pt>
                <c:pt idx="165">
                  <c:v>5427.7556489808967</c:v>
                </c:pt>
                <c:pt idx="166">
                  <c:v>5505.9493027016697</c:v>
                </c:pt>
                <c:pt idx="167">
                  <c:v>5586.7022681082244</c:v>
                </c:pt>
                <c:pt idx="168">
                  <c:v>5669.9959797499077</c:v>
                </c:pt>
                <c:pt idx="169">
                  <c:v>5756.7945784292406</c:v>
                </c:pt>
                <c:pt idx="170">
                  <c:v>5847.7910649466075</c:v>
                </c:pt>
                <c:pt idx="171">
                  <c:v>5943.0829701450539</c:v>
                </c:pt>
                <c:pt idx="172">
                  <c:v>6042.7678248676193</c:v>
                </c:pt>
                <c:pt idx="173">
                  <c:v>6146.94315995736</c:v>
                </c:pt>
                <c:pt idx="174">
                  <c:v>6255.7065062572201</c:v>
                </c:pt>
                <c:pt idx="175">
                  <c:v>6369.2640540628199</c:v>
                </c:pt>
                <c:pt idx="176">
                  <c:v>6380.9604196768205</c:v>
                </c:pt>
                <c:pt idx="177">
                  <c:v>6392.7314597073</c:v>
                </c:pt>
                <c:pt idx="178">
                  <c:v>6404.5771411128599</c:v>
                </c:pt>
                <c:pt idx="179">
                  <c:v>6416.4974308521596</c:v>
                </c:pt>
                <c:pt idx="180">
                  <c:v>6428.4922958838597</c:v>
                </c:pt>
                <c:pt idx="181">
                  <c:v>6440.5617031666206</c:v>
                </c:pt>
                <c:pt idx="182">
                  <c:v>6452.7056196589201</c:v>
                </c:pt>
                <c:pt idx="183">
                  <c:v>6464.9240123195395</c:v>
                </c:pt>
                <c:pt idx="184">
                  <c:v>6477.2168481070803</c:v>
                </c:pt>
                <c:pt idx="185">
                  <c:v>6489.5840939800801</c:v>
                </c:pt>
                <c:pt idx="186">
                  <c:v>6502.0257168972603</c:v>
                </c:pt>
                <c:pt idx="187">
                  <c:v>6514.5416838171604</c:v>
                </c:pt>
                <c:pt idx="188">
                  <c:v>6527.1319616985602</c:v>
                </c:pt>
                <c:pt idx="189">
                  <c:v>6539.7965174999399</c:v>
                </c:pt>
                <c:pt idx="190">
                  <c:v>6552.5353181799601</c:v>
                </c:pt>
                <c:pt idx="191">
                  <c:v>6565.3483306973403</c:v>
                </c:pt>
                <c:pt idx="192">
                  <c:v>6578.2355220105601</c:v>
                </c:pt>
                <c:pt idx="193">
                  <c:v>6591.1968590783999</c:v>
                </c:pt>
                <c:pt idx="194">
                  <c:v>6604.2323088593403</c:v>
                </c:pt>
                <c:pt idx="195">
                  <c:v>6617.3418383121607</c:v>
                </c:pt>
                <c:pt idx="196">
                  <c:v>6630.5254143953998</c:v>
                </c:pt>
                <c:pt idx="197">
                  <c:v>6643.7830040676599</c:v>
                </c:pt>
                <c:pt idx="198">
                  <c:v>6657.1145742876597</c:v>
                </c:pt>
                <c:pt idx="199">
                  <c:v>6670.5200920139396</c:v>
                </c:pt>
                <c:pt idx="200">
                  <c:v>6683.99952420522</c:v>
                </c:pt>
                <c:pt idx="201">
                  <c:v>6697.5528378200397</c:v>
                </c:pt>
                <c:pt idx="202">
                  <c:v>6711.17999981706</c:v>
                </c:pt>
                <c:pt idx="203">
                  <c:v>6724.8809771549395</c:v>
                </c:pt>
                <c:pt idx="204">
                  <c:v>6738.6557367922796</c:v>
                </c:pt>
                <c:pt idx="205">
                  <c:v>6752.5042456876799</c:v>
                </c:pt>
                <c:pt idx="206">
                  <c:v>6766.4264707998</c:v>
                </c:pt>
                <c:pt idx="207">
                  <c:v>6780.4223790873002</c:v>
                </c:pt>
                <c:pt idx="208">
                  <c:v>6794.4919375087802</c:v>
                </c:pt>
                <c:pt idx="209">
                  <c:v>6808.6351130228404</c:v>
                </c:pt>
                <c:pt idx="210">
                  <c:v>6822.8518725881404</c:v>
                </c:pt>
                <c:pt idx="211">
                  <c:v>6837.1421831633397</c:v>
                </c:pt>
                <c:pt idx="212">
                  <c:v>6851.5060117069797</c:v>
                </c:pt>
                <c:pt idx="213">
                  <c:v>6865.94332517778</c:v>
                </c:pt>
                <c:pt idx="214">
                  <c:v>6880.4540905342792</c:v>
                </c:pt>
                <c:pt idx="215">
                  <c:v>6895.0382747351996</c:v>
                </c:pt>
                <c:pt idx="216">
                  <c:v>6909.6958447390798</c:v>
                </c:pt>
                <c:pt idx="217">
                  <c:v>6924.4267675046394</c:v>
                </c:pt>
                <c:pt idx="218">
                  <c:v>6939.2310099904798</c:v>
                </c:pt>
                <c:pt idx="219">
                  <c:v>6954.1085391551405</c:v>
                </c:pt>
                <c:pt idx="220">
                  <c:v>6969.0593219574002</c:v>
                </c:pt>
                <c:pt idx="221">
                  <c:v>6984.0833253557403</c:v>
                </c:pt>
                <c:pt idx="222">
                  <c:v>6999.1805163088802</c:v>
                </c:pt>
                <c:pt idx="223">
                  <c:v>7014.3508617754196</c:v>
                </c:pt>
                <c:pt idx="224">
                  <c:v>7029.6026411526</c:v>
                </c:pt>
                <c:pt idx="225">
                  <c:v>7044.9623336942404</c:v>
                </c:pt>
                <c:pt idx="226">
                  <c:v>7060.4324534035804</c:v>
                </c:pt>
                <c:pt idx="227">
                  <c:v>7076.0136052018797</c:v>
                </c:pt>
                <c:pt idx="228">
                  <c:v>7091.7063940105199</c:v>
                </c:pt>
                <c:pt idx="229">
                  <c:v>7107.5114247507599</c:v>
                </c:pt>
                <c:pt idx="230">
                  <c:v>7123.4293023439204</c:v>
                </c:pt>
                <c:pt idx="231">
                  <c:v>7139.4606317112602</c:v>
                </c:pt>
                <c:pt idx="232">
                  <c:v>7155.6060177741601</c:v>
                </c:pt>
                <c:pt idx="233">
                  <c:v>7171.8660654538799</c:v>
                </c:pt>
                <c:pt idx="234">
                  <c:v>7188.2413796717401</c:v>
                </c:pt>
                <c:pt idx="235">
                  <c:v>7204.7325653490598</c:v>
                </c:pt>
                <c:pt idx="236">
                  <c:v>7221.3402274070395</c:v>
                </c:pt>
                <c:pt idx="237">
                  <c:v>7238.06497076712</c:v>
                </c:pt>
                <c:pt idx="238">
                  <c:v>7254.9074003505002</c:v>
                </c:pt>
                <c:pt idx="239">
                  <c:v>7271.8681210785599</c:v>
                </c:pt>
                <c:pt idx="240">
                  <c:v>7288.9477378725596</c:v>
                </c:pt>
                <c:pt idx="241">
                  <c:v>7306.1468556538202</c:v>
                </c:pt>
                <c:pt idx="242">
                  <c:v>7323.4660793436606</c:v>
                </c:pt>
                <c:pt idx="243">
                  <c:v>7340.9060138633395</c:v>
                </c:pt>
                <c:pt idx="244">
                  <c:v>7358.4672641341804</c:v>
                </c:pt>
                <c:pt idx="245">
                  <c:v>7376.1504350774994</c:v>
                </c:pt>
                <c:pt idx="246">
                  <c:v>7393.95613161456</c:v>
                </c:pt>
                <c:pt idx="247">
                  <c:v>7411.8849586667402</c:v>
                </c:pt>
                <c:pt idx="248">
                  <c:v>7429.9375211552997</c:v>
                </c:pt>
                <c:pt idx="249">
                  <c:v>7448.1144240015001</c:v>
                </c:pt>
                <c:pt idx="250">
                  <c:v>7466.4162721267203</c:v>
                </c:pt>
                <c:pt idx="251">
                  <c:v>7484.8436704522201</c:v>
                </c:pt>
                <c:pt idx="252">
                  <c:v>7503.3972238993201</c:v>
                </c:pt>
                <c:pt idx="253">
                  <c:v>7522.0775373892793</c:v>
                </c:pt>
                <c:pt idx="254">
                  <c:v>7540.8852158434802</c:v>
                </c:pt>
                <c:pt idx="255">
                  <c:v>7559.8208641831798</c:v>
                </c:pt>
                <c:pt idx="256">
                  <c:v>7578.8850873296997</c:v>
                </c:pt>
                <c:pt idx="257">
                  <c:v>7598.0784902043597</c:v>
                </c:pt>
                <c:pt idx="258">
                  <c:v>7617.4016777283605</c:v>
                </c:pt>
                <c:pt idx="259">
                  <c:v>7636.8552548231401</c:v>
                </c:pt>
                <c:pt idx="260">
                  <c:v>7656.4398264099</c:v>
                </c:pt>
                <c:pt idx="261">
                  <c:v>7676.1559974100201</c:v>
                </c:pt>
                <c:pt idx="262">
                  <c:v>7696.0275545088007</c:v>
                </c:pt>
                <c:pt idx="263">
                  <c:v>7716.2443165733994</c:v>
                </c:pt>
                <c:pt idx="264">
                  <c:v>7736.8308722720394</c:v>
                </c:pt>
                <c:pt idx="265">
                  <c:v>7757.7659072673005</c:v>
                </c:pt>
                <c:pt idx="266">
                  <c:v>7779.0281072217595</c:v>
                </c:pt>
                <c:pt idx="267">
                  <c:v>7800.5961577980597</c:v>
                </c:pt>
                <c:pt idx="268">
                  <c:v>7822.44874465866</c:v>
                </c:pt>
                <c:pt idx="269">
                  <c:v>7844.5645534663199</c:v>
                </c:pt>
                <c:pt idx="270">
                  <c:v>7866.9222698834992</c:v>
                </c:pt>
                <c:pt idx="271">
                  <c:v>7889.5005795729012</c:v>
                </c:pt>
                <c:pt idx="272">
                  <c:v>7912.2781681970409</c:v>
                </c:pt>
                <c:pt idx="273">
                  <c:v>7935.2337214185591</c:v>
                </c:pt>
                <c:pt idx="274">
                  <c:v>7958.3459249000398</c:v>
                </c:pt>
                <c:pt idx="275">
                  <c:v>7981.5934643040609</c:v>
                </c:pt>
                <c:pt idx="276">
                  <c:v>8004.9550252932004</c:v>
                </c:pt>
                <c:pt idx="277">
                  <c:v>8028.4092935300996</c:v>
                </c:pt>
                <c:pt idx="278">
                  <c:v>8051.9349546772801</c:v>
                </c:pt>
                <c:pt idx="279">
                  <c:v>8075.5106943974406</c:v>
                </c:pt>
                <c:pt idx="280">
                  <c:v>8099.1151983531008</c:v>
                </c:pt>
                <c:pt idx="281">
                  <c:v>8122.7271522068995</c:v>
                </c:pt>
                <c:pt idx="282">
                  <c:v>8146.3252416213609</c:v>
                </c:pt>
                <c:pt idx="283">
                  <c:v>8169.88815225912</c:v>
                </c:pt>
                <c:pt idx="284">
                  <c:v>8193.3945697828203</c:v>
                </c:pt>
                <c:pt idx="285">
                  <c:v>8216.8231798549205</c:v>
                </c:pt>
                <c:pt idx="286">
                  <c:v>8240.1526681381802</c:v>
                </c:pt>
                <c:pt idx="287">
                  <c:v>8263.3617202950591</c:v>
                </c:pt>
                <c:pt idx="288">
                  <c:v>8286.4290219882587</c:v>
                </c:pt>
                <c:pt idx="289">
                  <c:v>8309.3332588803005</c:v>
                </c:pt>
                <c:pt idx="290">
                  <c:v>8332.0531166337587</c:v>
                </c:pt>
                <c:pt idx="291">
                  <c:v>8354.6285086644602</c:v>
                </c:pt>
                <c:pt idx="292">
                  <c:v>8377.1736897934788</c:v>
                </c:pt>
                <c:pt idx="293">
                  <c:v>8399.6949342176995</c:v>
                </c:pt>
                <c:pt idx="294">
                  <c:v>8422.1952691717197</c:v>
                </c:pt>
                <c:pt idx="295">
                  <c:v>8444.6777218905008</c:v>
                </c:pt>
                <c:pt idx="296">
                  <c:v>8467.1453196087004</c:v>
                </c:pt>
                <c:pt idx="297">
                  <c:v>8489.6010895611598</c:v>
                </c:pt>
                <c:pt idx="298">
                  <c:v>8512.0480589826002</c:v>
                </c:pt>
                <c:pt idx="299">
                  <c:v>8534.489255107861</c:v>
                </c:pt>
                <c:pt idx="300">
                  <c:v>8556.9277051715999</c:v>
                </c:pt>
                <c:pt idx="301">
                  <c:v>8579.3664364087199</c:v>
                </c:pt>
                <c:pt idx="302">
                  <c:v>8601.8084760538804</c:v>
                </c:pt>
                <c:pt idx="303">
                  <c:v>8624.256851341921</c:v>
                </c:pt>
                <c:pt idx="304">
                  <c:v>8646.7145895076192</c:v>
                </c:pt>
                <c:pt idx="305">
                  <c:v>8669.1847177857599</c:v>
                </c:pt>
                <c:pt idx="306">
                  <c:v>8691.6702634110588</c:v>
                </c:pt>
                <c:pt idx="307">
                  <c:v>8714.1742536182992</c:v>
                </c:pt>
                <c:pt idx="308">
                  <c:v>8736.6997156422585</c:v>
                </c:pt>
                <c:pt idx="309">
                  <c:v>8759.2496767177799</c:v>
                </c:pt>
                <c:pt idx="310">
                  <c:v>8781.8271640795811</c:v>
                </c:pt>
                <c:pt idx="311">
                  <c:v>8804.4352049623794</c:v>
                </c:pt>
                <c:pt idx="312">
                  <c:v>8827.0740899185803</c:v>
                </c:pt>
                <c:pt idx="313">
                  <c:v>8849.7228490321195</c:v>
                </c:pt>
                <c:pt idx="314">
                  <c:v>8872.3785280438788</c:v>
                </c:pt>
                <c:pt idx="315">
                  <c:v>8895.0436804417805</c:v>
                </c:pt>
                <c:pt idx="316">
                  <c:v>8917.7208597138597</c:v>
                </c:pt>
                <c:pt idx="317">
                  <c:v>8940.4126193481006</c:v>
                </c:pt>
                <c:pt idx="318">
                  <c:v>8963.1215128325402</c:v>
                </c:pt>
                <c:pt idx="319">
                  <c:v>8985.8500936551009</c:v>
                </c:pt>
                <c:pt idx="320">
                  <c:v>9008.6009153038794</c:v>
                </c:pt>
                <c:pt idx="321">
                  <c:v>9031.3765312668002</c:v>
                </c:pt>
                <c:pt idx="322">
                  <c:v>9054.1794950318999</c:v>
                </c:pt>
                <c:pt idx="323">
                  <c:v>9077.0123600870993</c:v>
                </c:pt>
                <c:pt idx="324">
                  <c:v>9099.8776799205589</c:v>
                </c:pt>
                <c:pt idx="325">
                  <c:v>9122.778008020141</c:v>
                </c:pt>
                <c:pt idx="326">
                  <c:v>9145.7158978738789</c:v>
                </c:pt>
                <c:pt idx="327">
                  <c:v>9168.6939029698206</c:v>
                </c:pt>
                <c:pt idx="328">
                  <c:v>9191.7095664529206</c:v>
                </c:pt>
                <c:pt idx="329">
                  <c:v>9214.7254128931199</c:v>
                </c:pt>
                <c:pt idx="330">
                  <c:v>9237.7442158579197</c:v>
                </c:pt>
                <c:pt idx="331">
                  <c:v>9260.7795330661211</c:v>
                </c:pt>
                <c:pt idx="332">
                  <c:v>9283.8449222362797</c:v>
                </c:pt>
                <c:pt idx="333">
                  <c:v>9306.9539410872603</c:v>
                </c:pt>
                <c:pt idx="334">
                  <c:v>9330.1201473376805</c:v>
                </c:pt>
                <c:pt idx="335">
                  <c:v>9353.3570987062194</c:v>
                </c:pt>
                <c:pt idx="336">
                  <c:v>9376.6783529116801</c:v>
                </c:pt>
                <c:pt idx="337">
                  <c:v>9400.0974676727401</c:v>
                </c:pt>
                <c:pt idx="338">
                  <c:v>9423.6280007080804</c:v>
                </c:pt>
                <c:pt idx="339">
                  <c:v>9447.2835097364405</c:v>
                </c:pt>
                <c:pt idx="340">
                  <c:v>9471.0793139691614</c:v>
                </c:pt>
                <c:pt idx="341">
                  <c:v>9495.0312932978995</c:v>
                </c:pt>
                <c:pt idx="342">
                  <c:v>9519.1264667103605</c:v>
                </c:pt>
                <c:pt idx="343">
                  <c:v>9543.3476349432603</c:v>
                </c:pt>
                <c:pt idx="344">
                  <c:v>9567.6775987331403</c:v>
                </c:pt>
                <c:pt idx="345">
                  <c:v>9592.0991588166598</c:v>
                </c:pt>
                <c:pt idx="346">
                  <c:v>9616.5951159304204</c:v>
                </c:pt>
                <c:pt idx="347">
                  <c:v>9641.1482708110798</c:v>
                </c:pt>
                <c:pt idx="348">
                  <c:v>9665.741424195181</c:v>
                </c:pt>
                <c:pt idx="349">
                  <c:v>9690.4818788577013</c:v>
                </c:pt>
                <c:pt idx="350">
                  <c:v>9715.9296577025398</c:v>
                </c:pt>
                <c:pt idx="351">
                  <c:v>9741.7806390502192</c:v>
                </c:pt>
                <c:pt idx="352">
                  <c:v>9767.5918132176594</c:v>
                </c:pt>
                <c:pt idx="353">
                  <c:v>9792.9201705221403</c:v>
                </c:pt>
                <c:pt idx="354">
                  <c:v>9817.3227012807001</c:v>
                </c:pt>
                <c:pt idx="355">
                  <c:v>9840.3563958105005</c:v>
                </c:pt>
                <c:pt idx="356">
                  <c:v>9842.5674233981408</c:v>
                </c:pt>
                <c:pt idx="357">
                  <c:v>9844.7596844518212</c:v>
                </c:pt>
                <c:pt idx="358">
                  <c:v>9846.9215331238793</c:v>
                </c:pt>
                <c:pt idx="359">
                  <c:v>9849.0476791997989</c:v>
                </c:pt>
                <c:pt idx="360">
                  <c:v>9851.1398621546996</c:v>
                </c:pt>
                <c:pt idx="361">
                  <c:v>9853.1998214636387</c:v>
                </c:pt>
                <c:pt idx="362">
                  <c:v>9855.2292966017994</c:v>
                </c:pt>
                <c:pt idx="363">
                  <c:v>9857.2300270443011</c:v>
                </c:pt>
                <c:pt idx="364">
                  <c:v>9859.2037522662013</c:v>
                </c:pt>
                <c:pt idx="365">
                  <c:v>9861.1522117426794</c:v>
                </c:pt>
                <c:pt idx="366">
                  <c:v>9863.0771449487402</c:v>
                </c:pt>
                <c:pt idx="367">
                  <c:v>9864.9802913596213</c:v>
                </c:pt>
                <c:pt idx="368">
                  <c:v>9866.8633904503804</c:v>
                </c:pt>
                <c:pt idx="369">
                  <c:v>9868.7281816960804</c:v>
                </c:pt>
                <c:pt idx="370">
                  <c:v>9870.5764045719607</c:v>
                </c:pt>
                <c:pt idx="371">
                  <c:v>9872.4097985530207</c:v>
                </c:pt>
                <c:pt idx="372">
                  <c:v>9874.2301031144398</c:v>
                </c:pt>
                <c:pt idx="373">
                  <c:v>9876.039057731281</c:v>
                </c:pt>
                <c:pt idx="374">
                  <c:v>9877.8384018786601</c:v>
                </c:pt>
                <c:pt idx="375">
                  <c:v>9879.6298750317001</c:v>
                </c:pt>
                <c:pt idx="376">
                  <c:v>9881.4152166655804</c:v>
                </c:pt>
                <c:pt idx="377">
                  <c:v>9883.1961662553604</c:v>
                </c:pt>
                <c:pt idx="378">
                  <c:v>9884.9744632761012</c:v>
                </c:pt>
                <c:pt idx="379">
                  <c:v>9886.7518472030406</c:v>
                </c:pt>
                <c:pt idx="380">
                  <c:v>9888.5300575111214</c:v>
                </c:pt>
                <c:pt idx="381">
                  <c:v>9890.3108336756395</c:v>
                </c:pt>
                <c:pt idx="382">
                  <c:v>9892.0959151715997</c:v>
                </c:pt>
                <c:pt idx="383">
                  <c:v>9893.8870414741214</c:v>
                </c:pt>
                <c:pt idx="384">
                  <c:v>9895.6859520583203</c:v>
                </c:pt>
                <c:pt idx="385">
                  <c:v>9897.4943863993794</c:v>
                </c:pt>
                <c:pt idx="386">
                  <c:v>9899.3140839723001</c:v>
                </c:pt>
                <c:pt idx="387">
                  <c:v>9901.1467842522597</c:v>
                </c:pt>
                <c:pt idx="388">
                  <c:v>9902.9942267143797</c:v>
                </c:pt>
                <c:pt idx="389">
                  <c:v>9904.8581508337793</c:v>
                </c:pt>
                <c:pt idx="390">
                  <c:v>9906.7402960855197</c:v>
                </c:pt>
                <c:pt idx="391">
                  <c:v>9908.6424019447204</c:v>
                </c:pt>
                <c:pt idx="392">
                  <c:v>9910.5662078865589</c:v>
                </c:pt>
                <c:pt idx="393">
                  <c:v>9912.5134533861001</c:v>
                </c:pt>
                <c:pt idx="394">
                  <c:v>9914.4858779184597</c:v>
                </c:pt>
                <c:pt idx="395">
                  <c:v>9916.4852209587607</c:v>
                </c:pt>
                <c:pt idx="396">
                  <c:v>9918.5132219821207</c:v>
                </c:pt>
                <c:pt idx="397">
                  <c:v>9920.5716204636592</c:v>
                </c:pt>
                <c:pt idx="398">
                  <c:v>9922.6621558784409</c:v>
                </c:pt>
                <c:pt idx="399">
                  <c:v>9924.7865677016398</c:v>
                </c:pt>
                <c:pt idx="400">
                  <c:v>9926.9465954083207</c:v>
                </c:pt>
                <c:pt idx="401">
                  <c:v>9929.1439784735994</c:v>
                </c:pt>
                <c:pt idx="402">
                  <c:v>9931.380456372659</c:v>
                </c:pt>
                <c:pt idx="403">
                  <c:v>9933.6577685805605</c:v>
                </c:pt>
                <c:pt idx="404">
                  <c:v>9935.9776545723598</c:v>
                </c:pt>
                <c:pt idx="405">
                  <c:v>9938.3418538233</c:v>
                </c:pt>
                <c:pt idx="406">
                  <c:v>9940.7521058083803</c:v>
                </c:pt>
                <c:pt idx="407">
                  <c:v>9943.2121733403001</c:v>
                </c:pt>
                <c:pt idx="408">
                  <c:v>9945.84621149544</c:v>
                </c:pt>
                <c:pt idx="409">
                  <c:v>9948.7145754485991</c:v>
                </c:pt>
                <c:pt idx="410">
                  <c:v>9951.8001424502399</c:v>
                </c:pt>
                <c:pt idx="411">
                  <c:v>9955.0857897506394</c:v>
                </c:pt>
                <c:pt idx="412">
                  <c:v>9958.55439460038</c:v>
                </c:pt>
                <c:pt idx="413">
                  <c:v>9962.1888342498005</c:v>
                </c:pt>
                <c:pt idx="414">
                  <c:v>9965.9719859492398</c:v>
                </c:pt>
                <c:pt idx="415">
                  <c:v>9969.8867269492803</c:v>
                </c:pt>
                <c:pt idx="416">
                  <c:v>9973.9159345001408</c:v>
                </c:pt>
                <c:pt idx="417">
                  <c:v>9978.0424858524002</c:v>
                </c:pt>
                <c:pt idx="418">
                  <c:v>9982.2492582563409</c:v>
                </c:pt>
                <c:pt idx="419">
                  <c:v>9986.51912896248</c:v>
                </c:pt>
                <c:pt idx="420">
                  <c:v>9990.8349752211598</c:v>
                </c:pt>
                <c:pt idx="421">
                  <c:v>9995.179674282841</c:v>
                </c:pt>
                <c:pt idx="422">
                  <c:v>9999.5361033978606</c:v>
                </c:pt>
                <c:pt idx="423">
                  <c:v>10003.887139816741</c:v>
                </c:pt>
                <c:pt idx="424">
                  <c:v>10008.21566078982</c:v>
                </c:pt>
                <c:pt idx="425">
                  <c:v>10012.5045435675</c:v>
                </c:pt>
                <c:pt idx="426">
                  <c:v>10016.73666540024</c:v>
                </c:pt>
                <c:pt idx="427">
                  <c:v>10020.894903538439</c:v>
                </c:pt>
                <c:pt idx="428">
                  <c:v>10024.962135232499</c:v>
                </c:pt>
                <c:pt idx="429">
                  <c:v>10028.92123773282</c:v>
                </c:pt>
                <c:pt idx="430">
                  <c:v>10032.755088289799</c:v>
                </c:pt>
                <c:pt idx="431">
                  <c:v>10036.446564153961</c:v>
                </c:pt>
                <c:pt idx="432">
                  <c:v>10039.97854257558</c:v>
                </c:pt>
                <c:pt idx="433">
                  <c:v>10043.333900805121</c:v>
                </c:pt>
                <c:pt idx="434">
                  <c:v>10046.49551609304</c:v>
                </c:pt>
                <c:pt idx="435">
                  <c:v>10049.446265689679</c:v>
                </c:pt>
                <c:pt idx="436">
                  <c:v>10052.1690268455</c:v>
                </c:pt>
                <c:pt idx="437">
                  <c:v>10054.6466768109</c:v>
                </c:pt>
                <c:pt idx="438">
                  <c:v>10056.86209283634</c:v>
                </c:pt>
                <c:pt idx="439">
                  <c:v>10058.798152172099</c:v>
                </c:pt>
                <c:pt idx="440">
                  <c:v>10060.4377320687</c:v>
                </c:pt>
                <c:pt idx="441">
                  <c:v>10061.76370977654</c:v>
                </c:pt>
                <c:pt idx="442">
                  <c:v>10062.75896254602</c:v>
                </c:pt>
                <c:pt idx="443">
                  <c:v>10063.40636762754</c:v>
                </c:pt>
                <c:pt idx="444">
                  <c:v>10063.688802271561</c:v>
                </c:pt>
                <c:pt idx="445">
                  <c:v>10063.700381999999</c:v>
                </c:pt>
                <c:pt idx="446">
                  <c:v>10063.700381999999</c:v>
                </c:pt>
                <c:pt idx="447">
                  <c:v>10063.700381999999</c:v>
                </c:pt>
                <c:pt idx="448">
                  <c:v>10063.700381999999</c:v>
                </c:pt>
                <c:pt idx="449">
                  <c:v>10063.700381999999</c:v>
                </c:pt>
                <c:pt idx="450">
                  <c:v>10063.700381999999</c:v>
                </c:pt>
                <c:pt idx="451">
                  <c:v>10063.700381999999</c:v>
                </c:pt>
                <c:pt idx="452">
                  <c:v>10063.700381999999</c:v>
                </c:pt>
                <c:pt idx="453">
                  <c:v>10063.700381999999</c:v>
                </c:pt>
                <c:pt idx="454">
                  <c:v>10063.700381999999</c:v>
                </c:pt>
                <c:pt idx="455">
                  <c:v>10063.700381999999</c:v>
                </c:pt>
                <c:pt idx="456">
                  <c:v>10063.700381999999</c:v>
                </c:pt>
                <c:pt idx="457">
                  <c:v>10063.700381999999</c:v>
                </c:pt>
                <c:pt idx="458">
                  <c:v>10063.700381999999</c:v>
                </c:pt>
                <c:pt idx="459">
                  <c:v>10063.700381999999</c:v>
                </c:pt>
                <c:pt idx="460">
                  <c:v>10063.700381999999</c:v>
                </c:pt>
                <c:pt idx="461">
                  <c:v>10063.700381999999</c:v>
                </c:pt>
                <c:pt idx="462">
                  <c:v>10063.700381999999</c:v>
                </c:pt>
                <c:pt idx="463">
                  <c:v>10063.700381999999</c:v>
                </c:pt>
                <c:pt idx="464">
                  <c:v>10063.700381999999</c:v>
                </c:pt>
                <c:pt idx="465">
                  <c:v>10063.700381999999</c:v>
                </c:pt>
                <c:pt idx="466">
                  <c:v>10063.700381999999</c:v>
                </c:pt>
                <c:pt idx="467">
                  <c:v>10063.700381999999</c:v>
                </c:pt>
                <c:pt idx="468">
                  <c:v>10063.700381999999</c:v>
                </c:pt>
                <c:pt idx="469">
                  <c:v>10063.700381999999</c:v>
                </c:pt>
                <c:pt idx="470">
                  <c:v>10063.700381999999</c:v>
                </c:pt>
                <c:pt idx="471">
                  <c:v>10063.700381999999</c:v>
                </c:pt>
                <c:pt idx="472">
                  <c:v>10063.700381999999</c:v>
                </c:pt>
                <c:pt idx="473">
                  <c:v>10063.700381999999</c:v>
                </c:pt>
                <c:pt idx="474">
                  <c:v>10063.700381999999</c:v>
                </c:pt>
                <c:pt idx="475">
                  <c:v>10063.700381999999</c:v>
                </c:pt>
                <c:pt idx="476">
                  <c:v>10063.700381999999</c:v>
                </c:pt>
                <c:pt idx="477">
                  <c:v>10063.700381999999</c:v>
                </c:pt>
                <c:pt idx="478">
                  <c:v>10063.700381999999</c:v>
                </c:pt>
                <c:pt idx="479">
                  <c:v>10063.700381999999</c:v>
                </c:pt>
                <c:pt idx="480">
                  <c:v>10063.700381999999</c:v>
                </c:pt>
                <c:pt idx="481">
                  <c:v>10063.700381999999</c:v>
                </c:pt>
                <c:pt idx="482">
                  <c:v>10063.700381999999</c:v>
                </c:pt>
                <c:pt idx="483">
                  <c:v>10063.700381999999</c:v>
                </c:pt>
                <c:pt idx="484">
                  <c:v>10063.700381999999</c:v>
                </c:pt>
                <c:pt idx="485">
                  <c:v>10063.700381999999</c:v>
                </c:pt>
                <c:pt idx="486">
                  <c:v>10063.700381999999</c:v>
                </c:pt>
                <c:pt idx="487">
                  <c:v>10063.700381999999</c:v>
                </c:pt>
                <c:pt idx="488">
                  <c:v>10063.700381999999</c:v>
                </c:pt>
                <c:pt idx="489">
                  <c:v>10063.700381999999</c:v>
                </c:pt>
                <c:pt idx="490">
                  <c:v>10063.700381999999</c:v>
                </c:pt>
                <c:pt idx="491">
                  <c:v>10063.700381999999</c:v>
                </c:pt>
                <c:pt idx="492">
                  <c:v>10063.700381999999</c:v>
                </c:pt>
                <c:pt idx="493">
                  <c:v>10063.700381999999</c:v>
                </c:pt>
                <c:pt idx="494">
                  <c:v>10063.700381999999</c:v>
                </c:pt>
                <c:pt idx="495">
                  <c:v>10063.700381999999</c:v>
                </c:pt>
                <c:pt idx="496">
                  <c:v>10063.700381999999</c:v>
                </c:pt>
                <c:pt idx="497">
                  <c:v>10063.700381999999</c:v>
                </c:pt>
                <c:pt idx="498">
                  <c:v>10063.700381999999</c:v>
                </c:pt>
                <c:pt idx="499">
                  <c:v>10063.700381999999</c:v>
                </c:pt>
                <c:pt idx="500">
                  <c:v>10063.700381999999</c:v>
                </c:pt>
                <c:pt idx="501">
                  <c:v>10063.700381999999</c:v>
                </c:pt>
                <c:pt idx="502">
                  <c:v>10063.700381999999</c:v>
                </c:pt>
                <c:pt idx="503">
                  <c:v>10063.700381999999</c:v>
                </c:pt>
                <c:pt idx="504">
                  <c:v>10063.700381999999</c:v>
                </c:pt>
                <c:pt idx="505">
                  <c:v>10063.700381999999</c:v>
                </c:pt>
                <c:pt idx="506">
                  <c:v>10063.700381999999</c:v>
                </c:pt>
                <c:pt idx="507">
                  <c:v>10063.700381999999</c:v>
                </c:pt>
                <c:pt idx="508">
                  <c:v>10063.700381999999</c:v>
                </c:pt>
                <c:pt idx="509">
                  <c:v>10063.696312919041</c:v>
                </c:pt>
                <c:pt idx="510">
                  <c:v>10063.61491498728</c:v>
                </c:pt>
                <c:pt idx="511">
                  <c:v>10063.42896840912</c:v>
                </c:pt>
                <c:pt idx="512">
                  <c:v>10063.13837964282</c:v>
                </c:pt>
                <c:pt idx="513">
                  <c:v>10062.743055146821</c:v>
                </c:pt>
                <c:pt idx="514">
                  <c:v>10062.242901379499</c:v>
                </c:pt>
                <c:pt idx="515">
                  <c:v>10061.63782479918</c:v>
                </c:pt>
                <c:pt idx="516">
                  <c:v>10060.9277318643</c:v>
                </c:pt>
                <c:pt idx="517">
                  <c:v>10060.11252903312</c:v>
                </c:pt>
                <c:pt idx="518">
                  <c:v>10059.19212276414</c:v>
                </c:pt>
                <c:pt idx="519">
                  <c:v>10058.166419515619</c:v>
                </c:pt>
                <c:pt idx="520">
                  <c:v>10057.035325745999</c:v>
                </c:pt>
                <c:pt idx="521">
                  <c:v>10054.69207186902</c:v>
                </c:pt>
                <c:pt idx="522">
                  <c:v>10047.098002322458</c:v>
                </c:pt>
                <c:pt idx="523">
                  <c:v>10034.97445724838</c:v>
                </c:pt>
                <c:pt idx="524">
                  <c:v>10019.573872622161</c:v>
                </c:pt>
                <c:pt idx="525">
                  <c:v>10002.14868441924</c:v>
                </c:pt>
                <c:pt idx="526">
                  <c:v>9983.9513286149995</c:v>
                </c:pt>
                <c:pt idx="527">
                  <c:v>9966.2342411848203</c:v>
                </c:pt>
                <c:pt idx="528">
                  <c:v>9950.24985810414</c:v>
                </c:pt>
                <c:pt idx="529">
                  <c:v>9937.2506153483409</c:v>
                </c:pt>
                <c:pt idx="530">
                  <c:v>9927.6177301895386</c:v>
                </c:pt>
                <c:pt idx="531">
                  <c:v>9919.8702823481399</c:v>
                </c:pt>
                <c:pt idx="532">
                  <c:v>9913.0059376346398</c:v>
                </c:pt>
                <c:pt idx="533">
                  <c:v>9906.0366484027199</c:v>
                </c:pt>
                <c:pt idx="534">
                  <c:v>9897.9743670062999</c:v>
                </c:pt>
                <c:pt idx="535">
                  <c:v>9887.8310457992411</c:v>
                </c:pt>
                <c:pt idx="536">
                  <c:v>9874.2463464441007</c:v>
                </c:pt>
                <c:pt idx="537">
                  <c:v>9852.5207902384191</c:v>
                </c:pt>
                <c:pt idx="538">
                  <c:v>9823.4337752661595</c:v>
                </c:pt>
                <c:pt idx="539">
                  <c:v>9789.4592259537003</c:v>
                </c:pt>
                <c:pt idx="540">
                  <c:v>9753.0710667275398</c:v>
                </c:pt>
                <c:pt idx="541">
                  <c:v>9716.1650800332591</c:v>
                </c:pt>
                <c:pt idx="542">
                  <c:v>9675.8467178650208</c:v>
                </c:pt>
                <c:pt idx="543">
                  <c:v>9630.5152684384211</c:v>
                </c:pt>
                <c:pt idx="544">
                  <c:v>9579.2241767066989</c:v>
                </c:pt>
                <c:pt idx="545">
                  <c:v>9521.1426383503804</c:v>
                </c:pt>
                <c:pt idx="546">
                  <c:v>9452.2885330406389</c:v>
                </c:pt>
                <c:pt idx="547">
                  <c:v>9365.6933938496404</c:v>
                </c:pt>
                <c:pt idx="548">
                  <c:v>9245.3221139980196</c:v>
                </c:pt>
                <c:pt idx="549">
                  <c:v>9084.1813683157197</c:v>
                </c:pt>
                <c:pt idx="550">
                  <c:v>8860.0336683031201</c:v>
                </c:pt>
                <c:pt idx="551">
                  <c:v>8524.8461893590611</c:v>
                </c:pt>
                <c:pt idx="552">
                  <c:v>8006.0961802112997</c:v>
                </c:pt>
                <c:pt idx="553">
                  <c:v>7217.3533194838801</c:v>
                </c:pt>
                <c:pt idx="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BA-4018-9D98-B125E9E321A6}"/>
            </c:ext>
          </c:extLst>
        </c:ser>
        <c:ser>
          <c:idx val="3"/>
          <c:order val="1"/>
          <c:tx>
            <c:strRef>
              <c:f>'성능비교 Chart'!$C$9</c:f>
              <c:strCache>
                <c:ptCount val="1"/>
                <c:pt idx="0">
                  <c:v>DS1800AH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'성능비교 Chart'!$I$5:$I$559</c:f>
              <c:numCache>
                <c:formatCode>0.000_ </c:formatCode>
                <c:ptCount val="555"/>
                <c:pt idx="0">
                  <c:v>760</c:v>
                </c:pt>
                <c:pt idx="1">
                  <c:v>750</c:v>
                </c:pt>
                <c:pt idx="2">
                  <c:v>740</c:v>
                </c:pt>
                <c:pt idx="3">
                  <c:v>730</c:v>
                </c:pt>
                <c:pt idx="4">
                  <c:v>720</c:v>
                </c:pt>
                <c:pt idx="5">
                  <c:v>710</c:v>
                </c:pt>
                <c:pt idx="6">
                  <c:v>700</c:v>
                </c:pt>
                <c:pt idx="7">
                  <c:v>690</c:v>
                </c:pt>
                <c:pt idx="8">
                  <c:v>680</c:v>
                </c:pt>
                <c:pt idx="9">
                  <c:v>670</c:v>
                </c:pt>
                <c:pt idx="10">
                  <c:v>660</c:v>
                </c:pt>
                <c:pt idx="11">
                  <c:v>650</c:v>
                </c:pt>
                <c:pt idx="12">
                  <c:v>640</c:v>
                </c:pt>
                <c:pt idx="13">
                  <c:v>630</c:v>
                </c:pt>
                <c:pt idx="14">
                  <c:v>620</c:v>
                </c:pt>
                <c:pt idx="15">
                  <c:v>610</c:v>
                </c:pt>
                <c:pt idx="16">
                  <c:v>600</c:v>
                </c:pt>
                <c:pt idx="17">
                  <c:v>590</c:v>
                </c:pt>
                <c:pt idx="18">
                  <c:v>580</c:v>
                </c:pt>
                <c:pt idx="19">
                  <c:v>570</c:v>
                </c:pt>
                <c:pt idx="20">
                  <c:v>560</c:v>
                </c:pt>
                <c:pt idx="21">
                  <c:v>550</c:v>
                </c:pt>
                <c:pt idx="22">
                  <c:v>540</c:v>
                </c:pt>
                <c:pt idx="23">
                  <c:v>530</c:v>
                </c:pt>
                <c:pt idx="24">
                  <c:v>520</c:v>
                </c:pt>
                <c:pt idx="25">
                  <c:v>510</c:v>
                </c:pt>
                <c:pt idx="26">
                  <c:v>500</c:v>
                </c:pt>
                <c:pt idx="27">
                  <c:v>490</c:v>
                </c:pt>
                <c:pt idx="28">
                  <c:v>480</c:v>
                </c:pt>
                <c:pt idx="29">
                  <c:v>470</c:v>
                </c:pt>
                <c:pt idx="30">
                  <c:v>460</c:v>
                </c:pt>
                <c:pt idx="31">
                  <c:v>450</c:v>
                </c:pt>
                <c:pt idx="32">
                  <c:v>440</c:v>
                </c:pt>
                <c:pt idx="33">
                  <c:v>430</c:v>
                </c:pt>
                <c:pt idx="34">
                  <c:v>420</c:v>
                </c:pt>
                <c:pt idx="35">
                  <c:v>410</c:v>
                </c:pt>
                <c:pt idx="36">
                  <c:v>400</c:v>
                </c:pt>
                <c:pt idx="37">
                  <c:v>390</c:v>
                </c:pt>
                <c:pt idx="38">
                  <c:v>380</c:v>
                </c:pt>
                <c:pt idx="39">
                  <c:v>370</c:v>
                </c:pt>
                <c:pt idx="40">
                  <c:v>360</c:v>
                </c:pt>
                <c:pt idx="41">
                  <c:v>350</c:v>
                </c:pt>
                <c:pt idx="42">
                  <c:v>340</c:v>
                </c:pt>
                <c:pt idx="43">
                  <c:v>330</c:v>
                </c:pt>
                <c:pt idx="44">
                  <c:v>320</c:v>
                </c:pt>
                <c:pt idx="45">
                  <c:v>310</c:v>
                </c:pt>
                <c:pt idx="46">
                  <c:v>300</c:v>
                </c:pt>
                <c:pt idx="47">
                  <c:v>290</c:v>
                </c:pt>
                <c:pt idx="48">
                  <c:v>280</c:v>
                </c:pt>
                <c:pt idx="49">
                  <c:v>270</c:v>
                </c:pt>
                <c:pt idx="50">
                  <c:v>260</c:v>
                </c:pt>
                <c:pt idx="51">
                  <c:v>250</c:v>
                </c:pt>
                <c:pt idx="52">
                  <c:v>240</c:v>
                </c:pt>
                <c:pt idx="53">
                  <c:v>230</c:v>
                </c:pt>
                <c:pt idx="54">
                  <c:v>220</c:v>
                </c:pt>
                <c:pt idx="55">
                  <c:v>210</c:v>
                </c:pt>
                <c:pt idx="56">
                  <c:v>200</c:v>
                </c:pt>
                <c:pt idx="57">
                  <c:v>190</c:v>
                </c:pt>
                <c:pt idx="58">
                  <c:v>180</c:v>
                </c:pt>
                <c:pt idx="59">
                  <c:v>170</c:v>
                </c:pt>
                <c:pt idx="60">
                  <c:v>160</c:v>
                </c:pt>
                <c:pt idx="61">
                  <c:v>150</c:v>
                </c:pt>
                <c:pt idx="62">
                  <c:v>140</c:v>
                </c:pt>
                <c:pt idx="63">
                  <c:v>130</c:v>
                </c:pt>
                <c:pt idx="64">
                  <c:v>120</c:v>
                </c:pt>
                <c:pt idx="65">
                  <c:v>110</c:v>
                </c:pt>
                <c:pt idx="66">
                  <c:v>100</c:v>
                </c:pt>
                <c:pt idx="67">
                  <c:v>99</c:v>
                </c:pt>
                <c:pt idx="68">
                  <c:v>98</c:v>
                </c:pt>
                <c:pt idx="69">
                  <c:v>97</c:v>
                </c:pt>
                <c:pt idx="70">
                  <c:v>96</c:v>
                </c:pt>
                <c:pt idx="71">
                  <c:v>95</c:v>
                </c:pt>
                <c:pt idx="72">
                  <c:v>94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90</c:v>
                </c:pt>
                <c:pt idx="77">
                  <c:v>89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84</c:v>
                </c:pt>
                <c:pt idx="83">
                  <c:v>83</c:v>
                </c:pt>
                <c:pt idx="84">
                  <c:v>82</c:v>
                </c:pt>
                <c:pt idx="85">
                  <c:v>81</c:v>
                </c:pt>
                <c:pt idx="86">
                  <c:v>80</c:v>
                </c:pt>
                <c:pt idx="87">
                  <c:v>79</c:v>
                </c:pt>
                <c:pt idx="88">
                  <c:v>78</c:v>
                </c:pt>
                <c:pt idx="89">
                  <c:v>77</c:v>
                </c:pt>
                <c:pt idx="90">
                  <c:v>76</c:v>
                </c:pt>
                <c:pt idx="91">
                  <c:v>75</c:v>
                </c:pt>
                <c:pt idx="92">
                  <c:v>74</c:v>
                </c:pt>
                <c:pt idx="93">
                  <c:v>73</c:v>
                </c:pt>
                <c:pt idx="94">
                  <c:v>72</c:v>
                </c:pt>
                <c:pt idx="95">
                  <c:v>71</c:v>
                </c:pt>
                <c:pt idx="96">
                  <c:v>70</c:v>
                </c:pt>
                <c:pt idx="97">
                  <c:v>69</c:v>
                </c:pt>
                <c:pt idx="98">
                  <c:v>68</c:v>
                </c:pt>
                <c:pt idx="99">
                  <c:v>67</c:v>
                </c:pt>
                <c:pt idx="100">
                  <c:v>66</c:v>
                </c:pt>
                <c:pt idx="101">
                  <c:v>65</c:v>
                </c:pt>
                <c:pt idx="102">
                  <c:v>64</c:v>
                </c:pt>
                <c:pt idx="103">
                  <c:v>63</c:v>
                </c:pt>
                <c:pt idx="104">
                  <c:v>62</c:v>
                </c:pt>
                <c:pt idx="105">
                  <c:v>61</c:v>
                </c:pt>
                <c:pt idx="106">
                  <c:v>60</c:v>
                </c:pt>
                <c:pt idx="107">
                  <c:v>59</c:v>
                </c:pt>
                <c:pt idx="108">
                  <c:v>58</c:v>
                </c:pt>
                <c:pt idx="109">
                  <c:v>57</c:v>
                </c:pt>
                <c:pt idx="110">
                  <c:v>56</c:v>
                </c:pt>
                <c:pt idx="111">
                  <c:v>55</c:v>
                </c:pt>
                <c:pt idx="112">
                  <c:v>54</c:v>
                </c:pt>
                <c:pt idx="113">
                  <c:v>53</c:v>
                </c:pt>
                <c:pt idx="114">
                  <c:v>52</c:v>
                </c:pt>
                <c:pt idx="115">
                  <c:v>51</c:v>
                </c:pt>
                <c:pt idx="116">
                  <c:v>50</c:v>
                </c:pt>
                <c:pt idx="117">
                  <c:v>49</c:v>
                </c:pt>
                <c:pt idx="118">
                  <c:v>48</c:v>
                </c:pt>
                <c:pt idx="119">
                  <c:v>47</c:v>
                </c:pt>
                <c:pt idx="120">
                  <c:v>46</c:v>
                </c:pt>
                <c:pt idx="121">
                  <c:v>45</c:v>
                </c:pt>
                <c:pt idx="122">
                  <c:v>44</c:v>
                </c:pt>
                <c:pt idx="123">
                  <c:v>43</c:v>
                </c:pt>
                <c:pt idx="124">
                  <c:v>42</c:v>
                </c:pt>
                <c:pt idx="125">
                  <c:v>41</c:v>
                </c:pt>
                <c:pt idx="126">
                  <c:v>40</c:v>
                </c:pt>
                <c:pt idx="127">
                  <c:v>39</c:v>
                </c:pt>
                <c:pt idx="128">
                  <c:v>38</c:v>
                </c:pt>
                <c:pt idx="129">
                  <c:v>37</c:v>
                </c:pt>
                <c:pt idx="130">
                  <c:v>36</c:v>
                </c:pt>
                <c:pt idx="131">
                  <c:v>35</c:v>
                </c:pt>
                <c:pt idx="132">
                  <c:v>34</c:v>
                </c:pt>
                <c:pt idx="133">
                  <c:v>33</c:v>
                </c:pt>
                <c:pt idx="134">
                  <c:v>32</c:v>
                </c:pt>
                <c:pt idx="135">
                  <c:v>31</c:v>
                </c:pt>
                <c:pt idx="136">
                  <c:v>30</c:v>
                </c:pt>
                <c:pt idx="137">
                  <c:v>29.5</c:v>
                </c:pt>
                <c:pt idx="138">
                  <c:v>29</c:v>
                </c:pt>
                <c:pt idx="139">
                  <c:v>28.5</c:v>
                </c:pt>
                <c:pt idx="140">
                  <c:v>28</c:v>
                </c:pt>
                <c:pt idx="141">
                  <c:v>27.5</c:v>
                </c:pt>
                <c:pt idx="142">
                  <c:v>27</c:v>
                </c:pt>
                <c:pt idx="143">
                  <c:v>26.5</c:v>
                </c:pt>
                <c:pt idx="144">
                  <c:v>26</c:v>
                </c:pt>
                <c:pt idx="145">
                  <c:v>25.5</c:v>
                </c:pt>
                <c:pt idx="146">
                  <c:v>25</c:v>
                </c:pt>
                <c:pt idx="147">
                  <c:v>24.5</c:v>
                </c:pt>
                <c:pt idx="148">
                  <c:v>24</c:v>
                </c:pt>
                <c:pt idx="149">
                  <c:v>23.5</c:v>
                </c:pt>
                <c:pt idx="150">
                  <c:v>23</c:v>
                </c:pt>
                <c:pt idx="151">
                  <c:v>22.5</c:v>
                </c:pt>
                <c:pt idx="152">
                  <c:v>22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</c:v>
                </c:pt>
                <c:pt idx="157">
                  <c:v>19.5</c:v>
                </c:pt>
                <c:pt idx="158">
                  <c:v>19</c:v>
                </c:pt>
                <c:pt idx="159">
                  <c:v>18.5</c:v>
                </c:pt>
                <c:pt idx="160">
                  <c:v>18</c:v>
                </c:pt>
                <c:pt idx="161">
                  <c:v>17.5</c:v>
                </c:pt>
                <c:pt idx="162">
                  <c:v>17</c:v>
                </c:pt>
                <c:pt idx="163">
                  <c:v>16.5</c:v>
                </c:pt>
                <c:pt idx="164">
                  <c:v>16</c:v>
                </c:pt>
                <c:pt idx="165">
                  <c:v>15.5</c:v>
                </c:pt>
                <c:pt idx="166">
                  <c:v>15</c:v>
                </c:pt>
                <c:pt idx="167">
                  <c:v>14.5</c:v>
                </c:pt>
                <c:pt idx="168">
                  <c:v>14</c:v>
                </c:pt>
                <c:pt idx="169">
                  <c:v>13.5</c:v>
                </c:pt>
                <c:pt idx="170">
                  <c:v>13</c:v>
                </c:pt>
                <c:pt idx="171">
                  <c:v>12.5</c:v>
                </c:pt>
                <c:pt idx="172">
                  <c:v>12</c:v>
                </c:pt>
                <c:pt idx="173">
                  <c:v>11.5</c:v>
                </c:pt>
                <c:pt idx="174">
                  <c:v>11</c:v>
                </c:pt>
                <c:pt idx="175">
                  <c:v>10.5</c:v>
                </c:pt>
                <c:pt idx="176">
                  <c:v>10</c:v>
                </c:pt>
                <c:pt idx="177">
                  <c:v>9.9499999999999993</c:v>
                </c:pt>
                <c:pt idx="178">
                  <c:v>9.9</c:v>
                </c:pt>
                <c:pt idx="179">
                  <c:v>9.85</c:v>
                </c:pt>
                <c:pt idx="180">
                  <c:v>9.8000000000000007</c:v>
                </c:pt>
                <c:pt idx="181">
                  <c:v>9.75</c:v>
                </c:pt>
                <c:pt idx="182">
                  <c:v>9.6999999999999993</c:v>
                </c:pt>
                <c:pt idx="183">
                  <c:v>9.65</c:v>
                </c:pt>
                <c:pt idx="184">
                  <c:v>9.5999999999999908</c:v>
                </c:pt>
                <c:pt idx="185">
                  <c:v>9.5499999999999901</c:v>
                </c:pt>
                <c:pt idx="186">
                  <c:v>9.4999999999999893</c:v>
                </c:pt>
                <c:pt idx="187">
                  <c:v>9.4499999999999904</c:v>
                </c:pt>
                <c:pt idx="188">
                  <c:v>9.3999999999999897</c:v>
                </c:pt>
                <c:pt idx="189">
                  <c:v>9.3499999999999908</c:v>
                </c:pt>
                <c:pt idx="190">
                  <c:v>9.2999999999999901</c:v>
                </c:pt>
                <c:pt idx="191">
                  <c:v>9.2499999999999893</c:v>
                </c:pt>
                <c:pt idx="192">
                  <c:v>9.1999999999999904</c:v>
                </c:pt>
                <c:pt idx="193">
                  <c:v>9.1499999999999897</c:v>
                </c:pt>
                <c:pt idx="194">
                  <c:v>9.0999999999999908</c:v>
                </c:pt>
                <c:pt idx="195">
                  <c:v>9.0499999999999901</c:v>
                </c:pt>
                <c:pt idx="196">
                  <c:v>8.9999999999999893</c:v>
                </c:pt>
                <c:pt idx="197">
                  <c:v>8.9499999999999904</c:v>
                </c:pt>
                <c:pt idx="198">
                  <c:v>8.8999999999999808</c:v>
                </c:pt>
                <c:pt idx="199">
                  <c:v>8.8499999999999801</c:v>
                </c:pt>
                <c:pt idx="200">
                  <c:v>8.7999999999999794</c:v>
                </c:pt>
                <c:pt idx="201">
                  <c:v>8.7499999999999805</c:v>
                </c:pt>
                <c:pt idx="202">
                  <c:v>8.6999999999999797</c:v>
                </c:pt>
                <c:pt idx="203">
                  <c:v>8.6499999999999808</c:v>
                </c:pt>
                <c:pt idx="204">
                  <c:v>8.5999999999999801</c:v>
                </c:pt>
                <c:pt idx="205">
                  <c:v>8.5499999999999794</c:v>
                </c:pt>
                <c:pt idx="206">
                  <c:v>8.4999999999999805</c:v>
                </c:pt>
                <c:pt idx="207">
                  <c:v>8.4499999999999797</c:v>
                </c:pt>
                <c:pt idx="208">
                  <c:v>8.3999999999999808</c:v>
                </c:pt>
                <c:pt idx="209">
                  <c:v>8.3499999999999801</c:v>
                </c:pt>
                <c:pt idx="210">
                  <c:v>8.2999999999999794</c:v>
                </c:pt>
                <c:pt idx="211">
                  <c:v>8.2499999999999805</c:v>
                </c:pt>
                <c:pt idx="212">
                  <c:v>8.1999999999999709</c:v>
                </c:pt>
                <c:pt idx="213">
                  <c:v>8.1499999999999702</c:v>
                </c:pt>
                <c:pt idx="214">
                  <c:v>8.0999999999999694</c:v>
                </c:pt>
                <c:pt idx="215">
                  <c:v>8.0499999999999705</c:v>
                </c:pt>
                <c:pt idx="216">
                  <c:v>7.9999999999999698</c:v>
                </c:pt>
                <c:pt idx="217">
                  <c:v>7.94999999999997</c:v>
                </c:pt>
                <c:pt idx="218">
                  <c:v>7.8999999999999702</c:v>
                </c:pt>
                <c:pt idx="219">
                  <c:v>7.8499999999999703</c:v>
                </c:pt>
                <c:pt idx="220">
                  <c:v>7.7999999999999696</c:v>
                </c:pt>
                <c:pt idx="221">
                  <c:v>7.7499999999999698</c:v>
                </c:pt>
                <c:pt idx="222">
                  <c:v>7.69999999999997</c:v>
                </c:pt>
                <c:pt idx="223">
                  <c:v>7.6499999999999702</c:v>
                </c:pt>
                <c:pt idx="224">
                  <c:v>7.5999999999999703</c:v>
                </c:pt>
                <c:pt idx="225">
                  <c:v>7.5499999999999696</c:v>
                </c:pt>
                <c:pt idx="226">
                  <c:v>7.49999999999996</c:v>
                </c:pt>
                <c:pt idx="227">
                  <c:v>7.4499999999999602</c:v>
                </c:pt>
                <c:pt idx="228">
                  <c:v>7.3999999999999604</c:v>
                </c:pt>
                <c:pt idx="229">
                  <c:v>7.3499999999999597</c:v>
                </c:pt>
                <c:pt idx="230">
                  <c:v>7.2999999999999599</c:v>
                </c:pt>
                <c:pt idx="231">
                  <c:v>7.24999999999996</c:v>
                </c:pt>
                <c:pt idx="232">
                  <c:v>7.1999999999999602</c:v>
                </c:pt>
                <c:pt idx="233">
                  <c:v>7.1499999999999604</c:v>
                </c:pt>
                <c:pt idx="234">
                  <c:v>7.0999999999999597</c:v>
                </c:pt>
                <c:pt idx="235">
                  <c:v>7.0499999999999599</c:v>
                </c:pt>
                <c:pt idx="236">
                  <c:v>6.99999999999996</c:v>
                </c:pt>
                <c:pt idx="237">
                  <c:v>6.9499999999999602</c:v>
                </c:pt>
                <c:pt idx="238">
                  <c:v>6.8999999999999604</c:v>
                </c:pt>
                <c:pt idx="239">
                  <c:v>6.8499999999999597</c:v>
                </c:pt>
                <c:pt idx="240">
                  <c:v>6.7999999999999501</c:v>
                </c:pt>
                <c:pt idx="241">
                  <c:v>6.7499999999999503</c:v>
                </c:pt>
                <c:pt idx="242">
                  <c:v>6.6999999999999504</c:v>
                </c:pt>
                <c:pt idx="243">
                  <c:v>6.6499999999999497</c:v>
                </c:pt>
                <c:pt idx="244">
                  <c:v>6.5999999999999499</c:v>
                </c:pt>
                <c:pt idx="245">
                  <c:v>6.5499999999999501</c:v>
                </c:pt>
                <c:pt idx="246">
                  <c:v>6.4999999999999503</c:v>
                </c:pt>
                <c:pt idx="247">
                  <c:v>6.4499999999999504</c:v>
                </c:pt>
                <c:pt idx="248">
                  <c:v>6.3999999999999497</c:v>
                </c:pt>
                <c:pt idx="249">
                  <c:v>6.3499999999999499</c:v>
                </c:pt>
                <c:pt idx="250">
                  <c:v>6.2999999999999501</c:v>
                </c:pt>
                <c:pt idx="251">
                  <c:v>6.2499999999999503</c:v>
                </c:pt>
                <c:pt idx="252">
                  <c:v>6.1999999999999504</c:v>
                </c:pt>
                <c:pt idx="253">
                  <c:v>6.1499999999999497</c:v>
                </c:pt>
                <c:pt idx="254">
                  <c:v>6.0999999999999401</c:v>
                </c:pt>
                <c:pt idx="255">
                  <c:v>6.0499999999999403</c:v>
                </c:pt>
                <c:pt idx="256">
                  <c:v>5.9999999999999396</c:v>
                </c:pt>
                <c:pt idx="257">
                  <c:v>5.9499999999999398</c:v>
                </c:pt>
                <c:pt idx="258">
                  <c:v>5.89999999999994</c:v>
                </c:pt>
                <c:pt idx="259">
                  <c:v>5.8499999999999401</c:v>
                </c:pt>
                <c:pt idx="260">
                  <c:v>5.7999999999999403</c:v>
                </c:pt>
                <c:pt idx="261">
                  <c:v>5.7499999999999396</c:v>
                </c:pt>
                <c:pt idx="262">
                  <c:v>5.6999999999999398</c:v>
                </c:pt>
                <c:pt idx="263">
                  <c:v>5.64999999999994</c:v>
                </c:pt>
                <c:pt idx="264">
                  <c:v>5.5999999999999401</c:v>
                </c:pt>
                <c:pt idx="265">
                  <c:v>5.5499999999999403</c:v>
                </c:pt>
                <c:pt idx="266">
                  <c:v>5.4999999999999396</c:v>
                </c:pt>
                <c:pt idx="267">
                  <c:v>5.4499999999999398</c:v>
                </c:pt>
                <c:pt idx="268">
                  <c:v>5.3999999999999302</c:v>
                </c:pt>
                <c:pt idx="269">
                  <c:v>5.3499999999999197</c:v>
                </c:pt>
                <c:pt idx="270">
                  <c:v>5.2999999999999101</c:v>
                </c:pt>
                <c:pt idx="271">
                  <c:v>5.2499999999998996</c:v>
                </c:pt>
                <c:pt idx="272">
                  <c:v>5.19999999999989</c:v>
                </c:pt>
                <c:pt idx="273">
                  <c:v>5.1499999999998796</c:v>
                </c:pt>
                <c:pt idx="274">
                  <c:v>5.09999999999987</c:v>
                </c:pt>
                <c:pt idx="275">
                  <c:v>5.0499999999998604</c:v>
                </c:pt>
                <c:pt idx="276">
                  <c:v>4.9999999999998499</c:v>
                </c:pt>
                <c:pt idx="277">
                  <c:v>4.9499999999998403</c:v>
                </c:pt>
                <c:pt idx="278">
                  <c:v>4.8999999999998298</c:v>
                </c:pt>
                <c:pt idx="279">
                  <c:v>4.8499999999998202</c:v>
                </c:pt>
                <c:pt idx="280">
                  <c:v>4.7999999999998204</c:v>
                </c:pt>
                <c:pt idx="281">
                  <c:v>4.7499999999998099</c:v>
                </c:pt>
                <c:pt idx="282">
                  <c:v>4.6999999999998003</c:v>
                </c:pt>
                <c:pt idx="283">
                  <c:v>4.6499999999997899</c:v>
                </c:pt>
                <c:pt idx="284">
                  <c:v>4.5999999999997803</c:v>
                </c:pt>
                <c:pt idx="285">
                  <c:v>4.5499999999997698</c:v>
                </c:pt>
                <c:pt idx="286">
                  <c:v>4.4999999999997602</c:v>
                </c:pt>
                <c:pt idx="287">
                  <c:v>4.4499999999997497</c:v>
                </c:pt>
                <c:pt idx="288">
                  <c:v>4.3999999999997401</c:v>
                </c:pt>
                <c:pt idx="289">
                  <c:v>4.3499999999997296</c:v>
                </c:pt>
                <c:pt idx="290">
                  <c:v>4.29999999999972</c:v>
                </c:pt>
                <c:pt idx="291">
                  <c:v>4.2499999999997096</c:v>
                </c:pt>
                <c:pt idx="292">
                  <c:v>4.1999999999997</c:v>
                </c:pt>
                <c:pt idx="293">
                  <c:v>4.1499999999996904</c:v>
                </c:pt>
                <c:pt idx="294">
                  <c:v>4.0999999999996799</c:v>
                </c:pt>
                <c:pt idx="295">
                  <c:v>4.0499999999996703</c:v>
                </c:pt>
                <c:pt idx="296">
                  <c:v>3.9999999999996598</c:v>
                </c:pt>
                <c:pt idx="297">
                  <c:v>3.9499999999996498</c:v>
                </c:pt>
                <c:pt idx="298">
                  <c:v>3.8999999999996402</c:v>
                </c:pt>
                <c:pt idx="299">
                  <c:v>3.8499999999996302</c:v>
                </c:pt>
                <c:pt idx="300">
                  <c:v>3.7999999999996201</c:v>
                </c:pt>
                <c:pt idx="301">
                  <c:v>3.7499999999996101</c:v>
                </c:pt>
                <c:pt idx="302">
                  <c:v>3.6999999999996001</c:v>
                </c:pt>
                <c:pt idx="303">
                  <c:v>3.64999999999959</c:v>
                </c:pt>
                <c:pt idx="304">
                  <c:v>3.5999999999995902</c:v>
                </c:pt>
                <c:pt idx="305">
                  <c:v>3.5499999999995802</c:v>
                </c:pt>
                <c:pt idx="306">
                  <c:v>3.4999999999995701</c:v>
                </c:pt>
                <c:pt idx="307">
                  <c:v>3.4499999999995601</c:v>
                </c:pt>
                <c:pt idx="308">
                  <c:v>3.39999999999955</c:v>
                </c:pt>
                <c:pt idx="309">
                  <c:v>3.34999999999954</c:v>
                </c:pt>
                <c:pt idx="310">
                  <c:v>3.29999999999953</c:v>
                </c:pt>
                <c:pt idx="311">
                  <c:v>3.2499999999995199</c:v>
                </c:pt>
                <c:pt idx="312">
                  <c:v>3.1999999999995099</c:v>
                </c:pt>
                <c:pt idx="313">
                  <c:v>3.1499999999994999</c:v>
                </c:pt>
                <c:pt idx="314">
                  <c:v>3.0999999999994898</c:v>
                </c:pt>
                <c:pt idx="315">
                  <c:v>3.0499999999994798</c:v>
                </c:pt>
                <c:pt idx="316">
                  <c:v>2.9999999999994702</c:v>
                </c:pt>
                <c:pt idx="317">
                  <c:v>2.9499999999994602</c:v>
                </c:pt>
                <c:pt idx="318">
                  <c:v>2.8999999999994501</c:v>
                </c:pt>
                <c:pt idx="319">
                  <c:v>2.8499999999994401</c:v>
                </c:pt>
                <c:pt idx="320">
                  <c:v>2.7999999999994301</c:v>
                </c:pt>
                <c:pt idx="321">
                  <c:v>2.74999999999942</c:v>
                </c:pt>
                <c:pt idx="322">
                  <c:v>2.69999999999941</c:v>
                </c:pt>
                <c:pt idx="323">
                  <c:v>2.6499999999993999</c:v>
                </c:pt>
                <c:pt idx="324">
                  <c:v>2.5999999999993899</c:v>
                </c:pt>
                <c:pt idx="325">
                  <c:v>2.5499999999993799</c:v>
                </c:pt>
                <c:pt idx="326">
                  <c:v>2.4999999999993698</c:v>
                </c:pt>
                <c:pt idx="327">
                  <c:v>2.4499999999993598</c:v>
                </c:pt>
                <c:pt idx="328">
                  <c:v>2.3999999999993502</c:v>
                </c:pt>
                <c:pt idx="329">
                  <c:v>2.3499999999993499</c:v>
                </c:pt>
                <c:pt idx="330">
                  <c:v>2.2999999999993399</c:v>
                </c:pt>
                <c:pt idx="331">
                  <c:v>2.2499999999993299</c:v>
                </c:pt>
                <c:pt idx="332">
                  <c:v>2.1999999999993198</c:v>
                </c:pt>
                <c:pt idx="333">
                  <c:v>2.1499999999993098</c:v>
                </c:pt>
                <c:pt idx="334">
                  <c:v>2.0999999999993002</c:v>
                </c:pt>
                <c:pt idx="335">
                  <c:v>2.0499999999992902</c:v>
                </c:pt>
                <c:pt idx="336">
                  <c:v>1.9999999999992799</c:v>
                </c:pt>
                <c:pt idx="337">
                  <c:v>1.9499999999992701</c:v>
                </c:pt>
                <c:pt idx="338">
                  <c:v>1.8999999999992601</c:v>
                </c:pt>
                <c:pt idx="339">
                  <c:v>1.84999999999925</c:v>
                </c:pt>
                <c:pt idx="340">
                  <c:v>1.79999999999924</c:v>
                </c:pt>
                <c:pt idx="341">
                  <c:v>1.7499999999992299</c:v>
                </c:pt>
                <c:pt idx="342">
                  <c:v>1.6999999999992199</c:v>
                </c:pt>
                <c:pt idx="343">
                  <c:v>1.6499999999992101</c:v>
                </c:pt>
                <c:pt idx="344">
                  <c:v>1.5999999999992001</c:v>
                </c:pt>
                <c:pt idx="345">
                  <c:v>1.54999999999919</c:v>
                </c:pt>
                <c:pt idx="346">
                  <c:v>1.49999999999918</c:v>
                </c:pt>
                <c:pt idx="347">
                  <c:v>1.44999999999917</c:v>
                </c:pt>
                <c:pt idx="348">
                  <c:v>1.3999999999991599</c:v>
                </c:pt>
                <c:pt idx="349">
                  <c:v>1.3499999999991501</c:v>
                </c:pt>
                <c:pt idx="350">
                  <c:v>1.2999999999991401</c:v>
                </c:pt>
                <c:pt idx="351">
                  <c:v>1.24999999999913</c:v>
                </c:pt>
                <c:pt idx="352">
                  <c:v>1.19999999999912</c:v>
                </c:pt>
                <c:pt idx="353">
                  <c:v>1.1499999999991199</c:v>
                </c:pt>
                <c:pt idx="354">
                  <c:v>1.0999999999991099</c:v>
                </c:pt>
                <c:pt idx="355">
                  <c:v>1.0499999999991001</c:v>
                </c:pt>
                <c:pt idx="356">
                  <c:v>0.99999999999908995</c:v>
                </c:pt>
                <c:pt idx="357">
                  <c:v>0.995</c:v>
                </c:pt>
                <c:pt idx="358">
                  <c:v>0.99000000000091004</c:v>
                </c:pt>
                <c:pt idx="359">
                  <c:v>0.98500000000181998</c:v>
                </c:pt>
                <c:pt idx="360">
                  <c:v>0.98000000000273002</c:v>
                </c:pt>
                <c:pt idx="361">
                  <c:v>0.97500000000363996</c:v>
                </c:pt>
                <c:pt idx="362">
                  <c:v>0.97000000000455</c:v>
                </c:pt>
                <c:pt idx="363">
                  <c:v>0.96500000000546005</c:v>
                </c:pt>
                <c:pt idx="364">
                  <c:v>0.96000000000636998</c:v>
                </c:pt>
                <c:pt idx="365">
                  <c:v>0.95500000000728003</c:v>
                </c:pt>
                <c:pt idx="366">
                  <c:v>0.95000000000818996</c:v>
                </c:pt>
                <c:pt idx="367">
                  <c:v>0.94500000000910001</c:v>
                </c:pt>
                <c:pt idx="368">
                  <c:v>0.94000000001001005</c:v>
                </c:pt>
                <c:pt idx="369">
                  <c:v>0.93500000001092098</c:v>
                </c:pt>
                <c:pt idx="370">
                  <c:v>0.93000000001183103</c:v>
                </c:pt>
                <c:pt idx="371">
                  <c:v>0.92500000001274096</c:v>
                </c:pt>
                <c:pt idx="372">
                  <c:v>0.92000000001365101</c:v>
                </c:pt>
                <c:pt idx="373">
                  <c:v>0.91500000001456105</c:v>
                </c:pt>
                <c:pt idx="374">
                  <c:v>0.91000000001547099</c:v>
                </c:pt>
                <c:pt idx="375">
                  <c:v>0.90500000001638103</c:v>
                </c:pt>
                <c:pt idx="376">
                  <c:v>0.90000000001729097</c:v>
                </c:pt>
                <c:pt idx="377">
                  <c:v>0.89500000001820101</c:v>
                </c:pt>
                <c:pt idx="378">
                  <c:v>0.89000000001911095</c:v>
                </c:pt>
                <c:pt idx="379">
                  <c:v>0.88500000002002099</c:v>
                </c:pt>
                <c:pt idx="380">
                  <c:v>0.88000000002093104</c:v>
                </c:pt>
                <c:pt idx="381">
                  <c:v>0.87500000002184097</c:v>
                </c:pt>
                <c:pt idx="382">
                  <c:v>0.87000000002275102</c:v>
                </c:pt>
                <c:pt idx="383">
                  <c:v>0.86500000002366095</c:v>
                </c:pt>
                <c:pt idx="384">
                  <c:v>0.860000000024571</c:v>
                </c:pt>
                <c:pt idx="385">
                  <c:v>0.85500000002548104</c:v>
                </c:pt>
                <c:pt idx="386">
                  <c:v>0.85000000002639098</c:v>
                </c:pt>
                <c:pt idx="387">
                  <c:v>0.84500000002730102</c:v>
                </c:pt>
                <c:pt idx="388">
                  <c:v>0.84000000002821096</c:v>
                </c:pt>
                <c:pt idx="389">
                  <c:v>0.835000000029121</c:v>
                </c:pt>
                <c:pt idx="390">
                  <c:v>0.83000000003003205</c:v>
                </c:pt>
                <c:pt idx="391">
                  <c:v>0.82500000003094198</c:v>
                </c:pt>
                <c:pt idx="392">
                  <c:v>0.82000000003185203</c:v>
                </c:pt>
                <c:pt idx="393">
                  <c:v>0.81500000003276196</c:v>
                </c:pt>
                <c:pt idx="394">
                  <c:v>0.81000000003367201</c:v>
                </c:pt>
                <c:pt idx="395">
                  <c:v>0.80500000003458205</c:v>
                </c:pt>
                <c:pt idx="396">
                  <c:v>0.80000000003549199</c:v>
                </c:pt>
                <c:pt idx="397">
                  <c:v>0.79500000003640203</c:v>
                </c:pt>
                <c:pt idx="398">
                  <c:v>0.79000000003731197</c:v>
                </c:pt>
                <c:pt idx="399">
                  <c:v>0.78500000003822201</c:v>
                </c:pt>
                <c:pt idx="400">
                  <c:v>0.78000000003913195</c:v>
                </c:pt>
                <c:pt idx="401">
                  <c:v>0.77500000004004199</c:v>
                </c:pt>
                <c:pt idx="402">
                  <c:v>0.77000000004095204</c:v>
                </c:pt>
                <c:pt idx="403">
                  <c:v>0.76500000004186197</c:v>
                </c:pt>
                <c:pt idx="404">
                  <c:v>0.76000000004277202</c:v>
                </c:pt>
                <c:pt idx="405">
                  <c:v>0.75500000004368195</c:v>
                </c:pt>
                <c:pt idx="406">
                  <c:v>0.750000000044592</c:v>
                </c:pt>
                <c:pt idx="407">
                  <c:v>0.74500000004550204</c:v>
                </c:pt>
                <c:pt idx="408">
                  <c:v>0.74000000004641198</c:v>
                </c:pt>
                <c:pt idx="409">
                  <c:v>0.73500000004732202</c:v>
                </c:pt>
                <c:pt idx="410">
                  <c:v>0.73000000004823196</c:v>
                </c:pt>
                <c:pt idx="411">
                  <c:v>0.725000000049142</c:v>
                </c:pt>
                <c:pt idx="412">
                  <c:v>0.72000000005005305</c:v>
                </c:pt>
                <c:pt idx="413">
                  <c:v>0.71500000005096298</c:v>
                </c:pt>
                <c:pt idx="414">
                  <c:v>0.71000000005187303</c:v>
                </c:pt>
                <c:pt idx="415">
                  <c:v>0.70500000005278296</c:v>
                </c:pt>
                <c:pt idx="416">
                  <c:v>0.70000000005369301</c:v>
                </c:pt>
                <c:pt idx="417">
                  <c:v>0.69500000005460305</c:v>
                </c:pt>
                <c:pt idx="418">
                  <c:v>0.69000000005551299</c:v>
                </c:pt>
                <c:pt idx="419">
                  <c:v>0.68500000005642303</c:v>
                </c:pt>
                <c:pt idx="420">
                  <c:v>0.68000000005733297</c:v>
                </c:pt>
                <c:pt idx="421">
                  <c:v>0.67500000005824301</c:v>
                </c:pt>
                <c:pt idx="422">
                  <c:v>0.67000000005915294</c:v>
                </c:pt>
                <c:pt idx="423">
                  <c:v>0.66500000006006299</c:v>
                </c:pt>
                <c:pt idx="424">
                  <c:v>0.66000000006097304</c:v>
                </c:pt>
                <c:pt idx="425">
                  <c:v>0.65500000006188297</c:v>
                </c:pt>
                <c:pt idx="426">
                  <c:v>0.65000000006279302</c:v>
                </c:pt>
                <c:pt idx="427">
                  <c:v>0.64500000006370295</c:v>
                </c:pt>
                <c:pt idx="428">
                  <c:v>0.64000000006461299</c:v>
                </c:pt>
                <c:pt idx="429">
                  <c:v>0.63500000006552304</c:v>
                </c:pt>
                <c:pt idx="430">
                  <c:v>0.63000000006643297</c:v>
                </c:pt>
                <c:pt idx="431">
                  <c:v>0.62500000006734302</c:v>
                </c:pt>
                <c:pt idx="432">
                  <c:v>0.62000000006825295</c:v>
                </c:pt>
                <c:pt idx="433">
                  <c:v>0.615000000069163</c:v>
                </c:pt>
                <c:pt idx="434">
                  <c:v>0.61000000007007404</c:v>
                </c:pt>
                <c:pt idx="435">
                  <c:v>0.60500000007098398</c:v>
                </c:pt>
                <c:pt idx="436">
                  <c:v>0.60000000007189402</c:v>
                </c:pt>
                <c:pt idx="437">
                  <c:v>0.59500000007280396</c:v>
                </c:pt>
                <c:pt idx="438">
                  <c:v>0.590000000073714</c:v>
                </c:pt>
                <c:pt idx="439">
                  <c:v>0.58500000007462405</c:v>
                </c:pt>
                <c:pt idx="440">
                  <c:v>0.58000000007553398</c:v>
                </c:pt>
                <c:pt idx="441">
                  <c:v>0.57500000007644403</c:v>
                </c:pt>
                <c:pt idx="442">
                  <c:v>0.57000000007735396</c:v>
                </c:pt>
                <c:pt idx="443">
                  <c:v>0.56500000007826401</c:v>
                </c:pt>
                <c:pt idx="444">
                  <c:v>0.56000000007917405</c:v>
                </c:pt>
                <c:pt idx="445">
                  <c:v>0.55500000008008399</c:v>
                </c:pt>
                <c:pt idx="446">
                  <c:v>0.55000000008099403</c:v>
                </c:pt>
                <c:pt idx="447">
                  <c:v>0.54500000008190397</c:v>
                </c:pt>
                <c:pt idx="448">
                  <c:v>0.54000000008281401</c:v>
                </c:pt>
                <c:pt idx="449">
                  <c:v>0.53500000008372395</c:v>
                </c:pt>
                <c:pt idx="450">
                  <c:v>0.53000000008463399</c:v>
                </c:pt>
                <c:pt idx="451">
                  <c:v>0.52500000008554404</c:v>
                </c:pt>
                <c:pt idx="452">
                  <c:v>0.52000000008645397</c:v>
                </c:pt>
                <c:pt idx="453">
                  <c:v>0.51500000008736402</c:v>
                </c:pt>
                <c:pt idx="454">
                  <c:v>0.51000000008827395</c:v>
                </c:pt>
                <c:pt idx="455">
                  <c:v>0.505000000089184</c:v>
                </c:pt>
                <c:pt idx="456">
                  <c:v>0.50000000009009504</c:v>
                </c:pt>
                <c:pt idx="457">
                  <c:v>0.49500000009100498</c:v>
                </c:pt>
                <c:pt idx="458">
                  <c:v>0.49000000009191502</c:v>
                </c:pt>
                <c:pt idx="459">
                  <c:v>0.48500000009282501</c:v>
                </c:pt>
                <c:pt idx="460">
                  <c:v>0.480000000093735</c:v>
                </c:pt>
                <c:pt idx="461">
                  <c:v>0.47500000009464499</c:v>
                </c:pt>
                <c:pt idx="462">
                  <c:v>0.47000000009555498</c:v>
                </c:pt>
                <c:pt idx="463">
                  <c:v>0.46500000009646503</c:v>
                </c:pt>
                <c:pt idx="464">
                  <c:v>0.46000000009737502</c:v>
                </c:pt>
                <c:pt idx="465">
                  <c:v>0.45500000009828501</c:v>
                </c:pt>
                <c:pt idx="466">
                  <c:v>0.450000000099195</c:v>
                </c:pt>
                <c:pt idx="467">
                  <c:v>0.44500000010010499</c:v>
                </c:pt>
                <c:pt idx="468">
                  <c:v>0.44000000010101498</c:v>
                </c:pt>
                <c:pt idx="469">
                  <c:v>0.43500000010192502</c:v>
                </c:pt>
                <c:pt idx="470">
                  <c:v>0.43000000010283501</c:v>
                </c:pt>
                <c:pt idx="471">
                  <c:v>0.425000000103745</c:v>
                </c:pt>
                <c:pt idx="472">
                  <c:v>0.42000000010465499</c:v>
                </c:pt>
                <c:pt idx="473">
                  <c:v>0.41500000010556498</c:v>
                </c:pt>
                <c:pt idx="474">
                  <c:v>0.41000000010647503</c:v>
                </c:pt>
                <c:pt idx="475">
                  <c:v>0.40500000010738502</c:v>
                </c:pt>
                <c:pt idx="476">
                  <c:v>0.40000000010829501</c:v>
                </c:pt>
                <c:pt idx="477">
                  <c:v>0.395000000109205</c:v>
                </c:pt>
                <c:pt idx="478">
                  <c:v>0.39000000011011599</c:v>
                </c:pt>
                <c:pt idx="479">
                  <c:v>0.38500000011102598</c:v>
                </c:pt>
                <c:pt idx="480">
                  <c:v>0.38000000011193602</c:v>
                </c:pt>
                <c:pt idx="481">
                  <c:v>0.37500000011284601</c:v>
                </c:pt>
                <c:pt idx="482">
                  <c:v>0.370000000113756</c:v>
                </c:pt>
                <c:pt idx="483">
                  <c:v>0.36500000011466599</c:v>
                </c:pt>
                <c:pt idx="484">
                  <c:v>0.36000000011557598</c:v>
                </c:pt>
                <c:pt idx="485">
                  <c:v>0.35500000011648603</c:v>
                </c:pt>
                <c:pt idx="486">
                  <c:v>0.35000000011739602</c:v>
                </c:pt>
                <c:pt idx="487">
                  <c:v>0.345000000118306</c:v>
                </c:pt>
                <c:pt idx="488">
                  <c:v>0.34000000011921599</c:v>
                </c:pt>
                <c:pt idx="489">
                  <c:v>0.33500000012012598</c:v>
                </c:pt>
                <c:pt idx="490">
                  <c:v>0.33000000012103597</c:v>
                </c:pt>
                <c:pt idx="491">
                  <c:v>0.32500000012194602</c:v>
                </c:pt>
                <c:pt idx="492">
                  <c:v>0.32000000012285601</c:v>
                </c:pt>
                <c:pt idx="493">
                  <c:v>0.315000000123766</c:v>
                </c:pt>
                <c:pt idx="494">
                  <c:v>0.31000000012467599</c:v>
                </c:pt>
                <c:pt idx="495">
                  <c:v>0.30500000012558598</c:v>
                </c:pt>
                <c:pt idx="496">
                  <c:v>0.30000000012649602</c:v>
                </c:pt>
                <c:pt idx="497">
                  <c:v>0.29500000012740601</c:v>
                </c:pt>
                <c:pt idx="498">
                  <c:v>0.290000000128316</c:v>
                </c:pt>
                <c:pt idx="499">
                  <c:v>0.28500000012922599</c:v>
                </c:pt>
                <c:pt idx="500">
                  <c:v>0.28000000013013698</c:v>
                </c:pt>
                <c:pt idx="501">
                  <c:v>0.27500000013104697</c:v>
                </c:pt>
                <c:pt idx="502">
                  <c:v>0.27000000013195702</c:v>
                </c:pt>
                <c:pt idx="503">
                  <c:v>0.26500000013286701</c:v>
                </c:pt>
                <c:pt idx="504">
                  <c:v>0.260000000133777</c:v>
                </c:pt>
                <c:pt idx="505">
                  <c:v>0.25500000013468699</c:v>
                </c:pt>
                <c:pt idx="506">
                  <c:v>0.25000000013559698</c:v>
                </c:pt>
                <c:pt idx="507">
                  <c:v>0.245000000136507</c:v>
                </c:pt>
                <c:pt idx="508">
                  <c:v>0.24000000013741701</c:v>
                </c:pt>
                <c:pt idx="509">
                  <c:v>0.235000000138327</c:v>
                </c:pt>
                <c:pt idx="510">
                  <c:v>0.23000000013923699</c:v>
                </c:pt>
                <c:pt idx="511">
                  <c:v>0.22500000014014701</c:v>
                </c:pt>
                <c:pt idx="512">
                  <c:v>0.220000000141057</c:v>
                </c:pt>
                <c:pt idx="513">
                  <c:v>0.21500000014196699</c:v>
                </c:pt>
                <c:pt idx="514">
                  <c:v>0.21000000014287701</c:v>
                </c:pt>
                <c:pt idx="515">
                  <c:v>0.205000000143787</c:v>
                </c:pt>
                <c:pt idx="516">
                  <c:v>0.20000000014469699</c:v>
                </c:pt>
                <c:pt idx="517">
                  <c:v>0.19500000014560701</c:v>
                </c:pt>
                <c:pt idx="518">
                  <c:v>0.190000000146517</c:v>
                </c:pt>
                <c:pt idx="519">
                  <c:v>0.18500000014742701</c:v>
                </c:pt>
                <c:pt idx="520">
                  <c:v>0.180000000148337</c:v>
                </c:pt>
                <c:pt idx="521">
                  <c:v>0.17500000014924699</c:v>
                </c:pt>
                <c:pt idx="522">
                  <c:v>0.17000000015015801</c:v>
                </c:pt>
                <c:pt idx="523">
                  <c:v>0.165000000151068</c:v>
                </c:pt>
                <c:pt idx="524">
                  <c:v>0.16000000015197799</c:v>
                </c:pt>
                <c:pt idx="525">
                  <c:v>0.15500000015288801</c:v>
                </c:pt>
                <c:pt idx="526">
                  <c:v>0.150000000153798</c:v>
                </c:pt>
                <c:pt idx="527">
                  <c:v>0.14500000015470799</c:v>
                </c:pt>
                <c:pt idx="528">
                  <c:v>0.140000000155618</c:v>
                </c:pt>
                <c:pt idx="529">
                  <c:v>0.13500000015652799</c:v>
                </c:pt>
                <c:pt idx="530">
                  <c:v>0.13000000015743801</c:v>
                </c:pt>
                <c:pt idx="531">
                  <c:v>0.125000000158348</c:v>
                </c:pt>
                <c:pt idx="532">
                  <c:v>0.12000000015925801</c:v>
                </c:pt>
                <c:pt idx="533">
                  <c:v>0.11500000016016799</c:v>
                </c:pt>
                <c:pt idx="534">
                  <c:v>0.110000000161078</c:v>
                </c:pt>
                <c:pt idx="535">
                  <c:v>0.105000000161988</c:v>
                </c:pt>
                <c:pt idx="536">
                  <c:v>0.10000000016289801</c:v>
                </c:pt>
                <c:pt idx="537">
                  <c:v>9.5000000163807899E-2</c:v>
                </c:pt>
                <c:pt idx="538">
                  <c:v>9.0000000164718E-2</c:v>
                </c:pt>
                <c:pt idx="539">
                  <c:v>8.5000000165627906E-2</c:v>
                </c:pt>
                <c:pt idx="540">
                  <c:v>8.0000000166537993E-2</c:v>
                </c:pt>
                <c:pt idx="541">
                  <c:v>7.50000001674479E-2</c:v>
                </c:pt>
                <c:pt idx="542">
                  <c:v>7.0000000168357904E-2</c:v>
                </c:pt>
                <c:pt idx="543">
                  <c:v>6.5000000169268005E-2</c:v>
                </c:pt>
                <c:pt idx="544">
                  <c:v>6.0000000170178897E-2</c:v>
                </c:pt>
                <c:pt idx="545">
                  <c:v>5.5000000171088997E-2</c:v>
                </c:pt>
                <c:pt idx="546">
                  <c:v>5.0000000171998897E-2</c:v>
                </c:pt>
                <c:pt idx="547">
                  <c:v>4.5000000172908901E-2</c:v>
                </c:pt>
                <c:pt idx="548">
                  <c:v>4.0000000173819002E-2</c:v>
                </c:pt>
                <c:pt idx="549">
                  <c:v>3.5000000174728901E-2</c:v>
                </c:pt>
                <c:pt idx="550">
                  <c:v>3.0000000175638999E-2</c:v>
                </c:pt>
                <c:pt idx="551">
                  <c:v>2.5000000176548898E-2</c:v>
                </c:pt>
                <c:pt idx="552">
                  <c:v>2.0000000177458999E-2</c:v>
                </c:pt>
                <c:pt idx="553">
                  <c:v>1.5000000178369E-2</c:v>
                </c:pt>
                <c:pt idx="554">
                  <c:v>1.0000000179278899E-2</c:v>
                </c:pt>
              </c:numCache>
            </c:numRef>
          </c:xVal>
          <c:yVal>
            <c:numRef>
              <c:f>'성능비교 Chart'!$K$5:$K$559</c:f>
              <c:numCache>
                <c:formatCode>0.000_ </c:formatCode>
                <c:ptCount val="5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2613.2044827026111</c:v>
                </c:pt>
                <c:pt idx="5">
                  <c:v>2613.2044827026111</c:v>
                </c:pt>
                <c:pt idx="6">
                  <c:v>2613.2044827026111</c:v>
                </c:pt>
                <c:pt idx="7">
                  <c:v>2613.2044827026111</c:v>
                </c:pt>
                <c:pt idx="8">
                  <c:v>2613.2044827026111</c:v>
                </c:pt>
                <c:pt idx="9">
                  <c:v>2613.2044827026111</c:v>
                </c:pt>
                <c:pt idx="10">
                  <c:v>2613.2044827026111</c:v>
                </c:pt>
                <c:pt idx="11">
                  <c:v>2613.2044827026111</c:v>
                </c:pt>
                <c:pt idx="12">
                  <c:v>2613.2044827026111</c:v>
                </c:pt>
                <c:pt idx="13">
                  <c:v>2613.2044827026111</c:v>
                </c:pt>
                <c:pt idx="14">
                  <c:v>2613.2044827026111</c:v>
                </c:pt>
                <c:pt idx="15">
                  <c:v>2613.2044827026111</c:v>
                </c:pt>
                <c:pt idx="16">
                  <c:v>2613.2044827026111</c:v>
                </c:pt>
                <c:pt idx="17">
                  <c:v>2613.2044827026111</c:v>
                </c:pt>
                <c:pt idx="18">
                  <c:v>2613.2044827026111</c:v>
                </c:pt>
                <c:pt idx="19">
                  <c:v>2613.2044827026111</c:v>
                </c:pt>
                <c:pt idx="20">
                  <c:v>2613.2044827026111</c:v>
                </c:pt>
                <c:pt idx="21">
                  <c:v>2613.2044827026111</c:v>
                </c:pt>
                <c:pt idx="22">
                  <c:v>2613.2044827026111</c:v>
                </c:pt>
                <c:pt idx="23">
                  <c:v>2613.2044827026111</c:v>
                </c:pt>
                <c:pt idx="24">
                  <c:v>2613.2044827026111</c:v>
                </c:pt>
                <c:pt idx="25">
                  <c:v>2613.2044827026111</c:v>
                </c:pt>
                <c:pt idx="26">
                  <c:v>2613.2044827026111</c:v>
                </c:pt>
                <c:pt idx="27">
                  <c:v>2613.2044827026111</c:v>
                </c:pt>
                <c:pt idx="28">
                  <c:v>2613.2044827026111</c:v>
                </c:pt>
                <c:pt idx="29">
                  <c:v>2613.2044827026111</c:v>
                </c:pt>
                <c:pt idx="30">
                  <c:v>2613.2044827026111</c:v>
                </c:pt>
                <c:pt idx="31">
                  <c:v>2613.2044827026111</c:v>
                </c:pt>
                <c:pt idx="32">
                  <c:v>2613.2044827026111</c:v>
                </c:pt>
                <c:pt idx="33">
                  <c:v>2613.2044827026111</c:v>
                </c:pt>
                <c:pt idx="34">
                  <c:v>2613.2044827026111</c:v>
                </c:pt>
                <c:pt idx="35">
                  <c:v>2613.2044827026111</c:v>
                </c:pt>
                <c:pt idx="36">
                  <c:v>2613.2044827026111</c:v>
                </c:pt>
                <c:pt idx="37">
                  <c:v>2613.2044827026111</c:v>
                </c:pt>
                <c:pt idx="38">
                  <c:v>2613.2044827026111</c:v>
                </c:pt>
                <c:pt idx="39">
                  <c:v>2613.2044827026111</c:v>
                </c:pt>
                <c:pt idx="40">
                  <c:v>2613.2044827026111</c:v>
                </c:pt>
                <c:pt idx="41">
                  <c:v>2613.2044827026111</c:v>
                </c:pt>
                <c:pt idx="42">
                  <c:v>2613.2044827026111</c:v>
                </c:pt>
                <c:pt idx="43">
                  <c:v>2613.2044827026111</c:v>
                </c:pt>
                <c:pt idx="44">
                  <c:v>2613.2044827026111</c:v>
                </c:pt>
                <c:pt idx="45">
                  <c:v>2613.2044827026111</c:v>
                </c:pt>
                <c:pt idx="46">
                  <c:v>2613.2044827026111</c:v>
                </c:pt>
                <c:pt idx="47">
                  <c:v>2613.2044827026111</c:v>
                </c:pt>
                <c:pt idx="48">
                  <c:v>2613.2044827026111</c:v>
                </c:pt>
                <c:pt idx="49">
                  <c:v>2613.2044827026111</c:v>
                </c:pt>
                <c:pt idx="50">
                  <c:v>2613.2044827026111</c:v>
                </c:pt>
                <c:pt idx="51">
                  <c:v>2613.2044827026111</c:v>
                </c:pt>
                <c:pt idx="52">
                  <c:v>2613.2044827026111</c:v>
                </c:pt>
                <c:pt idx="53">
                  <c:v>2613.2044827026111</c:v>
                </c:pt>
                <c:pt idx="54">
                  <c:v>2613.2044827026111</c:v>
                </c:pt>
                <c:pt idx="55">
                  <c:v>2613.2044827026111</c:v>
                </c:pt>
                <c:pt idx="56">
                  <c:v>2613.2044827026111</c:v>
                </c:pt>
                <c:pt idx="57">
                  <c:v>2613.2044827026111</c:v>
                </c:pt>
                <c:pt idx="58">
                  <c:v>2613.2044827026111</c:v>
                </c:pt>
                <c:pt idx="59">
                  <c:v>2613.2044827026111</c:v>
                </c:pt>
                <c:pt idx="60">
                  <c:v>2613.2044827026111</c:v>
                </c:pt>
                <c:pt idx="61">
                  <c:v>2613.2044827026111</c:v>
                </c:pt>
                <c:pt idx="62">
                  <c:v>2613.2044827026111</c:v>
                </c:pt>
                <c:pt idx="63">
                  <c:v>2613.2044827026111</c:v>
                </c:pt>
                <c:pt idx="64">
                  <c:v>2613.2044827026111</c:v>
                </c:pt>
                <c:pt idx="65">
                  <c:v>2613.2044827026111</c:v>
                </c:pt>
                <c:pt idx="66">
                  <c:v>2613.2044827026111</c:v>
                </c:pt>
                <c:pt idx="67">
                  <c:v>2613.2044827026111</c:v>
                </c:pt>
                <c:pt idx="68">
                  <c:v>2613.2044827026111</c:v>
                </c:pt>
                <c:pt idx="69">
                  <c:v>2613.2044827026111</c:v>
                </c:pt>
                <c:pt idx="70">
                  <c:v>2613.2044827026111</c:v>
                </c:pt>
                <c:pt idx="71">
                  <c:v>2613.2044827026111</c:v>
                </c:pt>
                <c:pt idx="72">
                  <c:v>2613.2044827026111</c:v>
                </c:pt>
                <c:pt idx="73">
                  <c:v>2613.2044827026111</c:v>
                </c:pt>
                <c:pt idx="74">
                  <c:v>2613.2044827026111</c:v>
                </c:pt>
                <c:pt idx="75">
                  <c:v>2613.2044827026111</c:v>
                </c:pt>
                <c:pt idx="76">
                  <c:v>2613.2044827026111</c:v>
                </c:pt>
                <c:pt idx="77">
                  <c:v>2613.2044827026111</c:v>
                </c:pt>
                <c:pt idx="78">
                  <c:v>2613.2044827026111</c:v>
                </c:pt>
                <c:pt idx="79">
                  <c:v>2613.2044827026111</c:v>
                </c:pt>
                <c:pt idx="80">
                  <c:v>2613.2044827026111</c:v>
                </c:pt>
                <c:pt idx="81">
                  <c:v>2613.2044827026111</c:v>
                </c:pt>
                <c:pt idx="82">
                  <c:v>2613.2044827026111</c:v>
                </c:pt>
                <c:pt idx="83">
                  <c:v>2613.2044827026111</c:v>
                </c:pt>
                <c:pt idx="84">
                  <c:v>2613.2044827026111</c:v>
                </c:pt>
                <c:pt idx="85">
                  <c:v>2613.2044827026111</c:v>
                </c:pt>
                <c:pt idx="86">
                  <c:v>2613.2044827026111</c:v>
                </c:pt>
                <c:pt idx="87">
                  <c:v>2613.2044827026111</c:v>
                </c:pt>
                <c:pt idx="88">
                  <c:v>2613.2044827026111</c:v>
                </c:pt>
                <c:pt idx="89">
                  <c:v>2613.2044827026111</c:v>
                </c:pt>
                <c:pt idx="90">
                  <c:v>2613.2044827026111</c:v>
                </c:pt>
                <c:pt idx="91">
                  <c:v>2613.2044827026111</c:v>
                </c:pt>
                <c:pt idx="92">
                  <c:v>2613.2044827026111</c:v>
                </c:pt>
                <c:pt idx="93">
                  <c:v>2613.2044827026111</c:v>
                </c:pt>
                <c:pt idx="94">
                  <c:v>2613.2044827026111</c:v>
                </c:pt>
                <c:pt idx="95">
                  <c:v>2613.2044827026111</c:v>
                </c:pt>
                <c:pt idx="96">
                  <c:v>2613.2044827026111</c:v>
                </c:pt>
                <c:pt idx="97">
                  <c:v>2613.2044827026111</c:v>
                </c:pt>
                <c:pt idx="98">
                  <c:v>2613.2044827026111</c:v>
                </c:pt>
                <c:pt idx="99">
                  <c:v>2613.2044827026111</c:v>
                </c:pt>
                <c:pt idx="100">
                  <c:v>2614.2209266094333</c:v>
                </c:pt>
                <c:pt idx="101">
                  <c:v>2624.877701998797</c:v>
                </c:pt>
                <c:pt idx="102">
                  <c:v>2635.7467820265501</c:v>
                </c:pt>
                <c:pt idx="103">
                  <c:v>2646.8358683102338</c:v>
                </c:pt>
                <c:pt idx="104">
                  <c:v>2658.1530719164612</c:v>
                </c:pt>
                <c:pt idx="105">
                  <c:v>2669.7069422729055</c:v>
                </c:pt>
                <c:pt idx="106">
                  <c:v>2681.5064986432953</c:v>
                </c:pt>
                <c:pt idx="107">
                  <c:v>2693.5612644404086</c:v>
                </c:pt>
                <c:pt idx="108">
                  <c:v>2705.8813046869554</c:v>
                </c:pt>
                <c:pt idx="109">
                  <c:v>2733.0661215293276</c:v>
                </c:pt>
                <c:pt idx="110">
                  <c:v>2773.0415741646975</c:v>
                </c:pt>
                <c:pt idx="111">
                  <c:v>2814.3515126011489</c:v>
                </c:pt>
                <c:pt idx="112">
                  <c:v>2857.0664582482286</c:v>
                </c:pt>
                <c:pt idx="113">
                  <c:v>2901.262084496409</c:v>
                </c:pt>
                <c:pt idx="114">
                  <c:v>2947.0197012972958</c:v>
                </c:pt>
                <c:pt idx="115">
                  <c:v>2994.4267959054387</c:v>
                </c:pt>
                <c:pt idx="116">
                  <c:v>3043.1141427487273</c:v>
                </c:pt>
                <c:pt idx="117">
                  <c:v>3090.518990250132</c:v>
                </c:pt>
                <c:pt idx="118">
                  <c:v>3139.6839361668585</c:v>
                </c:pt>
                <c:pt idx="119">
                  <c:v>3190.7139093831515</c:v>
                </c:pt>
                <c:pt idx="120">
                  <c:v>3243.7225582427263</c:v>
                </c:pt>
                <c:pt idx="121">
                  <c:v>3298.8331891736202</c:v>
                </c:pt>
                <c:pt idx="122">
                  <c:v>3356.1798304642243</c:v>
                </c:pt>
                <c:pt idx="123">
                  <c:v>3412.9258601641054</c:v>
                </c:pt>
                <c:pt idx="124">
                  <c:v>3470.626169131488</c:v>
                </c:pt>
                <c:pt idx="125">
                  <c:v>3530.763396058745</c:v>
                </c:pt>
                <c:pt idx="126">
                  <c:v>3593.5053384162838</c:v>
                </c:pt>
                <c:pt idx="127">
                  <c:v>3659.0360491300366</c:v>
                </c:pt>
                <c:pt idx="128">
                  <c:v>3727.6201187172137</c:v>
                </c:pt>
                <c:pt idx="129">
                  <c:v>3800.1220616847877</c:v>
                </c:pt>
                <c:pt idx="130">
                  <c:v>3876.1371557278358</c:v>
                </c:pt>
                <c:pt idx="131">
                  <c:v>3955.9435095319764</c:v>
                </c:pt>
                <c:pt idx="132">
                  <c:v>4039.8503028201335</c:v>
                </c:pt>
                <c:pt idx="133">
                  <c:v>4127.3786608908285</c:v>
                </c:pt>
                <c:pt idx="134">
                  <c:v>4216.6042012543812</c:v>
                </c:pt>
                <c:pt idx="135">
                  <c:v>4310.7809525180974</c:v>
                </c:pt>
                <c:pt idx="136">
                  <c:v>4359.8656953235632</c:v>
                </c:pt>
                <c:pt idx="137">
                  <c:v>4410.3628882315343</c:v>
                </c:pt>
                <c:pt idx="138">
                  <c:v>4462.3385967599879</c:v>
                </c:pt>
                <c:pt idx="139">
                  <c:v>4515.8632079647559</c:v>
                </c:pt>
                <c:pt idx="140">
                  <c:v>4568.0877770197649</c:v>
                </c:pt>
                <c:pt idx="141">
                  <c:v>4621.8311451471563</c:v>
                </c:pt>
                <c:pt idx="142">
                  <c:v>4677.2292954545273</c:v>
                </c:pt>
                <c:pt idx="143">
                  <c:v>4734.365869882522</c:v>
                </c:pt>
                <c:pt idx="144">
                  <c:v>4793.3304550725197</c:v>
                </c:pt>
                <c:pt idx="145">
                  <c:v>4854.2191317730076</c:v>
                </c:pt>
                <c:pt idx="146">
                  <c:v>4917.1350872268431</c:v>
                </c:pt>
                <c:pt idx="147">
                  <c:v>4985.363897801858</c:v>
                </c:pt>
                <c:pt idx="148">
                  <c:v>5057.8830875365502</c:v>
                </c:pt>
                <c:pt idx="149">
                  <c:v>5133.0512317823559</c:v>
                </c:pt>
                <c:pt idx="150">
                  <c:v>5211.0258983286722</c:v>
                </c:pt>
                <c:pt idx="151">
                  <c:v>5291.9778085335229</c:v>
                </c:pt>
                <c:pt idx="152">
                  <c:v>5376.0922656349667</c:v>
                </c:pt>
                <c:pt idx="153">
                  <c:v>5461.2337282044191</c:v>
                </c:pt>
                <c:pt idx="154">
                  <c:v>5542.707638850231</c:v>
                </c:pt>
                <c:pt idx="155">
                  <c:v>5627.4544759017799</c:v>
                </c:pt>
                <c:pt idx="156">
                  <c:v>5715.6925898597692</c:v>
                </c:pt>
                <c:pt idx="157">
                  <c:v>5807.6609976831369</c:v>
                </c:pt>
                <c:pt idx="158">
                  <c:v>5903.6219472005305</c:v>
                </c:pt>
                <c:pt idx="159">
                  <c:v>6003.2930784598593</c:v>
                </c:pt>
                <c:pt idx="160">
                  <c:v>6107.2839035069501</c:v>
                </c:pt>
                <c:pt idx="161">
                  <c:v>6216.1701327007149</c:v>
                </c:pt>
                <c:pt idx="162">
                  <c:v>6330.3366572245795</c:v>
                </c:pt>
                <c:pt idx="163">
                  <c:v>6450.2115271284929</c:v>
                </c:pt>
                <c:pt idx="164">
                  <c:v>6585.204907883488</c:v>
                </c:pt>
                <c:pt idx="165">
                  <c:v>6728.7287693803419</c:v>
                </c:pt>
                <c:pt idx="166">
                  <c:v>6880.4085400789372</c:v>
                </c:pt>
                <c:pt idx="167">
                  <c:v>7041.0137079444121</c:v>
                </c:pt>
                <c:pt idx="168">
                  <c:v>7201.0554701055316</c:v>
                </c:pt>
                <c:pt idx="169">
                  <c:v>7366.4894531235641</c:v>
                </c:pt>
                <c:pt idx="170">
                  <c:v>7542.4410337255576</c:v>
                </c:pt>
                <c:pt idx="171">
                  <c:v>7730.8024971886625</c:v>
                </c:pt>
                <c:pt idx="172">
                  <c:v>7942.7445413230034</c:v>
                </c:pt>
                <c:pt idx="173">
                  <c:v>8170.3154514394082</c:v>
                </c:pt>
                <c:pt idx="174">
                  <c:v>8415.4602176775898</c:v>
                </c:pt>
                <c:pt idx="175">
                  <c:v>8671.9060761746568</c:v>
                </c:pt>
                <c:pt idx="176">
                  <c:v>8698.6077926647085</c:v>
                </c:pt>
                <c:pt idx="177">
                  <c:v>8725.5268673606788</c:v>
                </c:pt>
                <c:pt idx="178">
                  <c:v>8752.6661808459157</c:v>
                </c:pt>
                <c:pt idx="179">
                  <c:v>8780.0286667563723</c:v>
                </c:pt>
                <c:pt idx="180">
                  <c:v>8807.6173130344123</c:v>
                </c:pt>
                <c:pt idx="181">
                  <c:v>8835.4351632189391</c:v>
                </c:pt>
                <c:pt idx="182">
                  <c:v>8863.4853177731147</c:v>
                </c:pt>
                <c:pt idx="183">
                  <c:v>8891.7709354506187</c:v>
                </c:pt>
                <c:pt idx="184">
                  <c:v>8920.295234702271</c:v>
                </c:pt>
                <c:pt idx="185">
                  <c:v>8949.0614951240004</c:v>
                </c:pt>
                <c:pt idx="186">
                  <c:v>8978.0730589477789</c:v>
                </c:pt>
                <c:pt idx="187">
                  <c:v>9007.3333325772364</c:v>
                </c:pt>
                <c:pt idx="188">
                  <c:v>9036.8457881689847</c:v>
                </c:pt>
                <c:pt idx="189">
                  <c:v>9066.6139652618967</c:v>
                </c:pt>
                <c:pt idx="190">
                  <c:v>9096.6414724556616</c:v>
                </c:pt>
                <c:pt idx="191">
                  <c:v>9126.9319891404757</c:v>
                </c:pt>
                <c:pt idx="192">
                  <c:v>9157.489267279745</c:v>
                </c:pt>
                <c:pt idx="193">
                  <c:v>9187.4874818659191</c:v>
                </c:pt>
                <c:pt idx="194">
                  <c:v>9217.5929351148716</c:v>
                </c:pt>
                <c:pt idx="195">
                  <c:v>9247.9646495511643</c:v>
                </c:pt>
                <c:pt idx="196">
                  <c:v>9278.6064790201126</c:v>
                </c:pt>
                <c:pt idx="197">
                  <c:v>9309.5223550866631</c:v>
                </c:pt>
                <c:pt idx="198">
                  <c:v>9340.7162890501077</c:v>
                </c:pt>
                <c:pt idx="199">
                  <c:v>9372.1923740228976</c:v>
                </c:pt>
                <c:pt idx="200">
                  <c:v>9403.9547870757779</c:v>
                </c:pt>
                <c:pt idx="201">
                  <c:v>9436.0077914517387</c:v>
                </c:pt>
                <c:pt idx="202">
                  <c:v>9468.3557388516147</c:v>
                </c:pt>
                <c:pt idx="203">
                  <c:v>9501.0030717937152</c:v>
                </c:pt>
                <c:pt idx="204">
                  <c:v>9533.9543260508108</c:v>
                </c:pt>
                <c:pt idx="205">
                  <c:v>9567.2141331669336</c:v>
                </c:pt>
                <c:pt idx="206">
                  <c:v>9600.7872230576813</c:v>
                </c:pt>
                <c:pt idx="207">
                  <c:v>9634.6784266967188</c:v>
                </c:pt>
                <c:pt idx="208">
                  <c:v>9668.89267889232</c:v>
                </c:pt>
                <c:pt idx="209">
                  <c:v>9703.4350211573874</c:v>
                </c:pt>
                <c:pt idx="210">
                  <c:v>9738.3106046764278</c:v>
                </c:pt>
                <c:pt idx="211">
                  <c:v>9773.5246933738963</c:v>
                </c:pt>
                <c:pt idx="212">
                  <c:v>9809.0826670875686</c:v>
                </c:pt>
                <c:pt idx="213">
                  <c:v>9844.9900248512222</c:v>
                </c:pt>
                <c:pt idx="214">
                  <c:v>9881.2523882914993</c:v>
                </c:pt>
                <c:pt idx="215">
                  <c:v>9920.3564429259277</c:v>
                </c:pt>
                <c:pt idx="216">
                  <c:v>9960.1618327650995</c:v>
                </c:pt>
                <c:pt idx="217">
                  <c:v>10000.379597420117</c:v>
                </c:pt>
                <c:pt idx="218">
                  <c:v>10041.016659769593</c:v>
                </c:pt>
                <c:pt idx="219">
                  <c:v>10082.080103982835</c:v>
                </c:pt>
                <c:pt idx="220">
                  <c:v>10123.577180341315</c:v>
                </c:pt>
                <c:pt idx="221">
                  <c:v>10165.515310236384</c:v>
                </c:pt>
                <c:pt idx="222">
                  <c:v>10207.902091350938</c:v>
                </c:pt>
                <c:pt idx="223">
                  <c:v>10250.745303033036</c:v>
                </c:pt>
                <c:pt idx="224">
                  <c:v>10294.052911870227</c:v>
                </c:pt>
                <c:pt idx="225">
                  <c:v>10337.833077472673</c:v>
                </c:pt>
                <c:pt idx="226">
                  <c:v>10382.094158475447</c:v>
                </c:pt>
                <c:pt idx="227">
                  <c:v>10426.844718768629</c:v>
                </c:pt>
                <c:pt idx="228">
                  <c:v>10472.093533966714</c:v>
                </c:pt>
                <c:pt idx="229">
                  <c:v>10517.84959812707</c:v>
                </c:pt>
                <c:pt idx="230">
                  <c:v>10564.122130729529</c:v>
                </c:pt>
                <c:pt idx="231">
                  <c:v>10610.92058392905</c:v>
                </c:pt>
                <c:pt idx="232">
                  <c:v>10656.855856089378</c:v>
                </c:pt>
                <c:pt idx="233">
                  <c:v>10701.209107177123</c:v>
                </c:pt>
                <c:pt idx="234">
                  <c:v>10746.062370506592</c:v>
                </c:pt>
                <c:pt idx="235">
                  <c:v>10791.424889473092</c:v>
                </c:pt>
                <c:pt idx="236">
                  <c:v>10837.306145978539</c:v>
                </c:pt>
                <c:pt idx="237">
                  <c:v>10883.715868356045</c:v>
                </c:pt>
                <c:pt idx="238">
                  <c:v>10930.664039617261</c:v>
                </c:pt>
                <c:pt idx="239">
                  <c:v>10978.160906038547</c:v>
                </c:pt>
                <c:pt idx="240">
                  <c:v>11026.21698610201</c:v>
                </c:pt>
                <c:pt idx="241">
                  <c:v>11074.843079809314</c:v>
                </c:pt>
                <c:pt idx="242">
                  <c:v>11124.050278386425</c:v>
                </c:pt>
                <c:pt idx="243">
                  <c:v>11173.849974398723</c:v>
                </c:pt>
                <c:pt idx="244">
                  <c:v>11224.253872297359</c:v>
                </c:pt>
                <c:pt idx="245">
                  <c:v>11275.273999418503</c:v>
                </c:pt>
                <c:pt idx="246">
                  <c:v>11326.922717458576</c:v>
                </c:pt>
                <c:pt idx="247">
                  <c:v>11378.671089931797</c:v>
                </c:pt>
                <c:pt idx="248">
                  <c:v>11430.744745591765</c:v>
                </c:pt>
                <c:pt idx="249">
                  <c:v>11483.471202454872</c:v>
                </c:pt>
                <c:pt idx="250">
                  <c:v>11536.863923225295</c:v>
                </c:pt>
                <c:pt idx="251">
                  <c:v>11590.936758872924</c:v>
                </c:pt>
                <c:pt idx="252">
                  <c:v>11645.703963073027</c:v>
                </c:pt>
                <c:pt idx="253">
                  <c:v>11701.180207305897</c:v>
                </c:pt>
                <c:pt idx="254">
                  <c:v>11757.380596651512</c:v>
                </c:pt>
                <c:pt idx="255">
                  <c:v>11814.320686317902</c:v>
                </c:pt>
                <c:pt idx="256">
                  <c:v>11872.016498943489</c:v>
                </c:pt>
                <c:pt idx="257">
                  <c:v>11930.484542716331</c:v>
                </c:pt>
                <c:pt idx="258">
                  <c:v>11989.741830356559</c:v>
                </c:pt>
                <c:pt idx="259">
                  <c:v>12049.805899010442</c:v>
                </c:pt>
                <c:pt idx="260">
                  <c:v>12112.409561844694</c:v>
                </c:pt>
                <c:pt idx="261">
                  <c:v>12178.693412746736</c:v>
                </c:pt>
                <c:pt idx="262">
                  <c:v>12245.928814905013</c:v>
                </c:pt>
                <c:pt idx="263">
                  <c:v>12314.138032168397</c:v>
                </c:pt>
                <c:pt idx="264">
                  <c:v>12383.344054227799</c:v>
                </c:pt>
                <c:pt idx="265">
                  <c:v>12453.570627082603</c:v>
                </c:pt>
                <c:pt idx="266">
                  <c:v>12524.842285076067</c:v>
                </c:pt>
                <c:pt idx="267">
                  <c:v>12597.184384596409</c:v>
                </c:pt>
                <c:pt idx="268">
                  <c:v>12670.623139546655</c:v>
                </c:pt>
                <c:pt idx="269">
                  <c:v>12745.18565869327</c:v>
                </c:pt>
                <c:pt idx="270">
                  <c:v>12820.899985011951</c:v>
                </c:pt>
                <c:pt idx="271">
                  <c:v>12897.072136376071</c:v>
                </c:pt>
                <c:pt idx="272">
                  <c:v>12970.641693532612</c:v>
                </c:pt>
                <c:pt idx="273">
                  <c:v>13045.354850552108</c:v>
                </c:pt>
                <c:pt idx="274">
                  <c:v>13121.240859698246</c:v>
                </c:pt>
                <c:pt idx="275">
                  <c:v>13198.330020878066</c:v>
                </c:pt>
                <c:pt idx="276">
                  <c:v>13276.653730101347</c:v>
                </c:pt>
                <c:pt idx="277">
                  <c:v>13356.244530697461</c:v>
                </c:pt>
                <c:pt idx="278">
                  <c:v>13437.136167477413</c:v>
                </c:pt>
                <c:pt idx="279">
                  <c:v>13519.363644041903</c:v>
                </c:pt>
                <c:pt idx="280">
                  <c:v>13602.963283453828</c:v>
                </c:pt>
                <c:pt idx="281">
                  <c:v>13686.622396440471</c:v>
                </c:pt>
                <c:pt idx="282">
                  <c:v>13770.914793933733</c:v>
                </c:pt>
                <c:pt idx="283">
                  <c:v>13856.646074107015</c:v>
                </c:pt>
                <c:pt idx="284">
                  <c:v>13943.856843490261</c:v>
                </c:pt>
                <c:pt idx="285">
                  <c:v>14032.589317400518</c:v>
                </c:pt>
                <c:pt idx="286">
                  <c:v>14122.887402428745</c:v>
                </c:pt>
                <c:pt idx="287">
                  <c:v>14214.796784138993</c:v>
                </c:pt>
                <c:pt idx="288">
                  <c:v>14308.365020372808</c:v>
                </c:pt>
                <c:pt idx="289">
                  <c:v>14404.003656008679</c:v>
                </c:pt>
                <c:pt idx="290">
                  <c:v>14501.734077533691</c:v>
                </c:pt>
                <c:pt idx="291">
                  <c:v>14601.296030476771</c:v>
                </c:pt>
                <c:pt idx="292">
                  <c:v>14702.746262701907</c:v>
                </c:pt>
                <c:pt idx="293">
                  <c:v>14806.14399202399</c:v>
                </c:pt>
                <c:pt idx="294">
                  <c:v>14911.551045452674</c:v>
                </c:pt>
                <c:pt idx="295">
                  <c:v>15019.032008120217</c:v>
                </c:pt>
                <c:pt idx="296">
                  <c:v>15128.861104613199</c:v>
                </c:pt>
                <c:pt idx="297">
                  <c:v>15242.410744271581</c:v>
                </c:pt>
                <c:pt idx="298">
                  <c:v>15358.294422081703</c:v>
                </c:pt>
                <c:pt idx="299">
                  <c:v>15476.591373021121</c:v>
                </c:pt>
                <c:pt idx="300">
                  <c:v>15597.384611281655</c:v>
                </c:pt>
                <c:pt idx="301">
                  <c:v>15720.761163884286</c:v>
                </c:pt>
                <c:pt idx="302">
                  <c:v>15846.812322123618</c:v>
                </c:pt>
                <c:pt idx="303">
                  <c:v>15972.637977110187</c:v>
                </c:pt>
                <c:pt idx="304">
                  <c:v>16095.531024814491</c:v>
                </c:pt>
                <c:pt idx="305">
                  <c:v>16221.133078818093</c:v>
                </c:pt>
                <c:pt idx="306">
                  <c:v>16349.543852377428</c:v>
                </c:pt>
                <c:pt idx="307">
                  <c:v>16480.868244393776</c:v>
                </c:pt>
                <c:pt idx="308">
                  <c:v>16615.216690250614</c:v>
                </c:pt>
                <c:pt idx="309">
                  <c:v>16752.478197718134</c:v>
                </c:pt>
                <c:pt idx="310">
                  <c:v>16891.711178004862</c:v>
                </c:pt>
                <c:pt idx="311">
                  <c:v>17034.287188667124</c:v>
                </c:pt>
                <c:pt idx="312">
                  <c:v>17180.340640852988</c:v>
                </c:pt>
                <c:pt idx="313">
                  <c:v>17330.013596836856</c:v>
                </c:pt>
                <c:pt idx="314">
                  <c:v>17483.456337630854</c:v>
                </c:pt>
                <c:pt idx="315">
                  <c:v>17647.957027485259</c:v>
                </c:pt>
                <c:pt idx="316">
                  <c:v>17817.8374022116</c:v>
                </c:pt>
                <c:pt idx="317">
                  <c:v>17992.299397680985</c:v>
                </c:pt>
                <c:pt idx="318">
                  <c:v>18171.548820195861</c:v>
                </c:pt>
                <c:pt idx="319">
                  <c:v>18357.854130412416</c:v>
                </c:pt>
                <c:pt idx="320">
                  <c:v>18552.892420084754</c:v>
                </c:pt>
                <c:pt idx="321">
                  <c:v>18753.639248285042</c:v>
                </c:pt>
                <c:pt idx="322">
                  <c:v>18960.372133886387</c:v>
                </c:pt>
                <c:pt idx="323">
                  <c:v>19162.808361033658</c:v>
                </c:pt>
                <c:pt idx="324">
                  <c:v>19362.588237580287</c:v>
                </c:pt>
                <c:pt idx="325">
                  <c:v>19568.469616312188</c:v>
                </c:pt>
                <c:pt idx="326">
                  <c:v>19775.753063516771</c:v>
                </c:pt>
                <c:pt idx="327">
                  <c:v>19977.37748659619</c:v>
                </c:pt>
                <c:pt idx="328">
                  <c:v>20185.368141622388</c:v>
                </c:pt>
                <c:pt idx="329">
                  <c:v>20400.068036158526</c:v>
                </c:pt>
                <c:pt idx="330">
                  <c:v>20576.206583835916</c:v>
                </c:pt>
                <c:pt idx="331">
                  <c:v>20733.353567464073</c:v>
                </c:pt>
                <c:pt idx="332">
                  <c:v>20895.355400086446</c:v>
                </c:pt>
                <c:pt idx="333">
                  <c:v>21062.48031399721</c:v>
                </c:pt>
                <c:pt idx="334">
                  <c:v>21228.383177132706</c:v>
                </c:pt>
                <c:pt idx="335">
                  <c:v>21375.019604681092</c:v>
                </c:pt>
                <c:pt idx="336">
                  <c:v>21526.420493662758</c:v>
                </c:pt>
                <c:pt idx="337">
                  <c:v>21682.868909811936</c:v>
                </c:pt>
                <c:pt idx="338">
                  <c:v>21844.672765201041</c:v>
                </c:pt>
                <c:pt idx="339">
                  <c:v>22007.313870849619</c:v>
                </c:pt>
                <c:pt idx="340">
                  <c:v>22162.213757804908</c:v>
                </c:pt>
                <c:pt idx="341">
                  <c:v>22322.742334393035</c:v>
                </c:pt>
                <c:pt idx="342">
                  <c:v>22489.27895157666</c:v>
                </c:pt>
                <c:pt idx="343">
                  <c:v>22662.241038506036</c:v>
                </c:pt>
                <c:pt idx="344">
                  <c:v>22835.857632702879</c:v>
                </c:pt>
                <c:pt idx="345">
                  <c:v>23010.387720873048</c:v>
                </c:pt>
                <c:pt idx="346">
                  <c:v>23192.237823831125</c:v>
                </c:pt>
                <c:pt idx="347">
                  <c:v>23381.983752726061</c:v>
                </c:pt>
                <c:pt idx="348">
                  <c:v>23575.610153399775</c:v>
                </c:pt>
                <c:pt idx="349">
                  <c:v>23770.213843568141</c:v>
                </c:pt>
                <c:pt idx="350">
                  <c:v>23974.153251025164</c:v>
                </c:pt>
                <c:pt idx="351">
                  <c:v>24188.277535224341</c:v>
                </c:pt>
                <c:pt idx="352">
                  <c:v>24398.25304949889</c:v>
                </c:pt>
                <c:pt idx="353">
                  <c:v>24618.396592809757</c:v>
                </c:pt>
                <c:pt idx="354">
                  <c:v>24850.910397919004</c:v>
                </c:pt>
                <c:pt idx="355">
                  <c:v>25065.547135831661</c:v>
                </c:pt>
                <c:pt idx="356">
                  <c:v>25087.452564582352</c:v>
                </c:pt>
                <c:pt idx="357">
                  <c:v>25109.487637257775</c:v>
                </c:pt>
                <c:pt idx="358">
                  <c:v>25131.653781742167</c:v>
                </c:pt>
                <c:pt idx="359">
                  <c:v>25153.952448996035</c:v>
                </c:pt>
                <c:pt idx="360">
                  <c:v>25176.385113549488</c:v>
                </c:pt>
                <c:pt idx="361">
                  <c:v>25198.953274008112</c:v>
                </c:pt>
                <c:pt idx="362">
                  <c:v>25221.658453572738</c:v>
                </c:pt>
                <c:pt idx="363">
                  <c:v>25244.502200572813</c:v>
                </c:pt>
                <c:pt idx="364">
                  <c:v>25267.486089014565</c:v>
                </c:pt>
                <c:pt idx="365">
                  <c:v>25290.611719143846</c:v>
                </c:pt>
                <c:pt idx="366">
                  <c:v>25313.880718024342</c:v>
                </c:pt>
                <c:pt idx="367">
                  <c:v>25337.294740131987</c:v>
                </c:pt>
                <c:pt idx="368">
                  <c:v>25360.855467965052</c:v>
                </c:pt>
                <c:pt idx="369">
                  <c:v>25384.564612672202</c:v>
                </c:pt>
                <c:pt idx="370">
                  <c:v>25408.423914697054</c:v>
                </c:pt>
                <c:pt idx="371">
                  <c:v>25432.435144441544</c:v>
                </c:pt>
                <c:pt idx="372">
                  <c:v>25456.600102947625</c:v>
                </c:pt>
                <c:pt idx="373">
                  <c:v>25480.920622598645</c:v>
                </c:pt>
                <c:pt idx="374">
                  <c:v>25502.36123322343</c:v>
                </c:pt>
                <c:pt idx="375">
                  <c:v>25523.20788994617</c:v>
                </c:pt>
                <c:pt idx="376">
                  <c:v>25544.187868222056</c:v>
                </c:pt>
                <c:pt idx="377">
                  <c:v>25565.302772682291</c:v>
                </c:pt>
                <c:pt idx="378">
                  <c:v>25586.554236424094</c:v>
                </c:pt>
                <c:pt idx="379">
                  <c:v>25607.943921679769</c:v>
                </c:pt>
                <c:pt idx="380">
                  <c:v>25629.47352050542</c:v>
                </c:pt>
                <c:pt idx="381">
                  <c:v>25651.144755490524</c:v>
                </c:pt>
                <c:pt idx="382">
                  <c:v>25672.959380487708</c:v>
                </c:pt>
                <c:pt idx="383">
                  <c:v>25694.919181364949</c:v>
                </c:pt>
                <c:pt idx="384">
                  <c:v>25717.025976780224</c:v>
                </c:pt>
                <c:pt idx="385">
                  <c:v>25739.281618979388</c:v>
                </c:pt>
                <c:pt idx="386">
                  <c:v>25761.687994618205</c:v>
                </c:pt>
                <c:pt idx="387">
                  <c:v>25784.247025610319</c:v>
                </c:pt>
                <c:pt idx="388">
                  <c:v>25806.960669999931</c:v>
                </c:pt>
                <c:pt idx="389">
                  <c:v>25829.830922862791</c:v>
                </c:pt>
                <c:pt idx="390">
                  <c:v>25852.85981723429</c:v>
                </c:pt>
                <c:pt idx="391">
                  <c:v>25876.049425067133</c:v>
                </c:pt>
                <c:pt idx="392">
                  <c:v>25899.401858218949</c:v>
                </c:pt>
                <c:pt idx="393">
                  <c:v>25922.91926947136</c:v>
                </c:pt>
                <c:pt idx="394">
                  <c:v>25946.603853581295</c:v>
                </c:pt>
                <c:pt idx="395">
                  <c:v>25970.457848366328</c:v>
                </c:pt>
                <c:pt idx="396">
                  <c:v>25994.483535824744</c:v>
                </c:pt>
                <c:pt idx="397">
                  <c:v>26018.683243292417</c:v>
                </c:pt>
                <c:pt idx="398">
                  <c:v>26041.297601216003</c:v>
                </c:pt>
                <c:pt idx="399">
                  <c:v>26063.981711971453</c:v>
                </c:pt>
                <c:pt idx="400">
                  <c:v>26086.83165303537</c:v>
                </c:pt>
                <c:pt idx="401">
                  <c:v>26109.849718369165</c:v>
                </c:pt>
                <c:pt idx="402">
                  <c:v>26133.038248825243</c:v>
                </c:pt>
                <c:pt idx="403">
                  <c:v>26156.399633419038</c:v>
                </c:pt>
                <c:pt idx="404">
                  <c:v>26179.9363106452</c:v>
                </c:pt>
                <c:pt idx="405">
                  <c:v>26203.650769837517</c:v>
                </c:pt>
                <c:pt idx="406">
                  <c:v>26227.545552576648</c:v>
                </c:pt>
                <c:pt idx="407">
                  <c:v>26251.623254145608</c:v>
                </c:pt>
                <c:pt idx="408">
                  <c:v>26275.886525036778</c:v>
                </c:pt>
                <c:pt idx="409">
                  <c:v>26300.338072511473</c:v>
                </c:pt>
                <c:pt idx="410">
                  <c:v>26324.980662214108</c:v>
                </c:pt>
                <c:pt idx="411">
                  <c:v>26349.817119844702</c:v>
                </c:pt>
                <c:pt idx="412">
                  <c:v>26374.85033289055</c:v>
                </c:pt>
                <c:pt idx="413">
                  <c:v>26400.083252420594</c:v>
                </c:pt>
                <c:pt idx="414">
                  <c:v>26425.518894944991</c:v>
                </c:pt>
                <c:pt idx="415">
                  <c:v>26451.160344342617</c:v>
                </c:pt>
                <c:pt idx="416">
                  <c:v>26477.010753859562</c:v>
                </c:pt>
                <c:pt idx="417">
                  <c:v>26503.073348181937</c:v>
                </c:pt>
                <c:pt idx="418">
                  <c:v>26528.788648095222</c:v>
                </c:pt>
                <c:pt idx="419">
                  <c:v>26552.742451958435</c:v>
                </c:pt>
                <c:pt idx="420">
                  <c:v>26576.894907090085</c:v>
                </c:pt>
                <c:pt idx="421">
                  <c:v>26601.24915084229</c:v>
                </c:pt>
                <c:pt idx="422">
                  <c:v>26625.808393999552</c:v>
                </c:pt>
                <c:pt idx="423">
                  <c:v>26650.575923065197</c:v>
                </c:pt>
                <c:pt idx="424">
                  <c:v>26675.555102636779</c:v>
                </c:pt>
                <c:pt idx="425">
                  <c:v>26700.749377874396</c:v>
                </c:pt>
                <c:pt idx="426">
                  <c:v>26726.162277067466</c:v>
                </c:pt>
                <c:pt idx="427">
                  <c:v>26751.797414303073</c:v>
                </c:pt>
                <c:pt idx="428">
                  <c:v>26777.658492242183</c:v>
                </c:pt>
                <c:pt idx="429">
                  <c:v>26803.749305007961</c:v>
                </c:pt>
                <c:pt idx="430">
                  <c:v>26830.073741192416</c:v>
                </c:pt>
                <c:pt idx="431">
                  <c:v>26856.635786986506</c:v>
                </c:pt>
                <c:pt idx="432">
                  <c:v>26883.439529440311</c:v>
                </c:pt>
                <c:pt idx="433">
                  <c:v>26910.48915985979</c:v>
                </c:pt>
                <c:pt idx="434">
                  <c:v>26937.788977346328</c:v>
                </c:pt>
                <c:pt idx="435">
                  <c:v>26965.343392487644</c:v>
                </c:pt>
                <c:pt idx="436">
                  <c:v>26992.120289249084</c:v>
                </c:pt>
                <c:pt idx="437">
                  <c:v>27015.36103230932</c:v>
                </c:pt>
                <c:pt idx="438">
                  <c:v>27038.819838272662</c:v>
                </c:pt>
                <c:pt idx="439">
                  <c:v>27062.500643394189</c:v>
                </c:pt>
                <c:pt idx="440">
                  <c:v>27086.407489694393</c:v>
                </c:pt>
                <c:pt idx="441">
                  <c:v>27110.544528749819</c:v>
                </c:pt>
                <c:pt idx="442">
                  <c:v>27134.916025654315</c:v>
                </c:pt>
                <c:pt idx="443">
                  <c:v>27159.526363160345</c:v>
                </c:pt>
                <c:pt idx="444">
                  <c:v>27184.380046009432</c:v>
                </c:pt>
                <c:pt idx="445">
                  <c:v>27209.481705462822</c:v>
                </c:pt>
                <c:pt idx="446">
                  <c:v>27234.836104043898</c:v>
                </c:pt>
                <c:pt idx="447">
                  <c:v>27260.448140502598</c:v>
                </c:pt>
                <c:pt idx="448">
                  <c:v>27286.322855016457</c:v>
                </c:pt>
                <c:pt idx="449">
                  <c:v>27312.465434640733</c:v>
                </c:pt>
                <c:pt idx="450">
                  <c:v>27338.881219022038</c:v>
                </c:pt>
                <c:pt idx="451">
                  <c:v>27365.575706391352</c:v>
                </c:pt>
                <c:pt idx="452">
                  <c:v>27391.262506530587</c:v>
                </c:pt>
                <c:pt idx="453">
                  <c:v>27416.251004056918</c:v>
                </c:pt>
                <c:pt idx="454">
                  <c:v>27441.50883221918</c:v>
                </c:pt>
                <c:pt idx="455">
                  <c:v>27467.041604048078</c:v>
                </c:pt>
                <c:pt idx="456">
                  <c:v>27492.855107171177</c:v>
                </c:pt>
                <c:pt idx="457">
                  <c:v>27518.955311073143</c:v>
                </c:pt>
                <c:pt idx="458">
                  <c:v>27545.348374734174</c:v>
                </c:pt>
                <c:pt idx="459">
                  <c:v>27572.040654672757</c:v>
                </c:pt>
                <c:pt idx="460">
                  <c:v>27599.038713417533</c:v>
                </c:pt>
                <c:pt idx="461">
                  <c:v>27626.349328435645</c:v>
                </c:pt>
                <c:pt idx="462">
                  <c:v>27653.979501547794</c:v>
                </c:pt>
                <c:pt idx="463">
                  <c:v>27681.936468862707</c:v>
                </c:pt>
                <c:pt idx="464">
                  <c:v>27710.227711263564</c:v>
                </c:pt>
                <c:pt idx="465">
                  <c:v>27738.86096548663</c:v>
                </c:pt>
                <c:pt idx="466">
                  <c:v>27760.847761579847</c:v>
                </c:pt>
                <c:pt idx="467">
                  <c:v>27782.961988555082</c:v>
                </c:pt>
                <c:pt idx="468">
                  <c:v>27805.346874367875</c:v>
                </c:pt>
                <c:pt idx="469">
                  <c:v>27828.00890037098</c:v>
                </c:pt>
                <c:pt idx="470">
                  <c:v>27850.954780781034</c:v>
                </c:pt>
                <c:pt idx="471">
                  <c:v>27874.191473900777</c:v>
                </c:pt>
                <c:pt idx="472">
                  <c:v>27897.726194023784</c:v>
                </c:pt>
                <c:pt idx="473">
                  <c:v>27921.566424070985</c:v>
                </c:pt>
                <c:pt idx="474">
                  <c:v>27945.719929013507</c:v>
                </c:pt>
                <c:pt idx="475">
                  <c:v>27970.194770141541</c:v>
                </c:pt>
                <c:pt idx="476">
                  <c:v>27994.999320243933</c:v>
                </c:pt>
                <c:pt idx="477">
                  <c:v>28019.715837792439</c:v>
                </c:pt>
                <c:pt idx="478">
                  <c:v>28042.721105839228</c:v>
                </c:pt>
                <c:pt idx="479">
                  <c:v>28066.046365116585</c:v>
                </c:pt>
                <c:pt idx="480">
                  <c:v>28089.700365831632</c:v>
                </c:pt>
                <c:pt idx="481">
                  <c:v>28113.692218193239</c:v>
                </c:pt>
                <c:pt idx="482">
                  <c:v>28138.03141232517</c:v>
                </c:pt>
                <c:pt idx="483">
                  <c:v>28162.727839571315</c:v>
                </c:pt>
                <c:pt idx="484">
                  <c:v>28187.791815310185</c:v>
                </c:pt>
                <c:pt idx="485">
                  <c:v>28213.234103409439</c:v>
                </c:pt>
                <c:pt idx="486">
                  <c:v>28239.065942462246</c:v>
                </c:pt>
                <c:pt idx="487">
                  <c:v>28265.299073965049</c:v>
                </c:pt>
                <c:pt idx="488">
                  <c:v>28287.026658177056</c:v>
                </c:pt>
                <c:pt idx="489">
                  <c:v>28308.636782081532</c:v>
                </c:pt>
                <c:pt idx="490">
                  <c:v>28330.5937335866</c:v>
                </c:pt>
                <c:pt idx="491">
                  <c:v>28352.908545078168</c:v>
                </c:pt>
                <c:pt idx="492">
                  <c:v>28375.592779233502</c:v>
                </c:pt>
                <c:pt idx="493">
                  <c:v>28398.658563408044</c:v>
                </c:pt>
                <c:pt idx="494">
                  <c:v>28422.118626847805</c:v>
                </c:pt>
                <c:pt idx="495">
                  <c:v>28445.986341010208</c:v>
                </c:pt>
                <c:pt idx="496">
                  <c:v>28470.254253811047</c:v>
                </c:pt>
                <c:pt idx="497">
                  <c:v>28487.381311392139</c:v>
                </c:pt>
                <c:pt idx="498">
                  <c:v>28504.816819369134</c:v>
                </c:pt>
                <c:pt idx="499">
                  <c:v>28522.571892698405</c:v>
                </c:pt>
                <c:pt idx="500">
                  <c:v>28540.658254445414</c:v>
                </c:pt>
                <c:pt idx="501">
                  <c:v>28559.08828082975</c:v>
                </c:pt>
                <c:pt idx="502">
                  <c:v>28577.87505051164</c:v>
                </c:pt>
                <c:pt idx="503">
                  <c:v>28597.032398607407</c:v>
                </c:pt>
                <c:pt idx="504">
                  <c:v>28613.781418510454</c:v>
                </c:pt>
                <c:pt idx="505">
                  <c:v>28622.850667765964</c:v>
                </c:pt>
                <c:pt idx="506">
                  <c:v>28632.106108757911</c:v>
                </c:pt>
                <c:pt idx="507">
                  <c:v>28641.555483007021</c:v>
                </c:pt>
                <c:pt idx="508">
                  <c:v>28651.207023732637</c:v>
                </c:pt>
                <c:pt idx="509">
                  <c:v>28661.069498333938</c:v>
                </c:pt>
                <c:pt idx="510">
                  <c:v>28671.152255555833</c:v>
                </c:pt>
                <c:pt idx="511">
                  <c:v>28676.984306476275</c:v>
                </c:pt>
                <c:pt idx="512">
                  <c:v>28678.991281487735</c:v>
                </c:pt>
                <c:pt idx="513">
                  <c:v>28681.045629204469</c:v>
                </c:pt>
                <c:pt idx="514">
                  <c:v>28683.149636530849</c:v>
                </c:pt>
                <c:pt idx="515">
                  <c:v>28685.305759982926</c:v>
                </c:pt>
                <c:pt idx="516">
                  <c:v>28687.516642882641</c:v>
                </c:pt>
                <c:pt idx="517">
                  <c:v>28685.857099339955</c:v>
                </c:pt>
                <c:pt idx="518">
                  <c:v>28682.363790054813</c:v>
                </c:pt>
                <c:pt idx="519">
                  <c:v>28678.775204903304</c:v>
                </c:pt>
                <c:pt idx="520">
                  <c:v>28675.085987794377</c:v>
                </c:pt>
                <c:pt idx="521">
                  <c:v>28671.290317504845</c:v>
                </c:pt>
                <c:pt idx="522">
                  <c:v>28659.73839437744</c:v>
                </c:pt>
                <c:pt idx="523">
                  <c:v>28642.934602897421</c:v>
                </c:pt>
                <c:pt idx="524">
                  <c:v>28625.607596025598</c:v>
                </c:pt>
                <c:pt idx="525">
                  <c:v>28607.723393171887</c:v>
                </c:pt>
                <c:pt idx="526">
                  <c:v>28585.584118757579</c:v>
                </c:pt>
                <c:pt idx="527">
                  <c:v>28547.986871155332</c:v>
                </c:pt>
                <c:pt idx="528">
                  <c:v>28509.074334393885</c:v>
                </c:pt>
                <c:pt idx="529">
                  <c:v>28468.749137550174</c:v>
                </c:pt>
                <c:pt idx="530">
                  <c:v>28426.819520325851</c:v>
                </c:pt>
                <c:pt idx="531">
                  <c:v>28383.099464542487</c:v>
                </c:pt>
                <c:pt idx="532">
                  <c:v>28337.59002406718</c:v>
                </c:pt>
                <c:pt idx="533">
                  <c:v>28288.860296118721</c:v>
                </c:pt>
                <c:pt idx="534">
                  <c:v>28207.397374010754</c:v>
                </c:pt>
                <c:pt idx="535">
                  <c:v>28122.211137138587</c:v>
                </c:pt>
                <c:pt idx="536">
                  <c:v>28029.723899517154</c:v>
                </c:pt>
                <c:pt idx="537">
                  <c:v>27913.751418681182</c:v>
                </c:pt>
                <c:pt idx="538">
                  <c:v>27791.670155034684</c:v>
                </c:pt>
                <c:pt idx="539">
                  <c:v>27649.857645858454</c:v>
                </c:pt>
                <c:pt idx="540">
                  <c:v>27492.091453794179</c:v>
                </c:pt>
                <c:pt idx="541">
                  <c:v>27304.491027652166</c:v>
                </c:pt>
                <c:pt idx="542">
                  <c:v>27079.605916687171</c:v>
                </c:pt>
                <c:pt idx="543">
                  <c:v>26821.620801630172</c:v>
                </c:pt>
                <c:pt idx="544">
                  <c:v>26529.812244990797</c:v>
                </c:pt>
                <c:pt idx="545">
                  <c:v>26189.536882457352</c:v>
                </c:pt>
                <c:pt idx="546">
                  <c:v>25775.78699318962</c:v>
                </c:pt>
                <c:pt idx="547">
                  <c:v>25255.035151240532</c:v>
                </c:pt>
                <c:pt idx="548">
                  <c:v>24593.703082280761</c:v>
                </c:pt>
                <c:pt idx="549">
                  <c:v>23750.921015603442</c:v>
                </c:pt>
                <c:pt idx="550">
                  <c:v>22610.876468082985</c:v>
                </c:pt>
                <c:pt idx="551">
                  <c:v>21052.151745883166</c:v>
                </c:pt>
                <c:pt idx="552">
                  <c:v>18724.105918802998</c:v>
                </c:pt>
                <c:pt idx="553">
                  <c:v>14849.266557680621</c:v>
                </c:pt>
                <c:pt idx="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BA-4018-9D98-B125E9E32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23391"/>
        <c:axId val="818324639"/>
      </c:scatterChart>
      <c:valAx>
        <c:axId val="818323391"/>
        <c:scaling>
          <c:logBase val="10"/>
          <c:orientation val="minMax"/>
          <c:max val="100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압력 </a:t>
                </a:r>
                <a:r>
                  <a:rPr lang="en-US" altLang="ko-KR"/>
                  <a:t>[Torr]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0_ 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8324639"/>
        <c:crossesAt val="1.0000000000000002E-2"/>
        <c:crossBetween val="midCat"/>
        <c:majorUnit val="10"/>
        <c:minorUnit val="10"/>
      </c:valAx>
      <c:valAx>
        <c:axId val="8183246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baseline="0"/>
                  <a:t>Pumping Speed [L/min]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0_ " sourceLinked="1"/>
        <c:majorTickMark val="in"/>
        <c:minorTickMark val="in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8323391"/>
        <c:crossesAt val="1.0000000000000002E-2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769866924529173"/>
          <c:y val="0.84785776143464309"/>
          <c:w val="0.21781903577842243"/>
          <c:h val="0.12845347370252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sysDot"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7418151678408"/>
          <c:y val="3.7225042301184431E-2"/>
          <c:w val="0.73082635723166178"/>
          <c:h val="0.73777235967331489"/>
        </c:manualLayout>
      </c:layout>
      <c:scatterChart>
        <c:scatterStyle val="lineMarker"/>
        <c:varyColors val="0"/>
        <c:ser>
          <c:idx val="1"/>
          <c:order val="0"/>
          <c:tx>
            <c:strRef>
              <c:f>'성능비교 Chart'!$C$5</c:f>
              <c:strCache>
                <c:ptCount val="1"/>
                <c:pt idx="0">
                  <c:v>ADS602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'성능비교 Chart'!$I$5:$I$559</c:f>
              <c:numCache>
                <c:formatCode>0.000_ </c:formatCode>
                <c:ptCount val="555"/>
                <c:pt idx="0">
                  <c:v>760</c:v>
                </c:pt>
                <c:pt idx="1">
                  <c:v>750</c:v>
                </c:pt>
                <c:pt idx="2">
                  <c:v>740</c:v>
                </c:pt>
                <c:pt idx="3">
                  <c:v>730</c:v>
                </c:pt>
                <c:pt idx="4">
                  <c:v>720</c:v>
                </c:pt>
                <c:pt idx="5">
                  <c:v>710</c:v>
                </c:pt>
                <c:pt idx="6">
                  <c:v>700</c:v>
                </c:pt>
                <c:pt idx="7">
                  <c:v>690</c:v>
                </c:pt>
                <c:pt idx="8">
                  <c:v>680</c:v>
                </c:pt>
                <c:pt idx="9">
                  <c:v>670</c:v>
                </c:pt>
                <c:pt idx="10">
                  <c:v>660</c:v>
                </c:pt>
                <c:pt idx="11">
                  <c:v>650</c:v>
                </c:pt>
                <c:pt idx="12">
                  <c:v>640</c:v>
                </c:pt>
                <c:pt idx="13">
                  <c:v>630</c:v>
                </c:pt>
                <c:pt idx="14">
                  <c:v>620</c:v>
                </c:pt>
                <c:pt idx="15">
                  <c:v>610</c:v>
                </c:pt>
                <c:pt idx="16">
                  <c:v>600</c:v>
                </c:pt>
                <c:pt idx="17">
                  <c:v>590</c:v>
                </c:pt>
                <c:pt idx="18">
                  <c:v>580</c:v>
                </c:pt>
                <c:pt idx="19">
                  <c:v>570</c:v>
                </c:pt>
                <c:pt idx="20">
                  <c:v>560</c:v>
                </c:pt>
                <c:pt idx="21">
                  <c:v>550</c:v>
                </c:pt>
                <c:pt idx="22">
                  <c:v>540</c:v>
                </c:pt>
                <c:pt idx="23">
                  <c:v>530</c:v>
                </c:pt>
                <c:pt idx="24">
                  <c:v>520</c:v>
                </c:pt>
                <c:pt idx="25">
                  <c:v>510</c:v>
                </c:pt>
                <c:pt idx="26">
                  <c:v>500</c:v>
                </c:pt>
                <c:pt idx="27">
                  <c:v>490</c:v>
                </c:pt>
                <c:pt idx="28">
                  <c:v>480</c:v>
                </c:pt>
                <c:pt idx="29">
                  <c:v>470</c:v>
                </c:pt>
                <c:pt idx="30">
                  <c:v>460</c:v>
                </c:pt>
                <c:pt idx="31">
                  <c:v>450</c:v>
                </c:pt>
                <c:pt idx="32">
                  <c:v>440</c:v>
                </c:pt>
                <c:pt idx="33">
                  <c:v>430</c:v>
                </c:pt>
                <c:pt idx="34">
                  <c:v>420</c:v>
                </c:pt>
                <c:pt idx="35">
                  <c:v>410</c:v>
                </c:pt>
                <c:pt idx="36">
                  <c:v>400</c:v>
                </c:pt>
                <c:pt idx="37">
                  <c:v>390</c:v>
                </c:pt>
                <c:pt idx="38">
                  <c:v>380</c:v>
                </c:pt>
                <c:pt idx="39">
                  <c:v>370</c:v>
                </c:pt>
                <c:pt idx="40">
                  <c:v>360</c:v>
                </c:pt>
                <c:pt idx="41">
                  <c:v>350</c:v>
                </c:pt>
                <c:pt idx="42">
                  <c:v>340</c:v>
                </c:pt>
                <c:pt idx="43">
                  <c:v>330</c:v>
                </c:pt>
                <c:pt idx="44">
                  <c:v>320</c:v>
                </c:pt>
                <c:pt idx="45">
                  <c:v>310</c:v>
                </c:pt>
                <c:pt idx="46">
                  <c:v>300</c:v>
                </c:pt>
                <c:pt idx="47">
                  <c:v>290</c:v>
                </c:pt>
                <c:pt idx="48">
                  <c:v>280</c:v>
                </c:pt>
                <c:pt idx="49">
                  <c:v>270</c:v>
                </c:pt>
                <c:pt idx="50">
                  <c:v>260</c:v>
                </c:pt>
                <c:pt idx="51">
                  <c:v>250</c:v>
                </c:pt>
                <c:pt idx="52">
                  <c:v>240</c:v>
                </c:pt>
                <c:pt idx="53">
                  <c:v>230</c:v>
                </c:pt>
                <c:pt idx="54">
                  <c:v>220</c:v>
                </c:pt>
                <c:pt idx="55">
                  <c:v>210</c:v>
                </c:pt>
                <c:pt idx="56">
                  <c:v>200</c:v>
                </c:pt>
                <c:pt idx="57">
                  <c:v>190</c:v>
                </c:pt>
                <c:pt idx="58">
                  <c:v>180</c:v>
                </c:pt>
                <c:pt idx="59">
                  <c:v>170</c:v>
                </c:pt>
                <c:pt idx="60">
                  <c:v>160</c:v>
                </c:pt>
                <c:pt idx="61">
                  <c:v>150</c:v>
                </c:pt>
                <c:pt idx="62">
                  <c:v>140</c:v>
                </c:pt>
                <c:pt idx="63">
                  <c:v>130</c:v>
                </c:pt>
                <c:pt idx="64">
                  <c:v>120</c:v>
                </c:pt>
                <c:pt idx="65">
                  <c:v>110</c:v>
                </c:pt>
                <c:pt idx="66">
                  <c:v>100</c:v>
                </c:pt>
                <c:pt idx="67">
                  <c:v>99</c:v>
                </c:pt>
                <c:pt idx="68">
                  <c:v>98</c:v>
                </c:pt>
                <c:pt idx="69">
                  <c:v>97</c:v>
                </c:pt>
                <c:pt idx="70">
                  <c:v>96</c:v>
                </c:pt>
                <c:pt idx="71">
                  <c:v>95</c:v>
                </c:pt>
                <c:pt idx="72">
                  <c:v>94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90</c:v>
                </c:pt>
                <c:pt idx="77">
                  <c:v>89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84</c:v>
                </c:pt>
                <c:pt idx="83">
                  <c:v>83</c:v>
                </c:pt>
                <c:pt idx="84">
                  <c:v>82</c:v>
                </c:pt>
                <c:pt idx="85">
                  <c:v>81</c:v>
                </c:pt>
                <c:pt idx="86">
                  <c:v>80</c:v>
                </c:pt>
                <c:pt idx="87">
                  <c:v>79</c:v>
                </c:pt>
                <c:pt idx="88">
                  <c:v>78</c:v>
                </c:pt>
                <c:pt idx="89">
                  <c:v>77</c:v>
                </c:pt>
                <c:pt idx="90">
                  <c:v>76</c:v>
                </c:pt>
                <c:pt idx="91">
                  <c:v>75</c:v>
                </c:pt>
                <c:pt idx="92">
                  <c:v>74</c:v>
                </c:pt>
                <c:pt idx="93">
                  <c:v>73</c:v>
                </c:pt>
                <c:pt idx="94">
                  <c:v>72</c:v>
                </c:pt>
                <c:pt idx="95">
                  <c:v>71</c:v>
                </c:pt>
                <c:pt idx="96">
                  <c:v>70</c:v>
                </c:pt>
                <c:pt idx="97">
                  <c:v>69</c:v>
                </c:pt>
                <c:pt idx="98">
                  <c:v>68</c:v>
                </c:pt>
                <c:pt idx="99">
                  <c:v>67</c:v>
                </c:pt>
                <c:pt idx="100">
                  <c:v>66</c:v>
                </c:pt>
                <c:pt idx="101">
                  <c:v>65</c:v>
                </c:pt>
                <c:pt idx="102">
                  <c:v>64</c:v>
                </c:pt>
                <c:pt idx="103">
                  <c:v>63</c:v>
                </c:pt>
                <c:pt idx="104">
                  <c:v>62</c:v>
                </c:pt>
                <c:pt idx="105">
                  <c:v>61</c:v>
                </c:pt>
                <c:pt idx="106">
                  <c:v>60</c:v>
                </c:pt>
                <c:pt idx="107">
                  <c:v>59</c:v>
                </c:pt>
                <c:pt idx="108">
                  <c:v>58</c:v>
                </c:pt>
                <c:pt idx="109">
                  <c:v>57</c:v>
                </c:pt>
                <c:pt idx="110">
                  <c:v>56</c:v>
                </c:pt>
                <c:pt idx="111">
                  <c:v>55</c:v>
                </c:pt>
                <c:pt idx="112">
                  <c:v>54</c:v>
                </c:pt>
                <c:pt idx="113">
                  <c:v>53</c:v>
                </c:pt>
                <c:pt idx="114">
                  <c:v>52</c:v>
                </c:pt>
                <c:pt idx="115">
                  <c:v>51</c:v>
                </c:pt>
                <c:pt idx="116">
                  <c:v>50</c:v>
                </c:pt>
                <c:pt idx="117">
                  <c:v>49</c:v>
                </c:pt>
                <c:pt idx="118">
                  <c:v>48</c:v>
                </c:pt>
                <c:pt idx="119">
                  <c:v>47</c:v>
                </c:pt>
                <c:pt idx="120">
                  <c:v>46</c:v>
                </c:pt>
                <c:pt idx="121">
                  <c:v>45</c:v>
                </c:pt>
                <c:pt idx="122">
                  <c:v>44</c:v>
                </c:pt>
                <c:pt idx="123">
                  <c:v>43</c:v>
                </c:pt>
                <c:pt idx="124">
                  <c:v>42</c:v>
                </c:pt>
                <c:pt idx="125">
                  <c:v>41</c:v>
                </c:pt>
                <c:pt idx="126">
                  <c:v>40</c:v>
                </c:pt>
                <c:pt idx="127">
                  <c:v>39</c:v>
                </c:pt>
                <c:pt idx="128">
                  <c:v>38</c:v>
                </c:pt>
                <c:pt idx="129">
                  <c:v>37</c:v>
                </c:pt>
                <c:pt idx="130">
                  <c:v>36</c:v>
                </c:pt>
                <c:pt idx="131">
                  <c:v>35</c:v>
                </c:pt>
                <c:pt idx="132">
                  <c:v>34</c:v>
                </c:pt>
                <c:pt idx="133">
                  <c:v>33</c:v>
                </c:pt>
                <c:pt idx="134">
                  <c:v>32</c:v>
                </c:pt>
                <c:pt idx="135">
                  <c:v>31</c:v>
                </c:pt>
                <c:pt idx="136">
                  <c:v>30</c:v>
                </c:pt>
                <c:pt idx="137">
                  <c:v>29.5</c:v>
                </c:pt>
                <c:pt idx="138">
                  <c:v>29</c:v>
                </c:pt>
                <c:pt idx="139">
                  <c:v>28.5</c:v>
                </c:pt>
                <c:pt idx="140">
                  <c:v>28</c:v>
                </c:pt>
                <c:pt idx="141">
                  <c:v>27.5</c:v>
                </c:pt>
                <c:pt idx="142">
                  <c:v>27</c:v>
                </c:pt>
                <c:pt idx="143">
                  <c:v>26.5</c:v>
                </c:pt>
                <c:pt idx="144">
                  <c:v>26</c:v>
                </c:pt>
                <c:pt idx="145">
                  <c:v>25.5</c:v>
                </c:pt>
                <c:pt idx="146">
                  <c:v>25</c:v>
                </c:pt>
                <c:pt idx="147">
                  <c:v>24.5</c:v>
                </c:pt>
                <c:pt idx="148">
                  <c:v>24</c:v>
                </c:pt>
                <c:pt idx="149">
                  <c:v>23.5</c:v>
                </c:pt>
                <c:pt idx="150">
                  <c:v>23</c:v>
                </c:pt>
                <c:pt idx="151">
                  <c:v>22.5</c:v>
                </c:pt>
                <c:pt idx="152">
                  <c:v>22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</c:v>
                </c:pt>
                <c:pt idx="157">
                  <c:v>19.5</c:v>
                </c:pt>
                <c:pt idx="158">
                  <c:v>19</c:v>
                </c:pt>
                <c:pt idx="159">
                  <c:v>18.5</c:v>
                </c:pt>
                <c:pt idx="160">
                  <c:v>18</c:v>
                </c:pt>
                <c:pt idx="161">
                  <c:v>17.5</c:v>
                </c:pt>
                <c:pt idx="162">
                  <c:v>17</c:v>
                </c:pt>
                <c:pt idx="163">
                  <c:v>16.5</c:v>
                </c:pt>
                <c:pt idx="164">
                  <c:v>16</c:v>
                </c:pt>
                <c:pt idx="165">
                  <c:v>15.5</c:v>
                </c:pt>
                <c:pt idx="166">
                  <c:v>15</c:v>
                </c:pt>
                <c:pt idx="167">
                  <c:v>14.5</c:v>
                </c:pt>
                <c:pt idx="168">
                  <c:v>14</c:v>
                </c:pt>
                <c:pt idx="169">
                  <c:v>13.5</c:v>
                </c:pt>
                <c:pt idx="170">
                  <c:v>13</c:v>
                </c:pt>
                <c:pt idx="171">
                  <c:v>12.5</c:v>
                </c:pt>
                <c:pt idx="172">
                  <c:v>12</c:v>
                </c:pt>
                <c:pt idx="173">
                  <c:v>11.5</c:v>
                </c:pt>
                <c:pt idx="174">
                  <c:v>11</c:v>
                </c:pt>
                <c:pt idx="175">
                  <c:v>10.5</c:v>
                </c:pt>
                <c:pt idx="176">
                  <c:v>10</c:v>
                </c:pt>
                <c:pt idx="177">
                  <c:v>9.9499999999999993</c:v>
                </c:pt>
                <c:pt idx="178">
                  <c:v>9.9</c:v>
                </c:pt>
                <c:pt idx="179">
                  <c:v>9.85</c:v>
                </c:pt>
                <c:pt idx="180">
                  <c:v>9.8000000000000007</c:v>
                </c:pt>
                <c:pt idx="181">
                  <c:v>9.75</c:v>
                </c:pt>
                <c:pt idx="182">
                  <c:v>9.6999999999999993</c:v>
                </c:pt>
                <c:pt idx="183">
                  <c:v>9.65</c:v>
                </c:pt>
                <c:pt idx="184">
                  <c:v>9.5999999999999908</c:v>
                </c:pt>
                <c:pt idx="185">
                  <c:v>9.5499999999999901</c:v>
                </c:pt>
                <c:pt idx="186">
                  <c:v>9.4999999999999893</c:v>
                </c:pt>
                <c:pt idx="187">
                  <c:v>9.4499999999999904</c:v>
                </c:pt>
                <c:pt idx="188">
                  <c:v>9.3999999999999897</c:v>
                </c:pt>
                <c:pt idx="189">
                  <c:v>9.3499999999999908</c:v>
                </c:pt>
                <c:pt idx="190">
                  <c:v>9.2999999999999901</c:v>
                </c:pt>
                <c:pt idx="191">
                  <c:v>9.2499999999999893</c:v>
                </c:pt>
                <c:pt idx="192">
                  <c:v>9.1999999999999904</c:v>
                </c:pt>
                <c:pt idx="193">
                  <c:v>9.1499999999999897</c:v>
                </c:pt>
                <c:pt idx="194">
                  <c:v>9.0999999999999908</c:v>
                </c:pt>
                <c:pt idx="195">
                  <c:v>9.0499999999999901</c:v>
                </c:pt>
                <c:pt idx="196">
                  <c:v>8.9999999999999893</c:v>
                </c:pt>
                <c:pt idx="197">
                  <c:v>8.9499999999999904</c:v>
                </c:pt>
                <c:pt idx="198">
                  <c:v>8.8999999999999808</c:v>
                </c:pt>
                <c:pt idx="199">
                  <c:v>8.8499999999999801</c:v>
                </c:pt>
                <c:pt idx="200">
                  <c:v>8.7999999999999794</c:v>
                </c:pt>
                <c:pt idx="201">
                  <c:v>8.7499999999999805</c:v>
                </c:pt>
                <c:pt idx="202">
                  <c:v>8.6999999999999797</c:v>
                </c:pt>
                <c:pt idx="203">
                  <c:v>8.6499999999999808</c:v>
                </c:pt>
                <c:pt idx="204">
                  <c:v>8.5999999999999801</c:v>
                </c:pt>
                <c:pt idx="205">
                  <c:v>8.5499999999999794</c:v>
                </c:pt>
                <c:pt idx="206">
                  <c:v>8.4999999999999805</c:v>
                </c:pt>
                <c:pt idx="207">
                  <c:v>8.4499999999999797</c:v>
                </c:pt>
                <c:pt idx="208">
                  <c:v>8.3999999999999808</c:v>
                </c:pt>
                <c:pt idx="209">
                  <c:v>8.3499999999999801</c:v>
                </c:pt>
                <c:pt idx="210">
                  <c:v>8.2999999999999794</c:v>
                </c:pt>
                <c:pt idx="211">
                  <c:v>8.2499999999999805</c:v>
                </c:pt>
                <c:pt idx="212">
                  <c:v>8.1999999999999709</c:v>
                </c:pt>
                <c:pt idx="213">
                  <c:v>8.1499999999999702</c:v>
                </c:pt>
                <c:pt idx="214">
                  <c:v>8.0999999999999694</c:v>
                </c:pt>
                <c:pt idx="215">
                  <c:v>8.0499999999999705</c:v>
                </c:pt>
                <c:pt idx="216">
                  <c:v>7.9999999999999698</c:v>
                </c:pt>
                <c:pt idx="217">
                  <c:v>7.94999999999997</c:v>
                </c:pt>
                <c:pt idx="218">
                  <c:v>7.8999999999999702</c:v>
                </c:pt>
                <c:pt idx="219">
                  <c:v>7.8499999999999703</c:v>
                </c:pt>
                <c:pt idx="220">
                  <c:v>7.7999999999999696</c:v>
                </c:pt>
                <c:pt idx="221">
                  <c:v>7.7499999999999698</c:v>
                </c:pt>
                <c:pt idx="222">
                  <c:v>7.69999999999997</c:v>
                </c:pt>
                <c:pt idx="223">
                  <c:v>7.6499999999999702</c:v>
                </c:pt>
                <c:pt idx="224">
                  <c:v>7.5999999999999703</c:v>
                </c:pt>
                <c:pt idx="225">
                  <c:v>7.5499999999999696</c:v>
                </c:pt>
                <c:pt idx="226">
                  <c:v>7.49999999999996</c:v>
                </c:pt>
                <c:pt idx="227">
                  <c:v>7.4499999999999602</c:v>
                </c:pt>
                <c:pt idx="228">
                  <c:v>7.3999999999999604</c:v>
                </c:pt>
                <c:pt idx="229">
                  <c:v>7.3499999999999597</c:v>
                </c:pt>
                <c:pt idx="230">
                  <c:v>7.2999999999999599</c:v>
                </c:pt>
                <c:pt idx="231">
                  <c:v>7.24999999999996</c:v>
                </c:pt>
                <c:pt idx="232">
                  <c:v>7.1999999999999602</c:v>
                </c:pt>
                <c:pt idx="233">
                  <c:v>7.1499999999999604</c:v>
                </c:pt>
                <c:pt idx="234">
                  <c:v>7.0999999999999597</c:v>
                </c:pt>
                <c:pt idx="235">
                  <c:v>7.0499999999999599</c:v>
                </c:pt>
                <c:pt idx="236">
                  <c:v>6.99999999999996</c:v>
                </c:pt>
                <c:pt idx="237">
                  <c:v>6.9499999999999602</c:v>
                </c:pt>
                <c:pt idx="238">
                  <c:v>6.8999999999999604</c:v>
                </c:pt>
                <c:pt idx="239">
                  <c:v>6.8499999999999597</c:v>
                </c:pt>
                <c:pt idx="240">
                  <c:v>6.7999999999999501</c:v>
                </c:pt>
                <c:pt idx="241">
                  <c:v>6.7499999999999503</c:v>
                </c:pt>
                <c:pt idx="242">
                  <c:v>6.6999999999999504</c:v>
                </c:pt>
                <c:pt idx="243">
                  <c:v>6.6499999999999497</c:v>
                </c:pt>
                <c:pt idx="244">
                  <c:v>6.5999999999999499</c:v>
                </c:pt>
                <c:pt idx="245">
                  <c:v>6.5499999999999501</c:v>
                </c:pt>
                <c:pt idx="246">
                  <c:v>6.4999999999999503</c:v>
                </c:pt>
                <c:pt idx="247">
                  <c:v>6.4499999999999504</c:v>
                </c:pt>
                <c:pt idx="248">
                  <c:v>6.3999999999999497</c:v>
                </c:pt>
                <c:pt idx="249">
                  <c:v>6.3499999999999499</c:v>
                </c:pt>
                <c:pt idx="250">
                  <c:v>6.2999999999999501</c:v>
                </c:pt>
                <c:pt idx="251">
                  <c:v>6.2499999999999503</c:v>
                </c:pt>
                <c:pt idx="252">
                  <c:v>6.1999999999999504</c:v>
                </c:pt>
                <c:pt idx="253">
                  <c:v>6.1499999999999497</c:v>
                </c:pt>
                <c:pt idx="254">
                  <c:v>6.0999999999999401</c:v>
                </c:pt>
                <c:pt idx="255">
                  <c:v>6.0499999999999403</c:v>
                </c:pt>
                <c:pt idx="256">
                  <c:v>5.9999999999999396</c:v>
                </c:pt>
                <c:pt idx="257">
                  <c:v>5.9499999999999398</c:v>
                </c:pt>
                <c:pt idx="258">
                  <c:v>5.89999999999994</c:v>
                </c:pt>
                <c:pt idx="259">
                  <c:v>5.8499999999999401</c:v>
                </c:pt>
                <c:pt idx="260">
                  <c:v>5.7999999999999403</c:v>
                </c:pt>
                <c:pt idx="261">
                  <c:v>5.7499999999999396</c:v>
                </c:pt>
                <c:pt idx="262">
                  <c:v>5.6999999999999398</c:v>
                </c:pt>
                <c:pt idx="263">
                  <c:v>5.64999999999994</c:v>
                </c:pt>
                <c:pt idx="264">
                  <c:v>5.5999999999999401</c:v>
                </c:pt>
                <c:pt idx="265">
                  <c:v>5.5499999999999403</c:v>
                </c:pt>
                <c:pt idx="266">
                  <c:v>5.4999999999999396</c:v>
                </c:pt>
                <c:pt idx="267">
                  <c:v>5.4499999999999398</c:v>
                </c:pt>
                <c:pt idx="268">
                  <c:v>5.3999999999999302</c:v>
                </c:pt>
                <c:pt idx="269">
                  <c:v>5.3499999999999197</c:v>
                </c:pt>
                <c:pt idx="270">
                  <c:v>5.2999999999999101</c:v>
                </c:pt>
                <c:pt idx="271">
                  <c:v>5.2499999999998996</c:v>
                </c:pt>
                <c:pt idx="272">
                  <c:v>5.19999999999989</c:v>
                </c:pt>
                <c:pt idx="273">
                  <c:v>5.1499999999998796</c:v>
                </c:pt>
                <c:pt idx="274">
                  <c:v>5.09999999999987</c:v>
                </c:pt>
                <c:pt idx="275">
                  <c:v>5.0499999999998604</c:v>
                </c:pt>
                <c:pt idx="276">
                  <c:v>4.9999999999998499</c:v>
                </c:pt>
                <c:pt idx="277">
                  <c:v>4.9499999999998403</c:v>
                </c:pt>
                <c:pt idx="278">
                  <c:v>4.8999999999998298</c:v>
                </c:pt>
                <c:pt idx="279">
                  <c:v>4.8499999999998202</c:v>
                </c:pt>
                <c:pt idx="280">
                  <c:v>4.7999999999998204</c:v>
                </c:pt>
                <c:pt idx="281">
                  <c:v>4.7499999999998099</c:v>
                </c:pt>
                <c:pt idx="282">
                  <c:v>4.6999999999998003</c:v>
                </c:pt>
                <c:pt idx="283">
                  <c:v>4.6499999999997899</c:v>
                </c:pt>
                <c:pt idx="284">
                  <c:v>4.5999999999997803</c:v>
                </c:pt>
                <c:pt idx="285">
                  <c:v>4.5499999999997698</c:v>
                </c:pt>
                <c:pt idx="286">
                  <c:v>4.4999999999997602</c:v>
                </c:pt>
                <c:pt idx="287">
                  <c:v>4.4499999999997497</c:v>
                </c:pt>
                <c:pt idx="288">
                  <c:v>4.3999999999997401</c:v>
                </c:pt>
                <c:pt idx="289">
                  <c:v>4.3499999999997296</c:v>
                </c:pt>
                <c:pt idx="290">
                  <c:v>4.29999999999972</c:v>
                </c:pt>
                <c:pt idx="291">
                  <c:v>4.2499999999997096</c:v>
                </c:pt>
                <c:pt idx="292">
                  <c:v>4.1999999999997</c:v>
                </c:pt>
                <c:pt idx="293">
                  <c:v>4.1499999999996904</c:v>
                </c:pt>
                <c:pt idx="294">
                  <c:v>4.0999999999996799</c:v>
                </c:pt>
                <c:pt idx="295">
                  <c:v>4.0499999999996703</c:v>
                </c:pt>
                <c:pt idx="296">
                  <c:v>3.9999999999996598</c:v>
                </c:pt>
                <c:pt idx="297">
                  <c:v>3.9499999999996498</c:v>
                </c:pt>
                <c:pt idx="298">
                  <c:v>3.8999999999996402</c:v>
                </c:pt>
                <c:pt idx="299">
                  <c:v>3.8499999999996302</c:v>
                </c:pt>
                <c:pt idx="300">
                  <c:v>3.7999999999996201</c:v>
                </c:pt>
                <c:pt idx="301">
                  <c:v>3.7499999999996101</c:v>
                </c:pt>
                <c:pt idx="302">
                  <c:v>3.6999999999996001</c:v>
                </c:pt>
                <c:pt idx="303">
                  <c:v>3.64999999999959</c:v>
                </c:pt>
                <c:pt idx="304">
                  <c:v>3.5999999999995902</c:v>
                </c:pt>
                <c:pt idx="305">
                  <c:v>3.5499999999995802</c:v>
                </c:pt>
                <c:pt idx="306">
                  <c:v>3.4999999999995701</c:v>
                </c:pt>
                <c:pt idx="307">
                  <c:v>3.4499999999995601</c:v>
                </c:pt>
                <c:pt idx="308">
                  <c:v>3.39999999999955</c:v>
                </c:pt>
                <c:pt idx="309">
                  <c:v>3.34999999999954</c:v>
                </c:pt>
                <c:pt idx="310">
                  <c:v>3.29999999999953</c:v>
                </c:pt>
                <c:pt idx="311">
                  <c:v>3.2499999999995199</c:v>
                </c:pt>
                <c:pt idx="312">
                  <c:v>3.1999999999995099</c:v>
                </c:pt>
                <c:pt idx="313">
                  <c:v>3.1499999999994999</c:v>
                </c:pt>
                <c:pt idx="314">
                  <c:v>3.0999999999994898</c:v>
                </c:pt>
                <c:pt idx="315">
                  <c:v>3.0499999999994798</c:v>
                </c:pt>
                <c:pt idx="316">
                  <c:v>2.9999999999994702</c:v>
                </c:pt>
                <c:pt idx="317">
                  <c:v>2.9499999999994602</c:v>
                </c:pt>
                <c:pt idx="318">
                  <c:v>2.8999999999994501</c:v>
                </c:pt>
                <c:pt idx="319">
                  <c:v>2.8499999999994401</c:v>
                </c:pt>
                <c:pt idx="320">
                  <c:v>2.7999999999994301</c:v>
                </c:pt>
                <c:pt idx="321">
                  <c:v>2.74999999999942</c:v>
                </c:pt>
                <c:pt idx="322">
                  <c:v>2.69999999999941</c:v>
                </c:pt>
                <c:pt idx="323">
                  <c:v>2.6499999999993999</c:v>
                </c:pt>
                <c:pt idx="324">
                  <c:v>2.5999999999993899</c:v>
                </c:pt>
                <c:pt idx="325">
                  <c:v>2.5499999999993799</c:v>
                </c:pt>
                <c:pt idx="326">
                  <c:v>2.4999999999993698</c:v>
                </c:pt>
                <c:pt idx="327">
                  <c:v>2.4499999999993598</c:v>
                </c:pt>
                <c:pt idx="328">
                  <c:v>2.3999999999993502</c:v>
                </c:pt>
                <c:pt idx="329">
                  <c:v>2.3499999999993499</c:v>
                </c:pt>
                <c:pt idx="330">
                  <c:v>2.2999999999993399</c:v>
                </c:pt>
                <c:pt idx="331">
                  <c:v>2.2499999999993299</c:v>
                </c:pt>
                <c:pt idx="332">
                  <c:v>2.1999999999993198</c:v>
                </c:pt>
                <c:pt idx="333">
                  <c:v>2.1499999999993098</c:v>
                </c:pt>
                <c:pt idx="334">
                  <c:v>2.0999999999993002</c:v>
                </c:pt>
                <c:pt idx="335">
                  <c:v>2.0499999999992902</c:v>
                </c:pt>
                <c:pt idx="336">
                  <c:v>1.9999999999992799</c:v>
                </c:pt>
                <c:pt idx="337">
                  <c:v>1.9499999999992701</c:v>
                </c:pt>
                <c:pt idx="338">
                  <c:v>1.8999999999992601</c:v>
                </c:pt>
                <c:pt idx="339">
                  <c:v>1.84999999999925</c:v>
                </c:pt>
                <c:pt idx="340">
                  <c:v>1.79999999999924</c:v>
                </c:pt>
                <c:pt idx="341">
                  <c:v>1.7499999999992299</c:v>
                </c:pt>
                <c:pt idx="342">
                  <c:v>1.6999999999992199</c:v>
                </c:pt>
                <c:pt idx="343">
                  <c:v>1.6499999999992101</c:v>
                </c:pt>
                <c:pt idx="344">
                  <c:v>1.5999999999992001</c:v>
                </c:pt>
                <c:pt idx="345">
                  <c:v>1.54999999999919</c:v>
                </c:pt>
                <c:pt idx="346">
                  <c:v>1.49999999999918</c:v>
                </c:pt>
                <c:pt idx="347">
                  <c:v>1.44999999999917</c:v>
                </c:pt>
                <c:pt idx="348">
                  <c:v>1.3999999999991599</c:v>
                </c:pt>
                <c:pt idx="349">
                  <c:v>1.3499999999991501</c:v>
                </c:pt>
                <c:pt idx="350">
                  <c:v>1.2999999999991401</c:v>
                </c:pt>
                <c:pt idx="351">
                  <c:v>1.24999999999913</c:v>
                </c:pt>
                <c:pt idx="352">
                  <c:v>1.19999999999912</c:v>
                </c:pt>
                <c:pt idx="353">
                  <c:v>1.1499999999991199</c:v>
                </c:pt>
                <c:pt idx="354">
                  <c:v>1.0999999999991099</c:v>
                </c:pt>
                <c:pt idx="355">
                  <c:v>1.0499999999991001</c:v>
                </c:pt>
                <c:pt idx="356">
                  <c:v>0.99999999999908995</c:v>
                </c:pt>
                <c:pt idx="357">
                  <c:v>0.995</c:v>
                </c:pt>
                <c:pt idx="358">
                  <c:v>0.99000000000091004</c:v>
                </c:pt>
                <c:pt idx="359">
                  <c:v>0.98500000000181998</c:v>
                </c:pt>
                <c:pt idx="360">
                  <c:v>0.98000000000273002</c:v>
                </c:pt>
                <c:pt idx="361">
                  <c:v>0.97500000000363996</c:v>
                </c:pt>
                <c:pt idx="362">
                  <c:v>0.97000000000455</c:v>
                </c:pt>
                <c:pt idx="363">
                  <c:v>0.96500000000546005</c:v>
                </c:pt>
                <c:pt idx="364">
                  <c:v>0.96000000000636998</c:v>
                </c:pt>
                <c:pt idx="365">
                  <c:v>0.95500000000728003</c:v>
                </c:pt>
                <c:pt idx="366">
                  <c:v>0.95000000000818996</c:v>
                </c:pt>
                <c:pt idx="367">
                  <c:v>0.94500000000910001</c:v>
                </c:pt>
                <c:pt idx="368">
                  <c:v>0.94000000001001005</c:v>
                </c:pt>
                <c:pt idx="369">
                  <c:v>0.93500000001092098</c:v>
                </c:pt>
                <c:pt idx="370">
                  <c:v>0.93000000001183103</c:v>
                </c:pt>
                <c:pt idx="371">
                  <c:v>0.92500000001274096</c:v>
                </c:pt>
                <c:pt idx="372">
                  <c:v>0.92000000001365101</c:v>
                </c:pt>
                <c:pt idx="373">
                  <c:v>0.91500000001456105</c:v>
                </c:pt>
                <c:pt idx="374">
                  <c:v>0.91000000001547099</c:v>
                </c:pt>
                <c:pt idx="375">
                  <c:v>0.90500000001638103</c:v>
                </c:pt>
                <c:pt idx="376">
                  <c:v>0.90000000001729097</c:v>
                </c:pt>
                <c:pt idx="377">
                  <c:v>0.89500000001820101</c:v>
                </c:pt>
                <c:pt idx="378">
                  <c:v>0.89000000001911095</c:v>
                </c:pt>
                <c:pt idx="379">
                  <c:v>0.88500000002002099</c:v>
                </c:pt>
                <c:pt idx="380">
                  <c:v>0.88000000002093104</c:v>
                </c:pt>
                <c:pt idx="381">
                  <c:v>0.87500000002184097</c:v>
                </c:pt>
                <c:pt idx="382">
                  <c:v>0.87000000002275102</c:v>
                </c:pt>
                <c:pt idx="383">
                  <c:v>0.86500000002366095</c:v>
                </c:pt>
                <c:pt idx="384">
                  <c:v>0.860000000024571</c:v>
                </c:pt>
                <c:pt idx="385">
                  <c:v>0.85500000002548104</c:v>
                </c:pt>
                <c:pt idx="386">
                  <c:v>0.85000000002639098</c:v>
                </c:pt>
                <c:pt idx="387">
                  <c:v>0.84500000002730102</c:v>
                </c:pt>
                <c:pt idx="388">
                  <c:v>0.84000000002821096</c:v>
                </c:pt>
                <c:pt idx="389">
                  <c:v>0.835000000029121</c:v>
                </c:pt>
                <c:pt idx="390">
                  <c:v>0.83000000003003205</c:v>
                </c:pt>
                <c:pt idx="391">
                  <c:v>0.82500000003094198</c:v>
                </c:pt>
                <c:pt idx="392">
                  <c:v>0.82000000003185203</c:v>
                </c:pt>
                <c:pt idx="393">
                  <c:v>0.81500000003276196</c:v>
                </c:pt>
                <c:pt idx="394">
                  <c:v>0.81000000003367201</c:v>
                </c:pt>
                <c:pt idx="395">
                  <c:v>0.80500000003458205</c:v>
                </c:pt>
                <c:pt idx="396">
                  <c:v>0.80000000003549199</c:v>
                </c:pt>
                <c:pt idx="397">
                  <c:v>0.79500000003640203</c:v>
                </c:pt>
                <c:pt idx="398">
                  <c:v>0.79000000003731197</c:v>
                </c:pt>
                <c:pt idx="399">
                  <c:v>0.78500000003822201</c:v>
                </c:pt>
                <c:pt idx="400">
                  <c:v>0.78000000003913195</c:v>
                </c:pt>
                <c:pt idx="401">
                  <c:v>0.77500000004004199</c:v>
                </c:pt>
                <c:pt idx="402">
                  <c:v>0.77000000004095204</c:v>
                </c:pt>
                <c:pt idx="403">
                  <c:v>0.76500000004186197</c:v>
                </c:pt>
                <c:pt idx="404">
                  <c:v>0.76000000004277202</c:v>
                </c:pt>
                <c:pt idx="405">
                  <c:v>0.75500000004368195</c:v>
                </c:pt>
                <c:pt idx="406">
                  <c:v>0.750000000044592</c:v>
                </c:pt>
                <c:pt idx="407">
                  <c:v>0.74500000004550204</c:v>
                </c:pt>
                <c:pt idx="408">
                  <c:v>0.74000000004641198</c:v>
                </c:pt>
                <c:pt idx="409">
                  <c:v>0.73500000004732202</c:v>
                </c:pt>
                <c:pt idx="410">
                  <c:v>0.73000000004823196</c:v>
                </c:pt>
                <c:pt idx="411">
                  <c:v>0.725000000049142</c:v>
                </c:pt>
                <c:pt idx="412">
                  <c:v>0.72000000005005305</c:v>
                </c:pt>
                <c:pt idx="413">
                  <c:v>0.71500000005096298</c:v>
                </c:pt>
                <c:pt idx="414">
                  <c:v>0.71000000005187303</c:v>
                </c:pt>
                <c:pt idx="415">
                  <c:v>0.70500000005278296</c:v>
                </c:pt>
                <c:pt idx="416">
                  <c:v>0.70000000005369301</c:v>
                </c:pt>
                <c:pt idx="417">
                  <c:v>0.69500000005460305</c:v>
                </c:pt>
                <c:pt idx="418">
                  <c:v>0.69000000005551299</c:v>
                </c:pt>
                <c:pt idx="419">
                  <c:v>0.68500000005642303</c:v>
                </c:pt>
                <c:pt idx="420">
                  <c:v>0.68000000005733297</c:v>
                </c:pt>
                <c:pt idx="421">
                  <c:v>0.67500000005824301</c:v>
                </c:pt>
                <c:pt idx="422">
                  <c:v>0.67000000005915294</c:v>
                </c:pt>
                <c:pt idx="423">
                  <c:v>0.66500000006006299</c:v>
                </c:pt>
                <c:pt idx="424">
                  <c:v>0.66000000006097304</c:v>
                </c:pt>
                <c:pt idx="425">
                  <c:v>0.65500000006188297</c:v>
                </c:pt>
                <c:pt idx="426">
                  <c:v>0.65000000006279302</c:v>
                </c:pt>
                <c:pt idx="427">
                  <c:v>0.64500000006370295</c:v>
                </c:pt>
                <c:pt idx="428">
                  <c:v>0.64000000006461299</c:v>
                </c:pt>
                <c:pt idx="429">
                  <c:v>0.63500000006552304</c:v>
                </c:pt>
                <c:pt idx="430">
                  <c:v>0.63000000006643297</c:v>
                </c:pt>
                <c:pt idx="431">
                  <c:v>0.62500000006734302</c:v>
                </c:pt>
                <c:pt idx="432">
                  <c:v>0.62000000006825295</c:v>
                </c:pt>
                <c:pt idx="433">
                  <c:v>0.615000000069163</c:v>
                </c:pt>
                <c:pt idx="434">
                  <c:v>0.61000000007007404</c:v>
                </c:pt>
                <c:pt idx="435">
                  <c:v>0.60500000007098398</c:v>
                </c:pt>
                <c:pt idx="436">
                  <c:v>0.60000000007189402</c:v>
                </c:pt>
                <c:pt idx="437">
                  <c:v>0.59500000007280396</c:v>
                </c:pt>
                <c:pt idx="438">
                  <c:v>0.590000000073714</c:v>
                </c:pt>
                <c:pt idx="439">
                  <c:v>0.58500000007462405</c:v>
                </c:pt>
                <c:pt idx="440">
                  <c:v>0.58000000007553398</c:v>
                </c:pt>
                <c:pt idx="441">
                  <c:v>0.57500000007644403</c:v>
                </c:pt>
                <c:pt idx="442">
                  <c:v>0.57000000007735396</c:v>
                </c:pt>
                <c:pt idx="443">
                  <c:v>0.56500000007826401</c:v>
                </c:pt>
                <c:pt idx="444">
                  <c:v>0.56000000007917405</c:v>
                </c:pt>
                <c:pt idx="445">
                  <c:v>0.55500000008008399</c:v>
                </c:pt>
                <c:pt idx="446">
                  <c:v>0.55000000008099403</c:v>
                </c:pt>
                <c:pt idx="447">
                  <c:v>0.54500000008190397</c:v>
                </c:pt>
                <c:pt idx="448">
                  <c:v>0.54000000008281401</c:v>
                </c:pt>
                <c:pt idx="449">
                  <c:v>0.53500000008372395</c:v>
                </c:pt>
                <c:pt idx="450">
                  <c:v>0.53000000008463399</c:v>
                </c:pt>
                <c:pt idx="451">
                  <c:v>0.52500000008554404</c:v>
                </c:pt>
                <c:pt idx="452">
                  <c:v>0.52000000008645397</c:v>
                </c:pt>
                <c:pt idx="453">
                  <c:v>0.51500000008736402</c:v>
                </c:pt>
                <c:pt idx="454">
                  <c:v>0.51000000008827395</c:v>
                </c:pt>
                <c:pt idx="455">
                  <c:v>0.505000000089184</c:v>
                </c:pt>
                <c:pt idx="456">
                  <c:v>0.50000000009009504</c:v>
                </c:pt>
                <c:pt idx="457">
                  <c:v>0.49500000009100498</c:v>
                </c:pt>
                <c:pt idx="458">
                  <c:v>0.49000000009191502</c:v>
                </c:pt>
                <c:pt idx="459">
                  <c:v>0.48500000009282501</c:v>
                </c:pt>
                <c:pt idx="460">
                  <c:v>0.480000000093735</c:v>
                </c:pt>
                <c:pt idx="461">
                  <c:v>0.47500000009464499</c:v>
                </c:pt>
                <c:pt idx="462">
                  <c:v>0.47000000009555498</c:v>
                </c:pt>
                <c:pt idx="463">
                  <c:v>0.46500000009646503</c:v>
                </c:pt>
                <c:pt idx="464">
                  <c:v>0.46000000009737502</c:v>
                </c:pt>
                <c:pt idx="465">
                  <c:v>0.45500000009828501</c:v>
                </c:pt>
                <c:pt idx="466">
                  <c:v>0.450000000099195</c:v>
                </c:pt>
                <c:pt idx="467">
                  <c:v>0.44500000010010499</c:v>
                </c:pt>
                <c:pt idx="468">
                  <c:v>0.44000000010101498</c:v>
                </c:pt>
                <c:pt idx="469">
                  <c:v>0.43500000010192502</c:v>
                </c:pt>
                <c:pt idx="470">
                  <c:v>0.43000000010283501</c:v>
                </c:pt>
                <c:pt idx="471">
                  <c:v>0.425000000103745</c:v>
                </c:pt>
                <c:pt idx="472">
                  <c:v>0.42000000010465499</c:v>
                </c:pt>
                <c:pt idx="473">
                  <c:v>0.41500000010556498</c:v>
                </c:pt>
                <c:pt idx="474">
                  <c:v>0.41000000010647503</c:v>
                </c:pt>
                <c:pt idx="475">
                  <c:v>0.40500000010738502</c:v>
                </c:pt>
                <c:pt idx="476">
                  <c:v>0.40000000010829501</c:v>
                </c:pt>
                <c:pt idx="477">
                  <c:v>0.395000000109205</c:v>
                </c:pt>
                <c:pt idx="478">
                  <c:v>0.39000000011011599</c:v>
                </c:pt>
                <c:pt idx="479">
                  <c:v>0.38500000011102598</c:v>
                </c:pt>
                <c:pt idx="480">
                  <c:v>0.38000000011193602</c:v>
                </c:pt>
                <c:pt idx="481">
                  <c:v>0.37500000011284601</c:v>
                </c:pt>
                <c:pt idx="482">
                  <c:v>0.370000000113756</c:v>
                </c:pt>
                <c:pt idx="483">
                  <c:v>0.36500000011466599</c:v>
                </c:pt>
                <c:pt idx="484">
                  <c:v>0.36000000011557598</c:v>
                </c:pt>
                <c:pt idx="485">
                  <c:v>0.35500000011648603</c:v>
                </c:pt>
                <c:pt idx="486">
                  <c:v>0.35000000011739602</c:v>
                </c:pt>
                <c:pt idx="487">
                  <c:v>0.345000000118306</c:v>
                </c:pt>
                <c:pt idx="488">
                  <c:v>0.34000000011921599</c:v>
                </c:pt>
                <c:pt idx="489">
                  <c:v>0.33500000012012598</c:v>
                </c:pt>
                <c:pt idx="490">
                  <c:v>0.33000000012103597</c:v>
                </c:pt>
                <c:pt idx="491">
                  <c:v>0.32500000012194602</c:v>
                </c:pt>
                <c:pt idx="492">
                  <c:v>0.32000000012285601</c:v>
                </c:pt>
                <c:pt idx="493">
                  <c:v>0.315000000123766</c:v>
                </c:pt>
                <c:pt idx="494">
                  <c:v>0.31000000012467599</c:v>
                </c:pt>
                <c:pt idx="495">
                  <c:v>0.30500000012558598</c:v>
                </c:pt>
                <c:pt idx="496">
                  <c:v>0.30000000012649602</c:v>
                </c:pt>
                <c:pt idx="497">
                  <c:v>0.29500000012740601</c:v>
                </c:pt>
                <c:pt idx="498">
                  <c:v>0.290000000128316</c:v>
                </c:pt>
                <c:pt idx="499">
                  <c:v>0.28500000012922599</c:v>
                </c:pt>
                <c:pt idx="500">
                  <c:v>0.28000000013013698</c:v>
                </c:pt>
                <c:pt idx="501">
                  <c:v>0.27500000013104697</c:v>
                </c:pt>
                <c:pt idx="502">
                  <c:v>0.27000000013195702</c:v>
                </c:pt>
                <c:pt idx="503">
                  <c:v>0.26500000013286701</c:v>
                </c:pt>
                <c:pt idx="504">
                  <c:v>0.260000000133777</c:v>
                </c:pt>
                <c:pt idx="505">
                  <c:v>0.25500000013468699</c:v>
                </c:pt>
                <c:pt idx="506">
                  <c:v>0.25000000013559698</c:v>
                </c:pt>
                <c:pt idx="507">
                  <c:v>0.245000000136507</c:v>
                </c:pt>
                <c:pt idx="508">
                  <c:v>0.24000000013741701</c:v>
                </c:pt>
                <c:pt idx="509">
                  <c:v>0.235000000138327</c:v>
                </c:pt>
                <c:pt idx="510">
                  <c:v>0.23000000013923699</c:v>
                </c:pt>
                <c:pt idx="511">
                  <c:v>0.22500000014014701</c:v>
                </c:pt>
                <c:pt idx="512">
                  <c:v>0.220000000141057</c:v>
                </c:pt>
                <c:pt idx="513">
                  <c:v>0.21500000014196699</c:v>
                </c:pt>
                <c:pt idx="514">
                  <c:v>0.21000000014287701</c:v>
                </c:pt>
                <c:pt idx="515">
                  <c:v>0.205000000143787</c:v>
                </c:pt>
                <c:pt idx="516">
                  <c:v>0.20000000014469699</c:v>
                </c:pt>
                <c:pt idx="517">
                  <c:v>0.19500000014560701</c:v>
                </c:pt>
                <c:pt idx="518">
                  <c:v>0.190000000146517</c:v>
                </c:pt>
                <c:pt idx="519">
                  <c:v>0.18500000014742701</c:v>
                </c:pt>
                <c:pt idx="520">
                  <c:v>0.180000000148337</c:v>
                </c:pt>
                <c:pt idx="521">
                  <c:v>0.17500000014924699</c:v>
                </c:pt>
                <c:pt idx="522">
                  <c:v>0.17000000015015801</c:v>
                </c:pt>
                <c:pt idx="523">
                  <c:v>0.165000000151068</c:v>
                </c:pt>
                <c:pt idx="524">
                  <c:v>0.16000000015197799</c:v>
                </c:pt>
                <c:pt idx="525">
                  <c:v>0.15500000015288801</c:v>
                </c:pt>
                <c:pt idx="526">
                  <c:v>0.150000000153798</c:v>
                </c:pt>
                <c:pt idx="527">
                  <c:v>0.14500000015470799</c:v>
                </c:pt>
                <c:pt idx="528">
                  <c:v>0.140000000155618</c:v>
                </c:pt>
                <c:pt idx="529">
                  <c:v>0.13500000015652799</c:v>
                </c:pt>
                <c:pt idx="530">
                  <c:v>0.13000000015743801</c:v>
                </c:pt>
                <c:pt idx="531">
                  <c:v>0.125000000158348</c:v>
                </c:pt>
                <c:pt idx="532">
                  <c:v>0.12000000015925801</c:v>
                </c:pt>
                <c:pt idx="533">
                  <c:v>0.11500000016016799</c:v>
                </c:pt>
                <c:pt idx="534">
                  <c:v>0.110000000161078</c:v>
                </c:pt>
                <c:pt idx="535">
                  <c:v>0.105000000161988</c:v>
                </c:pt>
                <c:pt idx="536">
                  <c:v>0.10000000016289801</c:v>
                </c:pt>
                <c:pt idx="537">
                  <c:v>9.5000000163807899E-2</c:v>
                </c:pt>
                <c:pt idx="538">
                  <c:v>9.0000000164718E-2</c:v>
                </c:pt>
                <c:pt idx="539">
                  <c:v>8.5000000165627906E-2</c:v>
                </c:pt>
                <c:pt idx="540">
                  <c:v>8.0000000166537993E-2</c:v>
                </c:pt>
                <c:pt idx="541">
                  <c:v>7.50000001674479E-2</c:v>
                </c:pt>
                <c:pt idx="542">
                  <c:v>7.0000000168357904E-2</c:v>
                </c:pt>
                <c:pt idx="543">
                  <c:v>6.5000000169268005E-2</c:v>
                </c:pt>
                <c:pt idx="544">
                  <c:v>6.0000000170178897E-2</c:v>
                </c:pt>
                <c:pt idx="545">
                  <c:v>5.5000000171088997E-2</c:v>
                </c:pt>
                <c:pt idx="546">
                  <c:v>5.0000000171998897E-2</c:v>
                </c:pt>
                <c:pt idx="547">
                  <c:v>4.5000000172908901E-2</c:v>
                </c:pt>
                <c:pt idx="548">
                  <c:v>4.0000000173819002E-2</c:v>
                </c:pt>
                <c:pt idx="549">
                  <c:v>3.5000000174728901E-2</c:v>
                </c:pt>
                <c:pt idx="550">
                  <c:v>3.0000000175638999E-2</c:v>
                </c:pt>
                <c:pt idx="551">
                  <c:v>2.5000000176548898E-2</c:v>
                </c:pt>
                <c:pt idx="552">
                  <c:v>2.0000000177458999E-2</c:v>
                </c:pt>
                <c:pt idx="553">
                  <c:v>1.5000000178369E-2</c:v>
                </c:pt>
                <c:pt idx="554">
                  <c:v>1.0000000179278899E-2</c:v>
                </c:pt>
              </c:numCache>
            </c:numRef>
          </c:xVal>
          <c:yVal>
            <c:numRef>
              <c:f>'성능비교 Chart'!$M$5:$M$559</c:f>
              <c:numCache>
                <c:formatCode>0.000_ </c:formatCode>
                <c:ptCount val="5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1278.059792866748</c:v>
                </c:pt>
                <c:pt idx="5">
                  <c:v>1278.0854594582274</c:v>
                </c:pt>
                <c:pt idx="6">
                  <c:v>1278.1404371616309</c:v>
                </c:pt>
                <c:pt idx="7">
                  <c:v>1278.2231123438357</c:v>
                </c:pt>
                <c:pt idx="8">
                  <c:v>1278.331871347875</c:v>
                </c:pt>
                <c:pt idx="9">
                  <c:v>1278.4651004886589</c:v>
                </c:pt>
                <c:pt idx="10">
                  <c:v>1278.6211860537526</c:v>
                </c:pt>
                <c:pt idx="11">
                  <c:v>1278.7985142992197</c:v>
                </c:pt>
                <c:pt idx="12">
                  <c:v>1278.9954714473724</c:v>
                </c:pt>
                <c:pt idx="13">
                  <c:v>1279.2104436846178</c:v>
                </c:pt>
                <c:pt idx="14">
                  <c:v>1279.4418171594218</c:v>
                </c:pt>
                <c:pt idx="15">
                  <c:v>1279.6879779769104</c:v>
                </c:pt>
                <c:pt idx="16">
                  <c:v>1279.9561903731926</c:v>
                </c:pt>
                <c:pt idx="17">
                  <c:v>1280.3889306513645</c:v>
                </c:pt>
                <c:pt idx="18">
                  <c:v>1281.0229855872976</c:v>
                </c:pt>
                <c:pt idx="19">
                  <c:v>1281.8409003698885</c:v>
                </c:pt>
                <c:pt idx="20">
                  <c:v>1282.825220138478</c:v>
                </c:pt>
                <c:pt idx="21">
                  <c:v>1283.9584899847187</c:v>
                </c:pt>
                <c:pt idx="22">
                  <c:v>1285.2232549461844</c:v>
                </c:pt>
                <c:pt idx="23">
                  <c:v>1286.602060004253</c:v>
                </c:pt>
                <c:pt idx="24">
                  <c:v>1288.0774500764385</c:v>
                </c:pt>
                <c:pt idx="25">
                  <c:v>1289.6319700147533</c:v>
                </c:pt>
                <c:pt idx="26">
                  <c:v>1291.2481645971791</c:v>
                </c:pt>
                <c:pt idx="27">
                  <c:v>1292.9085785236684</c:v>
                </c:pt>
                <c:pt idx="28">
                  <c:v>1294.5957564026498</c:v>
                </c:pt>
                <c:pt idx="29">
                  <c:v>1296.2922427498702</c:v>
                </c:pt>
                <c:pt idx="30">
                  <c:v>1297.9805819687331</c:v>
                </c:pt>
                <c:pt idx="31">
                  <c:v>1299.6418058868248</c:v>
                </c:pt>
                <c:pt idx="32">
                  <c:v>1301.2573545942648</c:v>
                </c:pt>
                <c:pt idx="33">
                  <c:v>1302.8637669387681</c:v>
                </c:pt>
                <c:pt idx="34">
                  <c:v>1304.5088597829069</c:v>
                </c:pt>
                <c:pt idx="35">
                  <c:v>1306.2404493262407</c:v>
                </c:pt>
                <c:pt idx="36">
                  <c:v>1308.1063510076438</c:v>
                </c:pt>
                <c:pt idx="37">
                  <c:v>1310.154379419113</c:v>
                </c:pt>
                <c:pt idx="38">
                  <c:v>1312.4323481782471</c:v>
                </c:pt>
                <c:pt idx="39">
                  <c:v>1314.9880697986805</c:v>
                </c:pt>
                <c:pt idx="40">
                  <c:v>1317.8693555239076</c:v>
                </c:pt>
                <c:pt idx="41">
                  <c:v>1321.1240151384927</c:v>
                </c:pt>
                <c:pt idx="42">
                  <c:v>1324.8159312343757</c:v>
                </c:pt>
                <c:pt idx="43">
                  <c:v>1329.9480240237126</c:v>
                </c:pt>
                <c:pt idx="44">
                  <c:v>1336.9809387286091</c:v>
                </c:pt>
                <c:pt idx="45">
                  <c:v>1345.7569704022637</c:v>
                </c:pt>
                <c:pt idx="46">
                  <c:v>1356.1184113947536</c:v>
                </c:pt>
                <c:pt idx="47">
                  <c:v>1367.9075510912314</c:v>
                </c:pt>
                <c:pt idx="48">
                  <c:v>1380.966675573563</c:v>
                </c:pt>
                <c:pt idx="49">
                  <c:v>1395.1380671687743</c:v>
                </c:pt>
                <c:pt idx="50">
                  <c:v>1410.26400389999</c:v>
                </c:pt>
                <c:pt idx="51">
                  <c:v>1427.4152157890019</c:v>
                </c:pt>
                <c:pt idx="52">
                  <c:v>1448.9300614028509</c:v>
                </c:pt>
                <c:pt idx="53">
                  <c:v>1474.3539428802351</c:v>
                </c:pt>
                <c:pt idx="54">
                  <c:v>1503.1321073333725</c:v>
                </c:pt>
                <c:pt idx="55">
                  <c:v>1534.7097845743538</c:v>
                </c:pt>
                <c:pt idx="56">
                  <c:v>1568.5321846481531</c:v>
                </c:pt>
                <c:pt idx="57">
                  <c:v>1604.6322202163328</c:v>
                </c:pt>
                <c:pt idx="58">
                  <c:v>1645.8066194870873</c:v>
                </c:pt>
                <c:pt idx="59">
                  <c:v>1692.5327979125932</c:v>
                </c:pt>
                <c:pt idx="60">
                  <c:v>1744.8527266462593</c:v>
                </c:pt>
                <c:pt idx="61">
                  <c:v>1802.8081628261843</c:v>
                </c:pt>
                <c:pt idx="62">
                  <c:v>1868.9254350544848</c:v>
                </c:pt>
                <c:pt idx="63">
                  <c:v>1946.7982982823828</c:v>
                </c:pt>
                <c:pt idx="64">
                  <c:v>2035.4347893730574</c:v>
                </c:pt>
                <c:pt idx="65">
                  <c:v>2134.1648783172373</c:v>
                </c:pt>
                <c:pt idx="66">
                  <c:v>2144.7189009933591</c:v>
                </c:pt>
                <c:pt idx="67">
                  <c:v>2155.4806111297075</c:v>
                </c:pt>
                <c:pt idx="68">
                  <c:v>2166.41510776001</c:v>
                </c:pt>
                <c:pt idx="69">
                  <c:v>2177.5279441970911</c:v>
                </c:pt>
                <c:pt idx="70">
                  <c:v>2188.8246730606106</c:v>
                </c:pt>
                <c:pt idx="71">
                  <c:v>2200.3108463078106</c:v>
                </c:pt>
                <c:pt idx="72">
                  <c:v>2211.9920151381316</c:v>
                </c:pt>
                <c:pt idx="73">
                  <c:v>2223.8737300001226</c:v>
                </c:pt>
                <c:pt idx="74">
                  <c:v>2235.9615405054205</c:v>
                </c:pt>
                <c:pt idx="75">
                  <c:v>2248.2609954103441</c:v>
                </c:pt>
                <c:pt idx="76">
                  <c:v>2260.7776425511047</c:v>
                </c:pt>
                <c:pt idx="77">
                  <c:v>2273.517028798748</c:v>
                </c:pt>
                <c:pt idx="78">
                  <c:v>2286.4846999905844</c:v>
                </c:pt>
                <c:pt idx="79">
                  <c:v>2299.6862008741564</c:v>
                </c:pt>
                <c:pt idx="80">
                  <c:v>2313.1270750454505</c:v>
                </c:pt>
                <c:pt idx="81">
                  <c:v>2326.8128648551524</c:v>
                </c:pt>
                <c:pt idx="82">
                  <c:v>2340.7491113615179</c:v>
                </c:pt>
                <c:pt idx="83">
                  <c:v>2354.9413542366856</c:v>
                </c:pt>
                <c:pt idx="84">
                  <c:v>2369.3951316670768</c:v>
                </c:pt>
                <c:pt idx="85">
                  <c:v>2384.1159802715065</c:v>
                </c:pt>
                <c:pt idx="86">
                  <c:v>2399.1094349912123</c:v>
                </c:pt>
                <c:pt idx="87">
                  <c:v>2414.3810290039441</c:v>
                </c:pt>
                <c:pt idx="88">
                  <c:v>2429.9594490546156</c:v>
                </c:pt>
                <c:pt idx="89">
                  <c:v>2445.9802881654564</c:v>
                </c:pt>
                <c:pt idx="90">
                  <c:v>2462.4653268497605</c:v>
                </c:pt>
                <c:pt idx="91">
                  <c:v>2479.4153061903335</c:v>
                </c:pt>
                <c:pt idx="92">
                  <c:v>2496.8309645713643</c:v>
                </c:pt>
                <c:pt idx="93">
                  <c:v>2514.7130374498879</c:v>
                </c:pt>
                <c:pt idx="94">
                  <c:v>2533.0622571889116</c:v>
                </c:pt>
                <c:pt idx="95">
                  <c:v>2551.879352822179</c:v>
                </c:pt>
                <c:pt idx="96">
                  <c:v>2571.1650498007284</c:v>
                </c:pt>
                <c:pt idx="97">
                  <c:v>2590.9200697532638</c:v>
                </c:pt>
                <c:pt idx="98">
                  <c:v>2611.1451302281821</c:v>
                </c:pt>
                <c:pt idx="99">
                  <c:v>2631.8409442907168</c:v>
                </c:pt>
                <c:pt idx="100">
                  <c:v>2653.0082203214643</c:v>
                </c:pt>
                <c:pt idx="101">
                  <c:v>2674.6476615699212</c:v>
                </c:pt>
                <c:pt idx="102">
                  <c:v>2696.7599657427036</c:v>
                </c:pt>
                <c:pt idx="103">
                  <c:v>2719.3458245802626</c:v>
                </c:pt>
                <c:pt idx="104">
                  <c:v>2742.4059233957646</c:v>
                </c:pt>
                <c:pt idx="105">
                  <c:v>2765.9409405822053</c:v>
                </c:pt>
                <c:pt idx="106">
                  <c:v>2789.9515469297157</c:v>
                </c:pt>
                <c:pt idx="107">
                  <c:v>2814.4384050316712</c:v>
                </c:pt>
                <c:pt idx="108">
                  <c:v>2839.5727816383373</c:v>
                </c:pt>
                <c:pt idx="109">
                  <c:v>2865.5538033078988</c:v>
                </c:pt>
                <c:pt idx="110">
                  <c:v>2892.3930868774828</c:v>
                </c:pt>
                <c:pt idx="111">
                  <c:v>2920.1020779353421</c:v>
                </c:pt>
                <c:pt idx="112">
                  <c:v>2948.6922046141258</c:v>
                </c:pt>
                <c:pt idx="113">
                  <c:v>2978.1748758513154</c:v>
                </c:pt>
                <c:pt idx="114">
                  <c:v>3008.5614796782147</c:v>
                </c:pt>
                <c:pt idx="115">
                  <c:v>3039.8633809648254</c:v>
                </c:pt>
                <c:pt idx="116">
                  <c:v>3072.0919191251851</c:v>
                </c:pt>
                <c:pt idx="117">
                  <c:v>3105.2584055587658</c:v>
                </c:pt>
                <c:pt idx="118">
                  <c:v>3139.3741205351444</c:v>
                </c:pt>
                <c:pt idx="119">
                  <c:v>3174.4503098544251</c:v>
                </c:pt>
                <c:pt idx="120">
                  <c:v>3210.4981813538511</c:v>
                </c:pt>
                <c:pt idx="121">
                  <c:v>3247.5289000485996</c:v>
                </c:pt>
                <c:pt idx="122">
                  <c:v>3285.5998483198141</c:v>
                </c:pt>
                <c:pt idx="123">
                  <c:v>3325.2556841952446</c:v>
                </c:pt>
                <c:pt idx="124">
                  <c:v>3366.6555716084913</c:v>
                </c:pt>
                <c:pt idx="125">
                  <c:v>3409.8056065745554</c:v>
                </c:pt>
                <c:pt idx="126">
                  <c:v>3454.7117931540829</c:v>
                </c:pt>
                <c:pt idx="127">
                  <c:v>3501.380031512359</c:v>
                </c:pt>
                <c:pt idx="128">
                  <c:v>3549.8161045678971</c:v>
                </c:pt>
                <c:pt idx="129">
                  <c:v>3600.0256619233933</c:v>
                </c:pt>
                <c:pt idx="130">
                  <c:v>3652.0142011302887</c:v>
                </c:pt>
                <c:pt idx="131">
                  <c:v>3705.7870463482564</c:v>
                </c:pt>
                <c:pt idx="132">
                  <c:v>3761.3493225783545</c:v>
                </c:pt>
                <c:pt idx="133">
                  <c:v>3818.8322178878143</c:v>
                </c:pt>
                <c:pt idx="134">
                  <c:v>3879.2819718583592</c:v>
                </c:pt>
                <c:pt idx="135">
                  <c:v>3942.9273708104583</c:v>
                </c:pt>
                <c:pt idx="136">
                  <c:v>3975.8523939778584</c:v>
                </c:pt>
                <c:pt idx="137">
                  <c:v>4009.6642143995009</c:v>
                </c:pt>
                <c:pt idx="138">
                  <c:v>4044.2721147995048</c:v>
                </c:pt>
                <c:pt idx="139">
                  <c:v>4079.675354934087</c:v>
                </c:pt>
                <c:pt idx="140">
                  <c:v>4115.8731500629538</c:v>
                </c:pt>
                <c:pt idx="141">
                  <c:v>4152.8646670224671</c:v>
                </c:pt>
                <c:pt idx="142">
                  <c:v>4190.6490215830117</c:v>
                </c:pt>
                <c:pt idx="143">
                  <c:v>4229.2252707262087</c:v>
                </c:pt>
                <c:pt idx="144">
                  <c:v>4268.5924095017663</c:v>
                </c:pt>
                <c:pt idx="145">
                  <c:v>4308.7493642178033</c:v>
                </c:pt>
                <c:pt idx="146">
                  <c:v>4349.6949844944565</c:v>
                </c:pt>
                <c:pt idx="147">
                  <c:v>4391.4828263866357</c:v>
                </c:pt>
                <c:pt idx="148">
                  <c:v>4434.4570175301424</c:v>
                </c:pt>
                <c:pt idx="149">
                  <c:v>4478.7075910921976</c:v>
                </c:pt>
                <c:pt idx="150">
                  <c:v>4524.270287763291</c:v>
                </c:pt>
                <c:pt idx="151">
                  <c:v>4571.1806820615184</c:v>
                </c:pt>
                <c:pt idx="152">
                  <c:v>4619.4741596303593</c:v>
                </c:pt>
                <c:pt idx="153">
                  <c:v>4669.1858980410552</c:v>
                </c:pt>
                <c:pt idx="154">
                  <c:v>4720.3508379138557</c:v>
                </c:pt>
                <c:pt idx="155">
                  <c:v>4773.0036594738449</c:v>
                </c:pt>
                <c:pt idx="156">
                  <c:v>4827.1787419202092</c:v>
                </c:pt>
                <c:pt idx="157">
                  <c:v>4882.9101316996894</c:v>
                </c:pt>
                <c:pt idx="158">
                  <c:v>4940.2314917591248</c:v>
                </c:pt>
                <c:pt idx="159">
                  <c:v>4999.2147281435291</c:v>
                </c:pt>
                <c:pt idx="160">
                  <c:v>5060.6186220464779</c:v>
                </c:pt>
                <c:pt idx="161">
                  <c:v>5124.6984159988251</c:v>
                </c:pt>
                <c:pt idx="162">
                  <c:v>5191.4170924503078</c:v>
                </c:pt>
                <c:pt idx="163">
                  <c:v>5260.7368514050404</c:v>
                </c:pt>
                <c:pt idx="164">
                  <c:v>5332.6189841582755</c:v>
                </c:pt>
                <c:pt idx="165">
                  <c:v>5407.0237336408582</c:v>
                </c:pt>
                <c:pt idx="166">
                  <c:v>5483.9101210265226</c:v>
                </c:pt>
                <c:pt idx="167">
                  <c:v>5563.2357419576647</c:v>
                </c:pt>
                <c:pt idx="168">
                  <c:v>5644.9684747461697</c:v>
                </c:pt>
                <c:pt idx="169">
                  <c:v>5730.047792981054</c:v>
                </c:pt>
                <c:pt idx="170">
                  <c:v>5819.1403062806985</c:v>
                </c:pt>
                <c:pt idx="171">
                  <c:v>5912.3186124620051</c:v>
                </c:pt>
                <c:pt idx="172">
                  <c:v>6009.6510382832657</c:v>
                </c:pt>
                <c:pt idx="173">
                  <c:v>6111.2007044123575</c:v>
                </c:pt>
                <c:pt idx="174">
                  <c:v>6217.0243551490639</c:v>
                </c:pt>
                <c:pt idx="175">
                  <c:v>6327.2780834750338</c:v>
                </c:pt>
                <c:pt idx="176">
                  <c:v>6336.734572965298</c:v>
                </c:pt>
                <c:pt idx="177">
                  <c:v>6348.1220376418587</c:v>
                </c:pt>
                <c:pt idx="178">
                  <c:v>6359.5789658178755</c:v>
                </c:pt>
                <c:pt idx="179">
                  <c:v>6371.1052464027407</c:v>
                </c:pt>
                <c:pt idx="180">
                  <c:v>6382.7007583982904</c:v>
                </c:pt>
                <c:pt idx="181">
                  <c:v>6394.3653836959184</c:v>
                </c:pt>
                <c:pt idx="182">
                  <c:v>6406.0990014036779</c:v>
                </c:pt>
                <c:pt idx="183">
                  <c:v>6417.9014858455866</c:v>
                </c:pt>
                <c:pt idx="184">
                  <c:v>6429.7727157256577</c:v>
                </c:pt>
                <c:pt idx="185">
                  <c:v>6441.7125586331049</c:v>
                </c:pt>
                <c:pt idx="186">
                  <c:v>6453.7208933081729</c:v>
                </c:pt>
                <c:pt idx="187">
                  <c:v>6465.7975800226541</c:v>
                </c:pt>
                <c:pt idx="188">
                  <c:v>6477.9424939545206</c:v>
                </c:pt>
                <c:pt idx="189">
                  <c:v>6490.1554920121889</c:v>
                </c:pt>
                <c:pt idx="190">
                  <c:v>6502.4364434973795</c:v>
                </c:pt>
                <c:pt idx="191">
                  <c:v>6514.7852029982669</c:v>
                </c:pt>
                <c:pt idx="192">
                  <c:v>6527.2016329088747</c:v>
                </c:pt>
                <c:pt idx="193">
                  <c:v>6539.6855851898381</c:v>
                </c:pt>
                <c:pt idx="194">
                  <c:v>6552.2369160687213</c:v>
                </c:pt>
                <c:pt idx="195">
                  <c:v>6564.8554740466379</c:v>
                </c:pt>
                <c:pt idx="196">
                  <c:v>6577.5411082378987</c:v>
                </c:pt>
                <c:pt idx="197">
                  <c:v>6590.2936632548508</c:v>
                </c:pt>
                <c:pt idx="198">
                  <c:v>6603.1129820678152</c:v>
                </c:pt>
                <c:pt idx="199">
                  <c:v>6615.9989046028268</c:v>
                </c:pt>
                <c:pt idx="200">
                  <c:v>6628.9512675695078</c:v>
                </c:pt>
                <c:pt idx="201">
                  <c:v>6641.9699054387047</c:v>
                </c:pt>
                <c:pt idx="202">
                  <c:v>6655.0546484457973</c:v>
                </c:pt>
                <c:pt idx="203">
                  <c:v>6668.2053246974856</c:v>
                </c:pt>
                <c:pt idx="204">
                  <c:v>6681.4217593008871</c:v>
                </c:pt>
                <c:pt idx="205">
                  <c:v>6694.7037730844158</c:v>
                </c:pt>
                <c:pt idx="206">
                  <c:v>6708.0511844285111</c:v>
                </c:pt>
                <c:pt idx="207">
                  <c:v>6721.4638058776172</c:v>
                </c:pt>
                <c:pt idx="208">
                  <c:v>6734.9414511531968</c:v>
                </c:pt>
                <c:pt idx="209">
                  <c:v>6748.4839232919785</c:v>
                </c:pt>
                <c:pt idx="210">
                  <c:v>6762.0910312465476</c:v>
                </c:pt>
                <c:pt idx="211">
                  <c:v>6775.7625670981924</c:v>
                </c:pt>
                <c:pt idx="212">
                  <c:v>6789.4983348543874</c:v>
                </c:pt>
                <c:pt idx="213">
                  <c:v>6803.2981145885014</c:v>
                </c:pt>
                <c:pt idx="214">
                  <c:v>6817.1617069434469</c:v>
                </c:pt>
                <c:pt idx="215">
                  <c:v>6831.0888800628618</c:v>
                </c:pt>
                <c:pt idx="216">
                  <c:v>6845.0794222683362</c:v>
                </c:pt>
                <c:pt idx="217">
                  <c:v>6859.133098669924</c:v>
                </c:pt>
                <c:pt idx="218">
                  <c:v>6873.2496831718354</c:v>
                </c:pt>
                <c:pt idx="219">
                  <c:v>6887.4289364650585</c:v>
                </c:pt>
                <c:pt idx="220">
                  <c:v>6901.6706151880207</c:v>
                </c:pt>
                <c:pt idx="221">
                  <c:v>6915.97447719297</c:v>
                </c:pt>
                <c:pt idx="222">
                  <c:v>6930.3402598550419</c:v>
                </c:pt>
                <c:pt idx="223">
                  <c:v>6944.7677191245875</c:v>
                </c:pt>
                <c:pt idx="224">
                  <c:v>6959.2647229296654</c:v>
                </c:pt>
                <c:pt idx="225">
                  <c:v>6973.8569859366989</c:v>
                </c:pt>
                <c:pt idx="226">
                  <c:v>6988.5467039489204</c:v>
                </c:pt>
                <c:pt idx="227">
                  <c:v>7003.3341967246124</c:v>
                </c:pt>
                <c:pt idx="228">
                  <c:v>7018.2197867030227</c:v>
                </c:pt>
                <c:pt idx="229">
                  <c:v>7033.2037677412836</c:v>
                </c:pt>
                <c:pt idx="230">
                  <c:v>7048.2864492355757</c:v>
                </c:pt>
                <c:pt idx="231">
                  <c:v>7063.4681117922673</c:v>
                </c:pt>
                <c:pt idx="232">
                  <c:v>7078.7490355783439</c:v>
                </c:pt>
                <c:pt idx="233">
                  <c:v>7094.1295009453816</c:v>
                </c:pt>
                <c:pt idx="234">
                  <c:v>7109.6097566718381</c:v>
                </c:pt>
                <c:pt idx="235">
                  <c:v>7125.1900641389511</c:v>
                </c:pt>
                <c:pt idx="236">
                  <c:v>7140.8706618721717</c:v>
                </c:pt>
                <c:pt idx="237">
                  <c:v>7156.651774863376</c:v>
                </c:pt>
                <c:pt idx="238">
                  <c:v>7172.5336378944485</c:v>
                </c:pt>
                <c:pt idx="239">
                  <c:v>7188.5164471252856</c:v>
                </c:pt>
                <c:pt idx="240">
                  <c:v>7204.6004019127922</c:v>
                </c:pt>
                <c:pt idx="241">
                  <c:v>7220.7856973230319</c:v>
                </c:pt>
                <c:pt idx="242">
                  <c:v>7237.0724930886599</c:v>
                </c:pt>
                <c:pt idx="243">
                  <c:v>7253.4609537910301</c:v>
                </c:pt>
                <c:pt idx="244">
                  <c:v>7269.951233812214</c:v>
                </c:pt>
                <c:pt idx="245">
                  <c:v>7286.5434534372698</c:v>
                </c:pt>
                <c:pt idx="246">
                  <c:v>7303.2377352670137</c:v>
                </c:pt>
                <c:pt idx="247">
                  <c:v>7320.0341884619438</c:v>
                </c:pt>
                <c:pt idx="248">
                  <c:v>7336.9328893360789</c:v>
                </c:pt>
                <c:pt idx="249">
                  <c:v>7353.9339109637203</c:v>
                </c:pt>
                <c:pt idx="250">
                  <c:v>7371.0373206187505</c:v>
                </c:pt>
                <c:pt idx="251">
                  <c:v>7388.2431400920559</c:v>
                </c:pt>
                <c:pt idx="252">
                  <c:v>7405.5513876596478</c:v>
                </c:pt>
                <c:pt idx="253">
                  <c:v>7422.9620750123586</c:v>
                </c:pt>
                <c:pt idx="254">
                  <c:v>7440.4751737584274</c:v>
                </c:pt>
                <c:pt idx="255">
                  <c:v>7458.0906391609333</c:v>
                </c:pt>
                <c:pt idx="256">
                  <c:v>7475.8084121237471</c:v>
                </c:pt>
                <c:pt idx="257">
                  <c:v>7493.6284214219913</c:v>
                </c:pt>
                <c:pt idx="258">
                  <c:v>7511.5505432214295</c:v>
                </c:pt>
                <c:pt idx="259">
                  <c:v>7529.5746463645446</c:v>
                </c:pt>
                <c:pt idx="260">
                  <c:v>7547.7005789685454</c:v>
                </c:pt>
                <c:pt idx="261">
                  <c:v>7565.9281671280378</c:v>
                </c:pt>
                <c:pt idx="262">
                  <c:v>7584.2797017812172</c:v>
                </c:pt>
                <c:pt idx="263">
                  <c:v>7602.9386192245674</c:v>
                </c:pt>
                <c:pt idx="264">
                  <c:v>7621.9277169982579</c:v>
                </c:pt>
                <c:pt idx="265">
                  <c:v>7641.2252050310717</c:v>
                </c:pt>
                <c:pt idx="266">
                  <c:v>7660.8092482582952</c:v>
                </c:pt>
                <c:pt idx="267">
                  <c:v>7680.6580143308665</c:v>
                </c:pt>
                <c:pt idx="268">
                  <c:v>7700.7496590366409</c:v>
                </c:pt>
                <c:pt idx="269">
                  <c:v>7721.0623235515159</c:v>
                </c:pt>
                <c:pt idx="270">
                  <c:v>7741.5741456282885</c:v>
                </c:pt>
                <c:pt idx="271">
                  <c:v>7762.2632350807626</c:v>
                </c:pt>
                <c:pt idx="272">
                  <c:v>7783.1076893393983</c:v>
                </c:pt>
                <c:pt idx="273">
                  <c:v>7804.0855950180739</c:v>
                </c:pt>
                <c:pt idx="274">
                  <c:v>7825.1750218508732</c:v>
                </c:pt>
                <c:pt idx="275">
                  <c:v>7846.3540231320494</c:v>
                </c:pt>
                <c:pt idx="276">
                  <c:v>7867.6006392643176</c:v>
                </c:pt>
                <c:pt idx="277">
                  <c:v>7888.8929005652481</c:v>
                </c:pt>
                <c:pt idx="278">
                  <c:v>7910.2087992977085</c:v>
                </c:pt>
                <c:pt idx="279">
                  <c:v>7931.5263190931546</c:v>
                </c:pt>
                <c:pt idx="280">
                  <c:v>7952.8234251753802</c:v>
                </c:pt>
                <c:pt idx="281">
                  <c:v>7974.0780575027875</c:v>
                </c:pt>
                <c:pt idx="282">
                  <c:v>7995.2681374102594</c:v>
                </c:pt>
                <c:pt idx="283">
                  <c:v>8016.3715650874028</c:v>
                </c:pt>
                <c:pt idx="284">
                  <c:v>8037.3662128604419</c:v>
                </c:pt>
                <c:pt idx="285">
                  <c:v>8058.2299274597954</c:v>
                </c:pt>
                <c:pt idx="286">
                  <c:v>8078.9405307791239</c:v>
                </c:pt>
                <c:pt idx="287">
                  <c:v>8099.4758123298534</c:v>
                </c:pt>
                <c:pt idx="288">
                  <c:v>8119.8135345468245</c:v>
                </c:pt>
                <c:pt idx="289">
                  <c:v>8139.9314278819193</c:v>
                </c:pt>
                <c:pt idx="290">
                  <c:v>8159.807182705812</c:v>
                </c:pt>
                <c:pt idx="291">
                  <c:v>8179.4771473229875</c:v>
                </c:pt>
                <c:pt idx="292">
                  <c:v>8199.0486953766376</c:v>
                </c:pt>
                <c:pt idx="293">
                  <c:v>8218.5254593544505</c:v>
                </c:pt>
                <c:pt idx="294">
                  <c:v>8237.9078373419343</c:v>
                </c:pt>
                <c:pt idx="295">
                  <c:v>8257.1961045366988</c:v>
                </c:pt>
                <c:pt idx="296">
                  <c:v>8276.3904028612087</c:v>
                </c:pt>
                <c:pt idx="297">
                  <c:v>8295.4907204148112</c:v>
                </c:pt>
                <c:pt idx="298">
                  <c:v>8314.4969014662911</c:v>
                </c:pt>
                <c:pt idx="299">
                  <c:v>8333.4086410270193</c:v>
                </c:pt>
                <c:pt idx="300">
                  <c:v>8352.2254638552786</c:v>
                </c:pt>
                <c:pt idx="301">
                  <c:v>8370.9466758913859</c:v>
                </c:pt>
                <c:pt idx="302">
                  <c:v>8389.5714250887631</c:v>
                </c:pt>
                <c:pt idx="303">
                  <c:v>8408.0986292236048</c:v>
                </c:pt>
                <c:pt idx="304">
                  <c:v>8426.5269971418202</c:v>
                </c:pt>
                <c:pt idx="305">
                  <c:v>8444.8550490618327</c:v>
                </c:pt>
                <c:pt idx="306">
                  <c:v>8463.0809754191268</c:v>
                </c:pt>
                <c:pt idx="307">
                  <c:v>8481.2027163212842</c:v>
                </c:pt>
                <c:pt idx="308">
                  <c:v>8499.2179281663721</c:v>
                </c:pt>
                <c:pt idx="309">
                  <c:v>8517.1240583068229</c:v>
                </c:pt>
                <c:pt idx="310">
                  <c:v>8534.9180465556346</c:v>
                </c:pt>
                <c:pt idx="311">
                  <c:v>8552.5965628607028</c:v>
                </c:pt>
                <c:pt idx="312">
                  <c:v>8570.1533985911428</c:v>
                </c:pt>
                <c:pt idx="313">
                  <c:v>8587.5617706801168</c:v>
                </c:pt>
                <c:pt idx="314">
                  <c:v>8604.8115806263086</c:v>
                </c:pt>
                <c:pt idx="315">
                  <c:v>8621.8975191970785</c:v>
                </c:pt>
                <c:pt idx="316">
                  <c:v>8638.8135927670319</c:v>
                </c:pt>
                <c:pt idx="317">
                  <c:v>8655.5535171549582</c:v>
                </c:pt>
                <c:pt idx="318">
                  <c:v>8672.110115203468</c:v>
                </c:pt>
                <c:pt idx="319">
                  <c:v>8688.475876428769</c:v>
                </c:pt>
                <c:pt idx="320">
                  <c:v>8704.6422936817762</c:v>
                </c:pt>
                <c:pt idx="321">
                  <c:v>8720.6004095900062</c:v>
                </c:pt>
                <c:pt idx="322">
                  <c:v>8736.3401591322981</c:v>
                </c:pt>
                <c:pt idx="323">
                  <c:v>8751.8507509693427</c:v>
                </c:pt>
                <c:pt idx="324">
                  <c:v>8767.1204452730944</c:v>
                </c:pt>
                <c:pt idx="325">
                  <c:v>8782.1362748311185</c:v>
                </c:pt>
                <c:pt idx="326">
                  <c:v>8796.8841730815529</c:v>
                </c:pt>
                <c:pt idx="327">
                  <c:v>8811.3489617268897</c:v>
                </c:pt>
                <c:pt idx="328">
                  <c:v>8825.5091915426583</c:v>
                </c:pt>
                <c:pt idx="329">
                  <c:v>8839.3097688626549</c:v>
                </c:pt>
                <c:pt idx="330">
                  <c:v>8852.7311470150926</c:v>
                </c:pt>
                <c:pt idx="331">
                  <c:v>8865.7618025694846</c:v>
                </c:pt>
                <c:pt idx="332">
                  <c:v>8878.3880783576878</c:v>
                </c:pt>
                <c:pt idx="333">
                  <c:v>8890.5939120202238</c:v>
                </c:pt>
                <c:pt idx="334">
                  <c:v>8902.3605893980821</c:v>
                </c:pt>
                <c:pt idx="335">
                  <c:v>8913.6664569696786</c:v>
                </c:pt>
                <c:pt idx="336">
                  <c:v>8924.4865182589965</c:v>
                </c:pt>
                <c:pt idx="337">
                  <c:v>8934.7921239896114</c:v>
                </c:pt>
                <c:pt idx="338">
                  <c:v>8944.5506176726449</c:v>
                </c:pt>
                <c:pt idx="339">
                  <c:v>8953.7244519849919</c:v>
                </c:pt>
                <c:pt idx="340">
                  <c:v>8962.272364983919</c:v>
                </c:pt>
                <c:pt idx="341">
                  <c:v>8970.1481513486597</c:v>
                </c:pt>
                <c:pt idx="342">
                  <c:v>8977.2722448851564</c:v>
                </c:pt>
                <c:pt idx="343">
                  <c:v>8983.5550547315343</c:v>
                </c:pt>
                <c:pt idx="344">
                  <c:v>8988.8976438443406</c:v>
                </c:pt>
                <c:pt idx="345">
                  <c:v>8993.1920396402074</c:v>
                </c:pt>
                <c:pt idx="346">
                  <c:v>8996.3191702911445</c:v>
                </c:pt>
                <c:pt idx="347">
                  <c:v>8998.1471793347791</c:v>
                </c:pt>
                <c:pt idx="348">
                  <c:v>8998.5293089798433</c:v>
                </c:pt>
                <c:pt idx="349">
                  <c:v>8997.4088074374595</c:v>
                </c:pt>
                <c:pt idx="350">
                  <c:v>8995.0939958876279</c:v>
                </c:pt>
                <c:pt idx="351">
                  <c:v>8991.1206203456295</c:v>
                </c:pt>
                <c:pt idx="352">
                  <c:v>8984.8839099524066</c:v>
                </c:pt>
                <c:pt idx="353">
                  <c:v>8975.7535848990374</c:v>
                </c:pt>
                <c:pt idx="354">
                  <c:v>8963.0695952847564</c:v>
                </c:pt>
                <c:pt idx="355">
                  <c:v>8946.1359125057079</c:v>
                </c:pt>
                <c:pt idx="356">
                  <c:v>8908.6400511229822</c:v>
                </c:pt>
                <c:pt idx="357">
                  <c:v>8906.31084112393</c:v>
                </c:pt>
                <c:pt idx="358">
                  <c:v>8903.9169673486631</c:v>
                </c:pt>
                <c:pt idx="359">
                  <c:v>8901.4530141947635</c:v>
                </c:pt>
                <c:pt idx="360">
                  <c:v>8898.9209199571615</c:v>
                </c:pt>
                <c:pt idx="361">
                  <c:v>8896.3204588053813</c:v>
                </c:pt>
                <c:pt idx="362">
                  <c:v>8893.6538210487615</c:v>
                </c:pt>
                <c:pt idx="363">
                  <c:v>8890.9207793527403</c:v>
                </c:pt>
                <c:pt idx="364">
                  <c:v>8888.1231164670862</c:v>
                </c:pt>
                <c:pt idx="365">
                  <c:v>8885.261117836264</c:v>
                </c:pt>
                <c:pt idx="366">
                  <c:v>8882.3359998504966</c:v>
                </c:pt>
                <c:pt idx="367">
                  <c:v>8879.3485221078899</c:v>
                </c:pt>
                <c:pt idx="368">
                  <c:v>8876.2994053535622</c:v>
                </c:pt>
                <c:pt idx="369">
                  <c:v>8873.1898361545918</c:v>
                </c:pt>
                <c:pt idx="370">
                  <c:v>8870.0200521872885</c:v>
                </c:pt>
                <c:pt idx="371">
                  <c:v>8866.7916131266466</c:v>
                </c:pt>
                <c:pt idx="372">
                  <c:v>8863.5043430260303</c:v>
                </c:pt>
                <c:pt idx="373">
                  <c:v>8860.1601220800003</c:v>
                </c:pt>
                <c:pt idx="374">
                  <c:v>8856.7584093233036</c:v>
                </c:pt>
                <c:pt idx="375">
                  <c:v>8853.301347253182</c:v>
                </c:pt>
                <c:pt idx="376">
                  <c:v>8849.788086912733</c:v>
                </c:pt>
                <c:pt idx="377">
                  <c:v>8846.2209689807023</c:v>
                </c:pt>
                <c:pt idx="378">
                  <c:v>8842.598933415793</c:v>
                </c:pt>
                <c:pt idx="379">
                  <c:v>8838.9243418054684</c:v>
                </c:pt>
                <c:pt idx="380">
                  <c:v>8835.1960848674989</c:v>
                </c:pt>
                <c:pt idx="381">
                  <c:v>8831.416480617976</c:v>
                </c:pt>
                <c:pt idx="382">
                  <c:v>8827.5843587677591</c:v>
                </c:pt>
                <c:pt idx="383">
                  <c:v>8823.7020594445421</c:v>
                </c:pt>
                <c:pt idx="384">
                  <c:v>8819.7682917116708</c:v>
                </c:pt>
                <c:pt idx="385">
                  <c:v>8815.7853715791189</c:v>
                </c:pt>
                <c:pt idx="386">
                  <c:v>8811.752004390175</c:v>
                </c:pt>
                <c:pt idx="387">
                  <c:v>8807.6703242521689</c:v>
                </c:pt>
                <c:pt idx="388">
                  <c:v>8803.5391961004043</c:v>
                </c:pt>
                <c:pt idx="389">
                  <c:v>8799.3604213017443</c:v>
                </c:pt>
                <c:pt idx="390">
                  <c:v>8795.1331433606647</c:v>
                </c:pt>
                <c:pt idx="391">
                  <c:v>8790.8587186396908</c:v>
                </c:pt>
                <c:pt idx="392">
                  <c:v>8786.5366853727246</c:v>
                </c:pt>
                <c:pt idx="393">
                  <c:v>8782.1678385308023</c:v>
                </c:pt>
                <c:pt idx="394">
                  <c:v>8777.7522178188756</c:v>
                </c:pt>
                <c:pt idx="395">
                  <c:v>8773.2899199914846</c:v>
                </c:pt>
                <c:pt idx="396">
                  <c:v>8768.7816250945543</c:v>
                </c:pt>
                <c:pt idx="397">
                  <c:v>8764.2265912197381</c:v>
                </c:pt>
                <c:pt idx="398">
                  <c:v>8759.6262902799535</c:v>
                </c:pt>
                <c:pt idx="399">
                  <c:v>8754.9791758871233</c:v>
                </c:pt>
                <c:pt idx="400">
                  <c:v>8750.287046157011</c:v>
                </c:pt>
                <c:pt idx="401">
                  <c:v>8745.5483838343262</c:v>
                </c:pt>
                <c:pt idx="402">
                  <c:v>8740.76413230861</c:v>
                </c:pt>
                <c:pt idx="403">
                  <c:v>8735.9338791419432</c:v>
                </c:pt>
                <c:pt idx="404">
                  <c:v>8731.0572253687806</c:v>
                </c:pt>
                <c:pt idx="405">
                  <c:v>8726.1350183334798</c:v>
                </c:pt>
                <c:pt idx="406">
                  <c:v>8721.1656124640449</c:v>
                </c:pt>
                <c:pt idx="407">
                  <c:v>8716.152029369412</c:v>
                </c:pt>
                <c:pt idx="408">
                  <c:v>8711.1865226826249</c:v>
                </c:pt>
                <c:pt idx="409">
                  <c:v>8706.31367990529</c:v>
                </c:pt>
                <c:pt idx="410">
                  <c:v>8701.5184078057209</c:v>
                </c:pt>
                <c:pt idx="411">
                  <c:v>8696.7840476767178</c:v>
                </c:pt>
                <c:pt idx="412">
                  <c:v>8692.0969206519294</c:v>
                </c:pt>
                <c:pt idx="413">
                  <c:v>8687.4401262993542</c:v>
                </c:pt>
                <c:pt idx="414">
                  <c:v>8682.7986595866314</c:v>
                </c:pt>
                <c:pt idx="415">
                  <c:v>8678.158005200401</c:v>
                </c:pt>
                <c:pt idx="416">
                  <c:v>8673.5015075298797</c:v>
                </c:pt>
                <c:pt idx="417">
                  <c:v>8668.8151995480748</c:v>
                </c:pt>
                <c:pt idx="418">
                  <c:v>8664.0833609330966</c:v>
                </c:pt>
                <c:pt idx="419">
                  <c:v>8659.2901243051747</c:v>
                </c:pt>
                <c:pt idx="420">
                  <c:v>8654.4221620821627</c:v>
                </c:pt>
                <c:pt idx="421">
                  <c:v>8649.462913897145</c:v>
                </c:pt>
                <c:pt idx="422">
                  <c:v>8644.3971858244404</c:v>
                </c:pt>
                <c:pt idx="423">
                  <c:v>8639.2119527891391</c:v>
                </c:pt>
                <c:pt idx="424">
                  <c:v>8633.890396756975</c:v>
                </c:pt>
                <c:pt idx="425">
                  <c:v>8628.4177604422584</c:v>
                </c:pt>
                <c:pt idx="426">
                  <c:v>8622.781055854939</c:v>
                </c:pt>
                <c:pt idx="427">
                  <c:v>8616.9637169807065</c:v>
                </c:pt>
                <c:pt idx="428">
                  <c:v>8610.9510778569802</c:v>
                </c:pt>
                <c:pt idx="429">
                  <c:v>8604.7302991113647</c:v>
                </c:pt>
                <c:pt idx="430">
                  <c:v>8598.2852540059303</c:v>
                </c:pt>
                <c:pt idx="431">
                  <c:v>8591.6012993702097</c:v>
                </c:pt>
                <c:pt idx="432">
                  <c:v>8584.6651788165382</c:v>
                </c:pt>
                <c:pt idx="433">
                  <c:v>8577.4621214143299</c:v>
                </c:pt>
                <c:pt idx="434">
                  <c:v>8569.9771085778375</c:v>
                </c:pt>
                <c:pt idx="435">
                  <c:v>8562.1960674919646</c:v>
                </c:pt>
                <c:pt idx="436">
                  <c:v>8554.1063963640299</c:v>
                </c:pt>
                <c:pt idx="437">
                  <c:v>8545.6923430832212</c:v>
                </c:pt>
                <c:pt idx="438">
                  <c:v>8536.939893189754</c:v>
                </c:pt>
                <c:pt idx="439">
                  <c:v>8527.8355411201119</c:v>
                </c:pt>
                <c:pt idx="440">
                  <c:v>8518.3662999519838</c:v>
                </c:pt>
                <c:pt idx="441">
                  <c:v>8508.5170567665591</c:v>
                </c:pt>
                <c:pt idx="442">
                  <c:v>8498.2740876260705</c:v>
                </c:pt>
                <c:pt idx="443">
                  <c:v>8487.6237424707506</c:v>
                </c:pt>
                <c:pt idx="444">
                  <c:v>8476.5540635666766</c:v>
                </c:pt>
                <c:pt idx="445">
                  <c:v>8465.1286708572934</c:v>
                </c:pt>
                <c:pt idx="446">
                  <c:v>8453.5285014717156</c:v>
                </c:pt>
                <c:pt idx="447">
                  <c:v>8441.7581236426267</c:v>
                </c:pt>
                <c:pt idx="448">
                  <c:v>8429.8139119524803</c:v>
                </c:pt>
                <c:pt idx="449">
                  <c:v>8417.6932550044239</c:v>
                </c:pt>
                <c:pt idx="450">
                  <c:v>8405.3907723600696</c:v>
                </c:pt>
                <c:pt idx="451">
                  <c:v>8392.9024040735494</c:v>
                </c:pt>
                <c:pt idx="452">
                  <c:v>8380.2239309825654</c:v>
                </c:pt>
                <c:pt idx="453">
                  <c:v>8367.350980848847</c:v>
                </c:pt>
                <c:pt idx="454">
                  <c:v>8354.2790577551605</c:v>
                </c:pt>
                <c:pt idx="455">
                  <c:v>8341.0045590991431</c:v>
                </c:pt>
                <c:pt idx="456">
                  <c:v>8327.5218046519312</c:v>
                </c:pt>
                <c:pt idx="457">
                  <c:v>8313.8257273012878</c:v>
                </c:pt>
                <c:pt idx="458">
                  <c:v>8299.9112069461935</c:v>
                </c:pt>
                <c:pt idx="459">
                  <c:v>8285.7730199658399</c:v>
                </c:pt>
                <c:pt idx="460">
                  <c:v>8271.4057465350652</c:v>
                </c:pt>
                <c:pt idx="461">
                  <c:v>8256.8037430758432</c:v>
                </c:pt>
                <c:pt idx="462">
                  <c:v>8241.9612292163292</c:v>
                </c:pt>
                <c:pt idx="463">
                  <c:v>8226.8722196563813</c:v>
                </c:pt>
                <c:pt idx="464">
                  <c:v>8211.5305376953875</c:v>
                </c:pt>
                <c:pt idx="465">
                  <c:v>8195.9297321798094</c:v>
                </c:pt>
                <c:pt idx="466">
                  <c:v>8180.0632057339826</c:v>
                </c:pt>
                <c:pt idx="467">
                  <c:v>8163.9241057079644</c:v>
                </c:pt>
                <c:pt idx="468">
                  <c:v>8147.5053044191791</c:v>
                </c:pt>
                <c:pt idx="469">
                  <c:v>8130.7994918897366</c:v>
                </c:pt>
                <c:pt idx="470">
                  <c:v>8113.7990240694362</c:v>
                </c:pt>
                <c:pt idx="471">
                  <c:v>8096.4959531291806</c:v>
                </c:pt>
                <c:pt idx="472">
                  <c:v>8078.8821653020223</c:v>
                </c:pt>
                <c:pt idx="473">
                  <c:v>8060.9490836697687</c:v>
                </c:pt>
                <c:pt idx="474">
                  <c:v>8042.687917176816</c:v>
                </c:pt>
                <c:pt idx="475">
                  <c:v>8024.0895357518693</c:v>
                </c:pt>
                <c:pt idx="476">
                  <c:v>8005.144426322363</c:v>
                </c:pt>
                <c:pt idx="477">
                  <c:v>7985.8426851038985</c:v>
                </c:pt>
                <c:pt idx="478">
                  <c:v>7966.1740662352931</c:v>
                </c:pt>
                <c:pt idx="479">
                  <c:v>7946.1279459875268</c:v>
                </c:pt>
                <c:pt idx="480">
                  <c:v>7925.6931523519461</c:v>
                </c:pt>
                <c:pt idx="481">
                  <c:v>7904.8593239242282</c:v>
                </c:pt>
                <c:pt idx="482">
                  <c:v>7883.6145124316927</c:v>
                </c:pt>
                <c:pt idx="483">
                  <c:v>7861.9452011249414</c:v>
                </c:pt>
                <c:pt idx="484">
                  <c:v>7839.8383358915471</c:v>
                </c:pt>
                <c:pt idx="485">
                  <c:v>7817.2803098788263</c:v>
                </c:pt>
                <c:pt idx="486">
                  <c:v>7794.2594050678681</c:v>
                </c:pt>
                <c:pt idx="487">
                  <c:v>7770.7598508796273</c:v>
                </c:pt>
                <c:pt idx="488">
                  <c:v>7746.7650423716104</c:v>
                </c:pt>
                <c:pt idx="489">
                  <c:v>7722.2592055477071</c:v>
                </c:pt>
                <c:pt idx="490">
                  <c:v>7697.2296682893393</c:v>
                </c:pt>
                <c:pt idx="491">
                  <c:v>7671.6547163052774</c:v>
                </c:pt>
                <c:pt idx="492">
                  <c:v>7645.5167600709119</c:v>
                </c:pt>
                <c:pt idx="493">
                  <c:v>7618.8008711121893</c:v>
                </c:pt>
                <c:pt idx="494">
                  <c:v>7591.4820788742018</c:v>
                </c:pt>
                <c:pt idx="495">
                  <c:v>7563.5437752012122</c:v>
                </c:pt>
                <c:pt idx="496">
                  <c:v>7534.9621263231729</c:v>
                </c:pt>
                <c:pt idx="497">
                  <c:v>7505.7151404415654</c:v>
                </c:pt>
                <c:pt idx="498">
                  <c:v>7475.7795603932855</c:v>
                </c:pt>
                <c:pt idx="499">
                  <c:v>7445.1298611703342</c:v>
                </c:pt>
                <c:pt idx="500">
                  <c:v>7413.7398878449603</c:v>
                </c:pt>
                <c:pt idx="501">
                  <c:v>7381.5838904618477</c:v>
                </c:pt>
                <c:pt idx="502">
                  <c:v>7348.6288609811781</c:v>
                </c:pt>
                <c:pt idx="503">
                  <c:v>7314.8515053073352</c:v>
                </c:pt>
                <c:pt idx="504">
                  <c:v>7280.2141449017572</c:v>
                </c:pt>
                <c:pt idx="505">
                  <c:v>7244.6832996990288</c:v>
                </c:pt>
                <c:pt idx="506">
                  <c:v>7208.2283759733036</c:v>
                </c:pt>
                <c:pt idx="507">
                  <c:v>7170.8090246033707</c:v>
                </c:pt>
                <c:pt idx="508">
                  <c:v>7132.3853315274446</c:v>
                </c:pt>
                <c:pt idx="509">
                  <c:v>7092.9141887476799</c:v>
                </c:pt>
                <c:pt idx="510">
                  <c:v>7052.3162069661321</c:v>
                </c:pt>
                <c:pt idx="511">
                  <c:v>7010.5333566930376</c:v>
                </c:pt>
                <c:pt idx="512">
                  <c:v>6967.5187260631919</c:v>
                </c:pt>
                <c:pt idx="513">
                  <c:v>6923.2222423976091</c:v>
                </c:pt>
                <c:pt idx="514">
                  <c:v>6877.5906896633805</c:v>
                </c:pt>
                <c:pt idx="515">
                  <c:v>6830.5673184146608</c:v>
                </c:pt>
                <c:pt idx="516">
                  <c:v>6782.0916578591314</c:v>
                </c:pt>
                <c:pt idx="517">
                  <c:v>6732.0987516500454</c:v>
                </c:pt>
                <c:pt idx="518">
                  <c:v>6680.5196162848351</c:v>
                </c:pt>
                <c:pt idx="519">
                  <c:v>6627.2877856096884</c:v>
                </c:pt>
                <c:pt idx="520">
                  <c:v>6572.3184906474198</c:v>
                </c:pt>
                <c:pt idx="521">
                  <c:v>6515.0656762153531</c:v>
                </c:pt>
                <c:pt idx="522">
                  <c:v>6453.7997381148707</c:v>
                </c:pt>
                <c:pt idx="523">
                  <c:v>6388.8318643989169</c:v>
                </c:pt>
                <c:pt idx="524">
                  <c:v>6320.6566863078224</c:v>
                </c:pt>
                <c:pt idx="525">
                  <c:v>6249.7360845332114</c:v>
                </c:pt>
                <c:pt idx="526">
                  <c:v>6176.4811758263359</c:v>
                </c:pt>
                <c:pt idx="527">
                  <c:v>6101.2558873499502</c:v>
                </c:pt>
                <c:pt idx="528">
                  <c:v>6024.3760089544876</c:v>
                </c:pt>
                <c:pt idx="529">
                  <c:v>5946.1028699076278</c:v>
                </c:pt>
                <c:pt idx="530">
                  <c:v>5866.3376045017612</c:v>
                </c:pt>
                <c:pt idx="531">
                  <c:v>5784.3014065514362</c:v>
                </c:pt>
                <c:pt idx="532">
                  <c:v>5699.4226484717556</c:v>
                </c:pt>
                <c:pt idx="533">
                  <c:v>5611.136988119255</c:v>
                </c:pt>
                <c:pt idx="534">
                  <c:v>5518.9076260990887</c:v>
                </c:pt>
                <c:pt idx="535">
                  <c:v>5422.2093756215245</c:v>
                </c:pt>
                <c:pt idx="536">
                  <c:v>5320.4211903159257</c:v>
                </c:pt>
                <c:pt idx="537">
                  <c:v>5212.0098711156379</c:v>
                </c:pt>
                <c:pt idx="538">
                  <c:v>5097.1056843958731</c:v>
                </c:pt>
                <c:pt idx="539">
                  <c:v>4976.1835518127937</c:v>
                </c:pt>
                <c:pt idx="540">
                  <c:v>4849.5815963183786</c:v>
                </c:pt>
                <c:pt idx="541">
                  <c:v>4717.3328710728456</c:v>
                </c:pt>
                <c:pt idx="542">
                  <c:v>4578.2288696498999</c:v>
                </c:pt>
                <c:pt idx="543">
                  <c:v>4431.3901235795383</c:v>
                </c:pt>
                <c:pt idx="544">
                  <c:v>4276.0235802717934</c:v>
                </c:pt>
                <c:pt idx="545">
                  <c:v>4111.2701151960728</c:v>
                </c:pt>
                <c:pt idx="546">
                  <c:v>3935.5916813423237</c:v>
                </c:pt>
                <c:pt idx="547">
                  <c:v>3746.9230125874751</c:v>
                </c:pt>
                <c:pt idx="548">
                  <c:v>3541.9322149000391</c:v>
                </c:pt>
                <c:pt idx="549">
                  <c:v>3318.9021468003893</c:v>
                </c:pt>
                <c:pt idx="550">
                  <c:v>3074.0276257731562</c:v>
                </c:pt>
                <c:pt idx="551">
                  <c:v>2800.9397577963505</c:v>
                </c:pt>
                <c:pt idx="552">
                  <c:v>2491.8390119183496</c:v>
                </c:pt>
                <c:pt idx="553">
                  <c:v>2138.5414573135836</c:v>
                </c:pt>
                <c:pt idx="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D6-4FD9-BB02-E7DB7D0A0DC4}"/>
            </c:ext>
          </c:extLst>
        </c:ser>
        <c:ser>
          <c:idx val="3"/>
          <c:order val="1"/>
          <c:tx>
            <c:strRef>
              <c:f>'성능비교 Chart'!$C$9</c:f>
              <c:strCache>
                <c:ptCount val="1"/>
                <c:pt idx="0">
                  <c:v>DS1800AH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'성능비교 Chart'!$I$5:$I$559</c:f>
              <c:numCache>
                <c:formatCode>0.000_ </c:formatCode>
                <c:ptCount val="555"/>
                <c:pt idx="0">
                  <c:v>760</c:v>
                </c:pt>
                <c:pt idx="1">
                  <c:v>750</c:v>
                </c:pt>
                <c:pt idx="2">
                  <c:v>740</c:v>
                </c:pt>
                <c:pt idx="3">
                  <c:v>730</c:v>
                </c:pt>
                <c:pt idx="4">
                  <c:v>720</c:v>
                </c:pt>
                <c:pt idx="5">
                  <c:v>710</c:v>
                </c:pt>
                <c:pt idx="6">
                  <c:v>700</c:v>
                </c:pt>
                <c:pt idx="7">
                  <c:v>690</c:v>
                </c:pt>
                <c:pt idx="8">
                  <c:v>680</c:v>
                </c:pt>
                <c:pt idx="9">
                  <c:v>670</c:v>
                </c:pt>
                <c:pt idx="10">
                  <c:v>660</c:v>
                </c:pt>
                <c:pt idx="11">
                  <c:v>650</c:v>
                </c:pt>
                <c:pt idx="12">
                  <c:v>640</c:v>
                </c:pt>
                <c:pt idx="13">
                  <c:v>630</c:v>
                </c:pt>
                <c:pt idx="14">
                  <c:v>620</c:v>
                </c:pt>
                <c:pt idx="15">
                  <c:v>610</c:v>
                </c:pt>
                <c:pt idx="16">
                  <c:v>600</c:v>
                </c:pt>
                <c:pt idx="17">
                  <c:v>590</c:v>
                </c:pt>
                <c:pt idx="18">
                  <c:v>580</c:v>
                </c:pt>
                <c:pt idx="19">
                  <c:v>570</c:v>
                </c:pt>
                <c:pt idx="20">
                  <c:v>560</c:v>
                </c:pt>
                <c:pt idx="21">
                  <c:v>550</c:v>
                </c:pt>
                <c:pt idx="22">
                  <c:v>540</c:v>
                </c:pt>
                <c:pt idx="23">
                  <c:v>530</c:v>
                </c:pt>
                <c:pt idx="24">
                  <c:v>520</c:v>
                </c:pt>
                <c:pt idx="25">
                  <c:v>510</c:v>
                </c:pt>
                <c:pt idx="26">
                  <c:v>500</c:v>
                </c:pt>
                <c:pt idx="27">
                  <c:v>490</c:v>
                </c:pt>
                <c:pt idx="28">
                  <c:v>480</c:v>
                </c:pt>
                <c:pt idx="29">
                  <c:v>470</c:v>
                </c:pt>
                <c:pt idx="30">
                  <c:v>460</c:v>
                </c:pt>
                <c:pt idx="31">
                  <c:v>450</c:v>
                </c:pt>
                <c:pt idx="32">
                  <c:v>440</c:v>
                </c:pt>
                <c:pt idx="33">
                  <c:v>430</c:v>
                </c:pt>
                <c:pt idx="34">
                  <c:v>420</c:v>
                </c:pt>
                <c:pt idx="35">
                  <c:v>410</c:v>
                </c:pt>
                <c:pt idx="36">
                  <c:v>400</c:v>
                </c:pt>
                <c:pt idx="37">
                  <c:v>390</c:v>
                </c:pt>
                <c:pt idx="38">
                  <c:v>380</c:v>
                </c:pt>
                <c:pt idx="39">
                  <c:v>370</c:v>
                </c:pt>
                <c:pt idx="40">
                  <c:v>360</c:v>
                </c:pt>
                <c:pt idx="41">
                  <c:v>350</c:v>
                </c:pt>
                <c:pt idx="42">
                  <c:v>340</c:v>
                </c:pt>
                <c:pt idx="43">
                  <c:v>330</c:v>
                </c:pt>
                <c:pt idx="44">
                  <c:v>320</c:v>
                </c:pt>
                <c:pt idx="45">
                  <c:v>310</c:v>
                </c:pt>
                <c:pt idx="46">
                  <c:v>300</c:v>
                </c:pt>
                <c:pt idx="47">
                  <c:v>290</c:v>
                </c:pt>
                <c:pt idx="48">
                  <c:v>280</c:v>
                </c:pt>
                <c:pt idx="49">
                  <c:v>270</c:v>
                </c:pt>
                <c:pt idx="50">
                  <c:v>260</c:v>
                </c:pt>
                <c:pt idx="51">
                  <c:v>250</c:v>
                </c:pt>
                <c:pt idx="52">
                  <c:v>240</c:v>
                </c:pt>
                <c:pt idx="53">
                  <c:v>230</c:v>
                </c:pt>
                <c:pt idx="54">
                  <c:v>220</c:v>
                </c:pt>
                <c:pt idx="55">
                  <c:v>210</c:v>
                </c:pt>
                <c:pt idx="56">
                  <c:v>200</c:v>
                </c:pt>
                <c:pt idx="57">
                  <c:v>190</c:v>
                </c:pt>
                <c:pt idx="58">
                  <c:v>180</c:v>
                </c:pt>
                <c:pt idx="59">
                  <c:v>170</c:v>
                </c:pt>
                <c:pt idx="60">
                  <c:v>160</c:v>
                </c:pt>
                <c:pt idx="61">
                  <c:v>150</c:v>
                </c:pt>
                <c:pt idx="62">
                  <c:v>140</c:v>
                </c:pt>
                <c:pt idx="63">
                  <c:v>130</c:v>
                </c:pt>
                <c:pt idx="64">
                  <c:v>120</c:v>
                </c:pt>
                <c:pt idx="65">
                  <c:v>110</c:v>
                </c:pt>
                <c:pt idx="66">
                  <c:v>100</c:v>
                </c:pt>
                <c:pt idx="67">
                  <c:v>99</c:v>
                </c:pt>
                <c:pt idx="68">
                  <c:v>98</c:v>
                </c:pt>
                <c:pt idx="69">
                  <c:v>97</c:v>
                </c:pt>
                <c:pt idx="70">
                  <c:v>96</c:v>
                </c:pt>
                <c:pt idx="71">
                  <c:v>95</c:v>
                </c:pt>
                <c:pt idx="72">
                  <c:v>94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90</c:v>
                </c:pt>
                <c:pt idx="77">
                  <c:v>89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84</c:v>
                </c:pt>
                <c:pt idx="83">
                  <c:v>83</c:v>
                </c:pt>
                <c:pt idx="84">
                  <c:v>82</c:v>
                </c:pt>
                <c:pt idx="85">
                  <c:v>81</c:v>
                </c:pt>
                <c:pt idx="86">
                  <c:v>80</c:v>
                </c:pt>
                <c:pt idx="87">
                  <c:v>79</c:v>
                </c:pt>
                <c:pt idx="88">
                  <c:v>78</c:v>
                </c:pt>
                <c:pt idx="89">
                  <c:v>77</c:v>
                </c:pt>
                <c:pt idx="90">
                  <c:v>76</c:v>
                </c:pt>
                <c:pt idx="91">
                  <c:v>75</c:v>
                </c:pt>
                <c:pt idx="92">
                  <c:v>74</c:v>
                </c:pt>
                <c:pt idx="93">
                  <c:v>73</c:v>
                </c:pt>
                <c:pt idx="94">
                  <c:v>72</c:v>
                </c:pt>
                <c:pt idx="95">
                  <c:v>71</c:v>
                </c:pt>
                <c:pt idx="96">
                  <c:v>70</c:v>
                </c:pt>
                <c:pt idx="97">
                  <c:v>69</c:v>
                </c:pt>
                <c:pt idx="98">
                  <c:v>68</c:v>
                </c:pt>
                <c:pt idx="99">
                  <c:v>67</c:v>
                </c:pt>
                <c:pt idx="100">
                  <c:v>66</c:v>
                </c:pt>
                <c:pt idx="101">
                  <c:v>65</c:v>
                </c:pt>
                <c:pt idx="102">
                  <c:v>64</c:v>
                </c:pt>
                <c:pt idx="103">
                  <c:v>63</c:v>
                </c:pt>
                <c:pt idx="104">
                  <c:v>62</c:v>
                </c:pt>
                <c:pt idx="105">
                  <c:v>61</c:v>
                </c:pt>
                <c:pt idx="106">
                  <c:v>60</c:v>
                </c:pt>
                <c:pt idx="107">
                  <c:v>59</c:v>
                </c:pt>
                <c:pt idx="108">
                  <c:v>58</c:v>
                </c:pt>
                <c:pt idx="109">
                  <c:v>57</c:v>
                </c:pt>
                <c:pt idx="110">
                  <c:v>56</c:v>
                </c:pt>
                <c:pt idx="111">
                  <c:v>55</c:v>
                </c:pt>
                <c:pt idx="112">
                  <c:v>54</c:v>
                </c:pt>
                <c:pt idx="113">
                  <c:v>53</c:v>
                </c:pt>
                <c:pt idx="114">
                  <c:v>52</c:v>
                </c:pt>
                <c:pt idx="115">
                  <c:v>51</c:v>
                </c:pt>
                <c:pt idx="116">
                  <c:v>50</c:v>
                </c:pt>
                <c:pt idx="117">
                  <c:v>49</c:v>
                </c:pt>
                <c:pt idx="118">
                  <c:v>48</c:v>
                </c:pt>
                <c:pt idx="119">
                  <c:v>47</c:v>
                </c:pt>
                <c:pt idx="120">
                  <c:v>46</c:v>
                </c:pt>
                <c:pt idx="121">
                  <c:v>45</c:v>
                </c:pt>
                <c:pt idx="122">
                  <c:v>44</c:v>
                </c:pt>
                <c:pt idx="123">
                  <c:v>43</c:v>
                </c:pt>
                <c:pt idx="124">
                  <c:v>42</c:v>
                </c:pt>
                <c:pt idx="125">
                  <c:v>41</c:v>
                </c:pt>
                <c:pt idx="126">
                  <c:v>40</c:v>
                </c:pt>
                <c:pt idx="127">
                  <c:v>39</c:v>
                </c:pt>
                <c:pt idx="128">
                  <c:v>38</c:v>
                </c:pt>
                <c:pt idx="129">
                  <c:v>37</c:v>
                </c:pt>
                <c:pt idx="130">
                  <c:v>36</c:v>
                </c:pt>
                <c:pt idx="131">
                  <c:v>35</c:v>
                </c:pt>
                <c:pt idx="132">
                  <c:v>34</c:v>
                </c:pt>
                <c:pt idx="133">
                  <c:v>33</c:v>
                </c:pt>
                <c:pt idx="134">
                  <c:v>32</c:v>
                </c:pt>
                <c:pt idx="135">
                  <c:v>31</c:v>
                </c:pt>
                <c:pt idx="136">
                  <c:v>30</c:v>
                </c:pt>
                <c:pt idx="137">
                  <c:v>29.5</c:v>
                </c:pt>
                <c:pt idx="138">
                  <c:v>29</c:v>
                </c:pt>
                <c:pt idx="139">
                  <c:v>28.5</c:v>
                </c:pt>
                <c:pt idx="140">
                  <c:v>28</c:v>
                </c:pt>
                <c:pt idx="141">
                  <c:v>27.5</c:v>
                </c:pt>
                <c:pt idx="142">
                  <c:v>27</c:v>
                </c:pt>
                <c:pt idx="143">
                  <c:v>26.5</c:v>
                </c:pt>
                <c:pt idx="144">
                  <c:v>26</c:v>
                </c:pt>
                <c:pt idx="145">
                  <c:v>25.5</c:v>
                </c:pt>
                <c:pt idx="146">
                  <c:v>25</c:v>
                </c:pt>
                <c:pt idx="147">
                  <c:v>24.5</c:v>
                </c:pt>
                <c:pt idx="148">
                  <c:v>24</c:v>
                </c:pt>
                <c:pt idx="149">
                  <c:v>23.5</c:v>
                </c:pt>
                <c:pt idx="150">
                  <c:v>23</c:v>
                </c:pt>
                <c:pt idx="151">
                  <c:v>22.5</c:v>
                </c:pt>
                <c:pt idx="152">
                  <c:v>22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</c:v>
                </c:pt>
                <c:pt idx="157">
                  <c:v>19.5</c:v>
                </c:pt>
                <c:pt idx="158">
                  <c:v>19</c:v>
                </c:pt>
                <c:pt idx="159">
                  <c:v>18.5</c:v>
                </c:pt>
                <c:pt idx="160">
                  <c:v>18</c:v>
                </c:pt>
                <c:pt idx="161">
                  <c:v>17.5</c:v>
                </c:pt>
                <c:pt idx="162">
                  <c:v>17</c:v>
                </c:pt>
                <c:pt idx="163">
                  <c:v>16.5</c:v>
                </c:pt>
                <c:pt idx="164">
                  <c:v>16</c:v>
                </c:pt>
                <c:pt idx="165">
                  <c:v>15.5</c:v>
                </c:pt>
                <c:pt idx="166">
                  <c:v>15</c:v>
                </c:pt>
                <c:pt idx="167">
                  <c:v>14.5</c:v>
                </c:pt>
                <c:pt idx="168">
                  <c:v>14</c:v>
                </c:pt>
                <c:pt idx="169">
                  <c:v>13.5</c:v>
                </c:pt>
                <c:pt idx="170">
                  <c:v>13</c:v>
                </c:pt>
                <c:pt idx="171">
                  <c:v>12.5</c:v>
                </c:pt>
                <c:pt idx="172">
                  <c:v>12</c:v>
                </c:pt>
                <c:pt idx="173">
                  <c:v>11.5</c:v>
                </c:pt>
                <c:pt idx="174">
                  <c:v>11</c:v>
                </c:pt>
                <c:pt idx="175">
                  <c:v>10.5</c:v>
                </c:pt>
                <c:pt idx="176">
                  <c:v>10</c:v>
                </c:pt>
                <c:pt idx="177">
                  <c:v>9.9499999999999993</c:v>
                </c:pt>
                <c:pt idx="178">
                  <c:v>9.9</c:v>
                </c:pt>
                <c:pt idx="179">
                  <c:v>9.85</c:v>
                </c:pt>
                <c:pt idx="180">
                  <c:v>9.8000000000000007</c:v>
                </c:pt>
                <c:pt idx="181">
                  <c:v>9.75</c:v>
                </c:pt>
                <c:pt idx="182">
                  <c:v>9.6999999999999993</c:v>
                </c:pt>
                <c:pt idx="183">
                  <c:v>9.65</c:v>
                </c:pt>
                <c:pt idx="184">
                  <c:v>9.5999999999999908</c:v>
                </c:pt>
                <c:pt idx="185">
                  <c:v>9.5499999999999901</c:v>
                </c:pt>
                <c:pt idx="186">
                  <c:v>9.4999999999999893</c:v>
                </c:pt>
                <c:pt idx="187">
                  <c:v>9.4499999999999904</c:v>
                </c:pt>
                <c:pt idx="188">
                  <c:v>9.3999999999999897</c:v>
                </c:pt>
                <c:pt idx="189">
                  <c:v>9.3499999999999908</c:v>
                </c:pt>
                <c:pt idx="190">
                  <c:v>9.2999999999999901</c:v>
                </c:pt>
                <c:pt idx="191">
                  <c:v>9.2499999999999893</c:v>
                </c:pt>
                <c:pt idx="192">
                  <c:v>9.1999999999999904</c:v>
                </c:pt>
                <c:pt idx="193">
                  <c:v>9.1499999999999897</c:v>
                </c:pt>
                <c:pt idx="194">
                  <c:v>9.0999999999999908</c:v>
                </c:pt>
                <c:pt idx="195">
                  <c:v>9.0499999999999901</c:v>
                </c:pt>
                <c:pt idx="196">
                  <c:v>8.9999999999999893</c:v>
                </c:pt>
                <c:pt idx="197">
                  <c:v>8.9499999999999904</c:v>
                </c:pt>
                <c:pt idx="198">
                  <c:v>8.8999999999999808</c:v>
                </c:pt>
                <c:pt idx="199">
                  <c:v>8.8499999999999801</c:v>
                </c:pt>
                <c:pt idx="200">
                  <c:v>8.7999999999999794</c:v>
                </c:pt>
                <c:pt idx="201">
                  <c:v>8.7499999999999805</c:v>
                </c:pt>
                <c:pt idx="202">
                  <c:v>8.6999999999999797</c:v>
                </c:pt>
                <c:pt idx="203">
                  <c:v>8.6499999999999808</c:v>
                </c:pt>
                <c:pt idx="204">
                  <c:v>8.5999999999999801</c:v>
                </c:pt>
                <c:pt idx="205">
                  <c:v>8.5499999999999794</c:v>
                </c:pt>
                <c:pt idx="206">
                  <c:v>8.4999999999999805</c:v>
                </c:pt>
                <c:pt idx="207">
                  <c:v>8.4499999999999797</c:v>
                </c:pt>
                <c:pt idx="208">
                  <c:v>8.3999999999999808</c:v>
                </c:pt>
                <c:pt idx="209">
                  <c:v>8.3499999999999801</c:v>
                </c:pt>
                <c:pt idx="210">
                  <c:v>8.2999999999999794</c:v>
                </c:pt>
                <c:pt idx="211">
                  <c:v>8.2499999999999805</c:v>
                </c:pt>
                <c:pt idx="212">
                  <c:v>8.1999999999999709</c:v>
                </c:pt>
                <c:pt idx="213">
                  <c:v>8.1499999999999702</c:v>
                </c:pt>
                <c:pt idx="214">
                  <c:v>8.0999999999999694</c:v>
                </c:pt>
                <c:pt idx="215">
                  <c:v>8.0499999999999705</c:v>
                </c:pt>
                <c:pt idx="216">
                  <c:v>7.9999999999999698</c:v>
                </c:pt>
                <c:pt idx="217">
                  <c:v>7.94999999999997</c:v>
                </c:pt>
                <c:pt idx="218">
                  <c:v>7.8999999999999702</c:v>
                </c:pt>
                <c:pt idx="219">
                  <c:v>7.8499999999999703</c:v>
                </c:pt>
                <c:pt idx="220">
                  <c:v>7.7999999999999696</c:v>
                </c:pt>
                <c:pt idx="221">
                  <c:v>7.7499999999999698</c:v>
                </c:pt>
                <c:pt idx="222">
                  <c:v>7.69999999999997</c:v>
                </c:pt>
                <c:pt idx="223">
                  <c:v>7.6499999999999702</c:v>
                </c:pt>
                <c:pt idx="224">
                  <c:v>7.5999999999999703</c:v>
                </c:pt>
                <c:pt idx="225">
                  <c:v>7.5499999999999696</c:v>
                </c:pt>
                <c:pt idx="226">
                  <c:v>7.49999999999996</c:v>
                </c:pt>
                <c:pt idx="227">
                  <c:v>7.4499999999999602</c:v>
                </c:pt>
                <c:pt idx="228">
                  <c:v>7.3999999999999604</c:v>
                </c:pt>
                <c:pt idx="229">
                  <c:v>7.3499999999999597</c:v>
                </c:pt>
                <c:pt idx="230">
                  <c:v>7.2999999999999599</c:v>
                </c:pt>
                <c:pt idx="231">
                  <c:v>7.24999999999996</c:v>
                </c:pt>
                <c:pt idx="232">
                  <c:v>7.1999999999999602</c:v>
                </c:pt>
                <c:pt idx="233">
                  <c:v>7.1499999999999604</c:v>
                </c:pt>
                <c:pt idx="234">
                  <c:v>7.0999999999999597</c:v>
                </c:pt>
                <c:pt idx="235">
                  <c:v>7.0499999999999599</c:v>
                </c:pt>
                <c:pt idx="236">
                  <c:v>6.99999999999996</c:v>
                </c:pt>
                <c:pt idx="237">
                  <c:v>6.9499999999999602</c:v>
                </c:pt>
                <c:pt idx="238">
                  <c:v>6.8999999999999604</c:v>
                </c:pt>
                <c:pt idx="239">
                  <c:v>6.8499999999999597</c:v>
                </c:pt>
                <c:pt idx="240">
                  <c:v>6.7999999999999501</c:v>
                </c:pt>
                <c:pt idx="241">
                  <c:v>6.7499999999999503</c:v>
                </c:pt>
                <c:pt idx="242">
                  <c:v>6.6999999999999504</c:v>
                </c:pt>
                <c:pt idx="243">
                  <c:v>6.6499999999999497</c:v>
                </c:pt>
                <c:pt idx="244">
                  <c:v>6.5999999999999499</c:v>
                </c:pt>
                <c:pt idx="245">
                  <c:v>6.5499999999999501</c:v>
                </c:pt>
                <c:pt idx="246">
                  <c:v>6.4999999999999503</c:v>
                </c:pt>
                <c:pt idx="247">
                  <c:v>6.4499999999999504</c:v>
                </c:pt>
                <c:pt idx="248">
                  <c:v>6.3999999999999497</c:v>
                </c:pt>
                <c:pt idx="249">
                  <c:v>6.3499999999999499</c:v>
                </c:pt>
                <c:pt idx="250">
                  <c:v>6.2999999999999501</c:v>
                </c:pt>
                <c:pt idx="251">
                  <c:v>6.2499999999999503</c:v>
                </c:pt>
                <c:pt idx="252">
                  <c:v>6.1999999999999504</c:v>
                </c:pt>
                <c:pt idx="253">
                  <c:v>6.1499999999999497</c:v>
                </c:pt>
                <c:pt idx="254">
                  <c:v>6.0999999999999401</c:v>
                </c:pt>
                <c:pt idx="255">
                  <c:v>6.0499999999999403</c:v>
                </c:pt>
                <c:pt idx="256">
                  <c:v>5.9999999999999396</c:v>
                </c:pt>
                <c:pt idx="257">
                  <c:v>5.9499999999999398</c:v>
                </c:pt>
                <c:pt idx="258">
                  <c:v>5.89999999999994</c:v>
                </c:pt>
                <c:pt idx="259">
                  <c:v>5.8499999999999401</c:v>
                </c:pt>
                <c:pt idx="260">
                  <c:v>5.7999999999999403</c:v>
                </c:pt>
                <c:pt idx="261">
                  <c:v>5.7499999999999396</c:v>
                </c:pt>
                <c:pt idx="262">
                  <c:v>5.6999999999999398</c:v>
                </c:pt>
                <c:pt idx="263">
                  <c:v>5.64999999999994</c:v>
                </c:pt>
                <c:pt idx="264">
                  <c:v>5.5999999999999401</c:v>
                </c:pt>
                <c:pt idx="265">
                  <c:v>5.5499999999999403</c:v>
                </c:pt>
                <c:pt idx="266">
                  <c:v>5.4999999999999396</c:v>
                </c:pt>
                <c:pt idx="267">
                  <c:v>5.4499999999999398</c:v>
                </c:pt>
                <c:pt idx="268">
                  <c:v>5.3999999999999302</c:v>
                </c:pt>
                <c:pt idx="269">
                  <c:v>5.3499999999999197</c:v>
                </c:pt>
                <c:pt idx="270">
                  <c:v>5.2999999999999101</c:v>
                </c:pt>
                <c:pt idx="271">
                  <c:v>5.2499999999998996</c:v>
                </c:pt>
                <c:pt idx="272">
                  <c:v>5.19999999999989</c:v>
                </c:pt>
                <c:pt idx="273">
                  <c:v>5.1499999999998796</c:v>
                </c:pt>
                <c:pt idx="274">
                  <c:v>5.09999999999987</c:v>
                </c:pt>
                <c:pt idx="275">
                  <c:v>5.0499999999998604</c:v>
                </c:pt>
                <c:pt idx="276">
                  <c:v>4.9999999999998499</c:v>
                </c:pt>
                <c:pt idx="277">
                  <c:v>4.9499999999998403</c:v>
                </c:pt>
                <c:pt idx="278">
                  <c:v>4.8999999999998298</c:v>
                </c:pt>
                <c:pt idx="279">
                  <c:v>4.8499999999998202</c:v>
                </c:pt>
                <c:pt idx="280">
                  <c:v>4.7999999999998204</c:v>
                </c:pt>
                <c:pt idx="281">
                  <c:v>4.7499999999998099</c:v>
                </c:pt>
                <c:pt idx="282">
                  <c:v>4.6999999999998003</c:v>
                </c:pt>
                <c:pt idx="283">
                  <c:v>4.6499999999997899</c:v>
                </c:pt>
                <c:pt idx="284">
                  <c:v>4.5999999999997803</c:v>
                </c:pt>
                <c:pt idx="285">
                  <c:v>4.5499999999997698</c:v>
                </c:pt>
                <c:pt idx="286">
                  <c:v>4.4999999999997602</c:v>
                </c:pt>
                <c:pt idx="287">
                  <c:v>4.4499999999997497</c:v>
                </c:pt>
                <c:pt idx="288">
                  <c:v>4.3999999999997401</c:v>
                </c:pt>
                <c:pt idx="289">
                  <c:v>4.3499999999997296</c:v>
                </c:pt>
                <c:pt idx="290">
                  <c:v>4.29999999999972</c:v>
                </c:pt>
                <c:pt idx="291">
                  <c:v>4.2499999999997096</c:v>
                </c:pt>
                <c:pt idx="292">
                  <c:v>4.1999999999997</c:v>
                </c:pt>
                <c:pt idx="293">
                  <c:v>4.1499999999996904</c:v>
                </c:pt>
                <c:pt idx="294">
                  <c:v>4.0999999999996799</c:v>
                </c:pt>
                <c:pt idx="295">
                  <c:v>4.0499999999996703</c:v>
                </c:pt>
                <c:pt idx="296">
                  <c:v>3.9999999999996598</c:v>
                </c:pt>
                <c:pt idx="297">
                  <c:v>3.9499999999996498</c:v>
                </c:pt>
                <c:pt idx="298">
                  <c:v>3.8999999999996402</c:v>
                </c:pt>
                <c:pt idx="299">
                  <c:v>3.8499999999996302</c:v>
                </c:pt>
                <c:pt idx="300">
                  <c:v>3.7999999999996201</c:v>
                </c:pt>
                <c:pt idx="301">
                  <c:v>3.7499999999996101</c:v>
                </c:pt>
                <c:pt idx="302">
                  <c:v>3.6999999999996001</c:v>
                </c:pt>
                <c:pt idx="303">
                  <c:v>3.64999999999959</c:v>
                </c:pt>
                <c:pt idx="304">
                  <c:v>3.5999999999995902</c:v>
                </c:pt>
                <c:pt idx="305">
                  <c:v>3.5499999999995802</c:v>
                </c:pt>
                <c:pt idx="306">
                  <c:v>3.4999999999995701</c:v>
                </c:pt>
                <c:pt idx="307">
                  <c:v>3.4499999999995601</c:v>
                </c:pt>
                <c:pt idx="308">
                  <c:v>3.39999999999955</c:v>
                </c:pt>
                <c:pt idx="309">
                  <c:v>3.34999999999954</c:v>
                </c:pt>
                <c:pt idx="310">
                  <c:v>3.29999999999953</c:v>
                </c:pt>
                <c:pt idx="311">
                  <c:v>3.2499999999995199</c:v>
                </c:pt>
                <c:pt idx="312">
                  <c:v>3.1999999999995099</c:v>
                </c:pt>
                <c:pt idx="313">
                  <c:v>3.1499999999994999</c:v>
                </c:pt>
                <c:pt idx="314">
                  <c:v>3.0999999999994898</c:v>
                </c:pt>
                <c:pt idx="315">
                  <c:v>3.0499999999994798</c:v>
                </c:pt>
                <c:pt idx="316">
                  <c:v>2.9999999999994702</c:v>
                </c:pt>
                <c:pt idx="317">
                  <c:v>2.9499999999994602</c:v>
                </c:pt>
                <c:pt idx="318">
                  <c:v>2.8999999999994501</c:v>
                </c:pt>
                <c:pt idx="319">
                  <c:v>2.8499999999994401</c:v>
                </c:pt>
                <c:pt idx="320">
                  <c:v>2.7999999999994301</c:v>
                </c:pt>
                <c:pt idx="321">
                  <c:v>2.74999999999942</c:v>
                </c:pt>
                <c:pt idx="322">
                  <c:v>2.69999999999941</c:v>
                </c:pt>
                <c:pt idx="323">
                  <c:v>2.6499999999993999</c:v>
                </c:pt>
                <c:pt idx="324">
                  <c:v>2.5999999999993899</c:v>
                </c:pt>
                <c:pt idx="325">
                  <c:v>2.5499999999993799</c:v>
                </c:pt>
                <c:pt idx="326">
                  <c:v>2.4999999999993698</c:v>
                </c:pt>
                <c:pt idx="327">
                  <c:v>2.4499999999993598</c:v>
                </c:pt>
                <c:pt idx="328">
                  <c:v>2.3999999999993502</c:v>
                </c:pt>
                <c:pt idx="329">
                  <c:v>2.3499999999993499</c:v>
                </c:pt>
                <c:pt idx="330">
                  <c:v>2.2999999999993399</c:v>
                </c:pt>
                <c:pt idx="331">
                  <c:v>2.2499999999993299</c:v>
                </c:pt>
                <c:pt idx="332">
                  <c:v>2.1999999999993198</c:v>
                </c:pt>
                <c:pt idx="333">
                  <c:v>2.1499999999993098</c:v>
                </c:pt>
                <c:pt idx="334">
                  <c:v>2.0999999999993002</c:v>
                </c:pt>
                <c:pt idx="335">
                  <c:v>2.0499999999992902</c:v>
                </c:pt>
                <c:pt idx="336">
                  <c:v>1.9999999999992799</c:v>
                </c:pt>
                <c:pt idx="337">
                  <c:v>1.9499999999992701</c:v>
                </c:pt>
                <c:pt idx="338">
                  <c:v>1.8999999999992601</c:v>
                </c:pt>
                <c:pt idx="339">
                  <c:v>1.84999999999925</c:v>
                </c:pt>
                <c:pt idx="340">
                  <c:v>1.79999999999924</c:v>
                </c:pt>
                <c:pt idx="341">
                  <c:v>1.7499999999992299</c:v>
                </c:pt>
                <c:pt idx="342">
                  <c:v>1.6999999999992199</c:v>
                </c:pt>
                <c:pt idx="343">
                  <c:v>1.6499999999992101</c:v>
                </c:pt>
                <c:pt idx="344">
                  <c:v>1.5999999999992001</c:v>
                </c:pt>
                <c:pt idx="345">
                  <c:v>1.54999999999919</c:v>
                </c:pt>
                <c:pt idx="346">
                  <c:v>1.49999999999918</c:v>
                </c:pt>
                <c:pt idx="347">
                  <c:v>1.44999999999917</c:v>
                </c:pt>
                <c:pt idx="348">
                  <c:v>1.3999999999991599</c:v>
                </c:pt>
                <c:pt idx="349">
                  <c:v>1.3499999999991501</c:v>
                </c:pt>
                <c:pt idx="350">
                  <c:v>1.2999999999991401</c:v>
                </c:pt>
                <c:pt idx="351">
                  <c:v>1.24999999999913</c:v>
                </c:pt>
                <c:pt idx="352">
                  <c:v>1.19999999999912</c:v>
                </c:pt>
                <c:pt idx="353">
                  <c:v>1.1499999999991199</c:v>
                </c:pt>
                <c:pt idx="354">
                  <c:v>1.0999999999991099</c:v>
                </c:pt>
                <c:pt idx="355">
                  <c:v>1.0499999999991001</c:v>
                </c:pt>
                <c:pt idx="356">
                  <c:v>0.99999999999908995</c:v>
                </c:pt>
                <c:pt idx="357">
                  <c:v>0.995</c:v>
                </c:pt>
                <c:pt idx="358">
                  <c:v>0.99000000000091004</c:v>
                </c:pt>
                <c:pt idx="359">
                  <c:v>0.98500000000181998</c:v>
                </c:pt>
                <c:pt idx="360">
                  <c:v>0.98000000000273002</c:v>
                </c:pt>
                <c:pt idx="361">
                  <c:v>0.97500000000363996</c:v>
                </c:pt>
                <c:pt idx="362">
                  <c:v>0.97000000000455</c:v>
                </c:pt>
                <c:pt idx="363">
                  <c:v>0.96500000000546005</c:v>
                </c:pt>
                <c:pt idx="364">
                  <c:v>0.96000000000636998</c:v>
                </c:pt>
                <c:pt idx="365">
                  <c:v>0.95500000000728003</c:v>
                </c:pt>
                <c:pt idx="366">
                  <c:v>0.95000000000818996</c:v>
                </c:pt>
                <c:pt idx="367">
                  <c:v>0.94500000000910001</c:v>
                </c:pt>
                <c:pt idx="368">
                  <c:v>0.94000000001001005</c:v>
                </c:pt>
                <c:pt idx="369">
                  <c:v>0.93500000001092098</c:v>
                </c:pt>
                <c:pt idx="370">
                  <c:v>0.93000000001183103</c:v>
                </c:pt>
                <c:pt idx="371">
                  <c:v>0.92500000001274096</c:v>
                </c:pt>
                <c:pt idx="372">
                  <c:v>0.92000000001365101</c:v>
                </c:pt>
                <c:pt idx="373">
                  <c:v>0.91500000001456105</c:v>
                </c:pt>
                <c:pt idx="374">
                  <c:v>0.91000000001547099</c:v>
                </c:pt>
                <c:pt idx="375">
                  <c:v>0.90500000001638103</c:v>
                </c:pt>
                <c:pt idx="376">
                  <c:v>0.90000000001729097</c:v>
                </c:pt>
                <c:pt idx="377">
                  <c:v>0.89500000001820101</c:v>
                </c:pt>
                <c:pt idx="378">
                  <c:v>0.89000000001911095</c:v>
                </c:pt>
                <c:pt idx="379">
                  <c:v>0.88500000002002099</c:v>
                </c:pt>
                <c:pt idx="380">
                  <c:v>0.88000000002093104</c:v>
                </c:pt>
                <c:pt idx="381">
                  <c:v>0.87500000002184097</c:v>
                </c:pt>
                <c:pt idx="382">
                  <c:v>0.87000000002275102</c:v>
                </c:pt>
                <c:pt idx="383">
                  <c:v>0.86500000002366095</c:v>
                </c:pt>
                <c:pt idx="384">
                  <c:v>0.860000000024571</c:v>
                </c:pt>
                <c:pt idx="385">
                  <c:v>0.85500000002548104</c:v>
                </c:pt>
                <c:pt idx="386">
                  <c:v>0.85000000002639098</c:v>
                </c:pt>
                <c:pt idx="387">
                  <c:v>0.84500000002730102</c:v>
                </c:pt>
                <c:pt idx="388">
                  <c:v>0.84000000002821096</c:v>
                </c:pt>
                <c:pt idx="389">
                  <c:v>0.835000000029121</c:v>
                </c:pt>
                <c:pt idx="390">
                  <c:v>0.83000000003003205</c:v>
                </c:pt>
                <c:pt idx="391">
                  <c:v>0.82500000003094198</c:v>
                </c:pt>
                <c:pt idx="392">
                  <c:v>0.82000000003185203</c:v>
                </c:pt>
                <c:pt idx="393">
                  <c:v>0.81500000003276196</c:v>
                </c:pt>
                <c:pt idx="394">
                  <c:v>0.81000000003367201</c:v>
                </c:pt>
                <c:pt idx="395">
                  <c:v>0.80500000003458205</c:v>
                </c:pt>
                <c:pt idx="396">
                  <c:v>0.80000000003549199</c:v>
                </c:pt>
                <c:pt idx="397">
                  <c:v>0.79500000003640203</c:v>
                </c:pt>
                <c:pt idx="398">
                  <c:v>0.79000000003731197</c:v>
                </c:pt>
                <c:pt idx="399">
                  <c:v>0.78500000003822201</c:v>
                </c:pt>
                <c:pt idx="400">
                  <c:v>0.78000000003913195</c:v>
                </c:pt>
                <c:pt idx="401">
                  <c:v>0.77500000004004199</c:v>
                </c:pt>
                <c:pt idx="402">
                  <c:v>0.77000000004095204</c:v>
                </c:pt>
                <c:pt idx="403">
                  <c:v>0.76500000004186197</c:v>
                </c:pt>
                <c:pt idx="404">
                  <c:v>0.76000000004277202</c:v>
                </c:pt>
                <c:pt idx="405">
                  <c:v>0.75500000004368195</c:v>
                </c:pt>
                <c:pt idx="406">
                  <c:v>0.750000000044592</c:v>
                </c:pt>
                <c:pt idx="407">
                  <c:v>0.74500000004550204</c:v>
                </c:pt>
                <c:pt idx="408">
                  <c:v>0.74000000004641198</c:v>
                </c:pt>
                <c:pt idx="409">
                  <c:v>0.73500000004732202</c:v>
                </c:pt>
                <c:pt idx="410">
                  <c:v>0.73000000004823196</c:v>
                </c:pt>
                <c:pt idx="411">
                  <c:v>0.725000000049142</c:v>
                </c:pt>
                <c:pt idx="412">
                  <c:v>0.72000000005005305</c:v>
                </c:pt>
                <c:pt idx="413">
                  <c:v>0.71500000005096298</c:v>
                </c:pt>
                <c:pt idx="414">
                  <c:v>0.71000000005187303</c:v>
                </c:pt>
                <c:pt idx="415">
                  <c:v>0.70500000005278296</c:v>
                </c:pt>
                <c:pt idx="416">
                  <c:v>0.70000000005369301</c:v>
                </c:pt>
                <c:pt idx="417">
                  <c:v>0.69500000005460305</c:v>
                </c:pt>
                <c:pt idx="418">
                  <c:v>0.69000000005551299</c:v>
                </c:pt>
                <c:pt idx="419">
                  <c:v>0.68500000005642303</c:v>
                </c:pt>
                <c:pt idx="420">
                  <c:v>0.68000000005733297</c:v>
                </c:pt>
                <c:pt idx="421">
                  <c:v>0.67500000005824301</c:v>
                </c:pt>
                <c:pt idx="422">
                  <c:v>0.67000000005915294</c:v>
                </c:pt>
                <c:pt idx="423">
                  <c:v>0.66500000006006299</c:v>
                </c:pt>
                <c:pt idx="424">
                  <c:v>0.66000000006097304</c:v>
                </c:pt>
                <c:pt idx="425">
                  <c:v>0.65500000006188297</c:v>
                </c:pt>
                <c:pt idx="426">
                  <c:v>0.65000000006279302</c:v>
                </c:pt>
                <c:pt idx="427">
                  <c:v>0.64500000006370295</c:v>
                </c:pt>
                <c:pt idx="428">
                  <c:v>0.64000000006461299</c:v>
                </c:pt>
                <c:pt idx="429">
                  <c:v>0.63500000006552304</c:v>
                </c:pt>
                <c:pt idx="430">
                  <c:v>0.63000000006643297</c:v>
                </c:pt>
                <c:pt idx="431">
                  <c:v>0.62500000006734302</c:v>
                </c:pt>
                <c:pt idx="432">
                  <c:v>0.62000000006825295</c:v>
                </c:pt>
                <c:pt idx="433">
                  <c:v>0.615000000069163</c:v>
                </c:pt>
                <c:pt idx="434">
                  <c:v>0.61000000007007404</c:v>
                </c:pt>
                <c:pt idx="435">
                  <c:v>0.60500000007098398</c:v>
                </c:pt>
                <c:pt idx="436">
                  <c:v>0.60000000007189402</c:v>
                </c:pt>
                <c:pt idx="437">
                  <c:v>0.59500000007280396</c:v>
                </c:pt>
                <c:pt idx="438">
                  <c:v>0.590000000073714</c:v>
                </c:pt>
                <c:pt idx="439">
                  <c:v>0.58500000007462405</c:v>
                </c:pt>
                <c:pt idx="440">
                  <c:v>0.58000000007553398</c:v>
                </c:pt>
                <c:pt idx="441">
                  <c:v>0.57500000007644403</c:v>
                </c:pt>
                <c:pt idx="442">
                  <c:v>0.57000000007735396</c:v>
                </c:pt>
                <c:pt idx="443">
                  <c:v>0.56500000007826401</c:v>
                </c:pt>
                <c:pt idx="444">
                  <c:v>0.56000000007917405</c:v>
                </c:pt>
                <c:pt idx="445">
                  <c:v>0.55500000008008399</c:v>
                </c:pt>
                <c:pt idx="446">
                  <c:v>0.55000000008099403</c:v>
                </c:pt>
                <c:pt idx="447">
                  <c:v>0.54500000008190397</c:v>
                </c:pt>
                <c:pt idx="448">
                  <c:v>0.54000000008281401</c:v>
                </c:pt>
                <c:pt idx="449">
                  <c:v>0.53500000008372395</c:v>
                </c:pt>
                <c:pt idx="450">
                  <c:v>0.53000000008463399</c:v>
                </c:pt>
                <c:pt idx="451">
                  <c:v>0.52500000008554404</c:v>
                </c:pt>
                <c:pt idx="452">
                  <c:v>0.52000000008645397</c:v>
                </c:pt>
                <c:pt idx="453">
                  <c:v>0.51500000008736402</c:v>
                </c:pt>
                <c:pt idx="454">
                  <c:v>0.51000000008827395</c:v>
                </c:pt>
                <c:pt idx="455">
                  <c:v>0.505000000089184</c:v>
                </c:pt>
                <c:pt idx="456">
                  <c:v>0.50000000009009504</c:v>
                </c:pt>
                <c:pt idx="457">
                  <c:v>0.49500000009100498</c:v>
                </c:pt>
                <c:pt idx="458">
                  <c:v>0.49000000009191502</c:v>
                </c:pt>
                <c:pt idx="459">
                  <c:v>0.48500000009282501</c:v>
                </c:pt>
                <c:pt idx="460">
                  <c:v>0.480000000093735</c:v>
                </c:pt>
                <c:pt idx="461">
                  <c:v>0.47500000009464499</c:v>
                </c:pt>
                <c:pt idx="462">
                  <c:v>0.47000000009555498</c:v>
                </c:pt>
                <c:pt idx="463">
                  <c:v>0.46500000009646503</c:v>
                </c:pt>
                <c:pt idx="464">
                  <c:v>0.46000000009737502</c:v>
                </c:pt>
                <c:pt idx="465">
                  <c:v>0.45500000009828501</c:v>
                </c:pt>
                <c:pt idx="466">
                  <c:v>0.450000000099195</c:v>
                </c:pt>
                <c:pt idx="467">
                  <c:v>0.44500000010010499</c:v>
                </c:pt>
                <c:pt idx="468">
                  <c:v>0.44000000010101498</c:v>
                </c:pt>
                <c:pt idx="469">
                  <c:v>0.43500000010192502</c:v>
                </c:pt>
                <c:pt idx="470">
                  <c:v>0.43000000010283501</c:v>
                </c:pt>
                <c:pt idx="471">
                  <c:v>0.425000000103745</c:v>
                </c:pt>
                <c:pt idx="472">
                  <c:v>0.42000000010465499</c:v>
                </c:pt>
                <c:pt idx="473">
                  <c:v>0.41500000010556498</c:v>
                </c:pt>
                <c:pt idx="474">
                  <c:v>0.41000000010647503</c:v>
                </c:pt>
                <c:pt idx="475">
                  <c:v>0.40500000010738502</c:v>
                </c:pt>
                <c:pt idx="476">
                  <c:v>0.40000000010829501</c:v>
                </c:pt>
                <c:pt idx="477">
                  <c:v>0.395000000109205</c:v>
                </c:pt>
                <c:pt idx="478">
                  <c:v>0.39000000011011599</c:v>
                </c:pt>
                <c:pt idx="479">
                  <c:v>0.38500000011102598</c:v>
                </c:pt>
                <c:pt idx="480">
                  <c:v>0.38000000011193602</c:v>
                </c:pt>
                <c:pt idx="481">
                  <c:v>0.37500000011284601</c:v>
                </c:pt>
                <c:pt idx="482">
                  <c:v>0.370000000113756</c:v>
                </c:pt>
                <c:pt idx="483">
                  <c:v>0.36500000011466599</c:v>
                </c:pt>
                <c:pt idx="484">
                  <c:v>0.36000000011557598</c:v>
                </c:pt>
                <c:pt idx="485">
                  <c:v>0.35500000011648603</c:v>
                </c:pt>
                <c:pt idx="486">
                  <c:v>0.35000000011739602</c:v>
                </c:pt>
                <c:pt idx="487">
                  <c:v>0.345000000118306</c:v>
                </c:pt>
                <c:pt idx="488">
                  <c:v>0.34000000011921599</c:v>
                </c:pt>
                <c:pt idx="489">
                  <c:v>0.33500000012012598</c:v>
                </c:pt>
                <c:pt idx="490">
                  <c:v>0.33000000012103597</c:v>
                </c:pt>
                <c:pt idx="491">
                  <c:v>0.32500000012194602</c:v>
                </c:pt>
                <c:pt idx="492">
                  <c:v>0.32000000012285601</c:v>
                </c:pt>
                <c:pt idx="493">
                  <c:v>0.315000000123766</c:v>
                </c:pt>
                <c:pt idx="494">
                  <c:v>0.31000000012467599</c:v>
                </c:pt>
                <c:pt idx="495">
                  <c:v>0.30500000012558598</c:v>
                </c:pt>
                <c:pt idx="496">
                  <c:v>0.30000000012649602</c:v>
                </c:pt>
                <c:pt idx="497">
                  <c:v>0.29500000012740601</c:v>
                </c:pt>
                <c:pt idx="498">
                  <c:v>0.290000000128316</c:v>
                </c:pt>
                <c:pt idx="499">
                  <c:v>0.28500000012922599</c:v>
                </c:pt>
                <c:pt idx="500">
                  <c:v>0.28000000013013698</c:v>
                </c:pt>
                <c:pt idx="501">
                  <c:v>0.27500000013104697</c:v>
                </c:pt>
                <c:pt idx="502">
                  <c:v>0.27000000013195702</c:v>
                </c:pt>
                <c:pt idx="503">
                  <c:v>0.26500000013286701</c:v>
                </c:pt>
                <c:pt idx="504">
                  <c:v>0.260000000133777</c:v>
                </c:pt>
                <c:pt idx="505">
                  <c:v>0.25500000013468699</c:v>
                </c:pt>
                <c:pt idx="506">
                  <c:v>0.25000000013559698</c:v>
                </c:pt>
                <c:pt idx="507">
                  <c:v>0.245000000136507</c:v>
                </c:pt>
                <c:pt idx="508">
                  <c:v>0.24000000013741701</c:v>
                </c:pt>
                <c:pt idx="509">
                  <c:v>0.235000000138327</c:v>
                </c:pt>
                <c:pt idx="510">
                  <c:v>0.23000000013923699</c:v>
                </c:pt>
                <c:pt idx="511">
                  <c:v>0.22500000014014701</c:v>
                </c:pt>
                <c:pt idx="512">
                  <c:v>0.220000000141057</c:v>
                </c:pt>
                <c:pt idx="513">
                  <c:v>0.21500000014196699</c:v>
                </c:pt>
                <c:pt idx="514">
                  <c:v>0.21000000014287701</c:v>
                </c:pt>
                <c:pt idx="515">
                  <c:v>0.205000000143787</c:v>
                </c:pt>
                <c:pt idx="516">
                  <c:v>0.20000000014469699</c:v>
                </c:pt>
                <c:pt idx="517">
                  <c:v>0.19500000014560701</c:v>
                </c:pt>
                <c:pt idx="518">
                  <c:v>0.190000000146517</c:v>
                </c:pt>
                <c:pt idx="519">
                  <c:v>0.18500000014742701</c:v>
                </c:pt>
                <c:pt idx="520">
                  <c:v>0.180000000148337</c:v>
                </c:pt>
                <c:pt idx="521">
                  <c:v>0.17500000014924699</c:v>
                </c:pt>
                <c:pt idx="522">
                  <c:v>0.17000000015015801</c:v>
                </c:pt>
                <c:pt idx="523">
                  <c:v>0.165000000151068</c:v>
                </c:pt>
                <c:pt idx="524">
                  <c:v>0.16000000015197799</c:v>
                </c:pt>
                <c:pt idx="525">
                  <c:v>0.15500000015288801</c:v>
                </c:pt>
                <c:pt idx="526">
                  <c:v>0.150000000153798</c:v>
                </c:pt>
                <c:pt idx="527">
                  <c:v>0.14500000015470799</c:v>
                </c:pt>
                <c:pt idx="528">
                  <c:v>0.140000000155618</c:v>
                </c:pt>
                <c:pt idx="529">
                  <c:v>0.13500000015652799</c:v>
                </c:pt>
                <c:pt idx="530">
                  <c:v>0.13000000015743801</c:v>
                </c:pt>
                <c:pt idx="531">
                  <c:v>0.125000000158348</c:v>
                </c:pt>
                <c:pt idx="532">
                  <c:v>0.12000000015925801</c:v>
                </c:pt>
                <c:pt idx="533">
                  <c:v>0.11500000016016799</c:v>
                </c:pt>
                <c:pt idx="534">
                  <c:v>0.110000000161078</c:v>
                </c:pt>
                <c:pt idx="535">
                  <c:v>0.105000000161988</c:v>
                </c:pt>
                <c:pt idx="536">
                  <c:v>0.10000000016289801</c:v>
                </c:pt>
                <c:pt idx="537">
                  <c:v>9.5000000163807899E-2</c:v>
                </c:pt>
                <c:pt idx="538">
                  <c:v>9.0000000164718E-2</c:v>
                </c:pt>
                <c:pt idx="539">
                  <c:v>8.5000000165627906E-2</c:v>
                </c:pt>
                <c:pt idx="540">
                  <c:v>8.0000000166537993E-2</c:v>
                </c:pt>
                <c:pt idx="541">
                  <c:v>7.50000001674479E-2</c:v>
                </c:pt>
                <c:pt idx="542">
                  <c:v>7.0000000168357904E-2</c:v>
                </c:pt>
                <c:pt idx="543">
                  <c:v>6.5000000169268005E-2</c:v>
                </c:pt>
                <c:pt idx="544">
                  <c:v>6.0000000170178897E-2</c:v>
                </c:pt>
                <c:pt idx="545">
                  <c:v>5.5000000171088997E-2</c:v>
                </c:pt>
                <c:pt idx="546">
                  <c:v>5.0000000171998897E-2</c:v>
                </c:pt>
                <c:pt idx="547">
                  <c:v>4.5000000172908901E-2</c:v>
                </c:pt>
                <c:pt idx="548">
                  <c:v>4.0000000173819002E-2</c:v>
                </c:pt>
                <c:pt idx="549">
                  <c:v>3.5000000174728901E-2</c:v>
                </c:pt>
                <c:pt idx="550">
                  <c:v>3.0000000175638999E-2</c:v>
                </c:pt>
                <c:pt idx="551">
                  <c:v>2.5000000176548898E-2</c:v>
                </c:pt>
                <c:pt idx="552">
                  <c:v>2.0000000177458999E-2</c:v>
                </c:pt>
                <c:pt idx="553">
                  <c:v>1.5000000178369E-2</c:v>
                </c:pt>
                <c:pt idx="554">
                  <c:v>1.0000000179278899E-2</c:v>
                </c:pt>
              </c:numCache>
            </c:numRef>
          </c:xVal>
          <c:yVal>
            <c:numRef>
              <c:f>'성능비교 Chart'!$P$5:$P$559</c:f>
              <c:numCache>
                <c:formatCode>General</c:formatCode>
                <c:ptCount val="5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2613.1004368538788</c:v>
                </c:pt>
                <c:pt idx="5">
                  <c:v>2613.0989715415312</c:v>
                </c:pt>
                <c:pt idx="6">
                  <c:v>2613.0974643674781</c:v>
                </c:pt>
                <c:pt idx="7">
                  <c:v>2613.0959135097987</c:v>
                </c:pt>
                <c:pt idx="8">
                  <c:v>2613.0943170439441</c:v>
                </c:pt>
                <c:pt idx="9">
                  <c:v>2613.0926729246485</c:v>
                </c:pt>
                <c:pt idx="10">
                  <c:v>2613.0909789886859</c:v>
                </c:pt>
                <c:pt idx="11">
                  <c:v>2613.0892329373428</c:v>
                </c:pt>
                <c:pt idx="12">
                  <c:v>2613.0874323266175</c:v>
                </c:pt>
                <c:pt idx="13">
                  <c:v>2613.0855745577446</c:v>
                </c:pt>
                <c:pt idx="14">
                  <c:v>2613.083656868434</c:v>
                </c:pt>
                <c:pt idx="15">
                  <c:v>2613.0816763096386</c:v>
                </c:pt>
                <c:pt idx="16">
                  <c:v>2613.0796297381708</c:v>
                </c:pt>
                <c:pt idx="17">
                  <c:v>2613.0775137991695</c:v>
                </c:pt>
                <c:pt idx="18">
                  <c:v>2613.0753249015411</c:v>
                </c:pt>
                <c:pt idx="19">
                  <c:v>2613.0730592119053</c:v>
                </c:pt>
                <c:pt idx="20">
                  <c:v>2613.0707126109287</c:v>
                </c:pt>
                <c:pt idx="21">
                  <c:v>2613.0682806886116</c:v>
                </c:pt>
                <c:pt idx="22">
                  <c:v>2613.0657587045962</c:v>
                </c:pt>
                <c:pt idx="23">
                  <c:v>2613.0631415650623</c:v>
                </c:pt>
                <c:pt idx="24">
                  <c:v>2613.0604237758344</c:v>
                </c:pt>
                <c:pt idx="25">
                  <c:v>2613.0575994188134</c:v>
                </c:pt>
                <c:pt idx="26">
                  <c:v>2613.0546620986725</c:v>
                </c:pt>
                <c:pt idx="27">
                  <c:v>2613.0516049065859</c:v>
                </c:pt>
                <c:pt idx="28">
                  <c:v>2613.0484203429164</c:v>
                </c:pt>
                <c:pt idx="29">
                  <c:v>2613.0451002882819</c:v>
                </c:pt>
                <c:pt idx="30">
                  <c:v>2613.0416358965599</c:v>
                </c:pt>
                <c:pt idx="31">
                  <c:v>2613.0380175570567</c:v>
                </c:pt>
                <c:pt idx="32">
                  <c:v>2613.0342347656988</c:v>
                </c:pt>
                <c:pt idx="33">
                  <c:v>2613.0302760587042</c:v>
                </c:pt>
                <c:pt idx="34">
                  <c:v>2613.0261288626689</c:v>
                </c:pt>
                <c:pt idx="35">
                  <c:v>2613.0217794011014</c:v>
                </c:pt>
                <c:pt idx="36">
                  <c:v>2613.017212491035</c:v>
                </c:pt>
                <c:pt idx="37">
                  <c:v>2613.0124114201176</c:v>
                </c:pt>
                <c:pt idx="38">
                  <c:v>2613.0073576984</c:v>
                </c:pt>
                <c:pt idx="39">
                  <c:v>2613.0020308499211</c:v>
                </c:pt>
                <c:pt idx="40">
                  <c:v>2612.9964081150019</c:v>
                </c:pt>
                <c:pt idx="41">
                  <c:v>2612.9904641309799</c:v>
                </c:pt>
                <c:pt idx="42">
                  <c:v>2612.9841705624426</c:v>
                </c:pt>
                <c:pt idx="43">
                  <c:v>2612.9774956354263</c:v>
                </c:pt>
                <c:pt idx="44">
                  <c:v>2612.9704035949089</c:v>
                </c:pt>
                <c:pt idx="45">
                  <c:v>2612.9628540980789</c:v>
                </c:pt>
                <c:pt idx="46">
                  <c:v>2612.9548014027582</c:v>
                </c:pt>
                <c:pt idx="47">
                  <c:v>2612.9461934586038</c:v>
                </c:pt>
                <c:pt idx="48">
                  <c:v>2612.9369707984283</c:v>
                </c:pt>
                <c:pt idx="49">
                  <c:v>2612.9270651182492</c:v>
                </c:pt>
                <c:pt idx="50">
                  <c:v>2612.9163976306991</c:v>
                </c:pt>
                <c:pt idx="51">
                  <c:v>2612.9048769593187</c:v>
                </c:pt>
                <c:pt idx="52">
                  <c:v>2612.8923964742894</c:v>
                </c:pt>
                <c:pt idx="53">
                  <c:v>2612.87883099991</c:v>
                </c:pt>
                <c:pt idx="54">
                  <c:v>2612.8640326270661</c:v>
                </c:pt>
                <c:pt idx="55">
                  <c:v>2612.8478252888567</c:v>
                </c:pt>
                <c:pt idx="56">
                  <c:v>2612.8299976780377</c:v>
                </c:pt>
                <c:pt idx="57">
                  <c:v>2612.8102940905901</c:v>
                </c:pt>
                <c:pt idx="58">
                  <c:v>2612.788401913439</c:v>
                </c:pt>
                <c:pt idx="59">
                  <c:v>2612.7639351162575</c:v>
                </c:pt>
                <c:pt idx="60">
                  <c:v>2612.7364110496469</c:v>
                </c:pt>
                <c:pt idx="61">
                  <c:v>2612.7052185795474</c:v>
                </c:pt>
                <c:pt idx="62">
                  <c:v>2612.669571932734</c:v>
                </c:pt>
                <c:pt idx="63">
                  <c:v>2612.6284436674587</c:v>
                </c:pt>
                <c:pt idx="64">
                  <c:v>2612.5804640875645</c:v>
                </c:pt>
                <c:pt idx="65">
                  <c:v>2612.5237656093364</c:v>
                </c:pt>
                <c:pt idx="66">
                  <c:v>2612.455734180382</c:v>
                </c:pt>
                <c:pt idx="67">
                  <c:v>2612.448175604492</c:v>
                </c:pt>
                <c:pt idx="68">
                  <c:v>2612.4404628397456</c:v>
                </c:pt>
                <c:pt idx="69">
                  <c:v>2612.4325911551327</c:v>
                </c:pt>
                <c:pt idx="70">
                  <c:v>2612.4245555659486</c:v>
                </c:pt>
                <c:pt idx="71">
                  <c:v>2612.4163509214231</c:v>
                </c:pt>
                <c:pt idx="72">
                  <c:v>2612.407971813032</c:v>
                </c:pt>
                <c:pt idx="73">
                  <c:v>2612.3994126318917</c:v>
                </c:pt>
                <c:pt idx="74">
                  <c:v>2612.3906674979876</c:v>
                </c:pt>
                <c:pt idx="75">
                  <c:v>2612.3817302876437</c:v>
                </c:pt>
                <c:pt idx="76">
                  <c:v>2612.3725945998549</c:v>
                </c:pt>
                <c:pt idx="77">
                  <c:v>2612.3632537536237</c:v>
                </c:pt>
                <c:pt idx="78">
                  <c:v>2612.3537007576019</c:v>
                </c:pt>
                <c:pt idx="79">
                  <c:v>2612.3439283011016</c:v>
                </c:pt>
                <c:pt idx="80">
                  <c:v>2612.3339287414683</c:v>
                </c:pt>
                <c:pt idx="81">
                  <c:v>2612.3236940556003</c:v>
                </c:pt>
                <c:pt idx="82">
                  <c:v>2612.3132158564622</c:v>
                </c:pt>
                <c:pt idx="83">
                  <c:v>2612.3024853550355</c:v>
                </c:pt>
                <c:pt idx="84">
                  <c:v>2612.2914933218776</c:v>
                </c:pt>
                <c:pt idx="85">
                  <c:v>2612.2802300770404</c:v>
                </c:pt>
                <c:pt idx="86">
                  <c:v>2612.2686854520985</c:v>
                </c:pt>
                <c:pt idx="87">
                  <c:v>2612.2568487880403</c:v>
                </c:pt>
                <c:pt idx="88">
                  <c:v>2612.2447088510535</c:v>
                </c:pt>
                <c:pt idx="89">
                  <c:v>2612.2322538291628</c:v>
                </c:pt>
                <c:pt idx="90">
                  <c:v>2612.2194713009303</c:v>
                </c:pt>
                <c:pt idx="91">
                  <c:v>2612.2063481659925</c:v>
                </c:pt>
                <c:pt idx="92">
                  <c:v>2612.1928706402573</c:v>
                </c:pt>
                <c:pt idx="93">
                  <c:v>2612.1790241612525</c:v>
                </c:pt>
                <c:pt idx="94">
                  <c:v>2612.1647933754339</c:v>
                </c:pt>
                <c:pt idx="95">
                  <c:v>2612.1501620640161</c:v>
                </c:pt>
                <c:pt idx="96">
                  <c:v>2612.1351130660178</c:v>
                </c:pt>
                <c:pt idx="97">
                  <c:v>2612.119628232434</c:v>
                </c:pt>
                <c:pt idx="98">
                  <c:v>2612.1036883772072</c:v>
                </c:pt>
                <c:pt idx="99">
                  <c:v>2612.0872731014415</c:v>
                </c:pt>
                <c:pt idx="100">
                  <c:v>2613.0859225021741</c:v>
                </c:pt>
                <c:pt idx="101">
                  <c:v>2623.7158392844153</c:v>
                </c:pt>
                <c:pt idx="102">
                  <c:v>2634.5569917355906</c:v>
                </c:pt>
                <c:pt idx="103">
                  <c:v>2645.6170211089689</c:v>
                </c:pt>
                <c:pt idx="104">
                  <c:v>2656.9039736741361</c:v>
                </c:pt>
                <c:pt idx="105">
                  <c:v>2668.4263292553369</c:v>
                </c:pt>
                <c:pt idx="106">
                  <c:v>2680.1930321600103</c:v>
                </c:pt>
                <c:pt idx="107">
                  <c:v>2692.2135250350916</c:v>
                </c:pt>
                <c:pt idx="108">
                  <c:v>2704.4977858123784</c:v>
                </c:pt>
                <c:pt idx="109">
                  <c:v>2731.6299350190225</c:v>
                </c:pt>
                <c:pt idx="110">
                  <c:v>2771.5367057003691</c:v>
                </c:pt>
                <c:pt idx="111">
                  <c:v>2812.7733358383907</c:v>
                </c:pt>
                <c:pt idx="112">
                  <c:v>2855.4099414422603</c:v>
                </c:pt>
                <c:pt idx="113">
                  <c:v>2899.5217463664703</c:v>
                </c:pt>
                <c:pt idx="114">
                  <c:v>2945.1895612942776</c:v>
                </c:pt>
                <c:pt idx="115">
                  <c:v>2992.5003176981472</c:v>
                </c:pt>
                <c:pt idx="116">
                  <c:v>3041.0847881092054</c:v>
                </c:pt>
                <c:pt idx="117">
                  <c:v>3088.3832801377102</c:v>
                </c:pt>
                <c:pt idx="118">
                  <c:v>3137.4339004127628</c:v>
                </c:pt>
                <c:pt idx="119">
                  <c:v>3188.3407930801254</c:v>
                </c:pt>
                <c:pt idx="120">
                  <c:v>3241.2167254614533</c:v>
                </c:pt>
                <c:pt idx="121">
                  <c:v>3296.1840117549091</c:v>
                </c:pt>
                <c:pt idx="122">
                  <c:v>3353.3755605755082</c:v>
                </c:pt>
                <c:pt idx="123">
                  <c:v>3409.9586685938652</c:v>
                </c:pt>
                <c:pt idx="124">
                  <c:v>3467.4849091948963</c:v>
                </c:pt>
                <c:pt idx="125">
                  <c:v>3527.4332243875228</c:v>
                </c:pt>
                <c:pt idx="126">
                  <c:v>3589.9697307043384</c:v>
                </c:pt>
                <c:pt idx="127">
                  <c:v>3655.2765601076244</c:v>
                </c:pt>
                <c:pt idx="128">
                  <c:v>3723.6159671981036</c:v>
                </c:pt>
                <c:pt idx="129">
                  <c:v>3795.8484718270888</c:v>
                </c:pt>
                <c:pt idx="130">
                  <c:v>3871.5677290450385</c:v>
                </c:pt>
                <c:pt idx="131">
                  <c:v>3951.0484034880442</c:v>
                </c:pt>
                <c:pt idx="132">
                  <c:v>4034.5956627380551</c:v>
                </c:pt>
                <c:pt idx="133">
                  <c:v>4121.7281915566118</c:v>
                </c:pt>
                <c:pt idx="134">
                  <c:v>4210.5231147870618</c:v>
                </c:pt>
                <c:pt idx="135">
                  <c:v>4304.220893694509</c:v>
                </c:pt>
                <c:pt idx="136">
                  <c:v>4352.9324192934801</c:v>
                </c:pt>
                <c:pt idx="137">
                  <c:v>4403.1482785117914</c:v>
                </c:pt>
                <c:pt idx="138">
                  <c:v>4454.8260916859508</c:v>
                </c:pt>
                <c:pt idx="139">
                  <c:v>4508.0349579196491</c:v>
                </c:pt>
                <c:pt idx="140">
                  <c:v>4559.9349495031711</c:v>
                </c:pt>
                <c:pt idx="141">
                  <c:v>4613.3342369575703</c:v>
                </c:pt>
                <c:pt idx="142">
                  <c:v>4668.3670128686408</c:v>
                </c:pt>
                <c:pt idx="143">
                  <c:v>4725.1151654112045</c:v>
                </c:pt>
                <c:pt idx="144">
                  <c:v>4783.6663470105796</c:v>
                </c:pt>
                <c:pt idx="145">
                  <c:v>4844.1145001199438</c:v>
                </c:pt>
                <c:pt idx="146">
                  <c:v>4906.560442046959</c:v>
                </c:pt>
                <c:pt idx="147">
                  <c:v>4974.2730146417407</c:v>
                </c:pt>
                <c:pt idx="148">
                  <c:v>5046.2305870962628</c:v>
                </c:pt>
                <c:pt idx="149">
                  <c:v>5120.7958187143513</c:v>
                </c:pt>
                <c:pt idx="150">
                  <c:v>5198.1222529104143</c:v>
                </c:pt>
                <c:pt idx="151">
                  <c:v>5278.3760963770692</c:v>
                </c:pt>
                <c:pt idx="152">
                  <c:v>5361.7375700125021</c:v>
                </c:pt>
                <c:pt idx="153">
                  <c:v>5446.0783560898499</c:v>
                </c:pt>
                <c:pt idx="154">
                  <c:v>5526.7272804930308</c:v>
                </c:pt>
                <c:pt idx="155">
                  <c:v>5610.5824777740454</c:v>
                </c:pt>
                <c:pt idx="156">
                  <c:v>5697.8550648266018</c:v>
                </c:pt>
                <c:pt idx="157">
                  <c:v>5788.7758340333203</c:v>
                </c:pt>
                <c:pt idx="158">
                  <c:v>5883.5976416168178</c:v>
                </c:pt>
                <c:pt idx="159">
                  <c:v>5982.0314142017805</c:v>
                </c:pt>
                <c:pt idx="160">
                  <c:v>6084.672696737809</c:v>
                </c:pt>
                <c:pt idx="161">
                  <c:v>6192.0815385400028</c:v>
                </c:pt>
                <c:pt idx="162">
                  <c:v>6304.6264837835197</c:v>
                </c:pt>
                <c:pt idx="163">
                  <c:v>6422.7165747298413</c:v>
                </c:pt>
                <c:pt idx="164">
                  <c:v>6555.6598460689138</c:v>
                </c:pt>
                <c:pt idx="165">
                  <c:v>6696.8965094119558</c:v>
                </c:pt>
                <c:pt idx="166">
                  <c:v>6846.0269656700011</c:v>
                </c:pt>
                <c:pt idx="167">
                  <c:v>7003.7802378548158</c:v>
                </c:pt>
                <c:pt idx="168">
                  <c:v>7160.7348655536944</c:v>
                </c:pt>
                <c:pt idx="169">
                  <c:v>7322.7505959702394</c:v>
                </c:pt>
                <c:pt idx="170">
                  <c:v>7494.8461689303949</c:v>
                </c:pt>
                <c:pt idx="171">
                  <c:v>7678.8271143782413</c:v>
                </c:pt>
                <c:pt idx="172">
                  <c:v>7885.6269546433505</c:v>
                </c:pt>
                <c:pt idx="173">
                  <c:v>8107.2904018981062</c:v>
                </c:pt>
                <c:pt idx="174">
                  <c:v>8345.6068296035864</c:v>
                </c:pt>
                <c:pt idx="175">
                  <c:v>8594.2597234091936</c:v>
                </c:pt>
                <c:pt idx="176">
                  <c:v>8616.6270898988678</c:v>
                </c:pt>
                <c:pt idx="177">
                  <c:v>8642.6310719477806</c:v>
                </c:pt>
                <c:pt idx="178">
                  <c:v>8668.8404300367874</c:v>
                </c:pt>
                <c:pt idx="179">
                  <c:v>8695.2577899678254</c:v>
                </c:pt>
                <c:pt idx="180">
                  <c:v>8721.8858082186453</c:v>
                </c:pt>
                <c:pt idx="181">
                  <c:v>8748.7271968133664</c:v>
                </c:pt>
                <c:pt idx="182">
                  <c:v>8775.7847139190872</c:v>
                </c:pt>
                <c:pt idx="183">
                  <c:v>8803.0611612236171</c:v>
                </c:pt>
                <c:pt idx="184">
                  <c:v>8830.559402349314</c:v>
                </c:pt>
                <c:pt idx="185">
                  <c:v>8858.2823349335304</c:v>
                </c:pt>
                <c:pt idx="186">
                  <c:v>8886.232933885507</c:v>
                </c:pt>
                <c:pt idx="187">
                  <c:v>8914.4141967081196</c:v>
                </c:pt>
                <c:pt idx="188">
                  <c:v>8942.8292080353913</c:v>
                </c:pt>
                <c:pt idx="189">
                  <c:v>8971.4810780394437</c:v>
                </c:pt>
                <c:pt idx="190">
                  <c:v>9000.373002186685</c:v>
                </c:pt>
                <c:pt idx="191">
                  <c:v>9029.5082109911873</c:v>
                </c:pt>
                <c:pt idx="192">
                  <c:v>9058.8900145706521</c:v>
                </c:pt>
                <c:pt idx="193">
                  <c:v>9087.710041051243</c:v>
                </c:pt>
                <c:pt idx="194">
                  <c:v>9116.6201548013923</c:v>
                </c:pt>
                <c:pt idx="195">
                  <c:v>9145.7755783084067</c:v>
                </c:pt>
                <c:pt idx="196">
                  <c:v>9175.1796831672273</c:v>
                </c:pt>
                <c:pt idx="197">
                  <c:v>9204.8359011722769</c:v>
                </c:pt>
                <c:pt idx="198">
                  <c:v>9234.7477315426913</c:v>
                </c:pt>
                <c:pt idx="199">
                  <c:v>9264.9187399281946</c:v>
                </c:pt>
                <c:pt idx="200">
                  <c:v>9295.3525598431825</c:v>
                </c:pt>
                <c:pt idx="201">
                  <c:v>9326.0528964187361</c:v>
                </c:pt>
                <c:pt idx="202">
                  <c:v>9357.02352436195</c:v>
                </c:pt>
                <c:pt idx="203">
                  <c:v>9388.2682940456052</c:v>
                </c:pt>
                <c:pt idx="204">
                  <c:v>9419.7911318085262</c:v>
                </c:pt>
                <c:pt idx="205">
                  <c:v>9451.5960394778522</c:v>
                </c:pt>
                <c:pt idx="206">
                  <c:v>9483.6871001309519</c:v>
                </c:pt>
                <c:pt idx="207">
                  <c:v>9516.0684735263603</c:v>
                </c:pt>
                <c:pt idx="208">
                  <c:v>9548.7444123982295</c:v>
                </c:pt>
                <c:pt idx="209">
                  <c:v>9581.7192410152875</c:v>
                </c:pt>
                <c:pt idx="210">
                  <c:v>9614.997390948718</c:v>
                </c:pt>
                <c:pt idx="211">
                  <c:v>9648.5833576360383</c:v>
                </c:pt>
                <c:pt idx="212">
                  <c:v>9682.4817611257768</c:v>
                </c:pt>
                <c:pt idx="213">
                  <c:v>9716.697276052957</c:v>
                </c:pt>
                <c:pt idx="214">
                  <c:v>9751.23472482131</c:v>
                </c:pt>
                <c:pt idx="215">
                  <c:v>9788.5144127112635</c:v>
                </c:pt>
                <c:pt idx="216">
                  <c:v>9826.450398219522</c:v>
                </c:pt>
                <c:pt idx="217">
                  <c:v>9864.7604393627826</c:v>
                </c:pt>
                <c:pt idx="218">
                  <c:v>9903.4504415217889</c:v>
                </c:pt>
                <c:pt idx="219">
                  <c:v>9942.5264201772716</c:v>
                </c:pt>
                <c:pt idx="220">
                  <c:v>9981.9945235403684</c:v>
                </c:pt>
                <c:pt idx="221">
                  <c:v>10021.861047568382</c:v>
                </c:pt>
                <c:pt idx="222">
                  <c:v>10062.132394549917</c:v>
                </c:pt>
                <c:pt idx="223">
                  <c:v>10102.815159320926</c:v>
                </c:pt>
                <c:pt idx="224">
                  <c:v>10143.916020882494</c:v>
                </c:pt>
                <c:pt idx="225">
                  <c:v>10185.441858903967</c:v>
                </c:pt>
                <c:pt idx="226">
                  <c:v>10227.399676710937</c:v>
                </c:pt>
                <c:pt idx="227">
                  <c:v>10269.796641629715</c:v>
                </c:pt>
                <c:pt idx="228">
                  <c:v>10312.64010597018</c:v>
                </c:pt>
                <c:pt idx="229">
                  <c:v>10355.937544914776</c:v>
                </c:pt>
                <c:pt idx="230">
                  <c:v>10399.696657046827</c:v>
                </c:pt>
                <c:pt idx="231">
                  <c:v>10443.925274095072</c:v>
                </c:pt>
                <c:pt idx="232">
                  <c:v>10487.27679976953</c:v>
                </c:pt>
                <c:pt idx="233">
                  <c:v>10529.05542228798</c:v>
                </c:pt>
                <c:pt idx="234">
                  <c:v>10571.276780374075</c:v>
                </c:pt>
                <c:pt idx="235">
                  <c:v>10613.948456490834</c:v>
                </c:pt>
                <c:pt idx="236">
                  <c:v>10657.078182028927</c:v>
                </c:pt>
                <c:pt idx="237">
                  <c:v>10700.673863651358</c:v>
                </c:pt>
                <c:pt idx="238">
                  <c:v>10744.743641750852</c:v>
                </c:pt>
                <c:pt idx="239">
                  <c:v>10789.295788750409</c:v>
                </c:pt>
                <c:pt idx="240">
                  <c:v>10834.338809220048</c:v>
                </c:pt>
                <c:pt idx="241">
                  <c:v>10879.881430490937</c:v>
                </c:pt>
                <c:pt idx="242">
                  <c:v>10925.932539489364</c:v>
                </c:pt>
                <c:pt idx="243">
                  <c:v>10972.501281172754</c:v>
                </c:pt>
                <c:pt idx="244">
                  <c:v>11019.597032558457</c:v>
                </c:pt>
                <c:pt idx="245">
                  <c:v>11067.229355849262</c:v>
                </c:pt>
                <c:pt idx="246">
                  <c:v>11115.40809024533</c:v>
                </c:pt>
                <c:pt idx="247">
                  <c:v>11163.621960732289</c:v>
                </c:pt>
                <c:pt idx="248">
                  <c:v>11212.086511497513</c:v>
                </c:pt>
                <c:pt idx="249">
                  <c:v>11261.11483922021</c:v>
                </c:pt>
                <c:pt idx="250">
                  <c:v>11310.717532200901</c:v>
                </c:pt>
                <c:pt idx="251">
                  <c:v>11360.905383157016</c:v>
                </c:pt>
                <c:pt idx="252">
                  <c:v>11411.689497799151</c:v>
                </c:pt>
                <c:pt idx="253">
                  <c:v>11463.081298956242</c:v>
                </c:pt>
                <c:pt idx="254">
                  <c:v>11515.092458138228</c:v>
                </c:pt>
                <c:pt idx="255">
                  <c:v>11567.73496319697</c:v>
                </c:pt>
                <c:pt idx="256">
                  <c:v>11621.021135418929</c:v>
                </c:pt>
                <c:pt idx="257">
                  <c:v>11674.963647896722</c:v>
                </c:pt>
                <c:pt idx="258">
                  <c:v>11729.575440493019</c:v>
                </c:pt>
                <c:pt idx="259">
                  <c:v>11784.869842794422</c:v>
                </c:pt>
                <c:pt idx="260">
                  <c:v>11842.499722428925</c:v>
                </c:pt>
                <c:pt idx="261">
                  <c:v>11903.547936990315</c:v>
                </c:pt>
                <c:pt idx="262">
                  <c:v>11965.400185027251</c:v>
                </c:pt>
                <c:pt idx="263">
                  <c:v>12028.07326236703</c:v>
                </c:pt>
                <c:pt idx="264">
                  <c:v>12091.584438680989</c:v>
                </c:pt>
                <c:pt idx="265">
                  <c:v>12155.951520878798</c:v>
                </c:pt>
                <c:pt idx="266">
                  <c:v>12221.192741120618</c:v>
                </c:pt>
                <c:pt idx="267">
                  <c:v>12287.326895241906</c:v>
                </c:pt>
                <c:pt idx="268">
                  <c:v>12354.373325782139</c:v>
                </c:pt>
                <c:pt idx="269">
                  <c:v>12422.351935272944</c:v>
                </c:pt>
                <c:pt idx="270">
                  <c:v>12491.283236503792</c:v>
                </c:pt>
                <c:pt idx="271">
                  <c:v>12560.502554821478</c:v>
                </c:pt>
                <c:pt idx="272">
                  <c:v>12627.10437948766</c:v>
                </c:pt>
                <c:pt idx="273">
                  <c:v>12694.638055644487</c:v>
                </c:pt>
                <c:pt idx="274">
                  <c:v>12763.124320118164</c:v>
                </c:pt>
                <c:pt idx="275">
                  <c:v>12832.584528960786</c:v>
                </c:pt>
                <c:pt idx="276">
                  <c:v>12903.040691457316</c:v>
                </c:pt>
                <c:pt idx="277">
                  <c:v>12974.515503609982</c:v>
                </c:pt>
                <c:pt idx="278">
                  <c:v>13047.032299404202</c:v>
                </c:pt>
                <c:pt idx="279">
                  <c:v>13120.615157773052</c:v>
                </c:pt>
                <c:pt idx="280">
                  <c:v>13195.288905778943</c:v>
                </c:pt>
                <c:pt idx="281">
                  <c:v>13269.809735671413</c:v>
                </c:pt>
                <c:pt idx="282">
                  <c:v>13344.710021313604</c:v>
                </c:pt>
                <c:pt idx="283">
                  <c:v>13420.737060545163</c:v>
                </c:pt>
                <c:pt idx="284">
                  <c:v>13497.917695666629</c:v>
                </c:pt>
                <c:pt idx="285">
                  <c:v>13576.279619807292</c:v>
                </c:pt>
                <c:pt idx="286">
                  <c:v>13655.851415544494</c:v>
                </c:pt>
                <c:pt idx="287">
                  <c:v>13736.662571549577</c:v>
                </c:pt>
                <c:pt idx="288">
                  <c:v>13818.743537488204</c:v>
                </c:pt>
                <c:pt idx="289">
                  <c:v>13902.462995980428</c:v>
                </c:pt>
                <c:pt idx="290">
                  <c:v>13987.823983408023</c:v>
                </c:pt>
                <c:pt idx="291">
                  <c:v>14074.566971911327</c:v>
                </c:pt>
                <c:pt idx="292">
                  <c:v>14162.727032970695</c:v>
                </c:pt>
                <c:pt idx="293">
                  <c:v>14252.340407311103</c:v>
                </c:pt>
                <c:pt idx="294">
                  <c:v>14343.444542238491</c:v>
                </c:pt>
                <c:pt idx="295">
                  <c:v>14436.078151607344</c:v>
                </c:pt>
                <c:pt idx="296">
                  <c:v>14530.4719482414</c:v>
                </c:pt>
                <c:pt idx="297">
                  <c:v>14627.865328267644</c:v>
                </c:pt>
                <c:pt idx="298">
                  <c:v>14726.951408920411</c:v>
                </c:pt>
                <c:pt idx="299">
                  <c:v>14827.775728757599</c:v>
                </c:pt>
                <c:pt idx="300">
                  <c:v>14930.385392469763</c:v>
                </c:pt>
                <c:pt idx="301">
                  <c:v>15034.829008153289</c:v>
                </c:pt>
                <c:pt idx="302">
                  <c:v>15141.1569782436</c:v>
                </c:pt>
                <c:pt idx="303">
                  <c:v>15246.691597125362</c:v>
                </c:pt>
                <c:pt idx="304">
                  <c:v>15348.949778070515</c:v>
                </c:pt>
                <c:pt idx="305">
                  <c:v>15453.044173386317</c:v>
                </c:pt>
                <c:pt idx="306">
                  <c:v>15559.025131400007</c:v>
                </c:pt>
                <c:pt idx="307">
                  <c:v>15666.944756989016</c:v>
                </c:pt>
                <c:pt idx="308">
                  <c:v>15776.856917290263</c:v>
                </c:pt>
                <c:pt idx="309">
                  <c:v>15888.613123747189</c:v>
                </c:pt>
                <c:pt idx="310">
                  <c:v>16001.317095238797</c:v>
                </c:pt>
                <c:pt idx="311">
                  <c:v>16116.148863384553</c:v>
                </c:pt>
                <c:pt idx="312">
                  <c:v>16233.168775995233</c:v>
                </c:pt>
                <c:pt idx="313">
                  <c:v>16352.438565479824</c:v>
                </c:pt>
                <c:pt idx="314">
                  <c:v>16474.022223859876</c:v>
                </c:pt>
                <c:pt idx="315">
                  <c:v>16604.296909071498</c:v>
                </c:pt>
                <c:pt idx="316">
                  <c:v>16738.112011656569</c:v>
                </c:pt>
                <c:pt idx="317">
                  <c:v>16874.665574946626</c:v>
                </c:pt>
                <c:pt idx="318">
                  <c:v>17014.03746336935</c:v>
                </c:pt>
                <c:pt idx="319">
                  <c:v>17158.101552890719</c:v>
                </c:pt>
                <c:pt idx="320">
                  <c:v>17308.179476539452</c:v>
                </c:pt>
                <c:pt idx="321">
                  <c:v>17461.485887623174</c:v>
                </c:pt>
                <c:pt idx="322">
                  <c:v>17618.116189458942</c:v>
                </c:pt>
                <c:pt idx="323">
                  <c:v>17769.072870417891</c:v>
                </c:pt>
                <c:pt idx="324">
                  <c:v>17915.708680120286</c:v>
                </c:pt>
                <c:pt idx="325">
                  <c:v>18065.413025039208</c:v>
                </c:pt>
                <c:pt idx="326">
                  <c:v>18214.015263829162</c:v>
                </c:pt>
                <c:pt idx="327">
                  <c:v>18355.416229786457</c:v>
                </c:pt>
                <c:pt idx="328">
                  <c:v>18499.657308936032</c:v>
                </c:pt>
                <c:pt idx="329">
                  <c:v>18646.802850725835</c:v>
                </c:pt>
                <c:pt idx="330">
                  <c:v>18758.988720780799</c:v>
                </c:pt>
                <c:pt idx="331">
                  <c:v>18852.750031243551</c:v>
                </c:pt>
                <c:pt idx="332">
                  <c:v>18947.794438866687</c:v>
                </c:pt>
                <c:pt idx="333">
                  <c:v>19044.10985141424</c:v>
                </c:pt>
                <c:pt idx="334">
                  <c:v>19136.285903167485</c:v>
                </c:pt>
                <c:pt idx="335">
                  <c:v>19209.5726354455</c:v>
                </c:pt>
                <c:pt idx="336">
                  <c:v>19283.341485635261</c:v>
                </c:pt>
                <c:pt idx="337">
                  <c:v>19357.52207879108</c:v>
                </c:pt>
                <c:pt idx="338">
                  <c:v>19432.031470161339</c:v>
                </c:pt>
                <c:pt idx="339">
                  <c:v>19502.958340613815</c:v>
                </c:pt>
                <c:pt idx="340">
                  <c:v>19563.306294189391</c:v>
                </c:pt>
                <c:pt idx="341">
                  <c:v>19623.233647581412</c:v>
                </c:pt>
                <c:pt idx="342">
                  <c:v>19682.564766580155</c:v>
                </c:pt>
                <c:pt idx="343">
                  <c:v>19741.100956086702</c:v>
                </c:pt>
                <c:pt idx="344">
                  <c:v>19793.923972343873</c:v>
                </c:pt>
                <c:pt idx="345">
                  <c:v>19840.722667531234</c:v>
                </c:pt>
                <c:pt idx="346">
                  <c:v>19885.642570339565</c:v>
                </c:pt>
                <c:pt idx="347">
                  <c:v>19928.307489143408</c:v>
                </c:pt>
                <c:pt idx="348">
                  <c:v>19964.937535631965</c:v>
                </c:pt>
                <c:pt idx="349">
                  <c:v>19992.592667357261</c:v>
                </c:pt>
                <c:pt idx="350">
                  <c:v>20016.196612920365</c:v>
                </c:pt>
                <c:pt idx="351">
                  <c:v>20035.04394661999</c:v>
                </c:pt>
                <c:pt idx="352">
                  <c:v>20037.990469418877</c:v>
                </c:pt>
                <c:pt idx="353">
                  <c:v>20033.37531516399</c:v>
                </c:pt>
                <c:pt idx="354">
                  <c:v>20020.769493472235</c:v>
                </c:pt>
                <c:pt idx="355">
                  <c:v>19978.755813229134</c:v>
                </c:pt>
                <c:pt idx="356">
                  <c:v>19797.418948040475</c:v>
                </c:pt>
                <c:pt idx="357">
                  <c:v>19790.757998293928</c:v>
                </c:pt>
                <c:pt idx="358">
                  <c:v>19783.960198470122</c:v>
                </c:pt>
                <c:pt idx="359">
                  <c:v>19777.020280295514</c:v>
                </c:pt>
                <c:pt idx="360">
                  <c:v>19769.940878581485</c:v>
                </c:pt>
                <c:pt idx="361">
                  <c:v>19762.713975543869</c:v>
                </c:pt>
                <c:pt idx="362">
                  <c:v>19755.343508761573</c:v>
                </c:pt>
                <c:pt idx="363">
                  <c:v>19747.821516133245</c:v>
                </c:pt>
                <c:pt idx="364">
                  <c:v>19740.149985742955</c:v>
                </c:pt>
                <c:pt idx="365">
                  <c:v>19732.323551020618</c:v>
                </c:pt>
                <c:pt idx="366">
                  <c:v>19724.341471060074</c:v>
                </c:pt>
                <c:pt idx="367">
                  <c:v>19716.200785730442</c:v>
                </c:pt>
                <c:pt idx="368">
                  <c:v>19707.89837841014</c:v>
                </c:pt>
                <c:pt idx="369">
                  <c:v>19699.433464378584</c:v>
                </c:pt>
                <c:pt idx="370">
                  <c:v>19690.800617933503</c:v>
                </c:pt>
                <c:pt idx="371">
                  <c:v>19682.000966264677</c:v>
                </c:pt>
                <c:pt idx="372">
                  <c:v>19673.02712171973</c:v>
                </c:pt>
                <c:pt idx="373">
                  <c:v>19663.881866513962</c:v>
                </c:pt>
                <c:pt idx="374">
                  <c:v>19652.752385308202</c:v>
                </c:pt>
                <c:pt idx="375">
                  <c:v>19641.010806056416</c:v>
                </c:pt>
                <c:pt idx="376">
                  <c:v>19629.078844734464</c:v>
                </c:pt>
                <c:pt idx="377">
                  <c:v>19616.961783670002</c:v>
                </c:pt>
                <c:pt idx="378">
                  <c:v>19604.648221741711</c:v>
                </c:pt>
                <c:pt idx="379">
                  <c:v>19592.14363149583</c:v>
                </c:pt>
                <c:pt idx="380">
                  <c:v>19579.436473816731</c:v>
                </c:pt>
                <c:pt idx="381">
                  <c:v>19566.532098731303</c:v>
                </c:pt>
                <c:pt idx="382">
                  <c:v>19553.418776891533</c:v>
                </c:pt>
                <c:pt idx="383">
                  <c:v>19540.102063008857</c:v>
                </c:pt>
                <c:pt idx="384">
                  <c:v>19526.569750719013</c:v>
                </c:pt>
                <c:pt idx="385">
                  <c:v>19512.82737762119</c:v>
                </c:pt>
                <c:pt idx="386">
                  <c:v>19498.862840130954</c:v>
                </c:pt>
                <c:pt idx="387">
                  <c:v>19484.680891409193</c:v>
                </c:pt>
                <c:pt idx="388">
                  <c:v>19470.270336280555</c:v>
                </c:pt>
                <c:pt idx="389">
                  <c:v>19455.63441281924</c:v>
                </c:pt>
                <c:pt idx="390">
                  <c:v>19440.763420937386</c:v>
                </c:pt>
                <c:pt idx="391">
                  <c:v>19425.658544484901</c:v>
                </c:pt>
                <c:pt idx="392">
                  <c:v>19410.312149613452</c:v>
                </c:pt>
                <c:pt idx="393">
                  <c:v>19394.722809174571</c:v>
                </c:pt>
                <c:pt idx="394">
                  <c:v>19378.885478932123</c:v>
                </c:pt>
                <c:pt idx="395">
                  <c:v>19362.795467309701</c:v>
                </c:pt>
                <c:pt idx="396">
                  <c:v>19346.450997825879</c:v>
                </c:pt>
                <c:pt idx="397">
                  <c:v>19329.843446894891</c:v>
                </c:pt>
                <c:pt idx="398">
                  <c:v>19312.006174754679</c:v>
                </c:pt>
                <c:pt idx="399">
                  <c:v>19293.842961924518</c:v>
                </c:pt>
                <c:pt idx="400">
                  <c:v>19275.409620319169</c:v>
                </c:pt>
                <c:pt idx="401">
                  <c:v>19256.694159028873</c:v>
                </c:pt>
                <c:pt idx="402">
                  <c:v>19237.696621770338</c:v>
                </c:pt>
                <c:pt idx="403">
                  <c:v>19218.410566129911</c:v>
                </c:pt>
                <c:pt idx="404">
                  <c:v>19198.82971567391</c:v>
                </c:pt>
                <c:pt idx="405">
                  <c:v>19178.953917420924</c:v>
                </c:pt>
                <c:pt idx="406">
                  <c:v>19158.771069693419</c:v>
                </c:pt>
                <c:pt idx="407">
                  <c:v>19138.284207211836</c:v>
                </c:pt>
                <c:pt idx="408">
                  <c:v>19117.481436830665</c:v>
                </c:pt>
                <c:pt idx="409">
                  <c:v>19096.359803976007</c:v>
                </c:pt>
                <c:pt idx="410">
                  <c:v>19074.915847115357</c:v>
                </c:pt>
                <c:pt idx="411">
                  <c:v>19053.138302778218</c:v>
                </c:pt>
                <c:pt idx="412">
                  <c:v>19031.029931142781</c:v>
                </c:pt>
                <c:pt idx="413">
                  <c:v>19008.57772763068</c:v>
                </c:pt>
                <c:pt idx="414">
                  <c:v>18985.777478097632</c:v>
                </c:pt>
                <c:pt idx="415">
                  <c:v>18962.626978890094</c:v>
                </c:pt>
                <c:pt idx="416">
                  <c:v>18939.113470991528</c:v>
                </c:pt>
                <c:pt idx="417">
                  <c:v>18915.236693994302</c:v>
                </c:pt>
                <c:pt idx="418">
                  <c:v>18890.702306556206</c:v>
                </c:pt>
                <c:pt idx="419">
                  <c:v>18864.788685020838</c:v>
                </c:pt>
                <c:pt idx="420">
                  <c:v>18838.494458465077</c:v>
                </c:pt>
                <c:pt idx="421">
                  <c:v>18811.805680201982</c:v>
                </c:pt>
                <c:pt idx="422">
                  <c:v>18784.714518869983</c:v>
                </c:pt>
                <c:pt idx="423">
                  <c:v>18757.222978250167</c:v>
                </c:pt>
                <c:pt idx="424">
                  <c:v>18729.314745069885</c:v>
                </c:pt>
                <c:pt idx="425">
                  <c:v>18700.982834460552</c:v>
                </c:pt>
                <c:pt idx="426">
                  <c:v>18672.228130438529</c:v>
                </c:pt>
                <c:pt idx="427">
                  <c:v>18643.034273981619</c:v>
                </c:pt>
                <c:pt idx="428">
                  <c:v>18613.393400377248</c:v>
                </c:pt>
                <c:pt idx="429">
                  <c:v>18583.305709393117</c:v>
                </c:pt>
                <c:pt idx="430">
                  <c:v>18552.75557145627</c:v>
                </c:pt>
                <c:pt idx="431">
                  <c:v>18521.733829574277</c:v>
                </c:pt>
                <c:pt idx="432">
                  <c:v>18490.237280424655</c:v>
                </c:pt>
                <c:pt idx="433">
                  <c:v>18458.255173237034</c:v>
                </c:pt>
                <c:pt idx="434">
                  <c:v>18425.775120921284</c:v>
                </c:pt>
                <c:pt idx="435">
                  <c:v>18392.788609021034</c:v>
                </c:pt>
                <c:pt idx="436">
                  <c:v>18358.813813136618</c:v>
                </c:pt>
                <c:pt idx="437">
                  <c:v>18322.570612506013</c:v>
                </c:pt>
                <c:pt idx="438">
                  <c:v>18285.794214473306</c:v>
                </c:pt>
                <c:pt idx="439">
                  <c:v>18248.476833412766</c:v>
                </c:pt>
                <c:pt idx="440">
                  <c:v>18210.612480822871</c:v>
                </c:pt>
                <c:pt idx="441">
                  <c:v>18172.184871984962</c:v>
                </c:pt>
                <c:pt idx="442">
                  <c:v>18133.183514005621</c:v>
                </c:pt>
                <c:pt idx="443">
                  <c:v>18093.597661093238</c:v>
                </c:pt>
                <c:pt idx="444">
                  <c:v>18053.423644875165</c:v>
                </c:pt>
                <c:pt idx="445">
                  <c:v>18012.642970544261</c:v>
                </c:pt>
                <c:pt idx="446">
                  <c:v>17971.243981586827</c:v>
                </c:pt>
                <c:pt idx="447">
                  <c:v>17929.214829694265</c:v>
                </c:pt>
                <c:pt idx="448">
                  <c:v>17886.543960363244</c:v>
                </c:pt>
                <c:pt idx="449">
                  <c:v>17843.224575681714</c:v>
                </c:pt>
                <c:pt idx="450">
                  <c:v>17799.237629179046</c:v>
                </c:pt>
                <c:pt idx="451">
                  <c:v>17754.570256955736</c:v>
                </c:pt>
                <c:pt idx="452">
                  <c:v>17708.669081850698</c:v>
                </c:pt>
                <c:pt idx="453">
                  <c:v>17661.657862955872</c:v>
                </c:pt>
                <c:pt idx="454">
                  <c:v>17613.927711177654</c:v>
                </c:pt>
                <c:pt idx="455">
                  <c:v>17565.468960849437</c:v>
                </c:pt>
                <c:pt idx="456">
                  <c:v>17516.262994416313</c:v>
                </c:pt>
                <c:pt idx="457">
                  <c:v>17466.294234339519</c:v>
                </c:pt>
                <c:pt idx="458">
                  <c:v>17415.547185492676</c:v>
                </c:pt>
                <c:pt idx="459">
                  <c:v>17364.00622360986</c:v>
                </c:pt>
                <c:pt idx="460">
                  <c:v>17311.655202694892</c:v>
                </c:pt>
                <c:pt idx="461">
                  <c:v>17258.477353722061</c:v>
                </c:pt>
                <c:pt idx="462">
                  <c:v>17204.455684828845</c:v>
                </c:pt>
                <c:pt idx="463">
                  <c:v>17149.572702080419</c:v>
                </c:pt>
                <c:pt idx="464">
                  <c:v>17093.810489503016</c:v>
                </c:pt>
                <c:pt idx="465">
                  <c:v>17037.150371464417</c:v>
                </c:pt>
                <c:pt idx="466">
                  <c:v>16976.957171546357</c:v>
                </c:pt>
                <c:pt idx="467">
                  <c:v>16915.788595364556</c:v>
                </c:pt>
                <c:pt idx="468">
                  <c:v>16853.676852832388</c:v>
                </c:pt>
                <c:pt idx="469">
                  <c:v>16790.602247436462</c:v>
                </c:pt>
                <c:pt idx="470">
                  <c:v>16726.544225808582</c:v>
                </c:pt>
                <c:pt idx="471">
                  <c:v>16661.481542641137</c:v>
                </c:pt>
                <c:pt idx="472">
                  <c:v>16595.392877792867</c:v>
                </c:pt>
                <c:pt idx="473">
                  <c:v>16528.255612640249</c:v>
                </c:pt>
                <c:pt idx="474">
                  <c:v>16460.046922821875</c:v>
                </c:pt>
                <c:pt idx="475">
                  <c:v>16390.743288762613</c:v>
                </c:pt>
                <c:pt idx="476">
                  <c:v>16320.320355298454</c:v>
                </c:pt>
                <c:pt idx="477">
                  <c:v>16248.6095427697</c:v>
                </c:pt>
                <c:pt idx="478">
                  <c:v>16175.046680013287</c:v>
                </c:pt>
                <c:pt idx="479">
                  <c:v>16100.293094435108</c:v>
                </c:pt>
                <c:pt idx="480">
                  <c:v>16024.321354157217</c:v>
                </c:pt>
                <c:pt idx="481">
                  <c:v>15947.108319685058</c:v>
                </c:pt>
                <c:pt idx="482">
                  <c:v>15868.625376715379</c:v>
                </c:pt>
                <c:pt idx="483">
                  <c:v>15788.838674827066</c:v>
                </c:pt>
                <c:pt idx="484">
                  <c:v>15707.717450423372</c:v>
                </c:pt>
                <c:pt idx="485">
                  <c:v>15625.229952358068</c:v>
                </c:pt>
                <c:pt idx="486">
                  <c:v>15541.353227699854</c:v>
                </c:pt>
                <c:pt idx="487">
                  <c:v>15456.049457002526</c:v>
                </c:pt>
                <c:pt idx="488">
                  <c:v>15367.827260555625</c:v>
                </c:pt>
                <c:pt idx="489">
                  <c:v>15277.983797463834</c:v>
                </c:pt>
                <c:pt idx="490">
                  <c:v>15186.634430245302</c:v>
                </c:pt>
                <c:pt idx="491">
                  <c:v>15093.725202370446</c:v>
                </c:pt>
                <c:pt idx="492">
                  <c:v>14999.22021174502</c:v>
                </c:pt>
                <c:pt idx="493">
                  <c:v>14903.095594635361</c:v>
                </c:pt>
                <c:pt idx="494">
                  <c:v>14805.290939428336</c:v>
                </c:pt>
                <c:pt idx="495">
                  <c:v>14705.780048151863</c:v>
                </c:pt>
                <c:pt idx="496">
                  <c:v>14604.505789588105</c:v>
                </c:pt>
                <c:pt idx="497">
                  <c:v>14499.469268836072</c:v>
                </c:pt>
                <c:pt idx="498">
                  <c:v>14392.615269212165</c:v>
                </c:pt>
                <c:pt idx="499">
                  <c:v>14283.895062672827</c:v>
                </c:pt>
                <c:pt idx="500">
                  <c:v>14173.260566075158</c:v>
                </c:pt>
                <c:pt idx="501">
                  <c:v>14060.668228726807</c:v>
                </c:pt>
                <c:pt idx="502">
                  <c:v>13946.051428873594</c:v>
                </c:pt>
                <c:pt idx="503">
                  <c:v>13829.382171051526</c:v>
                </c:pt>
                <c:pt idx="504">
                  <c:v>13709.943053984231</c:v>
                </c:pt>
                <c:pt idx="505">
                  <c:v>13586.522409275372</c:v>
                </c:pt>
                <c:pt idx="506">
                  <c:v>13460.917163594184</c:v>
                </c:pt>
                <c:pt idx="507">
                  <c:v>13333.05684096502</c:v>
                </c:pt>
                <c:pt idx="508">
                  <c:v>13202.877612870872</c:v>
                </c:pt>
                <c:pt idx="509">
                  <c:v>13070.316847306853</c:v>
                </c:pt>
                <c:pt idx="510">
                  <c:v>12935.309248909118</c:v>
                </c:pt>
                <c:pt idx="511">
                  <c:v>12796.894122916503</c:v>
                </c:pt>
                <c:pt idx="512">
                  <c:v>12655.141201189375</c:v>
                </c:pt>
                <c:pt idx="513">
                  <c:v>12510.7650033959</c:v>
                </c:pt>
                <c:pt idx="514">
                  <c:v>12363.689034092598</c:v>
                </c:pt>
                <c:pt idx="515">
                  <c:v>12213.832883096571</c:v>
                </c:pt>
                <c:pt idx="516">
                  <c:v>12061.112328231729</c:v>
                </c:pt>
                <c:pt idx="517">
                  <c:v>11904.761223186986</c:v>
                </c:pt>
                <c:pt idx="518">
                  <c:v>11745.081499967688</c:v>
                </c:pt>
                <c:pt idx="519">
                  <c:v>11582.307360455143</c:v>
                </c:pt>
                <c:pt idx="520">
                  <c:v>11416.319378932863</c:v>
                </c:pt>
                <c:pt idx="521">
                  <c:v>11247.020661707484</c:v>
                </c:pt>
                <c:pt idx="522">
                  <c:v>11073.166433725677</c:v>
                </c:pt>
                <c:pt idx="523">
                  <c:v>10895.111221414863</c:v>
                </c:pt>
                <c:pt idx="524">
                  <c:v>10713.46059121942</c:v>
                </c:pt>
                <c:pt idx="525">
                  <c:v>10528.107340749882</c:v>
                </c:pt>
                <c:pt idx="526">
                  <c:v>10338.438318145951</c:v>
                </c:pt>
                <c:pt idx="527">
                  <c:v>10142.952755415616</c:v>
                </c:pt>
                <c:pt idx="528">
                  <c:v>9943.4360491648968</c:v>
                </c:pt>
                <c:pt idx="529">
                  <c:v>9739.7386521499066</c:v>
                </c:pt>
                <c:pt idx="530">
                  <c:v>9531.7023214952042</c:v>
                </c:pt>
                <c:pt idx="531">
                  <c:v>9319.1270365706896</c:v>
                </c:pt>
                <c:pt idx="532">
                  <c:v>9101.8636465307281</c:v>
                </c:pt>
                <c:pt idx="533">
                  <c:v>8879.5706915246701</c:v>
                </c:pt>
                <c:pt idx="534">
                  <c:v>8649.307069941653</c:v>
                </c:pt>
                <c:pt idx="535">
                  <c:v>8413.872753842521</c:v>
                </c:pt>
                <c:pt idx="536">
                  <c:v>8172.7453526266527</c:v>
                </c:pt>
                <c:pt idx="537">
                  <c:v>7924.4117305542886</c:v>
                </c:pt>
                <c:pt idx="538">
                  <c:v>7670.2187696450455</c:v>
                </c:pt>
                <c:pt idx="539">
                  <c:v>7408.8847714101557</c:v>
                </c:pt>
                <c:pt idx="540">
                  <c:v>7140.5290290671928</c:v>
                </c:pt>
                <c:pt idx="541">
                  <c:v>6864.0332735098154</c:v>
                </c:pt>
                <c:pt idx="542">
                  <c:v>6578.8127894439931</c:v>
                </c:pt>
                <c:pt idx="543">
                  <c:v>6284.9769770853027</c:v>
                </c:pt>
                <c:pt idx="544">
                  <c:v>5982.1853855893733</c:v>
                </c:pt>
                <c:pt idx="545">
                  <c:v>5669.3323559521978</c:v>
                </c:pt>
                <c:pt idx="546">
                  <c:v>5344.9349975603036</c:v>
                </c:pt>
                <c:pt idx="547">
                  <c:v>5007.2841355134315</c:v>
                </c:pt>
                <c:pt idx="548">
                  <c:v>4654.8481522929515</c:v>
                </c:pt>
                <c:pt idx="549">
                  <c:v>4285.8376156192844</c:v>
                </c:pt>
                <c:pt idx="550">
                  <c:v>3896.110448457307</c:v>
                </c:pt>
                <c:pt idx="551">
                  <c:v>3481.6523777989419</c:v>
                </c:pt>
                <c:pt idx="552">
                  <c:v>3032.0275711674867</c:v>
                </c:pt>
                <c:pt idx="553">
                  <c:v>2522.7242515361672</c:v>
                </c:pt>
                <c:pt idx="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D6-4FD9-BB02-E7DB7D0A0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23391"/>
        <c:axId val="818324639"/>
      </c:scatterChart>
      <c:valAx>
        <c:axId val="818323391"/>
        <c:scaling>
          <c:logBase val="10"/>
          <c:orientation val="minMax"/>
          <c:max val="100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압력 </a:t>
                </a:r>
                <a:r>
                  <a:rPr lang="en-US" altLang="ko-KR"/>
                  <a:t>[Torr]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0_ 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8324639"/>
        <c:crossesAt val="1.0000000000000002E-2"/>
        <c:crossBetween val="midCat"/>
        <c:majorUnit val="10"/>
        <c:minorUnit val="10"/>
      </c:valAx>
      <c:valAx>
        <c:axId val="818324639"/>
        <c:scaling>
          <c:logBase val="10"/>
          <c:orientation val="minMax"/>
          <c:max val="30000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baseline="0"/>
                  <a:t>Pumping Speed [L/min]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0_ " sourceLinked="1"/>
        <c:majorTickMark val="in"/>
        <c:minorTickMark val="in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8323391"/>
        <c:crossesAt val="1.0000000000000002E-2"/>
        <c:crossBetween val="midCat"/>
        <c:majorUnit val="10"/>
        <c:min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769866924529173"/>
          <c:y val="0.84785776143464309"/>
          <c:w val="0.21781903577842243"/>
          <c:h val="0.12845347370252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sysDot"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7418151678408"/>
          <c:y val="3.7225042301184431E-2"/>
          <c:w val="0.73082635723166178"/>
          <c:h val="0.73777235967331489"/>
        </c:manualLayout>
      </c:layout>
      <c:scatterChart>
        <c:scatterStyle val="lineMarker"/>
        <c:varyColors val="0"/>
        <c:ser>
          <c:idx val="1"/>
          <c:order val="0"/>
          <c:tx>
            <c:strRef>
              <c:f>'성능비교 Chart'!$C$5</c:f>
              <c:strCache>
                <c:ptCount val="1"/>
                <c:pt idx="0">
                  <c:v>ADS602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'성능비교 Chart'!$I$5:$I$559</c:f>
              <c:numCache>
                <c:formatCode>0.000_ </c:formatCode>
                <c:ptCount val="555"/>
                <c:pt idx="0">
                  <c:v>760</c:v>
                </c:pt>
                <c:pt idx="1">
                  <c:v>750</c:v>
                </c:pt>
                <c:pt idx="2">
                  <c:v>740</c:v>
                </c:pt>
                <c:pt idx="3">
                  <c:v>730</c:v>
                </c:pt>
                <c:pt idx="4">
                  <c:v>720</c:v>
                </c:pt>
                <c:pt idx="5">
                  <c:v>710</c:v>
                </c:pt>
                <c:pt idx="6">
                  <c:v>700</c:v>
                </c:pt>
                <c:pt idx="7">
                  <c:v>690</c:v>
                </c:pt>
                <c:pt idx="8">
                  <c:v>680</c:v>
                </c:pt>
                <c:pt idx="9">
                  <c:v>670</c:v>
                </c:pt>
                <c:pt idx="10">
                  <c:v>660</c:v>
                </c:pt>
                <c:pt idx="11">
                  <c:v>650</c:v>
                </c:pt>
                <c:pt idx="12">
                  <c:v>640</c:v>
                </c:pt>
                <c:pt idx="13">
                  <c:v>630</c:v>
                </c:pt>
                <c:pt idx="14">
                  <c:v>620</c:v>
                </c:pt>
                <c:pt idx="15">
                  <c:v>610</c:v>
                </c:pt>
                <c:pt idx="16">
                  <c:v>600</c:v>
                </c:pt>
                <c:pt idx="17">
                  <c:v>590</c:v>
                </c:pt>
                <c:pt idx="18">
                  <c:v>580</c:v>
                </c:pt>
                <c:pt idx="19">
                  <c:v>570</c:v>
                </c:pt>
                <c:pt idx="20">
                  <c:v>560</c:v>
                </c:pt>
                <c:pt idx="21">
                  <c:v>550</c:v>
                </c:pt>
                <c:pt idx="22">
                  <c:v>540</c:v>
                </c:pt>
                <c:pt idx="23">
                  <c:v>530</c:v>
                </c:pt>
                <c:pt idx="24">
                  <c:v>520</c:v>
                </c:pt>
                <c:pt idx="25">
                  <c:v>510</c:v>
                </c:pt>
                <c:pt idx="26">
                  <c:v>500</c:v>
                </c:pt>
                <c:pt idx="27">
                  <c:v>490</c:v>
                </c:pt>
                <c:pt idx="28">
                  <c:v>480</c:v>
                </c:pt>
                <c:pt idx="29">
                  <c:v>470</c:v>
                </c:pt>
                <c:pt idx="30">
                  <c:v>460</c:v>
                </c:pt>
                <c:pt idx="31">
                  <c:v>450</c:v>
                </c:pt>
                <c:pt idx="32">
                  <c:v>440</c:v>
                </c:pt>
                <c:pt idx="33">
                  <c:v>430</c:v>
                </c:pt>
                <c:pt idx="34">
                  <c:v>420</c:v>
                </c:pt>
                <c:pt idx="35">
                  <c:v>410</c:v>
                </c:pt>
                <c:pt idx="36">
                  <c:v>400</c:v>
                </c:pt>
                <c:pt idx="37">
                  <c:v>390</c:v>
                </c:pt>
                <c:pt idx="38">
                  <c:v>380</c:v>
                </c:pt>
                <c:pt idx="39">
                  <c:v>370</c:v>
                </c:pt>
                <c:pt idx="40">
                  <c:v>360</c:v>
                </c:pt>
                <c:pt idx="41">
                  <c:v>350</c:v>
                </c:pt>
                <c:pt idx="42">
                  <c:v>340</c:v>
                </c:pt>
                <c:pt idx="43">
                  <c:v>330</c:v>
                </c:pt>
                <c:pt idx="44">
                  <c:v>320</c:v>
                </c:pt>
                <c:pt idx="45">
                  <c:v>310</c:v>
                </c:pt>
                <c:pt idx="46">
                  <c:v>300</c:v>
                </c:pt>
                <c:pt idx="47">
                  <c:v>290</c:v>
                </c:pt>
                <c:pt idx="48">
                  <c:v>280</c:v>
                </c:pt>
                <c:pt idx="49">
                  <c:v>270</c:v>
                </c:pt>
                <c:pt idx="50">
                  <c:v>260</c:v>
                </c:pt>
                <c:pt idx="51">
                  <c:v>250</c:v>
                </c:pt>
                <c:pt idx="52">
                  <c:v>240</c:v>
                </c:pt>
                <c:pt idx="53">
                  <c:v>230</c:v>
                </c:pt>
                <c:pt idx="54">
                  <c:v>220</c:v>
                </c:pt>
                <c:pt idx="55">
                  <c:v>210</c:v>
                </c:pt>
                <c:pt idx="56">
                  <c:v>200</c:v>
                </c:pt>
                <c:pt idx="57">
                  <c:v>190</c:v>
                </c:pt>
                <c:pt idx="58">
                  <c:v>180</c:v>
                </c:pt>
                <c:pt idx="59">
                  <c:v>170</c:v>
                </c:pt>
                <c:pt idx="60">
                  <c:v>160</c:v>
                </c:pt>
                <c:pt idx="61">
                  <c:v>150</c:v>
                </c:pt>
                <c:pt idx="62">
                  <c:v>140</c:v>
                </c:pt>
                <c:pt idx="63">
                  <c:v>130</c:v>
                </c:pt>
                <c:pt idx="64">
                  <c:v>120</c:v>
                </c:pt>
                <c:pt idx="65">
                  <c:v>110</c:v>
                </c:pt>
                <c:pt idx="66">
                  <c:v>100</c:v>
                </c:pt>
                <c:pt idx="67">
                  <c:v>99</c:v>
                </c:pt>
                <c:pt idx="68">
                  <c:v>98</c:v>
                </c:pt>
                <c:pt idx="69">
                  <c:v>97</c:v>
                </c:pt>
                <c:pt idx="70">
                  <c:v>96</c:v>
                </c:pt>
                <c:pt idx="71">
                  <c:v>95</c:v>
                </c:pt>
                <c:pt idx="72">
                  <c:v>94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90</c:v>
                </c:pt>
                <c:pt idx="77">
                  <c:v>89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84</c:v>
                </c:pt>
                <c:pt idx="83">
                  <c:v>83</c:v>
                </c:pt>
                <c:pt idx="84">
                  <c:v>82</c:v>
                </c:pt>
                <c:pt idx="85">
                  <c:v>81</c:v>
                </c:pt>
                <c:pt idx="86">
                  <c:v>80</c:v>
                </c:pt>
                <c:pt idx="87">
                  <c:v>79</c:v>
                </c:pt>
                <c:pt idx="88">
                  <c:v>78</c:v>
                </c:pt>
                <c:pt idx="89">
                  <c:v>77</c:v>
                </c:pt>
                <c:pt idx="90">
                  <c:v>76</c:v>
                </c:pt>
                <c:pt idx="91">
                  <c:v>75</c:v>
                </c:pt>
                <c:pt idx="92">
                  <c:v>74</c:v>
                </c:pt>
                <c:pt idx="93">
                  <c:v>73</c:v>
                </c:pt>
                <c:pt idx="94">
                  <c:v>72</c:v>
                </c:pt>
                <c:pt idx="95">
                  <c:v>71</c:v>
                </c:pt>
                <c:pt idx="96">
                  <c:v>70</c:v>
                </c:pt>
                <c:pt idx="97">
                  <c:v>69</c:v>
                </c:pt>
                <c:pt idx="98">
                  <c:v>68</c:v>
                </c:pt>
                <c:pt idx="99">
                  <c:v>67</c:v>
                </c:pt>
                <c:pt idx="100">
                  <c:v>66</c:v>
                </c:pt>
                <c:pt idx="101">
                  <c:v>65</c:v>
                </c:pt>
                <c:pt idx="102">
                  <c:v>64</c:v>
                </c:pt>
                <c:pt idx="103">
                  <c:v>63</c:v>
                </c:pt>
                <c:pt idx="104">
                  <c:v>62</c:v>
                </c:pt>
                <c:pt idx="105">
                  <c:v>61</c:v>
                </c:pt>
                <c:pt idx="106">
                  <c:v>60</c:v>
                </c:pt>
                <c:pt idx="107">
                  <c:v>59</c:v>
                </c:pt>
                <c:pt idx="108">
                  <c:v>58</c:v>
                </c:pt>
                <c:pt idx="109">
                  <c:v>57</c:v>
                </c:pt>
                <c:pt idx="110">
                  <c:v>56</c:v>
                </c:pt>
                <c:pt idx="111">
                  <c:v>55</c:v>
                </c:pt>
                <c:pt idx="112">
                  <c:v>54</c:v>
                </c:pt>
                <c:pt idx="113">
                  <c:v>53</c:v>
                </c:pt>
                <c:pt idx="114">
                  <c:v>52</c:v>
                </c:pt>
                <c:pt idx="115">
                  <c:v>51</c:v>
                </c:pt>
                <c:pt idx="116">
                  <c:v>50</c:v>
                </c:pt>
                <c:pt idx="117">
                  <c:v>49</c:v>
                </c:pt>
                <c:pt idx="118">
                  <c:v>48</c:v>
                </c:pt>
                <c:pt idx="119">
                  <c:v>47</c:v>
                </c:pt>
                <c:pt idx="120">
                  <c:v>46</c:v>
                </c:pt>
                <c:pt idx="121">
                  <c:v>45</c:v>
                </c:pt>
                <c:pt idx="122">
                  <c:v>44</c:v>
                </c:pt>
                <c:pt idx="123">
                  <c:v>43</c:v>
                </c:pt>
                <c:pt idx="124">
                  <c:v>42</c:v>
                </c:pt>
                <c:pt idx="125">
                  <c:v>41</c:v>
                </c:pt>
                <c:pt idx="126">
                  <c:v>40</c:v>
                </c:pt>
                <c:pt idx="127">
                  <c:v>39</c:v>
                </c:pt>
                <c:pt idx="128">
                  <c:v>38</c:v>
                </c:pt>
                <c:pt idx="129">
                  <c:v>37</c:v>
                </c:pt>
                <c:pt idx="130">
                  <c:v>36</c:v>
                </c:pt>
                <c:pt idx="131">
                  <c:v>35</c:v>
                </c:pt>
                <c:pt idx="132">
                  <c:v>34</c:v>
                </c:pt>
                <c:pt idx="133">
                  <c:v>33</c:v>
                </c:pt>
                <c:pt idx="134">
                  <c:v>32</c:v>
                </c:pt>
                <c:pt idx="135">
                  <c:v>31</c:v>
                </c:pt>
                <c:pt idx="136">
                  <c:v>30</c:v>
                </c:pt>
                <c:pt idx="137">
                  <c:v>29.5</c:v>
                </c:pt>
                <c:pt idx="138">
                  <c:v>29</c:v>
                </c:pt>
                <c:pt idx="139">
                  <c:v>28.5</c:v>
                </c:pt>
                <c:pt idx="140">
                  <c:v>28</c:v>
                </c:pt>
                <c:pt idx="141">
                  <c:v>27.5</c:v>
                </c:pt>
                <c:pt idx="142">
                  <c:v>27</c:v>
                </c:pt>
                <c:pt idx="143">
                  <c:v>26.5</c:v>
                </c:pt>
                <c:pt idx="144">
                  <c:v>26</c:v>
                </c:pt>
                <c:pt idx="145">
                  <c:v>25.5</c:v>
                </c:pt>
                <c:pt idx="146">
                  <c:v>25</c:v>
                </c:pt>
                <c:pt idx="147">
                  <c:v>24.5</c:v>
                </c:pt>
                <c:pt idx="148">
                  <c:v>24</c:v>
                </c:pt>
                <c:pt idx="149">
                  <c:v>23.5</c:v>
                </c:pt>
                <c:pt idx="150">
                  <c:v>23</c:v>
                </c:pt>
                <c:pt idx="151">
                  <c:v>22.5</c:v>
                </c:pt>
                <c:pt idx="152">
                  <c:v>22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</c:v>
                </c:pt>
                <c:pt idx="157">
                  <c:v>19.5</c:v>
                </c:pt>
                <c:pt idx="158">
                  <c:v>19</c:v>
                </c:pt>
                <c:pt idx="159">
                  <c:v>18.5</c:v>
                </c:pt>
                <c:pt idx="160">
                  <c:v>18</c:v>
                </c:pt>
                <c:pt idx="161">
                  <c:v>17.5</c:v>
                </c:pt>
                <c:pt idx="162">
                  <c:v>17</c:v>
                </c:pt>
                <c:pt idx="163">
                  <c:v>16.5</c:v>
                </c:pt>
                <c:pt idx="164">
                  <c:v>16</c:v>
                </c:pt>
                <c:pt idx="165">
                  <c:v>15.5</c:v>
                </c:pt>
                <c:pt idx="166">
                  <c:v>15</c:v>
                </c:pt>
                <c:pt idx="167">
                  <c:v>14.5</c:v>
                </c:pt>
                <c:pt idx="168">
                  <c:v>14</c:v>
                </c:pt>
                <c:pt idx="169">
                  <c:v>13.5</c:v>
                </c:pt>
                <c:pt idx="170">
                  <c:v>13</c:v>
                </c:pt>
                <c:pt idx="171">
                  <c:v>12.5</c:v>
                </c:pt>
                <c:pt idx="172">
                  <c:v>12</c:v>
                </c:pt>
                <c:pt idx="173">
                  <c:v>11.5</c:v>
                </c:pt>
                <c:pt idx="174">
                  <c:v>11</c:v>
                </c:pt>
                <c:pt idx="175">
                  <c:v>10.5</c:v>
                </c:pt>
                <c:pt idx="176">
                  <c:v>10</c:v>
                </c:pt>
                <c:pt idx="177">
                  <c:v>9.9499999999999993</c:v>
                </c:pt>
                <c:pt idx="178">
                  <c:v>9.9</c:v>
                </c:pt>
                <c:pt idx="179">
                  <c:v>9.85</c:v>
                </c:pt>
                <c:pt idx="180">
                  <c:v>9.8000000000000007</c:v>
                </c:pt>
                <c:pt idx="181">
                  <c:v>9.75</c:v>
                </c:pt>
                <c:pt idx="182">
                  <c:v>9.6999999999999993</c:v>
                </c:pt>
                <c:pt idx="183">
                  <c:v>9.65</c:v>
                </c:pt>
                <c:pt idx="184">
                  <c:v>9.5999999999999908</c:v>
                </c:pt>
                <c:pt idx="185">
                  <c:v>9.5499999999999901</c:v>
                </c:pt>
                <c:pt idx="186">
                  <c:v>9.4999999999999893</c:v>
                </c:pt>
                <c:pt idx="187">
                  <c:v>9.4499999999999904</c:v>
                </c:pt>
                <c:pt idx="188">
                  <c:v>9.3999999999999897</c:v>
                </c:pt>
                <c:pt idx="189">
                  <c:v>9.3499999999999908</c:v>
                </c:pt>
                <c:pt idx="190">
                  <c:v>9.2999999999999901</c:v>
                </c:pt>
                <c:pt idx="191">
                  <c:v>9.2499999999999893</c:v>
                </c:pt>
                <c:pt idx="192">
                  <c:v>9.1999999999999904</c:v>
                </c:pt>
                <c:pt idx="193">
                  <c:v>9.1499999999999897</c:v>
                </c:pt>
                <c:pt idx="194">
                  <c:v>9.0999999999999908</c:v>
                </c:pt>
                <c:pt idx="195">
                  <c:v>9.0499999999999901</c:v>
                </c:pt>
                <c:pt idx="196">
                  <c:v>8.9999999999999893</c:v>
                </c:pt>
                <c:pt idx="197">
                  <c:v>8.9499999999999904</c:v>
                </c:pt>
                <c:pt idx="198">
                  <c:v>8.8999999999999808</c:v>
                </c:pt>
                <c:pt idx="199">
                  <c:v>8.8499999999999801</c:v>
                </c:pt>
                <c:pt idx="200">
                  <c:v>8.7999999999999794</c:v>
                </c:pt>
                <c:pt idx="201">
                  <c:v>8.7499999999999805</c:v>
                </c:pt>
                <c:pt idx="202">
                  <c:v>8.6999999999999797</c:v>
                </c:pt>
                <c:pt idx="203">
                  <c:v>8.6499999999999808</c:v>
                </c:pt>
                <c:pt idx="204">
                  <c:v>8.5999999999999801</c:v>
                </c:pt>
                <c:pt idx="205">
                  <c:v>8.5499999999999794</c:v>
                </c:pt>
                <c:pt idx="206">
                  <c:v>8.4999999999999805</c:v>
                </c:pt>
                <c:pt idx="207">
                  <c:v>8.4499999999999797</c:v>
                </c:pt>
                <c:pt idx="208">
                  <c:v>8.3999999999999808</c:v>
                </c:pt>
                <c:pt idx="209">
                  <c:v>8.3499999999999801</c:v>
                </c:pt>
                <c:pt idx="210">
                  <c:v>8.2999999999999794</c:v>
                </c:pt>
                <c:pt idx="211">
                  <c:v>8.2499999999999805</c:v>
                </c:pt>
                <c:pt idx="212">
                  <c:v>8.1999999999999709</c:v>
                </c:pt>
                <c:pt idx="213">
                  <c:v>8.1499999999999702</c:v>
                </c:pt>
                <c:pt idx="214">
                  <c:v>8.0999999999999694</c:v>
                </c:pt>
                <c:pt idx="215">
                  <c:v>8.0499999999999705</c:v>
                </c:pt>
                <c:pt idx="216">
                  <c:v>7.9999999999999698</c:v>
                </c:pt>
                <c:pt idx="217">
                  <c:v>7.94999999999997</c:v>
                </c:pt>
                <c:pt idx="218">
                  <c:v>7.8999999999999702</c:v>
                </c:pt>
                <c:pt idx="219">
                  <c:v>7.8499999999999703</c:v>
                </c:pt>
                <c:pt idx="220">
                  <c:v>7.7999999999999696</c:v>
                </c:pt>
                <c:pt idx="221">
                  <c:v>7.7499999999999698</c:v>
                </c:pt>
                <c:pt idx="222">
                  <c:v>7.69999999999997</c:v>
                </c:pt>
                <c:pt idx="223">
                  <c:v>7.6499999999999702</c:v>
                </c:pt>
                <c:pt idx="224">
                  <c:v>7.5999999999999703</c:v>
                </c:pt>
                <c:pt idx="225">
                  <c:v>7.5499999999999696</c:v>
                </c:pt>
                <c:pt idx="226">
                  <c:v>7.49999999999996</c:v>
                </c:pt>
                <c:pt idx="227">
                  <c:v>7.4499999999999602</c:v>
                </c:pt>
                <c:pt idx="228">
                  <c:v>7.3999999999999604</c:v>
                </c:pt>
                <c:pt idx="229">
                  <c:v>7.3499999999999597</c:v>
                </c:pt>
                <c:pt idx="230">
                  <c:v>7.2999999999999599</c:v>
                </c:pt>
                <c:pt idx="231">
                  <c:v>7.24999999999996</c:v>
                </c:pt>
                <c:pt idx="232">
                  <c:v>7.1999999999999602</c:v>
                </c:pt>
                <c:pt idx="233">
                  <c:v>7.1499999999999604</c:v>
                </c:pt>
                <c:pt idx="234">
                  <c:v>7.0999999999999597</c:v>
                </c:pt>
                <c:pt idx="235">
                  <c:v>7.0499999999999599</c:v>
                </c:pt>
                <c:pt idx="236">
                  <c:v>6.99999999999996</c:v>
                </c:pt>
                <c:pt idx="237">
                  <c:v>6.9499999999999602</c:v>
                </c:pt>
                <c:pt idx="238">
                  <c:v>6.8999999999999604</c:v>
                </c:pt>
                <c:pt idx="239">
                  <c:v>6.8499999999999597</c:v>
                </c:pt>
                <c:pt idx="240">
                  <c:v>6.7999999999999501</c:v>
                </c:pt>
                <c:pt idx="241">
                  <c:v>6.7499999999999503</c:v>
                </c:pt>
                <c:pt idx="242">
                  <c:v>6.6999999999999504</c:v>
                </c:pt>
                <c:pt idx="243">
                  <c:v>6.6499999999999497</c:v>
                </c:pt>
                <c:pt idx="244">
                  <c:v>6.5999999999999499</c:v>
                </c:pt>
                <c:pt idx="245">
                  <c:v>6.5499999999999501</c:v>
                </c:pt>
                <c:pt idx="246">
                  <c:v>6.4999999999999503</c:v>
                </c:pt>
                <c:pt idx="247">
                  <c:v>6.4499999999999504</c:v>
                </c:pt>
                <c:pt idx="248">
                  <c:v>6.3999999999999497</c:v>
                </c:pt>
                <c:pt idx="249">
                  <c:v>6.3499999999999499</c:v>
                </c:pt>
                <c:pt idx="250">
                  <c:v>6.2999999999999501</c:v>
                </c:pt>
                <c:pt idx="251">
                  <c:v>6.2499999999999503</c:v>
                </c:pt>
                <c:pt idx="252">
                  <c:v>6.1999999999999504</c:v>
                </c:pt>
                <c:pt idx="253">
                  <c:v>6.1499999999999497</c:v>
                </c:pt>
                <c:pt idx="254">
                  <c:v>6.0999999999999401</c:v>
                </c:pt>
                <c:pt idx="255">
                  <c:v>6.0499999999999403</c:v>
                </c:pt>
                <c:pt idx="256">
                  <c:v>5.9999999999999396</c:v>
                </c:pt>
                <c:pt idx="257">
                  <c:v>5.9499999999999398</c:v>
                </c:pt>
                <c:pt idx="258">
                  <c:v>5.89999999999994</c:v>
                </c:pt>
                <c:pt idx="259">
                  <c:v>5.8499999999999401</c:v>
                </c:pt>
                <c:pt idx="260">
                  <c:v>5.7999999999999403</c:v>
                </c:pt>
                <c:pt idx="261">
                  <c:v>5.7499999999999396</c:v>
                </c:pt>
                <c:pt idx="262">
                  <c:v>5.6999999999999398</c:v>
                </c:pt>
                <c:pt idx="263">
                  <c:v>5.64999999999994</c:v>
                </c:pt>
                <c:pt idx="264">
                  <c:v>5.5999999999999401</c:v>
                </c:pt>
                <c:pt idx="265">
                  <c:v>5.5499999999999403</c:v>
                </c:pt>
                <c:pt idx="266">
                  <c:v>5.4999999999999396</c:v>
                </c:pt>
                <c:pt idx="267">
                  <c:v>5.4499999999999398</c:v>
                </c:pt>
                <c:pt idx="268">
                  <c:v>5.3999999999999302</c:v>
                </c:pt>
                <c:pt idx="269">
                  <c:v>5.3499999999999197</c:v>
                </c:pt>
                <c:pt idx="270">
                  <c:v>5.2999999999999101</c:v>
                </c:pt>
                <c:pt idx="271">
                  <c:v>5.2499999999998996</c:v>
                </c:pt>
                <c:pt idx="272">
                  <c:v>5.19999999999989</c:v>
                </c:pt>
                <c:pt idx="273">
                  <c:v>5.1499999999998796</c:v>
                </c:pt>
                <c:pt idx="274">
                  <c:v>5.09999999999987</c:v>
                </c:pt>
                <c:pt idx="275">
                  <c:v>5.0499999999998604</c:v>
                </c:pt>
                <c:pt idx="276">
                  <c:v>4.9999999999998499</c:v>
                </c:pt>
                <c:pt idx="277">
                  <c:v>4.9499999999998403</c:v>
                </c:pt>
                <c:pt idx="278">
                  <c:v>4.8999999999998298</c:v>
                </c:pt>
                <c:pt idx="279">
                  <c:v>4.8499999999998202</c:v>
                </c:pt>
                <c:pt idx="280">
                  <c:v>4.7999999999998204</c:v>
                </c:pt>
                <c:pt idx="281">
                  <c:v>4.7499999999998099</c:v>
                </c:pt>
                <c:pt idx="282">
                  <c:v>4.6999999999998003</c:v>
                </c:pt>
                <c:pt idx="283">
                  <c:v>4.6499999999997899</c:v>
                </c:pt>
                <c:pt idx="284">
                  <c:v>4.5999999999997803</c:v>
                </c:pt>
                <c:pt idx="285">
                  <c:v>4.5499999999997698</c:v>
                </c:pt>
                <c:pt idx="286">
                  <c:v>4.4999999999997602</c:v>
                </c:pt>
                <c:pt idx="287">
                  <c:v>4.4499999999997497</c:v>
                </c:pt>
                <c:pt idx="288">
                  <c:v>4.3999999999997401</c:v>
                </c:pt>
                <c:pt idx="289">
                  <c:v>4.3499999999997296</c:v>
                </c:pt>
                <c:pt idx="290">
                  <c:v>4.29999999999972</c:v>
                </c:pt>
                <c:pt idx="291">
                  <c:v>4.2499999999997096</c:v>
                </c:pt>
                <c:pt idx="292">
                  <c:v>4.1999999999997</c:v>
                </c:pt>
                <c:pt idx="293">
                  <c:v>4.1499999999996904</c:v>
                </c:pt>
                <c:pt idx="294">
                  <c:v>4.0999999999996799</c:v>
                </c:pt>
                <c:pt idx="295">
                  <c:v>4.0499999999996703</c:v>
                </c:pt>
                <c:pt idx="296">
                  <c:v>3.9999999999996598</c:v>
                </c:pt>
                <c:pt idx="297">
                  <c:v>3.9499999999996498</c:v>
                </c:pt>
                <c:pt idx="298">
                  <c:v>3.8999999999996402</c:v>
                </c:pt>
                <c:pt idx="299">
                  <c:v>3.8499999999996302</c:v>
                </c:pt>
                <c:pt idx="300">
                  <c:v>3.7999999999996201</c:v>
                </c:pt>
                <c:pt idx="301">
                  <c:v>3.7499999999996101</c:v>
                </c:pt>
                <c:pt idx="302">
                  <c:v>3.6999999999996001</c:v>
                </c:pt>
                <c:pt idx="303">
                  <c:v>3.64999999999959</c:v>
                </c:pt>
                <c:pt idx="304">
                  <c:v>3.5999999999995902</c:v>
                </c:pt>
                <c:pt idx="305">
                  <c:v>3.5499999999995802</c:v>
                </c:pt>
                <c:pt idx="306">
                  <c:v>3.4999999999995701</c:v>
                </c:pt>
                <c:pt idx="307">
                  <c:v>3.4499999999995601</c:v>
                </c:pt>
                <c:pt idx="308">
                  <c:v>3.39999999999955</c:v>
                </c:pt>
                <c:pt idx="309">
                  <c:v>3.34999999999954</c:v>
                </c:pt>
                <c:pt idx="310">
                  <c:v>3.29999999999953</c:v>
                </c:pt>
                <c:pt idx="311">
                  <c:v>3.2499999999995199</c:v>
                </c:pt>
                <c:pt idx="312">
                  <c:v>3.1999999999995099</c:v>
                </c:pt>
                <c:pt idx="313">
                  <c:v>3.1499999999994999</c:v>
                </c:pt>
                <c:pt idx="314">
                  <c:v>3.0999999999994898</c:v>
                </c:pt>
                <c:pt idx="315">
                  <c:v>3.0499999999994798</c:v>
                </c:pt>
                <c:pt idx="316">
                  <c:v>2.9999999999994702</c:v>
                </c:pt>
                <c:pt idx="317">
                  <c:v>2.9499999999994602</c:v>
                </c:pt>
                <c:pt idx="318">
                  <c:v>2.8999999999994501</c:v>
                </c:pt>
                <c:pt idx="319">
                  <c:v>2.8499999999994401</c:v>
                </c:pt>
                <c:pt idx="320">
                  <c:v>2.7999999999994301</c:v>
                </c:pt>
                <c:pt idx="321">
                  <c:v>2.74999999999942</c:v>
                </c:pt>
                <c:pt idx="322">
                  <c:v>2.69999999999941</c:v>
                </c:pt>
                <c:pt idx="323">
                  <c:v>2.6499999999993999</c:v>
                </c:pt>
                <c:pt idx="324">
                  <c:v>2.5999999999993899</c:v>
                </c:pt>
                <c:pt idx="325">
                  <c:v>2.5499999999993799</c:v>
                </c:pt>
                <c:pt idx="326">
                  <c:v>2.4999999999993698</c:v>
                </c:pt>
                <c:pt idx="327">
                  <c:v>2.4499999999993598</c:v>
                </c:pt>
                <c:pt idx="328">
                  <c:v>2.3999999999993502</c:v>
                </c:pt>
                <c:pt idx="329">
                  <c:v>2.3499999999993499</c:v>
                </c:pt>
                <c:pt idx="330">
                  <c:v>2.2999999999993399</c:v>
                </c:pt>
                <c:pt idx="331">
                  <c:v>2.2499999999993299</c:v>
                </c:pt>
                <c:pt idx="332">
                  <c:v>2.1999999999993198</c:v>
                </c:pt>
                <c:pt idx="333">
                  <c:v>2.1499999999993098</c:v>
                </c:pt>
                <c:pt idx="334">
                  <c:v>2.0999999999993002</c:v>
                </c:pt>
                <c:pt idx="335">
                  <c:v>2.0499999999992902</c:v>
                </c:pt>
                <c:pt idx="336">
                  <c:v>1.9999999999992799</c:v>
                </c:pt>
                <c:pt idx="337">
                  <c:v>1.9499999999992701</c:v>
                </c:pt>
                <c:pt idx="338">
                  <c:v>1.8999999999992601</c:v>
                </c:pt>
                <c:pt idx="339">
                  <c:v>1.84999999999925</c:v>
                </c:pt>
                <c:pt idx="340">
                  <c:v>1.79999999999924</c:v>
                </c:pt>
                <c:pt idx="341">
                  <c:v>1.7499999999992299</c:v>
                </c:pt>
                <c:pt idx="342">
                  <c:v>1.6999999999992199</c:v>
                </c:pt>
                <c:pt idx="343">
                  <c:v>1.6499999999992101</c:v>
                </c:pt>
                <c:pt idx="344">
                  <c:v>1.5999999999992001</c:v>
                </c:pt>
                <c:pt idx="345">
                  <c:v>1.54999999999919</c:v>
                </c:pt>
                <c:pt idx="346">
                  <c:v>1.49999999999918</c:v>
                </c:pt>
                <c:pt idx="347">
                  <c:v>1.44999999999917</c:v>
                </c:pt>
                <c:pt idx="348">
                  <c:v>1.3999999999991599</c:v>
                </c:pt>
                <c:pt idx="349">
                  <c:v>1.3499999999991501</c:v>
                </c:pt>
                <c:pt idx="350">
                  <c:v>1.2999999999991401</c:v>
                </c:pt>
                <c:pt idx="351">
                  <c:v>1.24999999999913</c:v>
                </c:pt>
                <c:pt idx="352">
                  <c:v>1.19999999999912</c:v>
                </c:pt>
                <c:pt idx="353">
                  <c:v>1.1499999999991199</c:v>
                </c:pt>
                <c:pt idx="354">
                  <c:v>1.0999999999991099</c:v>
                </c:pt>
                <c:pt idx="355">
                  <c:v>1.0499999999991001</c:v>
                </c:pt>
                <c:pt idx="356">
                  <c:v>0.99999999999908995</c:v>
                </c:pt>
                <c:pt idx="357">
                  <c:v>0.995</c:v>
                </c:pt>
                <c:pt idx="358">
                  <c:v>0.99000000000091004</c:v>
                </c:pt>
                <c:pt idx="359">
                  <c:v>0.98500000000181998</c:v>
                </c:pt>
                <c:pt idx="360">
                  <c:v>0.98000000000273002</c:v>
                </c:pt>
                <c:pt idx="361">
                  <c:v>0.97500000000363996</c:v>
                </c:pt>
                <c:pt idx="362">
                  <c:v>0.97000000000455</c:v>
                </c:pt>
                <c:pt idx="363">
                  <c:v>0.96500000000546005</c:v>
                </c:pt>
                <c:pt idx="364">
                  <c:v>0.96000000000636998</c:v>
                </c:pt>
                <c:pt idx="365">
                  <c:v>0.95500000000728003</c:v>
                </c:pt>
                <c:pt idx="366">
                  <c:v>0.95000000000818996</c:v>
                </c:pt>
                <c:pt idx="367">
                  <c:v>0.94500000000910001</c:v>
                </c:pt>
                <c:pt idx="368">
                  <c:v>0.94000000001001005</c:v>
                </c:pt>
                <c:pt idx="369">
                  <c:v>0.93500000001092098</c:v>
                </c:pt>
                <c:pt idx="370">
                  <c:v>0.93000000001183103</c:v>
                </c:pt>
                <c:pt idx="371">
                  <c:v>0.92500000001274096</c:v>
                </c:pt>
                <c:pt idx="372">
                  <c:v>0.92000000001365101</c:v>
                </c:pt>
                <c:pt idx="373">
                  <c:v>0.91500000001456105</c:v>
                </c:pt>
                <c:pt idx="374">
                  <c:v>0.91000000001547099</c:v>
                </c:pt>
                <c:pt idx="375">
                  <c:v>0.90500000001638103</c:v>
                </c:pt>
                <c:pt idx="376">
                  <c:v>0.90000000001729097</c:v>
                </c:pt>
                <c:pt idx="377">
                  <c:v>0.89500000001820101</c:v>
                </c:pt>
                <c:pt idx="378">
                  <c:v>0.89000000001911095</c:v>
                </c:pt>
                <c:pt idx="379">
                  <c:v>0.88500000002002099</c:v>
                </c:pt>
                <c:pt idx="380">
                  <c:v>0.88000000002093104</c:v>
                </c:pt>
                <c:pt idx="381">
                  <c:v>0.87500000002184097</c:v>
                </c:pt>
                <c:pt idx="382">
                  <c:v>0.87000000002275102</c:v>
                </c:pt>
                <c:pt idx="383">
                  <c:v>0.86500000002366095</c:v>
                </c:pt>
                <c:pt idx="384">
                  <c:v>0.860000000024571</c:v>
                </c:pt>
                <c:pt idx="385">
                  <c:v>0.85500000002548104</c:v>
                </c:pt>
                <c:pt idx="386">
                  <c:v>0.85000000002639098</c:v>
                </c:pt>
                <c:pt idx="387">
                  <c:v>0.84500000002730102</c:v>
                </c:pt>
                <c:pt idx="388">
                  <c:v>0.84000000002821096</c:v>
                </c:pt>
                <c:pt idx="389">
                  <c:v>0.835000000029121</c:v>
                </c:pt>
                <c:pt idx="390">
                  <c:v>0.83000000003003205</c:v>
                </c:pt>
                <c:pt idx="391">
                  <c:v>0.82500000003094198</c:v>
                </c:pt>
                <c:pt idx="392">
                  <c:v>0.82000000003185203</c:v>
                </c:pt>
                <c:pt idx="393">
                  <c:v>0.81500000003276196</c:v>
                </c:pt>
                <c:pt idx="394">
                  <c:v>0.81000000003367201</c:v>
                </c:pt>
                <c:pt idx="395">
                  <c:v>0.80500000003458205</c:v>
                </c:pt>
                <c:pt idx="396">
                  <c:v>0.80000000003549199</c:v>
                </c:pt>
                <c:pt idx="397">
                  <c:v>0.79500000003640203</c:v>
                </c:pt>
                <c:pt idx="398">
                  <c:v>0.79000000003731197</c:v>
                </c:pt>
                <c:pt idx="399">
                  <c:v>0.78500000003822201</c:v>
                </c:pt>
                <c:pt idx="400">
                  <c:v>0.78000000003913195</c:v>
                </c:pt>
                <c:pt idx="401">
                  <c:v>0.77500000004004199</c:v>
                </c:pt>
                <c:pt idx="402">
                  <c:v>0.77000000004095204</c:v>
                </c:pt>
                <c:pt idx="403">
                  <c:v>0.76500000004186197</c:v>
                </c:pt>
                <c:pt idx="404">
                  <c:v>0.76000000004277202</c:v>
                </c:pt>
                <c:pt idx="405">
                  <c:v>0.75500000004368195</c:v>
                </c:pt>
                <c:pt idx="406">
                  <c:v>0.750000000044592</c:v>
                </c:pt>
                <c:pt idx="407">
                  <c:v>0.74500000004550204</c:v>
                </c:pt>
                <c:pt idx="408">
                  <c:v>0.74000000004641198</c:v>
                </c:pt>
                <c:pt idx="409">
                  <c:v>0.73500000004732202</c:v>
                </c:pt>
                <c:pt idx="410">
                  <c:v>0.73000000004823196</c:v>
                </c:pt>
                <c:pt idx="411">
                  <c:v>0.725000000049142</c:v>
                </c:pt>
                <c:pt idx="412">
                  <c:v>0.72000000005005305</c:v>
                </c:pt>
                <c:pt idx="413">
                  <c:v>0.71500000005096298</c:v>
                </c:pt>
                <c:pt idx="414">
                  <c:v>0.71000000005187303</c:v>
                </c:pt>
                <c:pt idx="415">
                  <c:v>0.70500000005278296</c:v>
                </c:pt>
                <c:pt idx="416">
                  <c:v>0.70000000005369301</c:v>
                </c:pt>
                <c:pt idx="417">
                  <c:v>0.69500000005460305</c:v>
                </c:pt>
                <c:pt idx="418">
                  <c:v>0.69000000005551299</c:v>
                </c:pt>
                <c:pt idx="419">
                  <c:v>0.68500000005642303</c:v>
                </c:pt>
                <c:pt idx="420">
                  <c:v>0.68000000005733297</c:v>
                </c:pt>
                <c:pt idx="421">
                  <c:v>0.67500000005824301</c:v>
                </c:pt>
                <c:pt idx="422">
                  <c:v>0.67000000005915294</c:v>
                </c:pt>
                <c:pt idx="423">
                  <c:v>0.66500000006006299</c:v>
                </c:pt>
                <c:pt idx="424">
                  <c:v>0.66000000006097304</c:v>
                </c:pt>
                <c:pt idx="425">
                  <c:v>0.65500000006188297</c:v>
                </c:pt>
                <c:pt idx="426">
                  <c:v>0.65000000006279302</c:v>
                </c:pt>
                <c:pt idx="427">
                  <c:v>0.64500000006370295</c:v>
                </c:pt>
                <c:pt idx="428">
                  <c:v>0.64000000006461299</c:v>
                </c:pt>
                <c:pt idx="429">
                  <c:v>0.63500000006552304</c:v>
                </c:pt>
                <c:pt idx="430">
                  <c:v>0.63000000006643297</c:v>
                </c:pt>
                <c:pt idx="431">
                  <c:v>0.62500000006734302</c:v>
                </c:pt>
                <c:pt idx="432">
                  <c:v>0.62000000006825295</c:v>
                </c:pt>
                <c:pt idx="433">
                  <c:v>0.615000000069163</c:v>
                </c:pt>
                <c:pt idx="434">
                  <c:v>0.61000000007007404</c:v>
                </c:pt>
                <c:pt idx="435">
                  <c:v>0.60500000007098398</c:v>
                </c:pt>
                <c:pt idx="436">
                  <c:v>0.60000000007189402</c:v>
                </c:pt>
                <c:pt idx="437">
                  <c:v>0.59500000007280396</c:v>
                </c:pt>
                <c:pt idx="438">
                  <c:v>0.590000000073714</c:v>
                </c:pt>
                <c:pt idx="439">
                  <c:v>0.58500000007462405</c:v>
                </c:pt>
                <c:pt idx="440">
                  <c:v>0.58000000007553398</c:v>
                </c:pt>
                <c:pt idx="441">
                  <c:v>0.57500000007644403</c:v>
                </c:pt>
                <c:pt idx="442">
                  <c:v>0.57000000007735396</c:v>
                </c:pt>
                <c:pt idx="443">
                  <c:v>0.56500000007826401</c:v>
                </c:pt>
                <c:pt idx="444">
                  <c:v>0.56000000007917405</c:v>
                </c:pt>
                <c:pt idx="445">
                  <c:v>0.55500000008008399</c:v>
                </c:pt>
                <c:pt idx="446">
                  <c:v>0.55000000008099403</c:v>
                </c:pt>
                <c:pt idx="447">
                  <c:v>0.54500000008190397</c:v>
                </c:pt>
                <c:pt idx="448">
                  <c:v>0.54000000008281401</c:v>
                </c:pt>
                <c:pt idx="449">
                  <c:v>0.53500000008372395</c:v>
                </c:pt>
                <c:pt idx="450">
                  <c:v>0.53000000008463399</c:v>
                </c:pt>
                <c:pt idx="451">
                  <c:v>0.52500000008554404</c:v>
                </c:pt>
                <c:pt idx="452">
                  <c:v>0.52000000008645397</c:v>
                </c:pt>
                <c:pt idx="453">
                  <c:v>0.51500000008736402</c:v>
                </c:pt>
                <c:pt idx="454">
                  <c:v>0.51000000008827395</c:v>
                </c:pt>
                <c:pt idx="455">
                  <c:v>0.505000000089184</c:v>
                </c:pt>
                <c:pt idx="456">
                  <c:v>0.50000000009009504</c:v>
                </c:pt>
                <c:pt idx="457">
                  <c:v>0.49500000009100498</c:v>
                </c:pt>
                <c:pt idx="458">
                  <c:v>0.49000000009191502</c:v>
                </c:pt>
                <c:pt idx="459">
                  <c:v>0.48500000009282501</c:v>
                </c:pt>
                <c:pt idx="460">
                  <c:v>0.480000000093735</c:v>
                </c:pt>
                <c:pt idx="461">
                  <c:v>0.47500000009464499</c:v>
                </c:pt>
                <c:pt idx="462">
                  <c:v>0.47000000009555498</c:v>
                </c:pt>
                <c:pt idx="463">
                  <c:v>0.46500000009646503</c:v>
                </c:pt>
                <c:pt idx="464">
                  <c:v>0.46000000009737502</c:v>
                </c:pt>
                <c:pt idx="465">
                  <c:v>0.45500000009828501</c:v>
                </c:pt>
                <c:pt idx="466">
                  <c:v>0.450000000099195</c:v>
                </c:pt>
                <c:pt idx="467">
                  <c:v>0.44500000010010499</c:v>
                </c:pt>
                <c:pt idx="468">
                  <c:v>0.44000000010101498</c:v>
                </c:pt>
                <c:pt idx="469">
                  <c:v>0.43500000010192502</c:v>
                </c:pt>
                <c:pt idx="470">
                  <c:v>0.43000000010283501</c:v>
                </c:pt>
                <c:pt idx="471">
                  <c:v>0.425000000103745</c:v>
                </c:pt>
                <c:pt idx="472">
                  <c:v>0.42000000010465499</c:v>
                </c:pt>
                <c:pt idx="473">
                  <c:v>0.41500000010556498</c:v>
                </c:pt>
                <c:pt idx="474">
                  <c:v>0.41000000010647503</c:v>
                </c:pt>
                <c:pt idx="475">
                  <c:v>0.40500000010738502</c:v>
                </c:pt>
                <c:pt idx="476">
                  <c:v>0.40000000010829501</c:v>
                </c:pt>
                <c:pt idx="477">
                  <c:v>0.395000000109205</c:v>
                </c:pt>
                <c:pt idx="478">
                  <c:v>0.39000000011011599</c:v>
                </c:pt>
                <c:pt idx="479">
                  <c:v>0.38500000011102598</c:v>
                </c:pt>
                <c:pt idx="480">
                  <c:v>0.38000000011193602</c:v>
                </c:pt>
                <c:pt idx="481">
                  <c:v>0.37500000011284601</c:v>
                </c:pt>
                <c:pt idx="482">
                  <c:v>0.370000000113756</c:v>
                </c:pt>
                <c:pt idx="483">
                  <c:v>0.36500000011466599</c:v>
                </c:pt>
                <c:pt idx="484">
                  <c:v>0.36000000011557598</c:v>
                </c:pt>
                <c:pt idx="485">
                  <c:v>0.35500000011648603</c:v>
                </c:pt>
                <c:pt idx="486">
                  <c:v>0.35000000011739602</c:v>
                </c:pt>
                <c:pt idx="487">
                  <c:v>0.345000000118306</c:v>
                </c:pt>
                <c:pt idx="488">
                  <c:v>0.34000000011921599</c:v>
                </c:pt>
                <c:pt idx="489">
                  <c:v>0.33500000012012598</c:v>
                </c:pt>
                <c:pt idx="490">
                  <c:v>0.33000000012103597</c:v>
                </c:pt>
                <c:pt idx="491">
                  <c:v>0.32500000012194602</c:v>
                </c:pt>
                <c:pt idx="492">
                  <c:v>0.32000000012285601</c:v>
                </c:pt>
                <c:pt idx="493">
                  <c:v>0.315000000123766</c:v>
                </c:pt>
                <c:pt idx="494">
                  <c:v>0.31000000012467599</c:v>
                </c:pt>
                <c:pt idx="495">
                  <c:v>0.30500000012558598</c:v>
                </c:pt>
                <c:pt idx="496">
                  <c:v>0.30000000012649602</c:v>
                </c:pt>
                <c:pt idx="497">
                  <c:v>0.29500000012740601</c:v>
                </c:pt>
                <c:pt idx="498">
                  <c:v>0.290000000128316</c:v>
                </c:pt>
                <c:pt idx="499">
                  <c:v>0.28500000012922599</c:v>
                </c:pt>
                <c:pt idx="500">
                  <c:v>0.28000000013013698</c:v>
                </c:pt>
                <c:pt idx="501">
                  <c:v>0.27500000013104697</c:v>
                </c:pt>
                <c:pt idx="502">
                  <c:v>0.27000000013195702</c:v>
                </c:pt>
                <c:pt idx="503">
                  <c:v>0.26500000013286701</c:v>
                </c:pt>
                <c:pt idx="504">
                  <c:v>0.260000000133777</c:v>
                </c:pt>
                <c:pt idx="505">
                  <c:v>0.25500000013468699</c:v>
                </c:pt>
                <c:pt idx="506">
                  <c:v>0.25000000013559698</c:v>
                </c:pt>
                <c:pt idx="507">
                  <c:v>0.245000000136507</c:v>
                </c:pt>
                <c:pt idx="508">
                  <c:v>0.24000000013741701</c:v>
                </c:pt>
                <c:pt idx="509">
                  <c:v>0.235000000138327</c:v>
                </c:pt>
                <c:pt idx="510">
                  <c:v>0.23000000013923699</c:v>
                </c:pt>
                <c:pt idx="511">
                  <c:v>0.22500000014014701</c:v>
                </c:pt>
                <c:pt idx="512">
                  <c:v>0.220000000141057</c:v>
                </c:pt>
                <c:pt idx="513">
                  <c:v>0.21500000014196699</c:v>
                </c:pt>
                <c:pt idx="514">
                  <c:v>0.21000000014287701</c:v>
                </c:pt>
                <c:pt idx="515">
                  <c:v>0.205000000143787</c:v>
                </c:pt>
                <c:pt idx="516">
                  <c:v>0.20000000014469699</c:v>
                </c:pt>
                <c:pt idx="517">
                  <c:v>0.19500000014560701</c:v>
                </c:pt>
                <c:pt idx="518">
                  <c:v>0.190000000146517</c:v>
                </c:pt>
                <c:pt idx="519">
                  <c:v>0.18500000014742701</c:v>
                </c:pt>
                <c:pt idx="520">
                  <c:v>0.180000000148337</c:v>
                </c:pt>
                <c:pt idx="521">
                  <c:v>0.17500000014924699</c:v>
                </c:pt>
                <c:pt idx="522">
                  <c:v>0.17000000015015801</c:v>
                </c:pt>
                <c:pt idx="523">
                  <c:v>0.165000000151068</c:v>
                </c:pt>
                <c:pt idx="524">
                  <c:v>0.16000000015197799</c:v>
                </c:pt>
                <c:pt idx="525">
                  <c:v>0.15500000015288801</c:v>
                </c:pt>
                <c:pt idx="526">
                  <c:v>0.150000000153798</c:v>
                </c:pt>
                <c:pt idx="527">
                  <c:v>0.14500000015470799</c:v>
                </c:pt>
                <c:pt idx="528">
                  <c:v>0.140000000155618</c:v>
                </c:pt>
                <c:pt idx="529">
                  <c:v>0.13500000015652799</c:v>
                </c:pt>
                <c:pt idx="530">
                  <c:v>0.13000000015743801</c:v>
                </c:pt>
                <c:pt idx="531">
                  <c:v>0.125000000158348</c:v>
                </c:pt>
                <c:pt idx="532">
                  <c:v>0.12000000015925801</c:v>
                </c:pt>
                <c:pt idx="533">
                  <c:v>0.11500000016016799</c:v>
                </c:pt>
                <c:pt idx="534">
                  <c:v>0.110000000161078</c:v>
                </c:pt>
                <c:pt idx="535">
                  <c:v>0.105000000161988</c:v>
                </c:pt>
                <c:pt idx="536">
                  <c:v>0.10000000016289801</c:v>
                </c:pt>
                <c:pt idx="537">
                  <c:v>9.5000000163807899E-2</c:v>
                </c:pt>
                <c:pt idx="538">
                  <c:v>9.0000000164718E-2</c:v>
                </c:pt>
                <c:pt idx="539">
                  <c:v>8.5000000165627906E-2</c:v>
                </c:pt>
                <c:pt idx="540">
                  <c:v>8.0000000166537993E-2</c:v>
                </c:pt>
                <c:pt idx="541">
                  <c:v>7.50000001674479E-2</c:v>
                </c:pt>
                <c:pt idx="542">
                  <c:v>7.0000000168357904E-2</c:v>
                </c:pt>
                <c:pt idx="543">
                  <c:v>6.5000000169268005E-2</c:v>
                </c:pt>
                <c:pt idx="544">
                  <c:v>6.0000000170178897E-2</c:v>
                </c:pt>
                <c:pt idx="545">
                  <c:v>5.5000000171088997E-2</c:v>
                </c:pt>
                <c:pt idx="546">
                  <c:v>5.0000000171998897E-2</c:v>
                </c:pt>
                <c:pt idx="547">
                  <c:v>4.5000000172908901E-2</c:v>
                </c:pt>
                <c:pt idx="548">
                  <c:v>4.0000000173819002E-2</c:v>
                </c:pt>
                <c:pt idx="549">
                  <c:v>3.5000000174728901E-2</c:v>
                </c:pt>
                <c:pt idx="550">
                  <c:v>3.0000000175638999E-2</c:v>
                </c:pt>
                <c:pt idx="551">
                  <c:v>2.5000000176548898E-2</c:v>
                </c:pt>
                <c:pt idx="552">
                  <c:v>2.0000000177458999E-2</c:v>
                </c:pt>
                <c:pt idx="553">
                  <c:v>1.5000000178369E-2</c:v>
                </c:pt>
                <c:pt idx="554">
                  <c:v>1.0000000179278899E-2</c:v>
                </c:pt>
              </c:numCache>
            </c:numRef>
          </c:xVal>
          <c:yVal>
            <c:numRef>
              <c:f>'성능비교 Chart'!$M$5:$M$559</c:f>
              <c:numCache>
                <c:formatCode>0.000_ </c:formatCode>
                <c:ptCount val="5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1278.059792866748</c:v>
                </c:pt>
                <c:pt idx="5">
                  <c:v>1278.0854594582274</c:v>
                </c:pt>
                <c:pt idx="6">
                  <c:v>1278.1404371616309</c:v>
                </c:pt>
                <c:pt idx="7">
                  <c:v>1278.2231123438357</c:v>
                </c:pt>
                <c:pt idx="8">
                  <c:v>1278.331871347875</c:v>
                </c:pt>
                <c:pt idx="9">
                  <c:v>1278.4651004886589</c:v>
                </c:pt>
                <c:pt idx="10">
                  <c:v>1278.6211860537526</c:v>
                </c:pt>
                <c:pt idx="11">
                  <c:v>1278.7985142992197</c:v>
                </c:pt>
                <c:pt idx="12">
                  <c:v>1278.9954714473724</c:v>
                </c:pt>
                <c:pt idx="13">
                  <c:v>1279.2104436846178</c:v>
                </c:pt>
                <c:pt idx="14">
                  <c:v>1279.4418171594218</c:v>
                </c:pt>
                <c:pt idx="15">
                  <c:v>1279.6879779769104</c:v>
                </c:pt>
                <c:pt idx="16">
                  <c:v>1279.9561903731926</c:v>
                </c:pt>
                <c:pt idx="17">
                  <c:v>1280.3889306513645</c:v>
                </c:pt>
                <c:pt idx="18">
                  <c:v>1281.0229855872976</c:v>
                </c:pt>
                <c:pt idx="19">
                  <c:v>1281.8409003698885</c:v>
                </c:pt>
                <c:pt idx="20">
                  <c:v>1282.825220138478</c:v>
                </c:pt>
                <c:pt idx="21">
                  <c:v>1283.9584899847187</c:v>
                </c:pt>
                <c:pt idx="22">
                  <c:v>1285.2232549461844</c:v>
                </c:pt>
                <c:pt idx="23">
                  <c:v>1286.602060004253</c:v>
                </c:pt>
                <c:pt idx="24">
                  <c:v>1288.0774500764385</c:v>
                </c:pt>
                <c:pt idx="25">
                  <c:v>1289.6319700147533</c:v>
                </c:pt>
                <c:pt idx="26">
                  <c:v>1291.2481645971791</c:v>
                </c:pt>
                <c:pt idx="27">
                  <c:v>1292.9085785236684</c:v>
                </c:pt>
                <c:pt idx="28">
                  <c:v>1294.5957564026498</c:v>
                </c:pt>
                <c:pt idx="29">
                  <c:v>1296.2922427498702</c:v>
                </c:pt>
                <c:pt idx="30">
                  <c:v>1297.9805819687331</c:v>
                </c:pt>
                <c:pt idx="31">
                  <c:v>1299.6418058868248</c:v>
                </c:pt>
                <c:pt idx="32">
                  <c:v>1301.2573545942648</c:v>
                </c:pt>
                <c:pt idx="33">
                  <c:v>1302.8637669387681</c:v>
                </c:pt>
                <c:pt idx="34">
                  <c:v>1304.5088597829069</c:v>
                </c:pt>
                <c:pt idx="35">
                  <c:v>1306.2404493262407</c:v>
                </c:pt>
                <c:pt idx="36">
                  <c:v>1308.1063510076438</c:v>
                </c:pt>
                <c:pt idx="37">
                  <c:v>1310.154379419113</c:v>
                </c:pt>
                <c:pt idx="38">
                  <c:v>1312.4323481782471</c:v>
                </c:pt>
                <c:pt idx="39">
                  <c:v>1314.9880697986805</c:v>
                </c:pt>
                <c:pt idx="40">
                  <c:v>1317.8693555239076</c:v>
                </c:pt>
                <c:pt idx="41">
                  <c:v>1321.1240151384927</c:v>
                </c:pt>
                <c:pt idx="42">
                  <c:v>1324.8159312343757</c:v>
                </c:pt>
                <c:pt idx="43">
                  <c:v>1329.9480240237126</c:v>
                </c:pt>
                <c:pt idx="44">
                  <c:v>1336.9809387286091</c:v>
                </c:pt>
                <c:pt idx="45">
                  <c:v>1345.7569704022637</c:v>
                </c:pt>
                <c:pt idx="46">
                  <c:v>1356.1184113947536</c:v>
                </c:pt>
                <c:pt idx="47">
                  <c:v>1367.9075510912314</c:v>
                </c:pt>
                <c:pt idx="48">
                  <c:v>1380.966675573563</c:v>
                </c:pt>
                <c:pt idx="49">
                  <c:v>1395.1380671687743</c:v>
                </c:pt>
                <c:pt idx="50">
                  <c:v>1410.26400389999</c:v>
                </c:pt>
                <c:pt idx="51">
                  <c:v>1427.4152157890019</c:v>
                </c:pt>
                <c:pt idx="52">
                  <c:v>1448.9300614028509</c:v>
                </c:pt>
                <c:pt idx="53">
                  <c:v>1474.3539428802351</c:v>
                </c:pt>
                <c:pt idx="54">
                  <c:v>1503.1321073333725</c:v>
                </c:pt>
                <c:pt idx="55">
                  <c:v>1534.7097845743538</c:v>
                </c:pt>
                <c:pt idx="56">
                  <c:v>1568.5321846481531</c:v>
                </c:pt>
                <c:pt idx="57">
                  <c:v>1604.6322202163328</c:v>
                </c:pt>
                <c:pt idx="58">
                  <c:v>1645.8066194870873</c:v>
                </c:pt>
                <c:pt idx="59">
                  <c:v>1692.5327979125932</c:v>
                </c:pt>
                <c:pt idx="60">
                  <c:v>1744.8527266462593</c:v>
                </c:pt>
                <c:pt idx="61">
                  <c:v>1802.8081628261843</c:v>
                </c:pt>
                <c:pt idx="62">
                  <c:v>1868.9254350544848</c:v>
                </c:pt>
                <c:pt idx="63">
                  <c:v>1946.7982982823828</c:v>
                </c:pt>
                <c:pt idx="64">
                  <c:v>2035.4347893730574</c:v>
                </c:pt>
                <c:pt idx="65">
                  <c:v>2134.1648783172373</c:v>
                </c:pt>
                <c:pt idx="66">
                  <c:v>2144.7189009933591</c:v>
                </c:pt>
                <c:pt idx="67">
                  <c:v>2155.4806111297075</c:v>
                </c:pt>
                <c:pt idx="68">
                  <c:v>2166.41510776001</c:v>
                </c:pt>
                <c:pt idx="69">
                  <c:v>2177.5279441970911</c:v>
                </c:pt>
                <c:pt idx="70">
                  <c:v>2188.8246730606106</c:v>
                </c:pt>
                <c:pt idx="71">
                  <c:v>2200.3108463078106</c:v>
                </c:pt>
                <c:pt idx="72">
                  <c:v>2211.9920151381316</c:v>
                </c:pt>
                <c:pt idx="73">
                  <c:v>2223.8737300001226</c:v>
                </c:pt>
                <c:pt idx="74">
                  <c:v>2235.9615405054205</c:v>
                </c:pt>
                <c:pt idx="75">
                  <c:v>2248.2609954103441</c:v>
                </c:pt>
                <c:pt idx="76">
                  <c:v>2260.7776425511047</c:v>
                </c:pt>
                <c:pt idx="77">
                  <c:v>2273.517028798748</c:v>
                </c:pt>
                <c:pt idx="78">
                  <c:v>2286.4846999905844</c:v>
                </c:pt>
                <c:pt idx="79">
                  <c:v>2299.6862008741564</c:v>
                </c:pt>
                <c:pt idx="80">
                  <c:v>2313.1270750454505</c:v>
                </c:pt>
                <c:pt idx="81">
                  <c:v>2326.8128648551524</c:v>
                </c:pt>
                <c:pt idx="82">
                  <c:v>2340.7491113615179</c:v>
                </c:pt>
                <c:pt idx="83">
                  <c:v>2354.9413542366856</c:v>
                </c:pt>
                <c:pt idx="84">
                  <c:v>2369.3951316670768</c:v>
                </c:pt>
                <c:pt idx="85">
                  <c:v>2384.1159802715065</c:v>
                </c:pt>
                <c:pt idx="86">
                  <c:v>2399.1094349912123</c:v>
                </c:pt>
                <c:pt idx="87">
                  <c:v>2414.3810290039441</c:v>
                </c:pt>
                <c:pt idx="88">
                  <c:v>2429.9594490546156</c:v>
                </c:pt>
                <c:pt idx="89">
                  <c:v>2445.9802881654564</c:v>
                </c:pt>
                <c:pt idx="90">
                  <c:v>2462.4653268497605</c:v>
                </c:pt>
                <c:pt idx="91">
                  <c:v>2479.4153061903335</c:v>
                </c:pt>
                <c:pt idx="92">
                  <c:v>2496.8309645713643</c:v>
                </c:pt>
                <c:pt idx="93">
                  <c:v>2514.7130374498879</c:v>
                </c:pt>
                <c:pt idx="94">
                  <c:v>2533.0622571889116</c:v>
                </c:pt>
                <c:pt idx="95">
                  <c:v>2551.879352822179</c:v>
                </c:pt>
                <c:pt idx="96">
                  <c:v>2571.1650498007284</c:v>
                </c:pt>
                <c:pt idx="97">
                  <c:v>2590.9200697532638</c:v>
                </c:pt>
                <c:pt idx="98">
                  <c:v>2611.1451302281821</c:v>
                </c:pt>
                <c:pt idx="99">
                  <c:v>2631.8409442907168</c:v>
                </c:pt>
                <c:pt idx="100">
                  <c:v>2653.0082203214643</c:v>
                </c:pt>
                <c:pt idx="101">
                  <c:v>2674.6476615699212</c:v>
                </c:pt>
                <c:pt idx="102">
                  <c:v>2696.7599657427036</c:v>
                </c:pt>
                <c:pt idx="103">
                  <c:v>2719.3458245802626</c:v>
                </c:pt>
                <c:pt idx="104">
                  <c:v>2742.4059233957646</c:v>
                </c:pt>
                <c:pt idx="105">
                  <c:v>2765.9409405822053</c:v>
                </c:pt>
                <c:pt idx="106">
                  <c:v>2789.9515469297157</c:v>
                </c:pt>
                <c:pt idx="107">
                  <c:v>2814.4384050316712</c:v>
                </c:pt>
                <c:pt idx="108">
                  <c:v>2839.5727816383373</c:v>
                </c:pt>
                <c:pt idx="109">
                  <c:v>2865.5538033078988</c:v>
                </c:pt>
                <c:pt idx="110">
                  <c:v>2892.3930868774828</c:v>
                </c:pt>
                <c:pt idx="111">
                  <c:v>2920.1020779353421</c:v>
                </c:pt>
                <c:pt idx="112">
                  <c:v>2948.6922046141258</c:v>
                </c:pt>
                <c:pt idx="113">
                  <c:v>2978.1748758513154</c:v>
                </c:pt>
                <c:pt idx="114">
                  <c:v>3008.5614796782147</c:v>
                </c:pt>
                <c:pt idx="115">
                  <c:v>3039.8633809648254</c:v>
                </c:pt>
                <c:pt idx="116">
                  <c:v>3072.0919191251851</c:v>
                </c:pt>
                <c:pt idx="117">
                  <c:v>3105.2584055587658</c:v>
                </c:pt>
                <c:pt idx="118">
                  <c:v>3139.3741205351444</c:v>
                </c:pt>
                <c:pt idx="119">
                  <c:v>3174.4503098544251</c:v>
                </c:pt>
                <c:pt idx="120">
                  <c:v>3210.4981813538511</c:v>
                </c:pt>
                <c:pt idx="121">
                  <c:v>3247.5289000485996</c:v>
                </c:pt>
                <c:pt idx="122">
                  <c:v>3285.5998483198141</c:v>
                </c:pt>
                <c:pt idx="123">
                  <c:v>3325.2556841952446</c:v>
                </c:pt>
                <c:pt idx="124">
                  <c:v>3366.6555716084913</c:v>
                </c:pt>
                <c:pt idx="125">
                  <c:v>3409.8056065745554</c:v>
                </c:pt>
                <c:pt idx="126">
                  <c:v>3454.7117931540829</c:v>
                </c:pt>
                <c:pt idx="127">
                  <c:v>3501.380031512359</c:v>
                </c:pt>
                <c:pt idx="128">
                  <c:v>3549.8161045678971</c:v>
                </c:pt>
                <c:pt idx="129">
                  <c:v>3600.0256619233933</c:v>
                </c:pt>
                <c:pt idx="130">
                  <c:v>3652.0142011302887</c:v>
                </c:pt>
                <c:pt idx="131">
                  <c:v>3705.7870463482564</c:v>
                </c:pt>
                <c:pt idx="132">
                  <c:v>3761.3493225783545</c:v>
                </c:pt>
                <c:pt idx="133">
                  <c:v>3818.8322178878143</c:v>
                </c:pt>
                <c:pt idx="134">
                  <c:v>3879.2819718583592</c:v>
                </c:pt>
                <c:pt idx="135">
                  <c:v>3942.9273708104583</c:v>
                </c:pt>
                <c:pt idx="136">
                  <c:v>3975.8523939778584</c:v>
                </c:pt>
                <c:pt idx="137">
                  <c:v>4009.6642143995009</c:v>
                </c:pt>
                <c:pt idx="138">
                  <c:v>4044.2721147995048</c:v>
                </c:pt>
                <c:pt idx="139">
                  <c:v>4079.675354934087</c:v>
                </c:pt>
                <c:pt idx="140">
                  <c:v>4115.8731500629538</c:v>
                </c:pt>
                <c:pt idx="141">
                  <c:v>4152.8646670224671</c:v>
                </c:pt>
                <c:pt idx="142">
                  <c:v>4190.6490215830117</c:v>
                </c:pt>
                <c:pt idx="143">
                  <c:v>4229.2252707262087</c:v>
                </c:pt>
                <c:pt idx="144">
                  <c:v>4268.5924095017663</c:v>
                </c:pt>
                <c:pt idx="145">
                  <c:v>4308.7493642178033</c:v>
                </c:pt>
                <c:pt idx="146">
                  <c:v>4349.6949844944565</c:v>
                </c:pt>
                <c:pt idx="147">
                  <c:v>4391.4828263866357</c:v>
                </c:pt>
                <c:pt idx="148">
                  <c:v>4434.4570175301424</c:v>
                </c:pt>
                <c:pt idx="149">
                  <c:v>4478.7075910921976</c:v>
                </c:pt>
                <c:pt idx="150">
                  <c:v>4524.270287763291</c:v>
                </c:pt>
                <c:pt idx="151">
                  <c:v>4571.1806820615184</c:v>
                </c:pt>
                <c:pt idx="152">
                  <c:v>4619.4741596303593</c:v>
                </c:pt>
                <c:pt idx="153">
                  <c:v>4669.1858980410552</c:v>
                </c:pt>
                <c:pt idx="154">
                  <c:v>4720.3508379138557</c:v>
                </c:pt>
                <c:pt idx="155">
                  <c:v>4773.0036594738449</c:v>
                </c:pt>
                <c:pt idx="156">
                  <c:v>4827.1787419202092</c:v>
                </c:pt>
                <c:pt idx="157">
                  <c:v>4882.9101316996894</c:v>
                </c:pt>
                <c:pt idx="158">
                  <c:v>4940.2314917591248</c:v>
                </c:pt>
                <c:pt idx="159">
                  <c:v>4999.2147281435291</c:v>
                </c:pt>
                <c:pt idx="160">
                  <c:v>5060.6186220464779</c:v>
                </c:pt>
                <c:pt idx="161">
                  <c:v>5124.6984159988251</c:v>
                </c:pt>
                <c:pt idx="162">
                  <c:v>5191.4170924503078</c:v>
                </c:pt>
                <c:pt idx="163">
                  <c:v>5260.7368514050404</c:v>
                </c:pt>
                <c:pt idx="164">
                  <c:v>5332.6189841582755</c:v>
                </c:pt>
                <c:pt idx="165">
                  <c:v>5407.0237336408582</c:v>
                </c:pt>
                <c:pt idx="166">
                  <c:v>5483.9101210265226</c:v>
                </c:pt>
                <c:pt idx="167">
                  <c:v>5563.2357419576647</c:v>
                </c:pt>
                <c:pt idx="168">
                  <c:v>5644.9684747461697</c:v>
                </c:pt>
                <c:pt idx="169">
                  <c:v>5730.047792981054</c:v>
                </c:pt>
                <c:pt idx="170">
                  <c:v>5819.1403062806985</c:v>
                </c:pt>
                <c:pt idx="171">
                  <c:v>5912.3186124620051</c:v>
                </c:pt>
                <c:pt idx="172">
                  <c:v>6009.6510382832657</c:v>
                </c:pt>
                <c:pt idx="173">
                  <c:v>6111.2007044123575</c:v>
                </c:pt>
                <c:pt idx="174">
                  <c:v>6217.0243551490639</c:v>
                </c:pt>
                <c:pt idx="175">
                  <c:v>6327.2780834750338</c:v>
                </c:pt>
                <c:pt idx="176">
                  <c:v>6336.734572965298</c:v>
                </c:pt>
                <c:pt idx="177">
                  <c:v>6348.1220376418587</c:v>
                </c:pt>
                <c:pt idx="178">
                  <c:v>6359.5789658178755</c:v>
                </c:pt>
                <c:pt idx="179">
                  <c:v>6371.1052464027407</c:v>
                </c:pt>
                <c:pt idx="180">
                  <c:v>6382.7007583982904</c:v>
                </c:pt>
                <c:pt idx="181">
                  <c:v>6394.3653836959184</c:v>
                </c:pt>
                <c:pt idx="182">
                  <c:v>6406.0990014036779</c:v>
                </c:pt>
                <c:pt idx="183">
                  <c:v>6417.9014858455866</c:v>
                </c:pt>
                <c:pt idx="184">
                  <c:v>6429.7727157256577</c:v>
                </c:pt>
                <c:pt idx="185">
                  <c:v>6441.7125586331049</c:v>
                </c:pt>
                <c:pt idx="186">
                  <c:v>6453.7208933081729</c:v>
                </c:pt>
                <c:pt idx="187">
                  <c:v>6465.7975800226541</c:v>
                </c:pt>
                <c:pt idx="188">
                  <c:v>6477.9424939545206</c:v>
                </c:pt>
                <c:pt idx="189">
                  <c:v>6490.1554920121889</c:v>
                </c:pt>
                <c:pt idx="190">
                  <c:v>6502.4364434973795</c:v>
                </c:pt>
                <c:pt idx="191">
                  <c:v>6514.7852029982669</c:v>
                </c:pt>
                <c:pt idx="192">
                  <c:v>6527.2016329088747</c:v>
                </c:pt>
                <c:pt idx="193">
                  <c:v>6539.6855851898381</c:v>
                </c:pt>
                <c:pt idx="194">
                  <c:v>6552.2369160687213</c:v>
                </c:pt>
                <c:pt idx="195">
                  <c:v>6564.8554740466379</c:v>
                </c:pt>
                <c:pt idx="196">
                  <c:v>6577.5411082378987</c:v>
                </c:pt>
                <c:pt idx="197">
                  <c:v>6590.2936632548508</c:v>
                </c:pt>
                <c:pt idx="198">
                  <c:v>6603.1129820678152</c:v>
                </c:pt>
                <c:pt idx="199">
                  <c:v>6615.9989046028268</c:v>
                </c:pt>
                <c:pt idx="200">
                  <c:v>6628.9512675695078</c:v>
                </c:pt>
                <c:pt idx="201">
                  <c:v>6641.9699054387047</c:v>
                </c:pt>
                <c:pt idx="202">
                  <c:v>6655.0546484457973</c:v>
                </c:pt>
                <c:pt idx="203">
                  <c:v>6668.2053246974856</c:v>
                </c:pt>
                <c:pt idx="204">
                  <c:v>6681.4217593008871</c:v>
                </c:pt>
                <c:pt idx="205">
                  <c:v>6694.7037730844158</c:v>
                </c:pt>
                <c:pt idx="206">
                  <c:v>6708.0511844285111</c:v>
                </c:pt>
                <c:pt idx="207">
                  <c:v>6721.4638058776172</c:v>
                </c:pt>
                <c:pt idx="208">
                  <c:v>6734.9414511531968</c:v>
                </c:pt>
                <c:pt idx="209">
                  <c:v>6748.4839232919785</c:v>
                </c:pt>
                <c:pt idx="210">
                  <c:v>6762.0910312465476</c:v>
                </c:pt>
                <c:pt idx="211">
                  <c:v>6775.7625670981924</c:v>
                </c:pt>
                <c:pt idx="212">
                  <c:v>6789.4983348543874</c:v>
                </c:pt>
                <c:pt idx="213">
                  <c:v>6803.2981145885014</c:v>
                </c:pt>
                <c:pt idx="214">
                  <c:v>6817.1617069434469</c:v>
                </c:pt>
                <c:pt idx="215">
                  <c:v>6831.0888800628618</c:v>
                </c:pt>
                <c:pt idx="216">
                  <c:v>6845.0794222683362</c:v>
                </c:pt>
                <c:pt idx="217">
                  <c:v>6859.133098669924</c:v>
                </c:pt>
                <c:pt idx="218">
                  <c:v>6873.2496831718354</c:v>
                </c:pt>
                <c:pt idx="219">
                  <c:v>6887.4289364650585</c:v>
                </c:pt>
                <c:pt idx="220">
                  <c:v>6901.6706151880207</c:v>
                </c:pt>
                <c:pt idx="221">
                  <c:v>6915.97447719297</c:v>
                </c:pt>
                <c:pt idx="222">
                  <c:v>6930.3402598550419</c:v>
                </c:pt>
                <c:pt idx="223">
                  <c:v>6944.7677191245875</c:v>
                </c:pt>
                <c:pt idx="224">
                  <c:v>6959.2647229296654</c:v>
                </c:pt>
                <c:pt idx="225">
                  <c:v>6973.8569859366989</c:v>
                </c:pt>
                <c:pt idx="226">
                  <c:v>6988.5467039489204</c:v>
                </c:pt>
                <c:pt idx="227">
                  <c:v>7003.3341967246124</c:v>
                </c:pt>
                <c:pt idx="228">
                  <c:v>7018.2197867030227</c:v>
                </c:pt>
                <c:pt idx="229">
                  <c:v>7033.2037677412836</c:v>
                </c:pt>
                <c:pt idx="230">
                  <c:v>7048.2864492355757</c:v>
                </c:pt>
                <c:pt idx="231">
                  <c:v>7063.4681117922673</c:v>
                </c:pt>
                <c:pt idx="232">
                  <c:v>7078.7490355783439</c:v>
                </c:pt>
                <c:pt idx="233">
                  <c:v>7094.1295009453816</c:v>
                </c:pt>
                <c:pt idx="234">
                  <c:v>7109.6097566718381</c:v>
                </c:pt>
                <c:pt idx="235">
                  <c:v>7125.1900641389511</c:v>
                </c:pt>
                <c:pt idx="236">
                  <c:v>7140.8706618721717</c:v>
                </c:pt>
                <c:pt idx="237">
                  <c:v>7156.651774863376</c:v>
                </c:pt>
                <c:pt idx="238">
                  <c:v>7172.5336378944485</c:v>
                </c:pt>
                <c:pt idx="239">
                  <c:v>7188.5164471252856</c:v>
                </c:pt>
                <c:pt idx="240">
                  <c:v>7204.6004019127922</c:v>
                </c:pt>
                <c:pt idx="241">
                  <c:v>7220.7856973230319</c:v>
                </c:pt>
                <c:pt idx="242">
                  <c:v>7237.0724930886599</c:v>
                </c:pt>
                <c:pt idx="243">
                  <c:v>7253.4609537910301</c:v>
                </c:pt>
                <c:pt idx="244">
                  <c:v>7269.951233812214</c:v>
                </c:pt>
                <c:pt idx="245">
                  <c:v>7286.5434534372698</c:v>
                </c:pt>
                <c:pt idx="246">
                  <c:v>7303.2377352670137</c:v>
                </c:pt>
                <c:pt idx="247">
                  <c:v>7320.0341884619438</c:v>
                </c:pt>
                <c:pt idx="248">
                  <c:v>7336.9328893360789</c:v>
                </c:pt>
                <c:pt idx="249">
                  <c:v>7353.9339109637203</c:v>
                </c:pt>
                <c:pt idx="250">
                  <c:v>7371.0373206187505</c:v>
                </c:pt>
                <c:pt idx="251">
                  <c:v>7388.2431400920559</c:v>
                </c:pt>
                <c:pt idx="252">
                  <c:v>7405.5513876596478</c:v>
                </c:pt>
                <c:pt idx="253">
                  <c:v>7422.9620750123586</c:v>
                </c:pt>
                <c:pt idx="254">
                  <c:v>7440.4751737584274</c:v>
                </c:pt>
                <c:pt idx="255">
                  <c:v>7458.0906391609333</c:v>
                </c:pt>
                <c:pt idx="256">
                  <c:v>7475.8084121237471</c:v>
                </c:pt>
                <c:pt idx="257">
                  <c:v>7493.6284214219913</c:v>
                </c:pt>
                <c:pt idx="258">
                  <c:v>7511.5505432214295</c:v>
                </c:pt>
                <c:pt idx="259">
                  <c:v>7529.5746463645446</c:v>
                </c:pt>
                <c:pt idx="260">
                  <c:v>7547.7005789685454</c:v>
                </c:pt>
                <c:pt idx="261">
                  <c:v>7565.9281671280378</c:v>
                </c:pt>
                <c:pt idx="262">
                  <c:v>7584.2797017812172</c:v>
                </c:pt>
                <c:pt idx="263">
                  <c:v>7602.9386192245674</c:v>
                </c:pt>
                <c:pt idx="264">
                  <c:v>7621.9277169982579</c:v>
                </c:pt>
                <c:pt idx="265">
                  <c:v>7641.2252050310717</c:v>
                </c:pt>
                <c:pt idx="266">
                  <c:v>7660.8092482582952</c:v>
                </c:pt>
                <c:pt idx="267">
                  <c:v>7680.6580143308665</c:v>
                </c:pt>
                <c:pt idx="268">
                  <c:v>7700.7496590366409</c:v>
                </c:pt>
                <c:pt idx="269">
                  <c:v>7721.0623235515159</c:v>
                </c:pt>
                <c:pt idx="270">
                  <c:v>7741.5741456282885</c:v>
                </c:pt>
                <c:pt idx="271">
                  <c:v>7762.2632350807626</c:v>
                </c:pt>
                <c:pt idx="272">
                  <c:v>7783.1076893393983</c:v>
                </c:pt>
                <c:pt idx="273">
                  <c:v>7804.0855950180739</c:v>
                </c:pt>
                <c:pt idx="274">
                  <c:v>7825.1750218508732</c:v>
                </c:pt>
                <c:pt idx="275">
                  <c:v>7846.3540231320494</c:v>
                </c:pt>
                <c:pt idx="276">
                  <c:v>7867.6006392643176</c:v>
                </c:pt>
                <c:pt idx="277">
                  <c:v>7888.8929005652481</c:v>
                </c:pt>
                <c:pt idx="278">
                  <c:v>7910.2087992977085</c:v>
                </c:pt>
                <c:pt idx="279">
                  <c:v>7931.5263190931546</c:v>
                </c:pt>
                <c:pt idx="280">
                  <c:v>7952.8234251753802</c:v>
                </c:pt>
                <c:pt idx="281">
                  <c:v>7974.0780575027875</c:v>
                </c:pt>
                <c:pt idx="282">
                  <c:v>7995.2681374102594</c:v>
                </c:pt>
                <c:pt idx="283">
                  <c:v>8016.3715650874028</c:v>
                </c:pt>
                <c:pt idx="284">
                  <c:v>8037.3662128604419</c:v>
                </c:pt>
                <c:pt idx="285">
                  <c:v>8058.2299274597954</c:v>
                </c:pt>
                <c:pt idx="286">
                  <c:v>8078.9405307791239</c:v>
                </c:pt>
                <c:pt idx="287">
                  <c:v>8099.4758123298534</c:v>
                </c:pt>
                <c:pt idx="288">
                  <c:v>8119.8135345468245</c:v>
                </c:pt>
                <c:pt idx="289">
                  <c:v>8139.9314278819193</c:v>
                </c:pt>
                <c:pt idx="290">
                  <c:v>8159.807182705812</c:v>
                </c:pt>
                <c:pt idx="291">
                  <c:v>8179.4771473229875</c:v>
                </c:pt>
                <c:pt idx="292">
                  <c:v>8199.0486953766376</c:v>
                </c:pt>
                <c:pt idx="293">
                  <c:v>8218.5254593544505</c:v>
                </c:pt>
                <c:pt idx="294">
                  <c:v>8237.9078373419343</c:v>
                </c:pt>
                <c:pt idx="295">
                  <c:v>8257.1961045366988</c:v>
                </c:pt>
                <c:pt idx="296">
                  <c:v>8276.3904028612087</c:v>
                </c:pt>
                <c:pt idx="297">
                  <c:v>8295.4907204148112</c:v>
                </c:pt>
                <c:pt idx="298">
                  <c:v>8314.4969014662911</c:v>
                </c:pt>
                <c:pt idx="299">
                  <c:v>8333.4086410270193</c:v>
                </c:pt>
                <c:pt idx="300">
                  <c:v>8352.2254638552786</c:v>
                </c:pt>
                <c:pt idx="301">
                  <c:v>8370.9466758913859</c:v>
                </c:pt>
                <c:pt idx="302">
                  <c:v>8389.5714250887631</c:v>
                </c:pt>
                <c:pt idx="303">
                  <c:v>8408.0986292236048</c:v>
                </c:pt>
                <c:pt idx="304">
                  <c:v>8426.5269971418202</c:v>
                </c:pt>
                <c:pt idx="305">
                  <c:v>8444.8550490618327</c:v>
                </c:pt>
                <c:pt idx="306">
                  <c:v>8463.0809754191268</c:v>
                </c:pt>
                <c:pt idx="307">
                  <c:v>8481.2027163212842</c:v>
                </c:pt>
                <c:pt idx="308">
                  <c:v>8499.2179281663721</c:v>
                </c:pt>
                <c:pt idx="309">
                  <c:v>8517.1240583068229</c:v>
                </c:pt>
                <c:pt idx="310">
                  <c:v>8534.9180465556346</c:v>
                </c:pt>
                <c:pt idx="311">
                  <c:v>8552.5965628607028</c:v>
                </c:pt>
                <c:pt idx="312">
                  <c:v>8570.1533985911428</c:v>
                </c:pt>
                <c:pt idx="313">
                  <c:v>8587.5617706801168</c:v>
                </c:pt>
                <c:pt idx="314">
                  <c:v>8604.8115806263086</c:v>
                </c:pt>
                <c:pt idx="315">
                  <c:v>8621.8975191970785</c:v>
                </c:pt>
                <c:pt idx="316">
                  <c:v>8638.8135927670319</c:v>
                </c:pt>
                <c:pt idx="317">
                  <c:v>8655.5535171549582</c:v>
                </c:pt>
                <c:pt idx="318">
                  <c:v>8672.110115203468</c:v>
                </c:pt>
                <c:pt idx="319">
                  <c:v>8688.475876428769</c:v>
                </c:pt>
                <c:pt idx="320">
                  <c:v>8704.6422936817762</c:v>
                </c:pt>
                <c:pt idx="321">
                  <c:v>8720.6004095900062</c:v>
                </c:pt>
                <c:pt idx="322">
                  <c:v>8736.3401591322981</c:v>
                </c:pt>
                <c:pt idx="323">
                  <c:v>8751.8507509693427</c:v>
                </c:pt>
                <c:pt idx="324">
                  <c:v>8767.1204452730944</c:v>
                </c:pt>
                <c:pt idx="325">
                  <c:v>8782.1362748311185</c:v>
                </c:pt>
                <c:pt idx="326">
                  <c:v>8796.8841730815529</c:v>
                </c:pt>
                <c:pt idx="327">
                  <c:v>8811.3489617268897</c:v>
                </c:pt>
                <c:pt idx="328">
                  <c:v>8825.5091915426583</c:v>
                </c:pt>
                <c:pt idx="329">
                  <c:v>8839.3097688626549</c:v>
                </c:pt>
                <c:pt idx="330">
                  <c:v>8852.7311470150926</c:v>
                </c:pt>
                <c:pt idx="331">
                  <c:v>8865.7618025694846</c:v>
                </c:pt>
                <c:pt idx="332">
                  <c:v>8878.3880783576878</c:v>
                </c:pt>
                <c:pt idx="333">
                  <c:v>8890.5939120202238</c:v>
                </c:pt>
                <c:pt idx="334">
                  <c:v>8902.3605893980821</c:v>
                </c:pt>
                <c:pt idx="335">
                  <c:v>8913.6664569696786</c:v>
                </c:pt>
                <c:pt idx="336">
                  <c:v>8924.4865182589965</c:v>
                </c:pt>
                <c:pt idx="337">
                  <c:v>8934.7921239896114</c:v>
                </c:pt>
                <c:pt idx="338">
                  <c:v>8944.5506176726449</c:v>
                </c:pt>
                <c:pt idx="339">
                  <c:v>8953.7244519849919</c:v>
                </c:pt>
                <c:pt idx="340">
                  <c:v>8962.272364983919</c:v>
                </c:pt>
                <c:pt idx="341">
                  <c:v>8970.1481513486597</c:v>
                </c:pt>
                <c:pt idx="342">
                  <c:v>8977.2722448851564</c:v>
                </c:pt>
                <c:pt idx="343">
                  <c:v>8983.5550547315343</c:v>
                </c:pt>
                <c:pt idx="344">
                  <c:v>8988.8976438443406</c:v>
                </c:pt>
                <c:pt idx="345">
                  <c:v>8993.1920396402074</c:v>
                </c:pt>
                <c:pt idx="346">
                  <c:v>8996.3191702911445</c:v>
                </c:pt>
                <c:pt idx="347">
                  <c:v>8998.1471793347791</c:v>
                </c:pt>
                <c:pt idx="348">
                  <c:v>8998.5293089798433</c:v>
                </c:pt>
                <c:pt idx="349">
                  <c:v>8997.4088074374595</c:v>
                </c:pt>
                <c:pt idx="350">
                  <c:v>8995.0939958876279</c:v>
                </c:pt>
                <c:pt idx="351">
                  <c:v>8991.1206203456295</c:v>
                </c:pt>
                <c:pt idx="352">
                  <c:v>8984.8839099524066</c:v>
                </c:pt>
                <c:pt idx="353">
                  <c:v>8975.7535848990374</c:v>
                </c:pt>
                <c:pt idx="354">
                  <c:v>8963.0695952847564</c:v>
                </c:pt>
                <c:pt idx="355">
                  <c:v>8946.1359125057079</c:v>
                </c:pt>
                <c:pt idx="356">
                  <c:v>8908.6400511229822</c:v>
                </c:pt>
                <c:pt idx="357">
                  <c:v>8906.31084112393</c:v>
                </c:pt>
                <c:pt idx="358">
                  <c:v>8903.9169673486631</c:v>
                </c:pt>
                <c:pt idx="359">
                  <c:v>8901.4530141947635</c:v>
                </c:pt>
                <c:pt idx="360">
                  <c:v>8898.9209199571615</c:v>
                </c:pt>
                <c:pt idx="361">
                  <c:v>8896.3204588053813</c:v>
                </c:pt>
                <c:pt idx="362">
                  <c:v>8893.6538210487615</c:v>
                </c:pt>
                <c:pt idx="363">
                  <c:v>8890.9207793527403</c:v>
                </c:pt>
                <c:pt idx="364">
                  <c:v>8888.1231164670862</c:v>
                </c:pt>
                <c:pt idx="365">
                  <c:v>8885.261117836264</c:v>
                </c:pt>
                <c:pt idx="366">
                  <c:v>8882.3359998504966</c:v>
                </c:pt>
                <c:pt idx="367">
                  <c:v>8879.3485221078899</c:v>
                </c:pt>
                <c:pt idx="368">
                  <c:v>8876.2994053535622</c:v>
                </c:pt>
                <c:pt idx="369">
                  <c:v>8873.1898361545918</c:v>
                </c:pt>
                <c:pt idx="370">
                  <c:v>8870.0200521872885</c:v>
                </c:pt>
                <c:pt idx="371">
                  <c:v>8866.7916131266466</c:v>
                </c:pt>
                <c:pt idx="372">
                  <c:v>8863.5043430260303</c:v>
                </c:pt>
                <c:pt idx="373">
                  <c:v>8860.1601220800003</c:v>
                </c:pt>
                <c:pt idx="374">
                  <c:v>8856.7584093233036</c:v>
                </c:pt>
                <c:pt idx="375">
                  <c:v>8853.301347253182</c:v>
                </c:pt>
                <c:pt idx="376">
                  <c:v>8849.788086912733</c:v>
                </c:pt>
                <c:pt idx="377">
                  <c:v>8846.2209689807023</c:v>
                </c:pt>
                <c:pt idx="378">
                  <c:v>8842.598933415793</c:v>
                </c:pt>
                <c:pt idx="379">
                  <c:v>8838.9243418054684</c:v>
                </c:pt>
                <c:pt idx="380">
                  <c:v>8835.1960848674989</c:v>
                </c:pt>
                <c:pt idx="381">
                  <c:v>8831.416480617976</c:v>
                </c:pt>
                <c:pt idx="382">
                  <c:v>8827.5843587677591</c:v>
                </c:pt>
                <c:pt idx="383">
                  <c:v>8823.7020594445421</c:v>
                </c:pt>
                <c:pt idx="384">
                  <c:v>8819.7682917116708</c:v>
                </c:pt>
                <c:pt idx="385">
                  <c:v>8815.7853715791189</c:v>
                </c:pt>
                <c:pt idx="386">
                  <c:v>8811.752004390175</c:v>
                </c:pt>
                <c:pt idx="387">
                  <c:v>8807.6703242521689</c:v>
                </c:pt>
                <c:pt idx="388">
                  <c:v>8803.5391961004043</c:v>
                </c:pt>
                <c:pt idx="389">
                  <c:v>8799.3604213017443</c:v>
                </c:pt>
                <c:pt idx="390">
                  <c:v>8795.1331433606647</c:v>
                </c:pt>
                <c:pt idx="391">
                  <c:v>8790.8587186396908</c:v>
                </c:pt>
                <c:pt idx="392">
                  <c:v>8786.5366853727246</c:v>
                </c:pt>
                <c:pt idx="393">
                  <c:v>8782.1678385308023</c:v>
                </c:pt>
                <c:pt idx="394">
                  <c:v>8777.7522178188756</c:v>
                </c:pt>
                <c:pt idx="395">
                  <c:v>8773.2899199914846</c:v>
                </c:pt>
                <c:pt idx="396">
                  <c:v>8768.7816250945543</c:v>
                </c:pt>
                <c:pt idx="397">
                  <c:v>8764.2265912197381</c:v>
                </c:pt>
                <c:pt idx="398">
                  <c:v>8759.6262902799535</c:v>
                </c:pt>
                <c:pt idx="399">
                  <c:v>8754.9791758871233</c:v>
                </c:pt>
                <c:pt idx="400">
                  <c:v>8750.287046157011</c:v>
                </c:pt>
                <c:pt idx="401">
                  <c:v>8745.5483838343262</c:v>
                </c:pt>
                <c:pt idx="402">
                  <c:v>8740.76413230861</c:v>
                </c:pt>
                <c:pt idx="403">
                  <c:v>8735.9338791419432</c:v>
                </c:pt>
                <c:pt idx="404">
                  <c:v>8731.0572253687806</c:v>
                </c:pt>
                <c:pt idx="405">
                  <c:v>8726.1350183334798</c:v>
                </c:pt>
                <c:pt idx="406">
                  <c:v>8721.1656124640449</c:v>
                </c:pt>
                <c:pt idx="407">
                  <c:v>8716.152029369412</c:v>
                </c:pt>
                <c:pt idx="408">
                  <c:v>8711.1865226826249</c:v>
                </c:pt>
                <c:pt idx="409">
                  <c:v>8706.31367990529</c:v>
                </c:pt>
                <c:pt idx="410">
                  <c:v>8701.5184078057209</c:v>
                </c:pt>
                <c:pt idx="411">
                  <c:v>8696.7840476767178</c:v>
                </c:pt>
                <c:pt idx="412">
                  <c:v>8692.0969206519294</c:v>
                </c:pt>
                <c:pt idx="413">
                  <c:v>8687.4401262993542</c:v>
                </c:pt>
                <c:pt idx="414">
                  <c:v>8682.7986595866314</c:v>
                </c:pt>
                <c:pt idx="415">
                  <c:v>8678.158005200401</c:v>
                </c:pt>
                <c:pt idx="416">
                  <c:v>8673.5015075298797</c:v>
                </c:pt>
                <c:pt idx="417">
                  <c:v>8668.8151995480748</c:v>
                </c:pt>
                <c:pt idx="418">
                  <c:v>8664.0833609330966</c:v>
                </c:pt>
                <c:pt idx="419">
                  <c:v>8659.2901243051747</c:v>
                </c:pt>
                <c:pt idx="420">
                  <c:v>8654.4221620821627</c:v>
                </c:pt>
                <c:pt idx="421">
                  <c:v>8649.462913897145</c:v>
                </c:pt>
                <c:pt idx="422">
                  <c:v>8644.3971858244404</c:v>
                </c:pt>
                <c:pt idx="423">
                  <c:v>8639.2119527891391</c:v>
                </c:pt>
                <c:pt idx="424">
                  <c:v>8633.890396756975</c:v>
                </c:pt>
                <c:pt idx="425">
                  <c:v>8628.4177604422584</c:v>
                </c:pt>
                <c:pt idx="426">
                  <c:v>8622.781055854939</c:v>
                </c:pt>
                <c:pt idx="427">
                  <c:v>8616.9637169807065</c:v>
                </c:pt>
                <c:pt idx="428">
                  <c:v>8610.9510778569802</c:v>
                </c:pt>
                <c:pt idx="429">
                  <c:v>8604.7302991113647</c:v>
                </c:pt>
                <c:pt idx="430">
                  <c:v>8598.2852540059303</c:v>
                </c:pt>
                <c:pt idx="431">
                  <c:v>8591.6012993702097</c:v>
                </c:pt>
                <c:pt idx="432">
                  <c:v>8584.6651788165382</c:v>
                </c:pt>
                <c:pt idx="433">
                  <c:v>8577.4621214143299</c:v>
                </c:pt>
                <c:pt idx="434">
                  <c:v>8569.9771085778375</c:v>
                </c:pt>
                <c:pt idx="435">
                  <c:v>8562.1960674919646</c:v>
                </c:pt>
                <c:pt idx="436">
                  <c:v>8554.1063963640299</c:v>
                </c:pt>
                <c:pt idx="437">
                  <c:v>8545.6923430832212</c:v>
                </c:pt>
                <c:pt idx="438">
                  <c:v>8536.939893189754</c:v>
                </c:pt>
                <c:pt idx="439">
                  <c:v>8527.8355411201119</c:v>
                </c:pt>
                <c:pt idx="440">
                  <c:v>8518.3662999519838</c:v>
                </c:pt>
                <c:pt idx="441">
                  <c:v>8508.5170567665591</c:v>
                </c:pt>
                <c:pt idx="442">
                  <c:v>8498.2740876260705</c:v>
                </c:pt>
                <c:pt idx="443">
                  <c:v>8487.6237424707506</c:v>
                </c:pt>
                <c:pt idx="444">
                  <c:v>8476.5540635666766</c:v>
                </c:pt>
                <c:pt idx="445">
                  <c:v>8465.1286708572934</c:v>
                </c:pt>
                <c:pt idx="446">
                  <c:v>8453.5285014717156</c:v>
                </c:pt>
                <c:pt idx="447">
                  <c:v>8441.7581236426267</c:v>
                </c:pt>
                <c:pt idx="448">
                  <c:v>8429.8139119524803</c:v>
                </c:pt>
                <c:pt idx="449">
                  <c:v>8417.6932550044239</c:v>
                </c:pt>
                <c:pt idx="450">
                  <c:v>8405.3907723600696</c:v>
                </c:pt>
                <c:pt idx="451">
                  <c:v>8392.9024040735494</c:v>
                </c:pt>
                <c:pt idx="452">
                  <c:v>8380.2239309825654</c:v>
                </c:pt>
                <c:pt idx="453">
                  <c:v>8367.350980848847</c:v>
                </c:pt>
                <c:pt idx="454">
                  <c:v>8354.2790577551605</c:v>
                </c:pt>
                <c:pt idx="455">
                  <c:v>8341.0045590991431</c:v>
                </c:pt>
                <c:pt idx="456">
                  <c:v>8327.5218046519312</c:v>
                </c:pt>
                <c:pt idx="457">
                  <c:v>8313.8257273012878</c:v>
                </c:pt>
                <c:pt idx="458">
                  <c:v>8299.9112069461935</c:v>
                </c:pt>
                <c:pt idx="459">
                  <c:v>8285.7730199658399</c:v>
                </c:pt>
                <c:pt idx="460">
                  <c:v>8271.4057465350652</c:v>
                </c:pt>
                <c:pt idx="461">
                  <c:v>8256.8037430758432</c:v>
                </c:pt>
                <c:pt idx="462">
                  <c:v>8241.9612292163292</c:v>
                </c:pt>
                <c:pt idx="463">
                  <c:v>8226.8722196563813</c:v>
                </c:pt>
                <c:pt idx="464">
                  <c:v>8211.5305376953875</c:v>
                </c:pt>
                <c:pt idx="465">
                  <c:v>8195.9297321798094</c:v>
                </c:pt>
                <c:pt idx="466">
                  <c:v>8180.0632057339826</c:v>
                </c:pt>
                <c:pt idx="467">
                  <c:v>8163.9241057079644</c:v>
                </c:pt>
                <c:pt idx="468">
                  <c:v>8147.5053044191791</c:v>
                </c:pt>
                <c:pt idx="469">
                  <c:v>8130.7994918897366</c:v>
                </c:pt>
                <c:pt idx="470">
                  <c:v>8113.7990240694362</c:v>
                </c:pt>
                <c:pt idx="471">
                  <c:v>8096.4959531291806</c:v>
                </c:pt>
                <c:pt idx="472">
                  <c:v>8078.8821653020223</c:v>
                </c:pt>
                <c:pt idx="473">
                  <c:v>8060.9490836697687</c:v>
                </c:pt>
                <c:pt idx="474">
                  <c:v>8042.687917176816</c:v>
                </c:pt>
                <c:pt idx="475">
                  <c:v>8024.0895357518693</c:v>
                </c:pt>
                <c:pt idx="476">
                  <c:v>8005.144426322363</c:v>
                </c:pt>
                <c:pt idx="477">
                  <c:v>7985.8426851038985</c:v>
                </c:pt>
                <c:pt idx="478">
                  <c:v>7966.1740662352931</c:v>
                </c:pt>
                <c:pt idx="479">
                  <c:v>7946.1279459875268</c:v>
                </c:pt>
                <c:pt idx="480">
                  <c:v>7925.6931523519461</c:v>
                </c:pt>
                <c:pt idx="481">
                  <c:v>7904.8593239242282</c:v>
                </c:pt>
                <c:pt idx="482">
                  <c:v>7883.6145124316927</c:v>
                </c:pt>
                <c:pt idx="483">
                  <c:v>7861.9452011249414</c:v>
                </c:pt>
                <c:pt idx="484">
                  <c:v>7839.8383358915471</c:v>
                </c:pt>
                <c:pt idx="485">
                  <c:v>7817.2803098788263</c:v>
                </c:pt>
                <c:pt idx="486">
                  <c:v>7794.2594050678681</c:v>
                </c:pt>
                <c:pt idx="487">
                  <c:v>7770.7598508796273</c:v>
                </c:pt>
                <c:pt idx="488">
                  <c:v>7746.7650423716104</c:v>
                </c:pt>
                <c:pt idx="489">
                  <c:v>7722.2592055477071</c:v>
                </c:pt>
                <c:pt idx="490">
                  <c:v>7697.2296682893393</c:v>
                </c:pt>
                <c:pt idx="491">
                  <c:v>7671.6547163052774</c:v>
                </c:pt>
                <c:pt idx="492">
                  <c:v>7645.5167600709119</c:v>
                </c:pt>
                <c:pt idx="493">
                  <c:v>7618.8008711121893</c:v>
                </c:pt>
                <c:pt idx="494">
                  <c:v>7591.4820788742018</c:v>
                </c:pt>
                <c:pt idx="495">
                  <c:v>7563.5437752012122</c:v>
                </c:pt>
                <c:pt idx="496">
                  <c:v>7534.9621263231729</c:v>
                </c:pt>
                <c:pt idx="497">
                  <c:v>7505.7151404415654</c:v>
                </c:pt>
                <c:pt idx="498">
                  <c:v>7475.7795603932855</c:v>
                </c:pt>
                <c:pt idx="499">
                  <c:v>7445.1298611703342</c:v>
                </c:pt>
                <c:pt idx="500">
                  <c:v>7413.7398878449603</c:v>
                </c:pt>
                <c:pt idx="501">
                  <c:v>7381.5838904618477</c:v>
                </c:pt>
                <c:pt idx="502">
                  <c:v>7348.6288609811781</c:v>
                </c:pt>
                <c:pt idx="503">
                  <c:v>7314.8515053073352</c:v>
                </c:pt>
                <c:pt idx="504">
                  <c:v>7280.2141449017572</c:v>
                </c:pt>
                <c:pt idx="505">
                  <c:v>7244.6832996990288</c:v>
                </c:pt>
                <c:pt idx="506">
                  <c:v>7208.2283759733036</c:v>
                </c:pt>
                <c:pt idx="507">
                  <c:v>7170.8090246033707</c:v>
                </c:pt>
                <c:pt idx="508">
                  <c:v>7132.3853315274446</c:v>
                </c:pt>
                <c:pt idx="509">
                  <c:v>7092.9141887476799</c:v>
                </c:pt>
                <c:pt idx="510">
                  <c:v>7052.3162069661321</c:v>
                </c:pt>
                <c:pt idx="511">
                  <c:v>7010.5333566930376</c:v>
                </c:pt>
                <c:pt idx="512">
                  <c:v>6967.5187260631919</c:v>
                </c:pt>
                <c:pt idx="513">
                  <c:v>6923.2222423976091</c:v>
                </c:pt>
                <c:pt idx="514">
                  <c:v>6877.5906896633805</c:v>
                </c:pt>
                <c:pt idx="515">
                  <c:v>6830.5673184146608</c:v>
                </c:pt>
                <c:pt idx="516">
                  <c:v>6782.0916578591314</c:v>
                </c:pt>
                <c:pt idx="517">
                  <c:v>6732.0987516500454</c:v>
                </c:pt>
                <c:pt idx="518">
                  <c:v>6680.5196162848351</c:v>
                </c:pt>
                <c:pt idx="519">
                  <c:v>6627.2877856096884</c:v>
                </c:pt>
                <c:pt idx="520">
                  <c:v>6572.3184906474198</c:v>
                </c:pt>
                <c:pt idx="521">
                  <c:v>6515.0656762153531</c:v>
                </c:pt>
                <c:pt idx="522">
                  <c:v>6453.7997381148707</c:v>
                </c:pt>
                <c:pt idx="523">
                  <c:v>6388.8318643989169</c:v>
                </c:pt>
                <c:pt idx="524">
                  <c:v>6320.6566863078224</c:v>
                </c:pt>
                <c:pt idx="525">
                  <c:v>6249.7360845332114</c:v>
                </c:pt>
                <c:pt idx="526">
                  <c:v>6176.4811758263359</c:v>
                </c:pt>
                <c:pt idx="527">
                  <c:v>6101.2558873499502</c:v>
                </c:pt>
                <c:pt idx="528">
                  <c:v>6024.3760089544876</c:v>
                </c:pt>
                <c:pt idx="529">
                  <c:v>5946.1028699076278</c:v>
                </c:pt>
                <c:pt idx="530">
                  <c:v>5866.3376045017612</c:v>
                </c:pt>
                <c:pt idx="531">
                  <c:v>5784.3014065514362</c:v>
                </c:pt>
                <c:pt idx="532">
                  <c:v>5699.4226484717556</c:v>
                </c:pt>
                <c:pt idx="533">
                  <c:v>5611.136988119255</c:v>
                </c:pt>
                <c:pt idx="534">
                  <c:v>5518.9076260990887</c:v>
                </c:pt>
                <c:pt idx="535">
                  <c:v>5422.2093756215245</c:v>
                </c:pt>
                <c:pt idx="536">
                  <c:v>5320.4211903159257</c:v>
                </c:pt>
                <c:pt idx="537">
                  <c:v>5212.0098711156379</c:v>
                </c:pt>
                <c:pt idx="538">
                  <c:v>5097.1056843958731</c:v>
                </c:pt>
                <c:pt idx="539">
                  <c:v>4976.1835518127937</c:v>
                </c:pt>
                <c:pt idx="540">
                  <c:v>4849.5815963183786</c:v>
                </c:pt>
                <c:pt idx="541">
                  <c:v>4717.3328710728456</c:v>
                </c:pt>
                <c:pt idx="542">
                  <c:v>4578.2288696498999</c:v>
                </c:pt>
                <c:pt idx="543">
                  <c:v>4431.3901235795383</c:v>
                </c:pt>
                <c:pt idx="544">
                  <c:v>4276.0235802717934</c:v>
                </c:pt>
                <c:pt idx="545">
                  <c:v>4111.2701151960728</c:v>
                </c:pt>
                <c:pt idx="546">
                  <c:v>3935.5916813423237</c:v>
                </c:pt>
                <c:pt idx="547">
                  <c:v>3746.9230125874751</c:v>
                </c:pt>
                <c:pt idx="548">
                  <c:v>3541.9322149000391</c:v>
                </c:pt>
                <c:pt idx="549">
                  <c:v>3318.9021468003893</c:v>
                </c:pt>
                <c:pt idx="550">
                  <c:v>3074.0276257731562</c:v>
                </c:pt>
                <c:pt idx="551">
                  <c:v>2800.9397577963505</c:v>
                </c:pt>
                <c:pt idx="552">
                  <c:v>2491.8390119183496</c:v>
                </c:pt>
                <c:pt idx="553">
                  <c:v>2138.5414573135836</c:v>
                </c:pt>
                <c:pt idx="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BA-4B64-A97E-F1833DD654C9}"/>
            </c:ext>
          </c:extLst>
        </c:ser>
        <c:ser>
          <c:idx val="3"/>
          <c:order val="1"/>
          <c:tx>
            <c:strRef>
              <c:f>'성능비교 Chart'!$C$9</c:f>
              <c:strCache>
                <c:ptCount val="1"/>
                <c:pt idx="0">
                  <c:v>DS1800AH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'성능비교 Chart'!$I$5:$I$559</c:f>
              <c:numCache>
                <c:formatCode>0.000_ </c:formatCode>
                <c:ptCount val="555"/>
                <c:pt idx="0">
                  <c:v>760</c:v>
                </c:pt>
                <c:pt idx="1">
                  <c:v>750</c:v>
                </c:pt>
                <c:pt idx="2">
                  <c:v>740</c:v>
                </c:pt>
                <c:pt idx="3">
                  <c:v>730</c:v>
                </c:pt>
                <c:pt idx="4">
                  <c:v>720</c:v>
                </c:pt>
                <c:pt idx="5">
                  <c:v>710</c:v>
                </c:pt>
                <c:pt idx="6">
                  <c:v>700</c:v>
                </c:pt>
                <c:pt idx="7">
                  <c:v>690</c:v>
                </c:pt>
                <c:pt idx="8">
                  <c:v>680</c:v>
                </c:pt>
                <c:pt idx="9">
                  <c:v>670</c:v>
                </c:pt>
                <c:pt idx="10">
                  <c:v>660</c:v>
                </c:pt>
                <c:pt idx="11">
                  <c:v>650</c:v>
                </c:pt>
                <c:pt idx="12">
                  <c:v>640</c:v>
                </c:pt>
                <c:pt idx="13">
                  <c:v>630</c:v>
                </c:pt>
                <c:pt idx="14">
                  <c:v>620</c:v>
                </c:pt>
                <c:pt idx="15">
                  <c:v>610</c:v>
                </c:pt>
                <c:pt idx="16">
                  <c:v>600</c:v>
                </c:pt>
                <c:pt idx="17">
                  <c:v>590</c:v>
                </c:pt>
                <c:pt idx="18">
                  <c:v>580</c:v>
                </c:pt>
                <c:pt idx="19">
                  <c:v>570</c:v>
                </c:pt>
                <c:pt idx="20">
                  <c:v>560</c:v>
                </c:pt>
                <c:pt idx="21">
                  <c:v>550</c:v>
                </c:pt>
                <c:pt idx="22">
                  <c:v>540</c:v>
                </c:pt>
                <c:pt idx="23">
                  <c:v>530</c:v>
                </c:pt>
                <c:pt idx="24">
                  <c:v>520</c:v>
                </c:pt>
                <c:pt idx="25">
                  <c:v>510</c:v>
                </c:pt>
                <c:pt idx="26">
                  <c:v>500</c:v>
                </c:pt>
                <c:pt idx="27">
                  <c:v>490</c:v>
                </c:pt>
                <c:pt idx="28">
                  <c:v>480</c:v>
                </c:pt>
                <c:pt idx="29">
                  <c:v>470</c:v>
                </c:pt>
                <c:pt idx="30">
                  <c:v>460</c:v>
                </c:pt>
                <c:pt idx="31">
                  <c:v>450</c:v>
                </c:pt>
                <c:pt idx="32">
                  <c:v>440</c:v>
                </c:pt>
                <c:pt idx="33">
                  <c:v>430</c:v>
                </c:pt>
                <c:pt idx="34">
                  <c:v>420</c:v>
                </c:pt>
                <c:pt idx="35">
                  <c:v>410</c:v>
                </c:pt>
                <c:pt idx="36">
                  <c:v>400</c:v>
                </c:pt>
                <c:pt idx="37">
                  <c:v>390</c:v>
                </c:pt>
                <c:pt idx="38">
                  <c:v>380</c:v>
                </c:pt>
                <c:pt idx="39">
                  <c:v>370</c:v>
                </c:pt>
                <c:pt idx="40">
                  <c:v>360</c:v>
                </c:pt>
                <c:pt idx="41">
                  <c:v>350</c:v>
                </c:pt>
                <c:pt idx="42">
                  <c:v>340</c:v>
                </c:pt>
                <c:pt idx="43">
                  <c:v>330</c:v>
                </c:pt>
                <c:pt idx="44">
                  <c:v>320</c:v>
                </c:pt>
                <c:pt idx="45">
                  <c:v>310</c:v>
                </c:pt>
                <c:pt idx="46">
                  <c:v>300</c:v>
                </c:pt>
                <c:pt idx="47">
                  <c:v>290</c:v>
                </c:pt>
                <c:pt idx="48">
                  <c:v>280</c:v>
                </c:pt>
                <c:pt idx="49">
                  <c:v>270</c:v>
                </c:pt>
                <c:pt idx="50">
                  <c:v>260</c:v>
                </c:pt>
                <c:pt idx="51">
                  <c:v>250</c:v>
                </c:pt>
                <c:pt idx="52">
                  <c:v>240</c:v>
                </c:pt>
                <c:pt idx="53">
                  <c:v>230</c:v>
                </c:pt>
                <c:pt idx="54">
                  <c:v>220</c:v>
                </c:pt>
                <c:pt idx="55">
                  <c:v>210</c:v>
                </c:pt>
                <c:pt idx="56">
                  <c:v>200</c:v>
                </c:pt>
                <c:pt idx="57">
                  <c:v>190</c:v>
                </c:pt>
                <c:pt idx="58">
                  <c:v>180</c:v>
                </c:pt>
                <c:pt idx="59">
                  <c:v>170</c:v>
                </c:pt>
                <c:pt idx="60">
                  <c:v>160</c:v>
                </c:pt>
                <c:pt idx="61">
                  <c:v>150</c:v>
                </c:pt>
                <c:pt idx="62">
                  <c:v>140</c:v>
                </c:pt>
                <c:pt idx="63">
                  <c:v>130</c:v>
                </c:pt>
                <c:pt idx="64">
                  <c:v>120</c:v>
                </c:pt>
                <c:pt idx="65">
                  <c:v>110</c:v>
                </c:pt>
                <c:pt idx="66">
                  <c:v>100</c:v>
                </c:pt>
                <c:pt idx="67">
                  <c:v>99</c:v>
                </c:pt>
                <c:pt idx="68">
                  <c:v>98</c:v>
                </c:pt>
                <c:pt idx="69">
                  <c:v>97</c:v>
                </c:pt>
                <c:pt idx="70">
                  <c:v>96</c:v>
                </c:pt>
                <c:pt idx="71">
                  <c:v>95</c:v>
                </c:pt>
                <c:pt idx="72">
                  <c:v>94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90</c:v>
                </c:pt>
                <c:pt idx="77">
                  <c:v>89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85</c:v>
                </c:pt>
                <c:pt idx="82">
                  <c:v>84</c:v>
                </c:pt>
                <c:pt idx="83">
                  <c:v>83</c:v>
                </c:pt>
                <c:pt idx="84">
                  <c:v>82</c:v>
                </c:pt>
                <c:pt idx="85">
                  <c:v>81</c:v>
                </c:pt>
                <c:pt idx="86">
                  <c:v>80</c:v>
                </c:pt>
                <c:pt idx="87">
                  <c:v>79</c:v>
                </c:pt>
                <c:pt idx="88">
                  <c:v>78</c:v>
                </c:pt>
                <c:pt idx="89">
                  <c:v>77</c:v>
                </c:pt>
                <c:pt idx="90">
                  <c:v>76</c:v>
                </c:pt>
                <c:pt idx="91">
                  <c:v>75</c:v>
                </c:pt>
                <c:pt idx="92">
                  <c:v>74</c:v>
                </c:pt>
                <c:pt idx="93">
                  <c:v>73</c:v>
                </c:pt>
                <c:pt idx="94">
                  <c:v>72</c:v>
                </c:pt>
                <c:pt idx="95">
                  <c:v>71</c:v>
                </c:pt>
                <c:pt idx="96">
                  <c:v>70</c:v>
                </c:pt>
                <c:pt idx="97">
                  <c:v>69</c:v>
                </c:pt>
                <c:pt idx="98">
                  <c:v>68</c:v>
                </c:pt>
                <c:pt idx="99">
                  <c:v>67</c:v>
                </c:pt>
                <c:pt idx="100">
                  <c:v>66</c:v>
                </c:pt>
                <c:pt idx="101">
                  <c:v>65</c:v>
                </c:pt>
                <c:pt idx="102">
                  <c:v>64</c:v>
                </c:pt>
                <c:pt idx="103">
                  <c:v>63</c:v>
                </c:pt>
                <c:pt idx="104">
                  <c:v>62</c:v>
                </c:pt>
                <c:pt idx="105">
                  <c:v>61</c:v>
                </c:pt>
                <c:pt idx="106">
                  <c:v>60</c:v>
                </c:pt>
                <c:pt idx="107">
                  <c:v>59</c:v>
                </c:pt>
                <c:pt idx="108">
                  <c:v>58</c:v>
                </c:pt>
                <c:pt idx="109">
                  <c:v>57</c:v>
                </c:pt>
                <c:pt idx="110">
                  <c:v>56</c:v>
                </c:pt>
                <c:pt idx="111">
                  <c:v>55</c:v>
                </c:pt>
                <c:pt idx="112">
                  <c:v>54</c:v>
                </c:pt>
                <c:pt idx="113">
                  <c:v>53</c:v>
                </c:pt>
                <c:pt idx="114">
                  <c:v>52</c:v>
                </c:pt>
                <c:pt idx="115">
                  <c:v>51</c:v>
                </c:pt>
                <c:pt idx="116">
                  <c:v>50</c:v>
                </c:pt>
                <c:pt idx="117">
                  <c:v>49</c:v>
                </c:pt>
                <c:pt idx="118">
                  <c:v>48</c:v>
                </c:pt>
                <c:pt idx="119">
                  <c:v>47</c:v>
                </c:pt>
                <c:pt idx="120">
                  <c:v>46</c:v>
                </c:pt>
                <c:pt idx="121">
                  <c:v>45</c:v>
                </c:pt>
                <c:pt idx="122">
                  <c:v>44</c:v>
                </c:pt>
                <c:pt idx="123">
                  <c:v>43</c:v>
                </c:pt>
                <c:pt idx="124">
                  <c:v>42</c:v>
                </c:pt>
                <c:pt idx="125">
                  <c:v>41</c:v>
                </c:pt>
                <c:pt idx="126">
                  <c:v>40</c:v>
                </c:pt>
                <c:pt idx="127">
                  <c:v>39</c:v>
                </c:pt>
                <c:pt idx="128">
                  <c:v>38</c:v>
                </c:pt>
                <c:pt idx="129">
                  <c:v>37</c:v>
                </c:pt>
                <c:pt idx="130">
                  <c:v>36</c:v>
                </c:pt>
                <c:pt idx="131">
                  <c:v>35</c:v>
                </c:pt>
                <c:pt idx="132">
                  <c:v>34</c:v>
                </c:pt>
                <c:pt idx="133">
                  <c:v>33</c:v>
                </c:pt>
                <c:pt idx="134">
                  <c:v>32</c:v>
                </c:pt>
                <c:pt idx="135">
                  <c:v>31</c:v>
                </c:pt>
                <c:pt idx="136">
                  <c:v>30</c:v>
                </c:pt>
                <c:pt idx="137">
                  <c:v>29.5</c:v>
                </c:pt>
                <c:pt idx="138">
                  <c:v>29</c:v>
                </c:pt>
                <c:pt idx="139">
                  <c:v>28.5</c:v>
                </c:pt>
                <c:pt idx="140">
                  <c:v>28</c:v>
                </c:pt>
                <c:pt idx="141">
                  <c:v>27.5</c:v>
                </c:pt>
                <c:pt idx="142">
                  <c:v>27</c:v>
                </c:pt>
                <c:pt idx="143">
                  <c:v>26.5</c:v>
                </c:pt>
                <c:pt idx="144">
                  <c:v>26</c:v>
                </c:pt>
                <c:pt idx="145">
                  <c:v>25.5</c:v>
                </c:pt>
                <c:pt idx="146">
                  <c:v>25</c:v>
                </c:pt>
                <c:pt idx="147">
                  <c:v>24.5</c:v>
                </c:pt>
                <c:pt idx="148">
                  <c:v>24</c:v>
                </c:pt>
                <c:pt idx="149">
                  <c:v>23.5</c:v>
                </c:pt>
                <c:pt idx="150">
                  <c:v>23</c:v>
                </c:pt>
                <c:pt idx="151">
                  <c:v>22.5</c:v>
                </c:pt>
                <c:pt idx="152">
                  <c:v>22</c:v>
                </c:pt>
                <c:pt idx="153">
                  <c:v>21.5</c:v>
                </c:pt>
                <c:pt idx="154">
                  <c:v>21</c:v>
                </c:pt>
                <c:pt idx="155">
                  <c:v>20.5</c:v>
                </c:pt>
                <c:pt idx="156">
                  <c:v>20</c:v>
                </c:pt>
                <c:pt idx="157">
                  <c:v>19.5</c:v>
                </c:pt>
                <c:pt idx="158">
                  <c:v>19</c:v>
                </c:pt>
                <c:pt idx="159">
                  <c:v>18.5</c:v>
                </c:pt>
                <c:pt idx="160">
                  <c:v>18</c:v>
                </c:pt>
                <c:pt idx="161">
                  <c:v>17.5</c:v>
                </c:pt>
                <c:pt idx="162">
                  <c:v>17</c:v>
                </c:pt>
                <c:pt idx="163">
                  <c:v>16.5</c:v>
                </c:pt>
                <c:pt idx="164">
                  <c:v>16</c:v>
                </c:pt>
                <c:pt idx="165">
                  <c:v>15.5</c:v>
                </c:pt>
                <c:pt idx="166">
                  <c:v>15</c:v>
                </c:pt>
                <c:pt idx="167">
                  <c:v>14.5</c:v>
                </c:pt>
                <c:pt idx="168">
                  <c:v>14</c:v>
                </c:pt>
                <c:pt idx="169">
                  <c:v>13.5</c:v>
                </c:pt>
                <c:pt idx="170">
                  <c:v>13</c:v>
                </c:pt>
                <c:pt idx="171">
                  <c:v>12.5</c:v>
                </c:pt>
                <c:pt idx="172">
                  <c:v>12</c:v>
                </c:pt>
                <c:pt idx="173">
                  <c:v>11.5</c:v>
                </c:pt>
                <c:pt idx="174">
                  <c:v>11</c:v>
                </c:pt>
                <c:pt idx="175">
                  <c:v>10.5</c:v>
                </c:pt>
                <c:pt idx="176">
                  <c:v>10</c:v>
                </c:pt>
                <c:pt idx="177">
                  <c:v>9.9499999999999993</c:v>
                </c:pt>
                <c:pt idx="178">
                  <c:v>9.9</c:v>
                </c:pt>
                <c:pt idx="179">
                  <c:v>9.85</c:v>
                </c:pt>
                <c:pt idx="180">
                  <c:v>9.8000000000000007</c:v>
                </c:pt>
                <c:pt idx="181">
                  <c:v>9.75</c:v>
                </c:pt>
                <c:pt idx="182">
                  <c:v>9.6999999999999993</c:v>
                </c:pt>
                <c:pt idx="183">
                  <c:v>9.65</c:v>
                </c:pt>
                <c:pt idx="184">
                  <c:v>9.5999999999999908</c:v>
                </c:pt>
                <c:pt idx="185">
                  <c:v>9.5499999999999901</c:v>
                </c:pt>
                <c:pt idx="186">
                  <c:v>9.4999999999999893</c:v>
                </c:pt>
                <c:pt idx="187">
                  <c:v>9.4499999999999904</c:v>
                </c:pt>
                <c:pt idx="188">
                  <c:v>9.3999999999999897</c:v>
                </c:pt>
                <c:pt idx="189">
                  <c:v>9.3499999999999908</c:v>
                </c:pt>
                <c:pt idx="190">
                  <c:v>9.2999999999999901</c:v>
                </c:pt>
                <c:pt idx="191">
                  <c:v>9.2499999999999893</c:v>
                </c:pt>
                <c:pt idx="192">
                  <c:v>9.1999999999999904</c:v>
                </c:pt>
                <c:pt idx="193">
                  <c:v>9.1499999999999897</c:v>
                </c:pt>
                <c:pt idx="194">
                  <c:v>9.0999999999999908</c:v>
                </c:pt>
                <c:pt idx="195">
                  <c:v>9.0499999999999901</c:v>
                </c:pt>
                <c:pt idx="196">
                  <c:v>8.9999999999999893</c:v>
                </c:pt>
                <c:pt idx="197">
                  <c:v>8.9499999999999904</c:v>
                </c:pt>
                <c:pt idx="198">
                  <c:v>8.8999999999999808</c:v>
                </c:pt>
                <c:pt idx="199">
                  <c:v>8.8499999999999801</c:v>
                </c:pt>
                <c:pt idx="200">
                  <c:v>8.7999999999999794</c:v>
                </c:pt>
                <c:pt idx="201">
                  <c:v>8.7499999999999805</c:v>
                </c:pt>
                <c:pt idx="202">
                  <c:v>8.6999999999999797</c:v>
                </c:pt>
                <c:pt idx="203">
                  <c:v>8.6499999999999808</c:v>
                </c:pt>
                <c:pt idx="204">
                  <c:v>8.5999999999999801</c:v>
                </c:pt>
                <c:pt idx="205">
                  <c:v>8.5499999999999794</c:v>
                </c:pt>
                <c:pt idx="206">
                  <c:v>8.4999999999999805</c:v>
                </c:pt>
                <c:pt idx="207">
                  <c:v>8.4499999999999797</c:v>
                </c:pt>
                <c:pt idx="208">
                  <c:v>8.3999999999999808</c:v>
                </c:pt>
                <c:pt idx="209">
                  <c:v>8.3499999999999801</c:v>
                </c:pt>
                <c:pt idx="210">
                  <c:v>8.2999999999999794</c:v>
                </c:pt>
                <c:pt idx="211">
                  <c:v>8.2499999999999805</c:v>
                </c:pt>
                <c:pt idx="212">
                  <c:v>8.1999999999999709</c:v>
                </c:pt>
                <c:pt idx="213">
                  <c:v>8.1499999999999702</c:v>
                </c:pt>
                <c:pt idx="214">
                  <c:v>8.0999999999999694</c:v>
                </c:pt>
                <c:pt idx="215">
                  <c:v>8.0499999999999705</c:v>
                </c:pt>
                <c:pt idx="216">
                  <c:v>7.9999999999999698</c:v>
                </c:pt>
                <c:pt idx="217">
                  <c:v>7.94999999999997</c:v>
                </c:pt>
                <c:pt idx="218">
                  <c:v>7.8999999999999702</c:v>
                </c:pt>
                <c:pt idx="219">
                  <c:v>7.8499999999999703</c:v>
                </c:pt>
                <c:pt idx="220">
                  <c:v>7.7999999999999696</c:v>
                </c:pt>
                <c:pt idx="221">
                  <c:v>7.7499999999999698</c:v>
                </c:pt>
                <c:pt idx="222">
                  <c:v>7.69999999999997</c:v>
                </c:pt>
                <c:pt idx="223">
                  <c:v>7.6499999999999702</c:v>
                </c:pt>
                <c:pt idx="224">
                  <c:v>7.5999999999999703</c:v>
                </c:pt>
                <c:pt idx="225">
                  <c:v>7.5499999999999696</c:v>
                </c:pt>
                <c:pt idx="226">
                  <c:v>7.49999999999996</c:v>
                </c:pt>
                <c:pt idx="227">
                  <c:v>7.4499999999999602</c:v>
                </c:pt>
                <c:pt idx="228">
                  <c:v>7.3999999999999604</c:v>
                </c:pt>
                <c:pt idx="229">
                  <c:v>7.3499999999999597</c:v>
                </c:pt>
                <c:pt idx="230">
                  <c:v>7.2999999999999599</c:v>
                </c:pt>
                <c:pt idx="231">
                  <c:v>7.24999999999996</c:v>
                </c:pt>
                <c:pt idx="232">
                  <c:v>7.1999999999999602</c:v>
                </c:pt>
                <c:pt idx="233">
                  <c:v>7.1499999999999604</c:v>
                </c:pt>
                <c:pt idx="234">
                  <c:v>7.0999999999999597</c:v>
                </c:pt>
                <c:pt idx="235">
                  <c:v>7.0499999999999599</c:v>
                </c:pt>
                <c:pt idx="236">
                  <c:v>6.99999999999996</c:v>
                </c:pt>
                <c:pt idx="237">
                  <c:v>6.9499999999999602</c:v>
                </c:pt>
                <c:pt idx="238">
                  <c:v>6.8999999999999604</c:v>
                </c:pt>
                <c:pt idx="239">
                  <c:v>6.8499999999999597</c:v>
                </c:pt>
                <c:pt idx="240">
                  <c:v>6.7999999999999501</c:v>
                </c:pt>
                <c:pt idx="241">
                  <c:v>6.7499999999999503</c:v>
                </c:pt>
                <c:pt idx="242">
                  <c:v>6.6999999999999504</c:v>
                </c:pt>
                <c:pt idx="243">
                  <c:v>6.6499999999999497</c:v>
                </c:pt>
                <c:pt idx="244">
                  <c:v>6.5999999999999499</c:v>
                </c:pt>
                <c:pt idx="245">
                  <c:v>6.5499999999999501</c:v>
                </c:pt>
                <c:pt idx="246">
                  <c:v>6.4999999999999503</c:v>
                </c:pt>
                <c:pt idx="247">
                  <c:v>6.4499999999999504</c:v>
                </c:pt>
                <c:pt idx="248">
                  <c:v>6.3999999999999497</c:v>
                </c:pt>
                <c:pt idx="249">
                  <c:v>6.3499999999999499</c:v>
                </c:pt>
                <c:pt idx="250">
                  <c:v>6.2999999999999501</c:v>
                </c:pt>
                <c:pt idx="251">
                  <c:v>6.2499999999999503</c:v>
                </c:pt>
                <c:pt idx="252">
                  <c:v>6.1999999999999504</c:v>
                </c:pt>
                <c:pt idx="253">
                  <c:v>6.1499999999999497</c:v>
                </c:pt>
                <c:pt idx="254">
                  <c:v>6.0999999999999401</c:v>
                </c:pt>
                <c:pt idx="255">
                  <c:v>6.0499999999999403</c:v>
                </c:pt>
                <c:pt idx="256">
                  <c:v>5.9999999999999396</c:v>
                </c:pt>
                <c:pt idx="257">
                  <c:v>5.9499999999999398</c:v>
                </c:pt>
                <c:pt idx="258">
                  <c:v>5.89999999999994</c:v>
                </c:pt>
                <c:pt idx="259">
                  <c:v>5.8499999999999401</c:v>
                </c:pt>
                <c:pt idx="260">
                  <c:v>5.7999999999999403</c:v>
                </c:pt>
                <c:pt idx="261">
                  <c:v>5.7499999999999396</c:v>
                </c:pt>
                <c:pt idx="262">
                  <c:v>5.6999999999999398</c:v>
                </c:pt>
                <c:pt idx="263">
                  <c:v>5.64999999999994</c:v>
                </c:pt>
                <c:pt idx="264">
                  <c:v>5.5999999999999401</c:v>
                </c:pt>
                <c:pt idx="265">
                  <c:v>5.5499999999999403</c:v>
                </c:pt>
                <c:pt idx="266">
                  <c:v>5.4999999999999396</c:v>
                </c:pt>
                <c:pt idx="267">
                  <c:v>5.4499999999999398</c:v>
                </c:pt>
                <c:pt idx="268">
                  <c:v>5.3999999999999302</c:v>
                </c:pt>
                <c:pt idx="269">
                  <c:v>5.3499999999999197</c:v>
                </c:pt>
                <c:pt idx="270">
                  <c:v>5.2999999999999101</c:v>
                </c:pt>
                <c:pt idx="271">
                  <c:v>5.2499999999998996</c:v>
                </c:pt>
                <c:pt idx="272">
                  <c:v>5.19999999999989</c:v>
                </c:pt>
                <c:pt idx="273">
                  <c:v>5.1499999999998796</c:v>
                </c:pt>
                <c:pt idx="274">
                  <c:v>5.09999999999987</c:v>
                </c:pt>
                <c:pt idx="275">
                  <c:v>5.0499999999998604</c:v>
                </c:pt>
                <c:pt idx="276">
                  <c:v>4.9999999999998499</c:v>
                </c:pt>
                <c:pt idx="277">
                  <c:v>4.9499999999998403</c:v>
                </c:pt>
                <c:pt idx="278">
                  <c:v>4.8999999999998298</c:v>
                </c:pt>
                <c:pt idx="279">
                  <c:v>4.8499999999998202</c:v>
                </c:pt>
                <c:pt idx="280">
                  <c:v>4.7999999999998204</c:v>
                </c:pt>
                <c:pt idx="281">
                  <c:v>4.7499999999998099</c:v>
                </c:pt>
                <c:pt idx="282">
                  <c:v>4.6999999999998003</c:v>
                </c:pt>
                <c:pt idx="283">
                  <c:v>4.6499999999997899</c:v>
                </c:pt>
                <c:pt idx="284">
                  <c:v>4.5999999999997803</c:v>
                </c:pt>
                <c:pt idx="285">
                  <c:v>4.5499999999997698</c:v>
                </c:pt>
                <c:pt idx="286">
                  <c:v>4.4999999999997602</c:v>
                </c:pt>
                <c:pt idx="287">
                  <c:v>4.4499999999997497</c:v>
                </c:pt>
                <c:pt idx="288">
                  <c:v>4.3999999999997401</c:v>
                </c:pt>
                <c:pt idx="289">
                  <c:v>4.3499999999997296</c:v>
                </c:pt>
                <c:pt idx="290">
                  <c:v>4.29999999999972</c:v>
                </c:pt>
                <c:pt idx="291">
                  <c:v>4.2499999999997096</c:v>
                </c:pt>
                <c:pt idx="292">
                  <c:v>4.1999999999997</c:v>
                </c:pt>
                <c:pt idx="293">
                  <c:v>4.1499999999996904</c:v>
                </c:pt>
                <c:pt idx="294">
                  <c:v>4.0999999999996799</c:v>
                </c:pt>
                <c:pt idx="295">
                  <c:v>4.0499999999996703</c:v>
                </c:pt>
                <c:pt idx="296">
                  <c:v>3.9999999999996598</c:v>
                </c:pt>
                <c:pt idx="297">
                  <c:v>3.9499999999996498</c:v>
                </c:pt>
                <c:pt idx="298">
                  <c:v>3.8999999999996402</c:v>
                </c:pt>
                <c:pt idx="299">
                  <c:v>3.8499999999996302</c:v>
                </c:pt>
                <c:pt idx="300">
                  <c:v>3.7999999999996201</c:v>
                </c:pt>
                <c:pt idx="301">
                  <c:v>3.7499999999996101</c:v>
                </c:pt>
                <c:pt idx="302">
                  <c:v>3.6999999999996001</c:v>
                </c:pt>
                <c:pt idx="303">
                  <c:v>3.64999999999959</c:v>
                </c:pt>
                <c:pt idx="304">
                  <c:v>3.5999999999995902</c:v>
                </c:pt>
                <c:pt idx="305">
                  <c:v>3.5499999999995802</c:v>
                </c:pt>
                <c:pt idx="306">
                  <c:v>3.4999999999995701</c:v>
                </c:pt>
                <c:pt idx="307">
                  <c:v>3.4499999999995601</c:v>
                </c:pt>
                <c:pt idx="308">
                  <c:v>3.39999999999955</c:v>
                </c:pt>
                <c:pt idx="309">
                  <c:v>3.34999999999954</c:v>
                </c:pt>
                <c:pt idx="310">
                  <c:v>3.29999999999953</c:v>
                </c:pt>
                <c:pt idx="311">
                  <c:v>3.2499999999995199</c:v>
                </c:pt>
                <c:pt idx="312">
                  <c:v>3.1999999999995099</c:v>
                </c:pt>
                <c:pt idx="313">
                  <c:v>3.1499999999994999</c:v>
                </c:pt>
                <c:pt idx="314">
                  <c:v>3.0999999999994898</c:v>
                </c:pt>
                <c:pt idx="315">
                  <c:v>3.0499999999994798</c:v>
                </c:pt>
                <c:pt idx="316">
                  <c:v>2.9999999999994702</c:v>
                </c:pt>
                <c:pt idx="317">
                  <c:v>2.9499999999994602</c:v>
                </c:pt>
                <c:pt idx="318">
                  <c:v>2.8999999999994501</c:v>
                </c:pt>
                <c:pt idx="319">
                  <c:v>2.8499999999994401</c:v>
                </c:pt>
                <c:pt idx="320">
                  <c:v>2.7999999999994301</c:v>
                </c:pt>
                <c:pt idx="321">
                  <c:v>2.74999999999942</c:v>
                </c:pt>
                <c:pt idx="322">
                  <c:v>2.69999999999941</c:v>
                </c:pt>
                <c:pt idx="323">
                  <c:v>2.6499999999993999</c:v>
                </c:pt>
                <c:pt idx="324">
                  <c:v>2.5999999999993899</c:v>
                </c:pt>
                <c:pt idx="325">
                  <c:v>2.5499999999993799</c:v>
                </c:pt>
                <c:pt idx="326">
                  <c:v>2.4999999999993698</c:v>
                </c:pt>
                <c:pt idx="327">
                  <c:v>2.4499999999993598</c:v>
                </c:pt>
                <c:pt idx="328">
                  <c:v>2.3999999999993502</c:v>
                </c:pt>
                <c:pt idx="329">
                  <c:v>2.3499999999993499</c:v>
                </c:pt>
                <c:pt idx="330">
                  <c:v>2.2999999999993399</c:v>
                </c:pt>
                <c:pt idx="331">
                  <c:v>2.2499999999993299</c:v>
                </c:pt>
                <c:pt idx="332">
                  <c:v>2.1999999999993198</c:v>
                </c:pt>
                <c:pt idx="333">
                  <c:v>2.1499999999993098</c:v>
                </c:pt>
                <c:pt idx="334">
                  <c:v>2.0999999999993002</c:v>
                </c:pt>
                <c:pt idx="335">
                  <c:v>2.0499999999992902</c:v>
                </c:pt>
                <c:pt idx="336">
                  <c:v>1.9999999999992799</c:v>
                </c:pt>
                <c:pt idx="337">
                  <c:v>1.9499999999992701</c:v>
                </c:pt>
                <c:pt idx="338">
                  <c:v>1.8999999999992601</c:v>
                </c:pt>
                <c:pt idx="339">
                  <c:v>1.84999999999925</c:v>
                </c:pt>
                <c:pt idx="340">
                  <c:v>1.79999999999924</c:v>
                </c:pt>
                <c:pt idx="341">
                  <c:v>1.7499999999992299</c:v>
                </c:pt>
                <c:pt idx="342">
                  <c:v>1.6999999999992199</c:v>
                </c:pt>
                <c:pt idx="343">
                  <c:v>1.6499999999992101</c:v>
                </c:pt>
                <c:pt idx="344">
                  <c:v>1.5999999999992001</c:v>
                </c:pt>
                <c:pt idx="345">
                  <c:v>1.54999999999919</c:v>
                </c:pt>
                <c:pt idx="346">
                  <c:v>1.49999999999918</c:v>
                </c:pt>
                <c:pt idx="347">
                  <c:v>1.44999999999917</c:v>
                </c:pt>
                <c:pt idx="348">
                  <c:v>1.3999999999991599</c:v>
                </c:pt>
                <c:pt idx="349">
                  <c:v>1.3499999999991501</c:v>
                </c:pt>
                <c:pt idx="350">
                  <c:v>1.2999999999991401</c:v>
                </c:pt>
                <c:pt idx="351">
                  <c:v>1.24999999999913</c:v>
                </c:pt>
                <c:pt idx="352">
                  <c:v>1.19999999999912</c:v>
                </c:pt>
                <c:pt idx="353">
                  <c:v>1.1499999999991199</c:v>
                </c:pt>
                <c:pt idx="354">
                  <c:v>1.0999999999991099</c:v>
                </c:pt>
                <c:pt idx="355">
                  <c:v>1.0499999999991001</c:v>
                </c:pt>
                <c:pt idx="356">
                  <c:v>0.99999999999908995</c:v>
                </c:pt>
                <c:pt idx="357">
                  <c:v>0.995</c:v>
                </c:pt>
                <c:pt idx="358">
                  <c:v>0.99000000000091004</c:v>
                </c:pt>
                <c:pt idx="359">
                  <c:v>0.98500000000181998</c:v>
                </c:pt>
                <c:pt idx="360">
                  <c:v>0.98000000000273002</c:v>
                </c:pt>
                <c:pt idx="361">
                  <c:v>0.97500000000363996</c:v>
                </c:pt>
                <c:pt idx="362">
                  <c:v>0.97000000000455</c:v>
                </c:pt>
                <c:pt idx="363">
                  <c:v>0.96500000000546005</c:v>
                </c:pt>
                <c:pt idx="364">
                  <c:v>0.96000000000636998</c:v>
                </c:pt>
                <c:pt idx="365">
                  <c:v>0.95500000000728003</c:v>
                </c:pt>
                <c:pt idx="366">
                  <c:v>0.95000000000818996</c:v>
                </c:pt>
                <c:pt idx="367">
                  <c:v>0.94500000000910001</c:v>
                </c:pt>
                <c:pt idx="368">
                  <c:v>0.94000000001001005</c:v>
                </c:pt>
                <c:pt idx="369">
                  <c:v>0.93500000001092098</c:v>
                </c:pt>
                <c:pt idx="370">
                  <c:v>0.93000000001183103</c:v>
                </c:pt>
                <c:pt idx="371">
                  <c:v>0.92500000001274096</c:v>
                </c:pt>
                <c:pt idx="372">
                  <c:v>0.92000000001365101</c:v>
                </c:pt>
                <c:pt idx="373">
                  <c:v>0.91500000001456105</c:v>
                </c:pt>
                <c:pt idx="374">
                  <c:v>0.91000000001547099</c:v>
                </c:pt>
                <c:pt idx="375">
                  <c:v>0.90500000001638103</c:v>
                </c:pt>
                <c:pt idx="376">
                  <c:v>0.90000000001729097</c:v>
                </c:pt>
                <c:pt idx="377">
                  <c:v>0.89500000001820101</c:v>
                </c:pt>
                <c:pt idx="378">
                  <c:v>0.89000000001911095</c:v>
                </c:pt>
                <c:pt idx="379">
                  <c:v>0.88500000002002099</c:v>
                </c:pt>
                <c:pt idx="380">
                  <c:v>0.88000000002093104</c:v>
                </c:pt>
                <c:pt idx="381">
                  <c:v>0.87500000002184097</c:v>
                </c:pt>
                <c:pt idx="382">
                  <c:v>0.87000000002275102</c:v>
                </c:pt>
                <c:pt idx="383">
                  <c:v>0.86500000002366095</c:v>
                </c:pt>
                <c:pt idx="384">
                  <c:v>0.860000000024571</c:v>
                </c:pt>
                <c:pt idx="385">
                  <c:v>0.85500000002548104</c:v>
                </c:pt>
                <c:pt idx="386">
                  <c:v>0.85000000002639098</c:v>
                </c:pt>
                <c:pt idx="387">
                  <c:v>0.84500000002730102</c:v>
                </c:pt>
                <c:pt idx="388">
                  <c:v>0.84000000002821096</c:v>
                </c:pt>
                <c:pt idx="389">
                  <c:v>0.835000000029121</c:v>
                </c:pt>
                <c:pt idx="390">
                  <c:v>0.83000000003003205</c:v>
                </c:pt>
                <c:pt idx="391">
                  <c:v>0.82500000003094198</c:v>
                </c:pt>
                <c:pt idx="392">
                  <c:v>0.82000000003185203</c:v>
                </c:pt>
                <c:pt idx="393">
                  <c:v>0.81500000003276196</c:v>
                </c:pt>
                <c:pt idx="394">
                  <c:v>0.81000000003367201</c:v>
                </c:pt>
                <c:pt idx="395">
                  <c:v>0.80500000003458205</c:v>
                </c:pt>
                <c:pt idx="396">
                  <c:v>0.80000000003549199</c:v>
                </c:pt>
                <c:pt idx="397">
                  <c:v>0.79500000003640203</c:v>
                </c:pt>
                <c:pt idx="398">
                  <c:v>0.79000000003731197</c:v>
                </c:pt>
                <c:pt idx="399">
                  <c:v>0.78500000003822201</c:v>
                </c:pt>
                <c:pt idx="400">
                  <c:v>0.78000000003913195</c:v>
                </c:pt>
                <c:pt idx="401">
                  <c:v>0.77500000004004199</c:v>
                </c:pt>
                <c:pt idx="402">
                  <c:v>0.77000000004095204</c:v>
                </c:pt>
                <c:pt idx="403">
                  <c:v>0.76500000004186197</c:v>
                </c:pt>
                <c:pt idx="404">
                  <c:v>0.76000000004277202</c:v>
                </c:pt>
                <c:pt idx="405">
                  <c:v>0.75500000004368195</c:v>
                </c:pt>
                <c:pt idx="406">
                  <c:v>0.750000000044592</c:v>
                </c:pt>
                <c:pt idx="407">
                  <c:v>0.74500000004550204</c:v>
                </c:pt>
                <c:pt idx="408">
                  <c:v>0.74000000004641198</c:v>
                </c:pt>
                <c:pt idx="409">
                  <c:v>0.73500000004732202</c:v>
                </c:pt>
                <c:pt idx="410">
                  <c:v>0.73000000004823196</c:v>
                </c:pt>
                <c:pt idx="411">
                  <c:v>0.725000000049142</c:v>
                </c:pt>
                <c:pt idx="412">
                  <c:v>0.72000000005005305</c:v>
                </c:pt>
                <c:pt idx="413">
                  <c:v>0.71500000005096298</c:v>
                </c:pt>
                <c:pt idx="414">
                  <c:v>0.71000000005187303</c:v>
                </c:pt>
                <c:pt idx="415">
                  <c:v>0.70500000005278296</c:v>
                </c:pt>
                <c:pt idx="416">
                  <c:v>0.70000000005369301</c:v>
                </c:pt>
                <c:pt idx="417">
                  <c:v>0.69500000005460305</c:v>
                </c:pt>
                <c:pt idx="418">
                  <c:v>0.69000000005551299</c:v>
                </c:pt>
                <c:pt idx="419">
                  <c:v>0.68500000005642303</c:v>
                </c:pt>
                <c:pt idx="420">
                  <c:v>0.68000000005733297</c:v>
                </c:pt>
                <c:pt idx="421">
                  <c:v>0.67500000005824301</c:v>
                </c:pt>
                <c:pt idx="422">
                  <c:v>0.67000000005915294</c:v>
                </c:pt>
                <c:pt idx="423">
                  <c:v>0.66500000006006299</c:v>
                </c:pt>
                <c:pt idx="424">
                  <c:v>0.66000000006097304</c:v>
                </c:pt>
                <c:pt idx="425">
                  <c:v>0.65500000006188297</c:v>
                </c:pt>
                <c:pt idx="426">
                  <c:v>0.65000000006279302</c:v>
                </c:pt>
                <c:pt idx="427">
                  <c:v>0.64500000006370295</c:v>
                </c:pt>
                <c:pt idx="428">
                  <c:v>0.64000000006461299</c:v>
                </c:pt>
                <c:pt idx="429">
                  <c:v>0.63500000006552304</c:v>
                </c:pt>
                <c:pt idx="430">
                  <c:v>0.63000000006643297</c:v>
                </c:pt>
                <c:pt idx="431">
                  <c:v>0.62500000006734302</c:v>
                </c:pt>
                <c:pt idx="432">
                  <c:v>0.62000000006825295</c:v>
                </c:pt>
                <c:pt idx="433">
                  <c:v>0.615000000069163</c:v>
                </c:pt>
                <c:pt idx="434">
                  <c:v>0.61000000007007404</c:v>
                </c:pt>
                <c:pt idx="435">
                  <c:v>0.60500000007098398</c:v>
                </c:pt>
                <c:pt idx="436">
                  <c:v>0.60000000007189402</c:v>
                </c:pt>
                <c:pt idx="437">
                  <c:v>0.59500000007280396</c:v>
                </c:pt>
                <c:pt idx="438">
                  <c:v>0.590000000073714</c:v>
                </c:pt>
                <c:pt idx="439">
                  <c:v>0.58500000007462405</c:v>
                </c:pt>
                <c:pt idx="440">
                  <c:v>0.58000000007553398</c:v>
                </c:pt>
                <c:pt idx="441">
                  <c:v>0.57500000007644403</c:v>
                </c:pt>
                <c:pt idx="442">
                  <c:v>0.57000000007735396</c:v>
                </c:pt>
                <c:pt idx="443">
                  <c:v>0.56500000007826401</c:v>
                </c:pt>
                <c:pt idx="444">
                  <c:v>0.56000000007917405</c:v>
                </c:pt>
                <c:pt idx="445">
                  <c:v>0.55500000008008399</c:v>
                </c:pt>
                <c:pt idx="446">
                  <c:v>0.55000000008099403</c:v>
                </c:pt>
                <c:pt idx="447">
                  <c:v>0.54500000008190397</c:v>
                </c:pt>
                <c:pt idx="448">
                  <c:v>0.54000000008281401</c:v>
                </c:pt>
                <c:pt idx="449">
                  <c:v>0.53500000008372395</c:v>
                </c:pt>
                <c:pt idx="450">
                  <c:v>0.53000000008463399</c:v>
                </c:pt>
                <c:pt idx="451">
                  <c:v>0.52500000008554404</c:v>
                </c:pt>
                <c:pt idx="452">
                  <c:v>0.52000000008645397</c:v>
                </c:pt>
                <c:pt idx="453">
                  <c:v>0.51500000008736402</c:v>
                </c:pt>
                <c:pt idx="454">
                  <c:v>0.51000000008827395</c:v>
                </c:pt>
                <c:pt idx="455">
                  <c:v>0.505000000089184</c:v>
                </c:pt>
                <c:pt idx="456">
                  <c:v>0.50000000009009504</c:v>
                </c:pt>
                <c:pt idx="457">
                  <c:v>0.49500000009100498</c:v>
                </c:pt>
                <c:pt idx="458">
                  <c:v>0.49000000009191502</c:v>
                </c:pt>
                <c:pt idx="459">
                  <c:v>0.48500000009282501</c:v>
                </c:pt>
                <c:pt idx="460">
                  <c:v>0.480000000093735</c:v>
                </c:pt>
                <c:pt idx="461">
                  <c:v>0.47500000009464499</c:v>
                </c:pt>
                <c:pt idx="462">
                  <c:v>0.47000000009555498</c:v>
                </c:pt>
                <c:pt idx="463">
                  <c:v>0.46500000009646503</c:v>
                </c:pt>
                <c:pt idx="464">
                  <c:v>0.46000000009737502</c:v>
                </c:pt>
                <c:pt idx="465">
                  <c:v>0.45500000009828501</c:v>
                </c:pt>
                <c:pt idx="466">
                  <c:v>0.450000000099195</c:v>
                </c:pt>
                <c:pt idx="467">
                  <c:v>0.44500000010010499</c:v>
                </c:pt>
                <c:pt idx="468">
                  <c:v>0.44000000010101498</c:v>
                </c:pt>
                <c:pt idx="469">
                  <c:v>0.43500000010192502</c:v>
                </c:pt>
                <c:pt idx="470">
                  <c:v>0.43000000010283501</c:v>
                </c:pt>
                <c:pt idx="471">
                  <c:v>0.425000000103745</c:v>
                </c:pt>
                <c:pt idx="472">
                  <c:v>0.42000000010465499</c:v>
                </c:pt>
                <c:pt idx="473">
                  <c:v>0.41500000010556498</c:v>
                </c:pt>
                <c:pt idx="474">
                  <c:v>0.41000000010647503</c:v>
                </c:pt>
                <c:pt idx="475">
                  <c:v>0.40500000010738502</c:v>
                </c:pt>
                <c:pt idx="476">
                  <c:v>0.40000000010829501</c:v>
                </c:pt>
                <c:pt idx="477">
                  <c:v>0.395000000109205</c:v>
                </c:pt>
                <c:pt idx="478">
                  <c:v>0.39000000011011599</c:v>
                </c:pt>
                <c:pt idx="479">
                  <c:v>0.38500000011102598</c:v>
                </c:pt>
                <c:pt idx="480">
                  <c:v>0.38000000011193602</c:v>
                </c:pt>
                <c:pt idx="481">
                  <c:v>0.37500000011284601</c:v>
                </c:pt>
                <c:pt idx="482">
                  <c:v>0.370000000113756</c:v>
                </c:pt>
                <c:pt idx="483">
                  <c:v>0.36500000011466599</c:v>
                </c:pt>
                <c:pt idx="484">
                  <c:v>0.36000000011557598</c:v>
                </c:pt>
                <c:pt idx="485">
                  <c:v>0.35500000011648603</c:v>
                </c:pt>
                <c:pt idx="486">
                  <c:v>0.35000000011739602</c:v>
                </c:pt>
                <c:pt idx="487">
                  <c:v>0.345000000118306</c:v>
                </c:pt>
                <c:pt idx="488">
                  <c:v>0.34000000011921599</c:v>
                </c:pt>
                <c:pt idx="489">
                  <c:v>0.33500000012012598</c:v>
                </c:pt>
                <c:pt idx="490">
                  <c:v>0.33000000012103597</c:v>
                </c:pt>
                <c:pt idx="491">
                  <c:v>0.32500000012194602</c:v>
                </c:pt>
                <c:pt idx="492">
                  <c:v>0.32000000012285601</c:v>
                </c:pt>
                <c:pt idx="493">
                  <c:v>0.315000000123766</c:v>
                </c:pt>
                <c:pt idx="494">
                  <c:v>0.31000000012467599</c:v>
                </c:pt>
                <c:pt idx="495">
                  <c:v>0.30500000012558598</c:v>
                </c:pt>
                <c:pt idx="496">
                  <c:v>0.30000000012649602</c:v>
                </c:pt>
                <c:pt idx="497">
                  <c:v>0.29500000012740601</c:v>
                </c:pt>
                <c:pt idx="498">
                  <c:v>0.290000000128316</c:v>
                </c:pt>
                <c:pt idx="499">
                  <c:v>0.28500000012922599</c:v>
                </c:pt>
                <c:pt idx="500">
                  <c:v>0.28000000013013698</c:v>
                </c:pt>
                <c:pt idx="501">
                  <c:v>0.27500000013104697</c:v>
                </c:pt>
                <c:pt idx="502">
                  <c:v>0.27000000013195702</c:v>
                </c:pt>
                <c:pt idx="503">
                  <c:v>0.26500000013286701</c:v>
                </c:pt>
                <c:pt idx="504">
                  <c:v>0.260000000133777</c:v>
                </c:pt>
                <c:pt idx="505">
                  <c:v>0.25500000013468699</c:v>
                </c:pt>
                <c:pt idx="506">
                  <c:v>0.25000000013559698</c:v>
                </c:pt>
                <c:pt idx="507">
                  <c:v>0.245000000136507</c:v>
                </c:pt>
                <c:pt idx="508">
                  <c:v>0.24000000013741701</c:v>
                </c:pt>
                <c:pt idx="509">
                  <c:v>0.235000000138327</c:v>
                </c:pt>
                <c:pt idx="510">
                  <c:v>0.23000000013923699</c:v>
                </c:pt>
                <c:pt idx="511">
                  <c:v>0.22500000014014701</c:v>
                </c:pt>
                <c:pt idx="512">
                  <c:v>0.220000000141057</c:v>
                </c:pt>
                <c:pt idx="513">
                  <c:v>0.21500000014196699</c:v>
                </c:pt>
                <c:pt idx="514">
                  <c:v>0.21000000014287701</c:v>
                </c:pt>
                <c:pt idx="515">
                  <c:v>0.205000000143787</c:v>
                </c:pt>
                <c:pt idx="516">
                  <c:v>0.20000000014469699</c:v>
                </c:pt>
                <c:pt idx="517">
                  <c:v>0.19500000014560701</c:v>
                </c:pt>
                <c:pt idx="518">
                  <c:v>0.190000000146517</c:v>
                </c:pt>
                <c:pt idx="519">
                  <c:v>0.18500000014742701</c:v>
                </c:pt>
                <c:pt idx="520">
                  <c:v>0.180000000148337</c:v>
                </c:pt>
                <c:pt idx="521">
                  <c:v>0.17500000014924699</c:v>
                </c:pt>
                <c:pt idx="522">
                  <c:v>0.17000000015015801</c:v>
                </c:pt>
                <c:pt idx="523">
                  <c:v>0.165000000151068</c:v>
                </c:pt>
                <c:pt idx="524">
                  <c:v>0.16000000015197799</c:v>
                </c:pt>
                <c:pt idx="525">
                  <c:v>0.15500000015288801</c:v>
                </c:pt>
                <c:pt idx="526">
                  <c:v>0.150000000153798</c:v>
                </c:pt>
                <c:pt idx="527">
                  <c:v>0.14500000015470799</c:v>
                </c:pt>
                <c:pt idx="528">
                  <c:v>0.140000000155618</c:v>
                </c:pt>
                <c:pt idx="529">
                  <c:v>0.13500000015652799</c:v>
                </c:pt>
                <c:pt idx="530">
                  <c:v>0.13000000015743801</c:v>
                </c:pt>
                <c:pt idx="531">
                  <c:v>0.125000000158348</c:v>
                </c:pt>
                <c:pt idx="532">
                  <c:v>0.12000000015925801</c:v>
                </c:pt>
                <c:pt idx="533">
                  <c:v>0.11500000016016799</c:v>
                </c:pt>
                <c:pt idx="534">
                  <c:v>0.110000000161078</c:v>
                </c:pt>
                <c:pt idx="535">
                  <c:v>0.105000000161988</c:v>
                </c:pt>
                <c:pt idx="536">
                  <c:v>0.10000000016289801</c:v>
                </c:pt>
                <c:pt idx="537">
                  <c:v>9.5000000163807899E-2</c:v>
                </c:pt>
                <c:pt idx="538">
                  <c:v>9.0000000164718E-2</c:v>
                </c:pt>
                <c:pt idx="539">
                  <c:v>8.5000000165627906E-2</c:v>
                </c:pt>
                <c:pt idx="540">
                  <c:v>8.0000000166537993E-2</c:v>
                </c:pt>
                <c:pt idx="541">
                  <c:v>7.50000001674479E-2</c:v>
                </c:pt>
                <c:pt idx="542">
                  <c:v>7.0000000168357904E-2</c:v>
                </c:pt>
                <c:pt idx="543">
                  <c:v>6.5000000169268005E-2</c:v>
                </c:pt>
                <c:pt idx="544">
                  <c:v>6.0000000170178897E-2</c:v>
                </c:pt>
                <c:pt idx="545">
                  <c:v>5.5000000171088997E-2</c:v>
                </c:pt>
                <c:pt idx="546">
                  <c:v>5.0000000171998897E-2</c:v>
                </c:pt>
                <c:pt idx="547">
                  <c:v>4.5000000172908901E-2</c:v>
                </c:pt>
                <c:pt idx="548">
                  <c:v>4.0000000173819002E-2</c:v>
                </c:pt>
                <c:pt idx="549">
                  <c:v>3.5000000174728901E-2</c:v>
                </c:pt>
                <c:pt idx="550">
                  <c:v>3.0000000175638999E-2</c:v>
                </c:pt>
                <c:pt idx="551">
                  <c:v>2.5000000176548898E-2</c:v>
                </c:pt>
                <c:pt idx="552">
                  <c:v>2.0000000177458999E-2</c:v>
                </c:pt>
                <c:pt idx="553">
                  <c:v>1.5000000178369E-2</c:v>
                </c:pt>
                <c:pt idx="554">
                  <c:v>1.0000000179278899E-2</c:v>
                </c:pt>
              </c:numCache>
            </c:numRef>
          </c:xVal>
          <c:yVal>
            <c:numRef>
              <c:f>'성능비교 Chart'!$P$5:$P$559</c:f>
              <c:numCache>
                <c:formatCode>General</c:formatCode>
                <c:ptCount val="5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2613.1004368538788</c:v>
                </c:pt>
                <c:pt idx="5">
                  <c:v>2613.0989715415312</c:v>
                </c:pt>
                <c:pt idx="6">
                  <c:v>2613.0974643674781</c:v>
                </c:pt>
                <c:pt idx="7">
                  <c:v>2613.0959135097987</c:v>
                </c:pt>
                <c:pt idx="8">
                  <c:v>2613.0943170439441</c:v>
                </c:pt>
                <c:pt idx="9">
                  <c:v>2613.0926729246485</c:v>
                </c:pt>
                <c:pt idx="10">
                  <c:v>2613.0909789886859</c:v>
                </c:pt>
                <c:pt idx="11">
                  <c:v>2613.0892329373428</c:v>
                </c:pt>
                <c:pt idx="12">
                  <c:v>2613.0874323266175</c:v>
                </c:pt>
                <c:pt idx="13">
                  <c:v>2613.0855745577446</c:v>
                </c:pt>
                <c:pt idx="14">
                  <c:v>2613.083656868434</c:v>
                </c:pt>
                <c:pt idx="15">
                  <c:v>2613.0816763096386</c:v>
                </c:pt>
                <c:pt idx="16">
                  <c:v>2613.0796297381708</c:v>
                </c:pt>
                <c:pt idx="17">
                  <c:v>2613.0775137991695</c:v>
                </c:pt>
                <c:pt idx="18">
                  <c:v>2613.0753249015411</c:v>
                </c:pt>
                <c:pt idx="19">
                  <c:v>2613.0730592119053</c:v>
                </c:pt>
                <c:pt idx="20">
                  <c:v>2613.0707126109287</c:v>
                </c:pt>
                <c:pt idx="21">
                  <c:v>2613.0682806886116</c:v>
                </c:pt>
                <c:pt idx="22">
                  <c:v>2613.0657587045962</c:v>
                </c:pt>
                <c:pt idx="23">
                  <c:v>2613.0631415650623</c:v>
                </c:pt>
                <c:pt idx="24">
                  <c:v>2613.0604237758344</c:v>
                </c:pt>
                <c:pt idx="25">
                  <c:v>2613.0575994188134</c:v>
                </c:pt>
                <c:pt idx="26">
                  <c:v>2613.0546620986725</c:v>
                </c:pt>
                <c:pt idx="27">
                  <c:v>2613.0516049065859</c:v>
                </c:pt>
                <c:pt idx="28">
                  <c:v>2613.0484203429164</c:v>
                </c:pt>
                <c:pt idx="29">
                  <c:v>2613.0451002882819</c:v>
                </c:pt>
                <c:pt idx="30">
                  <c:v>2613.0416358965599</c:v>
                </c:pt>
                <c:pt idx="31">
                  <c:v>2613.0380175570567</c:v>
                </c:pt>
                <c:pt idx="32">
                  <c:v>2613.0342347656988</c:v>
                </c:pt>
                <c:pt idx="33">
                  <c:v>2613.0302760587042</c:v>
                </c:pt>
                <c:pt idx="34">
                  <c:v>2613.0261288626689</c:v>
                </c:pt>
                <c:pt idx="35">
                  <c:v>2613.0217794011014</c:v>
                </c:pt>
                <c:pt idx="36">
                  <c:v>2613.017212491035</c:v>
                </c:pt>
                <c:pt idx="37">
                  <c:v>2613.0124114201176</c:v>
                </c:pt>
                <c:pt idx="38">
                  <c:v>2613.0073576984</c:v>
                </c:pt>
                <c:pt idx="39">
                  <c:v>2613.0020308499211</c:v>
                </c:pt>
                <c:pt idx="40">
                  <c:v>2612.9964081150019</c:v>
                </c:pt>
                <c:pt idx="41">
                  <c:v>2612.9904641309799</c:v>
                </c:pt>
                <c:pt idx="42">
                  <c:v>2612.9841705624426</c:v>
                </c:pt>
                <c:pt idx="43">
                  <c:v>2612.9774956354263</c:v>
                </c:pt>
                <c:pt idx="44">
                  <c:v>2612.9704035949089</c:v>
                </c:pt>
                <c:pt idx="45">
                  <c:v>2612.9628540980789</c:v>
                </c:pt>
                <c:pt idx="46">
                  <c:v>2612.9548014027582</c:v>
                </c:pt>
                <c:pt idx="47">
                  <c:v>2612.9461934586038</c:v>
                </c:pt>
                <c:pt idx="48">
                  <c:v>2612.9369707984283</c:v>
                </c:pt>
                <c:pt idx="49">
                  <c:v>2612.9270651182492</c:v>
                </c:pt>
                <c:pt idx="50">
                  <c:v>2612.9163976306991</c:v>
                </c:pt>
                <c:pt idx="51">
                  <c:v>2612.9048769593187</c:v>
                </c:pt>
                <c:pt idx="52">
                  <c:v>2612.8923964742894</c:v>
                </c:pt>
                <c:pt idx="53">
                  <c:v>2612.87883099991</c:v>
                </c:pt>
                <c:pt idx="54">
                  <c:v>2612.8640326270661</c:v>
                </c:pt>
                <c:pt idx="55">
                  <c:v>2612.8478252888567</c:v>
                </c:pt>
                <c:pt idx="56">
                  <c:v>2612.8299976780377</c:v>
                </c:pt>
                <c:pt idx="57">
                  <c:v>2612.8102940905901</c:v>
                </c:pt>
                <c:pt idx="58">
                  <c:v>2612.788401913439</c:v>
                </c:pt>
                <c:pt idx="59">
                  <c:v>2612.7639351162575</c:v>
                </c:pt>
                <c:pt idx="60">
                  <c:v>2612.7364110496469</c:v>
                </c:pt>
                <c:pt idx="61">
                  <c:v>2612.7052185795474</c:v>
                </c:pt>
                <c:pt idx="62">
                  <c:v>2612.669571932734</c:v>
                </c:pt>
                <c:pt idx="63">
                  <c:v>2612.6284436674587</c:v>
                </c:pt>
                <c:pt idx="64">
                  <c:v>2612.5804640875645</c:v>
                </c:pt>
                <c:pt idx="65">
                  <c:v>2612.5237656093364</c:v>
                </c:pt>
                <c:pt idx="66">
                  <c:v>2612.455734180382</c:v>
                </c:pt>
                <c:pt idx="67">
                  <c:v>2612.448175604492</c:v>
                </c:pt>
                <c:pt idx="68">
                  <c:v>2612.4404628397456</c:v>
                </c:pt>
                <c:pt idx="69">
                  <c:v>2612.4325911551327</c:v>
                </c:pt>
                <c:pt idx="70">
                  <c:v>2612.4245555659486</c:v>
                </c:pt>
                <c:pt idx="71">
                  <c:v>2612.4163509214231</c:v>
                </c:pt>
                <c:pt idx="72">
                  <c:v>2612.407971813032</c:v>
                </c:pt>
                <c:pt idx="73">
                  <c:v>2612.3994126318917</c:v>
                </c:pt>
                <c:pt idx="74">
                  <c:v>2612.3906674979876</c:v>
                </c:pt>
                <c:pt idx="75">
                  <c:v>2612.3817302876437</c:v>
                </c:pt>
                <c:pt idx="76">
                  <c:v>2612.3725945998549</c:v>
                </c:pt>
                <c:pt idx="77">
                  <c:v>2612.3632537536237</c:v>
                </c:pt>
                <c:pt idx="78">
                  <c:v>2612.3537007576019</c:v>
                </c:pt>
                <c:pt idx="79">
                  <c:v>2612.3439283011016</c:v>
                </c:pt>
                <c:pt idx="80">
                  <c:v>2612.3339287414683</c:v>
                </c:pt>
                <c:pt idx="81">
                  <c:v>2612.3236940556003</c:v>
                </c:pt>
                <c:pt idx="82">
                  <c:v>2612.3132158564622</c:v>
                </c:pt>
                <c:pt idx="83">
                  <c:v>2612.3024853550355</c:v>
                </c:pt>
                <c:pt idx="84">
                  <c:v>2612.2914933218776</c:v>
                </c:pt>
                <c:pt idx="85">
                  <c:v>2612.2802300770404</c:v>
                </c:pt>
                <c:pt idx="86">
                  <c:v>2612.2686854520985</c:v>
                </c:pt>
                <c:pt idx="87">
                  <c:v>2612.2568487880403</c:v>
                </c:pt>
                <c:pt idx="88">
                  <c:v>2612.2447088510535</c:v>
                </c:pt>
                <c:pt idx="89">
                  <c:v>2612.2322538291628</c:v>
                </c:pt>
                <c:pt idx="90">
                  <c:v>2612.2194713009303</c:v>
                </c:pt>
                <c:pt idx="91">
                  <c:v>2612.2063481659925</c:v>
                </c:pt>
                <c:pt idx="92">
                  <c:v>2612.1928706402573</c:v>
                </c:pt>
                <c:pt idx="93">
                  <c:v>2612.1790241612525</c:v>
                </c:pt>
                <c:pt idx="94">
                  <c:v>2612.1647933754339</c:v>
                </c:pt>
                <c:pt idx="95">
                  <c:v>2612.1501620640161</c:v>
                </c:pt>
                <c:pt idx="96">
                  <c:v>2612.1351130660178</c:v>
                </c:pt>
                <c:pt idx="97">
                  <c:v>2612.119628232434</c:v>
                </c:pt>
                <c:pt idx="98">
                  <c:v>2612.1036883772072</c:v>
                </c:pt>
                <c:pt idx="99">
                  <c:v>2612.0872731014415</c:v>
                </c:pt>
                <c:pt idx="100">
                  <c:v>2613.0859225021741</c:v>
                </c:pt>
                <c:pt idx="101">
                  <c:v>2623.7158392844153</c:v>
                </c:pt>
                <c:pt idx="102">
                  <c:v>2634.5569917355906</c:v>
                </c:pt>
                <c:pt idx="103">
                  <c:v>2645.6170211089689</c:v>
                </c:pt>
                <c:pt idx="104">
                  <c:v>2656.9039736741361</c:v>
                </c:pt>
                <c:pt idx="105">
                  <c:v>2668.4263292553369</c:v>
                </c:pt>
                <c:pt idx="106">
                  <c:v>2680.1930321600103</c:v>
                </c:pt>
                <c:pt idx="107">
                  <c:v>2692.2135250350916</c:v>
                </c:pt>
                <c:pt idx="108">
                  <c:v>2704.4977858123784</c:v>
                </c:pt>
                <c:pt idx="109">
                  <c:v>2731.6299350190225</c:v>
                </c:pt>
                <c:pt idx="110">
                  <c:v>2771.5367057003691</c:v>
                </c:pt>
                <c:pt idx="111">
                  <c:v>2812.7733358383907</c:v>
                </c:pt>
                <c:pt idx="112">
                  <c:v>2855.4099414422603</c:v>
                </c:pt>
                <c:pt idx="113">
                  <c:v>2899.5217463664703</c:v>
                </c:pt>
                <c:pt idx="114">
                  <c:v>2945.1895612942776</c:v>
                </c:pt>
                <c:pt idx="115">
                  <c:v>2992.5003176981472</c:v>
                </c:pt>
                <c:pt idx="116">
                  <c:v>3041.0847881092054</c:v>
                </c:pt>
                <c:pt idx="117">
                  <c:v>3088.3832801377102</c:v>
                </c:pt>
                <c:pt idx="118">
                  <c:v>3137.4339004127628</c:v>
                </c:pt>
                <c:pt idx="119">
                  <c:v>3188.3407930801254</c:v>
                </c:pt>
                <c:pt idx="120">
                  <c:v>3241.2167254614533</c:v>
                </c:pt>
                <c:pt idx="121">
                  <c:v>3296.1840117549091</c:v>
                </c:pt>
                <c:pt idx="122">
                  <c:v>3353.3755605755082</c:v>
                </c:pt>
                <c:pt idx="123">
                  <c:v>3409.9586685938652</c:v>
                </c:pt>
                <c:pt idx="124">
                  <c:v>3467.4849091948963</c:v>
                </c:pt>
                <c:pt idx="125">
                  <c:v>3527.4332243875228</c:v>
                </c:pt>
                <c:pt idx="126">
                  <c:v>3589.9697307043384</c:v>
                </c:pt>
                <c:pt idx="127">
                  <c:v>3655.2765601076244</c:v>
                </c:pt>
                <c:pt idx="128">
                  <c:v>3723.6159671981036</c:v>
                </c:pt>
                <c:pt idx="129">
                  <c:v>3795.8484718270888</c:v>
                </c:pt>
                <c:pt idx="130">
                  <c:v>3871.5677290450385</c:v>
                </c:pt>
                <c:pt idx="131">
                  <c:v>3951.0484034880442</c:v>
                </c:pt>
                <c:pt idx="132">
                  <c:v>4034.5956627380551</c:v>
                </c:pt>
                <c:pt idx="133">
                  <c:v>4121.7281915566118</c:v>
                </c:pt>
                <c:pt idx="134">
                  <c:v>4210.5231147870618</c:v>
                </c:pt>
                <c:pt idx="135">
                  <c:v>4304.220893694509</c:v>
                </c:pt>
                <c:pt idx="136">
                  <c:v>4352.9324192934801</c:v>
                </c:pt>
                <c:pt idx="137">
                  <c:v>4403.1482785117914</c:v>
                </c:pt>
                <c:pt idx="138">
                  <c:v>4454.8260916859508</c:v>
                </c:pt>
                <c:pt idx="139">
                  <c:v>4508.0349579196491</c:v>
                </c:pt>
                <c:pt idx="140">
                  <c:v>4559.9349495031711</c:v>
                </c:pt>
                <c:pt idx="141">
                  <c:v>4613.3342369575703</c:v>
                </c:pt>
                <c:pt idx="142">
                  <c:v>4668.3670128686408</c:v>
                </c:pt>
                <c:pt idx="143">
                  <c:v>4725.1151654112045</c:v>
                </c:pt>
                <c:pt idx="144">
                  <c:v>4783.6663470105796</c:v>
                </c:pt>
                <c:pt idx="145">
                  <c:v>4844.1145001199438</c:v>
                </c:pt>
                <c:pt idx="146">
                  <c:v>4906.560442046959</c:v>
                </c:pt>
                <c:pt idx="147">
                  <c:v>4974.2730146417407</c:v>
                </c:pt>
                <c:pt idx="148">
                  <c:v>5046.2305870962628</c:v>
                </c:pt>
                <c:pt idx="149">
                  <c:v>5120.7958187143513</c:v>
                </c:pt>
                <c:pt idx="150">
                  <c:v>5198.1222529104143</c:v>
                </c:pt>
                <c:pt idx="151">
                  <c:v>5278.3760963770692</c:v>
                </c:pt>
                <c:pt idx="152">
                  <c:v>5361.7375700125021</c:v>
                </c:pt>
                <c:pt idx="153">
                  <c:v>5446.0783560898499</c:v>
                </c:pt>
                <c:pt idx="154">
                  <c:v>5526.7272804930308</c:v>
                </c:pt>
                <c:pt idx="155">
                  <c:v>5610.5824777740454</c:v>
                </c:pt>
                <c:pt idx="156">
                  <c:v>5697.8550648266018</c:v>
                </c:pt>
                <c:pt idx="157">
                  <c:v>5788.7758340333203</c:v>
                </c:pt>
                <c:pt idx="158">
                  <c:v>5883.5976416168178</c:v>
                </c:pt>
                <c:pt idx="159">
                  <c:v>5982.0314142017805</c:v>
                </c:pt>
                <c:pt idx="160">
                  <c:v>6084.672696737809</c:v>
                </c:pt>
                <c:pt idx="161">
                  <c:v>6192.0815385400028</c:v>
                </c:pt>
                <c:pt idx="162">
                  <c:v>6304.6264837835197</c:v>
                </c:pt>
                <c:pt idx="163">
                  <c:v>6422.7165747298413</c:v>
                </c:pt>
                <c:pt idx="164">
                  <c:v>6555.6598460689138</c:v>
                </c:pt>
                <c:pt idx="165">
                  <c:v>6696.8965094119558</c:v>
                </c:pt>
                <c:pt idx="166">
                  <c:v>6846.0269656700011</c:v>
                </c:pt>
                <c:pt idx="167">
                  <c:v>7003.7802378548158</c:v>
                </c:pt>
                <c:pt idx="168">
                  <c:v>7160.7348655536944</c:v>
                </c:pt>
                <c:pt idx="169">
                  <c:v>7322.7505959702394</c:v>
                </c:pt>
                <c:pt idx="170">
                  <c:v>7494.8461689303949</c:v>
                </c:pt>
                <c:pt idx="171">
                  <c:v>7678.8271143782413</c:v>
                </c:pt>
                <c:pt idx="172">
                  <c:v>7885.6269546433505</c:v>
                </c:pt>
                <c:pt idx="173">
                  <c:v>8107.2904018981062</c:v>
                </c:pt>
                <c:pt idx="174">
                  <c:v>8345.6068296035864</c:v>
                </c:pt>
                <c:pt idx="175">
                  <c:v>8594.2597234091936</c:v>
                </c:pt>
                <c:pt idx="176">
                  <c:v>8616.6270898988678</c:v>
                </c:pt>
                <c:pt idx="177">
                  <c:v>8642.6310719477806</c:v>
                </c:pt>
                <c:pt idx="178">
                  <c:v>8668.8404300367874</c:v>
                </c:pt>
                <c:pt idx="179">
                  <c:v>8695.2577899678254</c:v>
                </c:pt>
                <c:pt idx="180">
                  <c:v>8721.8858082186453</c:v>
                </c:pt>
                <c:pt idx="181">
                  <c:v>8748.7271968133664</c:v>
                </c:pt>
                <c:pt idx="182">
                  <c:v>8775.7847139190872</c:v>
                </c:pt>
                <c:pt idx="183">
                  <c:v>8803.0611612236171</c:v>
                </c:pt>
                <c:pt idx="184">
                  <c:v>8830.559402349314</c:v>
                </c:pt>
                <c:pt idx="185">
                  <c:v>8858.2823349335304</c:v>
                </c:pt>
                <c:pt idx="186">
                  <c:v>8886.232933885507</c:v>
                </c:pt>
                <c:pt idx="187">
                  <c:v>8914.4141967081196</c:v>
                </c:pt>
                <c:pt idx="188">
                  <c:v>8942.8292080353913</c:v>
                </c:pt>
                <c:pt idx="189">
                  <c:v>8971.4810780394437</c:v>
                </c:pt>
                <c:pt idx="190">
                  <c:v>9000.373002186685</c:v>
                </c:pt>
                <c:pt idx="191">
                  <c:v>9029.5082109911873</c:v>
                </c:pt>
                <c:pt idx="192">
                  <c:v>9058.8900145706521</c:v>
                </c:pt>
                <c:pt idx="193">
                  <c:v>9087.710041051243</c:v>
                </c:pt>
                <c:pt idx="194">
                  <c:v>9116.6201548013923</c:v>
                </c:pt>
                <c:pt idx="195">
                  <c:v>9145.7755783084067</c:v>
                </c:pt>
                <c:pt idx="196">
                  <c:v>9175.1796831672273</c:v>
                </c:pt>
                <c:pt idx="197">
                  <c:v>9204.8359011722769</c:v>
                </c:pt>
                <c:pt idx="198">
                  <c:v>9234.7477315426913</c:v>
                </c:pt>
                <c:pt idx="199">
                  <c:v>9264.9187399281946</c:v>
                </c:pt>
                <c:pt idx="200">
                  <c:v>9295.3525598431825</c:v>
                </c:pt>
                <c:pt idx="201">
                  <c:v>9326.0528964187361</c:v>
                </c:pt>
                <c:pt idx="202">
                  <c:v>9357.02352436195</c:v>
                </c:pt>
                <c:pt idx="203">
                  <c:v>9388.2682940456052</c:v>
                </c:pt>
                <c:pt idx="204">
                  <c:v>9419.7911318085262</c:v>
                </c:pt>
                <c:pt idx="205">
                  <c:v>9451.5960394778522</c:v>
                </c:pt>
                <c:pt idx="206">
                  <c:v>9483.6871001309519</c:v>
                </c:pt>
                <c:pt idx="207">
                  <c:v>9516.0684735263603</c:v>
                </c:pt>
                <c:pt idx="208">
                  <c:v>9548.7444123982295</c:v>
                </c:pt>
                <c:pt idx="209">
                  <c:v>9581.7192410152875</c:v>
                </c:pt>
                <c:pt idx="210">
                  <c:v>9614.997390948718</c:v>
                </c:pt>
                <c:pt idx="211">
                  <c:v>9648.5833576360383</c:v>
                </c:pt>
                <c:pt idx="212">
                  <c:v>9682.4817611257768</c:v>
                </c:pt>
                <c:pt idx="213">
                  <c:v>9716.697276052957</c:v>
                </c:pt>
                <c:pt idx="214">
                  <c:v>9751.23472482131</c:v>
                </c:pt>
                <c:pt idx="215">
                  <c:v>9788.5144127112635</c:v>
                </c:pt>
                <c:pt idx="216">
                  <c:v>9826.450398219522</c:v>
                </c:pt>
                <c:pt idx="217">
                  <c:v>9864.7604393627826</c:v>
                </c:pt>
                <c:pt idx="218">
                  <c:v>9903.4504415217889</c:v>
                </c:pt>
                <c:pt idx="219">
                  <c:v>9942.5264201772716</c:v>
                </c:pt>
                <c:pt idx="220">
                  <c:v>9981.9945235403684</c:v>
                </c:pt>
                <c:pt idx="221">
                  <c:v>10021.861047568382</c:v>
                </c:pt>
                <c:pt idx="222">
                  <c:v>10062.132394549917</c:v>
                </c:pt>
                <c:pt idx="223">
                  <c:v>10102.815159320926</c:v>
                </c:pt>
                <c:pt idx="224">
                  <c:v>10143.916020882494</c:v>
                </c:pt>
                <c:pt idx="225">
                  <c:v>10185.441858903967</c:v>
                </c:pt>
                <c:pt idx="226">
                  <c:v>10227.399676710937</c:v>
                </c:pt>
                <c:pt idx="227">
                  <c:v>10269.796641629715</c:v>
                </c:pt>
                <c:pt idx="228">
                  <c:v>10312.64010597018</c:v>
                </c:pt>
                <c:pt idx="229">
                  <c:v>10355.937544914776</c:v>
                </c:pt>
                <c:pt idx="230">
                  <c:v>10399.696657046827</c:v>
                </c:pt>
                <c:pt idx="231">
                  <c:v>10443.925274095072</c:v>
                </c:pt>
                <c:pt idx="232">
                  <c:v>10487.27679976953</c:v>
                </c:pt>
                <c:pt idx="233">
                  <c:v>10529.05542228798</c:v>
                </c:pt>
                <c:pt idx="234">
                  <c:v>10571.276780374075</c:v>
                </c:pt>
                <c:pt idx="235">
                  <c:v>10613.948456490834</c:v>
                </c:pt>
                <c:pt idx="236">
                  <c:v>10657.078182028927</c:v>
                </c:pt>
                <c:pt idx="237">
                  <c:v>10700.673863651358</c:v>
                </c:pt>
                <c:pt idx="238">
                  <c:v>10744.743641750852</c:v>
                </c:pt>
                <c:pt idx="239">
                  <c:v>10789.295788750409</c:v>
                </c:pt>
                <c:pt idx="240">
                  <c:v>10834.338809220048</c:v>
                </c:pt>
                <c:pt idx="241">
                  <c:v>10879.881430490937</c:v>
                </c:pt>
                <c:pt idx="242">
                  <c:v>10925.932539489364</c:v>
                </c:pt>
                <c:pt idx="243">
                  <c:v>10972.501281172754</c:v>
                </c:pt>
                <c:pt idx="244">
                  <c:v>11019.597032558457</c:v>
                </c:pt>
                <c:pt idx="245">
                  <c:v>11067.229355849262</c:v>
                </c:pt>
                <c:pt idx="246">
                  <c:v>11115.40809024533</c:v>
                </c:pt>
                <c:pt idx="247">
                  <c:v>11163.621960732289</c:v>
                </c:pt>
                <c:pt idx="248">
                  <c:v>11212.086511497513</c:v>
                </c:pt>
                <c:pt idx="249">
                  <c:v>11261.11483922021</c:v>
                </c:pt>
                <c:pt idx="250">
                  <c:v>11310.717532200901</c:v>
                </c:pt>
                <c:pt idx="251">
                  <c:v>11360.905383157016</c:v>
                </c:pt>
                <c:pt idx="252">
                  <c:v>11411.689497799151</c:v>
                </c:pt>
                <c:pt idx="253">
                  <c:v>11463.081298956242</c:v>
                </c:pt>
                <c:pt idx="254">
                  <c:v>11515.092458138228</c:v>
                </c:pt>
                <c:pt idx="255">
                  <c:v>11567.73496319697</c:v>
                </c:pt>
                <c:pt idx="256">
                  <c:v>11621.021135418929</c:v>
                </c:pt>
                <c:pt idx="257">
                  <c:v>11674.963647896722</c:v>
                </c:pt>
                <c:pt idx="258">
                  <c:v>11729.575440493019</c:v>
                </c:pt>
                <c:pt idx="259">
                  <c:v>11784.869842794422</c:v>
                </c:pt>
                <c:pt idx="260">
                  <c:v>11842.499722428925</c:v>
                </c:pt>
                <c:pt idx="261">
                  <c:v>11903.547936990315</c:v>
                </c:pt>
                <c:pt idx="262">
                  <c:v>11965.400185027251</c:v>
                </c:pt>
                <c:pt idx="263">
                  <c:v>12028.07326236703</c:v>
                </c:pt>
                <c:pt idx="264">
                  <c:v>12091.584438680989</c:v>
                </c:pt>
                <c:pt idx="265">
                  <c:v>12155.951520878798</c:v>
                </c:pt>
                <c:pt idx="266">
                  <c:v>12221.192741120618</c:v>
                </c:pt>
                <c:pt idx="267">
                  <c:v>12287.326895241906</c:v>
                </c:pt>
                <c:pt idx="268">
                  <c:v>12354.373325782139</c:v>
                </c:pt>
                <c:pt idx="269">
                  <c:v>12422.351935272944</c:v>
                </c:pt>
                <c:pt idx="270">
                  <c:v>12491.283236503792</c:v>
                </c:pt>
                <c:pt idx="271">
                  <c:v>12560.502554821478</c:v>
                </c:pt>
                <c:pt idx="272">
                  <c:v>12627.10437948766</c:v>
                </c:pt>
                <c:pt idx="273">
                  <c:v>12694.638055644487</c:v>
                </c:pt>
                <c:pt idx="274">
                  <c:v>12763.124320118164</c:v>
                </c:pt>
                <c:pt idx="275">
                  <c:v>12832.584528960786</c:v>
                </c:pt>
                <c:pt idx="276">
                  <c:v>12903.040691457316</c:v>
                </c:pt>
                <c:pt idx="277">
                  <c:v>12974.515503609982</c:v>
                </c:pt>
                <c:pt idx="278">
                  <c:v>13047.032299404202</c:v>
                </c:pt>
                <c:pt idx="279">
                  <c:v>13120.615157773052</c:v>
                </c:pt>
                <c:pt idx="280">
                  <c:v>13195.288905778943</c:v>
                </c:pt>
                <c:pt idx="281">
                  <c:v>13269.809735671413</c:v>
                </c:pt>
                <c:pt idx="282">
                  <c:v>13344.710021313604</c:v>
                </c:pt>
                <c:pt idx="283">
                  <c:v>13420.737060545163</c:v>
                </c:pt>
                <c:pt idx="284">
                  <c:v>13497.917695666629</c:v>
                </c:pt>
                <c:pt idx="285">
                  <c:v>13576.279619807292</c:v>
                </c:pt>
                <c:pt idx="286">
                  <c:v>13655.851415544494</c:v>
                </c:pt>
                <c:pt idx="287">
                  <c:v>13736.662571549577</c:v>
                </c:pt>
                <c:pt idx="288">
                  <c:v>13818.743537488204</c:v>
                </c:pt>
                <c:pt idx="289">
                  <c:v>13902.462995980428</c:v>
                </c:pt>
                <c:pt idx="290">
                  <c:v>13987.823983408023</c:v>
                </c:pt>
                <c:pt idx="291">
                  <c:v>14074.566971911327</c:v>
                </c:pt>
                <c:pt idx="292">
                  <c:v>14162.727032970695</c:v>
                </c:pt>
                <c:pt idx="293">
                  <c:v>14252.340407311103</c:v>
                </c:pt>
                <c:pt idx="294">
                  <c:v>14343.444542238491</c:v>
                </c:pt>
                <c:pt idx="295">
                  <c:v>14436.078151607344</c:v>
                </c:pt>
                <c:pt idx="296">
                  <c:v>14530.4719482414</c:v>
                </c:pt>
                <c:pt idx="297">
                  <c:v>14627.865328267644</c:v>
                </c:pt>
                <c:pt idx="298">
                  <c:v>14726.951408920411</c:v>
                </c:pt>
                <c:pt idx="299">
                  <c:v>14827.775728757599</c:v>
                </c:pt>
                <c:pt idx="300">
                  <c:v>14930.385392469763</c:v>
                </c:pt>
                <c:pt idx="301">
                  <c:v>15034.829008153289</c:v>
                </c:pt>
                <c:pt idx="302">
                  <c:v>15141.1569782436</c:v>
                </c:pt>
                <c:pt idx="303">
                  <c:v>15246.691597125362</c:v>
                </c:pt>
                <c:pt idx="304">
                  <c:v>15348.949778070515</c:v>
                </c:pt>
                <c:pt idx="305">
                  <c:v>15453.044173386317</c:v>
                </c:pt>
                <c:pt idx="306">
                  <c:v>15559.025131400007</c:v>
                </c:pt>
                <c:pt idx="307">
                  <c:v>15666.944756989016</c:v>
                </c:pt>
                <c:pt idx="308">
                  <c:v>15776.856917290263</c:v>
                </c:pt>
                <c:pt idx="309">
                  <c:v>15888.613123747189</c:v>
                </c:pt>
                <c:pt idx="310">
                  <c:v>16001.317095238797</c:v>
                </c:pt>
                <c:pt idx="311">
                  <c:v>16116.148863384553</c:v>
                </c:pt>
                <c:pt idx="312">
                  <c:v>16233.168775995233</c:v>
                </c:pt>
                <c:pt idx="313">
                  <c:v>16352.438565479824</c:v>
                </c:pt>
                <c:pt idx="314">
                  <c:v>16474.022223859876</c:v>
                </c:pt>
                <c:pt idx="315">
                  <c:v>16604.296909071498</c:v>
                </c:pt>
                <c:pt idx="316">
                  <c:v>16738.112011656569</c:v>
                </c:pt>
                <c:pt idx="317">
                  <c:v>16874.665574946626</c:v>
                </c:pt>
                <c:pt idx="318">
                  <c:v>17014.03746336935</c:v>
                </c:pt>
                <c:pt idx="319">
                  <c:v>17158.101552890719</c:v>
                </c:pt>
                <c:pt idx="320">
                  <c:v>17308.179476539452</c:v>
                </c:pt>
                <c:pt idx="321">
                  <c:v>17461.485887623174</c:v>
                </c:pt>
                <c:pt idx="322">
                  <c:v>17618.116189458942</c:v>
                </c:pt>
                <c:pt idx="323">
                  <c:v>17769.072870417891</c:v>
                </c:pt>
                <c:pt idx="324">
                  <c:v>17915.708680120286</c:v>
                </c:pt>
                <c:pt idx="325">
                  <c:v>18065.413025039208</c:v>
                </c:pt>
                <c:pt idx="326">
                  <c:v>18214.015263829162</c:v>
                </c:pt>
                <c:pt idx="327">
                  <c:v>18355.416229786457</c:v>
                </c:pt>
                <c:pt idx="328">
                  <c:v>18499.657308936032</c:v>
                </c:pt>
                <c:pt idx="329">
                  <c:v>18646.802850725835</c:v>
                </c:pt>
                <c:pt idx="330">
                  <c:v>18758.988720780799</c:v>
                </c:pt>
                <c:pt idx="331">
                  <c:v>18852.750031243551</c:v>
                </c:pt>
                <c:pt idx="332">
                  <c:v>18947.794438866687</c:v>
                </c:pt>
                <c:pt idx="333">
                  <c:v>19044.10985141424</c:v>
                </c:pt>
                <c:pt idx="334">
                  <c:v>19136.285903167485</c:v>
                </c:pt>
                <c:pt idx="335">
                  <c:v>19209.5726354455</c:v>
                </c:pt>
                <c:pt idx="336">
                  <c:v>19283.341485635261</c:v>
                </c:pt>
                <c:pt idx="337">
                  <c:v>19357.52207879108</c:v>
                </c:pt>
                <c:pt idx="338">
                  <c:v>19432.031470161339</c:v>
                </c:pt>
                <c:pt idx="339">
                  <c:v>19502.958340613815</c:v>
                </c:pt>
                <c:pt idx="340">
                  <c:v>19563.306294189391</c:v>
                </c:pt>
                <c:pt idx="341">
                  <c:v>19623.233647581412</c:v>
                </c:pt>
                <c:pt idx="342">
                  <c:v>19682.564766580155</c:v>
                </c:pt>
                <c:pt idx="343">
                  <c:v>19741.100956086702</c:v>
                </c:pt>
                <c:pt idx="344">
                  <c:v>19793.923972343873</c:v>
                </c:pt>
                <c:pt idx="345">
                  <c:v>19840.722667531234</c:v>
                </c:pt>
                <c:pt idx="346">
                  <c:v>19885.642570339565</c:v>
                </c:pt>
                <c:pt idx="347">
                  <c:v>19928.307489143408</c:v>
                </c:pt>
                <c:pt idx="348">
                  <c:v>19964.937535631965</c:v>
                </c:pt>
                <c:pt idx="349">
                  <c:v>19992.592667357261</c:v>
                </c:pt>
                <c:pt idx="350">
                  <c:v>20016.196612920365</c:v>
                </c:pt>
                <c:pt idx="351">
                  <c:v>20035.04394661999</c:v>
                </c:pt>
                <c:pt idx="352">
                  <c:v>20037.990469418877</c:v>
                </c:pt>
                <c:pt idx="353">
                  <c:v>20033.37531516399</c:v>
                </c:pt>
                <c:pt idx="354">
                  <c:v>20020.769493472235</c:v>
                </c:pt>
                <c:pt idx="355">
                  <c:v>19978.755813229134</c:v>
                </c:pt>
                <c:pt idx="356">
                  <c:v>19797.418948040475</c:v>
                </c:pt>
                <c:pt idx="357">
                  <c:v>19790.757998293928</c:v>
                </c:pt>
                <c:pt idx="358">
                  <c:v>19783.960198470122</c:v>
                </c:pt>
                <c:pt idx="359">
                  <c:v>19777.020280295514</c:v>
                </c:pt>
                <c:pt idx="360">
                  <c:v>19769.940878581485</c:v>
                </c:pt>
                <c:pt idx="361">
                  <c:v>19762.713975543869</c:v>
                </c:pt>
                <c:pt idx="362">
                  <c:v>19755.343508761573</c:v>
                </c:pt>
                <c:pt idx="363">
                  <c:v>19747.821516133245</c:v>
                </c:pt>
                <c:pt idx="364">
                  <c:v>19740.149985742955</c:v>
                </c:pt>
                <c:pt idx="365">
                  <c:v>19732.323551020618</c:v>
                </c:pt>
                <c:pt idx="366">
                  <c:v>19724.341471060074</c:v>
                </c:pt>
                <c:pt idx="367">
                  <c:v>19716.200785730442</c:v>
                </c:pt>
                <c:pt idx="368">
                  <c:v>19707.89837841014</c:v>
                </c:pt>
                <c:pt idx="369">
                  <c:v>19699.433464378584</c:v>
                </c:pt>
                <c:pt idx="370">
                  <c:v>19690.800617933503</c:v>
                </c:pt>
                <c:pt idx="371">
                  <c:v>19682.000966264677</c:v>
                </c:pt>
                <c:pt idx="372">
                  <c:v>19673.02712171973</c:v>
                </c:pt>
                <c:pt idx="373">
                  <c:v>19663.881866513962</c:v>
                </c:pt>
                <c:pt idx="374">
                  <c:v>19652.752385308202</c:v>
                </c:pt>
                <c:pt idx="375">
                  <c:v>19641.010806056416</c:v>
                </c:pt>
                <c:pt idx="376">
                  <c:v>19629.078844734464</c:v>
                </c:pt>
                <c:pt idx="377">
                  <c:v>19616.961783670002</c:v>
                </c:pt>
                <c:pt idx="378">
                  <c:v>19604.648221741711</c:v>
                </c:pt>
                <c:pt idx="379">
                  <c:v>19592.14363149583</c:v>
                </c:pt>
                <c:pt idx="380">
                  <c:v>19579.436473816731</c:v>
                </c:pt>
                <c:pt idx="381">
                  <c:v>19566.532098731303</c:v>
                </c:pt>
                <c:pt idx="382">
                  <c:v>19553.418776891533</c:v>
                </c:pt>
                <c:pt idx="383">
                  <c:v>19540.102063008857</c:v>
                </c:pt>
                <c:pt idx="384">
                  <c:v>19526.569750719013</c:v>
                </c:pt>
                <c:pt idx="385">
                  <c:v>19512.82737762119</c:v>
                </c:pt>
                <c:pt idx="386">
                  <c:v>19498.862840130954</c:v>
                </c:pt>
                <c:pt idx="387">
                  <c:v>19484.680891409193</c:v>
                </c:pt>
                <c:pt idx="388">
                  <c:v>19470.270336280555</c:v>
                </c:pt>
                <c:pt idx="389">
                  <c:v>19455.63441281924</c:v>
                </c:pt>
                <c:pt idx="390">
                  <c:v>19440.763420937386</c:v>
                </c:pt>
                <c:pt idx="391">
                  <c:v>19425.658544484901</c:v>
                </c:pt>
                <c:pt idx="392">
                  <c:v>19410.312149613452</c:v>
                </c:pt>
                <c:pt idx="393">
                  <c:v>19394.722809174571</c:v>
                </c:pt>
                <c:pt idx="394">
                  <c:v>19378.885478932123</c:v>
                </c:pt>
                <c:pt idx="395">
                  <c:v>19362.795467309701</c:v>
                </c:pt>
                <c:pt idx="396">
                  <c:v>19346.450997825879</c:v>
                </c:pt>
                <c:pt idx="397">
                  <c:v>19329.843446894891</c:v>
                </c:pt>
                <c:pt idx="398">
                  <c:v>19312.006174754679</c:v>
                </c:pt>
                <c:pt idx="399">
                  <c:v>19293.842961924518</c:v>
                </c:pt>
                <c:pt idx="400">
                  <c:v>19275.409620319169</c:v>
                </c:pt>
                <c:pt idx="401">
                  <c:v>19256.694159028873</c:v>
                </c:pt>
                <c:pt idx="402">
                  <c:v>19237.696621770338</c:v>
                </c:pt>
                <c:pt idx="403">
                  <c:v>19218.410566129911</c:v>
                </c:pt>
                <c:pt idx="404">
                  <c:v>19198.82971567391</c:v>
                </c:pt>
                <c:pt idx="405">
                  <c:v>19178.953917420924</c:v>
                </c:pt>
                <c:pt idx="406">
                  <c:v>19158.771069693419</c:v>
                </c:pt>
                <c:pt idx="407">
                  <c:v>19138.284207211836</c:v>
                </c:pt>
                <c:pt idx="408">
                  <c:v>19117.481436830665</c:v>
                </c:pt>
                <c:pt idx="409">
                  <c:v>19096.359803976007</c:v>
                </c:pt>
                <c:pt idx="410">
                  <c:v>19074.915847115357</c:v>
                </c:pt>
                <c:pt idx="411">
                  <c:v>19053.138302778218</c:v>
                </c:pt>
                <c:pt idx="412">
                  <c:v>19031.029931142781</c:v>
                </c:pt>
                <c:pt idx="413">
                  <c:v>19008.57772763068</c:v>
                </c:pt>
                <c:pt idx="414">
                  <c:v>18985.777478097632</c:v>
                </c:pt>
                <c:pt idx="415">
                  <c:v>18962.626978890094</c:v>
                </c:pt>
                <c:pt idx="416">
                  <c:v>18939.113470991528</c:v>
                </c:pt>
                <c:pt idx="417">
                  <c:v>18915.236693994302</c:v>
                </c:pt>
                <c:pt idx="418">
                  <c:v>18890.702306556206</c:v>
                </c:pt>
                <c:pt idx="419">
                  <c:v>18864.788685020838</c:v>
                </c:pt>
                <c:pt idx="420">
                  <c:v>18838.494458465077</c:v>
                </c:pt>
                <c:pt idx="421">
                  <c:v>18811.805680201982</c:v>
                </c:pt>
                <c:pt idx="422">
                  <c:v>18784.714518869983</c:v>
                </c:pt>
                <c:pt idx="423">
                  <c:v>18757.222978250167</c:v>
                </c:pt>
                <c:pt idx="424">
                  <c:v>18729.314745069885</c:v>
                </c:pt>
                <c:pt idx="425">
                  <c:v>18700.982834460552</c:v>
                </c:pt>
                <c:pt idx="426">
                  <c:v>18672.228130438529</c:v>
                </c:pt>
                <c:pt idx="427">
                  <c:v>18643.034273981619</c:v>
                </c:pt>
                <c:pt idx="428">
                  <c:v>18613.393400377248</c:v>
                </c:pt>
                <c:pt idx="429">
                  <c:v>18583.305709393117</c:v>
                </c:pt>
                <c:pt idx="430">
                  <c:v>18552.75557145627</c:v>
                </c:pt>
                <c:pt idx="431">
                  <c:v>18521.733829574277</c:v>
                </c:pt>
                <c:pt idx="432">
                  <c:v>18490.237280424655</c:v>
                </c:pt>
                <c:pt idx="433">
                  <c:v>18458.255173237034</c:v>
                </c:pt>
                <c:pt idx="434">
                  <c:v>18425.775120921284</c:v>
                </c:pt>
                <c:pt idx="435">
                  <c:v>18392.788609021034</c:v>
                </c:pt>
                <c:pt idx="436">
                  <c:v>18358.813813136618</c:v>
                </c:pt>
                <c:pt idx="437">
                  <c:v>18322.570612506013</c:v>
                </c:pt>
                <c:pt idx="438">
                  <c:v>18285.794214473306</c:v>
                </c:pt>
                <c:pt idx="439">
                  <c:v>18248.476833412766</c:v>
                </c:pt>
                <c:pt idx="440">
                  <c:v>18210.612480822871</c:v>
                </c:pt>
                <c:pt idx="441">
                  <c:v>18172.184871984962</c:v>
                </c:pt>
                <c:pt idx="442">
                  <c:v>18133.183514005621</c:v>
                </c:pt>
                <c:pt idx="443">
                  <c:v>18093.597661093238</c:v>
                </c:pt>
                <c:pt idx="444">
                  <c:v>18053.423644875165</c:v>
                </c:pt>
                <c:pt idx="445">
                  <c:v>18012.642970544261</c:v>
                </c:pt>
                <c:pt idx="446">
                  <c:v>17971.243981586827</c:v>
                </c:pt>
                <c:pt idx="447">
                  <c:v>17929.214829694265</c:v>
                </c:pt>
                <c:pt idx="448">
                  <c:v>17886.543960363244</c:v>
                </c:pt>
                <c:pt idx="449">
                  <c:v>17843.224575681714</c:v>
                </c:pt>
                <c:pt idx="450">
                  <c:v>17799.237629179046</c:v>
                </c:pt>
                <c:pt idx="451">
                  <c:v>17754.570256955736</c:v>
                </c:pt>
                <c:pt idx="452">
                  <c:v>17708.669081850698</c:v>
                </c:pt>
                <c:pt idx="453">
                  <c:v>17661.657862955872</c:v>
                </c:pt>
                <c:pt idx="454">
                  <c:v>17613.927711177654</c:v>
                </c:pt>
                <c:pt idx="455">
                  <c:v>17565.468960849437</c:v>
                </c:pt>
                <c:pt idx="456">
                  <c:v>17516.262994416313</c:v>
                </c:pt>
                <c:pt idx="457">
                  <c:v>17466.294234339519</c:v>
                </c:pt>
                <c:pt idx="458">
                  <c:v>17415.547185492676</c:v>
                </c:pt>
                <c:pt idx="459">
                  <c:v>17364.00622360986</c:v>
                </c:pt>
                <c:pt idx="460">
                  <c:v>17311.655202694892</c:v>
                </c:pt>
                <c:pt idx="461">
                  <c:v>17258.477353722061</c:v>
                </c:pt>
                <c:pt idx="462">
                  <c:v>17204.455684828845</c:v>
                </c:pt>
                <c:pt idx="463">
                  <c:v>17149.572702080419</c:v>
                </c:pt>
                <c:pt idx="464">
                  <c:v>17093.810489503016</c:v>
                </c:pt>
                <c:pt idx="465">
                  <c:v>17037.150371464417</c:v>
                </c:pt>
                <c:pt idx="466">
                  <c:v>16976.957171546357</c:v>
                </c:pt>
                <c:pt idx="467">
                  <c:v>16915.788595364556</c:v>
                </c:pt>
                <c:pt idx="468">
                  <c:v>16853.676852832388</c:v>
                </c:pt>
                <c:pt idx="469">
                  <c:v>16790.602247436462</c:v>
                </c:pt>
                <c:pt idx="470">
                  <c:v>16726.544225808582</c:v>
                </c:pt>
                <c:pt idx="471">
                  <c:v>16661.481542641137</c:v>
                </c:pt>
                <c:pt idx="472">
                  <c:v>16595.392877792867</c:v>
                </c:pt>
                <c:pt idx="473">
                  <c:v>16528.255612640249</c:v>
                </c:pt>
                <c:pt idx="474">
                  <c:v>16460.046922821875</c:v>
                </c:pt>
                <c:pt idx="475">
                  <c:v>16390.743288762613</c:v>
                </c:pt>
                <c:pt idx="476">
                  <c:v>16320.320355298454</c:v>
                </c:pt>
                <c:pt idx="477">
                  <c:v>16248.6095427697</c:v>
                </c:pt>
                <c:pt idx="478">
                  <c:v>16175.046680013287</c:v>
                </c:pt>
                <c:pt idx="479">
                  <c:v>16100.293094435108</c:v>
                </c:pt>
                <c:pt idx="480">
                  <c:v>16024.321354157217</c:v>
                </c:pt>
                <c:pt idx="481">
                  <c:v>15947.108319685058</c:v>
                </c:pt>
                <c:pt idx="482">
                  <c:v>15868.625376715379</c:v>
                </c:pt>
                <c:pt idx="483">
                  <c:v>15788.838674827066</c:v>
                </c:pt>
                <c:pt idx="484">
                  <c:v>15707.717450423372</c:v>
                </c:pt>
                <c:pt idx="485">
                  <c:v>15625.229952358068</c:v>
                </c:pt>
                <c:pt idx="486">
                  <c:v>15541.353227699854</c:v>
                </c:pt>
                <c:pt idx="487">
                  <c:v>15456.049457002526</c:v>
                </c:pt>
                <c:pt idx="488">
                  <c:v>15367.827260555625</c:v>
                </c:pt>
                <c:pt idx="489">
                  <c:v>15277.983797463834</c:v>
                </c:pt>
                <c:pt idx="490">
                  <c:v>15186.634430245302</c:v>
                </c:pt>
                <c:pt idx="491">
                  <c:v>15093.725202370446</c:v>
                </c:pt>
                <c:pt idx="492">
                  <c:v>14999.22021174502</c:v>
                </c:pt>
                <c:pt idx="493">
                  <c:v>14903.095594635361</c:v>
                </c:pt>
                <c:pt idx="494">
                  <c:v>14805.290939428336</c:v>
                </c:pt>
                <c:pt idx="495">
                  <c:v>14705.780048151863</c:v>
                </c:pt>
                <c:pt idx="496">
                  <c:v>14604.505789588105</c:v>
                </c:pt>
                <c:pt idx="497">
                  <c:v>14499.469268836072</c:v>
                </c:pt>
                <c:pt idx="498">
                  <c:v>14392.615269212165</c:v>
                </c:pt>
                <c:pt idx="499">
                  <c:v>14283.895062672827</c:v>
                </c:pt>
                <c:pt idx="500">
                  <c:v>14173.260566075158</c:v>
                </c:pt>
                <c:pt idx="501">
                  <c:v>14060.668228726807</c:v>
                </c:pt>
                <c:pt idx="502">
                  <c:v>13946.051428873594</c:v>
                </c:pt>
                <c:pt idx="503">
                  <c:v>13829.382171051526</c:v>
                </c:pt>
                <c:pt idx="504">
                  <c:v>13709.943053984231</c:v>
                </c:pt>
                <c:pt idx="505">
                  <c:v>13586.522409275372</c:v>
                </c:pt>
                <c:pt idx="506">
                  <c:v>13460.917163594184</c:v>
                </c:pt>
                <c:pt idx="507">
                  <c:v>13333.05684096502</c:v>
                </c:pt>
                <c:pt idx="508">
                  <c:v>13202.877612870872</c:v>
                </c:pt>
                <c:pt idx="509">
                  <c:v>13070.316847306853</c:v>
                </c:pt>
                <c:pt idx="510">
                  <c:v>12935.309248909118</c:v>
                </c:pt>
                <c:pt idx="511">
                  <c:v>12796.894122916503</c:v>
                </c:pt>
                <c:pt idx="512">
                  <c:v>12655.141201189375</c:v>
                </c:pt>
                <c:pt idx="513">
                  <c:v>12510.7650033959</c:v>
                </c:pt>
                <c:pt idx="514">
                  <c:v>12363.689034092598</c:v>
                </c:pt>
                <c:pt idx="515">
                  <c:v>12213.832883096571</c:v>
                </c:pt>
                <c:pt idx="516">
                  <c:v>12061.112328231729</c:v>
                </c:pt>
                <c:pt idx="517">
                  <c:v>11904.761223186986</c:v>
                </c:pt>
                <c:pt idx="518">
                  <c:v>11745.081499967688</c:v>
                </c:pt>
                <c:pt idx="519">
                  <c:v>11582.307360455143</c:v>
                </c:pt>
                <c:pt idx="520">
                  <c:v>11416.319378932863</c:v>
                </c:pt>
                <c:pt idx="521">
                  <c:v>11247.020661707484</c:v>
                </c:pt>
                <c:pt idx="522">
                  <c:v>11073.166433725677</c:v>
                </c:pt>
                <c:pt idx="523">
                  <c:v>10895.111221414863</c:v>
                </c:pt>
                <c:pt idx="524">
                  <c:v>10713.46059121942</c:v>
                </c:pt>
                <c:pt idx="525">
                  <c:v>10528.107340749882</c:v>
                </c:pt>
                <c:pt idx="526">
                  <c:v>10338.438318145951</c:v>
                </c:pt>
                <c:pt idx="527">
                  <c:v>10142.952755415616</c:v>
                </c:pt>
                <c:pt idx="528">
                  <c:v>9943.4360491648968</c:v>
                </c:pt>
                <c:pt idx="529">
                  <c:v>9739.7386521499066</c:v>
                </c:pt>
                <c:pt idx="530">
                  <c:v>9531.7023214952042</c:v>
                </c:pt>
                <c:pt idx="531">
                  <c:v>9319.1270365706896</c:v>
                </c:pt>
                <c:pt idx="532">
                  <c:v>9101.8636465307281</c:v>
                </c:pt>
                <c:pt idx="533">
                  <c:v>8879.5706915246701</c:v>
                </c:pt>
                <c:pt idx="534">
                  <c:v>8649.307069941653</c:v>
                </c:pt>
                <c:pt idx="535">
                  <c:v>8413.872753842521</c:v>
                </c:pt>
                <c:pt idx="536">
                  <c:v>8172.7453526266527</c:v>
                </c:pt>
                <c:pt idx="537">
                  <c:v>7924.4117305542886</c:v>
                </c:pt>
                <c:pt idx="538">
                  <c:v>7670.2187696450455</c:v>
                </c:pt>
                <c:pt idx="539">
                  <c:v>7408.8847714101557</c:v>
                </c:pt>
                <c:pt idx="540">
                  <c:v>7140.5290290671928</c:v>
                </c:pt>
                <c:pt idx="541">
                  <c:v>6864.0332735098154</c:v>
                </c:pt>
                <c:pt idx="542">
                  <c:v>6578.8127894439931</c:v>
                </c:pt>
                <c:pt idx="543">
                  <c:v>6284.9769770853027</c:v>
                </c:pt>
                <c:pt idx="544">
                  <c:v>5982.1853855893733</c:v>
                </c:pt>
                <c:pt idx="545">
                  <c:v>5669.3323559521978</c:v>
                </c:pt>
                <c:pt idx="546">
                  <c:v>5344.9349975603036</c:v>
                </c:pt>
                <c:pt idx="547">
                  <c:v>5007.2841355134315</c:v>
                </c:pt>
                <c:pt idx="548">
                  <c:v>4654.8481522929515</c:v>
                </c:pt>
                <c:pt idx="549">
                  <c:v>4285.8376156192844</c:v>
                </c:pt>
                <c:pt idx="550">
                  <c:v>3896.110448457307</c:v>
                </c:pt>
                <c:pt idx="551">
                  <c:v>3481.6523777989419</c:v>
                </c:pt>
                <c:pt idx="552">
                  <c:v>3032.0275711674867</c:v>
                </c:pt>
                <c:pt idx="553">
                  <c:v>2522.7242515361672</c:v>
                </c:pt>
                <c:pt idx="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BA-4B64-A97E-F1833DD65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23391"/>
        <c:axId val="818324639"/>
      </c:scatterChart>
      <c:valAx>
        <c:axId val="818323391"/>
        <c:scaling>
          <c:logBase val="10"/>
          <c:orientation val="minMax"/>
          <c:max val="100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압력 </a:t>
                </a:r>
                <a:r>
                  <a:rPr lang="en-US" altLang="ko-KR"/>
                  <a:t>[Torr]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0_ 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8324639"/>
        <c:crossesAt val="1.0000000000000002E-2"/>
        <c:crossBetween val="midCat"/>
        <c:majorUnit val="10"/>
        <c:minorUnit val="10"/>
      </c:valAx>
      <c:valAx>
        <c:axId val="8183246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 baseline="0"/>
                  <a:t>Pumping Speed [L/min]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0_ " sourceLinked="1"/>
        <c:majorTickMark val="in"/>
        <c:minorTickMark val="in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8323391"/>
        <c:crossesAt val="1.0000000000000002E-2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769866924529173"/>
          <c:y val="0.84785776143464309"/>
          <c:w val="0.21781903577842243"/>
          <c:h val="0.12845347370252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sysDot"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'Tact time Simulator'!$AB$4</c:f>
              <c:strCache>
                <c:ptCount val="1"/>
                <c:pt idx="0">
                  <c:v>Elapsed Time [sec]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'Tact time Simulator'!$AB$5:$AB$1005</c:f>
              <c:numCache>
                <c:formatCode>General</c:formatCode>
                <c:ptCount val="1001"/>
                <c:pt idx="0">
                  <c:v>0</c:v>
                </c:pt>
                <c:pt idx="1">
                  <c:v>1.8375717039050866E-2</c:v>
                </c:pt>
                <c:pt idx="2">
                  <c:v>3.6741937237033451E-2</c:v>
                </c:pt>
                <c:pt idx="3">
                  <c:v>5.5098665502038902E-2</c:v>
                </c:pt>
                <c:pt idx="4">
                  <c:v>7.3445906739642519E-2</c:v>
                </c:pt>
                <c:pt idx="5">
                  <c:v>9.178366585287441E-2</c:v>
                </c:pt>
                <c:pt idx="6">
                  <c:v>0.11011194774225394</c:v>
                </c:pt>
                <c:pt idx="7">
                  <c:v>0.12843062352442602</c:v>
                </c:pt>
                <c:pt idx="8">
                  <c:v>0.14673958784675162</c:v>
                </c:pt>
                <c:pt idx="9">
                  <c:v>0.16503884585765177</c:v>
                </c:pt>
                <c:pt idx="10">
                  <c:v>0.18332840270282849</c:v>
                </c:pt>
                <c:pt idx="11">
                  <c:v>0.20160826352527594</c:v>
                </c:pt>
                <c:pt idx="12">
                  <c:v>0.21987843029038892</c:v>
                </c:pt>
                <c:pt idx="13">
                  <c:v>0.23813871237390138</c:v>
                </c:pt>
                <c:pt idx="14">
                  <c:v>0.25638911512368995</c:v>
                </c:pt>
                <c:pt idx="15">
                  <c:v>0.27462964388476896</c:v>
                </c:pt>
                <c:pt idx="16">
                  <c:v>0.29286030399923563</c:v>
                </c:pt>
                <c:pt idx="17">
                  <c:v>0.31108110080631385</c:v>
                </c:pt>
                <c:pt idx="18">
                  <c:v>0.32929202335045871</c:v>
                </c:pt>
                <c:pt idx="19">
                  <c:v>0.34749305277797082</c:v>
                </c:pt>
                <c:pt idx="20">
                  <c:v>0.36568419446328376</c:v>
                </c:pt>
                <c:pt idx="21">
                  <c:v>0.38386545377794445</c:v>
                </c:pt>
                <c:pt idx="22">
                  <c:v>0.40203683609055763</c:v>
                </c:pt>
                <c:pt idx="23">
                  <c:v>0.42019834676682055</c:v>
                </c:pt>
                <c:pt idx="24">
                  <c:v>0.43834994334714489</c:v>
                </c:pt>
                <c:pt idx="25">
                  <c:v>0.45649161114449116</c:v>
                </c:pt>
                <c:pt idx="26">
                  <c:v>0.47462335558984992</c:v>
                </c:pt>
                <c:pt idx="27">
                  <c:v>0.4927451821112</c:v>
                </c:pt>
                <c:pt idx="28">
                  <c:v>0.51085709613358332</c:v>
                </c:pt>
                <c:pt idx="29">
                  <c:v>0.52895910307904526</c:v>
                </c:pt>
                <c:pt idx="30">
                  <c:v>0.54705105365990081</c:v>
                </c:pt>
                <c:pt idx="31">
                  <c:v>0.56513293979288282</c:v>
                </c:pt>
                <c:pt idx="32">
                  <c:v>0.58320476707678537</c:v>
                </c:pt>
                <c:pt idx="33">
                  <c:v>0.60126654110728817</c:v>
                </c:pt>
                <c:pt idx="34">
                  <c:v>0.61931826747696317</c:v>
                </c:pt>
                <c:pt idx="35">
                  <c:v>0.63735994028570087</c:v>
                </c:pt>
                <c:pt idx="36">
                  <c:v>0.65539131489752256</c:v>
                </c:pt>
                <c:pt idx="37">
                  <c:v>0.67341239719064627</c:v>
                </c:pt>
                <c:pt idx="38">
                  <c:v>0.69142319303992483</c:v>
                </c:pt>
                <c:pt idx="39">
                  <c:v>0.70942370831688573</c:v>
                </c:pt>
                <c:pt idx="40">
                  <c:v>0.72741394888966837</c:v>
                </c:pt>
                <c:pt idx="41">
                  <c:v>0.74539389400368672</c:v>
                </c:pt>
                <c:pt idx="42">
                  <c:v>0.76336322820099578</c:v>
                </c:pt>
                <c:pt idx="43">
                  <c:v>0.7813219577436471</c:v>
                </c:pt>
                <c:pt idx="44">
                  <c:v>0.79927008889002515</c:v>
                </c:pt>
                <c:pt idx="45">
                  <c:v>0.81720762789479839</c:v>
                </c:pt>
                <c:pt idx="46">
                  <c:v>0.8351345810089511</c:v>
                </c:pt>
                <c:pt idx="47">
                  <c:v>0.85305094868591091</c:v>
                </c:pt>
                <c:pt idx="48">
                  <c:v>0.8709563158821545</c:v>
                </c:pt>
                <c:pt idx="49">
                  <c:v>0.88885068935188438</c:v>
                </c:pt>
                <c:pt idx="50">
                  <c:v>0.90673407584512655</c:v>
                </c:pt>
                <c:pt idx="51">
                  <c:v>0.92460648210779994</c:v>
                </c:pt>
                <c:pt idx="52">
                  <c:v>0.94246791488165471</c:v>
                </c:pt>
                <c:pt idx="53">
                  <c:v>0.96031838090431831</c:v>
                </c:pt>
                <c:pt idx="54">
                  <c:v>0.97815746165616602</c:v>
                </c:pt>
                <c:pt idx="55">
                  <c:v>0.99598509061754703</c:v>
                </c:pt>
                <c:pt idx="56">
                  <c:v>1.0138012751399115</c:v>
                </c:pt>
                <c:pt idx="57">
                  <c:v>1.0316060225700334</c:v>
                </c:pt>
                <c:pt idx="58">
                  <c:v>1.049399340249942</c:v>
                </c:pt>
                <c:pt idx="59">
                  <c:v>1.0671812355169614</c:v>
                </c:pt>
                <c:pt idx="60">
                  <c:v>1.0849513837098652</c:v>
                </c:pt>
                <c:pt idx="61">
                  <c:v>1.1027095608282149</c:v>
                </c:pt>
                <c:pt idx="62">
                  <c:v>1.1204557749364827</c:v>
                </c:pt>
                <c:pt idx="63">
                  <c:v>1.1381900340936764</c:v>
                </c:pt>
                <c:pt idx="64">
                  <c:v>1.1559123463534091</c:v>
                </c:pt>
                <c:pt idx="65">
                  <c:v>1.1736227197638482</c:v>
                </c:pt>
                <c:pt idx="66">
                  <c:v>1.1913210255517164</c:v>
                </c:pt>
                <c:pt idx="67">
                  <c:v>1.2090067875628259</c:v>
                </c:pt>
                <c:pt idx="68">
                  <c:v>1.2266800146876635</c:v>
                </c:pt>
                <c:pt idx="69">
                  <c:v>1.2443407158103845</c:v>
                </c:pt>
                <c:pt idx="70">
                  <c:v>1.2619888998088886</c:v>
                </c:pt>
                <c:pt idx="71">
                  <c:v>1.2796245755547371</c:v>
                </c:pt>
                <c:pt idx="72">
                  <c:v>1.2972477519132439</c:v>
                </c:pt>
                <c:pt idx="73">
                  <c:v>1.31485793911383</c:v>
                </c:pt>
                <c:pt idx="74">
                  <c:v>1.3324549740711167</c:v>
                </c:pt>
                <c:pt idx="75">
                  <c:v>1.3500388666079228</c:v>
                </c:pt>
                <c:pt idx="76">
                  <c:v>1.3676096265397049</c:v>
                </c:pt>
                <c:pt idx="77">
                  <c:v>1.3851672636746275</c:v>
                </c:pt>
                <c:pt idx="78">
                  <c:v>1.4027117878134843</c:v>
                </c:pt>
                <c:pt idx="79">
                  <c:v>1.4202430266344577</c:v>
                </c:pt>
                <c:pt idx="80">
                  <c:v>1.4377599790371516</c:v>
                </c:pt>
                <c:pt idx="81">
                  <c:v>1.4552626566637532</c:v>
                </c:pt>
                <c:pt idx="82">
                  <c:v>1.4727510711469378</c:v>
                </c:pt>
                <c:pt idx="83">
                  <c:v>1.4902252341099187</c:v>
                </c:pt>
                <c:pt idx="84">
                  <c:v>1.5076851571664263</c:v>
                </c:pt>
                <c:pt idx="85">
                  <c:v>1.5251308519207503</c:v>
                </c:pt>
                <c:pt idx="86">
                  <c:v>1.5425612598239931</c:v>
                </c:pt>
                <c:pt idx="87">
                  <c:v>1.5599750648237989</c:v>
                </c:pt>
                <c:pt idx="88">
                  <c:v>1.5773722827348422</c:v>
                </c:pt>
                <c:pt idx="89">
                  <c:v>1.5947529293567433</c:v>
                </c:pt>
                <c:pt idx="90">
                  <c:v>1.6121170204740916</c:v>
                </c:pt>
                <c:pt idx="91">
                  <c:v>1.6294645718563989</c:v>
                </c:pt>
                <c:pt idx="92">
                  <c:v>1.6467955992582017</c:v>
                </c:pt>
                <c:pt idx="93">
                  <c:v>1.6641089409458578</c:v>
                </c:pt>
                <c:pt idx="94">
                  <c:v>1.6814038882533344</c:v>
                </c:pt>
                <c:pt idx="95">
                  <c:v>1.6986804607235402</c:v>
                </c:pt>
                <c:pt idx="96">
                  <c:v>1.7159386778786356</c:v>
                </c:pt>
                <c:pt idx="97">
                  <c:v>1.7331785592200279</c:v>
                </c:pt>
                <c:pt idx="98">
                  <c:v>1.7504001242284317</c:v>
                </c:pt>
                <c:pt idx="99">
                  <c:v>1.7676033923638255</c:v>
                </c:pt>
                <c:pt idx="100">
                  <c:v>1.784787496877891</c:v>
                </c:pt>
                <c:pt idx="101">
                  <c:v>1.8019520135916463</c:v>
                </c:pt>
                <c:pt idx="102">
                  <c:v>1.8190969648328144</c:v>
                </c:pt>
                <c:pt idx="103">
                  <c:v>1.8362223729036831</c:v>
                </c:pt>
                <c:pt idx="104">
                  <c:v>1.8533282600810805</c:v>
                </c:pt>
                <c:pt idx="105">
                  <c:v>1.870414648616485</c:v>
                </c:pt>
                <c:pt idx="106">
                  <c:v>1.8874815607359752</c:v>
                </c:pt>
                <c:pt idx="107">
                  <c:v>1.9045285502448623</c:v>
                </c:pt>
                <c:pt idx="108">
                  <c:v>1.9215553048195633</c:v>
                </c:pt>
                <c:pt idx="109">
                  <c:v>1.938561848479134</c:v>
                </c:pt>
                <c:pt idx="110">
                  <c:v>1.9555482052141147</c:v>
                </c:pt>
                <c:pt idx="111">
                  <c:v>1.9725143989865872</c:v>
                </c:pt>
                <c:pt idx="112">
                  <c:v>1.9894604537301581</c:v>
                </c:pt>
                <c:pt idx="113">
                  <c:v>2.0063863933500521</c:v>
                </c:pt>
                <c:pt idx="114">
                  <c:v>2.0232921240248776</c:v>
                </c:pt>
                <c:pt idx="115">
                  <c:v>2.0401774649315163</c:v>
                </c:pt>
                <c:pt idx="116">
                  <c:v>2.0570424406617844</c:v>
                </c:pt>
                <c:pt idx="117">
                  <c:v>2.0738870757778352</c:v>
                </c:pt>
                <c:pt idx="118">
                  <c:v>2.0907113948122196</c:v>
                </c:pt>
                <c:pt idx="119">
                  <c:v>2.1075154222678649</c:v>
                </c:pt>
                <c:pt idx="120">
                  <c:v>2.1242991826181763</c:v>
                </c:pt>
                <c:pt idx="121">
                  <c:v>2.1410627010425261</c:v>
                </c:pt>
                <c:pt idx="122">
                  <c:v>2.1578061134756346</c:v>
                </c:pt>
                <c:pt idx="123">
                  <c:v>2.1745294440324376</c:v>
                </c:pt>
                <c:pt idx="124">
                  <c:v>2.1912327167989258</c:v>
                </c:pt>
                <c:pt idx="125">
                  <c:v>2.2079159558322052</c:v>
                </c:pt>
                <c:pt idx="126">
                  <c:v>2.2245791851605357</c:v>
                </c:pt>
                <c:pt idx="127">
                  <c:v>2.2412224287833378</c:v>
                </c:pt>
                <c:pt idx="128">
                  <c:v>2.257845710671269</c:v>
                </c:pt>
                <c:pt idx="129">
                  <c:v>2.2744493073955283</c:v>
                </c:pt>
                <c:pt idx="130">
                  <c:v>2.2910334917212891</c:v>
                </c:pt>
                <c:pt idx="131">
                  <c:v>2.3075982863448945</c:v>
                </c:pt>
                <c:pt idx="132">
                  <c:v>2.3241437139361918</c:v>
                </c:pt>
                <c:pt idx="133">
                  <c:v>2.3406697971384842</c:v>
                </c:pt>
                <c:pt idx="134">
                  <c:v>2.3571765585686282</c:v>
                </c:pt>
                <c:pt idx="135">
                  <c:v>2.3736640208170106</c:v>
                </c:pt>
                <c:pt idx="136">
                  <c:v>2.3901322064476385</c:v>
                </c:pt>
                <c:pt idx="137">
                  <c:v>2.4065818578831264</c:v>
                </c:pt>
                <c:pt idx="138">
                  <c:v>2.4230131252817375</c:v>
                </c:pt>
                <c:pt idx="139">
                  <c:v>2.4394260291893728</c:v>
                </c:pt>
                <c:pt idx="140">
                  <c:v>2.4558205901289547</c:v>
                </c:pt>
                <c:pt idx="141">
                  <c:v>2.4721968286004845</c:v>
                </c:pt>
                <c:pt idx="142">
                  <c:v>2.4885547650810498</c:v>
                </c:pt>
                <c:pt idx="143">
                  <c:v>2.5048944200248551</c:v>
                </c:pt>
                <c:pt idx="144">
                  <c:v>2.5212158537744993</c:v>
                </c:pt>
                <c:pt idx="145">
                  <c:v>2.5375202034030413</c:v>
                </c:pt>
                <c:pt idx="146">
                  <c:v>2.5538074867929139</c:v>
                </c:pt>
                <c:pt idx="147">
                  <c:v>2.5700777218078579</c:v>
                </c:pt>
                <c:pt idx="148">
                  <c:v>2.586330926292888</c:v>
                </c:pt>
                <c:pt idx="149">
                  <c:v>2.6025671180743801</c:v>
                </c:pt>
                <c:pt idx="150">
                  <c:v>2.6187863149600048</c:v>
                </c:pt>
                <c:pt idx="151">
                  <c:v>2.6349885347388322</c:v>
                </c:pt>
                <c:pt idx="152">
                  <c:v>2.6511738751184661</c:v>
                </c:pt>
                <c:pt idx="153">
                  <c:v>2.6673436786602163</c:v>
                </c:pt>
                <c:pt idx="154">
                  <c:v>2.6834979602784093</c:v>
                </c:pt>
                <c:pt idx="155">
                  <c:v>2.699636734873045</c:v>
                </c:pt>
                <c:pt idx="156">
                  <c:v>2.7157600173298295</c:v>
                </c:pt>
                <c:pt idx="157">
                  <c:v>2.7318678225201563</c:v>
                </c:pt>
                <c:pt idx="158">
                  <c:v>2.7479601653011825</c:v>
                </c:pt>
                <c:pt idx="159">
                  <c:v>2.7640370605157631</c:v>
                </c:pt>
                <c:pt idx="160">
                  <c:v>2.7800985229925339</c:v>
                </c:pt>
                <c:pt idx="161">
                  <c:v>2.7961457305740236</c:v>
                </c:pt>
                <c:pt idx="162">
                  <c:v>2.8121788141523125</c:v>
                </c:pt>
                <c:pt idx="163">
                  <c:v>2.828197786158666</c:v>
                </c:pt>
                <c:pt idx="164">
                  <c:v>2.8442026590134528</c:v>
                </c:pt>
                <c:pt idx="165">
                  <c:v>2.8601934451260731</c:v>
                </c:pt>
                <c:pt idx="166">
                  <c:v>2.8761701568950295</c:v>
                </c:pt>
                <c:pt idx="167">
                  <c:v>2.8921328067078926</c:v>
                </c:pt>
                <c:pt idx="168">
                  <c:v>2.908081406941339</c:v>
                </c:pt>
                <c:pt idx="169">
                  <c:v>2.9240164997266098</c:v>
                </c:pt>
                <c:pt idx="170">
                  <c:v>2.9399384808720299</c:v>
                </c:pt>
                <c:pt idx="171">
                  <c:v>2.9558473611660805</c:v>
                </c:pt>
                <c:pt idx="172">
                  <c:v>2.9717431513883259</c:v>
                </c:pt>
                <c:pt idx="173">
                  <c:v>2.9876258623094918</c:v>
                </c:pt>
                <c:pt idx="174">
                  <c:v>3.0034955046914118</c:v>
                </c:pt>
                <c:pt idx="175">
                  <c:v>3.0193520892871022</c:v>
                </c:pt>
                <c:pt idx="176">
                  <c:v>3.0351956268406952</c:v>
                </c:pt>
                <c:pt idx="177">
                  <c:v>3.0510261649333037</c:v>
                </c:pt>
                <c:pt idx="178">
                  <c:v>3.0668442540948417</c:v>
                </c:pt>
                <c:pt idx="179">
                  <c:v>3.0826499041149935</c:v>
                </c:pt>
                <c:pt idx="180">
                  <c:v>3.0984431247757285</c:v>
                </c:pt>
                <c:pt idx="181">
                  <c:v>3.1142239258513391</c:v>
                </c:pt>
                <c:pt idx="182">
                  <c:v>3.1299923171084285</c:v>
                </c:pt>
                <c:pt idx="183">
                  <c:v>3.1457483083059121</c:v>
                </c:pt>
                <c:pt idx="184">
                  <c:v>3.1614919091950524</c:v>
                </c:pt>
                <c:pt idx="185">
                  <c:v>3.1772231295194127</c:v>
                </c:pt>
                <c:pt idx="186">
                  <c:v>3.192942075310655</c:v>
                </c:pt>
                <c:pt idx="187">
                  <c:v>3.208648932831168</c:v>
                </c:pt>
                <c:pt idx="188">
                  <c:v>3.2243437113771627</c:v>
                </c:pt>
                <c:pt idx="189">
                  <c:v>3.2400264202376619</c:v>
                </c:pt>
                <c:pt idx="190">
                  <c:v>3.2556970686945683</c:v>
                </c:pt>
                <c:pt idx="191">
                  <c:v>3.2713556660226395</c:v>
                </c:pt>
                <c:pt idx="192">
                  <c:v>3.2870022214895065</c:v>
                </c:pt>
                <c:pt idx="193">
                  <c:v>3.3026367443556581</c:v>
                </c:pt>
                <c:pt idx="194">
                  <c:v>3.3182592438744773</c:v>
                </c:pt>
                <c:pt idx="195">
                  <c:v>3.33386972975604</c:v>
                </c:pt>
                <c:pt idx="196">
                  <c:v>3.3494682118374985</c:v>
                </c:pt>
                <c:pt idx="197">
                  <c:v>3.3650546993492809</c:v>
                </c:pt>
                <c:pt idx="198">
                  <c:v>3.3806292015146857</c:v>
                </c:pt>
                <c:pt idx="199">
                  <c:v>3.3961917275499443</c:v>
                </c:pt>
                <c:pt idx="200">
                  <c:v>3.4117422866641762</c:v>
                </c:pt>
                <c:pt idx="201">
                  <c:v>3.4272808880594563</c:v>
                </c:pt>
                <c:pt idx="202">
                  <c:v>3.4428075409307466</c:v>
                </c:pt>
                <c:pt idx="203">
                  <c:v>3.4583222544659589</c:v>
                </c:pt>
                <c:pt idx="204">
                  <c:v>3.4738249644873944</c:v>
                </c:pt>
                <c:pt idx="205">
                  <c:v>3.4893155134154958</c:v>
                </c:pt>
                <c:pt idx="206">
                  <c:v>3.504793910790017</c:v>
                </c:pt>
                <c:pt idx="207">
                  <c:v>3.5202601661432431</c:v>
                </c:pt>
                <c:pt idx="208">
                  <c:v>3.5357142889999778</c:v>
                </c:pt>
                <c:pt idx="209">
                  <c:v>3.5511562888775501</c:v>
                </c:pt>
                <c:pt idx="210">
                  <c:v>3.5665861752858272</c:v>
                </c:pt>
                <c:pt idx="211">
                  <c:v>3.5820039577272182</c:v>
                </c:pt>
                <c:pt idx="212">
                  <c:v>3.5974096456966644</c:v>
                </c:pt>
                <c:pt idx="213">
                  <c:v>3.6128032486816779</c:v>
                </c:pt>
                <c:pt idx="214">
                  <c:v>3.6281843477985443</c:v>
                </c:pt>
                <c:pt idx="215">
                  <c:v>3.6435529300145699</c:v>
                </c:pt>
                <c:pt idx="216">
                  <c:v>3.6589090055158096</c:v>
                </c:pt>
                <c:pt idx="217">
                  <c:v>3.6742525844800338</c:v>
                </c:pt>
                <c:pt idx="218">
                  <c:v>3.6895836770767358</c:v>
                </c:pt>
                <c:pt idx="219">
                  <c:v>3.704902293467121</c:v>
                </c:pt>
                <c:pt idx="220">
                  <c:v>3.7202084438041361</c:v>
                </c:pt>
                <c:pt idx="221">
                  <c:v>3.7355021382324636</c:v>
                </c:pt>
                <c:pt idx="222">
                  <c:v>3.7507833868885352</c:v>
                </c:pt>
                <c:pt idx="223">
                  <c:v>3.766051974917592</c:v>
                </c:pt>
                <c:pt idx="224">
                  <c:v>3.7813075045641074</c:v>
                </c:pt>
                <c:pt idx="225">
                  <c:v>3.7965499869961832</c:v>
                </c:pt>
                <c:pt idx="226">
                  <c:v>3.8117794333723909</c:v>
                </c:pt>
                <c:pt idx="227">
                  <c:v>3.8269958548417389</c:v>
                </c:pt>
                <c:pt idx="228">
                  <c:v>3.8421992625437307</c:v>
                </c:pt>
                <c:pt idx="229">
                  <c:v>3.8573896676083059</c:v>
                </c:pt>
                <c:pt idx="230">
                  <c:v>3.8725670811559194</c:v>
                </c:pt>
                <c:pt idx="231">
                  <c:v>3.8877315142975002</c:v>
                </c:pt>
                <c:pt idx="232">
                  <c:v>3.9028829781344636</c:v>
                </c:pt>
                <c:pt idx="233">
                  <c:v>3.9180210811708713</c:v>
                </c:pt>
                <c:pt idx="234">
                  <c:v>3.9331454524132767</c:v>
                </c:pt>
                <c:pt idx="235">
                  <c:v>3.9482561043178168</c:v>
                </c:pt>
                <c:pt idx="236">
                  <c:v>3.9633530493293043</c:v>
                </c:pt>
                <c:pt idx="237">
                  <c:v>3.9784362998813019</c:v>
                </c:pt>
                <c:pt idx="238">
                  <c:v>3.9935058683960585</c:v>
                </c:pt>
                <c:pt idx="239">
                  <c:v>4.0085617672845766</c:v>
                </c:pt>
                <c:pt idx="240">
                  <c:v>4.0236040089465792</c:v>
                </c:pt>
                <c:pt idx="241">
                  <c:v>4.0386326057705748</c:v>
                </c:pt>
                <c:pt idx="242">
                  <c:v>4.053647570133796</c:v>
                </c:pt>
                <c:pt idx="243">
                  <c:v>4.0686485436665611</c:v>
                </c:pt>
                <c:pt idx="244">
                  <c:v>4.0836350001416752</c:v>
                </c:pt>
                <c:pt idx="245">
                  <c:v>4.0986069536079004</c:v>
                </c:pt>
                <c:pt idx="246">
                  <c:v>4.1135644181003785</c:v>
                </c:pt>
                <c:pt idx="247">
                  <c:v>4.1285074076406989</c:v>
                </c:pt>
                <c:pt idx="248">
                  <c:v>4.1434359362368669</c:v>
                </c:pt>
                <c:pt idx="249">
                  <c:v>4.1583500178833166</c:v>
                </c:pt>
                <c:pt idx="250">
                  <c:v>4.1732496665609728</c:v>
                </c:pt>
                <c:pt idx="251">
                  <c:v>4.1881348962371989</c:v>
                </c:pt>
                <c:pt idx="252">
                  <c:v>4.2030057208658631</c:v>
                </c:pt>
                <c:pt idx="253">
                  <c:v>4.2178621273287646</c:v>
                </c:pt>
                <c:pt idx="254">
                  <c:v>4.2327030781141151</c:v>
                </c:pt>
                <c:pt idx="255">
                  <c:v>4.2475285893010222</c:v>
                </c:pt>
                <c:pt idx="256">
                  <c:v>4.2623386769518845</c:v>
                </c:pt>
                <c:pt idx="257">
                  <c:v>4.277133357112386</c:v>
                </c:pt>
                <c:pt idx="258">
                  <c:v>4.2919126458115215</c:v>
                </c:pt>
                <c:pt idx="259">
                  <c:v>4.3066765590615983</c:v>
                </c:pt>
                <c:pt idx="260">
                  <c:v>4.321425112858277</c:v>
                </c:pt>
                <c:pt idx="261">
                  <c:v>4.336158323180574</c:v>
                </c:pt>
                <c:pt idx="262">
                  <c:v>4.3508762059908772</c:v>
                </c:pt>
                <c:pt idx="263">
                  <c:v>4.3655787772349877</c:v>
                </c:pt>
                <c:pt idx="264">
                  <c:v>4.3802656477098454</c:v>
                </c:pt>
                <c:pt idx="265">
                  <c:v>4.3949360841607819</c:v>
                </c:pt>
                <c:pt idx="266">
                  <c:v>4.4095901049768003</c:v>
                </c:pt>
                <c:pt idx="267">
                  <c:v>4.4242277285263638</c:v>
                </c:pt>
                <c:pt idx="268">
                  <c:v>4.4388489731573468</c:v>
                </c:pt>
                <c:pt idx="269">
                  <c:v>4.4534538571971121</c:v>
                </c:pt>
                <c:pt idx="270">
                  <c:v>4.4680423989525115</c:v>
                </c:pt>
                <c:pt idx="271">
                  <c:v>4.482614616709915</c:v>
                </c:pt>
                <c:pt idx="272">
                  <c:v>4.4971705287352171</c:v>
                </c:pt>
                <c:pt idx="273">
                  <c:v>4.5117101532738886</c:v>
                </c:pt>
                <c:pt idx="274">
                  <c:v>4.5262335085509813</c:v>
                </c:pt>
                <c:pt idx="275">
                  <c:v>4.5407401878932632</c:v>
                </c:pt>
                <c:pt idx="276">
                  <c:v>4.5552294766461801</c:v>
                </c:pt>
                <c:pt idx="277">
                  <c:v>4.5697013956575319</c:v>
                </c:pt>
                <c:pt idx="278">
                  <c:v>4.5841559657501545</c:v>
                </c:pt>
                <c:pt idx="279">
                  <c:v>4.5985932077218949</c:v>
                </c:pt>
                <c:pt idx="280">
                  <c:v>4.6130131423457037</c:v>
                </c:pt>
                <c:pt idx="281">
                  <c:v>4.6274157903695929</c:v>
                </c:pt>
                <c:pt idx="282">
                  <c:v>4.6418011725167228</c:v>
                </c:pt>
                <c:pt idx="283">
                  <c:v>4.6561693094854046</c:v>
                </c:pt>
                <c:pt idx="284">
                  <c:v>4.6705202219491433</c:v>
                </c:pt>
                <c:pt idx="285">
                  <c:v>4.6848539305566419</c:v>
                </c:pt>
                <c:pt idx="286">
                  <c:v>4.6991703938972984</c:v>
                </c:pt>
                <c:pt idx="287">
                  <c:v>4.7134685564951297</c:v>
                </c:pt>
                <c:pt idx="288">
                  <c:v>4.7277484417439846</c:v>
                </c:pt>
                <c:pt idx="289">
                  <c:v>4.7420100730078074</c:v>
                </c:pt>
                <c:pt idx="290">
                  <c:v>4.7562534736206823</c:v>
                </c:pt>
                <c:pt idx="291">
                  <c:v>4.7704786668868522</c:v>
                </c:pt>
                <c:pt idx="292">
                  <c:v>4.7846856760807759</c:v>
                </c:pt>
                <c:pt idx="293">
                  <c:v>4.7988745244471778</c:v>
                </c:pt>
                <c:pt idx="294">
                  <c:v>4.8130452352010398</c:v>
                </c:pt>
                <c:pt idx="295">
                  <c:v>4.8271978315276867</c:v>
                </c:pt>
                <c:pt idx="296">
                  <c:v>4.8413323365828003</c:v>
                </c:pt>
                <c:pt idx="297">
                  <c:v>4.8554487734924674</c:v>
                </c:pt>
                <c:pt idx="298">
                  <c:v>4.8695467330476525</c:v>
                </c:pt>
                <c:pt idx="299">
                  <c:v>4.8836255763599414</c:v>
                </c:pt>
                <c:pt idx="300">
                  <c:v>4.8976853293501588</c:v>
                </c:pt>
                <c:pt idx="301">
                  <c:v>4.9117260179039866</c:v>
                </c:pt>
                <c:pt idx="302">
                  <c:v>4.9257476678719883</c:v>
                </c:pt>
                <c:pt idx="303">
                  <c:v>4.9397503050697091</c:v>
                </c:pt>
                <c:pt idx="304">
                  <c:v>4.953733955277654</c:v>
                </c:pt>
                <c:pt idx="305">
                  <c:v>4.9676986442413957</c:v>
                </c:pt>
                <c:pt idx="306">
                  <c:v>4.9816443976715741</c:v>
                </c:pt>
                <c:pt idx="307">
                  <c:v>4.995571241243999</c:v>
                </c:pt>
                <c:pt idx="308">
                  <c:v>5.0094792005996256</c:v>
                </c:pt>
                <c:pt idx="309">
                  <c:v>5.0233683013446759</c:v>
                </c:pt>
                <c:pt idx="310">
                  <c:v>5.0372381930211034</c:v>
                </c:pt>
                <c:pt idx="311">
                  <c:v>5.0510882461750084</c:v>
                </c:pt>
                <c:pt idx="312">
                  <c:v>5.0649184891820269</c:v>
                </c:pt>
                <c:pt idx="313">
                  <c:v>5.0787289503772097</c:v>
                </c:pt>
                <c:pt idx="314">
                  <c:v>5.0925196580550791</c:v>
                </c:pt>
                <c:pt idx="315">
                  <c:v>5.1062906404696697</c:v>
                </c:pt>
                <c:pt idx="316">
                  <c:v>5.1200419258346388</c:v>
                </c:pt>
                <c:pt idx="317">
                  <c:v>5.1337735423232527</c:v>
                </c:pt>
                <c:pt idx="318">
                  <c:v>5.1474855180685033</c:v>
                </c:pt>
                <c:pt idx="319">
                  <c:v>5.1611778811631233</c:v>
                </c:pt>
                <c:pt idx="320">
                  <c:v>5.174850659659695</c:v>
                </c:pt>
                <c:pt idx="321">
                  <c:v>5.1885038815706377</c:v>
                </c:pt>
                <c:pt idx="322">
                  <c:v>5.2021375748683409</c:v>
                </c:pt>
                <c:pt idx="323">
                  <c:v>5.2157508745889585</c:v>
                </c:pt>
                <c:pt idx="324">
                  <c:v>5.2293437535225475</c:v>
                </c:pt>
                <c:pt idx="325">
                  <c:v>5.2429162423015319</c:v>
                </c:pt>
                <c:pt idx="326">
                  <c:v>5.256468371512411</c:v>
                </c:pt>
                <c:pt idx="327">
                  <c:v>5.2700001716957887</c:v>
                </c:pt>
                <c:pt idx="328">
                  <c:v>5.2835116733464442</c:v>
                </c:pt>
                <c:pt idx="329">
                  <c:v>5.2970029069134421</c:v>
                </c:pt>
                <c:pt idx="330">
                  <c:v>5.3104739028001422</c:v>
                </c:pt>
                <c:pt idx="331">
                  <c:v>5.3239246913643203</c:v>
                </c:pt>
                <c:pt idx="332">
                  <c:v>5.337355302918187</c:v>
                </c:pt>
                <c:pt idx="333">
                  <c:v>5.350765767728519</c:v>
                </c:pt>
                <c:pt idx="334">
                  <c:v>5.3641561160166527</c:v>
                </c:pt>
                <c:pt idx="335">
                  <c:v>5.377526126344776</c:v>
                </c:pt>
                <c:pt idx="336">
                  <c:v>5.390873383004779</c:v>
                </c:pt>
                <c:pt idx="337">
                  <c:v>5.404197924719857</c:v>
                </c:pt>
                <c:pt idx="338">
                  <c:v>5.4174997901472874</c:v>
                </c:pt>
                <c:pt idx="339">
                  <c:v>5.4307790178785726</c:v>
                </c:pt>
                <c:pt idx="340">
                  <c:v>5.4440356464395343</c:v>
                </c:pt>
                <c:pt idx="341">
                  <c:v>5.4572697142904243</c:v>
                </c:pt>
                <c:pt idx="342">
                  <c:v>5.470481259826057</c:v>
                </c:pt>
                <c:pt idx="343">
                  <c:v>5.4836703213758806</c:v>
                </c:pt>
                <c:pt idx="344">
                  <c:v>5.4968369372041348</c:v>
                </c:pt>
                <c:pt idx="345">
                  <c:v>5.5099811455099159</c:v>
                </c:pt>
                <c:pt idx="346">
                  <c:v>5.5231029844273438</c:v>
                </c:pt>
                <c:pt idx="347">
                  <c:v>5.5362024920256063</c:v>
                </c:pt>
                <c:pt idx="348">
                  <c:v>5.5492797063091253</c:v>
                </c:pt>
                <c:pt idx="349">
                  <c:v>5.5623308270173375</c:v>
                </c:pt>
                <c:pt idx="350">
                  <c:v>5.5753549259123574</c:v>
                </c:pt>
                <c:pt idx="351">
                  <c:v>5.588352058941739</c:v>
                </c:pt>
                <c:pt idx="352">
                  <c:v>5.6013222819372102</c:v>
                </c:pt>
                <c:pt idx="353">
                  <c:v>5.6142656506149011</c:v>
                </c:pt>
                <c:pt idx="354">
                  <c:v>5.627182220575575</c:v>
                </c:pt>
                <c:pt idx="355">
                  <c:v>5.640072047304896</c:v>
                </c:pt>
                <c:pt idx="356">
                  <c:v>5.652935186173627</c:v>
                </c:pt>
                <c:pt idx="357">
                  <c:v>5.6657716924378887</c:v>
                </c:pt>
                <c:pt idx="358">
                  <c:v>5.6785816212394034</c:v>
                </c:pt>
                <c:pt idx="359">
                  <c:v>5.6913650276057375</c:v>
                </c:pt>
                <c:pt idx="360">
                  <c:v>5.7041219664504972</c:v>
                </c:pt>
                <c:pt idx="361">
                  <c:v>5.7168524925736124</c:v>
                </c:pt>
                <c:pt idx="362">
                  <c:v>5.7295566278761632</c:v>
                </c:pt>
                <c:pt idx="363">
                  <c:v>5.7422323703304707</c:v>
                </c:pt>
                <c:pt idx="364">
                  <c:v>5.7548797833925454</c:v>
                </c:pt>
                <c:pt idx="365">
                  <c:v>5.7674989303765898</c:v>
                </c:pt>
                <c:pt idx="366">
                  <c:v>5.7800898744552969</c:v>
                </c:pt>
                <c:pt idx="367">
                  <c:v>5.7926526786601764</c:v>
                </c:pt>
                <c:pt idx="368">
                  <c:v>5.8051874058818651</c:v>
                </c:pt>
                <c:pt idx="369">
                  <c:v>5.817694118870449</c:v>
                </c:pt>
                <c:pt idx="370">
                  <c:v>5.8301728802357591</c:v>
                </c:pt>
                <c:pt idx="371">
                  <c:v>5.8426237524477056</c:v>
                </c:pt>
                <c:pt idx="372">
                  <c:v>5.8550467978365957</c:v>
                </c:pt>
                <c:pt idx="373">
                  <c:v>5.8674420785934087</c:v>
                </c:pt>
                <c:pt idx="374">
                  <c:v>5.8798096567701474</c:v>
                </c:pt>
                <c:pt idx="375">
                  <c:v>5.8921495942801272</c:v>
                </c:pt>
                <c:pt idx="376">
                  <c:v>5.9044619528982976</c:v>
                </c:pt>
                <c:pt idx="377">
                  <c:v>5.9167469216892252</c:v>
                </c:pt>
                <c:pt idx="378">
                  <c:v>5.9290046122709903</c:v>
                </c:pt>
                <c:pt idx="379">
                  <c:v>5.9412350852136049</c:v>
                </c:pt>
                <c:pt idx="380">
                  <c:v>5.9534384009525851</c:v>
                </c:pt>
                <c:pt idx="381">
                  <c:v>5.9656146197892568</c:v>
                </c:pt>
                <c:pt idx="382">
                  <c:v>5.9777638018910499</c:v>
                </c:pt>
                <c:pt idx="383">
                  <c:v>5.9898860072917861</c:v>
                </c:pt>
                <c:pt idx="384">
                  <c:v>6.0019812958919987</c:v>
                </c:pt>
                <c:pt idx="385">
                  <c:v>6.014049727459196</c:v>
                </c:pt>
                <c:pt idx="386">
                  <c:v>6.0260913616282012</c:v>
                </c:pt>
                <c:pt idx="387">
                  <c:v>6.0381062579013927</c:v>
                </c:pt>
                <c:pt idx="388">
                  <c:v>6.0500944756490513</c:v>
                </c:pt>
                <c:pt idx="389">
                  <c:v>6.062056074109619</c:v>
                </c:pt>
                <c:pt idx="390">
                  <c:v>6.0739911123899919</c:v>
                </c:pt>
                <c:pt idx="391">
                  <c:v>6.0858996494658344</c:v>
                </c:pt>
                <c:pt idx="392">
                  <c:v>6.097783335460325</c:v>
                </c:pt>
                <c:pt idx="393">
                  <c:v>6.1096424951825083</c:v>
                </c:pt>
                <c:pt idx="394">
                  <c:v>6.1214771792511833</c:v>
                </c:pt>
                <c:pt idx="395">
                  <c:v>6.1332874381807034</c:v>
                </c:pt>
                <c:pt idx="396">
                  <c:v>6.1450733223811422</c:v>
                </c:pt>
                <c:pt idx="397">
                  <c:v>6.1568348821585515</c:v>
                </c:pt>
                <c:pt idx="398">
                  <c:v>6.1685721677151406</c:v>
                </c:pt>
                <c:pt idx="399">
                  <c:v>6.1802852291495345</c:v>
                </c:pt>
                <c:pt idx="400">
                  <c:v>6.1919741164569313</c:v>
                </c:pt>
                <c:pt idx="401">
                  <c:v>6.203638879529378</c:v>
                </c:pt>
                <c:pt idx="402">
                  <c:v>6.2152795681559212</c:v>
                </c:pt>
                <c:pt idx="403">
                  <c:v>6.226896232022872</c:v>
                </c:pt>
                <c:pt idx="404">
                  <c:v>6.2384889207139755</c:v>
                </c:pt>
                <c:pt idx="405">
                  <c:v>6.2500576837106667</c:v>
                </c:pt>
                <c:pt idx="406">
                  <c:v>6.2616025703922453</c:v>
                </c:pt>
                <c:pt idx="407">
                  <c:v>6.2731246099813527</c:v>
                </c:pt>
                <c:pt idx="408">
                  <c:v>6.2846254105663446</c:v>
                </c:pt>
                <c:pt idx="409">
                  <c:v>6.2961050112978558</c:v>
                </c:pt>
                <c:pt idx="410">
                  <c:v>6.3075634512543726</c:v>
                </c:pt>
                <c:pt idx="411">
                  <c:v>6.3190007694423267</c:v>
                </c:pt>
                <c:pt idx="412">
                  <c:v>6.3304170047962751</c:v>
                </c:pt>
                <c:pt idx="413">
                  <c:v>6.3418121961789744</c:v>
                </c:pt>
                <c:pt idx="414">
                  <c:v>6.3531863823815753</c:v>
                </c:pt>
                <c:pt idx="415">
                  <c:v>6.3645396021236964</c:v>
                </c:pt>
                <c:pt idx="416">
                  <c:v>6.375871894053601</c:v>
                </c:pt>
                <c:pt idx="417">
                  <c:v>6.3871832967482929</c:v>
                </c:pt>
                <c:pt idx="418">
                  <c:v>6.3984738487136905</c:v>
                </c:pt>
                <c:pt idx="419">
                  <c:v>6.4097435883847078</c:v>
                </c:pt>
                <c:pt idx="420">
                  <c:v>6.4209925541254211</c:v>
                </c:pt>
                <c:pt idx="421">
                  <c:v>6.4322207842292007</c:v>
                </c:pt>
                <c:pt idx="422">
                  <c:v>6.4434283169188058</c:v>
                </c:pt>
                <c:pt idx="423">
                  <c:v>6.4546155329144463</c:v>
                </c:pt>
                <c:pt idx="424">
                  <c:v>6.4657834519679671</c:v>
                </c:pt>
                <c:pt idx="425">
                  <c:v>6.4769321073648731</c:v>
                </c:pt>
                <c:pt idx="426">
                  <c:v>6.4880615323332265</c:v>
                </c:pt>
                <c:pt idx="427">
                  <c:v>6.4991717600438026</c:v>
                </c:pt>
                <c:pt idx="428">
                  <c:v>6.5102628236101348</c:v>
                </c:pt>
                <c:pt idx="429">
                  <c:v>6.521334756088657</c:v>
                </c:pt>
                <c:pt idx="430">
                  <c:v>6.532387590478768</c:v>
                </c:pt>
                <c:pt idx="431">
                  <c:v>6.5434213597229585</c:v>
                </c:pt>
                <c:pt idx="432">
                  <c:v>6.5544360967068913</c:v>
                </c:pt>
                <c:pt idx="433">
                  <c:v>6.5654318342595008</c:v>
                </c:pt>
                <c:pt idx="434">
                  <c:v>6.5764086051531105</c:v>
                </c:pt>
                <c:pt idx="435">
                  <c:v>6.5873664421034936</c:v>
                </c:pt>
                <c:pt idx="436">
                  <c:v>6.5983053777699983</c:v>
                </c:pt>
                <c:pt idx="437">
                  <c:v>6.6092254447556398</c:v>
                </c:pt>
                <c:pt idx="438">
                  <c:v>6.6201266756072075</c:v>
                </c:pt>
                <c:pt idx="439">
                  <c:v>6.6310091028153284</c:v>
                </c:pt>
                <c:pt idx="440">
                  <c:v>6.6418727932418804</c:v>
                </c:pt>
                <c:pt idx="441">
                  <c:v>6.6527178277320917</c:v>
                </c:pt>
                <c:pt idx="442">
                  <c:v>6.6635442383233254</c:v>
                </c:pt>
                <c:pt idx="443">
                  <c:v>6.6743520569979173</c:v>
                </c:pt>
                <c:pt idx="444">
                  <c:v>6.6851413156832917</c:v>
                </c:pt>
                <c:pt idx="445">
                  <c:v>6.6959120462520412</c:v>
                </c:pt>
                <c:pt idx="446">
                  <c:v>6.7066642805220242</c:v>
                </c:pt>
                <c:pt idx="447">
                  <c:v>6.7173980502564588</c:v>
                </c:pt>
                <c:pt idx="448">
                  <c:v>6.7281133871640213</c:v>
                </c:pt>
                <c:pt idx="449">
                  <c:v>6.7388103228989236</c:v>
                </c:pt>
                <c:pt idx="450">
                  <c:v>6.7494888890610278</c:v>
                </c:pt>
                <c:pt idx="451">
                  <c:v>6.7601491171959394</c:v>
                </c:pt>
                <c:pt idx="452">
                  <c:v>6.7707910387950729</c:v>
                </c:pt>
                <c:pt idx="453">
                  <c:v>6.7814146852957666</c:v>
                </c:pt>
                <c:pt idx="454">
                  <c:v>6.7920200880813866</c:v>
                </c:pt>
                <c:pt idx="455">
                  <c:v>6.8026072784813953</c:v>
                </c:pt>
                <c:pt idx="456">
                  <c:v>6.8131762877714488</c:v>
                </c:pt>
                <c:pt idx="457">
                  <c:v>6.8237271471735026</c:v>
                </c:pt>
                <c:pt idx="458">
                  <c:v>6.834259257482751</c:v>
                </c:pt>
                <c:pt idx="459">
                  <c:v>6.8447724815081061</c:v>
                </c:pt>
                <c:pt idx="460">
                  <c:v>6.8552668531166399</c:v>
                </c:pt>
                <c:pt idx="461">
                  <c:v>6.8657424061146939</c:v>
                </c:pt>
                <c:pt idx="462">
                  <c:v>6.8761991742479784</c:v>
                </c:pt>
                <c:pt idx="463">
                  <c:v>6.8866371912017019</c:v>
                </c:pt>
                <c:pt idx="464">
                  <c:v>6.8970564906006642</c:v>
                </c:pt>
                <c:pt idx="465">
                  <c:v>6.9074571060093728</c:v>
                </c:pt>
                <c:pt idx="466">
                  <c:v>6.9178390709321311</c:v>
                </c:pt>
                <c:pt idx="467">
                  <c:v>6.9282024188131857</c:v>
                </c:pt>
                <c:pt idx="468">
                  <c:v>6.9385471830367988</c:v>
                </c:pt>
                <c:pt idx="469">
                  <c:v>6.9488733969273602</c:v>
                </c:pt>
                <c:pt idx="470">
                  <c:v>6.9591810937495149</c:v>
                </c:pt>
                <c:pt idx="471">
                  <c:v>6.9694703067082511</c:v>
                </c:pt>
                <c:pt idx="472">
                  <c:v>6.9797410689490142</c:v>
                </c:pt>
                <c:pt idx="473">
                  <c:v>6.9899934135578139</c:v>
                </c:pt>
                <c:pt idx="474">
                  <c:v>7.0002273735613327</c:v>
                </c:pt>
                <c:pt idx="475">
                  <c:v>7.0104429819270191</c:v>
                </c:pt>
                <c:pt idx="476">
                  <c:v>7.0206398626222031</c:v>
                </c:pt>
                <c:pt idx="477">
                  <c:v>7.03081709336616</c:v>
                </c:pt>
                <c:pt idx="478">
                  <c:v>7.0409747120254442</c:v>
                </c:pt>
                <c:pt idx="479">
                  <c:v>7.0511127563936098</c:v>
                </c:pt>
                <c:pt idx="480">
                  <c:v>7.0612312641914086</c:v>
                </c:pt>
                <c:pt idx="481">
                  <c:v>7.0713302730668772</c:v>
                </c:pt>
                <c:pt idx="482">
                  <c:v>7.0814098205955229</c:v>
                </c:pt>
                <c:pt idx="483">
                  <c:v>7.0914699442804219</c:v>
                </c:pt>
                <c:pt idx="484">
                  <c:v>7.1015106815524032</c:v>
                </c:pt>
                <c:pt idx="485">
                  <c:v>7.1115320697701527</c:v>
                </c:pt>
                <c:pt idx="486">
                  <c:v>7.1215341462203545</c:v>
                </c:pt>
                <c:pt idx="487">
                  <c:v>7.131516948117862</c:v>
                </c:pt>
                <c:pt idx="488">
                  <c:v>7.1414805126057912</c:v>
                </c:pt>
                <c:pt idx="489">
                  <c:v>7.1514248767556978</c:v>
                </c:pt>
                <c:pt idx="490">
                  <c:v>7.1613500775676817</c:v>
                </c:pt>
                <c:pt idx="491">
                  <c:v>7.1712561519705647</c:v>
                </c:pt>
                <c:pt idx="492">
                  <c:v>7.1811431368219774</c:v>
                </c:pt>
                <c:pt idx="493">
                  <c:v>7.1910110689085522</c:v>
                </c:pt>
                <c:pt idx="494">
                  <c:v>7.2008599849460069</c:v>
                </c:pt>
                <c:pt idx="495">
                  <c:v>7.2106899215793234</c:v>
                </c:pt>
                <c:pt idx="496">
                  <c:v>7.2204972224463209</c:v>
                </c:pt>
                <c:pt idx="497">
                  <c:v>7.2302813541671958</c:v>
                </c:pt>
                <c:pt idx="498">
                  <c:v>7.2400423714776228</c:v>
                </c:pt>
                <c:pt idx="499">
                  <c:v>7.2497803289839773</c:v>
                </c:pt>
                <c:pt idx="500">
                  <c:v>7.2594952811636411</c:v>
                </c:pt>
                <c:pt idx="501">
                  <c:v>7.2691872823652748</c:v>
                </c:pt>
                <c:pt idx="502">
                  <c:v>7.2788563868091636</c:v>
                </c:pt>
                <c:pt idx="503">
                  <c:v>7.2885026485874809</c:v>
                </c:pt>
                <c:pt idx="504">
                  <c:v>7.2981261216646338</c:v>
                </c:pt>
                <c:pt idx="505">
                  <c:v>7.3077268598775174</c:v>
                </c:pt>
                <c:pt idx="506">
                  <c:v>7.317304916935865</c:v>
                </c:pt>
                <c:pt idx="507">
                  <c:v>7.3268603464225022</c:v>
                </c:pt>
                <c:pt idx="508">
                  <c:v>7.3363932017936841</c:v>
                </c:pt>
                <c:pt idx="509">
                  <c:v>7.345903536379363</c:v>
                </c:pt>
                <c:pt idx="510">
                  <c:v>7.3553914033835248</c:v>
                </c:pt>
                <c:pt idx="511">
                  <c:v>7.3648568558844421</c:v>
                </c:pt>
                <c:pt idx="512">
                  <c:v>7.3742999468350021</c:v>
                </c:pt>
                <c:pt idx="513">
                  <c:v>7.383720729063004</c:v>
                </c:pt>
                <c:pt idx="514">
                  <c:v>7.3931192552714284</c:v>
                </c:pt>
                <c:pt idx="515">
                  <c:v>7.402495578038752</c:v>
                </c:pt>
                <c:pt idx="516">
                  <c:v>7.4118488831732252</c:v>
                </c:pt>
                <c:pt idx="517">
                  <c:v>7.4211777897362365</c:v>
                </c:pt>
                <c:pt idx="518">
                  <c:v>7.430482361372686</c:v>
                </c:pt>
                <c:pt idx="519">
                  <c:v>7.4397626615614776</c:v>
                </c:pt>
                <c:pt idx="520">
                  <c:v>7.4490187536159072</c:v>
                </c:pt>
                <c:pt idx="521">
                  <c:v>7.4582507006841281</c:v>
                </c:pt>
                <c:pt idx="522">
                  <c:v>7.4674585657495571</c:v>
                </c:pt>
                <c:pt idx="523">
                  <c:v>7.4766424116313237</c:v>
                </c:pt>
                <c:pt idx="524">
                  <c:v>7.4858023009846892</c:v>
                </c:pt>
                <c:pt idx="525">
                  <c:v>7.4949382963014743</c:v>
                </c:pt>
                <c:pt idx="526">
                  <c:v>7.5040504599104878</c:v>
                </c:pt>
                <c:pt idx="527">
                  <c:v>7.513138853977952</c:v>
                </c:pt>
                <c:pt idx="528">
                  <c:v>7.5222035405079177</c:v>
                </c:pt>
                <c:pt idx="529">
                  <c:v>7.5312445813426994</c:v>
                </c:pt>
                <c:pt idx="530">
                  <c:v>7.5402620381633039</c:v>
                </c:pt>
                <c:pt idx="531">
                  <c:v>7.5492559724898234</c:v>
                </c:pt>
                <c:pt idx="532">
                  <c:v>7.5582264456818731</c:v>
                </c:pt>
                <c:pt idx="533">
                  <c:v>7.5671735189390219</c:v>
                </c:pt>
                <c:pt idx="534">
                  <c:v>7.5760972533011888</c:v>
                </c:pt>
                <c:pt idx="535">
                  <c:v>7.5849977096490599</c:v>
                </c:pt>
                <c:pt idx="536">
                  <c:v>7.5938749487045225</c:v>
                </c:pt>
                <c:pt idx="537">
                  <c:v>7.6027290310310613</c:v>
                </c:pt>
                <c:pt idx="538">
                  <c:v>7.6115619074729821</c:v>
                </c:pt>
                <c:pt idx="539">
                  <c:v>7.6203743737392822</c:v>
                </c:pt>
                <c:pt idx="540">
                  <c:v>7.6291664769918688</c:v>
                </c:pt>
                <c:pt idx="541">
                  <c:v>7.6379382642836617</c:v>
                </c:pt>
                <c:pt idx="542">
                  <c:v>7.6466897825588651</c:v>
                </c:pt>
                <c:pt idx="543">
                  <c:v>7.6554210786532071</c:v>
                </c:pt>
                <c:pt idx="544">
                  <c:v>7.6641321992941922</c:v>
                </c:pt>
                <c:pt idx="545">
                  <c:v>7.6728231911013429</c:v>
                </c:pt>
                <c:pt idx="546">
                  <c:v>7.6814941005864723</c:v>
                </c:pt>
                <c:pt idx="547">
                  <c:v>7.6901449741539123</c:v>
                </c:pt>
                <c:pt idx="548">
                  <c:v>7.6987758581007606</c:v>
                </c:pt>
                <c:pt idx="549">
                  <c:v>7.7073867986171454</c:v>
                </c:pt>
                <c:pt idx="550">
                  <c:v>7.7159778417864588</c:v>
                </c:pt>
                <c:pt idx="551">
                  <c:v>7.7245490335856095</c:v>
                </c:pt>
                <c:pt idx="552">
                  <c:v>7.7331004198852673</c:v>
                </c:pt>
                <c:pt idx="553">
                  <c:v>7.7416320464501096</c:v>
                </c:pt>
                <c:pt idx="554">
                  <c:v>7.7501439589390566</c:v>
                </c:pt>
                <c:pt idx="555">
                  <c:v>7.7586362029055351</c:v>
                </c:pt>
                <c:pt idx="556">
                  <c:v>7.767108823797706</c:v>
                </c:pt>
                <c:pt idx="557">
                  <c:v>7.775561866958717</c:v>
                </c:pt>
                <c:pt idx="558">
                  <c:v>7.7839953776269288</c:v>
                </c:pt>
                <c:pt idx="559">
                  <c:v>7.7924094009361911</c:v>
                </c:pt>
                <c:pt idx="560">
                  <c:v>7.8008039819160411</c:v>
                </c:pt>
                <c:pt idx="561">
                  <c:v>7.8091818924175289</c:v>
                </c:pt>
                <c:pt idx="562">
                  <c:v>7.8175440982266489</c:v>
                </c:pt>
                <c:pt idx="563">
                  <c:v>7.8258906287824184</c:v>
                </c:pt>
                <c:pt idx="564">
                  <c:v>7.8342215134686572</c:v>
                </c:pt>
                <c:pt idx="565">
                  <c:v>7.8425367816140987</c:v>
                </c:pt>
                <c:pt idx="566">
                  <c:v>7.8508364624925182</c:v>
                </c:pt>
                <c:pt idx="567">
                  <c:v>7.8591205853227954</c:v>
                </c:pt>
                <c:pt idx="568">
                  <c:v>7.8673891792690496</c:v>
                </c:pt>
                <c:pt idx="569">
                  <c:v>7.8756422734407288</c:v>
                </c:pt>
                <c:pt idx="570">
                  <c:v>7.883879896892716</c:v>
                </c:pt>
                <c:pt idx="571">
                  <c:v>7.8921020786254195</c:v>
                </c:pt>
                <c:pt idx="572">
                  <c:v>7.9003088475849053</c:v>
                </c:pt>
                <c:pt idx="573">
                  <c:v>7.9085002326629574</c:v>
                </c:pt>
                <c:pt idx="574">
                  <c:v>7.9166762626972176</c:v>
                </c:pt>
                <c:pt idx="575">
                  <c:v>7.924836966471255</c:v>
                </c:pt>
                <c:pt idx="576">
                  <c:v>7.9329823727147026</c:v>
                </c:pt>
                <c:pt idx="577">
                  <c:v>7.9411125101033191</c:v>
                </c:pt>
                <c:pt idx="578">
                  <c:v>7.9492274072591185</c:v>
                </c:pt>
                <c:pt idx="579">
                  <c:v>7.9573270927504689</c:v>
                </c:pt>
                <c:pt idx="580">
                  <c:v>7.9654115950921707</c:v>
                </c:pt>
                <c:pt idx="581">
                  <c:v>7.9734809427455859</c:v>
                </c:pt>
                <c:pt idx="582">
                  <c:v>7.9815351641187107</c:v>
                </c:pt>
                <c:pt idx="583">
                  <c:v>7.9895742875663078</c:v>
                </c:pt>
                <c:pt idx="584">
                  <c:v>7.9975983413899661</c:v>
                </c:pt>
                <c:pt idx="585">
                  <c:v>8.0056077214374799</c:v>
                </c:pt>
                <c:pt idx="586">
                  <c:v>8.0136033544211678</c:v>
                </c:pt>
                <c:pt idx="587">
                  <c:v>8.0215852639360907</c:v>
                </c:pt>
                <c:pt idx="588">
                  <c:v>8.029553473536799</c:v>
                </c:pt>
                <c:pt idx="589">
                  <c:v>8.0375080067374309</c:v>
                </c:pt>
                <c:pt idx="590">
                  <c:v>8.045448887011748</c:v>
                </c:pt>
                <c:pt idx="591">
                  <c:v>8.0533761377932311</c:v>
                </c:pt>
                <c:pt idx="592">
                  <c:v>8.0612897824751499</c:v>
                </c:pt>
                <c:pt idx="593">
                  <c:v>8.0691898444106052</c:v>
                </c:pt>
                <c:pt idx="594">
                  <c:v>8.0770763469126194</c:v>
                </c:pt>
                <c:pt idx="595">
                  <c:v>8.0849493132542065</c:v>
                </c:pt>
                <c:pt idx="596">
                  <c:v>8.0928087666684405</c:v>
                </c:pt>
                <c:pt idx="597">
                  <c:v>8.1006547303485021</c:v>
                </c:pt>
                <c:pt idx="598">
                  <c:v>8.1084872274477782</c:v>
                </c:pt>
                <c:pt idx="599">
                  <c:v>8.1163062810799094</c:v>
                </c:pt>
                <c:pt idx="600">
                  <c:v>8.1241119143188705</c:v>
                </c:pt>
                <c:pt idx="601">
                  <c:v>8.1319041501990199</c:v>
                </c:pt>
                <c:pt idx="602">
                  <c:v>8.1396830117151993</c:v>
                </c:pt>
                <c:pt idx="603">
                  <c:v>8.1474485218227652</c:v>
                </c:pt>
                <c:pt idx="604">
                  <c:v>8.1552007034376857</c:v>
                </c:pt>
                <c:pt idx="605">
                  <c:v>8.1629395794365927</c:v>
                </c:pt>
                <c:pt idx="606">
                  <c:v>8.1706651726568538</c:v>
                </c:pt>
                <c:pt idx="607">
                  <c:v>8.1783775058966359</c:v>
                </c:pt>
                <c:pt idx="608">
                  <c:v>8.1860766019149764</c:v>
                </c:pt>
                <c:pt idx="609">
                  <c:v>8.1937624834318612</c:v>
                </c:pt>
                <c:pt idx="610">
                  <c:v>8.2014351731282655</c:v>
                </c:pt>
                <c:pt idx="611">
                  <c:v>8.2090946312141604</c:v>
                </c:pt>
                <c:pt idx="612">
                  <c:v>8.2167405178994706</c:v>
                </c:pt>
                <c:pt idx="613">
                  <c:v>8.2243728572306658</c:v>
                </c:pt>
                <c:pt idx="614">
                  <c:v>8.2319916732115974</c:v>
                </c:pt>
                <c:pt idx="615">
                  <c:v>8.2395969898036086</c:v>
                </c:pt>
                <c:pt idx="616">
                  <c:v>8.2471888309255625</c:v>
                </c:pt>
                <c:pt idx="617">
                  <c:v>8.2547672204539566</c:v>
                </c:pt>
                <c:pt idx="618">
                  <c:v>8.2623321822229805</c:v>
                </c:pt>
                <c:pt idx="619">
                  <c:v>8.2698837400245928</c:v>
                </c:pt>
                <c:pt idx="620">
                  <c:v>8.2774219176085904</c:v>
                </c:pt>
                <c:pt idx="621">
                  <c:v>8.2849467386826969</c:v>
                </c:pt>
                <c:pt idx="622">
                  <c:v>8.2924582269126255</c:v>
                </c:pt>
                <c:pt idx="623">
                  <c:v>8.2999564059221616</c:v>
                </c:pt>
                <c:pt idx="624">
                  <c:v>8.3074412992932221</c:v>
                </c:pt>
                <c:pt idx="625">
                  <c:v>8.3149129305659564</c:v>
                </c:pt>
                <c:pt idx="626">
                  <c:v>8.3223713232387944</c:v>
                </c:pt>
                <c:pt idx="627">
                  <c:v>8.3298165007685299</c:v>
                </c:pt>
                <c:pt idx="628">
                  <c:v>8.33724848657039</c:v>
                </c:pt>
                <c:pt idx="629">
                  <c:v>8.3446673040181292</c:v>
                </c:pt>
                <c:pt idx="630">
                  <c:v>8.3520729764440755</c:v>
                </c:pt>
                <c:pt idx="631">
                  <c:v>8.3594655271392178</c:v>
                </c:pt>
                <c:pt idx="632">
                  <c:v>8.3668449793532798</c:v>
                </c:pt>
                <c:pt idx="633">
                  <c:v>8.3742113562947829</c:v>
                </c:pt>
                <c:pt idx="634">
                  <c:v>8.3815646811311328</c:v>
                </c:pt>
                <c:pt idx="635">
                  <c:v>8.3889049769886856</c:v>
                </c:pt>
                <c:pt idx="636">
                  <c:v>8.3962322669528238</c:v>
                </c:pt>
                <c:pt idx="637">
                  <c:v>8.4035465740680131</c:v>
                </c:pt>
                <c:pt idx="638">
                  <c:v>8.4108479213379059</c:v>
                </c:pt>
                <c:pt idx="639">
                  <c:v>8.4181362548778207</c:v>
                </c:pt>
                <c:pt idx="640">
                  <c:v>8.4254105023984032</c:v>
                </c:pt>
                <c:pt idx="641">
                  <c:v>8.4326706911234215</c:v>
                </c:pt>
                <c:pt idx="642">
                  <c:v>8.4399168482240405</c:v>
                </c:pt>
                <c:pt idx="643">
                  <c:v>8.4471490008189054</c:v>
                </c:pt>
                <c:pt idx="644">
                  <c:v>8.4543671759742427</c:v>
                </c:pt>
                <c:pt idx="645">
                  <c:v>8.4615714007039866</c:v>
                </c:pt>
                <c:pt idx="646">
                  <c:v>8.4687617019698429</c:v>
                </c:pt>
                <c:pt idx="647">
                  <c:v>8.4759381066814186</c:v>
                </c:pt>
                <c:pt idx="648">
                  <c:v>8.4831006416963124</c:v>
                </c:pt>
                <c:pt idx="649">
                  <c:v>8.4902493338202181</c:v>
                </c:pt>
                <c:pt idx="650">
                  <c:v>8.4973842098070129</c:v>
                </c:pt>
                <c:pt idx="651">
                  <c:v>8.5045052963588823</c:v>
                </c:pt>
                <c:pt idx="652">
                  <c:v>8.5116126201263906</c:v>
                </c:pt>
                <c:pt idx="653">
                  <c:v>8.5187062077086058</c:v>
                </c:pt>
                <c:pt idx="654">
                  <c:v>8.5257860856531771</c:v>
                </c:pt>
                <c:pt idx="655">
                  <c:v>8.5328522804564617</c:v>
                </c:pt>
                <c:pt idx="656">
                  <c:v>8.539904818563592</c:v>
                </c:pt>
                <c:pt idx="657">
                  <c:v>8.5469437263685961</c:v>
                </c:pt>
                <c:pt idx="658">
                  <c:v>8.5539690302144979</c:v>
                </c:pt>
                <c:pt idx="659">
                  <c:v>8.5609807563933966</c:v>
                </c:pt>
                <c:pt idx="660">
                  <c:v>8.5679789311465857</c:v>
                </c:pt>
                <c:pt idx="661">
                  <c:v>8.5749635806646385</c:v>
                </c:pt>
                <c:pt idx="662">
                  <c:v>8.5819347310875145</c:v>
                </c:pt>
                <c:pt idx="663">
                  <c:v>8.5888924085046447</c:v>
                </c:pt>
                <c:pt idx="664">
                  <c:v>8.5958366389550509</c:v>
                </c:pt>
                <c:pt idx="665">
                  <c:v>8.6027674484274161</c:v>
                </c:pt>
                <c:pt idx="666">
                  <c:v>8.6096848628602061</c:v>
                </c:pt>
                <c:pt idx="667">
                  <c:v>8.6165889081417433</c:v>
                </c:pt>
                <c:pt idx="668">
                  <c:v>8.6234796101103335</c:v>
                </c:pt>
                <c:pt idx="669">
                  <c:v>8.6303569945543295</c:v>
                </c:pt>
                <c:pt idx="670">
                  <c:v>8.6372210261536999</c:v>
                </c:pt>
                <c:pt idx="671">
                  <c:v>8.644071708907374</c:v>
                </c:pt>
                <c:pt idx="672">
                  <c:v>8.6509090687755616</c:v>
                </c:pt>
                <c:pt idx="673">
                  <c:v>8.6577331316679782</c:v>
                </c:pt>
                <c:pt idx="674">
                  <c:v>8.6645439234439579</c:v>
                </c:pt>
                <c:pt idx="675">
                  <c:v>8.6713414699125497</c:v>
                </c:pt>
                <c:pt idx="676">
                  <c:v>8.6781257968325942</c:v>
                </c:pt>
                <c:pt idx="677">
                  <c:v>8.684896929912858</c:v>
                </c:pt>
                <c:pt idx="678">
                  <c:v>8.6916548948120926</c:v>
                </c:pt>
                <c:pt idx="679">
                  <c:v>8.6983997171391607</c:v>
                </c:pt>
                <c:pt idx="680">
                  <c:v>8.7051314224531122</c:v>
                </c:pt>
                <c:pt idx="681">
                  <c:v>8.7118500362633071</c:v>
                </c:pt>
                <c:pt idx="682">
                  <c:v>8.7185555840294775</c:v>
                </c:pt>
                <c:pt idx="683">
                  <c:v>8.7252480911618537</c:v>
                </c:pt>
                <c:pt idx="684">
                  <c:v>8.7319275830212479</c:v>
                </c:pt>
                <c:pt idx="685">
                  <c:v>8.7385940849191499</c:v>
                </c:pt>
                <c:pt idx="686">
                  <c:v>8.7452476221178248</c:v>
                </c:pt>
                <c:pt idx="687">
                  <c:v>8.7518882198304073</c:v>
                </c:pt>
                <c:pt idx="688">
                  <c:v>8.7585159032210083</c:v>
                </c:pt>
                <c:pt idx="689">
                  <c:v>8.7651306974047891</c:v>
                </c:pt>
                <c:pt idx="690">
                  <c:v>8.7717326274480687</c:v>
                </c:pt>
                <c:pt idx="691">
                  <c:v>8.7783217183684279</c:v>
                </c:pt>
                <c:pt idx="692">
                  <c:v>8.7848979951347896</c:v>
                </c:pt>
                <c:pt idx="693">
                  <c:v>8.7914614826675113</c:v>
                </c:pt>
                <c:pt idx="694">
                  <c:v>8.7980122058385017</c:v>
                </c:pt>
                <c:pt idx="695">
                  <c:v>8.8045501894712839</c:v>
                </c:pt>
                <c:pt idx="696">
                  <c:v>8.8110754583411133</c:v>
                </c:pt>
                <c:pt idx="697">
                  <c:v>8.8175880371750655</c:v>
                </c:pt>
                <c:pt idx="698">
                  <c:v>8.8240879506521246</c:v>
                </c:pt>
                <c:pt idx="699">
                  <c:v>8.8305752234032777</c:v>
                </c:pt>
                <c:pt idx="700">
                  <c:v>8.837049880011616</c:v>
                </c:pt>
                <c:pt idx="701">
                  <c:v>8.8435119450124215</c:v>
                </c:pt>
                <c:pt idx="702">
                  <c:v>8.8499614428932603</c:v>
                </c:pt>
                <c:pt idx="703">
                  <c:v>8.8564071227287702</c:v>
                </c:pt>
                <c:pt idx="704">
                  <c:v>8.8628516710887713</c:v>
                </c:pt>
                <c:pt idx="705">
                  <c:v>8.8692950881718833</c:v>
                </c:pt>
                <c:pt idx="706">
                  <c:v>8.8757373741766834</c:v>
                </c:pt>
                <c:pt idx="707">
                  <c:v>8.882178529301731</c:v>
                </c:pt>
                <c:pt idx="708">
                  <c:v>8.8886185537455322</c:v>
                </c:pt>
                <c:pt idx="709">
                  <c:v>8.89505744770657</c:v>
                </c:pt>
                <c:pt idx="710">
                  <c:v>8.9014952113832901</c:v>
                </c:pt>
                <c:pt idx="711">
                  <c:v>8.9079318449741045</c:v>
                </c:pt>
                <c:pt idx="712">
                  <c:v>8.914367348677386</c:v>
                </c:pt>
                <c:pt idx="713">
                  <c:v>8.9208017226914755</c:v>
                </c:pt>
                <c:pt idx="714">
                  <c:v>8.9272349672146785</c:v>
                </c:pt>
                <c:pt idx="715">
                  <c:v>8.93366708244527</c:v>
                </c:pt>
                <c:pt idx="716">
                  <c:v>8.9400980685814773</c:v>
                </c:pt>
                <c:pt idx="717">
                  <c:v>8.9465279258215116</c:v>
                </c:pt>
                <c:pt idx="718">
                  <c:v>8.9529566543635344</c:v>
                </c:pt>
                <c:pt idx="719">
                  <c:v>8.9593842544056805</c:v>
                </c:pt>
                <c:pt idx="720">
                  <c:v>8.9658107261460405</c:v>
                </c:pt>
                <c:pt idx="721">
                  <c:v>8.9722360697826833</c:v>
                </c:pt>
                <c:pt idx="722">
                  <c:v>8.9786602855136355</c:v>
                </c:pt>
                <c:pt idx="723">
                  <c:v>8.9850833735368845</c:v>
                </c:pt>
                <c:pt idx="724">
                  <c:v>8.9915053340503963</c:v>
                </c:pt>
                <c:pt idx="725">
                  <c:v>8.9979261672520874</c:v>
                </c:pt>
                <c:pt idx="726">
                  <c:v>9.0043458733398491</c:v>
                </c:pt>
                <c:pt idx="727">
                  <c:v>9.010764452511534</c:v>
                </c:pt>
                <c:pt idx="728">
                  <c:v>9.0171819049649642</c:v>
                </c:pt>
                <c:pt idx="729">
                  <c:v>9.0235982308979175</c:v>
                </c:pt>
                <c:pt idx="730">
                  <c:v>9.0300134305081521</c:v>
                </c:pt>
                <c:pt idx="731">
                  <c:v>9.0364275039933766</c:v>
                </c:pt>
                <c:pt idx="732">
                  <c:v>9.0428404515512746</c:v>
                </c:pt>
                <c:pt idx="733">
                  <c:v>9.0492522733794853</c:v>
                </c:pt>
                <c:pt idx="734">
                  <c:v>9.0556629696756286</c:v>
                </c:pt>
                <c:pt idx="735">
                  <c:v>9.0620725406372742</c:v>
                </c:pt>
                <c:pt idx="736">
                  <c:v>9.068480986461962</c:v>
                </c:pt>
                <c:pt idx="737">
                  <c:v>9.0748883073472069</c:v>
                </c:pt>
                <c:pt idx="738">
                  <c:v>9.081294503490474</c:v>
                </c:pt>
                <c:pt idx="739">
                  <c:v>9.0876931768656597</c:v>
                </c:pt>
                <c:pt idx="740">
                  <c:v>9.094080890768991</c:v>
                </c:pt>
                <c:pt idx="741">
                  <c:v>9.100457663971552</c:v>
                </c:pt>
                <c:pt idx="742">
                  <c:v>9.1068235152122714</c:v>
                </c:pt>
                <c:pt idx="743">
                  <c:v>9.1131785743273426</c:v>
                </c:pt>
                <c:pt idx="744">
                  <c:v>9.1195228805515729</c:v>
                </c:pt>
                <c:pt idx="745">
                  <c:v>9.1258564520790753</c:v>
                </c:pt>
                <c:pt idx="746">
                  <c:v>9.1321793070731765</c:v>
                </c:pt>
                <c:pt idx="747">
                  <c:v>9.1384916050801461</c:v>
                </c:pt>
                <c:pt idx="748">
                  <c:v>9.1447933645414263</c:v>
                </c:pt>
                <c:pt idx="749">
                  <c:v>9.1510846030513946</c:v>
                </c:pt>
                <c:pt idx="750">
                  <c:v>9.1573653506652004</c:v>
                </c:pt>
                <c:pt idx="751">
                  <c:v>9.1636357280415517</c:v>
                </c:pt>
                <c:pt idx="752">
                  <c:v>9.1698957523028959</c:v>
                </c:pt>
                <c:pt idx="753">
                  <c:v>9.1761454405434257</c:v>
                </c:pt>
                <c:pt idx="754">
                  <c:v>9.1823848262869419</c:v>
                </c:pt>
                <c:pt idx="755">
                  <c:v>9.1886140007965036</c:v>
                </c:pt>
                <c:pt idx="756">
                  <c:v>9.1948329807835822</c:v>
                </c:pt>
                <c:pt idx="757">
                  <c:v>9.201041782932295</c:v>
                </c:pt>
                <c:pt idx="758">
                  <c:v>9.2072404383188164</c:v>
                </c:pt>
                <c:pt idx="759">
                  <c:v>9.213429016615569</c:v>
                </c:pt>
                <c:pt idx="760">
                  <c:v>9.2196075342047745</c:v>
                </c:pt>
                <c:pt idx="761">
                  <c:v>9.2257760074420165</c:v>
                </c:pt>
                <c:pt idx="762">
                  <c:v>9.2319344620114254</c:v>
                </c:pt>
                <c:pt idx="763">
                  <c:v>9.238082950739436</c:v>
                </c:pt>
                <c:pt idx="764">
                  <c:v>9.2442214897531514</c:v>
                </c:pt>
                <c:pt idx="765">
                  <c:v>9.2503500951535642</c:v>
                </c:pt>
                <c:pt idx="766">
                  <c:v>9.2564687869243905</c:v>
                </c:pt>
                <c:pt idx="767">
                  <c:v>9.2625776030748703</c:v>
                </c:pt>
                <c:pt idx="768">
                  <c:v>9.2686765595443319</c:v>
                </c:pt>
                <c:pt idx="769">
                  <c:v>9.2747656722463869</c:v>
                </c:pt>
                <c:pt idx="770">
                  <c:v>9.2808449574701477</c:v>
                </c:pt>
                <c:pt idx="771">
                  <c:v>9.2869144380511006</c:v>
                </c:pt>
                <c:pt idx="772">
                  <c:v>9.2929741298021291</c:v>
                </c:pt>
                <c:pt idx="773">
                  <c:v>9.2990240485106099</c:v>
                </c:pt>
                <c:pt idx="774">
                  <c:v>9.3050642099384611</c:v>
                </c:pt>
                <c:pt idx="775">
                  <c:v>9.3110946210056404</c:v>
                </c:pt>
                <c:pt idx="776">
                  <c:v>9.3171152966132844</c:v>
                </c:pt>
                <c:pt idx="777">
                  <c:v>9.3231262524782608</c:v>
                </c:pt>
                <c:pt idx="778">
                  <c:v>9.3291275042920621</c:v>
                </c:pt>
                <c:pt idx="779">
                  <c:v>9.3351190493785658</c:v>
                </c:pt>
                <c:pt idx="780">
                  <c:v>9.3411008965263296</c:v>
                </c:pt>
                <c:pt idx="781">
                  <c:v>9.3470730614324751</c:v>
                </c:pt>
                <c:pt idx="782">
                  <c:v>9.3530355597687187</c:v>
                </c:pt>
                <c:pt idx="783">
                  <c:v>9.3589883877434179</c:v>
                </c:pt>
                <c:pt idx="784">
                  <c:v>9.3649315410167677</c:v>
                </c:pt>
                <c:pt idx="785">
                  <c:v>9.3708650353123595</c:v>
                </c:pt>
                <c:pt idx="786">
                  <c:v>9.3767888863282298</c:v>
                </c:pt>
                <c:pt idx="787">
                  <c:v>9.3827030987095075</c:v>
                </c:pt>
                <c:pt idx="788">
                  <c:v>9.3886076468490796</c:v>
                </c:pt>
                <c:pt idx="789">
                  <c:v>9.394502546539</c:v>
                </c:pt>
                <c:pt idx="790">
                  <c:v>9.400387813545521</c:v>
                </c:pt>
                <c:pt idx="791">
                  <c:v>9.4062634636091254</c:v>
                </c:pt>
                <c:pt idx="792">
                  <c:v>9.4121294562441253</c:v>
                </c:pt>
                <c:pt idx="793">
                  <c:v>9.4179857996661891</c:v>
                </c:pt>
                <c:pt idx="794">
                  <c:v>9.4238325097477063</c:v>
                </c:pt>
                <c:pt idx="795">
                  <c:v>9.4296696023349575</c:v>
                </c:pt>
                <c:pt idx="796">
                  <c:v>9.435497056213352</c:v>
                </c:pt>
                <c:pt idx="797">
                  <c:v>9.4413148502140363</c:v>
                </c:pt>
                <c:pt idx="798">
                  <c:v>9.4471230003497055</c:v>
                </c:pt>
                <c:pt idx="799">
                  <c:v>9.4529215226065091</c:v>
                </c:pt>
                <c:pt idx="800">
                  <c:v>9.4587104273363494</c:v>
                </c:pt>
                <c:pt idx="801">
                  <c:v>9.4644896529593669</c:v>
                </c:pt>
                <c:pt idx="802">
                  <c:v>9.4702592156591265</c:v>
                </c:pt>
                <c:pt idx="803">
                  <c:v>9.4760191315921354</c:v>
                </c:pt>
                <c:pt idx="804">
                  <c:v>9.4817694168878788</c:v>
                </c:pt>
                <c:pt idx="805">
                  <c:v>9.4875100345872152</c:v>
                </c:pt>
                <c:pt idx="806">
                  <c:v>9.4932409630537791</c:v>
                </c:pt>
                <c:pt idx="807">
                  <c:v>9.4989622186414238</c:v>
                </c:pt>
                <c:pt idx="808">
                  <c:v>9.5046738176764052</c:v>
                </c:pt>
                <c:pt idx="809">
                  <c:v>9.5103757720646005</c:v>
                </c:pt>
                <c:pt idx="810">
                  <c:v>9.5160680048914195</c:v>
                </c:pt>
                <c:pt idx="811">
                  <c:v>9.5217505327316641</c:v>
                </c:pt>
                <c:pt idx="812">
                  <c:v>9.5274233721318744</c:v>
                </c:pt>
                <c:pt idx="813">
                  <c:v>9.5330865396103821</c:v>
                </c:pt>
                <c:pt idx="814">
                  <c:v>9.5387400050248861</c:v>
                </c:pt>
                <c:pt idx="815">
                  <c:v>9.5443837285287749</c:v>
                </c:pt>
                <c:pt idx="816">
                  <c:v>9.5500177269090667</c:v>
                </c:pt>
                <c:pt idx="817">
                  <c:v>9.5556420169238478</c:v>
                </c:pt>
                <c:pt idx="818">
                  <c:v>9.5612566153023337</c:v>
                </c:pt>
                <c:pt idx="819">
                  <c:v>9.5668614482278738</c:v>
                </c:pt>
                <c:pt idx="820">
                  <c:v>9.5724565104408619</c:v>
                </c:pt>
                <c:pt idx="821">
                  <c:v>9.578041818974242</c:v>
                </c:pt>
                <c:pt idx="822">
                  <c:v>9.5836173908312698</c:v>
                </c:pt>
                <c:pt idx="823">
                  <c:v>9.5891832252113591</c:v>
                </c:pt>
                <c:pt idx="824">
                  <c:v>9.5947391706269425</c:v>
                </c:pt>
                <c:pt idx="825">
                  <c:v>9.6002852446480027</c:v>
                </c:pt>
                <c:pt idx="826">
                  <c:v>9.6058214648133085</c:v>
                </c:pt>
                <c:pt idx="827">
                  <c:v>9.6113478486304622</c:v>
                </c:pt>
                <c:pt idx="828">
                  <c:v>9.6168643508946747</c:v>
                </c:pt>
                <c:pt idx="829">
                  <c:v>9.6223708615959804</c:v>
                </c:pt>
                <c:pt idx="830">
                  <c:v>9.6278673988312313</c:v>
                </c:pt>
                <c:pt idx="831">
                  <c:v>9.6333539806645021</c:v>
                </c:pt>
                <c:pt idx="832">
                  <c:v>9.6388306251271523</c:v>
                </c:pt>
                <c:pt idx="833">
                  <c:v>9.6442972661955615</c:v>
                </c:pt>
                <c:pt idx="834">
                  <c:v>9.6497538388643509</c:v>
                </c:pt>
                <c:pt idx="835">
                  <c:v>9.6552003616773909</c:v>
                </c:pt>
                <c:pt idx="836">
                  <c:v>9.6606368531443962</c:v>
                </c:pt>
                <c:pt idx="837">
                  <c:v>9.6660633317409896</c:v>
                </c:pt>
                <c:pt idx="838">
                  <c:v>9.67147972693488</c:v>
                </c:pt>
                <c:pt idx="839">
                  <c:v>9.676886001247162</c:v>
                </c:pt>
                <c:pt idx="840">
                  <c:v>9.6822821735893498</c:v>
                </c:pt>
                <c:pt idx="841">
                  <c:v>9.6876682628376241</c:v>
                </c:pt>
                <c:pt idx="842">
                  <c:v>9.6930442878328904</c:v>
                </c:pt>
                <c:pt idx="843">
                  <c:v>9.6984101855727367</c:v>
                </c:pt>
                <c:pt idx="844">
                  <c:v>9.7037659328930896</c:v>
                </c:pt>
                <c:pt idx="845">
                  <c:v>9.709111548995029</c:v>
                </c:pt>
                <c:pt idx="846">
                  <c:v>9.71444705304331</c:v>
                </c:pt>
                <c:pt idx="847">
                  <c:v>9.7197724641664358</c:v>
                </c:pt>
                <c:pt idx="848">
                  <c:v>9.7250877349063636</c:v>
                </c:pt>
                <c:pt idx="849">
                  <c:v>9.7303928472298669</c:v>
                </c:pt>
                <c:pt idx="850">
                  <c:v>9.7356878205514619</c:v>
                </c:pt>
                <c:pt idx="851">
                  <c:v>9.7409726742485656</c:v>
                </c:pt>
                <c:pt idx="852">
                  <c:v>9.7462474276615563</c:v>
                </c:pt>
                <c:pt idx="853">
                  <c:v>9.7515120531303232</c:v>
                </c:pt>
                <c:pt idx="854">
                  <c:v>9.7567665323408672</c:v>
                </c:pt>
                <c:pt idx="855">
                  <c:v>9.7620108848475819</c:v>
                </c:pt>
                <c:pt idx="856">
                  <c:v>9.7672451301671757</c:v>
                </c:pt>
                <c:pt idx="857">
                  <c:v>9.7724692877787387</c:v>
                </c:pt>
                <c:pt idx="858">
                  <c:v>9.7776833505853222</c:v>
                </c:pt>
                <c:pt idx="859">
                  <c:v>9.7828872980866244</c:v>
                </c:pt>
                <c:pt idx="860">
                  <c:v>9.7880811499063824</c:v>
                </c:pt>
                <c:pt idx="861">
                  <c:v>9.7932649256302646</c:v>
                </c:pt>
                <c:pt idx="862">
                  <c:v>9.7984386448059393</c:v>
                </c:pt>
                <c:pt idx="863">
                  <c:v>9.803602318454427</c:v>
                </c:pt>
                <c:pt idx="864">
                  <c:v>9.808755925217957</c:v>
                </c:pt>
                <c:pt idx="865">
                  <c:v>9.8138994847225103</c:v>
                </c:pt>
                <c:pt idx="866">
                  <c:v>9.8190330165558102</c:v>
                </c:pt>
                <c:pt idx="867">
                  <c:v>9.8241565402673903</c:v>
                </c:pt>
                <c:pt idx="868">
                  <c:v>9.8292700753686706</c:v>
                </c:pt>
                <c:pt idx="869">
                  <c:v>9.8343736124335113</c:v>
                </c:pt>
                <c:pt idx="870">
                  <c:v>9.8394671667770108</c:v>
                </c:pt>
                <c:pt idx="871">
                  <c:v>9.8445507579257701</c:v>
                </c:pt>
                <c:pt idx="872">
                  <c:v>9.8496244053681945</c:v>
                </c:pt>
                <c:pt idx="873">
                  <c:v>9.8546881285545691</c:v>
                </c:pt>
                <c:pt idx="874">
                  <c:v>9.8597419380019105</c:v>
                </c:pt>
                <c:pt idx="875">
                  <c:v>9.8647858441390159</c:v>
                </c:pt>
                <c:pt idx="876">
                  <c:v>9.8698198663721506</c:v>
                </c:pt>
                <c:pt idx="877">
                  <c:v>9.8748440240695494</c:v>
                </c:pt>
                <c:pt idx="878">
                  <c:v>9.879858336561492</c:v>
                </c:pt>
                <c:pt idx="879">
                  <c:v>9.8848628229801143</c:v>
                </c:pt>
                <c:pt idx="880">
                  <c:v>9.8898574991784987</c:v>
                </c:pt>
                <c:pt idx="881">
                  <c:v>9.8948423843874735</c:v>
                </c:pt>
                <c:pt idx="882">
                  <c:v>9.8998174978001732</c:v>
                </c:pt>
                <c:pt idx="883">
                  <c:v>9.9047828585720996</c:v>
                </c:pt>
                <c:pt idx="884">
                  <c:v>9.9097384858212116</c:v>
                </c:pt>
                <c:pt idx="885">
                  <c:v>9.9146844036753805</c:v>
                </c:pt>
                <c:pt idx="886">
                  <c:v>9.9196206359385481</c:v>
                </c:pt>
                <c:pt idx="887">
                  <c:v>9.9245472015780098</c:v>
                </c:pt>
                <c:pt idx="888">
                  <c:v>9.9294641195239102</c:v>
                </c:pt>
                <c:pt idx="889">
                  <c:v>9.93437140866933</c:v>
                </c:pt>
                <c:pt idx="890">
                  <c:v>9.9392690878703505</c:v>
                </c:pt>
                <c:pt idx="891">
                  <c:v>9.9441571960216741</c:v>
                </c:pt>
                <c:pt idx="892">
                  <c:v>9.949035754070616</c:v>
                </c:pt>
                <c:pt idx="893">
                  <c:v>9.9539047806756091</c:v>
                </c:pt>
                <c:pt idx="894">
                  <c:v>9.9587642944586374</c:v>
                </c:pt>
                <c:pt idx="895">
                  <c:v>9.9636143140053051</c:v>
                </c:pt>
                <c:pt idx="896">
                  <c:v>9.9684548638658317</c:v>
                </c:pt>
                <c:pt idx="897">
                  <c:v>9.9732859863228267</c:v>
                </c:pt>
                <c:pt idx="898">
                  <c:v>9.978107699737004</c:v>
                </c:pt>
                <c:pt idx="899">
                  <c:v>9.9829200224333121</c:v>
                </c:pt>
                <c:pt idx="900">
                  <c:v>9.9877229727010164</c:v>
                </c:pt>
                <c:pt idx="901">
                  <c:v>9.9925165687937572</c:v>
                </c:pt>
                <c:pt idx="902">
                  <c:v>9.9973007993385288</c:v>
                </c:pt>
                <c:pt idx="903">
                  <c:v>10.002075641156756</c:v>
                </c:pt>
                <c:pt idx="904">
                  <c:v>10.006841112673174</c:v>
                </c:pt>
                <c:pt idx="905">
                  <c:v>10.011597232276364</c:v>
                </c:pt>
                <c:pt idx="906">
                  <c:v>10.016344018318815</c:v>
                </c:pt>
                <c:pt idx="907">
                  <c:v>10.021081489117007</c:v>
                </c:pt>
                <c:pt idx="908">
                  <c:v>10.025809604985625</c:v>
                </c:pt>
                <c:pt idx="909">
                  <c:v>10.030528335316538</c:v>
                </c:pt>
                <c:pt idx="910">
                  <c:v>10.03523769874049</c:v>
                </c:pt>
                <c:pt idx="911">
                  <c:v>10.039937713851243</c:v>
                </c:pt>
                <c:pt idx="912">
                  <c:v>10.044628399205651</c:v>
                </c:pt>
                <c:pt idx="913">
                  <c:v>10.049309773323726</c:v>
                </c:pt>
                <c:pt idx="914">
                  <c:v>10.053981801536874</c:v>
                </c:pt>
                <c:pt idx="915">
                  <c:v>10.058644463068957</c:v>
                </c:pt>
                <c:pt idx="916">
                  <c:v>10.063297776698695</c:v>
                </c:pt>
                <c:pt idx="917">
                  <c:v>10.067941761167162</c:v>
                </c:pt>
                <c:pt idx="918">
                  <c:v>10.072576435177858</c:v>
                </c:pt>
                <c:pt idx="919">
                  <c:v>10.077201817396782</c:v>
                </c:pt>
                <c:pt idx="920">
                  <c:v>10.081817886343021</c:v>
                </c:pt>
                <c:pt idx="921">
                  <c:v>10.086424622416127</c:v>
                </c:pt>
                <c:pt idx="922">
                  <c:v>10.091022044485513</c:v>
                </c:pt>
                <c:pt idx="923">
                  <c:v>10.095610171382447</c:v>
                </c:pt>
                <c:pt idx="924">
                  <c:v>10.100189021900116</c:v>
                </c:pt>
                <c:pt idx="925">
                  <c:v>10.104758614793717</c:v>
                </c:pt>
                <c:pt idx="926">
                  <c:v>10.109318946153158</c:v>
                </c:pt>
                <c:pt idx="927">
                  <c:v>10.113869992664902</c:v>
                </c:pt>
                <c:pt idx="928">
                  <c:v>10.118411773232927</c:v>
                </c:pt>
                <c:pt idx="929">
                  <c:v>10.12294430672272</c:v>
                </c:pt>
                <c:pt idx="930">
                  <c:v>10.127467611961361</c:v>
                </c:pt>
                <c:pt idx="931">
                  <c:v>10.131981707737593</c:v>
                </c:pt>
                <c:pt idx="932">
                  <c:v>10.136486608382985</c:v>
                </c:pt>
                <c:pt idx="933">
                  <c:v>10.140982285678891</c:v>
                </c:pt>
                <c:pt idx="934">
                  <c:v>10.145468758509233</c:v>
                </c:pt>
                <c:pt idx="935">
                  <c:v>10.149946045719267</c:v>
                </c:pt>
                <c:pt idx="936">
                  <c:v>10.154414166115659</c:v>
                </c:pt>
                <c:pt idx="937">
                  <c:v>10.15887313846658</c:v>
                </c:pt>
                <c:pt idx="938">
                  <c:v>10.16332298150177</c:v>
                </c:pt>
                <c:pt idx="939">
                  <c:v>10.16776368631175</c:v>
                </c:pt>
                <c:pt idx="940">
                  <c:v>10.172195260804987</c:v>
                </c:pt>
                <c:pt idx="941">
                  <c:v>10.17661772375388</c:v>
                </c:pt>
                <c:pt idx="942">
                  <c:v>10.181031093892233</c:v>
                </c:pt>
                <c:pt idx="943">
                  <c:v>10.185435389915332</c:v>
                </c:pt>
                <c:pt idx="944">
                  <c:v>10.189830630480019</c:v>
                </c:pt>
                <c:pt idx="945">
                  <c:v>10.194216827958327</c:v>
                </c:pt>
                <c:pt idx="946">
                  <c:v>10.198593981192698</c:v>
                </c:pt>
                <c:pt idx="947">
                  <c:v>10.202962108832166</c:v>
                </c:pt>
                <c:pt idx="948">
                  <c:v>10.207321229487315</c:v>
                </c:pt>
                <c:pt idx="949">
                  <c:v>10.211671361730348</c:v>
                </c:pt>
                <c:pt idx="950">
                  <c:v>10.216012524095177</c:v>
                </c:pt>
                <c:pt idx="951">
                  <c:v>10.220344735077495</c:v>
                </c:pt>
                <c:pt idx="952">
                  <c:v>10.224668004005713</c:v>
                </c:pt>
                <c:pt idx="953">
                  <c:v>10.228982344423821</c:v>
                </c:pt>
                <c:pt idx="954">
                  <c:v>10.233287774771174</c:v>
                </c:pt>
                <c:pt idx="955">
                  <c:v>10.237584313449046</c:v>
                </c:pt>
                <c:pt idx="956">
                  <c:v>10.241871978820708</c:v>
                </c:pt>
                <c:pt idx="957">
                  <c:v>10.246150789211507</c:v>
                </c:pt>
                <c:pt idx="958">
                  <c:v>10.250420762908945</c:v>
                </c:pt>
                <c:pt idx="959">
                  <c:v>10.254681915735997</c:v>
                </c:pt>
                <c:pt idx="960">
                  <c:v>10.258934265767985</c:v>
                </c:pt>
                <c:pt idx="961">
                  <c:v>10.263177831189942</c:v>
                </c:pt>
                <c:pt idx="962">
                  <c:v>10.267412630149328</c:v>
                </c:pt>
                <c:pt idx="963">
                  <c:v>10.271638680756123</c:v>
                </c:pt>
                <c:pt idx="964">
                  <c:v>10.275856001082888</c:v>
                </c:pt>
                <c:pt idx="965">
                  <c:v>10.280064610132548</c:v>
                </c:pt>
                <c:pt idx="966">
                  <c:v>10.284264533313502</c:v>
                </c:pt>
                <c:pt idx="967">
                  <c:v>10.288455788551934</c:v>
                </c:pt>
                <c:pt idx="968">
                  <c:v>10.292638393737038</c:v>
                </c:pt>
                <c:pt idx="969">
                  <c:v>10.296812366721083</c:v>
                </c:pt>
                <c:pt idx="970">
                  <c:v>10.300977725319495</c:v>
                </c:pt>
                <c:pt idx="971">
                  <c:v>10.305134487310934</c:v>
                </c:pt>
                <c:pt idx="972">
                  <c:v>10.309282673496467</c:v>
                </c:pt>
                <c:pt idx="973">
                  <c:v>10.313422317323008</c:v>
                </c:pt>
                <c:pt idx="974">
                  <c:v>10.317553436381834</c:v>
                </c:pt>
                <c:pt idx="975">
                  <c:v>10.321676048227998</c:v>
                </c:pt>
                <c:pt idx="976">
                  <c:v>10.325790170380399</c:v>
                </c:pt>
                <c:pt idx="977">
                  <c:v>10.329895820321864</c:v>
                </c:pt>
                <c:pt idx="978">
                  <c:v>10.333993015499214</c:v>
                </c:pt>
                <c:pt idx="979">
                  <c:v>10.338081761376008</c:v>
                </c:pt>
                <c:pt idx="980">
                  <c:v>10.342161937217544</c:v>
                </c:pt>
                <c:pt idx="981">
                  <c:v>10.346233560986668</c:v>
                </c:pt>
                <c:pt idx="982">
                  <c:v>10.350296650608573</c:v>
                </c:pt>
                <c:pt idx="983">
                  <c:v>10.354351223970884</c:v>
                </c:pt>
                <c:pt idx="984">
                  <c:v>10.358397298923729</c:v>
                </c:pt>
                <c:pt idx="985">
                  <c:v>10.362434893279822</c:v>
                </c:pt>
                <c:pt idx="986">
                  <c:v>10.366464024814546</c:v>
                </c:pt>
                <c:pt idx="987">
                  <c:v>10.370484494705391</c:v>
                </c:pt>
                <c:pt idx="988">
                  <c:v>10.374496286873091</c:v>
                </c:pt>
                <c:pt idx="989">
                  <c:v>10.378499420047516</c:v>
                </c:pt>
                <c:pt idx="990">
                  <c:v>10.382493912918109</c:v>
                </c:pt>
                <c:pt idx="991">
                  <c:v>10.386479784133975</c:v>
                </c:pt>
                <c:pt idx="992">
                  <c:v>10.390457052303969</c:v>
                </c:pt>
                <c:pt idx="993">
                  <c:v>10.394425735996776</c:v>
                </c:pt>
                <c:pt idx="994">
                  <c:v>10.398385774914058</c:v>
                </c:pt>
                <c:pt idx="995">
                  <c:v>10.402337110380211</c:v>
                </c:pt>
                <c:pt idx="996">
                  <c:v>10.406279761523853</c:v>
                </c:pt>
                <c:pt idx="997">
                  <c:v>10.410213747431561</c:v>
                </c:pt>
                <c:pt idx="998">
                  <c:v>10.414139087147955</c:v>
                </c:pt>
                <c:pt idx="999">
                  <c:v>10.418055799675809</c:v>
                </c:pt>
                <c:pt idx="1000">
                  <c:v>10.421963903976122</c:v>
                </c:pt>
              </c:numCache>
            </c:numRef>
          </c:xVal>
          <c:yVal>
            <c:numRef>
              <c:f>'Tact time Simulator'!$Y$5:$Y$1005</c:f>
              <c:numCache>
                <c:formatCode>General</c:formatCode>
                <c:ptCount val="1001"/>
                <c:pt idx="0">
                  <c:v>700</c:v>
                </c:pt>
                <c:pt idx="1">
                  <c:v>698.15509534460193</c:v>
                </c:pt>
                <c:pt idx="2">
                  <c:v>696.31505307947066</c:v>
                </c:pt>
                <c:pt idx="3">
                  <c:v>694.4798603893986</c:v>
                </c:pt>
                <c:pt idx="4">
                  <c:v>692.64950449295156</c:v>
                </c:pt>
                <c:pt idx="5">
                  <c:v>690.82397264238284</c:v>
                </c:pt>
                <c:pt idx="6">
                  <c:v>689.00325212354107</c:v>
                </c:pt>
                <c:pt idx="7">
                  <c:v>687.18733025578751</c:v>
                </c:pt>
                <c:pt idx="8">
                  <c:v>685.37619439190155</c:v>
                </c:pt>
                <c:pt idx="9">
                  <c:v>683.56983191799736</c:v>
                </c:pt>
                <c:pt idx="10">
                  <c:v>681.76823025343299</c:v>
                </c:pt>
                <c:pt idx="11">
                  <c:v>679.97137685072175</c:v>
                </c:pt>
                <c:pt idx="12">
                  <c:v>678.17925919545144</c:v>
                </c:pt>
                <c:pt idx="13">
                  <c:v>676.39186480618741</c:v>
                </c:pt>
                <c:pt idx="14">
                  <c:v>674.60918123439512</c:v>
                </c:pt>
                <c:pt idx="15">
                  <c:v>672.83119606434605</c:v>
                </c:pt>
                <c:pt idx="16">
                  <c:v>671.05789691303676</c:v>
                </c:pt>
                <c:pt idx="17">
                  <c:v>669.28927143009855</c:v>
                </c:pt>
                <c:pt idx="18">
                  <c:v>667.52530729771388</c:v>
                </c:pt>
                <c:pt idx="19">
                  <c:v>665.76599223052767</c:v>
                </c:pt>
                <c:pt idx="20">
                  <c:v>664.01131397556753</c:v>
                </c:pt>
                <c:pt idx="21">
                  <c:v>662.26126031215153</c:v>
                </c:pt>
                <c:pt idx="22">
                  <c:v>660.51581905180865</c:v>
                </c:pt>
                <c:pt idx="23">
                  <c:v>658.77497803819062</c:v>
                </c:pt>
                <c:pt idx="24">
                  <c:v>657.03872514698617</c:v>
                </c:pt>
                <c:pt idx="25">
                  <c:v>655.30704828584271</c:v>
                </c:pt>
                <c:pt idx="26">
                  <c:v>653.57993539427355</c:v>
                </c:pt>
                <c:pt idx="27">
                  <c:v>651.85737444358222</c:v>
                </c:pt>
                <c:pt idx="28">
                  <c:v>650.13935343677178</c:v>
                </c:pt>
                <c:pt idx="29">
                  <c:v>648.42586040846709</c:v>
                </c:pt>
                <c:pt idx="30">
                  <c:v>646.71688342482662</c:v>
                </c:pt>
                <c:pt idx="31">
                  <c:v>645.01241058346193</c:v>
                </c:pt>
                <c:pt idx="32">
                  <c:v>643.3124300133544</c:v>
                </c:pt>
                <c:pt idx="33">
                  <c:v>641.61692987477238</c:v>
                </c:pt>
                <c:pt idx="34">
                  <c:v>639.9258983591883</c:v>
                </c:pt>
                <c:pt idx="35">
                  <c:v>638.23932368919839</c:v>
                </c:pt>
                <c:pt idx="36">
                  <c:v>636.55719411843756</c:v>
                </c:pt>
                <c:pt idx="37">
                  <c:v>634.8794979314996</c:v>
                </c:pt>
                <c:pt idx="38">
                  <c:v>633.20622344385606</c:v>
                </c:pt>
                <c:pt idx="39">
                  <c:v>631.53735900177139</c:v>
                </c:pt>
                <c:pt idx="40">
                  <c:v>629.87289298222777</c:v>
                </c:pt>
                <c:pt idx="41">
                  <c:v>628.21281379283835</c:v>
                </c:pt>
                <c:pt idx="42">
                  <c:v>626.55710987177008</c:v>
                </c:pt>
                <c:pt idx="43">
                  <c:v>624.90576968766277</c:v>
                </c:pt>
                <c:pt idx="44">
                  <c:v>623.25878173954538</c:v>
                </c:pt>
                <c:pt idx="45">
                  <c:v>621.6161345567607</c:v>
                </c:pt>
                <c:pt idx="46">
                  <c:v>619.97781669888263</c:v>
                </c:pt>
                <c:pt idx="47">
                  <c:v>618.34381675563702</c:v>
                </c:pt>
                <c:pt idx="48">
                  <c:v>616.71412334682361</c:v>
                </c:pt>
                <c:pt idx="49">
                  <c:v>615.08872512223365</c:v>
                </c:pt>
                <c:pt idx="50">
                  <c:v>613.46761076157543</c:v>
                </c:pt>
                <c:pt idx="51">
                  <c:v>611.85076897438933</c:v>
                </c:pt>
                <c:pt idx="52">
                  <c:v>610.23818849997508</c:v>
                </c:pt>
                <c:pt idx="53">
                  <c:v>608.62985810730936</c:v>
                </c:pt>
                <c:pt idx="54">
                  <c:v>607.02576659497129</c:v>
                </c:pt>
                <c:pt idx="55">
                  <c:v>605.42590279105934</c:v>
                </c:pt>
                <c:pt idx="56">
                  <c:v>603.83025555311985</c:v>
                </c:pt>
                <c:pt idx="57">
                  <c:v>602.23881376806207</c:v>
                </c:pt>
                <c:pt idx="58">
                  <c:v>600.65156635208723</c:v>
                </c:pt>
                <c:pt idx="59">
                  <c:v>599.06850225060805</c:v>
                </c:pt>
                <c:pt idx="60">
                  <c:v>597.48961043817212</c:v>
                </c:pt>
                <c:pt idx="61">
                  <c:v>595.91487991838699</c:v>
                </c:pt>
                <c:pt idx="62">
                  <c:v>594.34429972383975</c:v>
                </c:pt>
                <c:pt idx="63">
                  <c:v>592.77785891602582</c:v>
                </c:pt>
                <c:pt idx="64">
                  <c:v>591.21554658526679</c:v>
                </c:pt>
                <c:pt idx="65">
                  <c:v>589.65735185063943</c:v>
                </c:pt>
                <c:pt idx="66">
                  <c:v>588.1032638598972</c:v>
                </c:pt>
                <c:pt idx="67">
                  <c:v>586.55327178939694</c:v>
                </c:pt>
                <c:pt idx="68">
                  <c:v>585.00736484402</c:v>
                </c:pt>
                <c:pt idx="69">
                  <c:v>583.4655322571017</c:v>
                </c:pt>
                <c:pt idx="70">
                  <c:v>581.92776329035019</c:v>
                </c:pt>
                <c:pt idx="71">
                  <c:v>580.39404723377925</c:v>
                </c:pt>
                <c:pt idx="72">
                  <c:v>578.86437340562611</c:v>
                </c:pt>
                <c:pt idx="73">
                  <c:v>577.33873115228221</c:v>
                </c:pt>
                <c:pt idx="74">
                  <c:v>575.81710984821825</c:v>
                </c:pt>
                <c:pt idx="75">
                  <c:v>574.29949889590762</c:v>
                </c:pt>
                <c:pt idx="76">
                  <c:v>572.78588772575654</c:v>
                </c:pt>
                <c:pt idx="77">
                  <c:v>571.27626579602486</c:v>
                </c:pt>
                <c:pt idx="78">
                  <c:v>569.77062259275999</c:v>
                </c:pt>
                <c:pt idx="79">
                  <c:v>568.26894762971563</c:v>
                </c:pt>
                <c:pt idx="80">
                  <c:v>566.77123044828636</c:v>
                </c:pt>
                <c:pt idx="81">
                  <c:v>565.27746061742869</c:v>
                </c:pt>
                <c:pt idx="82">
                  <c:v>563.78762773359301</c:v>
                </c:pt>
                <c:pt idx="83">
                  <c:v>562.3017214206476</c:v>
                </c:pt>
                <c:pt idx="84">
                  <c:v>560.81973132980875</c:v>
                </c:pt>
                <c:pt idx="85">
                  <c:v>559.34164713956579</c:v>
                </c:pt>
                <c:pt idx="86">
                  <c:v>557.86745855561423</c:v>
                </c:pt>
                <c:pt idx="87">
                  <c:v>556.39715531077866</c:v>
                </c:pt>
                <c:pt idx="88">
                  <c:v>554.93072716494532</c:v>
                </c:pt>
                <c:pt idx="89">
                  <c:v>553.46816390498827</c:v>
                </c:pt>
                <c:pt idx="90">
                  <c:v>552.00945534469747</c:v>
                </c:pt>
                <c:pt idx="91">
                  <c:v>550.55459132471299</c:v>
                </c:pt>
                <c:pt idx="92">
                  <c:v>549.10356171244689</c:v>
                </c:pt>
                <c:pt idx="93">
                  <c:v>547.65635640201936</c:v>
                </c:pt>
                <c:pt idx="94">
                  <c:v>546.21296531418363</c:v>
                </c:pt>
                <c:pt idx="95">
                  <c:v>544.77337839625909</c:v>
                </c:pt>
                <c:pt idx="96">
                  <c:v>543.33758562205844</c:v>
                </c:pt>
                <c:pt idx="97">
                  <c:v>541.90557699182023</c:v>
                </c:pt>
                <c:pt idx="98">
                  <c:v>540.47734253213594</c:v>
                </c:pt>
                <c:pt idx="99">
                  <c:v>539.052872295886</c:v>
                </c:pt>
                <c:pt idx="100">
                  <c:v>537.63215636216466</c:v>
                </c:pt>
                <c:pt idx="101">
                  <c:v>536.21518483621537</c:v>
                </c:pt>
                <c:pt idx="102">
                  <c:v>534.80194784935907</c:v>
                </c:pt>
                <c:pt idx="103">
                  <c:v>533.39243555892506</c:v>
                </c:pt>
                <c:pt idx="104">
                  <c:v>531.9866381481869</c:v>
                </c:pt>
                <c:pt idx="105">
                  <c:v>530.58454582628735</c:v>
                </c:pt>
                <c:pt idx="106">
                  <c:v>529.18614882817667</c:v>
                </c:pt>
                <c:pt idx="107">
                  <c:v>527.79143741453981</c:v>
                </c:pt>
                <c:pt idx="108">
                  <c:v>526.40040187173179</c:v>
                </c:pt>
                <c:pt idx="109">
                  <c:v>525.01303251170782</c:v>
                </c:pt>
                <c:pt idx="110">
                  <c:v>523.62931967195721</c:v>
                </c:pt>
                <c:pt idx="111">
                  <c:v>522.24925371543395</c:v>
                </c:pt>
                <c:pt idx="112">
                  <c:v>520.87282503049391</c:v>
                </c:pt>
                <c:pt idx="113">
                  <c:v>519.50002403082294</c:v>
                </c:pt>
                <c:pt idx="114">
                  <c:v>518.13084115537424</c:v>
                </c:pt>
                <c:pt idx="115">
                  <c:v>516.76526686829834</c:v>
                </c:pt>
                <c:pt idx="116">
                  <c:v>515.40329165887897</c:v>
                </c:pt>
                <c:pt idx="117">
                  <c:v>514.04490604146633</c:v>
                </c:pt>
                <c:pt idx="118">
                  <c:v>512.690100555409</c:v>
                </c:pt>
                <c:pt idx="119">
                  <c:v>511.3388657649927</c:v>
                </c:pt>
                <c:pt idx="120">
                  <c:v>509.99119225936931</c:v>
                </c:pt>
                <c:pt idx="121">
                  <c:v>508.64707065249519</c:v>
                </c:pt>
                <c:pt idx="122">
                  <c:v>507.30649158306477</c:v>
                </c:pt>
                <c:pt idx="123">
                  <c:v>505.96944571444266</c:v>
                </c:pt>
                <c:pt idx="124">
                  <c:v>504.63592373460267</c:v>
                </c:pt>
                <c:pt idx="125">
                  <c:v>503.30591635606083</c:v>
                </c:pt>
                <c:pt idx="126">
                  <c:v>501.97941431581046</c:v>
                </c:pt>
                <c:pt idx="127">
                  <c:v>500.65640837525984</c:v>
                </c:pt>
                <c:pt idx="128">
                  <c:v>499.33688932016463</c:v>
                </c:pt>
                <c:pt idx="129">
                  <c:v>498.02084796056607</c:v>
                </c:pt>
                <c:pt idx="130">
                  <c:v>496.70827513072567</c:v>
                </c:pt>
                <c:pt idx="131">
                  <c:v>495.39916168906376</c:v>
                </c:pt>
                <c:pt idx="132">
                  <c:v>494.09349851809094</c:v>
                </c:pt>
                <c:pt idx="133">
                  <c:v>492.79127652435068</c:v>
                </c:pt>
                <c:pt idx="134">
                  <c:v>491.4924866383509</c:v>
                </c:pt>
                <c:pt idx="135">
                  <c:v>490.1971198145049</c:v>
                </c:pt>
                <c:pt idx="136">
                  <c:v>488.90516703106385</c:v>
                </c:pt>
                <c:pt idx="137">
                  <c:v>487.61661929005811</c:v>
                </c:pt>
                <c:pt idx="138">
                  <c:v>486.33146761723253</c:v>
                </c:pt>
                <c:pt idx="139">
                  <c:v>485.04970306198379</c:v>
                </c:pt>
                <c:pt idx="140">
                  <c:v>483.77131669729988</c:v>
                </c:pt>
                <c:pt idx="141">
                  <c:v>482.49629961969544</c:v>
                </c:pt>
                <c:pt idx="142">
                  <c:v>481.22464294915119</c:v>
                </c:pt>
                <c:pt idx="143">
                  <c:v>479.95633782905168</c:v>
                </c:pt>
                <c:pt idx="144">
                  <c:v>478.69137542612515</c:v>
                </c:pt>
                <c:pt idx="145">
                  <c:v>477.42974693037792</c:v>
                </c:pt>
                <c:pt idx="146">
                  <c:v>476.17144355503848</c:v>
                </c:pt>
                <c:pt idx="147">
                  <c:v>474.91645653649158</c:v>
                </c:pt>
                <c:pt idx="148">
                  <c:v>473.66477713422125</c:v>
                </c:pt>
                <c:pt idx="149">
                  <c:v>472.41639663074477</c:v>
                </c:pt>
                <c:pt idx="150">
                  <c:v>471.17130633155853</c:v>
                </c:pt>
                <c:pt idx="151">
                  <c:v>469.92949756507096</c:v>
                </c:pt>
                <c:pt idx="152">
                  <c:v>468.6909616825464</c:v>
                </c:pt>
                <c:pt idx="153">
                  <c:v>467.45569005804452</c:v>
                </c:pt>
                <c:pt idx="154">
                  <c:v>466.22367408835788</c:v>
                </c:pt>
                <c:pt idx="155">
                  <c:v>464.99490519295415</c:v>
                </c:pt>
                <c:pt idx="156">
                  <c:v>463.76937481391508</c:v>
                </c:pt>
                <c:pt idx="157">
                  <c:v>462.54707441587914</c:v>
                </c:pt>
                <c:pt idx="158">
                  <c:v>461.32799548597751</c:v>
                </c:pt>
                <c:pt idx="159">
                  <c:v>460.11212953378072</c:v>
                </c:pt>
                <c:pt idx="160">
                  <c:v>458.89946809123433</c:v>
                </c:pt>
                <c:pt idx="161">
                  <c:v>457.69000271260416</c:v>
                </c:pt>
                <c:pt idx="162">
                  <c:v>456.4837249744125</c:v>
                </c:pt>
                <c:pt idx="163">
                  <c:v>455.28062647538582</c:v>
                </c:pt>
                <c:pt idx="164">
                  <c:v>454.08069883638944</c:v>
                </c:pt>
                <c:pt idx="165">
                  <c:v>452.88393370037534</c:v>
                </c:pt>
                <c:pt idx="166">
                  <c:v>451.6903227323192</c:v>
                </c:pt>
                <c:pt idx="167">
                  <c:v>450.49985761916588</c:v>
                </c:pt>
                <c:pt idx="168">
                  <c:v>449.3125300697692</c:v>
                </c:pt>
                <c:pt idx="169">
                  <c:v>448.12833181483364</c:v>
                </c:pt>
                <c:pt idx="170">
                  <c:v>446.94725460686095</c:v>
                </c:pt>
                <c:pt idx="171">
                  <c:v>445.76929022008653</c:v>
                </c:pt>
                <c:pt idx="172">
                  <c:v>444.59443045042838</c:v>
                </c:pt>
                <c:pt idx="173">
                  <c:v>443.42266711542476</c:v>
                </c:pt>
                <c:pt idx="174">
                  <c:v>442.25399205418159</c:v>
                </c:pt>
                <c:pt idx="175">
                  <c:v>441.08839712731071</c:v>
                </c:pt>
                <c:pt idx="176">
                  <c:v>439.92587421687864</c:v>
                </c:pt>
                <c:pt idx="177">
                  <c:v>438.76641522634583</c:v>
                </c:pt>
                <c:pt idx="178">
                  <c:v>437.61001208051209</c:v>
                </c:pt>
                <c:pt idx="179">
                  <c:v>436.45665672545977</c:v>
                </c:pt>
                <c:pt idx="180">
                  <c:v>435.30634112849907</c:v>
                </c:pt>
                <c:pt idx="181">
                  <c:v>434.15905727810986</c:v>
                </c:pt>
                <c:pt idx="182">
                  <c:v>433.01479718388725</c:v>
                </c:pt>
                <c:pt idx="183">
                  <c:v>431.8735528764862</c:v>
                </c:pt>
                <c:pt idx="184">
                  <c:v>430.73531640756391</c:v>
                </c:pt>
                <c:pt idx="185">
                  <c:v>429.60007984972839</c:v>
                </c:pt>
                <c:pt idx="186">
                  <c:v>428.46783529647894</c:v>
                </c:pt>
                <c:pt idx="187">
                  <c:v>427.33857486215504</c:v>
                </c:pt>
                <c:pt idx="188">
                  <c:v>426.21229068187671</c:v>
                </c:pt>
                <c:pt idx="189">
                  <c:v>425.0889749114952</c:v>
                </c:pt>
                <c:pt idx="190">
                  <c:v>423.96861972753402</c:v>
                </c:pt>
                <c:pt idx="191">
                  <c:v>422.85121732713657</c:v>
                </c:pt>
                <c:pt idx="192">
                  <c:v>421.73675992801083</c:v>
                </c:pt>
                <c:pt idx="193">
                  <c:v>420.62523976837673</c:v>
                </c:pt>
                <c:pt idx="194">
                  <c:v>419.51664910690982</c:v>
                </c:pt>
                <c:pt idx="195">
                  <c:v>418.41098022268909</c:v>
                </c:pt>
                <c:pt idx="196">
                  <c:v>417.30822541514277</c:v>
                </c:pt>
                <c:pt idx="197">
                  <c:v>416.20837700399312</c:v>
                </c:pt>
                <c:pt idx="198">
                  <c:v>415.11142732920661</c:v>
                </c:pt>
                <c:pt idx="199">
                  <c:v>414.01736875093655</c:v>
                </c:pt>
                <c:pt idx="200">
                  <c:v>412.92619364947342</c:v>
                </c:pt>
                <c:pt idx="201">
                  <c:v>411.83789442518747</c:v>
                </c:pt>
                <c:pt idx="202">
                  <c:v>410.75246349848095</c:v>
                </c:pt>
                <c:pt idx="203">
                  <c:v>409.66989330973132</c:v>
                </c:pt>
                <c:pt idx="204">
                  <c:v>408.59017631924024</c:v>
                </c:pt>
                <c:pt idx="205">
                  <c:v>407.51330500718063</c:v>
                </c:pt>
                <c:pt idx="206">
                  <c:v>406.43927187354552</c:v>
                </c:pt>
                <c:pt idx="207">
                  <c:v>405.3680694380937</c:v>
                </c:pt>
                <c:pt idx="208">
                  <c:v>404.29969024029901</c:v>
                </c:pt>
                <c:pt idx="209">
                  <c:v>403.23412683929831</c:v>
                </c:pt>
                <c:pt idx="210">
                  <c:v>402.17137181383919</c:v>
                </c:pt>
                <c:pt idx="211">
                  <c:v>401.11141776222831</c:v>
                </c:pt>
                <c:pt idx="212">
                  <c:v>400.05425730228109</c:v>
                </c:pt>
                <c:pt idx="213">
                  <c:v>398.9998830712679</c:v>
                </c:pt>
                <c:pt idx="214">
                  <c:v>397.94828772586595</c:v>
                </c:pt>
                <c:pt idx="215">
                  <c:v>396.89946394210403</c:v>
                </c:pt>
                <c:pt idx="216">
                  <c:v>395.85340441531548</c:v>
                </c:pt>
                <c:pt idx="217">
                  <c:v>394.81010186008524</c:v>
                </c:pt>
                <c:pt idx="218">
                  <c:v>393.76954901019917</c:v>
                </c:pt>
                <c:pt idx="219">
                  <c:v>392.7317386185947</c:v>
                </c:pt>
                <c:pt idx="220">
                  <c:v>391.69666345730872</c:v>
                </c:pt>
                <c:pt idx="221">
                  <c:v>390.66431631742807</c:v>
                </c:pt>
                <c:pt idx="222">
                  <c:v>389.63469000903899</c:v>
                </c:pt>
                <c:pt idx="223">
                  <c:v>388.60777736117871</c:v>
                </c:pt>
                <c:pt idx="224">
                  <c:v>387.58357122178165</c:v>
                </c:pt>
                <c:pt idx="225">
                  <c:v>386.56206445763439</c:v>
                </c:pt>
                <c:pt idx="226">
                  <c:v>385.54324995432216</c:v>
                </c:pt>
                <c:pt idx="227">
                  <c:v>384.52712061618217</c:v>
                </c:pt>
                <c:pt idx="228">
                  <c:v>383.51366936625072</c:v>
                </c:pt>
                <c:pt idx="229">
                  <c:v>382.50288914621854</c:v>
                </c:pt>
                <c:pt idx="230">
                  <c:v>381.49477291637675</c:v>
                </c:pt>
                <c:pt idx="231">
                  <c:v>380.48931365557121</c:v>
                </c:pt>
                <c:pt idx="232">
                  <c:v>379.48650436115332</c:v>
                </c:pt>
                <c:pt idx="233">
                  <c:v>378.48633804892927</c:v>
                </c:pt>
                <c:pt idx="234">
                  <c:v>377.48880775311329</c:v>
                </c:pt>
                <c:pt idx="235">
                  <c:v>376.49390652627784</c:v>
                </c:pt>
                <c:pt idx="236">
                  <c:v>375.50162743930747</c:v>
                </c:pt>
                <c:pt idx="237">
                  <c:v>374.51196358134644</c:v>
                </c:pt>
                <c:pt idx="238">
                  <c:v>373.52490805975543</c:v>
                </c:pt>
                <c:pt idx="239">
                  <c:v>372.54045400005975</c:v>
                </c:pt>
                <c:pt idx="240">
                  <c:v>371.55859454590438</c:v>
                </c:pt>
                <c:pt idx="241">
                  <c:v>370.57932285900256</c:v>
                </c:pt>
                <c:pt idx="242">
                  <c:v>369.60263211909285</c:v>
                </c:pt>
                <c:pt idx="243">
                  <c:v>368.62851552388673</c:v>
                </c:pt>
                <c:pt idx="244">
                  <c:v>367.65696628902577</c:v>
                </c:pt>
                <c:pt idx="245">
                  <c:v>366.68797764803071</c:v>
                </c:pt>
                <c:pt idx="246">
                  <c:v>365.72154285225741</c:v>
                </c:pt>
                <c:pt idx="247">
                  <c:v>364.75765517084648</c:v>
                </c:pt>
                <c:pt idx="248">
                  <c:v>363.79630789067909</c:v>
                </c:pt>
                <c:pt idx="249">
                  <c:v>362.83749431633038</c:v>
                </c:pt>
                <c:pt idx="250">
                  <c:v>361.88120777001961</c:v>
                </c:pt>
                <c:pt idx="251">
                  <c:v>360.92744159156797</c:v>
                </c:pt>
                <c:pt idx="252">
                  <c:v>359.97618913834856</c:v>
                </c:pt>
                <c:pt idx="253">
                  <c:v>359.02744378524318</c:v>
                </c:pt>
                <c:pt idx="254">
                  <c:v>358.08119892459257</c:v>
                </c:pt>
                <c:pt idx="255">
                  <c:v>357.13744796615447</c:v>
                </c:pt>
                <c:pt idx="256">
                  <c:v>356.1961843370546</c:v>
                </c:pt>
                <c:pt idx="257">
                  <c:v>355.25740148174225</c:v>
                </c:pt>
                <c:pt idx="258">
                  <c:v>354.32109286194418</c:v>
                </c:pt>
                <c:pt idx="259">
                  <c:v>353.38725195662005</c:v>
                </c:pt>
                <c:pt idx="260">
                  <c:v>352.45587226191537</c:v>
                </c:pt>
                <c:pt idx="261">
                  <c:v>351.52694729111744</c:v>
                </c:pt>
                <c:pt idx="262">
                  <c:v>350.60047057461003</c:v>
                </c:pt>
                <c:pt idx="263">
                  <c:v>349.67643565982684</c:v>
                </c:pt>
                <c:pt idx="264">
                  <c:v>348.75483611120973</c:v>
                </c:pt>
                <c:pt idx="265">
                  <c:v>347.83566551016037</c:v>
                </c:pt>
                <c:pt idx="266">
                  <c:v>346.91891745499879</c:v>
                </c:pt>
                <c:pt idx="267">
                  <c:v>346.00458556091485</c:v>
                </c:pt>
                <c:pt idx="268">
                  <c:v>345.0926634599283</c:v>
                </c:pt>
                <c:pt idx="269">
                  <c:v>344.18314480084103</c:v>
                </c:pt>
                <c:pt idx="270">
                  <c:v>343.27602324919417</c:v>
                </c:pt>
                <c:pt idx="271">
                  <c:v>342.37129248722368</c:v>
                </c:pt>
                <c:pt idx="272">
                  <c:v>341.46894621381728</c:v>
                </c:pt>
                <c:pt idx="273">
                  <c:v>340.56897814446887</c:v>
                </c:pt>
                <c:pt idx="274">
                  <c:v>339.67138201123589</c:v>
                </c:pt>
                <c:pt idx="275">
                  <c:v>338.77615156269599</c:v>
                </c:pt>
                <c:pt idx="276">
                  <c:v>337.88328056390134</c:v>
                </c:pt>
                <c:pt idx="277">
                  <c:v>336.99276279633898</c:v>
                </c:pt>
                <c:pt idx="278">
                  <c:v>336.10459205788356</c:v>
                </c:pt>
                <c:pt idx="279">
                  <c:v>335.21876216275757</c:v>
                </c:pt>
                <c:pt idx="280">
                  <c:v>334.33526694148441</c:v>
                </c:pt>
                <c:pt idx="281">
                  <c:v>333.45410024084975</c:v>
                </c:pt>
                <c:pt idx="282">
                  <c:v>332.57525592385537</c:v>
                </c:pt>
                <c:pt idx="283">
                  <c:v>331.69872786967784</c:v>
                </c:pt>
                <c:pt idx="284">
                  <c:v>330.82450997362531</c:v>
                </c:pt>
                <c:pt idx="285">
                  <c:v>329.95259614709636</c:v>
                </c:pt>
                <c:pt idx="286">
                  <c:v>329.08298031753549</c:v>
                </c:pt>
                <c:pt idx="287">
                  <c:v>328.21565642839226</c:v>
                </c:pt>
                <c:pt idx="288">
                  <c:v>327.3506184390788</c:v>
                </c:pt>
                <c:pt idx="289">
                  <c:v>326.48786032492762</c:v>
                </c:pt>
                <c:pt idx="290">
                  <c:v>325.62737607714939</c:v>
                </c:pt>
                <c:pt idx="291">
                  <c:v>324.76915970279231</c:v>
                </c:pt>
                <c:pt idx="292">
                  <c:v>323.91320522469897</c:v>
                </c:pt>
                <c:pt idx="293">
                  <c:v>323.05950668146426</c:v>
                </c:pt>
                <c:pt idx="294">
                  <c:v>322.20805812739655</c:v>
                </c:pt>
                <c:pt idx="295">
                  <c:v>321.35885363247348</c:v>
                </c:pt>
                <c:pt idx="296">
                  <c:v>320.51188728230193</c:v>
                </c:pt>
                <c:pt idx="297">
                  <c:v>319.66715317807638</c:v>
                </c:pt>
                <c:pt idx="298">
                  <c:v>318.8246454365389</c:v>
                </c:pt>
                <c:pt idx="299">
                  <c:v>317.98435818993653</c:v>
                </c:pt>
                <c:pt idx="300">
                  <c:v>317.1462855859815</c:v>
                </c:pt>
                <c:pt idx="301">
                  <c:v>316.3104217878099</c:v>
                </c:pt>
                <c:pt idx="302">
                  <c:v>315.47676097394248</c:v>
                </c:pt>
                <c:pt idx="303">
                  <c:v>314.64529733824094</c:v>
                </c:pt>
                <c:pt idx="304">
                  <c:v>313.81602508987152</c:v>
                </c:pt>
                <c:pt idx="305">
                  <c:v>312.98893845326131</c:v>
                </c:pt>
                <c:pt idx="306">
                  <c:v>312.16403166806066</c:v>
                </c:pt>
                <c:pt idx="307">
                  <c:v>311.34129898909981</c:v>
                </c:pt>
                <c:pt idx="308">
                  <c:v>310.52073468635319</c:v>
                </c:pt>
                <c:pt idx="309">
                  <c:v>309.70233304489517</c:v>
                </c:pt>
                <c:pt idx="310">
                  <c:v>308.88608836486304</c:v>
                </c:pt>
                <c:pt idx="311">
                  <c:v>308.07199496141703</c:v>
                </c:pt>
                <c:pt idx="312">
                  <c:v>307.26004716469959</c:v>
                </c:pt>
                <c:pt idx="313">
                  <c:v>306.45023931979654</c:v>
                </c:pt>
                <c:pt idx="314">
                  <c:v>305.64256578669756</c:v>
                </c:pt>
                <c:pt idx="315">
                  <c:v>304.83702094025813</c:v>
                </c:pt>
                <c:pt idx="316">
                  <c:v>304.03359917015712</c:v>
                </c:pt>
                <c:pt idx="317">
                  <c:v>303.23229488086196</c:v>
                </c:pt>
                <c:pt idx="318">
                  <c:v>302.43310249158617</c:v>
                </c:pt>
                <c:pt idx="319">
                  <c:v>301.6360164362531</c:v>
                </c:pt>
                <c:pt idx="320">
                  <c:v>300.84103116345409</c:v>
                </c:pt>
                <c:pt idx="321">
                  <c:v>300.04814113641385</c:v>
                </c:pt>
                <c:pt idx="322">
                  <c:v>299.25734083294753</c:v>
                </c:pt>
                <c:pt idx="323">
                  <c:v>298.46862474542627</c:v>
                </c:pt>
                <c:pt idx="324">
                  <c:v>297.68198738073568</c:v>
                </c:pt>
                <c:pt idx="325">
                  <c:v>296.8974232602402</c:v>
                </c:pt>
                <c:pt idx="326">
                  <c:v>296.11492691974212</c:v>
                </c:pt>
                <c:pt idx="327">
                  <c:v>295.33449290944583</c:v>
                </c:pt>
                <c:pt idx="328">
                  <c:v>294.55611579391979</c:v>
                </c:pt>
                <c:pt idx="329">
                  <c:v>293.77979015205625</c:v>
                </c:pt>
                <c:pt idx="330">
                  <c:v>293.00551057703694</c:v>
                </c:pt>
                <c:pt idx="331">
                  <c:v>292.23327167629236</c:v>
                </c:pt>
                <c:pt idx="332">
                  <c:v>291.46306807146703</c:v>
                </c:pt>
                <c:pt idx="333">
                  <c:v>290.69489439837849</c:v>
                </c:pt>
                <c:pt idx="334">
                  <c:v>289.92874530698424</c:v>
                </c:pt>
                <c:pt idx="335">
                  <c:v>289.16461546134013</c:v>
                </c:pt>
                <c:pt idx="336">
                  <c:v>288.40249953956703</c:v>
                </c:pt>
                <c:pt idx="337">
                  <c:v>287.64239223381088</c:v>
                </c:pt>
                <c:pt idx="338">
                  <c:v>286.88428825020787</c:v>
                </c:pt>
                <c:pt idx="339">
                  <c:v>286.12818230884574</c:v>
                </c:pt>
                <c:pt idx="340">
                  <c:v>285.37406914372815</c:v>
                </c:pt>
                <c:pt idx="341">
                  <c:v>284.62194350273796</c:v>
                </c:pt>
                <c:pt idx="342">
                  <c:v>283.87180014759946</c:v>
                </c:pt>
                <c:pt idx="343">
                  <c:v>283.12363385384424</c:v>
                </c:pt>
                <c:pt idx="344">
                  <c:v>282.37743941077213</c:v>
                </c:pt>
                <c:pt idx="345">
                  <c:v>281.63321162141744</c:v>
                </c:pt>
                <c:pt idx="346">
                  <c:v>280.89094530250975</c:v>
                </c:pt>
                <c:pt idx="347">
                  <c:v>280.15063528444136</c:v>
                </c:pt>
                <c:pt idx="348">
                  <c:v>279.41227641122833</c:v>
                </c:pt>
                <c:pt idx="349">
                  <c:v>278.67586354047609</c:v>
                </c:pt>
                <c:pt idx="350">
                  <c:v>277.94139154334295</c:v>
                </c:pt>
                <c:pt idx="351">
                  <c:v>277.20885530450539</c:v>
                </c:pt>
                <c:pt idx="352">
                  <c:v>276.47824972212118</c:v>
                </c:pt>
                <c:pt idx="353">
                  <c:v>275.74956970779431</c:v>
                </c:pt>
                <c:pt idx="354">
                  <c:v>275.0228101865402</c:v>
                </c:pt>
                <c:pt idx="355">
                  <c:v>274.29796609674867</c:v>
                </c:pt>
                <c:pt idx="356">
                  <c:v>273.57503239015091</c:v>
                </c:pt>
                <c:pt idx="357">
                  <c:v>272.85400403178323</c:v>
                </c:pt>
                <c:pt idx="358">
                  <c:v>272.13487599995153</c:v>
                </c:pt>
                <c:pt idx="359">
                  <c:v>271.4176432861961</c:v>
                </c:pt>
                <c:pt idx="360">
                  <c:v>270.70230089525899</c:v>
                </c:pt>
                <c:pt idx="361">
                  <c:v>269.98884384504646</c:v>
                </c:pt>
                <c:pt idx="362">
                  <c:v>269.27726716659589</c:v>
                </c:pt>
                <c:pt idx="363">
                  <c:v>268.56756590404046</c:v>
                </c:pt>
                <c:pt idx="364">
                  <c:v>267.85973511457559</c:v>
                </c:pt>
                <c:pt idx="365">
                  <c:v>267.15376986842313</c:v>
                </c:pt>
                <c:pt idx="366">
                  <c:v>266.44966524879811</c:v>
                </c:pt>
                <c:pt idx="367">
                  <c:v>265.74741635187399</c:v>
                </c:pt>
                <c:pt idx="368">
                  <c:v>265.04701828674871</c:v>
                </c:pt>
                <c:pt idx="369">
                  <c:v>264.34846617541029</c:v>
                </c:pt>
                <c:pt idx="370">
                  <c:v>263.65175515270391</c:v>
                </c:pt>
                <c:pt idx="371">
                  <c:v>262.95688036629667</c:v>
                </c:pt>
                <c:pt idx="372">
                  <c:v>262.2638369766438</c:v>
                </c:pt>
                <c:pt idx="373">
                  <c:v>261.57262015695682</c:v>
                </c:pt>
                <c:pt idx="374">
                  <c:v>260.88322509316771</c:v>
                </c:pt>
                <c:pt idx="375">
                  <c:v>260.19564698389661</c:v>
                </c:pt>
                <c:pt idx="376">
                  <c:v>259.50988104041778</c:v>
                </c:pt>
                <c:pt idx="377">
                  <c:v>258.82592248662723</c:v>
                </c:pt>
                <c:pt idx="378">
                  <c:v>258.1437665590081</c:v>
                </c:pt>
                <c:pt idx="379">
                  <c:v>257.46340850659834</c:v>
                </c:pt>
                <c:pt idx="380">
                  <c:v>256.78484359095751</c:v>
                </c:pt>
                <c:pt idx="381">
                  <c:v>256.10806708613359</c:v>
                </c:pt>
                <c:pt idx="382">
                  <c:v>255.43307427863004</c:v>
                </c:pt>
                <c:pt idx="383">
                  <c:v>254.75986046737376</c:v>
                </c:pt>
                <c:pt idx="384">
                  <c:v>254.08842096368076</c:v>
                </c:pt>
                <c:pt idx="385">
                  <c:v>253.4187510912256</c:v>
                </c:pt>
                <c:pt idx="386">
                  <c:v>252.75084618600613</c:v>
                </c:pt>
                <c:pt idx="387">
                  <c:v>252.08470159631423</c:v>
                </c:pt>
                <c:pt idx="388">
                  <c:v>251.42031268270026</c:v>
                </c:pt>
                <c:pt idx="389">
                  <c:v>250.75767481794279</c:v>
                </c:pt>
                <c:pt idx="390">
                  <c:v>250.0967833870163</c:v>
                </c:pt>
                <c:pt idx="391">
                  <c:v>249.43763378705788</c:v>
                </c:pt>
                <c:pt idx="392">
                  <c:v>248.78022142733596</c:v>
                </c:pt>
                <c:pt idx="393">
                  <c:v>248.12454172921809</c:v>
                </c:pt>
                <c:pt idx="394">
                  <c:v>247.47059012613994</c:v>
                </c:pt>
                <c:pt idx="395">
                  <c:v>246.81836206357124</c:v>
                </c:pt>
                <c:pt idx="396">
                  <c:v>246.16785299898706</c:v>
                </c:pt>
                <c:pt idx="397">
                  <c:v>245.51905840183358</c:v>
                </c:pt>
                <c:pt idx="398">
                  <c:v>244.87197375349862</c:v>
                </c:pt>
                <c:pt idx="399">
                  <c:v>244.22659454727776</c:v>
                </c:pt>
                <c:pt idx="400">
                  <c:v>243.58291628834598</c:v>
                </c:pt>
                <c:pt idx="401">
                  <c:v>242.94093449372301</c:v>
                </c:pt>
                <c:pt idx="402">
                  <c:v>242.30064469224538</c:v>
                </c:pt>
                <c:pt idx="403">
                  <c:v>241.66204242453261</c:v>
                </c:pt>
                <c:pt idx="404">
                  <c:v>241.02512324295836</c:v>
                </c:pt>
                <c:pt idx="405">
                  <c:v>240.38988271161702</c:v>
                </c:pt>
                <c:pt idx="406">
                  <c:v>239.75631640629484</c:v>
                </c:pt>
                <c:pt idx="407">
                  <c:v>239.1244199144391</c:v>
                </c:pt>
                <c:pt idx="408">
                  <c:v>238.49418883512513</c:v>
                </c:pt>
                <c:pt idx="409">
                  <c:v>237.86561877902884</c:v>
                </c:pt>
                <c:pt idx="410">
                  <c:v>237.23870536839337</c:v>
                </c:pt>
                <c:pt idx="411">
                  <c:v>236.61344423700089</c:v>
                </c:pt>
                <c:pt idx="412">
                  <c:v>235.98983103013964</c:v>
                </c:pt>
                <c:pt idx="413">
                  <c:v>235.3678614045767</c:v>
                </c:pt>
                <c:pt idx="414">
                  <c:v>234.74753102852435</c:v>
                </c:pt>
                <c:pt idx="415">
                  <c:v>234.12883558161315</c:v>
                </c:pt>
                <c:pt idx="416">
                  <c:v>233.5117707548593</c:v>
                </c:pt>
                <c:pt idx="417">
                  <c:v>232.89633225063665</c:v>
                </c:pt>
                <c:pt idx="418">
                  <c:v>232.2825157826444</c:v>
                </c:pt>
                <c:pt idx="419">
                  <c:v>231.67031707587998</c:v>
                </c:pt>
                <c:pt idx="420">
                  <c:v>231.05973186660742</c:v>
                </c:pt>
                <c:pt idx="421">
                  <c:v>230.45075590232744</c:v>
                </c:pt>
                <c:pt idx="422">
                  <c:v>229.84338494174986</c:v>
                </c:pt>
                <c:pt idx="423">
                  <c:v>229.23761475476167</c:v>
                </c:pt>
                <c:pt idx="424">
                  <c:v>228.63344112239969</c:v>
                </c:pt>
                <c:pt idx="425">
                  <c:v>228.03085983681879</c:v>
                </c:pt>
                <c:pt idx="426">
                  <c:v>227.42986670126544</c:v>
                </c:pt>
                <c:pt idx="427">
                  <c:v>226.83045753004549</c:v>
                </c:pt>
                <c:pt idx="428">
                  <c:v>226.23262814849784</c:v>
                </c:pt>
                <c:pt idx="429">
                  <c:v>225.63637439296303</c:v>
                </c:pt>
                <c:pt idx="430">
                  <c:v>225.04169211075614</c:v>
                </c:pt>
                <c:pt idx="431">
                  <c:v>224.4485771601363</c:v>
                </c:pt>
                <c:pt idx="432">
                  <c:v>223.85702541027871</c:v>
                </c:pt>
                <c:pt idx="433">
                  <c:v>223.26703274124594</c:v>
                </c:pt>
                <c:pt idx="434">
                  <c:v>222.6785950439581</c:v>
                </c:pt>
                <c:pt idx="435">
                  <c:v>222.0917082201662</c:v>
                </c:pt>
                <c:pt idx="436">
                  <c:v>221.50636818242219</c:v>
                </c:pt>
                <c:pt idx="437">
                  <c:v>220.92257085405072</c:v>
                </c:pt>
                <c:pt idx="438">
                  <c:v>220.34031216912015</c:v>
                </c:pt>
                <c:pt idx="439">
                  <c:v>219.75958807241619</c:v>
                </c:pt>
                <c:pt idx="440">
                  <c:v>219.18039451941155</c:v>
                </c:pt>
                <c:pt idx="441">
                  <c:v>218.60272747623875</c:v>
                </c:pt>
                <c:pt idx="442">
                  <c:v>218.02658291966182</c:v>
                </c:pt>
                <c:pt idx="443">
                  <c:v>217.45195683704878</c:v>
                </c:pt>
                <c:pt idx="444">
                  <c:v>216.8788452263428</c:v>
                </c:pt>
                <c:pt idx="445">
                  <c:v>216.30724409603488</c:v>
                </c:pt>
                <c:pt idx="446">
                  <c:v>215.73714946513601</c:v>
                </c:pt>
                <c:pt idx="447">
                  <c:v>215.1685573631494</c:v>
                </c:pt>
                <c:pt idx="448">
                  <c:v>214.60146383004255</c:v>
                </c:pt>
                <c:pt idx="449">
                  <c:v>214.03586491622059</c:v>
                </c:pt>
                <c:pt idx="450">
                  <c:v>213.47175668249764</c:v>
                </c:pt>
                <c:pt idx="451">
                  <c:v>212.90913520006939</c:v>
                </c:pt>
                <c:pt idx="452">
                  <c:v>212.3479965504871</c:v>
                </c:pt>
                <c:pt idx="453">
                  <c:v>211.78833682562936</c:v>
                </c:pt>
                <c:pt idx="454">
                  <c:v>211.23015212767405</c:v>
                </c:pt>
                <c:pt idx="455">
                  <c:v>210.6734385690726</c:v>
                </c:pt>
                <c:pt idx="456">
                  <c:v>210.11819227252275</c:v>
                </c:pt>
                <c:pt idx="457">
                  <c:v>209.56440937094061</c:v>
                </c:pt>
                <c:pt idx="458">
                  <c:v>209.01208600743448</c:v>
                </c:pt>
                <c:pt idx="459">
                  <c:v>208.46121833527781</c:v>
                </c:pt>
                <c:pt idx="460">
                  <c:v>207.91180251788236</c:v>
                </c:pt>
                <c:pt idx="461">
                  <c:v>207.36383472877139</c:v>
                </c:pt>
                <c:pt idx="462">
                  <c:v>206.8173111515537</c:v>
                </c:pt>
                <c:pt idx="463">
                  <c:v>206.27222797989583</c:v>
                </c:pt>
                <c:pt idx="464">
                  <c:v>205.72858141749649</c:v>
                </c:pt>
                <c:pt idx="465">
                  <c:v>205.18636767805961</c:v>
                </c:pt>
                <c:pt idx="466">
                  <c:v>204.64558298526899</c:v>
                </c:pt>
                <c:pt idx="467">
                  <c:v>204.10622357276003</c:v>
                </c:pt>
                <c:pt idx="468">
                  <c:v>203.56828568409529</c:v>
                </c:pt>
                <c:pt idx="469">
                  <c:v>203.03176557273804</c:v>
                </c:pt>
                <c:pt idx="470">
                  <c:v>202.49665950202527</c:v>
                </c:pt>
                <c:pt idx="471">
                  <c:v>201.9629637451425</c:v>
                </c:pt>
                <c:pt idx="472">
                  <c:v>201.43067458509751</c:v>
                </c:pt>
                <c:pt idx="473">
                  <c:v>200.89978831469449</c:v>
                </c:pt>
                <c:pt idx="474">
                  <c:v>200.37030123650808</c:v>
                </c:pt>
                <c:pt idx="475">
                  <c:v>199.84220966285832</c:v>
                </c:pt>
                <c:pt idx="476">
                  <c:v>199.31550991578365</c:v>
                </c:pt>
                <c:pt idx="477">
                  <c:v>198.79019832701704</c:v>
                </c:pt>
                <c:pt idx="478">
                  <c:v>198.26627123795814</c:v>
                </c:pt>
                <c:pt idx="479">
                  <c:v>197.74372499965057</c:v>
                </c:pt>
                <c:pt idx="480">
                  <c:v>197.22255597275367</c:v>
                </c:pt>
                <c:pt idx="481">
                  <c:v>196.70276052751979</c:v>
                </c:pt>
                <c:pt idx="482">
                  <c:v>196.18433504376679</c:v>
                </c:pt>
                <c:pt idx="483">
                  <c:v>195.66727591085481</c:v>
                </c:pt>
                <c:pt idx="484">
                  <c:v>195.15157952765898</c:v>
                </c:pt>
                <c:pt idx="485">
                  <c:v>194.63724230254601</c:v>
                </c:pt>
                <c:pt idx="486">
                  <c:v>194.12426065334918</c:v>
                </c:pt>
                <c:pt idx="487">
                  <c:v>193.61263100734163</c:v>
                </c:pt>
                <c:pt idx="488">
                  <c:v>193.10234980121393</c:v>
                </c:pt>
                <c:pt idx="489">
                  <c:v>192.59341348104712</c:v>
                </c:pt>
                <c:pt idx="490">
                  <c:v>192.08581850228975</c:v>
                </c:pt>
                <c:pt idx="491">
                  <c:v>191.57956132973112</c:v>
                </c:pt>
                <c:pt idx="492">
                  <c:v>191.07463843747925</c:v>
                </c:pt>
                <c:pt idx="493">
                  <c:v>190.57104630893352</c:v>
                </c:pt>
                <c:pt idx="494">
                  <c:v>190.06878143676278</c:v>
                </c:pt>
                <c:pt idx="495">
                  <c:v>189.56784032287888</c:v>
                </c:pt>
                <c:pt idx="496">
                  <c:v>189.06821947841402</c:v>
                </c:pt>
                <c:pt idx="497">
                  <c:v>188.56991542369437</c:v>
                </c:pt>
                <c:pt idx="498">
                  <c:v>188.07292468821825</c:v>
                </c:pt>
                <c:pt idx="499">
                  <c:v>187.57724381063025</c:v>
                </c:pt>
                <c:pt idx="500">
                  <c:v>187.08286933869715</c:v>
                </c:pt>
                <c:pt idx="501">
                  <c:v>186.58979782928535</c:v>
                </c:pt>
                <c:pt idx="502">
                  <c:v>186.098025848335</c:v>
                </c:pt>
                <c:pt idx="503">
                  <c:v>185.60754997083791</c:v>
                </c:pt>
                <c:pt idx="504">
                  <c:v>185.11836678081158</c:v>
                </c:pt>
                <c:pt idx="505">
                  <c:v>184.6304728712779</c:v>
                </c:pt>
                <c:pt idx="506">
                  <c:v>184.14386484423682</c:v>
                </c:pt>
                <c:pt idx="507">
                  <c:v>183.6585393106451</c:v>
                </c:pt>
                <c:pt idx="508">
                  <c:v>183.17449289039078</c:v>
                </c:pt>
                <c:pt idx="509">
                  <c:v>182.69172221227132</c:v>
                </c:pt>
                <c:pt idx="510">
                  <c:v>182.21022391396801</c:v>
                </c:pt>
                <c:pt idx="511">
                  <c:v>181.72999464202502</c:v>
                </c:pt>
                <c:pt idx="512">
                  <c:v>181.2510310518243</c:v>
                </c:pt>
                <c:pt idx="513">
                  <c:v>180.77332980756228</c:v>
                </c:pt>
                <c:pt idx="514">
                  <c:v>180.29688758222804</c:v>
                </c:pt>
                <c:pt idx="515">
                  <c:v>179.82170105757902</c:v>
                </c:pt>
                <c:pt idx="516">
                  <c:v>179.34776692411802</c:v>
                </c:pt>
                <c:pt idx="517">
                  <c:v>178.8750818810698</c:v>
                </c:pt>
                <c:pt idx="518">
                  <c:v>178.40364263635971</c:v>
                </c:pt>
                <c:pt idx="519">
                  <c:v>177.9334459065883</c:v>
                </c:pt>
                <c:pt idx="520">
                  <c:v>177.46448841701093</c:v>
                </c:pt>
                <c:pt idx="521">
                  <c:v>176.99676690151296</c:v>
                </c:pt>
                <c:pt idx="522">
                  <c:v>176.53027810258854</c:v>
                </c:pt>
                <c:pt idx="523">
                  <c:v>176.06501877131674</c:v>
                </c:pt>
                <c:pt idx="524">
                  <c:v>175.60098566733956</c:v>
                </c:pt>
                <c:pt idx="525">
                  <c:v>175.13817555883921</c:v>
                </c:pt>
                <c:pt idx="526">
                  <c:v>174.67658522251563</c:v>
                </c:pt>
                <c:pt idx="527">
                  <c:v>174.21621144356385</c:v>
                </c:pt>
                <c:pt idx="528">
                  <c:v>173.75705101565222</c:v>
                </c:pt>
                <c:pt idx="529">
                  <c:v>173.29910074089941</c:v>
                </c:pt>
                <c:pt idx="530">
                  <c:v>172.84235742985172</c:v>
                </c:pt>
                <c:pt idx="531">
                  <c:v>172.38681790146245</c:v>
                </c:pt>
                <c:pt idx="532">
                  <c:v>171.93247898306868</c:v>
                </c:pt>
                <c:pt idx="533">
                  <c:v>171.47933751036857</c:v>
                </c:pt>
                <c:pt idx="534">
                  <c:v>171.0273903274005</c:v>
                </c:pt>
                <c:pt idx="535">
                  <c:v>170.57663428652097</c:v>
                </c:pt>
                <c:pt idx="536">
                  <c:v>170.12706624838179</c:v>
                </c:pt>
                <c:pt idx="537">
                  <c:v>169.67868308190904</c:v>
                </c:pt>
                <c:pt idx="538">
                  <c:v>169.23148166428089</c:v>
                </c:pt>
                <c:pt idx="539">
                  <c:v>168.78545888090599</c:v>
                </c:pt>
                <c:pt idx="540">
                  <c:v>168.34061162540161</c:v>
                </c:pt>
                <c:pt idx="541">
                  <c:v>167.89693679957256</c:v>
                </c:pt>
                <c:pt idx="542">
                  <c:v>167.45443131338874</c:v>
                </c:pt>
                <c:pt idx="543">
                  <c:v>167.01309208496417</c:v>
                </c:pt>
                <c:pt idx="544">
                  <c:v>166.57291604053538</c:v>
                </c:pt>
                <c:pt idx="545">
                  <c:v>166.13390011444054</c:v>
                </c:pt>
                <c:pt idx="546">
                  <c:v>165.69604124909677</c:v>
                </c:pt>
                <c:pt idx="547">
                  <c:v>165.2593363949801</c:v>
                </c:pt>
                <c:pt idx="548">
                  <c:v>164.82378251060413</c:v>
                </c:pt>
                <c:pt idx="549">
                  <c:v>164.38937656249811</c:v>
                </c:pt>
                <c:pt idx="550">
                  <c:v>163.95611552518639</c:v>
                </c:pt>
                <c:pt idx="551">
                  <c:v>163.52399638116714</c:v>
                </c:pt>
                <c:pt idx="552">
                  <c:v>163.09301612089143</c:v>
                </c:pt>
                <c:pt idx="553">
                  <c:v>162.66317174274212</c:v>
                </c:pt>
                <c:pt idx="554">
                  <c:v>162.23446025301345</c:v>
                </c:pt>
                <c:pt idx="555">
                  <c:v>161.80687866588937</c:v>
                </c:pt>
                <c:pt idx="556">
                  <c:v>161.38042400342337</c:v>
                </c:pt>
                <c:pt idx="557">
                  <c:v>160.95509329551737</c:v>
                </c:pt>
                <c:pt idx="558">
                  <c:v>160.5308835799018</c:v>
                </c:pt>
                <c:pt idx="559">
                  <c:v>160.10779190211335</c:v>
                </c:pt>
                <c:pt idx="560">
                  <c:v>159.6858153154765</c:v>
                </c:pt>
                <c:pt idx="561">
                  <c:v>159.26495088108118</c:v>
                </c:pt>
                <c:pt idx="562">
                  <c:v>158.84519566776373</c:v>
                </c:pt>
                <c:pt idx="563">
                  <c:v>158.42654675208493</c:v>
                </c:pt>
                <c:pt idx="564">
                  <c:v>158.00900121831103</c:v>
                </c:pt>
                <c:pt idx="565">
                  <c:v>157.59255615839328</c:v>
                </c:pt>
                <c:pt idx="566">
                  <c:v>157.17720867194632</c:v>
                </c:pt>
                <c:pt idx="567">
                  <c:v>156.76295586622999</c:v>
                </c:pt>
                <c:pt idx="568">
                  <c:v>156.34979485612766</c:v>
                </c:pt>
                <c:pt idx="569">
                  <c:v>155.93772276412668</c:v>
                </c:pt>
                <c:pt idx="570">
                  <c:v>155.52673672029829</c:v>
                </c:pt>
                <c:pt idx="571">
                  <c:v>155.11683386227813</c:v>
                </c:pt>
                <c:pt idx="572">
                  <c:v>154.70801133524483</c:v>
                </c:pt>
                <c:pt idx="573">
                  <c:v>154.3002662919022</c:v>
                </c:pt>
                <c:pt idx="574">
                  <c:v>153.89359589245754</c:v>
                </c:pt>
                <c:pt idx="575">
                  <c:v>153.48799730460337</c:v>
                </c:pt>
                <c:pt idx="576">
                  <c:v>153.08346770349601</c:v>
                </c:pt>
                <c:pt idx="577">
                  <c:v>152.68000427173783</c:v>
                </c:pt>
                <c:pt idx="578">
                  <c:v>152.27760419935626</c:v>
                </c:pt>
                <c:pt idx="579">
                  <c:v>151.87626468378423</c:v>
                </c:pt>
                <c:pt idx="580">
                  <c:v>151.47598292984188</c:v>
                </c:pt>
                <c:pt idx="581">
                  <c:v>151.07675614971555</c:v>
                </c:pt>
                <c:pt idx="582">
                  <c:v>150.6785815629398</c:v>
                </c:pt>
                <c:pt idx="583">
                  <c:v>150.28145639637634</c:v>
                </c:pt>
                <c:pt idx="584">
                  <c:v>149.88537788419686</c:v>
                </c:pt>
                <c:pt idx="585">
                  <c:v>149.49034326786139</c:v>
                </c:pt>
                <c:pt idx="586">
                  <c:v>149.09634979610141</c:v>
                </c:pt>
                <c:pt idx="587">
                  <c:v>148.70339472489877</c:v>
                </c:pt>
                <c:pt idx="588">
                  <c:v>148.31147531746814</c:v>
                </c:pt>
                <c:pt idx="589">
                  <c:v>147.92058884423625</c:v>
                </c:pt>
                <c:pt idx="590">
                  <c:v>147.53073258282478</c:v>
                </c:pt>
                <c:pt idx="591">
                  <c:v>147.14190381803004</c:v>
                </c:pt>
                <c:pt idx="592">
                  <c:v>146.75409984180408</c:v>
                </c:pt>
                <c:pt idx="593">
                  <c:v>146.36731795323686</c:v>
                </c:pt>
                <c:pt idx="594">
                  <c:v>145.98155545853669</c:v>
                </c:pt>
                <c:pt idx="595">
                  <c:v>145.59680967101144</c:v>
                </c:pt>
                <c:pt idx="596">
                  <c:v>145.21307791104957</c:v>
                </c:pt>
                <c:pt idx="597">
                  <c:v>144.83035750610264</c:v>
                </c:pt>
                <c:pt idx="598">
                  <c:v>144.44864579066544</c:v>
                </c:pt>
                <c:pt idx="599">
                  <c:v>144.06794010625799</c:v>
                </c:pt>
                <c:pt idx="600">
                  <c:v>143.68823780140684</c:v>
                </c:pt>
                <c:pt idx="601">
                  <c:v>143.30953623162722</c:v>
                </c:pt>
                <c:pt idx="602">
                  <c:v>142.93183275940319</c:v>
                </c:pt>
                <c:pt idx="603">
                  <c:v>142.55512475417109</c:v>
                </c:pt>
                <c:pt idx="604">
                  <c:v>142.17940959229983</c:v>
                </c:pt>
                <c:pt idx="605">
                  <c:v>141.80468465707318</c:v>
                </c:pt>
                <c:pt idx="606">
                  <c:v>141.43094733867142</c:v>
                </c:pt>
                <c:pt idx="607">
                  <c:v>141.0581950341535</c:v>
                </c:pt>
                <c:pt idx="608">
                  <c:v>140.68642514743846</c:v>
                </c:pt>
                <c:pt idx="609">
                  <c:v>140.31563508928704</c:v>
                </c:pt>
                <c:pt idx="610">
                  <c:v>139.94582227728489</c:v>
                </c:pt>
                <c:pt idx="611">
                  <c:v>139.57698413582366</c:v>
                </c:pt>
                <c:pt idx="612">
                  <c:v>139.20911809608273</c:v>
                </c:pt>
                <c:pt idx="613">
                  <c:v>138.84222159601205</c:v>
                </c:pt>
                <c:pt idx="614">
                  <c:v>138.47629208031452</c:v>
                </c:pt>
                <c:pt idx="615">
                  <c:v>138.11132700042683</c:v>
                </c:pt>
                <c:pt idx="616">
                  <c:v>137.74732381450346</c:v>
                </c:pt>
                <c:pt idx="617">
                  <c:v>137.38427998739766</c:v>
                </c:pt>
                <c:pt idx="618">
                  <c:v>137.02219299064433</c:v>
                </c:pt>
                <c:pt idx="619">
                  <c:v>136.66106030244228</c:v>
                </c:pt>
                <c:pt idx="620">
                  <c:v>136.30087940763701</c:v>
                </c:pt>
                <c:pt idx="621">
                  <c:v>135.94164779770264</c:v>
                </c:pt>
                <c:pt idx="622">
                  <c:v>135.58336297072475</c:v>
                </c:pt>
                <c:pt idx="623">
                  <c:v>135.2260224313828</c:v>
                </c:pt>
                <c:pt idx="624">
                  <c:v>134.86962369093337</c:v>
                </c:pt>
                <c:pt idx="625">
                  <c:v>134.51416426719157</c:v>
                </c:pt>
                <c:pt idx="626">
                  <c:v>134.15964168451492</c:v>
                </c:pt>
                <c:pt idx="627">
                  <c:v>133.80605347378571</c:v>
                </c:pt>
                <c:pt idx="628">
                  <c:v>133.45339717239398</c:v>
                </c:pt>
                <c:pt idx="629">
                  <c:v>133.10167032421955</c:v>
                </c:pt>
                <c:pt idx="630">
                  <c:v>132.75087047961603</c:v>
                </c:pt>
                <c:pt idx="631">
                  <c:v>132.40099519539311</c:v>
                </c:pt>
                <c:pt idx="632">
                  <c:v>132.05204203479957</c:v>
                </c:pt>
                <c:pt idx="633">
                  <c:v>131.70400856750689</c:v>
                </c:pt>
                <c:pt idx="634">
                  <c:v>131.35689236959141</c:v>
                </c:pt>
                <c:pt idx="635">
                  <c:v>131.01069102351806</c:v>
                </c:pt>
                <c:pt idx="636">
                  <c:v>130.66540211812327</c:v>
                </c:pt>
                <c:pt idx="637">
                  <c:v>130.32102324859875</c:v>
                </c:pt>
                <c:pt idx="638">
                  <c:v>129.97755201647342</c:v>
                </c:pt>
                <c:pt idx="639">
                  <c:v>129.63498602959845</c:v>
                </c:pt>
                <c:pt idx="640">
                  <c:v>129.29332290212901</c:v>
                </c:pt>
                <c:pt idx="641">
                  <c:v>128.952560254509</c:v>
                </c:pt>
                <c:pt idx="642">
                  <c:v>128.61269571345315</c:v>
                </c:pt>
                <c:pt idx="643">
                  <c:v>128.27372691193145</c:v>
                </c:pt>
                <c:pt idx="644">
                  <c:v>127.93565148915279</c:v>
                </c:pt>
                <c:pt idx="645">
                  <c:v>127.59846709054727</c:v>
                </c:pt>
                <c:pt idx="646">
                  <c:v>127.26217136775146</c:v>
                </c:pt>
                <c:pt idx="647">
                  <c:v>126.92676197859076</c:v>
                </c:pt>
                <c:pt idx="648">
                  <c:v>126.59223658706367</c:v>
                </c:pt>
                <c:pt idx="649">
                  <c:v>126.25859286332529</c:v>
                </c:pt>
                <c:pt idx="650">
                  <c:v>125.92582848367167</c:v>
                </c:pt>
                <c:pt idx="651">
                  <c:v>125.59394113052235</c:v>
                </c:pt>
                <c:pt idx="652">
                  <c:v>125.26292849240585</c:v>
                </c:pt>
                <c:pt idx="653">
                  <c:v>124.93278826394219</c:v>
                </c:pt>
                <c:pt idx="654">
                  <c:v>124.60351814582792</c:v>
                </c:pt>
                <c:pt idx="655">
                  <c:v>124.27511584481884</c:v>
                </c:pt>
                <c:pt idx="656">
                  <c:v>123.94757907371556</c:v>
                </c:pt>
                <c:pt idx="657">
                  <c:v>123.62090555134642</c:v>
                </c:pt>
                <c:pt idx="658">
                  <c:v>123.29509300255165</c:v>
                </c:pt>
                <c:pt idx="659">
                  <c:v>122.97013915816851</c:v>
                </c:pt>
                <c:pt idx="660">
                  <c:v>122.64604175501435</c:v>
                </c:pt>
                <c:pt idx="661">
                  <c:v>122.32279853587146</c:v>
                </c:pt>
                <c:pt idx="662">
                  <c:v>122.00040724947105</c:v>
                </c:pt>
                <c:pt idx="663">
                  <c:v>121.6788656504782</c:v>
                </c:pt>
                <c:pt idx="664">
                  <c:v>121.35817149947499</c:v>
                </c:pt>
                <c:pt idx="665">
                  <c:v>121.03832256294636</c:v>
                </c:pt>
                <c:pt idx="666">
                  <c:v>120.71931661326339</c:v>
                </c:pt>
                <c:pt idx="667">
                  <c:v>120.40115142866873</c:v>
                </c:pt>
                <c:pt idx="668">
                  <c:v>120.08382479325991</c:v>
                </c:pt>
                <c:pt idx="669">
                  <c:v>119.76733449697542</c:v>
                </c:pt>
                <c:pt idx="670">
                  <c:v>119.45167833557807</c:v>
                </c:pt>
                <c:pt idx="671">
                  <c:v>119.13685411064024</c:v>
                </c:pt>
                <c:pt idx="672">
                  <c:v>118.82285962952835</c:v>
                </c:pt>
                <c:pt idx="673">
                  <c:v>118.50969270538795</c:v>
                </c:pt>
                <c:pt idx="674">
                  <c:v>118.19735115712803</c:v>
                </c:pt>
                <c:pt idx="675">
                  <c:v>117.88583280940568</c:v>
                </c:pt>
                <c:pt idx="676">
                  <c:v>117.57513549261208</c:v>
                </c:pt>
                <c:pt idx="677">
                  <c:v>117.26525704285564</c:v>
                </c:pt>
                <c:pt idx="678">
                  <c:v>116.95619530194868</c:v>
                </c:pt>
                <c:pt idx="679">
                  <c:v>116.64794811739105</c:v>
                </c:pt>
                <c:pt idx="680">
                  <c:v>116.34051334235622</c:v>
                </c:pt>
                <c:pt idx="681">
                  <c:v>116.03388883567501</c:v>
                </c:pt>
                <c:pt idx="682">
                  <c:v>115.72807246182225</c:v>
                </c:pt>
                <c:pt idx="683">
                  <c:v>115.42306209090067</c:v>
                </c:pt>
                <c:pt idx="684">
                  <c:v>115.11885559862658</c:v>
                </c:pt>
                <c:pt idx="685">
                  <c:v>114.81545086631498</c:v>
                </c:pt>
                <c:pt idx="686">
                  <c:v>114.51284578086505</c:v>
                </c:pt>
                <c:pt idx="687">
                  <c:v>114.21103823474508</c:v>
                </c:pt>
                <c:pt idx="688">
                  <c:v>113.91002612597758</c:v>
                </c:pt>
                <c:pt idx="689">
                  <c:v>113.60980735812549</c:v>
                </c:pt>
                <c:pt idx="690">
                  <c:v>113.31037984027712</c:v>
                </c:pt>
                <c:pt idx="691">
                  <c:v>113.01174148703097</c:v>
                </c:pt>
                <c:pt idx="692">
                  <c:v>112.71389021848213</c:v>
                </c:pt>
                <c:pt idx="693">
                  <c:v>112.41682396020772</c:v>
                </c:pt>
                <c:pt idx="694">
                  <c:v>112.12054064325147</c:v>
                </c:pt>
                <c:pt idx="695">
                  <c:v>111.82503820411071</c:v>
                </c:pt>
                <c:pt idx="696">
                  <c:v>111.53031458472088</c:v>
                </c:pt>
                <c:pt idx="697">
                  <c:v>111.23636773244172</c:v>
                </c:pt>
                <c:pt idx="698">
                  <c:v>110.94319560004276</c:v>
                </c:pt>
                <c:pt idx="699">
                  <c:v>110.65079614568945</c:v>
                </c:pt>
                <c:pt idx="700">
                  <c:v>110.35916733292841</c:v>
                </c:pt>
                <c:pt idx="701">
                  <c:v>110.06830713067352</c:v>
                </c:pt>
                <c:pt idx="702">
                  <c:v>109.77821351319169</c:v>
                </c:pt>
                <c:pt idx="703">
                  <c:v>109.48888446008918</c:v>
                </c:pt>
                <c:pt idx="704">
                  <c:v>109.20031795629659</c:v>
                </c:pt>
                <c:pt idx="705">
                  <c:v>108.91251199205568</c:v>
                </c:pt>
                <c:pt idx="706">
                  <c:v>108.62546456290536</c:v>
                </c:pt>
                <c:pt idx="707">
                  <c:v>108.33917366966679</c:v>
                </c:pt>
                <c:pt idx="708">
                  <c:v>108.05363731843079</c:v>
                </c:pt>
                <c:pt idx="709">
                  <c:v>107.7688535205429</c:v>
                </c:pt>
                <c:pt idx="710">
                  <c:v>107.48482029259003</c:v>
                </c:pt>
                <c:pt idx="711">
                  <c:v>107.20153565638641</c:v>
                </c:pt>
                <c:pt idx="712">
                  <c:v>106.91899763896021</c:v>
                </c:pt>
                <c:pt idx="713">
                  <c:v>106.63720427253926</c:v>
                </c:pt>
                <c:pt idx="714">
                  <c:v>106.3561535945377</c:v>
                </c:pt>
                <c:pt idx="715">
                  <c:v>106.07584364754211</c:v>
                </c:pt>
                <c:pt idx="716">
                  <c:v>105.79627247929839</c:v>
                </c:pt>
                <c:pt idx="717">
                  <c:v>105.51743814269706</c:v>
                </c:pt>
                <c:pt idx="718">
                  <c:v>105.23933869576108</c:v>
                </c:pt>
                <c:pt idx="719">
                  <c:v>104.96197220163116</c:v>
                </c:pt>
                <c:pt idx="720">
                  <c:v>104.68533672855325</c:v>
                </c:pt>
                <c:pt idx="721">
                  <c:v>104.40943034986401</c:v>
                </c:pt>
                <c:pt idx="722">
                  <c:v>104.13425114397825</c:v>
                </c:pt>
                <c:pt idx="723">
                  <c:v>103.85979719437553</c:v>
                </c:pt>
                <c:pt idx="724">
                  <c:v>103.58606658958594</c:v>
                </c:pt>
                <c:pt idx="725">
                  <c:v>103.31305742317801</c:v>
                </c:pt>
                <c:pt idx="726">
                  <c:v>103.04076779374446</c:v>
                </c:pt>
                <c:pt idx="727">
                  <c:v>102.76919580488945</c:v>
                </c:pt>
                <c:pt idx="728">
                  <c:v>102.49833956521506</c:v>
                </c:pt>
                <c:pt idx="729">
                  <c:v>102.22819718830874</c:v>
                </c:pt>
                <c:pt idx="730">
                  <c:v>101.95876679272907</c:v>
                </c:pt>
                <c:pt idx="731">
                  <c:v>101.69004650199393</c:v>
                </c:pt>
                <c:pt idx="732">
                  <c:v>101.42203444456638</c:v>
                </c:pt>
                <c:pt idx="733">
                  <c:v>101.15472875384252</c:v>
                </c:pt>
                <c:pt idx="734">
                  <c:v>100.88812756813736</c:v>
                </c:pt>
                <c:pt idx="735">
                  <c:v>100.62222903067322</c:v>
                </c:pt>
                <c:pt idx="736">
                  <c:v>100.3570312895658</c:v>
                </c:pt>
                <c:pt idx="737">
                  <c:v>100.09253249781128</c:v>
                </c:pt>
                <c:pt idx="738">
                  <c:v>99.828730813274362</c:v>
                </c:pt>
                <c:pt idx="739">
                  <c:v>99.565624398674458</c:v>
                </c:pt>
                <c:pt idx="740">
                  <c:v>99.303211421573351</c:v>
                </c:pt>
                <c:pt idx="741">
                  <c:v>99.041490054362285</c:v>
                </c:pt>
                <c:pt idx="742">
                  <c:v>98.780458474249571</c:v>
                </c:pt>
                <c:pt idx="743">
                  <c:v>98.520114863247372</c:v>
                </c:pt>
                <c:pt idx="744">
                  <c:v>98.260457408159354</c:v>
                </c:pt>
                <c:pt idx="745">
                  <c:v>98.001484300568066</c:v>
                </c:pt>
                <c:pt idx="746">
                  <c:v>97.743193736822235</c:v>
                </c:pt>
                <c:pt idx="747">
                  <c:v>97.485583918024176</c:v>
                </c:pt>
                <c:pt idx="748">
                  <c:v>97.228653050017599</c:v>
                </c:pt>
                <c:pt idx="749">
                  <c:v>96.97239934337459</c:v>
                </c:pt>
                <c:pt idx="750">
                  <c:v>96.716821013383509</c:v>
                </c:pt>
                <c:pt idx="751">
                  <c:v>96.461916280036363</c:v>
                </c:pt>
                <c:pt idx="752">
                  <c:v>96.207683368016873</c:v>
                </c:pt>
                <c:pt idx="753">
                  <c:v>95.954120506687218</c:v>
                </c:pt>
                <c:pt idx="754">
                  <c:v>95.701225930076475</c:v>
                </c:pt>
                <c:pt idx="755">
                  <c:v>95.448997876868276</c:v>
                </c:pt>
                <c:pt idx="756">
                  <c:v>95.197434590388042</c:v>
                </c:pt>
                <c:pt idx="757">
                  <c:v>94.946534318591176</c:v>
                </c:pt>
                <c:pt idx="758">
                  <c:v>94.696295314050715</c:v>
                </c:pt>
                <c:pt idx="759">
                  <c:v>94.446715833945163</c:v>
                </c:pt>
                <c:pt idx="760">
                  <c:v>94.197794140046298</c:v>
                </c:pt>
                <c:pt idx="761">
                  <c:v>93.94952849870738</c:v>
                </c:pt>
                <c:pt idx="762">
                  <c:v>93.701917180850572</c:v>
                </c:pt>
                <c:pt idx="763">
                  <c:v>93.454958461955272</c:v>
                </c:pt>
                <c:pt idx="764">
                  <c:v>93.208650622045838</c:v>
                </c:pt>
                <c:pt idx="765">
                  <c:v>92.962991945680088</c:v>
                </c:pt>
                <c:pt idx="766">
                  <c:v>92.717980721936797</c:v>
                </c:pt>
                <c:pt idx="767">
                  <c:v>92.473615244403788</c:v>
                </c:pt>
                <c:pt idx="768">
                  <c:v>92.229893811166733</c:v>
                </c:pt>
                <c:pt idx="769">
                  <c:v>91.986814724796545</c:v>
                </c:pt>
                <c:pt idx="770">
                  <c:v>91.74437629233789</c:v>
                </c:pt>
                <c:pt idx="771">
                  <c:v>91.502576825297368</c:v>
                </c:pt>
                <c:pt idx="772">
                  <c:v>91.261414639631639</c:v>
                </c:pt>
                <c:pt idx="773">
                  <c:v>91.020888055736052</c:v>
                </c:pt>
                <c:pt idx="774">
                  <c:v>90.780995398432424</c:v>
                </c:pt>
                <c:pt idx="775">
                  <c:v>90.541734996957743</c:v>
                </c:pt>
                <c:pt idx="776">
                  <c:v>90.303105184952386</c:v>
                </c:pt>
                <c:pt idx="777">
                  <c:v>90.06510430044851</c:v>
                </c:pt>
                <c:pt idx="778">
                  <c:v>89.827730685858725</c:v>
                </c:pt>
                <c:pt idx="779">
                  <c:v>89.590982687964114</c:v>
                </c:pt>
                <c:pt idx="780">
                  <c:v>89.354858657903037</c:v>
                </c:pt>
                <c:pt idx="781">
                  <c:v>89.119356951159546</c:v>
                </c:pt>
                <c:pt idx="782">
                  <c:v>88.884475927551861</c:v>
                </c:pt>
                <c:pt idx="783">
                  <c:v>88.650213951221374</c:v>
                </c:pt>
                <c:pt idx="784">
                  <c:v>88.416569390620396</c:v>
                </c:pt>
                <c:pt idx="785">
                  <c:v>88.183540618501581</c:v>
                </c:pt>
                <c:pt idx="786">
                  <c:v>87.951126011906439</c:v>
                </c:pt>
                <c:pt idx="787">
                  <c:v>87.719323952153701</c:v>
                </c:pt>
                <c:pt idx="788">
                  <c:v>87.488132824828369</c:v>
                </c:pt>
                <c:pt idx="789">
                  <c:v>87.25755101977029</c:v>
                </c:pt>
                <c:pt idx="790">
                  <c:v>87.02757693106301</c:v>
                </c:pt>
                <c:pt idx="791">
                  <c:v>86.798208957022752</c:v>
                </c:pt>
                <c:pt idx="792">
                  <c:v>86.569445500186944</c:v>
                </c:pt>
                <c:pt idx="793">
                  <c:v>86.341284967303281</c:v>
                </c:pt>
                <c:pt idx="794">
                  <c:v>86.11372576931862</c:v>
                </c:pt>
                <c:pt idx="795">
                  <c:v>85.886766321367787</c:v>
                </c:pt>
                <c:pt idx="796">
                  <c:v>85.660405042762903</c:v>
                </c:pt>
                <c:pt idx="797">
                  <c:v>85.434640356981888</c:v>
                </c:pt>
                <c:pt idx="798">
                  <c:v>85.209470691657742</c:v>
                </c:pt>
                <c:pt idx="799">
                  <c:v>84.984894478567625</c:v>
                </c:pt>
                <c:pt idx="800">
                  <c:v>84.760910153621822</c:v>
                </c:pt>
                <c:pt idx="801">
                  <c:v>84.537516156852917</c:v>
                </c:pt>
                <c:pt idx="802">
                  <c:v>84.314710932404907</c:v>
                </c:pt>
                <c:pt idx="803">
                  <c:v>84.092492928522304</c:v>
                </c:pt>
                <c:pt idx="804">
                  <c:v>83.87086059753959</c:v>
                </c:pt>
                <c:pt idx="805">
                  <c:v>83.649812395870043</c:v>
                </c:pt>
                <c:pt idx="806">
                  <c:v>83.429346783995243</c:v>
                </c:pt>
                <c:pt idx="807">
                  <c:v>83.20946222645432</c:v>
                </c:pt>
                <c:pt idx="808">
                  <c:v>82.990157191833106</c:v>
                </c:pt>
                <c:pt idx="809">
                  <c:v>82.771430152753865</c:v>
                </c:pt>
                <c:pt idx="810">
                  <c:v>82.553279585864146</c:v>
                </c:pt>
                <c:pt idx="811">
                  <c:v>82.335703971826462</c:v>
                </c:pt>
                <c:pt idx="812">
                  <c:v>82.1187017953077</c:v>
                </c:pt>
                <c:pt idx="813">
                  <c:v>81.902271544968414</c:v>
                </c:pt>
                <c:pt idx="814">
                  <c:v>81.686411713452728</c:v>
                </c:pt>
                <c:pt idx="815">
                  <c:v>81.471120797377083</c:v>
                </c:pt>
                <c:pt idx="816">
                  <c:v>81.256397297320419</c:v>
                </c:pt>
                <c:pt idx="817">
                  <c:v>81.042239717813658</c:v>
                </c:pt>
                <c:pt idx="818">
                  <c:v>80.828646567328917</c:v>
                </c:pt>
                <c:pt idx="819">
                  <c:v>80.615616358269449</c:v>
                </c:pt>
                <c:pt idx="820">
                  <c:v>80.403147606959095</c:v>
                </c:pt>
                <c:pt idx="821">
                  <c:v>80.191238833632283</c:v>
                </c:pt>
                <c:pt idx="822">
                  <c:v>79.979888562423213</c:v>
                </c:pt>
                <c:pt idx="823">
                  <c:v>79.769095321355977</c:v>
                </c:pt>
                <c:pt idx="824">
                  <c:v>79.558857642334118</c:v>
                </c:pt>
                <c:pt idx="825">
                  <c:v>79.349174061130498</c:v>
                </c:pt>
                <c:pt idx="826">
                  <c:v>79.14004311737699</c:v>
                </c:pt>
                <c:pt idx="827">
                  <c:v>78.93146335455458</c:v>
                </c:pt>
                <c:pt idx="828">
                  <c:v>78.723433319982817</c:v>
                </c:pt>
                <c:pt idx="829">
                  <c:v>78.515951564809967</c:v>
                </c:pt>
                <c:pt idx="830">
                  <c:v>78.309016644002881</c:v>
                </c:pt>
                <c:pt idx="831">
                  <c:v>78.102627116336876</c:v>
                </c:pt>
                <c:pt idx="832">
                  <c:v>77.896781544385746</c:v>
                </c:pt>
                <c:pt idx="833">
                  <c:v>77.691478494511685</c:v>
                </c:pt>
                <c:pt idx="834">
                  <c:v>77.486716536855511</c:v>
                </c:pt>
                <c:pt idx="835">
                  <c:v>77.28249424532639</c:v>
                </c:pt>
                <c:pt idx="836">
                  <c:v>77.078810197592077</c:v>
                </c:pt>
                <c:pt idx="837">
                  <c:v>76.875662975069062</c:v>
                </c:pt>
                <c:pt idx="838">
                  <c:v>76.673051162912557</c:v>
                </c:pt>
                <c:pt idx="839">
                  <c:v>76.470973350006673</c:v>
                </c:pt>
                <c:pt idx="840">
                  <c:v>76.269428128954843</c:v>
                </c:pt>
                <c:pt idx="841">
                  <c:v>76.06841409606956</c:v>
                </c:pt>
                <c:pt idx="842">
                  <c:v>75.867929851362959</c:v>
                </c:pt>
                <c:pt idx="843">
                  <c:v>75.667973998536851</c:v>
                </c:pt>
                <c:pt idx="844">
                  <c:v>75.468545144973319</c:v>
                </c:pt>
                <c:pt idx="845">
                  <c:v>75.269641901724583</c:v>
                </c:pt>
                <c:pt idx="846">
                  <c:v>75.071262883503621</c:v>
                </c:pt>
                <c:pt idx="847">
                  <c:v>74.873406708674452</c:v>
                </c:pt>
                <c:pt idx="848">
                  <c:v>74.676071999242481</c:v>
                </c:pt>
                <c:pt idx="849">
                  <c:v>74.479257380844928</c:v>
                </c:pt>
                <c:pt idx="850">
                  <c:v>74.2829614827413</c:v>
                </c:pt>
                <c:pt idx="851">
                  <c:v>74.087182937803661</c:v>
                </c:pt>
                <c:pt idx="852">
                  <c:v>73.891920382507493</c:v>
                </c:pt>
                <c:pt idx="853">
                  <c:v>73.697172456921749</c:v>
                </c:pt>
                <c:pt idx="854">
                  <c:v>73.502937804699627</c:v>
                </c:pt>
                <c:pt idx="855">
                  <c:v>73.309215073069112</c:v>
                </c:pt>
                <c:pt idx="856">
                  <c:v>73.116002912823447</c:v>
                </c:pt>
                <c:pt idx="857">
                  <c:v>72.923299978312016</c:v>
                </c:pt>
                <c:pt idx="858">
                  <c:v>72.731104927430579</c:v>
                </c:pt>
                <c:pt idx="859">
                  <c:v>72.53941642161216</c:v>
                </c:pt>
                <c:pt idx="860">
                  <c:v>72.348233125817686</c:v>
                </c:pt>
                <c:pt idx="861">
                  <c:v>72.157553708526663</c:v>
                </c:pt>
                <c:pt idx="862">
                  <c:v>71.967376841728111</c:v>
                </c:pt>
                <c:pt idx="863">
                  <c:v>71.777701200910784</c:v>
                </c:pt>
                <c:pt idx="864">
                  <c:v>71.588525465054488</c:v>
                </c:pt>
                <c:pt idx="865">
                  <c:v>71.399848316620776</c:v>
                </c:pt>
                <c:pt idx="866">
                  <c:v>71.211668441543523</c:v>
                </c:pt>
                <c:pt idx="867">
                  <c:v>71.023984529219945</c:v>
                </c:pt>
                <c:pt idx="868">
                  <c:v>70.836795272501504</c:v>
                </c:pt>
                <c:pt idx="869">
                  <c:v>70.65009936768466</c:v>
                </c:pt>
                <c:pt idx="870">
                  <c:v>70.46389551450207</c:v>
                </c:pt>
                <c:pt idx="871">
                  <c:v>70.278182416113182</c:v>
                </c:pt>
                <c:pt idx="872">
                  <c:v>70.092958779095426</c:v>
                </c:pt>
                <c:pt idx="873">
                  <c:v>69.908223313435116</c:v>
                </c:pt>
                <c:pt idx="874">
                  <c:v>69.723974732518485</c:v>
                </c:pt>
                <c:pt idx="875">
                  <c:v>69.540211753122904</c:v>
                </c:pt>
                <c:pt idx="876">
                  <c:v>69.35693309540757</c:v>
                </c:pt>
                <c:pt idx="877">
                  <c:v>69.174137482904882</c:v>
                </c:pt>
                <c:pt idx="878">
                  <c:v>68.991823642511463</c:v>
                </c:pt>
                <c:pt idx="879">
                  <c:v>68.809990304479314</c:v>
                </c:pt>
                <c:pt idx="880">
                  <c:v>68.628636202406938</c:v>
                </c:pt>
                <c:pt idx="881">
                  <c:v>68.447760073230555</c:v>
                </c:pt>
                <c:pt idx="882">
                  <c:v>68.267360657215207</c:v>
                </c:pt>
                <c:pt idx="883">
                  <c:v>68.087436697946245</c:v>
                </c:pt>
                <c:pt idx="884">
                  <c:v>67.907986942320264</c:v>
                </c:pt>
                <c:pt idx="885">
                  <c:v>67.729010140536502</c:v>
                </c:pt>
                <c:pt idx="886">
                  <c:v>67.550505046088205</c:v>
                </c:pt>
                <c:pt idx="887">
                  <c:v>67.372470415753781</c:v>
                </c:pt>
                <c:pt idx="888">
                  <c:v>67.194905009588467</c:v>
                </c:pt>
                <c:pt idx="889">
                  <c:v>67.017807590915254</c:v>
                </c:pt>
                <c:pt idx="890">
                  <c:v>66.841176926316564</c:v>
                </c:pt>
                <c:pt idx="891">
                  <c:v>66.665011785625595</c:v>
                </c:pt>
                <c:pt idx="892">
                  <c:v>66.48931094191768</c:v>
                </c:pt>
                <c:pt idx="893">
                  <c:v>66.314073171501988</c:v>
                </c:pt>
                <c:pt idx="894">
                  <c:v>66.139297253912702</c:v>
                </c:pt>
                <c:pt idx="895">
                  <c:v>65.964981971900457</c:v>
                </c:pt>
                <c:pt idx="896">
                  <c:v>65.79112611142439</c:v>
                </c:pt>
                <c:pt idx="897">
                  <c:v>65.617728461643139</c:v>
                </c:pt>
                <c:pt idx="898">
                  <c:v>65.444787814906618</c:v>
                </c:pt>
                <c:pt idx="899">
                  <c:v>65.272302966747631</c:v>
                </c:pt>
                <c:pt idx="900">
                  <c:v>65.100272715873388</c:v>
                </c:pt>
                <c:pt idx="901">
                  <c:v>64.928695864157348</c:v>
                </c:pt>
                <c:pt idx="902">
                  <c:v>64.757571216630581</c:v>
                </c:pt>
                <c:pt idx="903">
                  <c:v>64.586897581473622</c:v>
                </c:pt>
                <c:pt idx="904">
                  <c:v>64.416673770008188</c:v>
                </c:pt>
                <c:pt idx="905">
                  <c:v>64.246898596688737</c:v>
                </c:pt>
                <c:pt idx="906">
                  <c:v>64.077570879094523</c:v>
                </c:pt>
                <c:pt idx="907">
                  <c:v>63.908689437920991</c:v>
                </c:pt>
                <c:pt idx="908">
                  <c:v>63.740253096971792</c:v>
                </c:pt>
                <c:pt idx="909">
                  <c:v>63.572260683150532</c:v>
                </c:pt>
                <c:pt idx="910">
                  <c:v>63.404711026452603</c:v>
                </c:pt>
                <c:pt idx="911">
                  <c:v>63.237602959957023</c:v>
                </c:pt>
                <c:pt idx="912">
                  <c:v>63.070935319818304</c:v>
                </c:pt>
                <c:pt idx="913">
                  <c:v>62.904706945258482</c:v>
                </c:pt>
                <c:pt idx="914">
                  <c:v>62.738916678558788</c:v>
                </c:pt>
                <c:pt idx="915">
                  <c:v>62.57356336505174</c:v>
                </c:pt>
                <c:pt idx="916">
                  <c:v>62.408645853113086</c:v>
                </c:pt>
                <c:pt idx="917">
                  <c:v>62.244162994153761</c:v>
                </c:pt>
                <c:pt idx="918">
                  <c:v>62.080113642611849</c:v>
                </c:pt>
                <c:pt idx="919">
                  <c:v>61.916496655944812</c:v>
                </c:pt>
                <c:pt idx="920">
                  <c:v>61.753310894621215</c:v>
                </c:pt>
                <c:pt idx="921">
                  <c:v>61.590555222112989</c:v>
                </c:pt>
                <c:pt idx="922">
                  <c:v>61.428228504887478</c:v>
                </c:pt>
                <c:pt idx="923">
                  <c:v>61.266329612399495</c:v>
                </c:pt>
                <c:pt idx="924">
                  <c:v>61.104857417083643</c:v>
                </c:pt>
                <c:pt idx="925">
                  <c:v>60.943810794346156</c:v>
                </c:pt>
                <c:pt idx="926">
                  <c:v>60.783188622557276</c:v>
                </c:pt>
                <c:pt idx="927">
                  <c:v>60.622989783043387</c:v>
                </c:pt>
                <c:pt idx="928">
                  <c:v>60.463213160079221</c:v>
                </c:pt>
                <c:pt idx="929">
                  <c:v>60.303857640880103</c:v>
                </c:pt>
                <c:pt idx="930">
                  <c:v>60.14492211559412</c:v>
                </c:pt>
                <c:pt idx="931">
                  <c:v>59.986405477294632</c:v>
                </c:pt>
                <c:pt idx="932">
                  <c:v>59.828306621972224</c:v>
                </c:pt>
                <c:pt idx="933">
                  <c:v>59.670624448527242</c:v>
                </c:pt>
                <c:pt idx="934">
                  <c:v>59.513357858762063</c:v>
                </c:pt>
                <c:pt idx="935">
                  <c:v>59.356505757373398</c:v>
                </c:pt>
                <c:pt idx="936">
                  <c:v>59.200067051944878</c:v>
                </c:pt>
                <c:pt idx="937">
                  <c:v>59.044040652939103</c:v>
                </c:pt>
                <c:pt idx="938">
                  <c:v>58.888425473690326</c:v>
                </c:pt>
                <c:pt idx="939">
                  <c:v>58.733220430396749</c:v>
                </c:pt>
                <c:pt idx="940">
                  <c:v>58.578424442113054</c:v>
                </c:pt>
                <c:pt idx="941">
                  <c:v>58.424036430742817</c:v>
                </c:pt>
                <c:pt idx="942">
                  <c:v>58.27005532103103</c:v>
                </c:pt>
                <c:pt idx="943">
                  <c:v>58.116480040556553</c:v>
                </c:pt>
                <c:pt idx="944">
                  <c:v>57.963309519724838</c:v>
                </c:pt>
                <c:pt idx="945">
                  <c:v>57.810542691760205</c:v>
                </c:pt>
                <c:pt idx="946">
                  <c:v>57.658178492698568</c:v>
                </c:pt>
                <c:pt idx="947">
                  <c:v>57.506215861380028</c:v>
                </c:pt>
                <c:pt idx="948">
                  <c:v>57.354653739441389</c:v>
                </c:pt>
                <c:pt idx="949">
                  <c:v>57.20349107130901</c:v>
                </c:pt>
                <c:pt idx="950">
                  <c:v>57.052726804191146</c:v>
                </c:pt>
                <c:pt idx="951">
                  <c:v>56.902359888070812</c:v>
                </c:pt>
                <c:pt idx="952">
                  <c:v>56.752389275698434</c:v>
                </c:pt>
                <c:pt idx="953">
                  <c:v>56.602813922584488</c:v>
                </c:pt>
                <c:pt idx="954">
                  <c:v>56.453632786992443</c:v>
                </c:pt>
                <c:pt idx="955">
                  <c:v>56.304844829931184</c:v>
                </c:pt>
                <c:pt idx="956">
                  <c:v>56.156449015147992</c:v>
                </c:pt>
                <c:pt idx="957">
                  <c:v>56.008444309121288</c:v>
                </c:pt>
                <c:pt idx="958">
                  <c:v>55.860829681053389</c:v>
                </c:pt>
                <c:pt idx="959">
                  <c:v>55.713604102863393</c:v>
                </c:pt>
                <c:pt idx="960">
                  <c:v>55.56676654917996</c:v>
                </c:pt>
                <c:pt idx="961">
                  <c:v>55.420315997334157</c:v>
                </c:pt>
                <c:pt idx="962">
                  <c:v>55.274251427352532</c:v>
                </c:pt>
                <c:pt idx="963">
                  <c:v>55.128571821949684</c:v>
                </c:pt>
                <c:pt idx="964">
                  <c:v>54.983276166521421</c:v>
                </c:pt>
                <c:pt idx="965">
                  <c:v>54.838363449137589</c:v>
                </c:pt>
                <c:pt idx="966">
                  <c:v>54.693832660535044</c:v>
                </c:pt>
                <c:pt idx="967">
                  <c:v>54.549682794110765</c:v>
                </c:pt>
                <c:pt idx="968">
                  <c:v>54.405912845914528</c:v>
                </c:pt>
                <c:pt idx="969">
                  <c:v>54.26252181464217</c:v>
                </c:pt>
                <c:pt idx="970">
                  <c:v>54.119508701628604</c:v>
                </c:pt>
                <c:pt idx="971">
                  <c:v>53.9768725108407</c:v>
                </c:pt>
                <c:pt idx="972">
                  <c:v>53.834612248870549</c:v>
                </c:pt>
                <c:pt idx="973">
                  <c:v>53.692726924928387</c:v>
                </c:pt>
                <c:pt idx="974">
                  <c:v>53.551215550835728</c:v>
                </c:pt>
                <c:pt idx="975">
                  <c:v>53.410077141018604</c:v>
                </c:pt>
                <c:pt idx="976">
                  <c:v>53.269310712500499</c:v>
                </c:pt>
                <c:pt idx="977">
                  <c:v>53.12891528489569</c:v>
                </c:pt>
                <c:pt idx="978">
                  <c:v>52.988889880402297</c:v>
                </c:pt>
                <c:pt idx="979">
                  <c:v>52.849233523795476</c:v>
                </c:pt>
                <c:pt idx="980">
                  <c:v>52.709945242420794</c:v>
                </c:pt>
                <c:pt idx="981">
                  <c:v>52.571024066187114</c:v>
                </c:pt>
                <c:pt idx="982">
                  <c:v>52.432469027560316</c:v>
                </c:pt>
                <c:pt idx="983">
                  <c:v>52.294279161556048</c:v>
                </c:pt>
                <c:pt idx="984">
                  <c:v>52.156453505733367</c:v>
                </c:pt>
                <c:pt idx="985">
                  <c:v>52.018991100187932</c:v>
                </c:pt>
                <c:pt idx="986">
                  <c:v>51.881890987545233</c:v>
                </c:pt>
                <c:pt idx="987">
                  <c:v>51.745152212954089</c:v>
                </c:pt>
                <c:pt idx="988">
                  <c:v>51.608773824079826</c:v>
                </c:pt>
                <c:pt idx="989">
                  <c:v>51.472754871097727</c:v>
                </c:pt>
                <c:pt idx="990">
                  <c:v>51.337094406686475</c:v>
                </c:pt>
                <c:pt idx="991">
                  <c:v>51.201791486021428</c:v>
                </c:pt>
                <c:pt idx="992">
                  <c:v>51.066845166768111</c:v>
                </c:pt>
                <c:pt idx="993">
                  <c:v>50.932254509075705</c:v>
                </c:pt>
                <c:pt idx="994">
                  <c:v>50.798018575570346</c:v>
                </c:pt>
                <c:pt idx="995">
                  <c:v>50.664136431348787</c:v>
                </c:pt>
                <c:pt idx="996">
                  <c:v>50.53060714397175</c:v>
                </c:pt>
                <c:pt idx="997">
                  <c:v>50.397429783457405</c:v>
                </c:pt>
                <c:pt idx="998">
                  <c:v>50.264603422275087</c:v>
                </c:pt>
                <c:pt idx="999">
                  <c:v>50.132127135338614</c:v>
                </c:pt>
                <c:pt idx="1000">
                  <c:v>50.000000000000014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0C-42FB-8461-029CC661E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323391"/>
        <c:axId val="818324639"/>
      </c:scatterChart>
      <c:valAx>
        <c:axId val="818323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Elapsed</a:t>
                </a:r>
                <a:r>
                  <a:rPr lang="en-US" altLang="ko-KR" baseline="0"/>
                  <a:t> time [sec]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8324639"/>
        <c:crossesAt val="1.0000000000000002E-2"/>
        <c:crossBetween val="midCat"/>
      </c:valAx>
      <c:valAx>
        <c:axId val="818324639"/>
        <c:scaling>
          <c:logBase val="10"/>
          <c:orientation val="minMax"/>
          <c:max val="1000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Pressure</a:t>
                </a:r>
                <a:r>
                  <a:rPr lang="en-US" altLang="ko-KR" baseline="0"/>
                  <a:t> [Torr]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18323391"/>
        <c:crossesAt val="1.0000000000000002E-2"/>
        <c:crossBetween val="midCat"/>
        <c:majorUnit val="10"/>
        <c:minorUnit val="10"/>
      </c:val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sysDot"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99" dropStyle="combo" dx="16" fmlaLink="$C$2" fmlaRange="Maker" noThreeD="1" sel="2" val="0"/>
</file>

<file path=xl/ctrlProps/ctrlProp2.xml><?xml version="1.0" encoding="utf-8"?>
<formControlPr xmlns="http://schemas.microsoft.com/office/spreadsheetml/2009/9/main" objectType="Drop" dropLines="99" dropStyle="combo" dx="16" fmlaLink="$C$3" fmlaRange="Model" noThreeD="1" sel="15" val="0"/>
</file>

<file path=xl/ctrlProps/ctrlProp3.xml><?xml version="1.0" encoding="utf-8"?>
<formControlPr xmlns="http://schemas.microsoft.com/office/spreadsheetml/2009/9/main" objectType="Drop" dropLines="99" dropStyle="combo" dx="16" fmlaLink="$C$10" fmlaRange="배관분류2" noThreeD="1" sel="5" val="0"/>
</file>

<file path=xl/ctrlProps/ctrlProp4.xml><?xml version="1.0" encoding="utf-8"?>
<formControlPr xmlns="http://schemas.microsoft.com/office/spreadsheetml/2009/9/main" objectType="Drop" dropLines="99" dropStyle="combo" dx="16" fmlaLink="$C$9" fmlaRange="배관분류1" noThreeD="1" sel="2" val="0"/>
</file>

<file path=xl/ctrlProps/ctrlProp5.xml><?xml version="1.0" encoding="utf-8"?>
<formControlPr xmlns="http://schemas.microsoft.com/office/spreadsheetml/2009/9/main" objectType="Drop" dropLines="99" dropStyle="combo" dx="16" fmlaLink="$C$2" fmlaRange="Maker" noThreeD="1" sel="2" val="0"/>
</file>

<file path=xl/ctrlProps/ctrlProp6.xml><?xml version="1.0" encoding="utf-8"?>
<formControlPr xmlns="http://schemas.microsoft.com/office/spreadsheetml/2009/9/main" objectType="Drop" dropLines="99" dropStyle="combo" dx="16" fmlaLink="$C$3" fmlaRange="Model3" noThreeD="1" sel="15" val="0"/>
</file>

<file path=xl/ctrlProps/ctrlProp7.xml><?xml version="1.0" encoding="utf-8"?>
<formControlPr xmlns="http://schemas.microsoft.com/office/spreadsheetml/2009/9/main" objectType="Drop" dropLines="99" dropStyle="combo" dx="16" fmlaLink="$C$13" fmlaRange="배관분류3" noThreeD="1" sel="7" val="0"/>
</file>

<file path=xl/ctrlProps/ctrlProp8.xml><?xml version="1.0" encoding="utf-8"?>
<formControlPr xmlns="http://schemas.microsoft.com/office/spreadsheetml/2009/9/main" objectType="Drop" dropLines="99" dropStyle="combo" dx="16" fmlaLink="$C$12" fmlaRange="배관분류1" noThreeD="1" sel="2" val="0"/>
</file>

<file path=xl/ctrlProps/ctrlProp9.xml><?xml version="1.0" encoding="utf-8"?>
<formControlPr xmlns="http://schemas.microsoft.com/office/spreadsheetml/2009/9/main" objectType="Drop" dropLines="99" dropStyle="combo" dx="16" fmlaLink="$C$6" fmlaRange="Maker" noThreeD="1" sel="5" val="0"/>
</file>

<file path=xl/ctrlProps/ctrlProp10.xml><?xml version="1.0" encoding="utf-8"?>
<formControlPr xmlns="http://schemas.microsoft.com/office/spreadsheetml/2009/9/main" objectType="Drop" dropLines="99" dropStyle="combo" dx="16" fmlaLink="$C$7" fmlaRange="Model2" noThreeD="1" sel="3" val="2"/>
</file>

<file path=xl/ctrlProps/ctrlProp11.xml><?xml version="1.0" encoding="utf-8"?>
<formControlPr xmlns="http://schemas.microsoft.com/office/spreadsheetml/2009/9/main" objectType="Drop" dropLines="99" dropStyle="combo" dx="16" fmlaLink="$C$2" fmlaRange="Maker" noThreeD="1" sel="1" val="0"/>
</file>

<file path=xl/ctrlProps/ctrlProp12.xml><?xml version="1.0" encoding="utf-8"?>
<formControlPr xmlns="http://schemas.microsoft.com/office/spreadsheetml/2009/9/main" objectType="Drop" dropLines="99" dropStyle="combo" dx="16" fmlaLink="$C$3" fmlaRange="Model4" noThreeD="1" sel="7" val="0"/>
</file>

<file path=xl/ctrlProps/ctrlProp13.xml><?xml version="1.0" encoding="utf-8"?>
<formControlPr xmlns="http://schemas.microsoft.com/office/spreadsheetml/2009/9/main" objectType="Drop" dropLines="99" dropStyle="combo" dx="16" fmlaLink="$C$10" fmlaRange="배관분류4" noThreeD="1" sel="5" val="0"/>
</file>

<file path=xl/ctrlProps/ctrlProp14.xml><?xml version="1.0" encoding="utf-8"?>
<formControlPr xmlns="http://schemas.microsoft.com/office/spreadsheetml/2009/9/main" objectType="Drop" dropLines="99" dropStyle="combo" dx="16" fmlaLink="$C$9" fmlaRange="배관분류1" noThreeD="1" sel="2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3</xdr:col>
          <xdr:colOff>962025</xdr:colOff>
          <xdr:row>2</xdr:row>
          <xdr:rowOff>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962025</xdr:colOff>
          <xdr:row>3</xdr:row>
          <xdr:rowOff>0</xdr:rowOff>
        </xdr:to>
        <xdr:sp macro="" textlink="">
          <xdr:nvSpPr>
            <xdr:cNvPr id="1026" name="Drop Dow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3</xdr:col>
          <xdr:colOff>962025</xdr:colOff>
          <xdr:row>9</xdr:row>
          <xdr:rowOff>238125</xdr:rowOff>
        </xdr:to>
        <xdr:sp macro="" textlink="">
          <xdr:nvSpPr>
            <xdr:cNvPr id="1027" name="Drop Dow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3</xdr:col>
          <xdr:colOff>962025</xdr:colOff>
          <xdr:row>9</xdr:row>
          <xdr:rowOff>0</xdr:rowOff>
        </xdr:to>
        <xdr:sp macro="" textlink="">
          <xdr:nvSpPr>
            <xdr:cNvPr id="1028" name="Drop Dow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9524</xdr:colOff>
      <xdr:row>16</xdr:row>
      <xdr:rowOff>9525</xdr:rowOff>
    </xdr:from>
    <xdr:to>
      <xdr:col>6</xdr:col>
      <xdr:colOff>9525</xdr:colOff>
      <xdr:row>31</xdr:row>
      <xdr:rowOff>142875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3</xdr:col>
          <xdr:colOff>962025</xdr:colOff>
          <xdr:row>2</xdr:row>
          <xdr:rowOff>0</xdr:rowOff>
        </xdr:to>
        <xdr:sp macro="" textlink="">
          <xdr:nvSpPr>
            <xdr:cNvPr id="2049" name="Drop Dow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962025</xdr:colOff>
          <xdr:row>3</xdr:row>
          <xdr:rowOff>0</xdr:rowOff>
        </xdr:to>
        <xdr:sp macro="" textlink="">
          <xdr:nvSpPr>
            <xdr:cNvPr id="2050" name="Drop Down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3</xdr:col>
          <xdr:colOff>962025</xdr:colOff>
          <xdr:row>13</xdr:row>
          <xdr:rowOff>0</xdr:rowOff>
        </xdr:to>
        <xdr:sp macro="" textlink="">
          <xdr:nvSpPr>
            <xdr:cNvPr id="2051" name="Drop Down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3</xdr:col>
          <xdr:colOff>962025</xdr:colOff>
          <xdr:row>12</xdr:row>
          <xdr:rowOff>0</xdr:rowOff>
        </xdr:to>
        <xdr:sp macro="" textlink="">
          <xdr:nvSpPr>
            <xdr:cNvPr id="2052" name="Drop Down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9525</xdr:colOff>
      <xdr:row>14</xdr:row>
      <xdr:rowOff>19050</xdr:rowOff>
    </xdr:from>
    <xdr:to>
      <xdr:col>6</xdr:col>
      <xdr:colOff>0</xdr:colOff>
      <xdr:row>32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3</xdr:col>
          <xdr:colOff>962025</xdr:colOff>
          <xdr:row>6</xdr:row>
          <xdr:rowOff>0</xdr:rowOff>
        </xdr:to>
        <xdr:sp macro="" textlink="">
          <xdr:nvSpPr>
            <xdr:cNvPr id="2053" name="Drop Down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3</xdr:col>
          <xdr:colOff>962025</xdr:colOff>
          <xdr:row>7</xdr:row>
          <xdr:rowOff>0</xdr:rowOff>
        </xdr:to>
        <xdr:sp macro="" textlink="">
          <xdr:nvSpPr>
            <xdr:cNvPr id="2054" name="Drop Down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9525</xdr:colOff>
      <xdr:row>33</xdr:row>
      <xdr:rowOff>9525</xdr:rowOff>
    </xdr:from>
    <xdr:to>
      <xdr:col>6</xdr:col>
      <xdr:colOff>0</xdr:colOff>
      <xdr:row>50</xdr:row>
      <xdr:rowOff>200025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5</xdr:col>
      <xdr:colOff>677932</xdr:colOff>
      <xdr:row>69</xdr:row>
      <xdr:rowOff>188016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70</xdr:row>
      <xdr:rowOff>197541</xdr:rowOff>
    </xdr:from>
    <xdr:to>
      <xdr:col>5</xdr:col>
      <xdr:colOff>677932</xdr:colOff>
      <xdr:row>88</xdr:row>
      <xdr:rowOff>180975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3</xdr:col>
          <xdr:colOff>962025</xdr:colOff>
          <xdr:row>2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962025</xdr:colOff>
          <xdr:row>3</xdr:row>
          <xdr:rowOff>0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3</xdr:col>
          <xdr:colOff>962025</xdr:colOff>
          <xdr:row>10</xdr:row>
          <xdr:rowOff>0</xdr:rowOff>
        </xdr:to>
        <xdr:sp macro="" textlink="">
          <xdr:nvSpPr>
            <xdr:cNvPr id="3075" name="Drop Dow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3</xdr:col>
          <xdr:colOff>962025</xdr:colOff>
          <xdr:row>9</xdr:row>
          <xdr:rowOff>0</xdr:rowOff>
        </xdr:to>
        <xdr:sp macro="" textlink="">
          <xdr:nvSpPr>
            <xdr:cNvPr id="3076" name="Drop Down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9525</xdr:colOff>
      <xdr:row>15</xdr:row>
      <xdr:rowOff>9525</xdr:rowOff>
    </xdr:from>
    <xdr:to>
      <xdr:col>6</xdr:col>
      <xdr:colOff>0</xdr:colOff>
      <xdr:row>31</xdr:row>
      <xdr:rowOff>104775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7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Relationship Id="rId9" Type="http://schemas.openxmlformats.org/officeDocument/2006/relationships/ctrlProp" Target="../ctrlProps/ctrlProp10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3.xml"/><Relationship Id="rId5" Type="http://schemas.openxmlformats.org/officeDocument/2006/relationships/ctrlProp" Target="../ctrlProps/ctrlProp12.xml"/><Relationship Id="rId4" Type="http://schemas.openxmlformats.org/officeDocument/2006/relationships/ctrlProp" Target="../ctrlProps/ctrlProp1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.bin"/><Relationship Id="rId3" Type="http://schemas.openxmlformats.org/officeDocument/2006/relationships/hyperlink" Target="http://edm2.sec.samsung.net/cc/link/verLink/165087001520704118/1" TargetMode="External"/><Relationship Id="rId7" Type="http://schemas.openxmlformats.org/officeDocument/2006/relationships/hyperlink" Target="http://edm2.sec.samsung.net/cc/link/verLink/167142737391604085/1" TargetMode="External"/><Relationship Id="rId2" Type="http://schemas.openxmlformats.org/officeDocument/2006/relationships/hyperlink" Target="http://edm2.sec.samsung.net/cc/link/verLink/166261265478104875/1" TargetMode="External"/><Relationship Id="rId1" Type="http://schemas.openxmlformats.org/officeDocument/2006/relationships/hyperlink" Target="http://edm2.sec.samsung.net/cc/link/verLink/165087001589404021/1" TargetMode="External"/><Relationship Id="rId6" Type="http://schemas.openxmlformats.org/officeDocument/2006/relationships/hyperlink" Target="http://edm2.sec.samsung.net/cc/link/verLink/167350632610104805/1" TargetMode="External"/><Relationship Id="rId5" Type="http://schemas.openxmlformats.org/officeDocument/2006/relationships/hyperlink" Target="http://edm2.sec.samsung.net/cc/link/verLink/166796619107004006/1" TargetMode="External"/><Relationship Id="rId4" Type="http://schemas.openxmlformats.org/officeDocument/2006/relationships/hyperlink" Target="http://edm2.sec.samsung.net/cc/link/verLink/165087001367804114/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B1:V563"/>
  <sheetViews>
    <sheetView zoomScaleNormal="100" workbookViewId="0">
      <selection activeCell="J27" sqref="J27"/>
    </sheetView>
  </sheetViews>
  <sheetFormatPr defaultRowHeight="16.5" x14ac:dyDescent="0.3"/>
  <cols>
    <col min="2" max="2" width="26.875" bestFit="1" customWidth="1"/>
    <col min="3" max="3" width="13.625" customWidth="1"/>
    <col min="4" max="4" width="12.875" customWidth="1"/>
    <col min="5" max="5" width="9" style="1"/>
    <col min="10" max="10" width="14.625" customWidth="1"/>
    <col min="11" max="11" width="18.875" customWidth="1"/>
    <col min="12" max="12" width="12.25" customWidth="1"/>
    <col min="13" max="13" width="11.25" style="1" bestFit="1" customWidth="1"/>
    <col min="14" max="15" width="11.25" style="1" customWidth="1"/>
    <col min="16" max="16" width="4.125" style="2" hidden="1" customWidth="1"/>
    <col min="17" max="17" width="9" hidden="1" customWidth="1"/>
    <col min="18" max="18" width="9.375" style="3" hidden="1" customWidth="1"/>
    <col min="19" max="19" width="10.25" style="4" hidden="1" customWidth="1"/>
    <col min="20" max="20" width="5.875" style="4" hidden="1" customWidth="1"/>
  </cols>
  <sheetData>
    <row r="1" spans="2:22" ht="4.5" customHeight="1" thickBot="1" x14ac:dyDescent="0.35"/>
    <row r="2" spans="2:22" ht="18.75" customHeight="1" x14ac:dyDescent="0.3">
      <c r="B2" s="5" t="s">
        <v>0</v>
      </c>
      <c r="C2" s="6">
        <v>2</v>
      </c>
      <c r="D2" s="7"/>
      <c r="E2" s="8"/>
      <c r="F2" s="9"/>
      <c r="G2" s="9"/>
      <c r="H2" s="10"/>
      <c r="I2" s="11" t="s">
        <v>0</v>
      </c>
      <c r="J2" s="12" t="str">
        <f>C4</f>
        <v>PP</v>
      </c>
      <c r="K2" s="12" t="str">
        <f xml:space="preserve"> INDEX(배관분류1,C9)</f>
        <v>표준배관_직관</v>
      </c>
      <c r="L2" s="77" t="s">
        <v>1</v>
      </c>
      <c r="M2" s="79" t="s">
        <v>2</v>
      </c>
      <c r="N2" s="79" t="s">
        <v>3</v>
      </c>
      <c r="O2" s="79" t="s">
        <v>4</v>
      </c>
      <c r="R2" s="3" t="s">
        <v>5</v>
      </c>
      <c r="S2" s="4">
        <f>C7</f>
        <v>1</v>
      </c>
      <c r="T2" s="4">
        <f>LOG(S2)</f>
        <v>0</v>
      </c>
      <c r="V2" s="3" t="s">
        <v>6</v>
      </c>
    </row>
    <row r="3" spans="2:22" ht="18.75" customHeight="1" x14ac:dyDescent="0.3">
      <c r="B3" s="13" t="s">
        <v>7</v>
      </c>
      <c r="C3" s="14">
        <v>35</v>
      </c>
      <c r="D3" s="15">
        <f ca="1">MIN(C3,ROWS(INDIRECT(INDEX(Maker,C2))))</f>
        <v>15</v>
      </c>
      <c r="E3" s="8"/>
      <c r="F3" s="9"/>
      <c r="G3" s="9"/>
      <c r="H3" s="10"/>
      <c r="I3" s="11" t="s">
        <v>7</v>
      </c>
      <c r="J3" s="12" t="str">
        <f ca="1">C5</f>
        <v>ADS602</v>
      </c>
      <c r="K3" s="16">
        <f ca="1">INDEX(INDIRECT(INDEX(배관분류1, C9)), D10)</f>
        <v>20000</v>
      </c>
      <c r="L3" s="78"/>
      <c r="M3" s="80"/>
      <c r="N3" s="80"/>
      <c r="O3" s="80"/>
    </row>
    <row r="4" spans="2:22" ht="18.75" customHeight="1" x14ac:dyDescent="0.3">
      <c r="B4" s="13" t="s">
        <v>8</v>
      </c>
      <c r="C4" s="75" t="str">
        <f xml:space="preserve"> INDEX(Maker,C2)</f>
        <v>PP</v>
      </c>
      <c r="D4" s="81"/>
      <c r="E4" s="8"/>
      <c r="F4" s="9"/>
      <c r="G4" s="9"/>
      <c r="H4" s="10" t="s">
        <v>5</v>
      </c>
      <c r="I4" s="18" t="s">
        <v>9</v>
      </c>
      <c r="J4" s="18" t="e">
        <f ca="1">MAX(J5:J559)</f>
        <v>#REF!</v>
      </c>
      <c r="K4" s="18"/>
      <c r="L4" s="18"/>
      <c r="M4" s="18"/>
      <c r="N4" s="18"/>
      <c r="O4" s="18"/>
      <c r="R4" s="3" t="s">
        <v>10</v>
      </c>
      <c r="S4" s="4">
        <f>INDEX($I$5:$I$559,MATCH($S$2,$I$5:$I$559,-1))</f>
        <v>1.0499999999991001</v>
      </c>
      <c r="T4" s="4">
        <f t="shared" ref="T4:T9" si="0">LOG(S4)</f>
        <v>2.1189299069565862E-2</v>
      </c>
    </row>
    <row r="5" spans="2:22" ht="18.75" customHeight="1" x14ac:dyDescent="0.3">
      <c r="B5" s="13" t="s">
        <v>11</v>
      </c>
      <c r="C5" s="75" t="str">
        <f ca="1">INDEX(INDIRECT(INDEX(Maker, C2)), D3)</f>
        <v>ADS602</v>
      </c>
      <c r="D5" s="76"/>
      <c r="E5" s="8"/>
      <c r="F5" s="9"/>
      <c r="G5" s="9"/>
      <c r="H5" s="10" t="s">
        <v>12</v>
      </c>
      <c r="I5" s="19">
        <v>760</v>
      </c>
      <c r="J5" s="20">
        <f ca="1">HLOOKUP($J$3,pumpdb!$B$1:$GB$556,P5,0)</f>
        <v>0</v>
      </c>
      <c r="K5" s="20">
        <f t="shared" ref="K5:K68" ca="1" si="1">HLOOKUP($K$3,INDIRECT("'"&amp;INDEX(배관분류1,$C$9)&amp;" Conductance'!$C$2:$V$1002"),P5-1,0)</f>
        <v>8139713.2862445926</v>
      </c>
      <c r="L5" s="20" t="str">
        <f ca="1">IFERROR(1/(1/(J5*$C$6)+1/K5),"ERROR")</f>
        <v>ERROR</v>
      </c>
      <c r="M5" s="17" t="str">
        <f ca="1">IFERROR(L5*I5/760,"ERROR")</f>
        <v>ERROR</v>
      </c>
      <c r="N5" s="17">
        <f ca="1">IFERROR((J5*$C$6)*$I5/760,"ERROR")</f>
        <v>0</v>
      </c>
      <c r="O5" s="17">
        <f ca="1">IFERROR(K5*$I5/760,"ERROR")</f>
        <v>8139713.2862445936</v>
      </c>
      <c r="P5" s="2">
        <v>3</v>
      </c>
      <c r="R5" s="3" t="s">
        <v>13</v>
      </c>
      <c r="S5" s="4">
        <f ca="1">INDEX($J$5:$J$559,MATCH($S$2,$I$5:$I$559,-1))*$C$6</f>
        <v>9840.3563958105005</v>
      </c>
      <c r="T5" s="4">
        <f t="shared" ca="1" si="0"/>
        <v>3.9930108278958674</v>
      </c>
    </row>
    <row r="6" spans="2:22" x14ac:dyDescent="0.3">
      <c r="B6" s="13" t="s">
        <v>14</v>
      </c>
      <c r="C6" s="86">
        <v>1</v>
      </c>
      <c r="D6" s="87"/>
      <c r="E6" s="8"/>
      <c r="F6" s="9"/>
      <c r="G6" s="9"/>
      <c r="H6" s="9"/>
      <c r="I6" s="19">
        <v>750</v>
      </c>
      <c r="J6" s="20">
        <f ca="1">HLOOKUP($J$3,pumpdb!$B$1:$GB$556,P6,0)</f>
        <v>0</v>
      </c>
      <c r="K6" s="20">
        <f t="shared" ca="1" si="1"/>
        <v>8032619.8151314827</v>
      </c>
      <c r="L6" s="20" t="str">
        <f t="shared" ref="L6:L69" ca="1" si="2">IFERROR(1/(1/(J6*$C$6)+1/K6),"ERROR")</f>
        <v>ERROR</v>
      </c>
      <c r="M6" s="17" t="str">
        <f t="shared" ref="M6:M69" ca="1" si="3">IFERROR(L6*I6/760,"ERROR")</f>
        <v>ERROR</v>
      </c>
      <c r="N6" s="17">
        <f t="shared" ref="N6:N69" ca="1" si="4">IFERROR((J6*$C$6)*$I6/760,"ERROR")</f>
        <v>0</v>
      </c>
      <c r="O6" s="17">
        <f t="shared" ref="O6:O69" ca="1" si="5">IFERROR(K6*$I6/760,"ERROR")</f>
        <v>7926927.4491429105</v>
      </c>
      <c r="P6" s="2">
        <v>4</v>
      </c>
      <c r="R6" s="3" t="s">
        <v>15</v>
      </c>
      <c r="S6" s="4">
        <f ca="1">INDEX($K$5:$K$559,MATCH($S$2,$I$5:$I$559,-1))</f>
        <v>11830.195962982074</v>
      </c>
      <c r="T6" s="4">
        <f t="shared" ca="1" si="0"/>
        <v>4.0729919386209055</v>
      </c>
    </row>
    <row r="7" spans="2:22" x14ac:dyDescent="0.3">
      <c r="B7" s="13" t="s">
        <v>16</v>
      </c>
      <c r="C7" s="88">
        <v>1</v>
      </c>
      <c r="D7" s="89"/>
      <c r="E7" s="8"/>
      <c r="F7" s="9"/>
      <c r="G7" s="9"/>
      <c r="H7" s="9"/>
      <c r="I7" s="19">
        <v>740</v>
      </c>
      <c r="J7" s="20">
        <f ca="1">HLOOKUP($J$3,pumpdb!$B$1:$GB$556,P7,0)</f>
        <v>0</v>
      </c>
      <c r="K7" s="20">
        <f t="shared" ca="1" si="1"/>
        <v>7925526.2049913043</v>
      </c>
      <c r="L7" s="20" t="str">
        <f t="shared" ca="1" si="2"/>
        <v>ERROR</v>
      </c>
      <c r="M7" s="17" t="str">
        <f t="shared" ca="1" si="3"/>
        <v>ERROR</v>
      </c>
      <c r="N7" s="17">
        <f t="shared" ca="1" si="4"/>
        <v>0</v>
      </c>
      <c r="O7" s="17">
        <f t="shared" ca="1" si="5"/>
        <v>7716959.7259125859</v>
      </c>
      <c r="P7" s="2">
        <v>5</v>
      </c>
      <c r="R7" s="3" t="s">
        <v>17</v>
      </c>
      <c r="S7" s="4">
        <f>INDEX($I$5:$I$559,MATCH($S$2,$I$5:$I$559,-1)+1)</f>
        <v>0.99999999999908995</v>
      </c>
      <c r="T7" s="4">
        <f t="shared" si="0"/>
        <v>-3.9522961216704456E-13</v>
      </c>
    </row>
    <row r="8" spans="2:22" ht="18.75" customHeight="1" x14ac:dyDescent="0.3">
      <c r="B8" s="13" t="s">
        <v>18</v>
      </c>
      <c r="C8" s="88">
        <v>50</v>
      </c>
      <c r="D8" s="89"/>
      <c r="E8" s="8"/>
      <c r="F8" s="9"/>
      <c r="G8" s="9"/>
      <c r="H8" s="10"/>
      <c r="I8" s="19">
        <v>730</v>
      </c>
      <c r="J8" s="20">
        <f ca="1">HLOOKUP($J$3,pumpdb!$B$1:$GB$556,P8,0)</f>
        <v>0</v>
      </c>
      <c r="K8" s="20">
        <f t="shared" ca="1" si="1"/>
        <v>7818432.702072273</v>
      </c>
      <c r="L8" s="20" t="str">
        <f t="shared" ca="1" si="2"/>
        <v>ERROR</v>
      </c>
      <c r="M8" s="17" t="str">
        <f t="shared" ca="1" si="3"/>
        <v>ERROR</v>
      </c>
      <c r="N8" s="17">
        <f t="shared" ca="1" si="4"/>
        <v>0</v>
      </c>
      <c r="O8" s="17">
        <f t="shared" ca="1" si="5"/>
        <v>7509810.3585694199</v>
      </c>
      <c r="P8" s="2">
        <v>6</v>
      </c>
      <c r="R8" s="3" t="s">
        <v>19</v>
      </c>
      <c r="S8" s="4">
        <f ca="1">INDEX($J$5:$J$559,MATCH($S$2,$I$5:$I$559,-1)+1)*$C$6</f>
        <v>9842.5674233981408</v>
      </c>
      <c r="T8" s="4">
        <f t="shared" ca="1" si="0"/>
        <v>3.9931083984695794</v>
      </c>
    </row>
    <row r="9" spans="2:22" ht="18.75" customHeight="1" x14ac:dyDescent="0.3">
      <c r="B9" s="21" t="s">
        <v>20</v>
      </c>
      <c r="C9" s="22">
        <v>2</v>
      </c>
      <c r="D9" s="23"/>
      <c r="E9" s="8"/>
      <c r="F9" s="9"/>
      <c r="G9" s="9"/>
      <c r="H9" s="10"/>
      <c r="I9" s="19">
        <v>720</v>
      </c>
      <c r="J9" s="20">
        <f ca="1">HLOOKUP($J$3,pumpdb!$B$1:$GB$556,P9,0)</f>
        <v>1278.0846817873501</v>
      </c>
      <c r="K9" s="20">
        <f t="shared" ca="1" si="1"/>
        <v>7711339.2211787356</v>
      </c>
      <c r="L9" s="20">
        <f t="shared" ca="1" si="2"/>
        <v>1277.8728859223356</v>
      </c>
      <c r="M9" s="17">
        <f t="shared" ca="1" si="3"/>
        <v>1210.6164182422126</v>
      </c>
      <c r="N9" s="17">
        <f t="shared" ca="1" si="4"/>
        <v>1210.817066956437</v>
      </c>
      <c r="O9" s="17">
        <f t="shared" ca="1" si="5"/>
        <v>7305479.2621693285</v>
      </c>
      <c r="P9" s="2">
        <v>7</v>
      </c>
      <c r="R9" s="3" t="s">
        <v>21</v>
      </c>
      <c r="S9" s="4">
        <f ca="1">INDEX($K$5:$K$559,MATCH($S$2,$I$5:$I$559,-1)+1)</f>
        <v>11293.786941828075</v>
      </c>
      <c r="T9" s="4">
        <f t="shared" ca="1" si="0"/>
        <v>4.0528395904788503</v>
      </c>
    </row>
    <row r="10" spans="2:22" ht="19.5" customHeight="1" thickBot="1" x14ac:dyDescent="0.35">
      <c r="B10" s="24" t="s">
        <v>22</v>
      </c>
      <c r="C10" s="25">
        <v>5</v>
      </c>
      <c r="D10" s="26">
        <f ca="1">MIN(C10,ROWS(INDIRECT(INDEX(배관분류1,C9))))</f>
        <v>5</v>
      </c>
      <c r="E10" s="8" t="s">
        <v>23</v>
      </c>
      <c r="F10" s="9"/>
      <c r="G10" s="9"/>
      <c r="H10" s="10"/>
      <c r="I10" s="19">
        <v>710</v>
      </c>
      <c r="J10" s="20">
        <f ca="1">HLOOKUP($J$3,pumpdb!$B$1:$GB$556,P10,0)</f>
        <v>1278.1106999326262</v>
      </c>
      <c r="K10" s="20">
        <f t="shared" ca="1" si="1"/>
        <v>7604245.7104227161</v>
      </c>
      <c r="L10" s="20">
        <f t="shared" ca="1" si="2"/>
        <v>1277.8959130225194</v>
      </c>
      <c r="M10" s="17">
        <f t="shared" ca="1" si="3"/>
        <v>1193.823813481564</v>
      </c>
      <c r="N10" s="17">
        <f t="shared" ca="1" si="4"/>
        <v>1194.0244696739007</v>
      </c>
      <c r="O10" s="17">
        <f t="shared" ca="1" si="5"/>
        <v>7103966.3873685896</v>
      </c>
      <c r="P10" s="2">
        <v>8</v>
      </c>
    </row>
    <row r="11" spans="2:22" x14ac:dyDescent="0.3">
      <c r="B11" s="27" t="s">
        <v>24</v>
      </c>
      <c r="C11" s="90">
        <f>C7</f>
        <v>1</v>
      </c>
      <c r="D11" s="90"/>
      <c r="E11" s="10" t="s">
        <v>25</v>
      </c>
      <c r="F11" s="9"/>
      <c r="G11" s="9"/>
      <c r="H11" s="10"/>
      <c r="I11" s="19">
        <v>700</v>
      </c>
      <c r="J11" s="20">
        <f ca="1">HLOOKUP($J$3,pumpdb!$B$1:$GB$556,P11,0)</f>
        <v>1278.166040408106</v>
      </c>
      <c r="K11" s="20">
        <f t="shared" ca="1" si="1"/>
        <v>7497152.1424753796</v>
      </c>
      <c r="L11" s="20">
        <f t="shared" ca="1" si="2"/>
        <v>1277.9481670186583</v>
      </c>
      <c r="M11" s="17">
        <f t="shared" ca="1" si="3"/>
        <v>1177.0575222540274</v>
      </c>
      <c r="N11" s="17">
        <f t="shared" ca="1" si="4"/>
        <v>1177.2581951127293</v>
      </c>
      <c r="O11" s="17">
        <f t="shared" ca="1" si="5"/>
        <v>6905271.7101746919</v>
      </c>
      <c r="P11" s="2">
        <v>9</v>
      </c>
      <c r="R11" s="3" t="s">
        <v>26</v>
      </c>
      <c r="S11" s="4">
        <f ca="1">10^T11</f>
        <v>9842.5674233981099</v>
      </c>
      <c r="T11" s="4">
        <f ca="1">(T5-T8)/($T$4-$T$7)*($T$2-$T$7)+T8</f>
        <v>3.9931083984695777</v>
      </c>
    </row>
    <row r="12" spans="2:22" x14ac:dyDescent="0.3">
      <c r="B12" s="28" t="s">
        <v>27</v>
      </c>
      <c r="C12" s="91">
        <f ca="1">1/(1/S11+1/S12)</f>
        <v>5259.1784524280329</v>
      </c>
      <c r="D12" s="91"/>
      <c r="E12" s="10" t="s">
        <v>28</v>
      </c>
      <c r="F12" s="9"/>
      <c r="G12" s="9"/>
      <c r="H12" s="10"/>
      <c r="I12" s="19">
        <v>690</v>
      </c>
      <c r="J12" s="20">
        <f ca="1">HLOOKUP($J$3,pumpdb!$B$1:$GB$556,P12,0)</f>
        <v>1278.24909000345</v>
      </c>
      <c r="K12" s="20">
        <f t="shared" ca="1" si="1"/>
        <v>7390058.6065856405</v>
      </c>
      <c r="L12" s="20">
        <f t="shared" ca="1" si="2"/>
        <v>1278.0280311113984</v>
      </c>
      <c r="M12" s="17">
        <f t="shared" ca="1" si="3"/>
        <v>1160.314922982717</v>
      </c>
      <c r="N12" s="17">
        <f t="shared" ca="1" si="4"/>
        <v>1160.5156211873427</v>
      </c>
      <c r="O12" s="17">
        <f t="shared" ca="1" si="5"/>
        <v>6709395.3138738051</v>
      </c>
      <c r="P12" s="2">
        <v>10</v>
      </c>
      <c r="R12" s="3" t="s">
        <v>29</v>
      </c>
      <c r="S12" s="4">
        <f ca="1">10^T12</f>
        <v>11293.786941837845</v>
      </c>
      <c r="T12" s="4">
        <f ca="1">(T6-T9)/($T$4-$T$7)*($T$2-$T$7)+T9</f>
        <v>4.052839590479226</v>
      </c>
    </row>
    <row r="13" spans="2:22" x14ac:dyDescent="0.3">
      <c r="B13" s="28" t="s">
        <v>30</v>
      </c>
      <c r="C13" s="91">
        <f ca="1">C12*C11/760</f>
        <v>6.9199716479316224</v>
      </c>
      <c r="D13" s="91"/>
      <c r="E13" s="10" t="s">
        <v>31</v>
      </c>
      <c r="F13" s="9"/>
      <c r="G13" s="9"/>
      <c r="H13" s="10"/>
      <c r="I13" s="19">
        <v>680</v>
      </c>
      <c r="J13" s="20">
        <f ca="1">HLOOKUP($J$3,pumpdb!$B$1:$GB$556,P13,0)</f>
        <v>1278.3582355083179</v>
      </c>
      <c r="K13" s="20">
        <f t="shared" ca="1" si="1"/>
        <v>7282965.1961972481</v>
      </c>
      <c r="L13" s="20">
        <f t="shared" ca="1" si="2"/>
        <v>1278.1338882900955</v>
      </c>
      <c r="M13" s="17">
        <f t="shared" ca="1" si="3"/>
        <v>1143.5934789964012</v>
      </c>
      <c r="N13" s="17">
        <f t="shared" ca="1" si="4"/>
        <v>1143.7942107179686</v>
      </c>
      <c r="O13" s="17">
        <f t="shared" ca="1" si="5"/>
        <v>6516337.2808080632</v>
      </c>
      <c r="P13" s="2">
        <v>11</v>
      </c>
    </row>
    <row r="14" spans="2:22" x14ac:dyDescent="0.3">
      <c r="B14" s="28" t="s">
        <v>32</v>
      </c>
      <c r="C14" s="82">
        <f ca="1">S22</f>
        <v>5.5278460145619297</v>
      </c>
      <c r="D14" s="75"/>
      <c r="E14" s="10" t="s">
        <v>25</v>
      </c>
      <c r="F14" s="9"/>
      <c r="G14" s="9"/>
      <c r="H14" s="10"/>
      <c r="I14" s="19">
        <v>670</v>
      </c>
      <c r="J14" s="20">
        <f ca="1">HLOOKUP($J$3,pumpdb!$B$1:$GB$556,P14,0)</f>
        <v>1278.4918637123519</v>
      </c>
      <c r="K14" s="20">
        <f t="shared" ca="1" si="1"/>
        <v>7175871.5689275907</v>
      </c>
      <c r="L14" s="20">
        <f t="shared" ca="1" si="2"/>
        <v>1278.2641213032152</v>
      </c>
      <c r="M14" s="17">
        <f t="shared" ca="1" si="3"/>
        <v>1126.8907385173081</v>
      </c>
      <c r="N14" s="17">
        <f t="shared" ca="1" si="4"/>
        <v>1127.091511430626</v>
      </c>
      <c r="O14" s="17">
        <f t="shared" ca="1" si="5"/>
        <v>6326097.3041861663</v>
      </c>
      <c r="P14" s="2">
        <v>12</v>
      </c>
    </row>
    <row r="15" spans="2:22" x14ac:dyDescent="0.3">
      <c r="B15" s="28" t="s">
        <v>33</v>
      </c>
      <c r="C15" s="83">
        <f ca="1">(C7-C14)/C7</f>
        <v>-4.5278460145619297</v>
      </c>
      <c r="D15" s="83"/>
      <c r="E15" s="8"/>
      <c r="F15" s="9"/>
      <c r="G15" s="9"/>
      <c r="H15" s="10"/>
      <c r="I15" s="19">
        <v>660</v>
      </c>
      <c r="J15" s="20">
        <f ca="1">HLOOKUP($J$3,pumpdb!$B$1:$GB$556,P15,0)</f>
        <v>1278.6483614052181</v>
      </c>
      <c r="K15" s="20">
        <f t="shared" ca="1" si="1"/>
        <v>7068778.0524055641</v>
      </c>
      <c r="L15" s="20">
        <f t="shared" ca="1" si="2"/>
        <v>1278.4171126753533</v>
      </c>
      <c r="M15" s="17">
        <f t="shared" ca="1" si="3"/>
        <v>1110.2043346917542</v>
      </c>
      <c r="N15" s="17">
        <f t="shared" ca="1" si="4"/>
        <v>1110.4051559571631</v>
      </c>
      <c r="O15" s="17">
        <f t="shared" ca="1" si="5"/>
        <v>6138675.677089042</v>
      </c>
      <c r="P15" s="2">
        <v>13</v>
      </c>
      <c r="R15" s="3" t="s">
        <v>34</v>
      </c>
      <c r="S15" s="4">
        <f>C8</f>
        <v>50</v>
      </c>
      <c r="T15" s="4">
        <f>LOG(S15)</f>
        <v>1.6989700043360187</v>
      </c>
    </row>
    <row r="16" spans="2:22" x14ac:dyDescent="0.3">
      <c r="B16" s="28" t="s">
        <v>35</v>
      </c>
      <c r="C16" s="84">
        <f ca="1">(C13-C8)/C8</f>
        <v>-0.86160056704136745</v>
      </c>
      <c r="D16" s="85"/>
      <c r="E16" s="8"/>
      <c r="F16" s="9"/>
      <c r="G16" s="9"/>
      <c r="H16" s="10"/>
      <c r="I16" s="19">
        <v>650</v>
      </c>
      <c r="J16" s="20">
        <f ca="1">HLOOKUP($J$3,pumpdb!$B$1:$GB$556,P16,0)</f>
        <v>1278.82611537657</v>
      </c>
      <c r="K16" s="20">
        <f t="shared" ca="1" si="1"/>
        <v>6961684.5664303713</v>
      </c>
      <c r="L16" s="20">
        <f t="shared" ca="1" si="2"/>
        <v>1278.5912446554171</v>
      </c>
      <c r="M16" s="17">
        <f t="shared" ca="1" si="3"/>
        <v>1093.5319855605542</v>
      </c>
      <c r="N16" s="17">
        <f t="shared" ca="1" si="4"/>
        <v>1093.7328618352244</v>
      </c>
      <c r="O16" s="17">
        <f t="shared" ca="1" si="5"/>
        <v>5954072.3265522905</v>
      </c>
      <c r="P16" s="2">
        <v>14</v>
      </c>
    </row>
    <row r="17" spans="5:20" x14ac:dyDescent="0.3">
      <c r="E17" s="8"/>
      <c r="F17" s="9"/>
      <c r="G17" s="9"/>
      <c r="H17" s="10"/>
      <c r="I17" s="19">
        <v>640</v>
      </c>
      <c r="J17" s="20">
        <f ca="1">HLOOKUP($J$3,pumpdb!$B$1:$GB$556,P17,0)</f>
        <v>1279.0235124160558</v>
      </c>
      <c r="K17" s="20">
        <f t="shared" ca="1" si="1"/>
        <v>6854590.970542714</v>
      </c>
      <c r="L17" s="20">
        <f t="shared" ca="1" si="2"/>
        <v>1278.784899206247</v>
      </c>
      <c r="M17" s="17">
        <f t="shared" ca="1" si="3"/>
        <v>1076.8714940684185</v>
      </c>
      <c r="N17" s="17">
        <f t="shared" ca="1" si="4"/>
        <v>1077.0724315082575</v>
      </c>
      <c r="O17" s="17">
        <f t="shared" ca="1" si="5"/>
        <v>5772287.1330886008</v>
      </c>
      <c r="P17" s="2">
        <v>15</v>
      </c>
      <c r="R17" s="3" t="s">
        <v>36</v>
      </c>
      <c r="S17" s="4">
        <f ca="1">INDEX($M$5:$M$559,MATCH($S$15,$M$5:$M$559,-1))</f>
        <v>50.169518141935114</v>
      </c>
      <c r="T17" s="4">
        <f ca="1">LOG(S17)</f>
        <v>1.7004399298237729</v>
      </c>
    </row>
    <row r="18" spans="5:20" x14ac:dyDescent="0.3">
      <c r="E18" s="8"/>
      <c r="F18" s="9"/>
      <c r="G18" s="9"/>
      <c r="H18" s="10"/>
      <c r="I18" s="19">
        <v>630</v>
      </c>
      <c r="J18" s="20">
        <f ca="1">HLOOKUP($J$3,pumpdb!$B$1:$GB$556,P18,0)</f>
        <v>1279.2389393133419</v>
      </c>
      <c r="K18" s="20">
        <f t="shared" ca="1" si="1"/>
        <v>6747497.4810180301</v>
      </c>
      <c r="L18" s="20">
        <f t="shared" ca="1" si="2"/>
        <v>1278.9964579968366</v>
      </c>
      <c r="M18" s="17">
        <f t="shared" ca="1" si="3"/>
        <v>1060.220748076325</v>
      </c>
      <c r="N18" s="17">
        <f t="shared" ca="1" si="4"/>
        <v>1060.4217523255336</v>
      </c>
      <c r="O18" s="17">
        <f t="shared" ca="1" si="5"/>
        <v>5593320.2803175775</v>
      </c>
      <c r="P18" s="2">
        <v>16</v>
      </c>
      <c r="R18" s="3" t="s">
        <v>10</v>
      </c>
      <c r="S18" s="4">
        <f ca="1">INDEX($I$5:$I$559,MATCH($S$15,$M$5:$M$559,-1))</f>
        <v>5.5499999999999403</v>
      </c>
      <c r="T18" s="4">
        <f t="shared" ref="T18:T20" ca="1" si="6">LOG(S18)</f>
        <v>0.74429298312267156</v>
      </c>
    </row>
    <row r="19" spans="5:20" x14ac:dyDescent="0.3">
      <c r="E19" s="8"/>
      <c r="F19" s="9"/>
      <c r="G19" s="9"/>
      <c r="H19" s="10"/>
      <c r="I19" s="19">
        <v>620</v>
      </c>
      <c r="J19" s="20">
        <f ca="1">HLOOKUP($J$3,pumpdb!$B$1:$GB$556,P19,0)</f>
        <v>1279.4707828580699</v>
      </c>
      <c r="K19" s="20">
        <f t="shared" ca="1" si="1"/>
        <v>6640403.9774572905</v>
      </c>
      <c r="L19" s="20">
        <f t="shared" ca="1" si="2"/>
        <v>1279.2243023540011</v>
      </c>
      <c r="M19" s="17">
        <f t="shared" ca="1" si="3"/>
        <v>1043.577720341422</v>
      </c>
      <c r="N19" s="17">
        <f t="shared" ca="1" si="4"/>
        <v>1043.7787965421096</v>
      </c>
      <c r="O19" s="17">
        <f t="shared" ca="1" si="5"/>
        <v>5417171.6658204207</v>
      </c>
      <c r="P19" s="2">
        <v>17</v>
      </c>
      <c r="R19" s="3" t="s">
        <v>37</v>
      </c>
      <c r="S19" s="4">
        <f ca="1">INDEX($M$5:$M$559,MATCH($S$15,$M$5:$M$559,-1)+1)</f>
        <v>49.786779227432632</v>
      </c>
      <c r="T19" s="4">
        <f t="shared" ca="1" si="6"/>
        <v>1.6971140320999938</v>
      </c>
    </row>
    <row r="20" spans="5:20" x14ac:dyDescent="0.3">
      <c r="E20" s="8"/>
      <c r="F20" s="9"/>
      <c r="G20" s="9"/>
      <c r="H20" s="10"/>
      <c r="I20" s="19">
        <v>610</v>
      </c>
      <c r="J20" s="20">
        <f ca="1">HLOOKUP($J$3,pumpdb!$B$1:$GB$556,P20,0)</f>
        <v>1279.717429839912</v>
      </c>
      <c r="K20" s="20">
        <f t="shared" ca="1" si="1"/>
        <v>6533310.4004459893</v>
      </c>
      <c r="L20" s="20">
        <f t="shared" ca="1" si="2"/>
        <v>1279.4668132487111</v>
      </c>
      <c r="M20" s="17">
        <f t="shared" ca="1" si="3"/>
        <v>1026.9404685285708</v>
      </c>
      <c r="N20" s="17">
        <f t="shared" ca="1" si="4"/>
        <v>1027.1416213188768</v>
      </c>
      <c r="O20" s="17">
        <f t="shared" ca="1" si="5"/>
        <v>5243841.2424632283</v>
      </c>
      <c r="P20" s="2">
        <v>18</v>
      </c>
      <c r="R20" s="3" t="s">
        <v>17</v>
      </c>
      <c r="S20" s="4">
        <f ca="1">INDEX($I$5:$I$559,MATCH($S$15,$M$5:$M$559,-1)+1)</f>
        <v>5.4999999999999396</v>
      </c>
      <c r="T20" s="4">
        <f t="shared" ca="1" si="6"/>
        <v>0.74036268949423911</v>
      </c>
    </row>
    <row r="21" spans="5:20" x14ac:dyDescent="0.3">
      <c r="E21" s="8"/>
      <c r="F21" s="9"/>
      <c r="G21" s="9"/>
      <c r="H21" s="10"/>
      <c r="I21" s="19">
        <v>600</v>
      </c>
      <c r="J21" s="20">
        <f ca="1">HLOOKUP($J$3,pumpdb!$B$1:$GB$556,P21,0)</f>
        <v>1279.9861456400999</v>
      </c>
      <c r="K21" s="20">
        <f t="shared" ca="1" si="1"/>
        <v>6426216.8921595383</v>
      </c>
      <c r="L21" s="20">
        <f t="shared" ca="1" si="2"/>
        <v>1279.731246327965</v>
      </c>
      <c r="M21" s="17">
        <f t="shared" ca="1" si="3"/>
        <v>1010.3141418378672</v>
      </c>
      <c r="N21" s="17">
        <f t="shared" ca="1" si="4"/>
        <v>1010.5153781369211</v>
      </c>
      <c r="O21" s="17">
        <f t="shared" ca="1" si="5"/>
        <v>5073329.1253891094</v>
      </c>
      <c r="P21" s="2">
        <v>19</v>
      </c>
    </row>
    <row r="22" spans="5:20" x14ac:dyDescent="0.3">
      <c r="E22" s="8"/>
      <c r="F22" s="9"/>
      <c r="G22" s="9"/>
      <c r="H22" s="10"/>
      <c r="I22" s="19">
        <v>590</v>
      </c>
      <c r="J22" s="20">
        <f ca="1">HLOOKUP($J$3,pumpdb!$B$1:$GB$556,P22,0)</f>
        <v>1280.419414222494</v>
      </c>
      <c r="K22" s="20">
        <f t="shared" ca="1" si="1"/>
        <v>6319123.4252284886</v>
      </c>
      <c r="L22" s="20">
        <f t="shared" ca="1" si="2"/>
        <v>1280.160020374155</v>
      </c>
      <c r="M22" s="17">
        <f t="shared" ca="1" si="3"/>
        <v>993.80843686940989</v>
      </c>
      <c r="N22" s="17">
        <f t="shared" ca="1" si="4"/>
        <v>994.00980840956765</v>
      </c>
      <c r="O22" s="17">
        <f t="shared" ca="1" si="5"/>
        <v>4905635.2906379057</v>
      </c>
      <c r="P22" s="2">
        <v>20</v>
      </c>
      <c r="R22" s="3" t="s">
        <v>38</v>
      </c>
      <c r="S22" s="4">
        <f ca="1">10^T22</f>
        <v>5.5278460145619297</v>
      </c>
      <c r="T22" s="4">
        <f ca="1">(T18-T20)/(T17-T19)*(T15-T19)+T20</f>
        <v>0.74255593668931763</v>
      </c>
    </row>
    <row r="23" spans="5:20" x14ac:dyDescent="0.3">
      <c r="E23" s="8"/>
      <c r="F23" s="9"/>
      <c r="G23" s="9"/>
      <c r="H23" s="10"/>
      <c r="I23" s="19">
        <v>580</v>
      </c>
      <c r="J23" s="20">
        <f ca="1">HLOOKUP($J$3,pumpdb!$B$1:$GB$556,P23,0)</f>
        <v>1281.05402544252</v>
      </c>
      <c r="K23" s="20">
        <f t="shared" ca="1" si="1"/>
        <v>6212029.8375044847</v>
      </c>
      <c r="L23" s="20">
        <f t="shared" ca="1" si="2"/>
        <v>1280.7898990460219</v>
      </c>
      <c r="M23" s="17">
        <f t="shared" ca="1" si="3"/>
        <v>977.44492295617465</v>
      </c>
      <c r="N23" s="17">
        <f t="shared" ca="1" si="4"/>
        <v>977.64649310087043</v>
      </c>
      <c r="O23" s="17">
        <f t="shared" ca="1" si="5"/>
        <v>4740759.6128323702</v>
      </c>
      <c r="P23" s="2">
        <v>21</v>
      </c>
    </row>
    <row r="24" spans="5:20" x14ac:dyDescent="0.3">
      <c r="E24" s="8"/>
      <c r="F24" s="9"/>
      <c r="G24" s="9"/>
      <c r="H24" s="10"/>
      <c r="I24" s="19">
        <v>570</v>
      </c>
      <c r="J24" s="20">
        <f ca="1">HLOOKUP($J$3,pumpdb!$B$1:$GB$556,P24,0)</f>
        <v>1281.8725251136439</v>
      </c>
      <c r="K24" s="20">
        <f t="shared" ca="1" si="1"/>
        <v>6104936.3635104522</v>
      </c>
      <c r="L24" s="20">
        <f t="shared" ca="1" si="2"/>
        <v>1281.6034228465574</v>
      </c>
      <c r="M24" s="17">
        <f t="shared" ca="1" si="3"/>
        <v>961.20256713491801</v>
      </c>
      <c r="N24" s="17">
        <f t="shared" ca="1" si="4"/>
        <v>961.40439383523301</v>
      </c>
      <c r="O24" s="17">
        <f t="shared" ca="1" si="5"/>
        <v>4578702.2726328392</v>
      </c>
      <c r="P24" s="2">
        <v>22</v>
      </c>
    </row>
    <row r="25" spans="5:20" x14ac:dyDescent="0.3">
      <c r="E25" s="8"/>
      <c r="F25" s="9"/>
      <c r="G25" s="9"/>
      <c r="H25" s="10"/>
      <c r="I25" s="19">
        <v>560</v>
      </c>
      <c r="J25" s="20">
        <f ca="1">HLOOKUP($J$3,pumpdb!$B$1:$GB$556,P25,0)</f>
        <v>1282.8574590493079</v>
      </c>
      <c r="K25" s="20">
        <f t="shared" ca="1" si="1"/>
        <v>5997842.801312088</v>
      </c>
      <c r="L25" s="20">
        <f t="shared" ca="1" si="2"/>
        <v>1282.58313186334</v>
      </c>
      <c r="M25" s="17">
        <f t="shared" ca="1" si="3"/>
        <v>945.06125505719785</v>
      </c>
      <c r="N25" s="17">
        <f t="shared" ca="1" si="4"/>
        <v>945.26339087843735</v>
      </c>
      <c r="O25" s="17">
        <f t="shared" ca="1" si="5"/>
        <v>4419463.1167562753</v>
      </c>
      <c r="P25" s="2">
        <v>23</v>
      </c>
    </row>
    <row r="26" spans="5:20" x14ac:dyDescent="0.3">
      <c r="E26" s="8"/>
      <c r="F26" s="9"/>
      <c r="G26" s="9"/>
      <c r="H26" s="10"/>
      <c r="I26" s="19">
        <v>550</v>
      </c>
      <c r="J26" s="20">
        <f ca="1">HLOOKUP($J$3,pumpdb!$B$1:$GB$556,P26,0)</f>
        <v>1283.991373062966</v>
      </c>
      <c r="K26" s="20">
        <f t="shared" ca="1" si="1"/>
        <v>5890749.1951361243</v>
      </c>
      <c r="L26" s="20">
        <f t="shared" ca="1" si="2"/>
        <v>1283.7115657716772</v>
      </c>
      <c r="M26" s="17">
        <f t="shared" ca="1" si="3"/>
        <v>929.00179101897686</v>
      </c>
      <c r="N26" s="17">
        <f t="shared" ca="1" si="4"/>
        <v>929.20428313767275</v>
      </c>
      <c r="O26" s="17">
        <f t="shared" ca="1" si="5"/>
        <v>4263042.1806906164</v>
      </c>
      <c r="P26" s="2">
        <v>24</v>
      </c>
    </row>
    <row r="27" spans="5:20" x14ac:dyDescent="0.3">
      <c r="E27" s="8"/>
      <c r="F27" s="9"/>
      <c r="G27" s="9"/>
      <c r="H27" s="10"/>
      <c r="I27" s="19">
        <v>540</v>
      </c>
      <c r="J27" s="20">
        <f ca="1">HLOOKUP($J$3,pumpdb!$B$1:$GB$556,P27,0)</f>
        <v>1285.256812968066</v>
      </c>
      <c r="K27" s="20">
        <f t="shared" ca="1" si="1"/>
        <v>5783655.6560662314</v>
      </c>
      <c r="L27" s="20">
        <f t="shared" ca="1" si="2"/>
        <v>1284.97126379822</v>
      </c>
      <c r="M27" s="17">
        <f t="shared" ca="1" si="3"/>
        <v>913.00589796189308</v>
      </c>
      <c r="N27" s="17">
        <f t="shared" ca="1" si="4"/>
        <v>913.2087881615206</v>
      </c>
      <c r="O27" s="17">
        <f t="shared" ca="1" si="5"/>
        <v>4109439.5450996906</v>
      </c>
      <c r="P27" s="2">
        <v>25</v>
      </c>
    </row>
    <row r="28" spans="5:20" x14ac:dyDescent="0.3">
      <c r="E28" s="8"/>
      <c r="F28" s="9"/>
      <c r="G28" s="9"/>
      <c r="H28" s="10"/>
      <c r="I28" s="19">
        <v>530</v>
      </c>
      <c r="J28" s="20">
        <f ca="1">HLOOKUP($J$3,pumpdb!$B$1:$GB$556,P28,0)</f>
        <v>1286.636324578074</v>
      </c>
      <c r="K28" s="20">
        <f t="shared" ca="1" si="1"/>
        <v>5676562.2062418144</v>
      </c>
      <c r="L28" s="20">
        <f t="shared" ca="1" si="2"/>
        <v>1286.3447646796644</v>
      </c>
      <c r="M28" s="17">
        <f t="shared" ca="1" si="3"/>
        <v>897.05621747397652</v>
      </c>
      <c r="N28" s="17">
        <f t="shared" ca="1" si="4"/>
        <v>897.25954213997261</v>
      </c>
      <c r="O28" s="17">
        <f t="shared" ca="1" si="5"/>
        <v>3958655.222773897</v>
      </c>
      <c r="P28" s="2">
        <v>26</v>
      </c>
    </row>
    <row r="29" spans="5:20" x14ac:dyDescent="0.3">
      <c r="E29" s="8"/>
      <c r="F29" s="9"/>
      <c r="G29" s="9"/>
      <c r="H29" s="10"/>
      <c r="I29" s="19">
        <v>520</v>
      </c>
      <c r="J29" s="20">
        <f ca="1">HLOOKUP($J$3,pumpdb!$B$1:$GB$556,P29,0)</f>
        <v>1288.112453706432</v>
      </c>
      <c r="K29" s="20">
        <f t="shared" ca="1" si="1"/>
        <v>5569468.6655848054</v>
      </c>
      <c r="L29" s="20">
        <f t="shared" ca="1" si="2"/>
        <v>1287.8146066167988</v>
      </c>
      <c r="M29" s="17">
        <f t="shared" ca="1" si="3"/>
        <v>881.13630979044126</v>
      </c>
      <c r="N29" s="17">
        <f t="shared" ca="1" si="4"/>
        <v>881.34009990440086</v>
      </c>
      <c r="O29" s="17">
        <f t="shared" ca="1" si="5"/>
        <v>3810689.0869790772</v>
      </c>
      <c r="P29" s="2">
        <v>27</v>
      </c>
    </row>
    <row r="30" spans="5:20" x14ac:dyDescent="0.3">
      <c r="E30" s="8"/>
      <c r="F30" s="9"/>
      <c r="G30" s="9"/>
      <c r="H30" s="10"/>
      <c r="I30" s="19">
        <v>510</v>
      </c>
      <c r="J30" s="20">
        <f ca="1">HLOOKUP($J$3,pumpdb!$B$1:$GB$556,P30,0)</f>
        <v>1289.667746166594</v>
      </c>
      <c r="K30" s="20">
        <f t="shared" ca="1" si="1"/>
        <v>5462375.1308041625</v>
      </c>
      <c r="L30" s="20">
        <f t="shared" ca="1" si="2"/>
        <v>1289.363327254229</v>
      </c>
      <c r="M30" s="17">
        <f t="shared" ca="1" si="3"/>
        <v>865.23065381533786</v>
      </c>
      <c r="N30" s="17">
        <f t="shared" ca="1" si="4"/>
        <v>865.43493492758284</v>
      </c>
      <c r="O30" s="17">
        <f t="shared" ca="1" si="5"/>
        <v>3665541.2061975305</v>
      </c>
      <c r="P30" s="2">
        <v>28</v>
      </c>
    </row>
    <row r="31" spans="5:20" x14ac:dyDescent="0.3">
      <c r="E31" s="8"/>
      <c r="F31" s="9"/>
      <c r="G31" s="9"/>
      <c r="H31" s="10"/>
      <c r="I31" s="19">
        <v>500</v>
      </c>
      <c r="J31" s="20">
        <f ca="1">HLOOKUP($J$3,pumpdb!$B$1:$GB$556,P31,0)</f>
        <v>1291.2847477720202</v>
      </c>
      <c r="K31" s="20">
        <f t="shared" ca="1" si="1"/>
        <v>5355281.641313443</v>
      </c>
      <c r="L31" s="20">
        <f t="shared" ca="1" si="2"/>
        <v>1290.9734636127555</v>
      </c>
      <c r="M31" s="17">
        <f t="shared" ca="1" si="3"/>
        <v>849.32464711365492</v>
      </c>
      <c r="N31" s="17">
        <f t="shared" ca="1" si="4"/>
        <v>849.5294393236976</v>
      </c>
      <c r="O31" s="17">
        <f t="shared" ca="1" si="5"/>
        <v>3523211.6061272654</v>
      </c>
      <c r="P31" s="2">
        <v>29</v>
      </c>
    </row>
    <row r="32" spans="5:20" x14ac:dyDescent="0.3">
      <c r="E32" s="8"/>
      <c r="F32" s="9"/>
      <c r="G32" s="9"/>
      <c r="H32" s="10"/>
      <c r="I32" s="19">
        <v>490</v>
      </c>
      <c r="J32" s="20">
        <f ca="1">HLOOKUP($J$3,pumpdb!$B$1:$GB$556,P32,0)</f>
        <v>1292.9460043361521</v>
      </c>
      <c r="K32" s="20">
        <f t="shared" ca="1" si="1"/>
        <v>5248188.0940977782</v>
      </c>
      <c r="L32" s="20">
        <f t="shared" ca="1" si="2"/>
        <v>1292.6275520248935</v>
      </c>
      <c r="M32" s="17">
        <f t="shared" ca="1" si="3"/>
        <v>833.40460591078659</v>
      </c>
      <c r="N32" s="17">
        <f t="shared" ca="1" si="4"/>
        <v>833.60992384830865</v>
      </c>
      <c r="O32" s="17">
        <f t="shared" ca="1" si="5"/>
        <v>3383700.2185630407</v>
      </c>
      <c r="P32" s="2">
        <v>30</v>
      </c>
    </row>
    <row r="33" spans="8:16" x14ac:dyDescent="0.3">
      <c r="H33" s="29"/>
      <c r="I33" s="19">
        <v>480</v>
      </c>
      <c r="J33" s="20">
        <f ca="1">HLOOKUP($J$3,pumpdb!$B$1:$GB$556,P33,0)</f>
        <v>1294.634061672444</v>
      </c>
      <c r="K33" s="20">
        <f t="shared" ca="1" si="1"/>
        <v>5141094.5430907505</v>
      </c>
      <c r="L33" s="20">
        <f t="shared" ca="1" si="2"/>
        <v>1294.3081280847859</v>
      </c>
      <c r="M33" s="17">
        <f t="shared" ca="1" si="3"/>
        <v>817.45776510618055</v>
      </c>
      <c r="N33" s="17">
        <f t="shared" ca="1" si="4"/>
        <v>817.66361789838561</v>
      </c>
      <c r="O33" s="17">
        <f t="shared" ca="1" si="5"/>
        <v>3247007.0798467901</v>
      </c>
      <c r="P33" s="2">
        <v>31</v>
      </c>
    </row>
    <row r="34" spans="8:16" x14ac:dyDescent="0.3">
      <c r="H34" s="29"/>
      <c r="I34" s="19">
        <v>470</v>
      </c>
      <c r="J34" s="20">
        <f ca="1">HLOOKUP($J$3,pumpdb!$B$1:$GB$556,P34,0)</f>
        <v>1296.3314655943559</v>
      </c>
      <c r="K34" s="20">
        <f t="shared" ca="1" si="1"/>
        <v>5034000.9779957067</v>
      </c>
      <c r="L34" s="20">
        <f t="shared" ca="1" si="2"/>
        <v>1295.9977265586226</v>
      </c>
      <c r="M34" s="17">
        <f t="shared" ca="1" si="3"/>
        <v>801.4722782665167</v>
      </c>
      <c r="N34" s="17">
        <f t="shared" ca="1" si="4"/>
        <v>801.67866951229894</v>
      </c>
      <c r="O34" s="17">
        <f t="shared" ca="1" si="5"/>
        <v>3113132.1837605033</v>
      </c>
      <c r="P34" s="2">
        <v>32</v>
      </c>
    </row>
    <row r="35" spans="8:16" x14ac:dyDescent="0.3">
      <c r="H35" s="29"/>
      <c r="I35" s="19">
        <v>460</v>
      </c>
      <c r="J35" s="20">
        <f ca="1">HLOOKUP($J$3,pumpdb!$B$1:$GB$556,P35,0)</f>
        <v>1298.0207619153359</v>
      </c>
      <c r="K35" s="20">
        <f t="shared" ca="1" si="1"/>
        <v>4926907.460690802</v>
      </c>
      <c r="L35" s="20">
        <f t="shared" ca="1" si="2"/>
        <v>1297.6788813048979</v>
      </c>
      <c r="M35" s="17">
        <f t="shared" ca="1" si="3"/>
        <v>785.43721763191184</v>
      </c>
      <c r="N35" s="17">
        <f t="shared" ca="1" si="4"/>
        <v>785.64414536980871</v>
      </c>
      <c r="O35" s="17">
        <f t="shared" ca="1" si="5"/>
        <v>2982075.568312854</v>
      </c>
      <c r="P35" s="2">
        <v>33</v>
      </c>
    </row>
    <row r="36" spans="8:16" x14ac:dyDescent="0.3">
      <c r="H36" s="29"/>
      <c r="I36" s="19">
        <v>450</v>
      </c>
      <c r="J36" s="20">
        <f ca="1">HLOOKUP($J$3,pumpdb!$B$1:$GB$556,P36,0)</f>
        <v>1299.6829838914321</v>
      </c>
      <c r="K36" s="20">
        <f t="shared" ca="1" si="1"/>
        <v>4819813.9674946424</v>
      </c>
      <c r="L36" s="20">
        <f t="shared" ca="1" si="2"/>
        <v>1299.3326134208148</v>
      </c>
      <c r="M36" s="17">
        <f t="shared" ca="1" si="3"/>
        <v>769.34167899916667</v>
      </c>
      <c r="N36" s="17">
        <f t="shared" ca="1" si="4"/>
        <v>769.5491351988743</v>
      </c>
      <c r="O36" s="17">
        <f t="shared" ca="1" si="5"/>
        <v>2853837.217595512</v>
      </c>
      <c r="P36" s="2">
        <v>34</v>
      </c>
    </row>
    <row r="37" spans="8:16" x14ac:dyDescent="0.3">
      <c r="H37" s="29"/>
      <c r="I37" s="19">
        <v>440</v>
      </c>
      <c r="J37" s="20">
        <f ca="1">HLOOKUP($J$3,pumpdb!$B$1:$GB$556,P37,0)</f>
        <v>1301.2995731962442</v>
      </c>
      <c r="K37" s="20">
        <f t="shared" ca="1" si="1"/>
        <v>4712720.4439413194</v>
      </c>
      <c r="L37" s="20">
        <f t="shared" ca="1" si="2"/>
        <v>1300.9403511409937</v>
      </c>
      <c r="M37" s="17">
        <f t="shared" ca="1" si="3"/>
        <v>753.17599276583837</v>
      </c>
      <c r="N37" s="17">
        <f t="shared" ca="1" si="4"/>
        <v>753.38396342940462</v>
      </c>
      <c r="O37" s="17">
        <f t="shared" ca="1" si="5"/>
        <v>2728417.0991239217</v>
      </c>
      <c r="P37" s="2">
        <v>35</v>
      </c>
    </row>
    <row r="38" spans="8:16" x14ac:dyDescent="0.3">
      <c r="H38" s="29"/>
      <c r="I38" s="19">
        <v>430</v>
      </c>
      <c r="J38" s="20">
        <f ca="1">HLOOKUP($J$3,pumpdb!$B$1:$GB$556,P38,0)</f>
        <v>1302.9070740610618</v>
      </c>
      <c r="K38" s="20">
        <f t="shared" ca="1" si="1"/>
        <v>4605626.8836654434</v>
      </c>
      <c r="L38" s="20">
        <f t="shared" ca="1" si="2"/>
        <v>1302.5385928988242</v>
      </c>
      <c r="M38" s="17">
        <f t="shared" ca="1" si="3"/>
        <v>736.96262492959795</v>
      </c>
      <c r="N38" s="17">
        <f t="shared" ca="1" si="4"/>
        <v>737.17110769244289</v>
      </c>
      <c r="O38" s="17">
        <f t="shared" ca="1" si="5"/>
        <v>2605815.210494922</v>
      </c>
      <c r="P38" s="2">
        <v>36</v>
      </c>
    </row>
    <row r="39" spans="8:16" x14ac:dyDescent="0.3">
      <c r="H39" s="29"/>
      <c r="I39" s="19">
        <v>420</v>
      </c>
      <c r="J39" s="20">
        <f ca="1">HLOOKUP($J$3,pumpdb!$B$1:$GB$556,P39,0)</f>
        <v>1304.5533100301759</v>
      </c>
      <c r="K39" s="20">
        <f t="shared" ca="1" si="1"/>
        <v>4498533.3189659566</v>
      </c>
      <c r="L39" s="20">
        <f t="shared" ca="1" si="2"/>
        <v>1304.1751054399181</v>
      </c>
      <c r="M39" s="17">
        <f t="shared" ca="1" si="3"/>
        <v>720.72834774311264</v>
      </c>
      <c r="N39" s="17">
        <f t="shared" ca="1" si="4"/>
        <v>720.93735554299201</v>
      </c>
      <c r="O39" s="17">
        <f t="shared" ca="1" si="5"/>
        <v>2486031.5710075023</v>
      </c>
      <c r="P39" s="2">
        <v>37</v>
      </c>
    </row>
    <row r="40" spans="8:16" x14ac:dyDescent="0.3">
      <c r="H40" s="29"/>
      <c r="I40" s="19">
        <v>410</v>
      </c>
      <c r="J40" s="20">
        <f ca="1">HLOOKUP($J$3,pumpdb!$B$1:$GB$556,P40,0)</f>
        <v>1306.286104647852</v>
      </c>
      <c r="K40" s="20">
        <f t="shared" ca="1" si="1"/>
        <v>4391439.8514119843</v>
      </c>
      <c r="L40" s="20">
        <f t="shared" ca="1" si="2"/>
        <v>1305.8976498330785</v>
      </c>
      <c r="M40" s="17">
        <f t="shared" ca="1" si="3"/>
        <v>704.49741635731857</v>
      </c>
      <c r="N40" s="17">
        <f t="shared" ca="1" si="4"/>
        <v>704.70697750739373</v>
      </c>
      <c r="O40" s="17">
        <f t="shared" ca="1" si="5"/>
        <v>2369066.2356301495</v>
      </c>
      <c r="P40" s="2">
        <v>38</v>
      </c>
    </row>
    <row r="41" spans="8:16" x14ac:dyDescent="0.3">
      <c r="H41" s="29"/>
      <c r="I41" s="19">
        <v>400</v>
      </c>
      <c r="J41" s="20">
        <f ca="1">HLOOKUP($J$3,pumpdb!$B$1:$GB$556,P41,0)</f>
        <v>1308.1532814583741</v>
      </c>
      <c r="K41" s="20">
        <f t="shared" ca="1" si="1"/>
        <v>4284346.2550102659</v>
      </c>
      <c r="L41" s="20">
        <f t="shared" ca="1" si="2"/>
        <v>1307.7539807110998</v>
      </c>
      <c r="M41" s="17">
        <f t="shared" ca="1" si="3"/>
        <v>688.2915687953157</v>
      </c>
      <c r="N41" s="17">
        <f t="shared" ca="1" si="4"/>
        <v>688.50172708335481</v>
      </c>
      <c r="O41" s="17">
        <f t="shared" ca="1" si="5"/>
        <v>2254919.0815843502</v>
      </c>
      <c r="P41" s="2">
        <v>39</v>
      </c>
    </row>
    <row r="42" spans="8:16" x14ac:dyDescent="0.3">
      <c r="H42" s="29"/>
      <c r="I42" s="19">
        <v>390</v>
      </c>
      <c r="J42" s="20">
        <f ca="1">HLOOKUP($J$3,pumpdb!$B$1:$GB$556,P42,0)</f>
        <v>1310.2026640060199</v>
      </c>
      <c r="K42" s="20">
        <f t="shared" ca="1" si="1"/>
        <v>4177252.7955895183</v>
      </c>
      <c r="L42" s="20">
        <f t="shared" ca="1" si="2"/>
        <v>1309.7918454970047</v>
      </c>
      <c r="M42" s="17">
        <f t="shared" ca="1" si="3"/>
        <v>672.13002597872605</v>
      </c>
      <c r="N42" s="17">
        <f t="shared" ca="1" si="4"/>
        <v>672.3408407399312</v>
      </c>
      <c r="O42" s="17">
        <f t="shared" ca="1" si="5"/>
        <v>2143590.2503683055</v>
      </c>
      <c r="P42" s="2">
        <v>40</v>
      </c>
    </row>
    <row r="43" spans="8:16" x14ac:dyDescent="0.3">
      <c r="H43" s="29"/>
      <c r="I43" s="19">
        <v>380</v>
      </c>
      <c r="J43" s="20">
        <f ca="1">HLOOKUP($J$3,pumpdb!$B$1:$GB$556,P43,0)</f>
        <v>1312.4820758350738</v>
      </c>
      <c r="K43" s="20">
        <f t="shared" ca="1" si="1"/>
        <v>4070159.2968034223</v>
      </c>
      <c r="L43" s="20">
        <f t="shared" ca="1" si="2"/>
        <v>1312.0589833287413</v>
      </c>
      <c r="M43" s="17">
        <f t="shared" ca="1" si="3"/>
        <v>656.02949166437065</v>
      </c>
      <c r="N43" s="17">
        <f t="shared" ca="1" si="4"/>
        <v>656.24103791753691</v>
      </c>
      <c r="O43" s="17">
        <f t="shared" ca="1" si="5"/>
        <v>2035079.6484017111</v>
      </c>
      <c r="P43" s="2">
        <v>41</v>
      </c>
    </row>
    <row r="44" spans="8:16" x14ac:dyDescent="0.3">
      <c r="H44" s="29"/>
      <c r="I44" s="19">
        <v>370</v>
      </c>
      <c r="J44" s="20">
        <f ca="1">HLOOKUP($J$3,pumpdb!$B$1:$GB$556,P44,0)</f>
        <v>1315.039340489802</v>
      </c>
      <c r="K44" s="20">
        <f t="shared" ca="1" si="1"/>
        <v>3963065.667290031</v>
      </c>
      <c r="L44" s="20">
        <f t="shared" ca="1" si="2"/>
        <v>1314.6031239417434</v>
      </c>
      <c r="M44" s="17">
        <f t="shared" ca="1" si="3"/>
        <v>640.00415244532246</v>
      </c>
      <c r="N44" s="17">
        <f t="shared" ca="1" si="4"/>
        <v>640.21652102792996</v>
      </c>
      <c r="O44" s="17">
        <f t="shared" ca="1" si="5"/>
        <v>1929387.2327596203</v>
      </c>
      <c r="P44" s="2">
        <v>42</v>
      </c>
    </row>
    <row r="45" spans="8:16" x14ac:dyDescent="0.3">
      <c r="H45" s="29"/>
      <c r="I45" s="19">
        <v>360</v>
      </c>
      <c r="J45" s="20">
        <f ca="1">HLOOKUP($J$3,pumpdb!$B$1:$GB$556,P45,0)</f>
        <v>1317.922281514494</v>
      </c>
      <c r="K45" s="20">
        <f t="shared" ca="1" si="1"/>
        <v>3855972.2608550997</v>
      </c>
      <c r="L45" s="20">
        <f t="shared" ca="1" si="2"/>
        <v>1317.4719863441421</v>
      </c>
      <c r="M45" s="17">
        <f t="shared" ca="1" si="3"/>
        <v>624.06567774196208</v>
      </c>
      <c r="N45" s="17">
        <f t="shared" ca="1" si="4"/>
        <v>624.278975454234</v>
      </c>
      <c r="O45" s="17">
        <f t="shared" ca="1" si="5"/>
        <v>1826513.1761945209</v>
      </c>
      <c r="P45" s="2">
        <v>43</v>
      </c>
    </row>
    <row r="46" spans="8:16" x14ac:dyDescent="0.3">
      <c r="H46" s="29"/>
      <c r="I46" s="19">
        <v>350</v>
      </c>
      <c r="J46" s="20">
        <f ca="1">HLOOKUP($J$3,pumpdb!$B$1:$GB$556,P46,0)</f>
        <v>1321.1787224534219</v>
      </c>
      <c r="K46" s="20">
        <f t="shared" ca="1" si="1"/>
        <v>3748878.7207347858</v>
      </c>
      <c r="L46" s="20">
        <f t="shared" ca="1" si="2"/>
        <v>1320.7132770735859</v>
      </c>
      <c r="M46" s="17">
        <f t="shared" ca="1" si="3"/>
        <v>608.2232197049409</v>
      </c>
      <c r="N46" s="17">
        <f t="shared" ca="1" si="4"/>
        <v>608.43756955091794</v>
      </c>
      <c r="O46" s="17">
        <f t="shared" ca="1" si="5"/>
        <v>1726457.3056015461</v>
      </c>
      <c r="P46" s="2">
        <v>44</v>
      </c>
    </row>
    <row r="47" spans="8:16" x14ac:dyDescent="0.3">
      <c r="H47" s="29"/>
      <c r="I47" s="19">
        <v>340</v>
      </c>
      <c r="J47" s="20">
        <f ca="1">HLOOKUP($J$3,pumpdb!$B$1:$GB$556,P47,0)</f>
        <v>1324.8725627134199</v>
      </c>
      <c r="K47" s="20">
        <f t="shared" ca="1" si="1"/>
        <v>3641785.2009511334</v>
      </c>
      <c r="L47" s="20">
        <f t="shared" ca="1" si="2"/>
        <v>1324.3907525918451</v>
      </c>
      <c r="M47" s="17">
        <f t="shared" ca="1" si="3"/>
        <v>592.49059984372013</v>
      </c>
      <c r="N47" s="17">
        <f t="shared" ca="1" si="4"/>
        <v>592.70614647705634</v>
      </c>
      <c r="O47" s="17">
        <f t="shared" ca="1" si="5"/>
        <v>1629219.6951623489</v>
      </c>
      <c r="P47" s="2">
        <v>45</v>
      </c>
    </row>
    <row r="48" spans="8:16" x14ac:dyDescent="0.3">
      <c r="H48" s="29"/>
      <c r="I48" s="19">
        <v>330</v>
      </c>
      <c r="J48" s="20">
        <f ca="1">HLOOKUP($J$3,pumpdb!$B$1:$GB$556,P48,0)</f>
        <v>1330.0068244652998</v>
      </c>
      <c r="K48" s="20">
        <f t="shared" ca="1" si="1"/>
        <v>3534691.6601115246</v>
      </c>
      <c r="L48" s="20">
        <f t="shared" ca="1" si="2"/>
        <v>1329.5065678719468</v>
      </c>
      <c r="M48" s="17">
        <f t="shared" ca="1" si="3"/>
        <v>577.28574657597687</v>
      </c>
      <c r="N48" s="17">
        <f t="shared" ca="1" si="4"/>
        <v>577.50296325466968</v>
      </c>
      <c r="O48" s="17">
        <f t="shared" ca="1" si="5"/>
        <v>1534800.3261010568</v>
      </c>
      <c r="P48" s="2">
        <v>46</v>
      </c>
    </row>
    <row r="49" spans="8:16" x14ac:dyDescent="0.3">
      <c r="H49" s="29"/>
      <c r="I49" s="19">
        <v>320</v>
      </c>
      <c r="J49" s="20">
        <f ca="1">HLOOKUP($J$3,pumpdb!$B$1:$GB$556,P49,0)</f>
        <v>1337.0422196243701</v>
      </c>
      <c r="K49" s="20">
        <f t="shared" ca="1" si="1"/>
        <v>3427598.1044824463</v>
      </c>
      <c r="L49" s="20">
        <f t="shared" ca="1" si="2"/>
        <v>1336.5208677117282</v>
      </c>
      <c r="M49" s="17">
        <f t="shared" ca="1" si="3"/>
        <v>562.7456285102013</v>
      </c>
      <c r="N49" s="17">
        <f t="shared" ca="1" si="4"/>
        <v>562.96514510499787</v>
      </c>
      <c r="O49" s="17">
        <f t="shared" ca="1" si="5"/>
        <v>1443199.2018873459</v>
      </c>
      <c r="P49" s="2">
        <v>47</v>
      </c>
    </row>
    <row r="50" spans="8:16" x14ac:dyDescent="0.3">
      <c r="H50" s="29"/>
      <c r="I50" s="19">
        <v>310</v>
      </c>
      <c r="J50" s="20">
        <f ca="1">HLOOKUP($J$3,pumpdb!$B$1:$GB$556,P50,0)</f>
        <v>1345.8210611994839</v>
      </c>
      <c r="K50" s="20">
        <f t="shared" ca="1" si="1"/>
        <v>3320504.5645671934</v>
      </c>
      <c r="L50" s="20">
        <f t="shared" ca="1" si="2"/>
        <v>1345.2758125824469</v>
      </c>
      <c r="M50" s="17">
        <f t="shared" ca="1" si="3"/>
        <v>548.73092355336644</v>
      </c>
      <c r="N50" s="17">
        <f t="shared" ca="1" si="4"/>
        <v>548.95332759452629</v>
      </c>
      <c r="O50" s="17">
        <f t="shared" ca="1" si="5"/>
        <v>1354416.3355471445</v>
      </c>
      <c r="P50" s="2">
        <v>48</v>
      </c>
    </row>
    <row r="51" spans="8:16" x14ac:dyDescent="0.3">
      <c r="H51" s="29"/>
      <c r="I51" s="19">
        <v>300</v>
      </c>
      <c r="J51" s="20">
        <f ca="1">HLOOKUP($J$3,pumpdb!$B$1:$GB$556,P51,0)</f>
        <v>1356.18566219949</v>
      </c>
      <c r="K51" s="20">
        <f t="shared" ca="1" si="1"/>
        <v>3213411.0936770472</v>
      </c>
      <c r="L51" s="20">
        <f t="shared" ca="1" si="2"/>
        <v>1355.6135400548558</v>
      </c>
      <c r="M51" s="17">
        <f t="shared" ca="1" si="3"/>
        <v>535.11060791639045</v>
      </c>
      <c r="N51" s="17">
        <f t="shared" ca="1" si="4"/>
        <v>535.33644560506184</v>
      </c>
      <c r="O51" s="17">
        <f t="shared" ca="1" si="5"/>
        <v>1268451.7475040976</v>
      </c>
      <c r="P51" s="2">
        <v>49</v>
      </c>
    </row>
    <row r="52" spans="8:16" x14ac:dyDescent="0.3">
      <c r="H52" s="29"/>
      <c r="I52" s="19">
        <v>290</v>
      </c>
      <c r="J52" s="20">
        <f ca="1">HLOOKUP($J$3,pumpdb!$B$1:$GB$556,P52,0)</f>
        <v>1367.978335633248</v>
      </c>
      <c r="K52" s="20">
        <f t="shared" ca="1" si="1"/>
        <v>3106317.5121180918</v>
      </c>
      <c r="L52" s="20">
        <f t="shared" ca="1" si="2"/>
        <v>1367.3761624942638</v>
      </c>
      <c r="M52" s="17">
        <f t="shared" ca="1" si="3"/>
        <v>521.76195674123221</v>
      </c>
      <c r="N52" s="17">
        <f t="shared" ca="1" si="4"/>
        <v>521.99173333373938</v>
      </c>
      <c r="O52" s="17">
        <f t="shared" ca="1" si="5"/>
        <v>1185305.3664661138</v>
      </c>
      <c r="P52" s="2">
        <v>50</v>
      </c>
    </row>
    <row r="53" spans="8:16" x14ac:dyDescent="0.3">
      <c r="H53" s="29"/>
      <c r="I53" s="19">
        <v>280</v>
      </c>
      <c r="J53" s="20">
        <f ca="1">HLOOKUP($J$3,pumpdb!$B$1:$GB$556,P53,0)</f>
        <v>1381.0413945096</v>
      </c>
      <c r="K53" s="20">
        <f t="shared" ca="1" si="1"/>
        <v>2999224.002878963</v>
      </c>
      <c r="L53" s="20">
        <f t="shared" ca="1" si="2"/>
        <v>1380.4057642599644</v>
      </c>
      <c r="M53" s="17">
        <f t="shared" ca="1" si="3"/>
        <v>508.57054472735535</v>
      </c>
      <c r="N53" s="17">
        <f t="shared" ca="1" si="4"/>
        <v>508.80472429301051</v>
      </c>
      <c r="O53" s="17">
        <f t="shared" ca="1" si="5"/>
        <v>1104977.2642185653</v>
      </c>
      <c r="P53" s="2">
        <v>51</v>
      </c>
    </row>
    <row r="54" spans="8:16" x14ac:dyDescent="0.3">
      <c r="H54" s="29"/>
      <c r="I54" s="19">
        <v>270</v>
      </c>
      <c r="J54" s="20">
        <f ca="1">HLOOKUP($J$3,pumpdb!$B$1:$GB$556,P54,0)</f>
        <v>1395.2171518374059</v>
      </c>
      <c r="K54" s="20">
        <f t="shared" ca="1" si="1"/>
        <v>2892130.4538730006</v>
      </c>
      <c r="L54" s="20">
        <f t="shared" ca="1" si="2"/>
        <v>1394.5443978610808</v>
      </c>
      <c r="M54" s="17">
        <f t="shared" ca="1" si="3"/>
        <v>495.43024660854189</v>
      </c>
      <c r="N54" s="17">
        <f t="shared" ca="1" si="4"/>
        <v>495.66925131065739</v>
      </c>
      <c r="O54" s="17">
        <f t="shared" ca="1" si="5"/>
        <v>1027467.3980864608</v>
      </c>
      <c r="P54" s="2">
        <v>52</v>
      </c>
    </row>
    <row r="55" spans="8:16" x14ac:dyDescent="0.3">
      <c r="H55" s="29"/>
      <c r="I55" s="19">
        <v>260</v>
      </c>
      <c r="J55" s="20">
        <f ca="1">HLOOKUP($J$3,pumpdb!$B$1:$GB$556,P55,0)</f>
        <v>1410.347920625514</v>
      </c>
      <c r="K55" s="20">
        <f t="shared" ca="1" si="1"/>
        <v>2785036.9189605839</v>
      </c>
      <c r="L55" s="20">
        <f t="shared" ca="1" si="2"/>
        <v>1409.6340792832234</v>
      </c>
      <c r="M55" s="17">
        <f t="shared" ca="1" si="3"/>
        <v>482.24323764952379</v>
      </c>
      <c r="N55" s="17">
        <f t="shared" ca="1" si="4"/>
        <v>482.4874465297811</v>
      </c>
      <c r="O55" s="17">
        <f t="shared" ca="1" si="5"/>
        <v>952775.78806546284</v>
      </c>
      <c r="P55" s="2">
        <v>53</v>
      </c>
    </row>
    <row r="56" spans="8:16" x14ac:dyDescent="0.3">
      <c r="H56" s="29"/>
      <c r="I56" s="19">
        <v>250</v>
      </c>
      <c r="J56" s="20">
        <f ca="1">HLOOKUP($J$3,pumpdb!$B$1:$GB$556,P56,0)</f>
        <v>1427.5046247372479</v>
      </c>
      <c r="K56" s="20">
        <f t="shared" ca="1" si="1"/>
        <v>2677943.3945354335</v>
      </c>
      <c r="L56" s="20">
        <f t="shared" ca="1" si="2"/>
        <v>1426.7440844722607</v>
      </c>
      <c r="M56" s="17">
        <f t="shared" ca="1" si="3"/>
        <v>469.32371199745415</v>
      </c>
      <c r="N56" s="17">
        <f t="shared" ca="1" si="4"/>
        <v>469.57388971619991</v>
      </c>
      <c r="O56" s="17">
        <f t="shared" ca="1" si="5"/>
        <v>880902.43241297151</v>
      </c>
      <c r="P56" s="2">
        <v>54</v>
      </c>
    </row>
    <row r="57" spans="8:16" x14ac:dyDescent="0.3">
      <c r="H57" s="29"/>
      <c r="I57" s="19">
        <v>240</v>
      </c>
      <c r="J57" s="20">
        <f ca="1">HLOOKUP($J$3,pumpdb!$B$1:$GB$556,P57,0)</f>
        <v>1449.026024287278</v>
      </c>
      <c r="K57" s="20">
        <f t="shared" ca="1" si="1"/>
        <v>2570849.8860474965</v>
      </c>
      <c r="L57" s="20">
        <f t="shared" ca="1" si="2"/>
        <v>1448.209759735282</v>
      </c>
      <c r="M57" s="17">
        <f t="shared" ca="1" si="3"/>
        <v>457.32939781114169</v>
      </c>
      <c r="N57" s="17">
        <f t="shared" ca="1" si="4"/>
        <v>457.58716556440356</v>
      </c>
      <c r="O57" s="17">
        <f t="shared" ca="1" si="5"/>
        <v>811847.33243605145</v>
      </c>
      <c r="P57" s="2">
        <v>55</v>
      </c>
    </row>
    <row r="58" spans="8:16" x14ac:dyDescent="0.3">
      <c r="H58" s="29"/>
      <c r="I58" s="19">
        <v>230</v>
      </c>
      <c r="J58" s="20">
        <f ca="1">HLOOKUP($J$3,pumpdb!$B$1:$GB$556,P58,0)</f>
        <v>1474.4576228206799</v>
      </c>
      <c r="K58" s="20">
        <f t="shared" ca="1" si="1"/>
        <v>2463756.3836619272</v>
      </c>
      <c r="L58" s="20">
        <f t="shared" ca="1" si="2"/>
        <v>1473.5757478882858</v>
      </c>
      <c r="M58" s="17">
        <f t="shared" ca="1" si="3"/>
        <v>445.95055528198122</v>
      </c>
      <c r="N58" s="17">
        <f t="shared" ca="1" si="4"/>
        <v>446.21743848520578</v>
      </c>
      <c r="O58" s="17">
        <f t="shared" ca="1" si="5"/>
        <v>745610.48452926753</v>
      </c>
      <c r="P58" s="2">
        <v>56</v>
      </c>
    </row>
    <row r="59" spans="8:16" x14ac:dyDescent="0.3">
      <c r="H59" s="29"/>
      <c r="I59" s="19">
        <v>220</v>
      </c>
      <c r="J59" s="20">
        <f ca="1">HLOOKUP($J$3,pumpdb!$B$1:$GB$556,P59,0)</f>
        <v>1503.244772609022</v>
      </c>
      <c r="K59" s="20">
        <f t="shared" ca="1" si="1"/>
        <v>2356662.7372195357</v>
      </c>
      <c r="L59" s="20">
        <f t="shared" ca="1" si="2"/>
        <v>1502.286508914425</v>
      </c>
      <c r="M59" s="17">
        <f t="shared" ca="1" si="3"/>
        <v>434.87241047522832</v>
      </c>
      <c r="N59" s="17">
        <f t="shared" ca="1" si="4"/>
        <v>435.14980259734847</v>
      </c>
      <c r="O59" s="17">
        <f t="shared" ca="1" si="5"/>
        <v>682191.84498460242</v>
      </c>
      <c r="P59" s="2">
        <v>57</v>
      </c>
    </row>
    <row r="60" spans="8:16" x14ac:dyDescent="0.3">
      <c r="H60" s="29"/>
      <c r="I60" s="19">
        <v>210</v>
      </c>
      <c r="J60" s="20">
        <f ca="1">HLOOKUP($J$3,pumpdb!$B$1:$GB$556,P60,0)</f>
        <v>1534.832825923854</v>
      </c>
      <c r="K60" s="20">
        <f t="shared" ca="1" si="1"/>
        <v>2249569.268380607</v>
      </c>
      <c r="L60" s="20">
        <f t="shared" ca="1" si="2"/>
        <v>1533.7863564148381</v>
      </c>
      <c r="M60" s="17">
        <f t="shared" ca="1" si="3"/>
        <v>423.8093879567316</v>
      </c>
      <c r="N60" s="17">
        <f t="shared" ca="1" si="4"/>
        <v>424.09854400527547</v>
      </c>
      <c r="O60" s="17">
        <f t="shared" ca="1" si="5"/>
        <v>621591.50836832565</v>
      </c>
      <c r="P60" s="2">
        <v>58</v>
      </c>
    </row>
    <row r="61" spans="8:16" x14ac:dyDescent="0.3">
      <c r="H61" s="29"/>
      <c r="I61" s="19">
        <v>200</v>
      </c>
      <c r="J61" s="20">
        <f ca="1">HLOOKUP($J$3,pumpdb!$B$1:$GB$556,P61,0)</f>
        <v>1568.6671350367201</v>
      </c>
      <c r="K61" s="20">
        <f t="shared" ca="1" si="1"/>
        <v>2142475.760227513</v>
      </c>
      <c r="L61" s="20">
        <f t="shared" ca="1" si="2"/>
        <v>1567.5194365333027</v>
      </c>
      <c r="M61" s="17">
        <f t="shared" ca="1" si="3"/>
        <v>412.50511487718489</v>
      </c>
      <c r="N61" s="17">
        <f t="shared" ca="1" si="4"/>
        <v>412.8071407991369</v>
      </c>
      <c r="O61" s="17">
        <f t="shared" ca="1" si="5"/>
        <v>563809.41058618762</v>
      </c>
      <c r="P61" s="2">
        <v>59</v>
      </c>
    </row>
    <row r="62" spans="8:16" x14ac:dyDescent="0.3">
      <c r="H62" s="29"/>
      <c r="I62" s="19">
        <v>190</v>
      </c>
      <c r="J62" s="20">
        <f ca="1">HLOOKUP($J$3,pumpdb!$B$1:$GB$556,P62,0)</f>
        <v>1604.7808870364161</v>
      </c>
      <c r="K62" s="20">
        <f t="shared" ca="1" si="1"/>
        <v>2035382.212234427</v>
      </c>
      <c r="L62" s="20">
        <f t="shared" ca="1" si="2"/>
        <v>1603.5166071445497</v>
      </c>
      <c r="M62" s="17">
        <f t="shared" ca="1" si="3"/>
        <v>400.87915178613741</v>
      </c>
      <c r="N62" s="17">
        <f t="shared" ca="1" si="4"/>
        <v>401.19522175910402</v>
      </c>
      <c r="O62" s="17">
        <f t="shared" ca="1" si="5"/>
        <v>508845.55305860681</v>
      </c>
      <c r="P62" s="2">
        <v>60</v>
      </c>
    </row>
    <row r="63" spans="8:16" x14ac:dyDescent="0.3">
      <c r="H63" s="29"/>
      <c r="I63" s="19">
        <v>180</v>
      </c>
      <c r="J63" s="20">
        <f ca="1">HLOOKUP($J$3,pumpdb!$B$1:$GB$556,P63,0)</f>
        <v>1645.971702048816</v>
      </c>
      <c r="K63" s="20">
        <f t="shared" ca="1" si="1"/>
        <v>1928288.6973892653</v>
      </c>
      <c r="L63" s="20">
        <f t="shared" ca="1" si="2"/>
        <v>1644.5679121240403</v>
      </c>
      <c r="M63" s="17">
        <f t="shared" ca="1" si="3"/>
        <v>389.50292655569376</v>
      </c>
      <c r="N63" s="17">
        <f t="shared" ca="1" si="4"/>
        <v>389.83540311682486</v>
      </c>
      <c r="O63" s="17">
        <f t="shared" ca="1" si="5"/>
        <v>456699.95464482595</v>
      </c>
      <c r="P63" s="2">
        <v>61</v>
      </c>
    </row>
    <row r="64" spans="8:16" x14ac:dyDescent="0.3">
      <c r="H64" s="29"/>
      <c r="I64" s="19">
        <v>170</v>
      </c>
      <c r="J64" s="20">
        <f ca="1">HLOOKUP($J$3,pumpdb!$B$1:$GB$556,P64,0)</f>
        <v>1692.7176570305942</v>
      </c>
      <c r="K64" s="20">
        <f t="shared" ca="1" si="1"/>
        <v>1821195.162593154</v>
      </c>
      <c r="L64" s="20">
        <f t="shared" ca="1" si="2"/>
        <v>1691.1458142982644</v>
      </c>
      <c r="M64" s="17">
        <f t="shared" ca="1" si="3"/>
        <v>378.28261635619077</v>
      </c>
      <c r="N64" s="17">
        <f t="shared" ca="1" si="4"/>
        <v>378.63421275684345</v>
      </c>
      <c r="O64" s="17">
        <f t="shared" ca="1" si="5"/>
        <v>407372.602158995</v>
      </c>
      <c r="P64" s="2">
        <v>62</v>
      </c>
    </row>
    <row r="65" spans="8:16" x14ac:dyDescent="0.3">
      <c r="H65" s="29"/>
      <c r="I65" s="19">
        <v>160</v>
      </c>
      <c r="J65" s="20">
        <f ca="1">HLOOKUP($J$3,pumpdb!$B$1:$GB$556,P65,0)</f>
        <v>1745.0614700950441</v>
      </c>
      <c r="K65" s="20">
        <f t="shared" ca="1" si="1"/>
        <v>1714101.5686806855</v>
      </c>
      <c r="L65" s="20">
        <f t="shared" ca="1" si="2"/>
        <v>1743.286696358919</v>
      </c>
      <c r="M65" s="17">
        <f t="shared" ca="1" si="3"/>
        <v>367.00772554924612</v>
      </c>
      <c r="N65" s="17">
        <f t="shared" ca="1" si="4"/>
        <v>367.38136212527246</v>
      </c>
      <c r="O65" s="17">
        <f t="shared" ca="1" si="5"/>
        <v>360863.48814330221</v>
      </c>
      <c r="P65" s="2">
        <v>63</v>
      </c>
    </row>
    <row r="66" spans="8:16" x14ac:dyDescent="0.3">
      <c r="H66" s="29"/>
      <c r="I66" s="19">
        <v>150</v>
      </c>
      <c r="J66" s="20">
        <f ca="1">HLOOKUP($J$3,pumpdb!$B$1:$GB$556,P66,0)</f>
        <v>1803.0458593554422</v>
      </c>
      <c r="K66" s="20">
        <f t="shared" ca="1" si="1"/>
        <v>1607008.019382654</v>
      </c>
      <c r="L66" s="20">
        <f t="shared" ca="1" si="2"/>
        <v>1801.0251283689545</v>
      </c>
      <c r="M66" s="17">
        <f t="shared" ca="1" si="3"/>
        <v>355.46548586229369</v>
      </c>
      <c r="N66" s="17">
        <f t="shared" ca="1" si="4"/>
        <v>355.86431434646886</v>
      </c>
      <c r="O66" s="17">
        <f t="shared" ca="1" si="5"/>
        <v>317172.63540447119</v>
      </c>
      <c r="P66" s="2">
        <v>64</v>
      </c>
    </row>
    <row r="67" spans="8:16" x14ac:dyDescent="0.3">
      <c r="H67" s="29"/>
      <c r="I67" s="19">
        <v>140</v>
      </c>
      <c r="J67" s="20">
        <f ca="1">HLOOKUP($J$3,pumpdb!$B$1:$GB$556,P67,0)</f>
        <v>1869.199132664832</v>
      </c>
      <c r="K67" s="20">
        <f t="shared" ca="1" si="1"/>
        <v>1499914.5173849214</v>
      </c>
      <c r="L67" s="20">
        <f t="shared" ca="1" si="2"/>
        <v>1866.8726289485332</v>
      </c>
      <c r="M67" s="17">
        <f t="shared" ca="1" si="3"/>
        <v>343.89758954315084</v>
      </c>
      <c r="N67" s="17">
        <f t="shared" ca="1" si="4"/>
        <v>344.3261560172059</v>
      </c>
      <c r="O67" s="17">
        <f t="shared" ca="1" si="5"/>
        <v>276300.04267616972</v>
      </c>
      <c r="P67" s="2">
        <v>65</v>
      </c>
    </row>
    <row r="68" spans="8:16" x14ac:dyDescent="0.3">
      <c r="H68" s="29"/>
      <c r="I68" s="19">
        <v>130</v>
      </c>
      <c r="J68" s="20">
        <f ca="1">HLOOKUP($J$3,pumpdb!$B$1:$GB$556,P68,0)</f>
        <v>1947.1181245474502</v>
      </c>
      <c r="K68" s="20">
        <f t="shared" ca="1" si="1"/>
        <v>1392820.9887025398</v>
      </c>
      <c r="L68" s="20">
        <f t="shared" ca="1" si="2"/>
        <v>1944.3999171462458</v>
      </c>
      <c r="M68" s="17">
        <f t="shared" ca="1" si="3"/>
        <v>332.59472266975257</v>
      </c>
      <c r="N68" s="17">
        <f t="shared" ca="1" si="4"/>
        <v>333.05967919890594</v>
      </c>
      <c r="O68" s="17">
        <f t="shared" ca="1" si="5"/>
        <v>238245.69543596075</v>
      </c>
      <c r="P68" s="2">
        <v>66</v>
      </c>
    </row>
    <row r="69" spans="8:16" x14ac:dyDescent="0.3">
      <c r="H69" s="29"/>
      <c r="I69" s="19">
        <v>120</v>
      </c>
      <c r="J69" s="20">
        <f ca="1">HLOOKUP($J$3,pumpdb!$B$1:$GB$556,P69,0)</f>
        <v>2035.8135367787097</v>
      </c>
      <c r="K69" s="20">
        <f t="shared" ref="K69:K132" ca="1" si="7">HLOOKUP($K$3,INDIRECT("'"&amp;INDEX(배관분류1,$C$9)&amp;" Conductance'!$C$2:$V$1002"),P69-1,0)</f>
        <v>1285727.4264355297</v>
      </c>
      <c r="L69" s="20">
        <f t="shared" ca="1" si="2"/>
        <v>2032.5951371320321</v>
      </c>
      <c r="M69" s="17">
        <f t="shared" ca="1" si="3"/>
        <v>320.93607428400503</v>
      </c>
      <c r="N69" s="17">
        <f t="shared" ca="1" si="4"/>
        <v>321.44424264926994</v>
      </c>
      <c r="O69" s="17">
        <f t="shared" ca="1" si="5"/>
        <v>203009.59364771523</v>
      </c>
      <c r="P69" s="2">
        <v>67</v>
      </c>
    </row>
    <row r="70" spans="8:16" x14ac:dyDescent="0.3">
      <c r="H70" s="29"/>
      <c r="I70" s="19">
        <v>110</v>
      </c>
      <c r="J70" s="20">
        <f ca="1">HLOOKUP($J$3,pumpdb!$B$1:$GB$556,P70,0)</f>
        <v>2134.619114132598</v>
      </c>
      <c r="K70" s="20">
        <f t="shared" ca="1" si="7"/>
        <v>1178633.8268976151</v>
      </c>
      <c r="L70" s="20">
        <f t="shared" ref="L70:L133" ca="1" si="8">IFERROR(1/(1/(J70*$C$6)+1/K70),"ERROR")</f>
        <v>2130.7601028439658</v>
      </c>
      <c r="M70" s="17">
        <f t="shared" ref="M70:M133" ca="1" si="9">IFERROR(L70*I70/760,"ERROR")</f>
        <v>308.39948856952134</v>
      </c>
      <c r="N70" s="17">
        <f t="shared" ref="N70:N133" ca="1" si="10">IFERROR((J70*$C$6)*$I70/760,"ERROR")</f>
        <v>308.95802967708659</v>
      </c>
      <c r="O70" s="17">
        <f t="shared" ref="O70:O133" ca="1" si="11">IFERROR(K70*$I70/760,"ERROR")</f>
        <v>170591.73810360217</v>
      </c>
      <c r="P70" s="2">
        <v>68</v>
      </c>
    </row>
    <row r="71" spans="8:16" x14ac:dyDescent="0.3">
      <c r="H71" s="29"/>
      <c r="I71" s="19">
        <v>100</v>
      </c>
      <c r="J71" s="20">
        <f ca="1">HLOOKUP($J$3,pumpdb!$B$1:$GB$556,P71,0)</f>
        <v>2145.2235118274702</v>
      </c>
      <c r="K71" s="20">
        <f t="shared" ca="1" si="7"/>
        <v>1071540.3166622214</v>
      </c>
      <c r="L71" s="20">
        <f t="shared" ca="1" si="8"/>
        <v>2140.9373556453247</v>
      </c>
      <c r="M71" s="17">
        <f t="shared" ca="1" si="9"/>
        <v>281.70228363754273</v>
      </c>
      <c r="N71" s="17">
        <f t="shared" ca="1" si="10"/>
        <v>282.26625155624606</v>
      </c>
      <c r="O71" s="17">
        <f t="shared" ca="1" si="11"/>
        <v>140992.14692923965</v>
      </c>
      <c r="P71" s="2">
        <v>69</v>
      </c>
    </row>
    <row r="72" spans="8:16" x14ac:dyDescent="0.3">
      <c r="H72" s="29"/>
      <c r="I72" s="19">
        <v>99</v>
      </c>
      <c r="J72" s="20">
        <f ca="1">HLOOKUP($J$3,pumpdb!$B$1:$GB$556,P72,0)</f>
        <v>2155.9954473083044</v>
      </c>
      <c r="K72" s="20">
        <f t="shared" ca="1" si="7"/>
        <v>1060830.9568695077</v>
      </c>
      <c r="L72" s="20">
        <f t="shared" ca="1" si="8"/>
        <v>2151.6225654411442</v>
      </c>
      <c r="M72" s="17">
        <f t="shared" ca="1" si="9"/>
        <v>280.27714997193851</v>
      </c>
      <c r="N72" s="17">
        <f t="shared" ca="1" si="10"/>
        <v>280.84677537305544</v>
      </c>
      <c r="O72" s="17">
        <f t="shared" ca="1" si="11"/>
        <v>138187.19043431745</v>
      </c>
      <c r="P72" s="2">
        <v>70</v>
      </c>
    </row>
    <row r="73" spans="8:16" x14ac:dyDescent="0.3">
      <c r="H73" s="29"/>
      <c r="I73" s="19">
        <v>98</v>
      </c>
      <c r="J73" s="20">
        <f ca="1">HLOOKUP($J$3,pumpdb!$B$1:$GB$556,P73,0)</f>
        <v>2166.9404877319321</v>
      </c>
      <c r="K73" s="20">
        <f t="shared" ca="1" si="7"/>
        <v>1050121.6093571133</v>
      </c>
      <c r="L73" s="20">
        <f t="shared" ca="1" si="8"/>
        <v>2162.4781840434007</v>
      </c>
      <c r="M73" s="17">
        <f t="shared" ca="1" si="9"/>
        <v>278.84587110033323</v>
      </c>
      <c r="N73" s="17">
        <f t="shared" ca="1" si="10"/>
        <v>279.42127341806491</v>
      </c>
      <c r="O73" s="17">
        <f t="shared" ca="1" si="11"/>
        <v>135410.41804868041</v>
      </c>
      <c r="P73" s="2">
        <v>71</v>
      </c>
    </row>
    <row r="74" spans="8:16" x14ac:dyDescent="0.3">
      <c r="H74" s="29"/>
      <c r="I74" s="19">
        <v>97</v>
      </c>
      <c r="J74" s="20">
        <f ca="1">HLOOKUP($J$3,pumpdb!$B$1:$GB$556,P74,0)</f>
        <v>2178.0642002551681</v>
      </c>
      <c r="K74" s="20">
        <f t="shared" ca="1" si="7"/>
        <v>1039412.2789637847</v>
      </c>
      <c r="L74" s="20">
        <f t="shared" ca="1" si="8"/>
        <v>2173.5096614275303</v>
      </c>
      <c r="M74" s="17">
        <f t="shared" ca="1" si="9"/>
        <v>277.40846994535588</v>
      </c>
      <c r="N74" s="17">
        <f t="shared" ca="1" si="10"/>
        <v>277.98977292730433</v>
      </c>
      <c r="O74" s="17">
        <f t="shared" ca="1" si="11"/>
        <v>132661.83034143041</v>
      </c>
      <c r="P74" s="2">
        <v>72</v>
      </c>
    </row>
    <row r="75" spans="8:16" x14ac:dyDescent="0.3">
      <c r="H75" s="29"/>
      <c r="I75" s="19">
        <v>96</v>
      </c>
      <c r="J75" s="20">
        <f ca="1">HLOOKUP($J$3,pumpdb!$B$1:$GB$556,P75,0)</f>
        <v>2189.372152034844</v>
      </c>
      <c r="K75" s="20">
        <f t="shared" ca="1" si="7"/>
        <v>1028702.8932927527</v>
      </c>
      <c r="L75" s="20">
        <f t="shared" ca="1" si="8"/>
        <v>2184.7224417006246</v>
      </c>
      <c r="M75" s="17">
        <f t="shared" ca="1" si="9"/>
        <v>275.96494000428942</v>
      </c>
      <c r="N75" s="17">
        <f t="shared" ca="1" si="10"/>
        <v>276.55227183598026</v>
      </c>
      <c r="O75" s="17">
        <f t="shared" ca="1" si="11"/>
        <v>129941.41810013719</v>
      </c>
      <c r="P75" s="2">
        <v>73</v>
      </c>
    </row>
    <row r="76" spans="8:16" x14ac:dyDescent="0.3">
      <c r="H76" s="29"/>
      <c r="I76" s="19">
        <v>95</v>
      </c>
      <c r="J76" s="20">
        <f ca="1">HLOOKUP($J$3,pumpdb!$B$1:$GB$556,P76,0)</f>
        <v>2200.8699102277797</v>
      </c>
      <c r="K76" s="20">
        <f t="shared" ca="1" si="7"/>
        <v>1017993.5495604924</v>
      </c>
      <c r="L76" s="20">
        <f t="shared" ca="1" si="8"/>
        <v>2196.1219638860825</v>
      </c>
      <c r="M76" s="17">
        <f t="shared" ca="1" si="9"/>
        <v>274.51524548576032</v>
      </c>
      <c r="N76" s="17">
        <f t="shared" ca="1" si="10"/>
        <v>275.10873877847246</v>
      </c>
      <c r="O76" s="17">
        <f t="shared" ca="1" si="11"/>
        <v>127249.19369506155</v>
      </c>
      <c r="P76" s="2">
        <v>74</v>
      </c>
    </row>
    <row r="77" spans="8:16" x14ac:dyDescent="0.3">
      <c r="H77" s="29"/>
      <c r="I77" s="19">
        <v>94</v>
      </c>
      <c r="J77" s="20">
        <f ca="1">HLOOKUP($J$3,pumpdb!$B$1:$GB$556,P77,0)</f>
        <v>2212.563041990802</v>
      </c>
      <c r="K77" s="20">
        <f t="shared" ca="1" si="7"/>
        <v>1007284.2380535445</v>
      </c>
      <c r="L77" s="20">
        <f t="shared" ca="1" si="8"/>
        <v>2207.7136603885315</v>
      </c>
      <c r="M77" s="17">
        <f t="shared" ca="1" si="9"/>
        <v>273.05932115331836</v>
      </c>
      <c r="N77" s="17">
        <f t="shared" ca="1" si="10"/>
        <v>273.65911308833603</v>
      </c>
      <c r="O77" s="17">
        <f t="shared" ca="1" si="11"/>
        <v>124585.15575925419</v>
      </c>
      <c r="P77" s="2">
        <v>75</v>
      </c>
    </row>
    <row r="78" spans="8:16" x14ac:dyDescent="0.3">
      <c r="H78" s="29"/>
      <c r="I78" s="19">
        <v>93</v>
      </c>
      <c r="J78" s="20">
        <f ca="1">HLOOKUP($J$3,pumpdb!$B$1:$GB$556,P78,0)</f>
        <v>2224.457114480736</v>
      </c>
      <c r="K78" s="20">
        <f t="shared" ca="1" si="7"/>
        <v>996574.88527972298</v>
      </c>
      <c r="L78" s="20">
        <f t="shared" ca="1" si="8"/>
        <v>2219.5029567794477</v>
      </c>
      <c r="M78" s="17">
        <f t="shared" ca="1" si="9"/>
        <v>271.59707234274822</v>
      </c>
      <c r="N78" s="17">
        <f t="shared" ca="1" si="10"/>
        <v>272.20330479830056</v>
      </c>
      <c r="O78" s="17">
        <f t="shared" ca="1" si="11"/>
        <v>121949.29517238715</v>
      </c>
      <c r="P78" s="2">
        <v>76</v>
      </c>
    </row>
    <row r="79" spans="8:16" x14ac:dyDescent="0.3">
      <c r="H79" s="29"/>
      <c r="I79" s="19">
        <v>92</v>
      </c>
      <c r="J79" s="20">
        <f ca="1">HLOOKUP($J$3,pumpdb!$B$1:$GB$556,P79,0)</f>
        <v>2236.5576948544081</v>
      </c>
      <c r="K79" s="20">
        <f t="shared" ca="1" si="7"/>
        <v>985865.51663085888</v>
      </c>
      <c r="L79" s="20">
        <f t="shared" ca="1" si="8"/>
        <v>2231.4952722035641</v>
      </c>
      <c r="M79" s="17">
        <f t="shared" ca="1" si="9"/>
        <v>270.12837505622093</v>
      </c>
      <c r="N79" s="17">
        <f t="shared" ca="1" si="10"/>
        <v>270.74119464027046</v>
      </c>
      <c r="O79" s="17">
        <f t="shared" ca="1" si="11"/>
        <v>119341.61517110396</v>
      </c>
      <c r="P79" s="2">
        <v>77</v>
      </c>
    </row>
    <row r="80" spans="8:16" x14ac:dyDescent="0.3">
      <c r="H80" s="29"/>
      <c r="I80" s="19">
        <v>91</v>
      </c>
      <c r="J80" s="20">
        <f ca="1">HLOOKUP($J$3,pumpdb!$B$1:$GB$556,P80,0)</f>
        <v>2248.870350268638</v>
      </c>
      <c r="K80" s="20">
        <f t="shared" ca="1" si="7"/>
        <v>975156.16663602414</v>
      </c>
      <c r="L80" s="20">
        <f t="shared" ca="1" si="8"/>
        <v>2243.6960185832691</v>
      </c>
      <c r="M80" s="17">
        <f t="shared" ca="1" si="9"/>
        <v>268.65307590931252</v>
      </c>
      <c r="N80" s="17">
        <f t="shared" ca="1" si="10"/>
        <v>269.2726340453238</v>
      </c>
      <c r="O80" s="17">
        <f t="shared" ca="1" si="11"/>
        <v>116762.11995247132</v>
      </c>
      <c r="P80" s="2">
        <v>78</v>
      </c>
    </row>
    <row r="81" spans="8:16" x14ac:dyDescent="0.3">
      <c r="H81" s="29"/>
      <c r="I81" s="19">
        <v>90</v>
      </c>
      <c r="J81" s="20">
        <f ca="1">HLOOKUP($J$3,pumpdb!$B$1:$GB$556,P81,0)</f>
        <v>2261.4006478802521</v>
      </c>
      <c r="K81" s="20">
        <f t="shared" ca="1" si="7"/>
        <v>964446.81483059772</v>
      </c>
      <c r="L81" s="20">
        <f t="shared" ca="1" si="8"/>
        <v>2256.1105998509179</v>
      </c>
      <c r="M81" s="17">
        <f t="shared" ca="1" si="9"/>
        <v>267.17099208760868</v>
      </c>
      <c r="N81" s="17">
        <f t="shared" ca="1" si="10"/>
        <v>267.79744514371407</v>
      </c>
      <c r="O81" s="17">
        <f t="shared" ca="1" si="11"/>
        <v>114210.8070194129</v>
      </c>
      <c r="P81" s="2">
        <v>79</v>
      </c>
    </row>
    <row r="82" spans="8:16" x14ac:dyDescent="0.3">
      <c r="H82" s="29"/>
      <c r="I82" s="19">
        <v>89</v>
      </c>
      <c r="J82" s="20">
        <f ca="1">HLOOKUP($J$3,pumpdb!$B$1:$GB$556,P82,0)</f>
        <v>2274.15415484607</v>
      </c>
      <c r="K82" s="20">
        <f t="shared" ca="1" si="7"/>
        <v>953737.45289819071</v>
      </c>
      <c r="L82" s="20">
        <f t="shared" ca="1" si="8"/>
        <v>2268.744411824282</v>
      </c>
      <c r="M82" s="17">
        <f t="shared" ca="1" si="9"/>
        <v>265.68191138468563</v>
      </c>
      <c r="N82" s="17">
        <f t="shared" ca="1" si="10"/>
        <v>266.31542076486875</v>
      </c>
      <c r="O82" s="17">
        <f t="shared" ca="1" si="11"/>
        <v>111687.67540518286</v>
      </c>
      <c r="P82" s="2">
        <v>80</v>
      </c>
    </row>
    <row r="83" spans="8:16" x14ac:dyDescent="0.3">
      <c r="H83" s="29"/>
      <c r="I83" s="19">
        <v>88</v>
      </c>
      <c r="J83" s="20">
        <f ca="1">HLOOKUP($J$3,pumpdb!$B$1:$GB$556,P83,0)</f>
        <v>2287.1364383229302</v>
      </c>
      <c r="K83" s="20">
        <f t="shared" ca="1" si="7"/>
        <v>943028.09316016769</v>
      </c>
      <c r="L83" s="20">
        <f t="shared" ca="1" si="8"/>
        <v>2281.6028417789221</v>
      </c>
      <c r="M83" s="17">
        <f t="shared" ca="1" si="9"/>
        <v>264.18559220598047</v>
      </c>
      <c r="N83" s="17">
        <f t="shared" ca="1" si="10"/>
        <v>264.82632443739192</v>
      </c>
      <c r="O83" s="17">
        <f t="shared" ca="1" si="11"/>
        <v>109192.72657644047</v>
      </c>
      <c r="P83" s="2">
        <v>81</v>
      </c>
    </row>
    <row r="84" spans="8:16" x14ac:dyDescent="0.3">
      <c r="H84" s="29"/>
      <c r="I84" s="19">
        <v>87</v>
      </c>
      <c r="J84" s="20">
        <f ca="1">HLOOKUP($J$3,pumpdb!$B$1:$GB$556,P84,0)</f>
        <v>2300.3530654676401</v>
      </c>
      <c r="K84" s="20">
        <f t="shared" ca="1" si="7"/>
        <v>932318.73792710749</v>
      </c>
      <c r="L84" s="20">
        <f t="shared" ca="1" si="8"/>
        <v>2294.6912677611685</v>
      </c>
      <c r="M84" s="17">
        <f t="shared" ca="1" si="9"/>
        <v>262.68176354634431</v>
      </c>
      <c r="N84" s="17">
        <f t="shared" ca="1" si="10"/>
        <v>263.32989038905879</v>
      </c>
      <c r="O84" s="17">
        <f t="shared" ca="1" si="11"/>
        <v>106725.96078902415</v>
      </c>
      <c r="P84" s="2">
        <v>82</v>
      </c>
    </row>
    <row r="85" spans="8:16" x14ac:dyDescent="0.3">
      <c r="H85" s="29"/>
      <c r="I85" s="19">
        <v>86</v>
      </c>
      <c r="J85" s="20">
        <f ca="1">HLOOKUP($J$3,pumpdb!$B$1:$GB$556,P85,0)</f>
        <v>2313.8096034370383</v>
      </c>
      <c r="K85" s="20">
        <f t="shared" ca="1" si="7"/>
        <v>921609.38816494541</v>
      </c>
      <c r="L85" s="20">
        <f t="shared" ca="1" si="8"/>
        <v>2308.0150580745139</v>
      </c>
      <c r="M85" s="17">
        <f t="shared" ca="1" si="9"/>
        <v>261.1701249926424</v>
      </c>
      <c r="N85" s="17">
        <f t="shared" ca="1" si="10"/>
        <v>261.82582354682273</v>
      </c>
      <c r="O85" s="17">
        <f t="shared" ca="1" si="11"/>
        <v>104287.37813445435</v>
      </c>
      <c r="P85" s="2">
        <v>83</v>
      </c>
    </row>
    <row r="86" spans="8:16" x14ac:dyDescent="0.3">
      <c r="H86" s="29"/>
      <c r="I86" s="19">
        <v>85</v>
      </c>
      <c r="J86" s="20">
        <f ca="1">HLOOKUP($J$3,pumpdb!$B$1:$GB$556,P86,0)</f>
        <v>2327.5116193879439</v>
      </c>
      <c r="K86" s="20">
        <f t="shared" ca="1" si="7"/>
        <v>910900.03238805954</v>
      </c>
      <c r="L86" s="20">
        <f t="shared" ca="1" si="8"/>
        <v>2321.5795706078407</v>
      </c>
      <c r="M86" s="17">
        <f t="shared" ca="1" si="9"/>
        <v>259.650346712719</v>
      </c>
      <c r="N86" s="17">
        <f t="shared" ca="1" si="10"/>
        <v>260.31379953680954</v>
      </c>
      <c r="O86" s="17">
        <f t="shared" ca="1" si="11"/>
        <v>101876.97730655929</v>
      </c>
      <c r="P86" s="2">
        <v>84</v>
      </c>
    </row>
    <row r="87" spans="8:16" x14ac:dyDescent="0.3">
      <c r="H87" s="29"/>
      <c r="I87" s="19">
        <v>84</v>
      </c>
      <c r="J87" s="20">
        <f ca="1">HLOOKUP($J$3,pumpdb!$B$1:$GB$556,P87,0)</f>
        <v>2341.4646804771783</v>
      </c>
      <c r="K87" s="20">
        <f t="shared" ca="1" si="7"/>
        <v>900190.67697342311</v>
      </c>
      <c r="L87" s="20">
        <f t="shared" ca="1" si="8"/>
        <v>2335.3901523835025</v>
      </c>
      <c r="M87" s="17">
        <f t="shared" ca="1" si="9"/>
        <v>258.12206947396606</v>
      </c>
      <c r="N87" s="17">
        <f t="shared" ca="1" si="10"/>
        <v>258.7934646843197</v>
      </c>
      <c r="O87" s="17">
        <f t="shared" ca="1" si="11"/>
        <v>99494.759033904658</v>
      </c>
      <c r="P87" s="2">
        <v>85</v>
      </c>
    </row>
    <row r="88" spans="8:16" x14ac:dyDescent="0.3">
      <c r="H88" s="29"/>
      <c r="I88" s="19">
        <v>83</v>
      </c>
      <c r="J88" s="20">
        <f ca="1">HLOOKUP($J$3,pumpdb!$B$1:$GB$556,P88,0)</f>
        <v>2355.6743538615719</v>
      </c>
      <c r="K88" s="20">
        <f t="shared" ca="1" si="7"/>
        <v>889481.32134728925</v>
      </c>
      <c r="L88" s="20">
        <f t="shared" ca="1" si="8"/>
        <v>2349.4521387166637</v>
      </c>
      <c r="M88" s="17">
        <f t="shared" ca="1" si="9"/>
        <v>256.58490462300409</v>
      </c>
      <c r="N88" s="17">
        <f t="shared" ca="1" si="10"/>
        <v>257.26443601382954</v>
      </c>
      <c r="O88" s="17">
        <f t="shared" ca="1" si="11"/>
        <v>97140.723252401323</v>
      </c>
      <c r="P88" s="2">
        <v>86</v>
      </c>
    </row>
    <row r="89" spans="8:16" x14ac:dyDescent="0.3">
      <c r="H89" s="29"/>
      <c r="I89" s="19">
        <v>82</v>
      </c>
      <c r="J89" s="20">
        <f ca="1">HLOOKUP($J$3,pumpdb!$B$1:$GB$556,P89,0)</f>
        <v>2370.1462066979461</v>
      </c>
      <c r="K89" s="20">
        <f t="shared" ca="1" si="7"/>
        <v>878771.96614505607</v>
      </c>
      <c r="L89" s="20">
        <f t="shared" ca="1" si="8"/>
        <v>2363.7708525270605</v>
      </c>
      <c r="M89" s="17">
        <f t="shared" ca="1" si="9"/>
        <v>255.038434088446</v>
      </c>
      <c r="N89" s="17">
        <f t="shared" ca="1" si="10"/>
        <v>255.7263012489889</v>
      </c>
      <c r="O89" s="17">
        <f t="shared" ca="1" si="11"/>
        <v>94814.870031440252</v>
      </c>
      <c r="P89" s="2">
        <v>87</v>
      </c>
    </row>
    <row r="90" spans="8:16" x14ac:dyDescent="0.3">
      <c r="H90" s="29"/>
      <c r="I90" s="19">
        <v>81</v>
      </c>
      <c r="J90" s="20">
        <f ca="1">HLOOKUP($J$3,pumpdb!$B$1:$GB$556,P90,0)</f>
        <v>2384.8858061431256</v>
      </c>
      <c r="K90" s="20">
        <f t="shared" ca="1" si="7"/>
        <v>868062.60643283359</v>
      </c>
      <c r="L90" s="20">
        <f t="shared" ca="1" si="8"/>
        <v>2378.3516034955737</v>
      </c>
      <c r="M90" s="17">
        <f t="shared" ca="1" si="9"/>
        <v>253.48221037255456</v>
      </c>
      <c r="N90" s="17">
        <f t="shared" ca="1" si="10"/>
        <v>254.1786188126226</v>
      </c>
      <c r="O90" s="17">
        <f t="shared" ca="1" si="11"/>
        <v>92517.198843499369</v>
      </c>
      <c r="P90" s="2">
        <v>88</v>
      </c>
    </row>
    <row r="91" spans="8:16" x14ac:dyDescent="0.3">
      <c r="H91" s="29"/>
      <c r="I91" s="19">
        <v>80</v>
      </c>
      <c r="J91" s="20">
        <f ca="1">HLOOKUP($J$3,pumpdb!$B$1:$GB$556,P91,0)</f>
        <v>2399.8987193539319</v>
      </c>
      <c r="K91" s="20">
        <f t="shared" ca="1" si="7"/>
        <v>857353.24088216678</v>
      </c>
      <c r="L91" s="20">
        <f t="shared" ca="1" si="8"/>
        <v>2393.1996872738323</v>
      </c>
      <c r="M91" s="17">
        <f t="shared" ca="1" si="9"/>
        <v>251.91575655514026</v>
      </c>
      <c r="N91" s="17">
        <f t="shared" ca="1" si="10"/>
        <v>252.62091782672968</v>
      </c>
      <c r="O91" s="17">
        <f t="shared" ca="1" si="11"/>
        <v>90247.709566543883</v>
      </c>
      <c r="P91" s="2">
        <v>89</v>
      </c>
    </row>
    <row r="92" spans="8:16" x14ac:dyDescent="0.3">
      <c r="H92" s="29"/>
      <c r="I92" s="19">
        <v>79</v>
      </c>
      <c r="J92" s="20">
        <f ca="1">HLOOKUP($J$3,pumpdb!$B$1:$GB$556,P92,0)</f>
        <v>2415.1905134871963</v>
      </c>
      <c r="K92" s="20">
        <f t="shared" ca="1" si="7"/>
        <v>846643.88342791458</v>
      </c>
      <c r="L92" s="20">
        <f t="shared" ca="1" si="8"/>
        <v>2408.3203846640504</v>
      </c>
      <c r="M92" s="17">
        <f t="shared" ca="1" si="9"/>
        <v>250.33856630060524</v>
      </c>
      <c r="N92" s="17">
        <f t="shared" ca="1" si="10"/>
        <v>251.0526981124849</v>
      </c>
      <c r="O92" s="17">
        <f t="shared" ca="1" si="11"/>
        <v>88006.403672112167</v>
      </c>
      <c r="P92" s="2">
        <v>90</v>
      </c>
    </row>
    <row r="93" spans="8:16" x14ac:dyDescent="0.3">
      <c r="H93" s="29"/>
      <c r="I93" s="19">
        <v>78</v>
      </c>
      <c r="J93" s="20">
        <f ca="1">HLOOKUP($J$3,pumpdb!$B$1:$GB$556,P93,0)</f>
        <v>2430.7899270221701</v>
      </c>
      <c r="K93" s="20">
        <f t="shared" ca="1" si="7"/>
        <v>835934.53713884577</v>
      </c>
      <c r="L93" s="20">
        <f t="shared" ca="1" si="8"/>
        <v>2423.7419975831126</v>
      </c>
      <c r="M93" s="17">
        <f t="shared" ca="1" si="9"/>
        <v>248.75246817300365</v>
      </c>
      <c r="N93" s="17">
        <f t="shared" ca="1" si="10"/>
        <v>249.47580829964377</v>
      </c>
      <c r="O93" s="17">
        <f t="shared" ca="1" si="11"/>
        <v>85793.281443197324</v>
      </c>
      <c r="P93" s="2">
        <v>91</v>
      </c>
    </row>
    <row r="94" spans="8:16" x14ac:dyDescent="0.3">
      <c r="H94" s="29"/>
      <c r="I94" s="19">
        <v>77</v>
      </c>
      <c r="J94" s="20">
        <f ca="1">HLOOKUP($J$3,pumpdb!$B$1:$GB$556,P94,0)</f>
        <v>2446.8326825073659</v>
      </c>
      <c r="K94" s="20">
        <f t="shared" ca="1" si="7"/>
        <v>825225.18348881323</v>
      </c>
      <c r="L94" s="20">
        <f t="shared" ca="1" si="8"/>
        <v>2439.5991527284073</v>
      </c>
      <c r="M94" s="17">
        <f t="shared" ca="1" si="9"/>
        <v>247.16991415800968</v>
      </c>
      <c r="N94" s="17">
        <f t="shared" ca="1" si="10"/>
        <v>247.90278493824627</v>
      </c>
      <c r="O94" s="17">
        <f t="shared" ca="1" si="11"/>
        <v>83608.340958735018</v>
      </c>
      <c r="P94" s="2">
        <v>92</v>
      </c>
    </row>
    <row r="95" spans="8:16" x14ac:dyDescent="0.3">
      <c r="H95" s="29"/>
      <c r="I95" s="19">
        <v>76</v>
      </c>
      <c r="J95" s="20">
        <f ca="1">HLOOKUP($J$3,pumpdb!$B$1:$GB$556,P95,0)</f>
        <v>2463.34061851467</v>
      </c>
      <c r="K95" s="20">
        <f t="shared" ca="1" si="7"/>
        <v>814515.82619296259</v>
      </c>
      <c r="L95" s="20">
        <f t="shared" ca="1" si="8"/>
        <v>2455.9131990046881</v>
      </c>
      <c r="M95" s="17">
        <f t="shared" ca="1" si="9"/>
        <v>245.59131990046882</v>
      </c>
      <c r="N95" s="17">
        <f t="shared" ca="1" si="10"/>
        <v>246.334061851467</v>
      </c>
      <c r="O95" s="17">
        <f t="shared" ca="1" si="11"/>
        <v>81451.582619296256</v>
      </c>
      <c r="P95" s="2">
        <v>93</v>
      </c>
    </row>
    <row r="96" spans="8:16" x14ac:dyDescent="0.3">
      <c r="H96" s="29"/>
      <c r="I96" s="19">
        <v>75</v>
      </c>
      <c r="J96" s="20">
        <f ca="1">HLOOKUP($J$3,pumpdb!$B$1:$GB$556,P96,0)</f>
        <v>2480.3145226378383</v>
      </c>
      <c r="K96" s="20">
        <f t="shared" ca="1" si="7"/>
        <v>803806.46665798186</v>
      </c>
      <c r="L96" s="20">
        <f t="shared" ca="1" si="8"/>
        <v>2472.6845325712766</v>
      </c>
      <c r="M96" s="17">
        <f t="shared" ca="1" si="9"/>
        <v>244.01492097742863</v>
      </c>
      <c r="N96" s="17">
        <f t="shared" ca="1" si="10"/>
        <v>244.76788052347086</v>
      </c>
      <c r="O96" s="17">
        <f t="shared" ca="1" si="11"/>
        <v>79323.00657809031</v>
      </c>
      <c r="P96" s="2">
        <v>94</v>
      </c>
    </row>
    <row r="97" spans="8:16" x14ac:dyDescent="0.3">
      <c r="H97" s="29"/>
      <c r="I97" s="19">
        <v>74</v>
      </c>
      <c r="J97" s="20">
        <f ca="1">HLOOKUP($J$3,pumpdb!$B$1:$GB$556,P97,0)</f>
        <v>2497.7551824706261</v>
      </c>
      <c r="K97" s="20">
        <f t="shared" ca="1" si="7"/>
        <v>793097.11016085662</v>
      </c>
      <c r="L97" s="20">
        <f t="shared" ca="1" si="8"/>
        <v>2489.9135268449745</v>
      </c>
      <c r="M97" s="17">
        <f t="shared" ca="1" si="9"/>
        <v>242.43894866648438</v>
      </c>
      <c r="N97" s="17">
        <f t="shared" ca="1" si="10"/>
        <v>243.20247829319254</v>
      </c>
      <c r="O97" s="17">
        <f t="shared" ca="1" si="11"/>
        <v>77222.613357767623</v>
      </c>
      <c r="P97" s="2">
        <v>95</v>
      </c>
    </row>
    <row r="98" spans="8:16" x14ac:dyDescent="0.3">
      <c r="H98" s="29"/>
      <c r="I98" s="19">
        <v>73</v>
      </c>
      <c r="J98" s="20">
        <f ca="1">HLOOKUP($J$3,pumpdb!$B$1:$GB$556,P98,0)</f>
        <v>2515.6633856067842</v>
      </c>
      <c r="K98" s="20">
        <f t="shared" ca="1" si="7"/>
        <v>782387.74498311954</v>
      </c>
      <c r="L98" s="20">
        <f t="shared" ca="1" si="8"/>
        <v>2507.6005307354626</v>
      </c>
      <c r="M98" s="17">
        <f t="shared" ca="1" si="9"/>
        <v>240.86162992590627</v>
      </c>
      <c r="N98" s="17">
        <f t="shared" ca="1" si="10"/>
        <v>241.63608835433587</v>
      </c>
      <c r="O98" s="17">
        <f t="shared" ca="1" si="11"/>
        <v>75150.401820747007</v>
      </c>
      <c r="P98" s="2">
        <v>96</v>
      </c>
    </row>
    <row r="99" spans="8:16" x14ac:dyDescent="0.3">
      <c r="H99" s="29"/>
      <c r="I99" s="19">
        <v>72</v>
      </c>
      <c r="J99" s="20">
        <f ca="1">HLOOKUP($J$3,pumpdb!$B$1:$GB$556,P99,0)</f>
        <v>2534.0399196400622</v>
      </c>
      <c r="K99" s="20">
        <f t="shared" ca="1" si="7"/>
        <v>771678.39131403191</v>
      </c>
      <c r="L99" s="20">
        <f t="shared" ca="1" si="8"/>
        <v>2525.745867445502</v>
      </c>
      <c r="M99" s="17">
        <f t="shared" ca="1" si="9"/>
        <v>239.28118744220544</v>
      </c>
      <c r="N99" s="17">
        <f t="shared" ca="1" si="10"/>
        <v>240.06693975537431</v>
      </c>
      <c r="O99" s="17">
        <f t="shared" ca="1" si="11"/>
        <v>73106.37391396091</v>
      </c>
      <c r="P99" s="2">
        <v>97</v>
      </c>
    </row>
    <row r="100" spans="8:16" x14ac:dyDescent="0.3">
      <c r="H100" s="29"/>
      <c r="I100" s="19">
        <v>71</v>
      </c>
      <c r="J100" s="20">
        <f ca="1">HLOOKUP($J$3,pumpdb!$B$1:$GB$556,P100,0)</f>
        <v>2552.8855721642099</v>
      </c>
      <c r="K100" s="20">
        <f t="shared" ca="1" si="7"/>
        <v>760969.03745714074</v>
      </c>
      <c r="L100" s="20">
        <f t="shared" ca="1" si="8"/>
        <v>2544.3498320001204</v>
      </c>
      <c r="M100" s="17">
        <f t="shared" ca="1" si="9"/>
        <v>237.69583956843229</v>
      </c>
      <c r="N100" s="17">
        <f t="shared" ca="1" si="10"/>
        <v>238.4932573995512</v>
      </c>
      <c r="O100" s="17">
        <f t="shared" ca="1" si="11"/>
        <v>71090.528499285516</v>
      </c>
      <c r="P100" s="2">
        <v>98</v>
      </c>
    </row>
    <row r="101" spans="8:16" x14ac:dyDescent="0.3">
      <c r="H101" s="29"/>
      <c r="I101" s="19">
        <v>70</v>
      </c>
      <c r="J101" s="20">
        <f ca="1">HLOOKUP($J$3,pumpdb!$B$1:$GB$556,P101,0)</f>
        <v>2572.2011307729776</v>
      </c>
      <c r="K101" s="20">
        <f t="shared" ca="1" si="7"/>
        <v>750259.68051821121</v>
      </c>
      <c r="L101" s="20">
        <f t="shared" ca="1" si="8"/>
        <v>2563.4126896635794</v>
      </c>
      <c r="M101" s="17">
        <f t="shared" ca="1" si="9"/>
        <v>236.10380036375074</v>
      </c>
      <c r="N101" s="17">
        <f t="shared" ca="1" si="10"/>
        <v>236.91326204487953</v>
      </c>
      <c r="O101" s="17">
        <f t="shared" ca="1" si="11"/>
        <v>69102.865310887879</v>
      </c>
      <c r="P101" s="2">
        <v>99</v>
      </c>
    </row>
    <row r="102" spans="8:16" x14ac:dyDescent="0.3">
      <c r="H102" s="29"/>
      <c r="I102" s="19">
        <v>69</v>
      </c>
      <c r="J102" s="20">
        <f ca="1">HLOOKUP($J$3,pumpdb!$B$1:$GB$556,P102,0)</f>
        <v>2591.9873830601282</v>
      </c>
      <c r="K102" s="20">
        <f t="shared" ca="1" si="7"/>
        <v>739550.3153917098</v>
      </c>
      <c r="L102" s="20">
        <f t="shared" ca="1" si="8"/>
        <v>2582.934673668919</v>
      </c>
      <c r="M102" s="17">
        <f t="shared" ca="1" si="9"/>
        <v>234.50327958309924</v>
      </c>
      <c r="N102" s="17">
        <f t="shared" ca="1" si="10"/>
        <v>235.32517030414323</v>
      </c>
      <c r="O102" s="17">
        <f t="shared" ca="1" si="11"/>
        <v>67143.383897405234</v>
      </c>
      <c r="P102" s="2">
        <v>100</v>
      </c>
    </row>
    <row r="103" spans="8:16" x14ac:dyDescent="0.3">
      <c r="H103" s="29"/>
      <c r="I103" s="19">
        <v>68</v>
      </c>
      <c r="J103" s="20">
        <f ca="1">HLOOKUP($J$3,pumpdb!$B$1:$GB$556,P103,0)</f>
        <v>2612.2451166193978</v>
      </c>
      <c r="K103" s="20">
        <f t="shared" ca="1" si="7"/>
        <v>728840.96967575268</v>
      </c>
      <c r="L103" s="20">
        <f t="shared" ca="1" si="8"/>
        <v>2602.9159833114818</v>
      </c>
      <c r="M103" s="17">
        <f t="shared" ca="1" si="9"/>
        <v>232.89248271734311</v>
      </c>
      <c r="N103" s="17">
        <f t="shared" ca="1" si="10"/>
        <v>233.7271946448935</v>
      </c>
      <c r="O103" s="17">
        <f t="shared" ca="1" si="11"/>
        <v>65212.086760462087</v>
      </c>
      <c r="P103" s="2">
        <v>101</v>
      </c>
    </row>
    <row r="104" spans="8:16" x14ac:dyDescent="0.3">
      <c r="H104" s="29"/>
      <c r="I104" s="19">
        <v>67</v>
      </c>
      <c r="J104" s="20">
        <f ca="1">HLOOKUP($J$3,pumpdb!$B$1:$GB$556,P104,0)</f>
        <v>2632.9751190445504</v>
      </c>
      <c r="K104" s="20">
        <f t="shared" ca="1" si="7"/>
        <v>718131.61105394212</v>
      </c>
      <c r="L104" s="20">
        <f t="shared" ca="1" si="8"/>
        <v>2623.3567802547427</v>
      </c>
      <c r="M104" s="17">
        <f t="shared" ca="1" si="9"/>
        <v>231.26961089087862</v>
      </c>
      <c r="N104" s="17">
        <f t="shared" ca="1" si="10"/>
        <v>232.11754338945377</v>
      </c>
      <c r="O104" s="17">
        <f t="shared" ca="1" si="11"/>
        <v>63308.970974492266</v>
      </c>
      <c r="P104" s="2">
        <v>102</v>
      </c>
    </row>
    <row r="105" spans="8:16" x14ac:dyDescent="0.3">
      <c r="H105" s="29"/>
      <c r="I105" s="19">
        <v>66</v>
      </c>
      <c r="J105" s="20">
        <f ca="1">HLOOKUP($J$3,pumpdb!$B$1:$GB$556,P105,0)</f>
        <v>2654.1781779293401</v>
      </c>
      <c r="K105" s="20">
        <f t="shared" ca="1" si="7"/>
        <v>707422.24476979021</v>
      </c>
      <c r="L105" s="20">
        <f t="shared" ca="1" si="8"/>
        <v>2644.2571869310027</v>
      </c>
      <c r="M105" s="17">
        <f t="shared" ca="1" si="9"/>
        <v>229.63286097032392</v>
      </c>
      <c r="N105" s="17">
        <f t="shared" ca="1" si="10"/>
        <v>230.49442071491637</v>
      </c>
      <c r="O105" s="17">
        <f t="shared" ca="1" si="11"/>
        <v>61434.037045797566</v>
      </c>
      <c r="P105" s="2">
        <v>103</v>
      </c>
    </row>
    <row r="106" spans="8:16" x14ac:dyDescent="0.3">
      <c r="H106" s="29"/>
      <c r="I106" s="19">
        <v>65</v>
      </c>
      <c r="J106" s="20">
        <f ca="1">HLOOKUP($J$3,pumpdb!$B$1:$GB$556,P106,0)</f>
        <v>2675.8550808675059</v>
      </c>
      <c r="K106" s="20">
        <f t="shared" ca="1" si="7"/>
        <v>696712.89467291522</v>
      </c>
      <c r="L106" s="20">
        <f t="shared" ca="1" si="8"/>
        <v>2665.6172833388423</v>
      </c>
      <c r="M106" s="17">
        <f t="shared" ca="1" si="9"/>
        <v>227.98042554871679</v>
      </c>
      <c r="N106" s="17">
        <f t="shared" ca="1" si="10"/>
        <v>228.85602665314195</v>
      </c>
      <c r="O106" s="17">
        <f t="shared" ca="1" si="11"/>
        <v>59587.287044394063</v>
      </c>
      <c r="P106" s="2">
        <v>104</v>
      </c>
    </row>
    <row r="107" spans="8:16" x14ac:dyDescent="0.3">
      <c r="H107" s="29"/>
      <c r="I107" s="19">
        <v>64</v>
      </c>
      <c r="J107" s="20">
        <f ca="1">HLOOKUP($J$3,pumpdb!$B$1:$GB$556,P107,0)</f>
        <v>2698.0066154528099</v>
      </c>
      <c r="K107" s="20">
        <f t="shared" ca="1" si="7"/>
        <v>686003.54083140974</v>
      </c>
      <c r="L107" s="20">
        <f t="shared" ca="1" si="8"/>
        <v>2687.4371028329929</v>
      </c>
      <c r="M107" s="17">
        <f t="shared" ca="1" si="9"/>
        <v>226.31049287014676</v>
      </c>
      <c r="N107" s="17">
        <f t="shared" ca="1" si="10"/>
        <v>227.20055709076294</v>
      </c>
      <c r="O107" s="17">
        <f t="shared" ca="1" si="11"/>
        <v>57768.719227908186</v>
      </c>
      <c r="P107" s="2">
        <v>105</v>
      </c>
    </row>
    <row r="108" spans="8:16" x14ac:dyDescent="0.3">
      <c r="H108" s="29"/>
      <c r="I108" s="19">
        <v>63</v>
      </c>
      <c r="J108" s="20">
        <f ca="1">HLOOKUP($J$3,pumpdb!$B$1:$GB$556,P108,0)</f>
        <v>2720.6335692789962</v>
      </c>
      <c r="K108" s="20">
        <f t="shared" ca="1" si="7"/>
        <v>675294.17991666705</v>
      </c>
      <c r="L108" s="20">
        <f t="shared" ca="1" si="8"/>
        <v>2709.7166293079767</v>
      </c>
      <c r="M108" s="17">
        <f t="shared" ca="1" si="9"/>
        <v>224.62124690316122</v>
      </c>
      <c r="N108" s="17">
        <f t="shared" ca="1" si="10"/>
        <v>225.52620376917997</v>
      </c>
      <c r="O108" s="17">
        <f t="shared" ca="1" si="11"/>
        <v>55978.3333351974</v>
      </c>
      <c r="P108" s="2">
        <v>106</v>
      </c>
    </row>
    <row r="109" spans="8:16" x14ac:dyDescent="0.3">
      <c r="H109" s="29"/>
      <c r="I109" s="19">
        <v>62</v>
      </c>
      <c r="J109" s="20">
        <f ca="1">HLOOKUP($J$3,pumpdb!$B$1:$GB$556,P109,0)</f>
        <v>2743.7367299398261</v>
      </c>
      <c r="K109" s="20">
        <f t="shared" ca="1" si="7"/>
        <v>664584.82068819983</v>
      </c>
      <c r="L109" s="20">
        <f t="shared" ca="1" si="8"/>
        <v>2732.4557931965419</v>
      </c>
      <c r="M109" s="17">
        <f t="shared" ca="1" si="9"/>
        <v>222.9108673397179</v>
      </c>
      <c r="N109" s="17">
        <f t="shared" ca="1" si="10"/>
        <v>223.83115428456475</v>
      </c>
      <c r="O109" s="17">
        <f t="shared" ca="1" si="11"/>
        <v>54216.130108774196</v>
      </c>
      <c r="P109" s="2">
        <v>107</v>
      </c>
    </row>
    <row r="110" spans="8:16" x14ac:dyDescent="0.3">
      <c r="H110" s="29"/>
      <c r="I110" s="19">
        <v>61</v>
      </c>
      <c r="J110" s="20">
        <f ca="1">HLOOKUP($J$3,pumpdb!$B$1:$GB$556,P110,0)</f>
        <v>2767.316885029044</v>
      </c>
      <c r="K110" s="20">
        <f t="shared" ca="1" si="7"/>
        <v>653875.46599538275</v>
      </c>
      <c r="L110" s="20">
        <f t="shared" ca="1" si="8"/>
        <v>2755.6544668287338</v>
      </c>
      <c r="M110" s="17">
        <f t="shared" ca="1" si="9"/>
        <v>221.17752957441155</v>
      </c>
      <c r="N110" s="17">
        <f t="shared" ca="1" si="10"/>
        <v>222.11359208785748</v>
      </c>
      <c r="O110" s="17">
        <f t="shared" ca="1" si="11"/>
        <v>52482.109770682029</v>
      </c>
      <c r="P110" s="2">
        <v>108</v>
      </c>
    </row>
    <row r="111" spans="8:16" x14ac:dyDescent="0.3">
      <c r="H111" s="29"/>
      <c r="I111" s="19">
        <v>60</v>
      </c>
      <c r="J111" s="20">
        <f ca="1">HLOOKUP($J$3,pumpdb!$B$1:$GB$556,P111,0)</f>
        <v>2791.3748221404057</v>
      </c>
      <c r="K111" s="20">
        <f t="shared" ca="1" si="7"/>
        <v>643166.10623566376</v>
      </c>
      <c r="L111" s="20">
        <f t="shared" ca="1" si="8"/>
        <v>2779.3124594831611</v>
      </c>
      <c r="M111" s="17">
        <f t="shared" ca="1" si="9"/>
        <v>219.41940469603904</v>
      </c>
      <c r="N111" s="17">
        <f t="shared" ca="1" si="10"/>
        <v>220.37169648476885</v>
      </c>
      <c r="O111" s="17">
        <f t="shared" ca="1" si="11"/>
        <v>50776.271544920819</v>
      </c>
      <c r="P111" s="2">
        <v>109</v>
      </c>
    </row>
    <row r="112" spans="8:16" x14ac:dyDescent="0.3">
      <c r="H112" s="29"/>
      <c r="I112" s="19">
        <v>59</v>
      </c>
      <c r="J112" s="20">
        <f ca="1">HLOOKUP($J$3,pumpdb!$B$1:$GB$556,P112,0)</f>
        <v>2815.9113288676617</v>
      </c>
      <c r="K112" s="20">
        <f t="shared" ca="1" si="7"/>
        <v>632456.74710388808</v>
      </c>
      <c r="L112" s="20">
        <f t="shared" ca="1" si="8"/>
        <v>2803.4295125848594</v>
      </c>
      <c r="M112" s="17">
        <f t="shared" ca="1" si="9"/>
        <v>217.63465952961408</v>
      </c>
      <c r="N112" s="17">
        <f t="shared" ca="1" si="10"/>
        <v>218.60364263577901</v>
      </c>
      <c r="O112" s="17">
        <f t="shared" ca="1" si="11"/>
        <v>49098.615893591312</v>
      </c>
      <c r="P112" s="2">
        <v>110</v>
      </c>
    </row>
    <row r="113" spans="8:16" x14ac:dyDescent="0.3">
      <c r="H113" s="29"/>
      <c r="I113" s="19">
        <v>58</v>
      </c>
      <c r="J113" s="20">
        <f ca="1">HLOOKUP($J$3,pumpdb!$B$1:$GB$556,P113,0)</f>
        <v>2841.0979891428419</v>
      </c>
      <c r="K113" s="20">
        <f t="shared" ca="1" si="7"/>
        <v>621747.3822280725</v>
      </c>
      <c r="L113" s="20">
        <f t="shared" ca="1" si="8"/>
        <v>2828.174539480267</v>
      </c>
      <c r="M113" s="17">
        <f t="shared" ca="1" si="9"/>
        <v>215.83437274980986</v>
      </c>
      <c r="N113" s="17">
        <f t="shared" ca="1" si="10"/>
        <v>216.82063601353266</v>
      </c>
      <c r="O113" s="17">
        <f t="shared" ca="1" si="11"/>
        <v>47449.142327931848</v>
      </c>
      <c r="P113" s="2">
        <v>111</v>
      </c>
    </row>
    <row r="114" spans="8:16" x14ac:dyDescent="0.3">
      <c r="H114" s="29"/>
      <c r="I114" s="19">
        <v>57</v>
      </c>
      <c r="J114" s="20">
        <f ca="1">HLOOKUP($J$3,pumpdb!$B$1:$GB$556,P114,0)</f>
        <v>2867.1343067482203</v>
      </c>
      <c r="K114" s="20">
        <f t="shared" ca="1" si="7"/>
        <v>611038.02733163559</v>
      </c>
      <c r="L114" s="20">
        <f t="shared" ca="1" si="8"/>
        <v>2853.7438685395014</v>
      </c>
      <c r="M114" s="17">
        <f t="shared" ca="1" si="9"/>
        <v>214.03079014046261</v>
      </c>
      <c r="N114" s="17">
        <f t="shared" ca="1" si="10"/>
        <v>215.03507300611653</v>
      </c>
      <c r="O114" s="17">
        <f t="shared" ca="1" si="11"/>
        <v>45827.852049872672</v>
      </c>
      <c r="P114" s="2">
        <v>112</v>
      </c>
    </row>
    <row r="115" spans="8:16" x14ac:dyDescent="0.3">
      <c r="H115" s="29"/>
      <c r="I115" s="19">
        <v>56</v>
      </c>
      <c r="J115" s="20">
        <f ca="1">HLOOKUP($J$3,pumpdb!$B$1:$GB$556,P115,0)</f>
        <v>2894.0320990711621</v>
      </c>
      <c r="K115" s="20">
        <f t="shared" ca="1" si="7"/>
        <v>600328.67192848353</v>
      </c>
      <c r="L115" s="20">
        <f t="shared" ca="1" si="8"/>
        <v>2880.147638598216</v>
      </c>
      <c r="M115" s="17">
        <f t="shared" ca="1" si="9"/>
        <v>212.22140494934223</v>
      </c>
      <c r="N115" s="17">
        <f t="shared" ca="1" si="10"/>
        <v>213.24447045787508</v>
      </c>
      <c r="O115" s="17">
        <f t="shared" ca="1" si="11"/>
        <v>44234.744247361938</v>
      </c>
      <c r="P115" s="2">
        <v>113</v>
      </c>
    </row>
    <row r="116" spans="8:16" x14ac:dyDescent="0.3">
      <c r="H116" s="29"/>
      <c r="I116" s="19">
        <v>55</v>
      </c>
      <c r="J116" s="20">
        <f ca="1">HLOOKUP($J$3,pumpdb!$B$1:$GB$556,P116,0)</f>
        <v>2921.8030278912538</v>
      </c>
      <c r="K116" s="20">
        <f t="shared" ca="1" si="7"/>
        <v>589619.29505789361</v>
      </c>
      <c r="L116" s="20">
        <f t="shared" ca="1" si="8"/>
        <v>2907.3957016123286</v>
      </c>
      <c r="M116" s="17">
        <f t="shared" ca="1" si="9"/>
        <v>210.40363630089217</v>
      </c>
      <c r="N116" s="17">
        <f t="shared" ca="1" si="10"/>
        <v>211.44627175528811</v>
      </c>
      <c r="O116" s="17">
        <f t="shared" ca="1" si="11"/>
        <v>42669.817405505462</v>
      </c>
      <c r="P116" s="2">
        <v>114</v>
      </c>
    </row>
    <row r="117" spans="8:16" x14ac:dyDescent="0.3">
      <c r="H117" s="29"/>
      <c r="I117" s="19">
        <v>54</v>
      </c>
      <c r="J117" s="20">
        <f ca="1">HLOOKUP($J$3,pumpdb!$B$1:$GB$556,P117,0)</f>
        <v>2950.458754988088</v>
      </c>
      <c r="K117" s="20">
        <f t="shared" ca="1" si="7"/>
        <v>578909.95178623591</v>
      </c>
      <c r="L117" s="20">
        <f t="shared" ca="1" si="8"/>
        <v>2935.4977665668466</v>
      </c>
      <c r="M117" s="17">
        <f t="shared" ca="1" si="9"/>
        <v>208.57484130869699</v>
      </c>
      <c r="N117" s="17">
        <f t="shared" ca="1" si="10"/>
        <v>209.63785890704835</v>
      </c>
      <c r="O117" s="17">
        <f t="shared" ca="1" si="11"/>
        <v>41133.075521653605</v>
      </c>
      <c r="P117" s="2">
        <v>115</v>
      </c>
    </row>
    <row r="118" spans="8:16" x14ac:dyDescent="0.3">
      <c r="H118" s="29"/>
      <c r="I118" s="19">
        <v>53</v>
      </c>
      <c r="J118" s="20">
        <f ca="1">HLOOKUP($J$3,pumpdb!$B$1:$GB$556,P118,0)</f>
        <v>2980.010942141244</v>
      </c>
      <c r="K118" s="20">
        <f t="shared" ca="1" si="7"/>
        <v>568200.57756372669</v>
      </c>
      <c r="L118" s="20">
        <f t="shared" ca="1" si="8"/>
        <v>2964.4633808375384</v>
      </c>
      <c r="M118" s="17">
        <f t="shared" ca="1" si="9"/>
        <v>206.73231471630203</v>
      </c>
      <c r="N118" s="17">
        <f t="shared" ca="1" si="10"/>
        <v>207.81655254406041</v>
      </c>
      <c r="O118" s="17">
        <f t="shared" ca="1" si="11"/>
        <v>39624.513961680939</v>
      </c>
      <c r="P118" s="2">
        <v>116</v>
      </c>
    </row>
    <row r="119" spans="8:16" x14ac:dyDescent="0.3">
      <c r="H119" s="29"/>
      <c r="I119" s="19">
        <v>52</v>
      </c>
      <c r="J119" s="20">
        <f ca="1">HLOOKUP($J$3,pumpdb!$B$1:$GB$556,P119,0)</f>
        <v>3010.4712511303201</v>
      </c>
      <c r="K119" s="20">
        <f t="shared" ca="1" si="7"/>
        <v>557491.22250907437</v>
      </c>
      <c r="L119" s="20">
        <f t="shared" ca="1" si="8"/>
        <v>2994.3019205916694</v>
      </c>
      <c r="M119" s="17">
        <f t="shared" ca="1" si="9"/>
        <v>204.87328930364055</v>
      </c>
      <c r="N119" s="17">
        <f t="shared" ca="1" si="10"/>
        <v>205.97961191944296</v>
      </c>
      <c r="O119" s="17">
        <f t="shared" ca="1" si="11"/>
        <v>38144.136276936668</v>
      </c>
      <c r="P119" s="2">
        <v>117</v>
      </c>
    </row>
    <row r="120" spans="8:16" x14ac:dyDescent="0.3">
      <c r="H120" s="29"/>
      <c r="I120" s="19">
        <v>51</v>
      </c>
      <c r="J120" s="20">
        <f ca="1">HLOOKUP($J$3,pumpdb!$B$1:$GB$556,P120,0)</f>
        <v>3041.851343734902</v>
      </c>
      <c r="K120" s="20">
        <f t="shared" ca="1" si="7"/>
        <v>546781.86444631196</v>
      </c>
      <c r="L120" s="20">
        <f t="shared" ca="1" si="8"/>
        <v>3025.0225687445645</v>
      </c>
      <c r="M120" s="17">
        <f t="shared" ca="1" si="9"/>
        <v>202.99493553417472</v>
      </c>
      <c r="N120" s="17">
        <f t="shared" ca="1" si="10"/>
        <v>204.12423490852632</v>
      </c>
      <c r="O120" s="17">
        <f t="shared" ca="1" si="11"/>
        <v>36691.940903634095</v>
      </c>
      <c r="P120" s="2">
        <v>118</v>
      </c>
    </row>
    <row r="121" spans="8:16" x14ac:dyDescent="0.3">
      <c r="H121" s="29"/>
      <c r="I121" s="19">
        <v>50</v>
      </c>
      <c r="J121" s="20">
        <f ca="1">HLOOKUP($J$3,pumpdb!$B$1:$GB$556,P121,0)</f>
        <v>3074.16288173457</v>
      </c>
      <c r="K121" s="20">
        <f t="shared" ca="1" si="7"/>
        <v>536072.50283675001</v>
      </c>
      <c r="L121" s="20">
        <f t="shared" ca="1" si="8"/>
        <v>3056.6342980961263</v>
      </c>
      <c r="M121" s="17">
        <f t="shared" ca="1" si="9"/>
        <v>201.09436171685041</v>
      </c>
      <c r="N121" s="17">
        <f t="shared" ca="1" si="10"/>
        <v>202.2475580088533</v>
      </c>
      <c r="O121" s="17">
        <f t="shared" ca="1" si="11"/>
        <v>35267.927818207238</v>
      </c>
      <c r="P121" s="2">
        <v>119</v>
      </c>
    </row>
    <row r="122" spans="8:16" x14ac:dyDescent="0.3">
      <c r="H122" s="29"/>
      <c r="I122" s="19">
        <v>49</v>
      </c>
      <c r="J122" s="20">
        <f ca="1">HLOOKUP($J$3,pumpdb!$B$1:$GB$556,P122,0)</f>
        <v>3107.417526908916</v>
      </c>
      <c r="K122" s="20">
        <f t="shared" ca="1" si="7"/>
        <v>525363.14242369158</v>
      </c>
      <c r="L122" s="20">
        <f t="shared" ca="1" si="8"/>
        <v>3089.145849320209</v>
      </c>
      <c r="M122" s="17">
        <f t="shared" ca="1" si="9"/>
        <v>199.16861396932927</v>
      </c>
      <c r="N122" s="17">
        <f t="shared" ca="1" si="10"/>
        <v>200.34665634018012</v>
      </c>
      <c r="O122" s="17">
        <f t="shared" ca="1" si="11"/>
        <v>33872.097340474851</v>
      </c>
      <c r="P122" s="2">
        <v>120</v>
      </c>
    </row>
    <row r="123" spans="8:16" x14ac:dyDescent="0.3">
      <c r="H123" s="29"/>
      <c r="I123" s="19">
        <v>48</v>
      </c>
      <c r="J123" s="20">
        <f ca="1">HLOOKUP($J$3,pumpdb!$B$1:$GB$556,P123,0)</f>
        <v>3141.6269410375257</v>
      </c>
      <c r="K123" s="20">
        <f t="shared" ca="1" si="7"/>
        <v>514653.77600641671</v>
      </c>
      <c r="L123" s="20">
        <f t="shared" ca="1" si="8"/>
        <v>3122.5657060777894</v>
      </c>
      <c r="M123" s="17">
        <f t="shared" ca="1" si="9"/>
        <v>197.21467617333408</v>
      </c>
      <c r="N123" s="17">
        <f t="shared" ca="1" si="10"/>
        <v>198.41854364447531</v>
      </c>
      <c r="O123" s="17">
        <f t="shared" ca="1" si="11"/>
        <v>32504.449010931581</v>
      </c>
      <c r="P123" s="2">
        <v>121</v>
      </c>
    </row>
    <row r="124" spans="8:16" x14ac:dyDescent="0.3">
      <c r="H124" s="29"/>
      <c r="I124" s="19">
        <v>47</v>
      </c>
      <c r="J124" s="20">
        <f ca="1">HLOOKUP($J$3,pumpdb!$B$1:$GB$556,P124,0)</f>
        <v>3176.8027858999917</v>
      </c>
      <c r="K124" s="20">
        <f t="shared" ca="1" si="7"/>
        <v>503944.41685130249</v>
      </c>
      <c r="L124" s="20">
        <f t="shared" ca="1" si="8"/>
        <v>3156.9020687741695</v>
      </c>
      <c r="M124" s="17">
        <f t="shared" ca="1" si="9"/>
        <v>195.22947004261312</v>
      </c>
      <c r="N124" s="17">
        <f t="shared" ca="1" si="10"/>
        <v>196.46017228592055</v>
      </c>
      <c r="O124" s="17">
        <f t="shared" ca="1" si="11"/>
        <v>31164.983673698971</v>
      </c>
      <c r="P124" s="2">
        <v>122</v>
      </c>
    </row>
    <row r="125" spans="8:16" x14ac:dyDescent="0.3">
      <c r="H125" s="29"/>
      <c r="I125" s="19">
        <v>46</v>
      </c>
      <c r="J125" s="20">
        <f ca="1">HLOOKUP($J$3,pumpdb!$B$1:$GB$556,P125,0)</f>
        <v>3212.9567232758936</v>
      </c>
      <c r="K125" s="20">
        <f t="shared" ca="1" si="7"/>
        <v>493235.05977319711</v>
      </c>
      <c r="L125" s="20">
        <f t="shared" ca="1" si="8"/>
        <v>3192.1628222779686</v>
      </c>
      <c r="M125" s="17">
        <f t="shared" ca="1" si="9"/>
        <v>193.20985503261389</v>
      </c>
      <c r="N125" s="17">
        <f t="shared" ca="1" si="10"/>
        <v>194.46843325090936</v>
      </c>
      <c r="O125" s="17">
        <f t="shared" ca="1" si="11"/>
        <v>29853.700986272455</v>
      </c>
      <c r="P125" s="2">
        <v>123</v>
      </c>
    </row>
    <row r="126" spans="8:16" x14ac:dyDescent="0.3">
      <c r="H126" s="29"/>
      <c r="I126" s="19">
        <v>45</v>
      </c>
      <c r="J126" s="20">
        <f ca="1">HLOOKUP($J$3,pumpdb!$B$1:$GB$556,P126,0)</f>
        <v>3250.100414944824</v>
      </c>
      <c r="K126" s="20">
        <f t="shared" ca="1" si="7"/>
        <v>482525.69797845313</v>
      </c>
      <c r="L126" s="20">
        <f t="shared" ca="1" si="8"/>
        <v>3228.3555014638318</v>
      </c>
      <c r="M126" s="17">
        <f t="shared" ca="1" si="9"/>
        <v>191.15262837614796</v>
      </c>
      <c r="N126" s="17">
        <f t="shared" ca="1" si="10"/>
        <v>192.4401561480488</v>
      </c>
      <c r="O126" s="17">
        <f t="shared" ca="1" si="11"/>
        <v>28570.600538197879</v>
      </c>
      <c r="P126" s="2">
        <v>124</v>
      </c>
    </row>
    <row r="127" spans="8:16" x14ac:dyDescent="0.3">
      <c r="H127" s="29"/>
      <c r="I127" s="19">
        <v>44</v>
      </c>
      <c r="J127" s="20">
        <f ca="1">HLOOKUP($J$3,pumpdb!$B$1:$GB$556,P127,0)</f>
        <v>3288.2918629655942</v>
      </c>
      <c r="K127" s="20">
        <f t="shared" ca="1" si="7"/>
        <v>471816.32902870601</v>
      </c>
      <c r="L127" s="20">
        <f t="shared" ca="1" si="8"/>
        <v>3265.5329528212301</v>
      </c>
      <c r="M127" s="17">
        <f t="shared" ca="1" si="9"/>
        <v>189.05717095280806</v>
      </c>
      <c r="N127" s="17">
        <f t="shared" ca="1" si="10"/>
        <v>190.37479206642917</v>
      </c>
      <c r="O127" s="17">
        <f t="shared" ca="1" si="11"/>
        <v>27315.682206925085</v>
      </c>
      <c r="P127" s="2">
        <v>125</v>
      </c>
    </row>
    <row r="128" spans="8:16" x14ac:dyDescent="0.3">
      <c r="H128" s="29"/>
      <c r="I128" s="19">
        <v>43</v>
      </c>
      <c r="J128" s="20">
        <f ca="1">HLOOKUP($J$3,pumpdb!$B$1:$GB$556,P128,0)</f>
        <v>3328.0772361949198</v>
      </c>
      <c r="K128" s="20">
        <f t="shared" ca="1" si="7"/>
        <v>461106.96621110226</v>
      </c>
      <c r="L128" s="20">
        <f t="shared" ca="1" si="8"/>
        <v>3304.2286953788221</v>
      </c>
      <c r="M128" s="17">
        <f t="shared" ca="1" si="9"/>
        <v>186.94978144906494</v>
      </c>
      <c r="N128" s="17">
        <f t="shared" ca="1" si="10"/>
        <v>188.29910678471256</v>
      </c>
      <c r="O128" s="17">
        <f t="shared" ca="1" si="11"/>
        <v>26088.946772470263</v>
      </c>
      <c r="P128" s="2">
        <v>126</v>
      </c>
    </row>
    <row r="129" spans="8:16" x14ac:dyDescent="0.3">
      <c r="H129" s="29"/>
      <c r="I129" s="19">
        <v>42</v>
      </c>
      <c r="J129" s="20">
        <f ca="1">HLOOKUP($J$3,pumpdb!$B$1:$GB$556,P129,0)</f>
        <v>3369.6167232704938</v>
      </c>
      <c r="K129" s="20">
        <f t="shared" ca="1" si="7"/>
        <v>450397.5971894809</v>
      </c>
      <c r="L129" s="20">
        <f t="shared" ca="1" si="8"/>
        <v>3344.5943846933233</v>
      </c>
      <c r="M129" s="17">
        <f t="shared" ca="1" si="9"/>
        <v>184.83284757515733</v>
      </c>
      <c r="N129" s="17">
        <f t="shared" ca="1" si="10"/>
        <v>186.21566102284308</v>
      </c>
      <c r="O129" s="17">
        <f t="shared" ca="1" si="11"/>
        <v>24890.393528892364</v>
      </c>
      <c r="P129" s="2">
        <v>127</v>
      </c>
    </row>
    <row r="130" spans="8:16" x14ac:dyDescent="0.3">
      <c r="H130" s="29"/>
      <c r="I130" s="19">
        <v>41</v>
      </c>
      <c r="J130" s="20">
        <f ca="1">HLOOKUP($J$3,pumpdb!$B$1:$GB$556,P130,0)</f>
        <v>3412.91728413996</v>
      </c>
      <c r="K130" s="20">
        <f t="shared" ca="1" si="7"/>
        <v>439688.22704137326</v>
      </c>
      <c r="L130" s="20">
        <f t="shared" ca="1" si="8"/>
        <v>3386.6298223774502</v>
      </c>
      <c r="M130" s="17">
        <f t="shared" ca="1" si="9"/>
        <v>182.69976673352036</v>
      </c>
      <c r="N130" s="17">
        <f t="shared" ca="1" si="10"/>
        <v>184.1179061180768</v>
      </c>
      <c r="O130" s="17">
        <f t="shared" ca="1" si="11"/>
        <v>23720.022774600398</v>
      </c>
      <c r="P130" s="2">
        <v>128</v>
      </c>
    </row>
    <row r="131" spans="8:16" x14ac:dyDescent="0.3">
      <c r="H131" s="29"/>
      <c r="I131" s="19">
        <v>40</v>
      </c>
      <c r="J131" s="20">
        <f ca="1">HLOOKUP($J$3,pumpdb!$B$1:$GB$556,P131,0)</f>
        <v>3457.9858787509797</v>
      </c>
      <c r="K131" s="20">
        <f t="shared" ca="1" si="7"/>
        <v>428978.86820638273</v>
      </c>
      <c r="L131" s="20">
        <f t="shared" ca="1" si="8"/>
        <v>3430.3340580870386</v>
      </c>
      <c r="M131" s="17">
        <f t="shared" ca="1" si="9"/>
        <v>180.54389779405466</v>
      </c>
      <c r="N131" s="17">
        <f t="shared" ca="1" si="10"/>
        <v>181.99925677636733</v>
      </c>
      <c r="O131" s="17">
        <f t="shared" ca="1" si="11"/>
        <v>22577.835168756985</v>
      </c>
      <c r="P131" s="2">
        <v>129</v>
      </c>
    </row>
    <row r="132" spans="8:16" x14ac:dyDescent="0.3">
      <c r="H132" s="29"/>
      <c r="I132" s="19">
        <v>39</v>
      </c>
      <c r="J132" s="20">
        <f ca="1">HLOOKUP($J$3,pumpdb!$B$1:$GB$556,P132,0)</f>
        <v>3504.8294670512164</v>
      </c>
      <c r="K132" s="20">
        <f t="shared" ca="1" si="7"/>
        <v>418269.50039396592</v>
      </c>
      <c r="L132" s="20">
        <f t="shared" ca="1" si="8"/>
        <v>3475.7052915776685</v>
      </c>
      <c r="M132" s="17">
        <f t="shared" ca="1" si="9"/>
        <v>178.35856101516984</v>
      </c>
      <c r="N132" s="17">
        <f t="shared" ca="1" si="10"/>
        <v>179.85309107236503</v>
      </c>
      <c r="O132" s="17">
        <f t="shared" ca="1" si="11"/>
        <v>21463.82962547983</v>
      </c>
      <c r="P132" s="2">
        <v>130</v>
      </c>
    </row>
    <row r="133" spans="8:16" x14ac:dyDescent="0.3">
      <c r="H133" s="29"/>
      <c r="I133" s="19">
        <v>38</v>
      </c>
      <c r="J133" s="20">
        <f ca="1">HLOOKUP($J$3,pumpdb!$B$1:$GB$556,P133,0)</f>
        <v>3553.4550089883301</v>
      </c>
      <c r="K133" s="20">
        <f t="shared" ref="K133:K196" ca="1" si="12">HLOOKUP($K$3,INDIRECT("'"&amp;INDEX(배관분류1,$C$9)&amp;" Conductance'!$C$2:$V$1002"),P133-1,0)</f>
        <v>407560.13173562003</v>
      </c>
      <c r="L133" s="20">
        <f t="shared" ca="1" si="8"/>
        <v>3522.7407662387991</v>
      </c>
      <c r="M133" s="17">
        <f t="shared" ca="1" si="9"/>
        <v>176.13703831193993</v>
      </c>
      <c r="N133" s="17">
        <f t="shared" ca="1" si="10"/>
        <v>177.6727504494165</v>
      </c>
      <c r="O133" s="17">
        <f t="shared" ca="1" si="11"/>
        <v>20378.006586781001</v>
      </c>
      <c r="P133" s="2">
        <v>131</v>
      </c>
    </row>
    <row r="134" spans="8:16" x14ac:dyDescent="0.3">
      <c r="H134" s="29"/>
      <c r="I134" s="19">
        <v>37</v>
      </c>
      <c r="J134" s="20">
        <f ca="1">HLOOKUP($J$3,pumpdb!$B$1:$GB$556,P134,0)</f>
        <v>3603.8694645099722</v>
      </c>
      <c r="K134" s="20">
        <f t="shared" ca="1" si="12"/>
        <v>396850.76835640805</v>
      </c>
      <c r="L134" s="20">
        <f t="shared" ref="L134:L197" ca="1" si="13">IFERROR(1/(1/(J134*$C$6)+1/K134),"ERROR")</f>
        <v>3571.4366396889113</v>
      </c>
      <c r="M134" s="17">
        <f t="shared" ref="M134:M197" ca="1" si="14">IFERROR(L134*I134/760,"ERROR")</f>
        <v>173.8725732480128</v>
      </c>
      <c r="N134" s="17">
        <f t="shared" ref="N134:N197" ca="1" si="15">IFERROR((J134*$C$6)*$I134/760,"ERROR")</f>
        <v>175.45153971956447</v>
      </c>
      <c r="O134" s="17">
        <f t="shared" ref="O134:O197" ca="1" si="16">IFERROR(K134*$I134/760,"ERROR")</f>
        <v>19320.366354193549</v>
      </c>
      <c r="P134" s="2">
        <v>132</v>
      </c>
    </row>
    <row r="135" spans="8:16" x14ac:dyDescent="0.3">
      <c r="H135" s="29"/>
      <c r="I135" s="19">
        <v>36</v>
      </c>
      <c r="J135" s="20">
        <f ca="1">HLOOKUP($J$3,pumpdb!$B$1:$GB$556,P135,0)</f>
        <v>3656.0797935638038</v>
      </c>
      <c r="K135" s="20">
        <f t="shared" ca="1" si="12"/>
        <v>386141.39601364062</v>
      </c>
      <c r="L135" s="20">
        <f t="shared" ca="1" si="13"/>
        <v>3621.7878335421924</v>
      </c>
      <c r="M135" s="17">
        <f t="shared" ca="1" si="14"/>
        <v>171.55837106252491</v>
      </c>
      <c r="N135" s="17">
        <f t="shared" ca="1" si="15"/>
        <v>173.18272706354861</v>
      </c>
      <c r="O135" s="17">
        <f t="shared" ca="1" si="16"/>
        <v>18290.908232225083</v>
      </c>
      <c r="P135" s="2">
        <v>133</v>
      </c>
    </row>
    <row r="136" spans="8:16" x14ac:dyDescent="0.3">
      <c r="H136" s="29"/>
      <c r="I136" s="19">
        <v>35</v>
      </c>
      <c r="J136" s="20">
        <f ca="1">HLOOKUP($J$3,pumpdb!$B$1:$GB$556,P136,0)</f>
        <v>3710.0929560974878</v>
      </c>
      <c r="K136" s="20">
        <f t="shared" ca="1" si="12"/>
        <v>375432.02339142316</v>
      </c>
      <c r="L136" s="20">
        <f t="shared" ca="1" si="13"/>
        <v>3673.7878632328707</v>
      </c>
      <c r="M136" s="17">
        <f t="shared" ca="1" si="14"/>
        <v>169.18759896467168</v>
      </c>
      <c r="N136" s="17">
        <f t="shared" ca="1" si="15"/>
        <v>170.85954403080535</v>
      </c>
      <c r="O136" s="17">
        <f t="shared" ca="1" si="16"/>
        <v>17289.63265618396</v>
      </c>
      <c r="P136" s="2">
        <v>134</v>
      </c>
    </row>
    <row r="137" spans="8:16" x14ac:dyDescent="0.3">
      <c r="H137" s="29"/>
      <c r="I137" s="19">
        <v>34</v>
      </c>
      <c r="J137" s="20">
        <f ca="1">HLOOKUP($J$3,pumpdb!$B$1:$GB$556,P137,0)</f>
        <v>3765.9159120586742</v>
      </c>
      <c r="K137" s="20">
        <f t="shared" ca="1" si="12"/>
        <v>364722.6532391904</v>
      </c>
      <c r="L137" s="20">
        <f t="shared" ca="1" si="13"/>
        <v>3727.4286322785638</v>
      </c>
      <c r="M137" s="17">
        <f t="shared" ca="1" si="14"/>
        <v>166.75338618088313</v>
      </c>
      <c r="N137" s="17">
        <f t="shared" ca="1" si="15"/>
        <v>168.47518553946702</v>
      </c>
      <c r="O137" s="17">
        <f t="shared" ca="1" si="16"/>
        <v>16316.539750174308</v>
      </c>
      <c r="P137" s="2">
        <v>135</v>
      </c>
    </row>
    <row r="138" spans="8:16" x14ac:dyDescent="0.3">
      <c r="H138" s="29"/>
      <c r="I138" s="19">
        <v>33</v>
      </c>
      <c r="J138" s="20">
        <f ca="1">HLOOKUP($J$3,pumpdb!$B$1:$GB$556,P138,0)</f>
        <v>3823.682234545458</v>
      </c>
      <c r="K138" s="20">
        <f t="shared" ca="1" si="12"/>
        <v>354013.27758170513</v>
      </c>
      <c r="L138" s="20">
        <f t="shared" ca="1" si="13"/>
        <v>3782.8241134662758</v>
      </c>
      <c r="M138" s="17">
        <f t="shared" ca="1" si="14"/>
        <v>164.25420492682514</v>
      </c>
      <c r="N138" s="17">
        <f t="shared" ca="1" si="15"/>
        <v>166.02830755263173</v>
      </c>
      <c r="O138" s="17">
        <f t="shared" ca="1" si="16"/>
        <v>15371.629158152986</v>
      </c>
      <c r="P138" s="2">
        <v>136</v>
      </c>
    </row>
    <row r="139" spans="8:16" x14ac:dyDescent="0.3">
      <c r="H139" s="29"/>
      <c r="I139" s="19">
        <v>32</v>
      </c>
      <c r="J139" s="20">
        <f ca="1">HLOOKUP($J$3,pumpdb!$B$1:$GB$556,P139,0)</f>
        <v>3884.4433112973666</v>
      </c>
      <c r="K139" s="20">
        <f t="shared" ca="1" si="12"/>
        <v>343303.90817106306</v>
      </c>
      <c r="L139" s="20">
        <f t="shared" ca="1" si="13"/>
        <v>3840.9830403111455</v>
      </c>
      <c r="M139" s="17">
        <f t="shared" ca="1" si="14"/>
        <v>161.72560169731139</v>
      </c>
      <c r="N139" s="17">
        <f t="shared" ca="1" si="15"/>
        <v>163.55550784409965</v>
      </c>
      <c r="O139" s="17">
        <f t="shared" ca="1" si="16"/>
        <v>14454.90139667634</v>
      </c>
      <c r="P139" s="2">
        <v>137</v>
      </c>
    </row>
    <row r="140" spans="8:16" x14ac:dyDescent="0.3">
      <c r="H140" s="29"/>
      <c r="I140" s="19">
        <v>31</v>
      </c>
      <c r="J140" s="20">
        <f ca="1">HLOOKUP($J$3,pumpdb!$B$1:$GB$556,P140,0)</f>
        <v>3948.4316522186223</v>
      </c>
      <c r="K140" s="20">
        <f t="shared" ca="1" si="12"/>
        <v>332594.53779101453</v>
      </c>
      <c r="L140" s="20">
        <f t="shared" ca="1" si="13"/>
        <v>3902.1073669779184</v>
      </c>
      <c r="M140" s="17">
        <f t="shared" ca="1" si="14"/>
        <v>159.16490575830983</v>
      </c>
      <c r="N140" s="17">
        <f t="shared" ca="1" si="15"/>
        <v>161.05444897207536</v>
      </c>
      <c r="O140" s="17">
        <f t="shared" ca="1" si="16"/>
        <v>13566.356146738752</v>
      </c>
      <c r="P140" s="2">
        <v>138</v>
      </c>
    </row>
    <row r="141" spans="8:16" x14ac:dyDescent="0.3">
      <c r="H141" s="29"/>
      <c r="I141" s="19">
        <v>30</v>
      </c>
      <c r="J141" s="20">
        <f ca="1">HLOOKUP($J$3,pumpdb!$B$1:$GB$556,P141,0)</f>
        <v>3981.6356874087778</v>
      </c>
      <c r="K141" s="20">
        <f t="shared" ca="1" si="12"/>
        <v>321885.14964313048</v>
      </c>
      <c r="L141" s="20">
        <f t="shared" ca="1" si="13"/>
        <v>3932.9856762357563</v>
      </c>
      <c r="M141" s="17">
        <f t="shared" ca="1" si="14"/>
        <v>155.24943458825354</v>
      </c>
      <c r="N141" s="17">
        <f t="shared" ca="1" si="15"/>
        <v>157.16982976613596</v>
      </c>
      <c r="O141" s="17">
        <f t="shared" ca="1" si="16"/>
        <v>12705.99274907094</v>
      </c>
      <c r="P141" s="2">
        <v>139</v>
      </c>
    </row>
    <row r="142" spans="8:16" x14ac:dyDescent="0.3">
      <c r="H142" s="29"/>
      <c r="I142" s="19">
        <v>29.5</v>
      </c>
      <c r="J142" s="20">
        <f ca="1">HLOOKUP($J$3,pumpdb!$B$1:$GB$556,P142,0)</f>
        <v>4015.6461074405038</v>
      </c>
      <c r="K142" s="20">
        <f t="shared" ca="1" si="12"/>
        <v>316530.46622220642</v>
      </c>
      <c r="L142" s="20">
        <f t="shared" ca="1" si="13"/>
        <v>3965.3400421352453</v>
      </c>
      <c r="M142" s="17">
        <f t="shared" ca="1" si="14"/>
        <v>153.91780426709175</v>
      </c>
      <c r="N142" s="17">
        <f t="shared" ca="1" si="15"/>
        <v>155.87047390723006</v>
      </c>
      <c r="O142" s="17">
        <f t="shared" ca="1" si="16"/>
        <v>12286.379938888274</v>
      </c>
      <c r="P142" s="2">
        <v>140</v>
      </c>
    </row>
    <row r="143" spans="8:16" x14ac:dyDescent="0.3">
      <c r="H143" s="29"/>
      <c r="I143" s="19">
        <v>29</v>
      </c>
      <c r="J143" s="20">
        <f ca="1">HLOOKUP($J$3,pumpdb!$B$1:$GB$556,P143,0)</f>
        <v>4050.4627685801997</v>
      </c>
      <c r="K143" s="20">
        <f t="shared" ca="1" si="12"/>
        <v>311175.77668097126</v>
      </c>
      <c r="L143" s="20">
        <f t="shared" ca="1" si="13"/>
        <v>3998.4168200313006</v>
      </c>
      <c r="M143" s="17">
        <f t="shared" ca="1" si="14"/>
        <v>152.57116813277332</v>
      </c>
      <c r="N143" s="17">
        <f t="shared" ca="1" si="15"/>
        <v>154.5571319589813</v>
      </c>
      <c r="O143" s="17">
        <f t="shared" ca="1" si="16"/>
        <v>11873.812531247588</v>
      </c>
      <c r="P143" s="2">
        <v>141</v>
      </c>
    </row>
    <row r="144" spans="8:16" x14ac:dyDescent="0.3">
      <c r="H144" s="29"/>
      <c r="I144" s="19">
        <v>28.5</v>
      </c>
      <c r="J144" s="20">
        <f ca="1">HLOOKUP($J$3,pumpdb!$B$1:$GB$556,P144,0)</f>
        <v>4086.0855270942779</v>
      </c>
      <c r="K144" s="20">
        <f t="shared" ca="1" si="12"/>
        <v>305821.08958124853</v>
      </c>
      <c r="L144" s="20">
        <f t="shared" ca="1" si="13"/>
        <v>4032.2110244181385</v>
      </c>
      <c r="M144" s="17">
        <f t="shared" ca="1" si="14"/>
        <v>151.2079134156802</v>
      </c>
      <c r="N144" s="17">
        <f t="shared" ca="1" si="15"/>
        <v>153.22820726603544</v>
      </c>
      <c r="O144" s="17">
        <f t="shared" ca="1" si="16"/>
        <v>11468.29085929682</v>
      </c>
      <c r="P144" s="2">
        <v>142</v>
      </c>
    </row>
    <row r="145" spans="8:16" x14ac:dyDescent="0.3">
      <c r="H145" s="29"/>
      <c r="I145" s="19">
        <v>28</v>
      </c>
      <c r="J145" s="20">
        <f ca="1">HLOOKUP($J$3,pumpdb!$B$1:$GB$556,P145,0)</f>
        <v>4122.5142392491498</v>
      </c>
      <c r="K145" s="20">
        <f t="shared" ca="1" si="12"/>
        <v>300466.40462486853</v>
      </c>
      <c r="L145" s="20">
        <f t="shared" ca="1" si="13"/>
        <v>4066.7173188746638</v>
      </c>
      <c r="M145" s="17">
        <f t="shared" ca="1" si="14"/>
        <v>149.8264275374876</v>
      </c>
      <c r="N145" s="17">
        <f t="shared" ca="1" si="15"/>
        <v>151.88210355128447</v>
      </c>
      <c r="O145" s="17">
        <f t="shared" ca="1" si="16"/>
        <v>11069.814907231997</v>
      </c>
      <c r="P145" s="2">
        <v>143</v>
      </c>
    </row>
    <row r="146" spans="8:16" x14ac:dyDescent="0.3">
      <c r="H146" s="29"/>
      <c r="I146" s="19">
        <v>27.5</v>
      </c>
      <c r="J146" s="20">
        <f ca="1">HLOOKUP($J$3,pumpdb!$B$1:$GB$556,P146,0)</f>
        <v>4159.7487613112162</v>
      </c>
      <c r="K146" s="20">
        <f t="shared" ca="1" si="12"/>
        <v>295111.69854779268</v>
      </c>
      <c r="L146" s="20">
        <f t="shared" ca="1" si="13"/>
        <v>4101.9299820296828</v>
      </c>
      <c r="M146" s="17">
        <f t="shared" ca="1" si="14"/>
        <v>148.42509803396877</v>
      </c>
      <c r="N146" s="17">
        <f t="shared" ca="1" si="15"/>
        <v>150.51722491586639</v>
      </c>
      <c r="O146" s="17">
        <f t="shared" ca="1" si="16"/>
        <v>10678.383829031971</v>
      </c>
      <c r="P146" s="2">
        <v>144</v>
      </c>
    </row>
    <row r="147" spans="8:16" x14ac:dyDescent="0.3">
      <c r="H147" s="29"/>
      <c r="I147" s="19">
        <v>27</v>
      </c>
      <c r="J147" s="20">
        <f ca="1">HLOOKUP($J$3,pumpdb!$B$1:$GB$556,P147,0)</f>
        <v>4197.7889495469008</v>
      </c>
      <c r="K147" s="20">
        <f t="shared" ca="1" si="12"/>
        <v>289757.01518891071</v>
      </c>
      <c r="L147" s="20">
        <f t="shared" ca="1" si="13"/>
        <v>4137.8428904355887</v>
      </c>
      <c r="M147" s="17">
        <f t="shared" ca="1" si="14"/>
        <v>147.00231321284329</v>
      </c>
      <c r="N147" s="17">
        <f t="shared" ca="1" si="15"/>
        <v>149.13197583916622</v>
      </c>
      <c r="O147" s="17">
        <f t="shared" ca="1" si="16"/>
        <v>10293.999223816565</v>
      </c>
      <c r="P147" s="2">
        <v>145</v>
      </c>
    </row>
    <row r="148" spans="8:16" x14ac:dyDescent="0.3">
      <c r="H148" s="29"/>
      <c r="I148" s="19">
        <v>26.5</v>
      </c>
      <c r="J148" s="20">
        <f ca="1">HLOOKUP($J$3,pumpdb!$B$1:$GB$556,P148,0)</f>
        <v>4236.6346602225958</v>
      </c>
      <c r="K148" s="20">
        <f t="shared" ca="1" si="12"/>
        <v>284402.32073163561</v>
      </c>
      <c r="L148" s="20">
        <f t="shared" ca="1" si="13"/>
        <v>4174.4494530324173</v>
      </c>
      <c r="M148" s="17">
        <f t="shared" ca="1" si="14"/>
        <v>145.55646119126192</v>
      </c>
      <c r="N148" s="17">
        <f t="shared" ca="1" si="15"/>
        <v>147.72476117881419</v>
      </c>
      <c r="O148" s="17">
        <f t="shared" ca="1" si="16"/>
        <v>9916.6598676162412</v>
      </c>
      <c r="P148" s="2">
        <v>146</v>
      </c>
    </row>
    <row r="149" spans="8:16" x14ac:dyDescent="0.3">
      <c r="H149" s="29"/>
      <c r="I149" s="19">
        <v>26</v>
      </c>
      <c r="J149" s="20">
        <f ca="1">HLOOKUP($J$3,pumpdb!$B$1:$GB$556,P149,0)</f>
        <v>4276.2857496047154</v>
      </c>
      <c r="K149" s="20">
        <f t="shared" ca="1" si="12"/>
        <v>279047.63232400251</v>
      </c>
      <c r="L149" s="20">
        <f t="shared" ca="1" si="13"/>
        <v>4211.7425937123089</v>
      </c>
      <c r="M149" s="17">
        <f t="shared" ca="1" si="14"/>
        <v>144.08593083752635</v>
      </c>
      <c r="N149" s="17">
        <f t="shared" ca="1" si="15"/>
        <v>146.29398617068765</v>
      </c>
      <c r="O149" s="17">
        <f t="shared" ca="1" si="16"/>
        <v>9546.3663689790337</v>
      </c>
      <c r="P149" s="2">
        <v>147</v>
      </c>
    </row>
    <row r="150" spans="8:16" x14ac:dyDescent="0.3">
      <c r="H150" s="29"/>
      <c r="I150" s="19">
        <v>25.5</v>
      </c>
      <c r="J150" s="20">
        <f ca="1">HLOOKUP($J$3,pumpdb!$B$1:$GB$556,P150,0)</f>
        <v>4316.7420739596782</v>
      </c>
      <c r="K150" s="20">
        <f t="shared" ca="1" si="12"/>
        <v>273692.94272139226</v>
      </c>
      <c r="L150" s="20">
        <f t="shared" ca="1" si="13"/>
        <v>4249.7146891158354</v>
      </c>
      <c r="M150" s="17">
        <f t="shared" ca="1" si="14"/>
        <v>142.58911127954448</v>
      </c>
      <c r="N150" s="17">
        <f t="shared" ca="1" si="15"/>
        <v>144.83805642891025</v>
      </c>
      <c r="O150" s="17">
        <f t="shared" ca="1" si="16"/>
        <v>9183.1184728888202</v>
      </c>
      <c r="P150" s="2">
        <v>148</v>
      </c>
    </row>
    <row r="151" spans="8:16" x14ac:dyDescent="0.3">
      <c r="H151" s="29"/>
      <c r="I151" s="19">
        <v>25</v>
      </c>
      <c r="J151" s="20">
        <f ca="1">HLOOKUP($J$3,pumpdb!$B$1:$GB$556,P151,0)</f>
        <v>4358.0034895538756</v>
      </c>
      <c r="K151" s="20">
        <f t="shared" ca="1" si="12"/>
        <v>268338.24773029814</v>
      </c>
      <c r="L151" s="20">
        <f t="shared" ca="1" si="13"/>
        <v>4288.3575214483144</v>
      </c>
      <c r="M151" s="17">
        <f t="shared" ca="1" si="14"/>
        <v>141.0643921529051</v>
      </c>
      <c r="N151" s="17">
        <f t="shared" ca="1" si="15"/>
        <v>143.35537794585116</v>
      </c>
      <c r="O151" s="17">
        <f t="shared" ca="1" si="16"/>
        <v>8826.9160437598075</v>
      </c>
      <c r="P151" s="2">
        <v>149</v>
      </c>
    </row>
    <row r="152" spans="8:16" x14ac:dyDescent="0.3">
      <c r="H152" s="29"/>
      <c r="I152" s="19">
        <v>24.5</v>
      </c>
      <c r="J152" s="20">
        <f ca="1">HLOOKUP($J$3,pumpdb!$B$1:$GB$556,P152,0)</f>
        <v>4400.1248577214374</v>
      </c>
      <c r="K152" s="20">
        <f t="shared" ca="1" si="12"/>
        <v>262983.54569515085</v>
      </c>
      <c r="L152" s="20">
        <f t="shared" ca="1" si="13"/>
        <v>4327.7154292641762</v>
      </c>
      <c r="M152" s="17">
        <f t="shared" ca="1" si="14"/>
        <v>139.5118789697004</v>
      </c>
      <c r="N152" s="17">
        <f t="shared" ca="1" si="15"/>
        <v>141.84613028180951</v>
      </c>
      <c r="O152" s="17">
        <f t="shared" ca="1" si="16"/>
        <v>8477.7590388568369</v>
      </c>
      <c r="P152" s="2">
        <v>150</v>
      </c>
    </row>
    <row r="153" spans="8:16" x14ac:dyDescent="0.3">
      <c r="H153" s="29"/>
      <c r="I153" s="19">
        <v>24</v>
      </c>
      <c r="J153" s="20">
        <f ca="1">HLOOKUP($J$3,pumpdb!$B$1:$GB$556,P153,0)</f>
        <v>4443.4529105409956</v>
      </c>
      <c r="K153" s="20">
        <f t="shared" ca="1" si="12"/>
        <v>257628.8535114007</v>
      </c>
      <c r="L153" s="20">
        <f t="shared" ca="1" si="13"/>
        <v>4368.1138789669894</v>
      </c>
      <c r="M153" s="17">
        <f t="shared" ca="1" si="14"/>
        <v>137.94043828316808</v>
      </c>
      <c r="N153" s="17">
        <f t="shared" ca="1" si="15"/>
        <v>140.31956559603142</v>
      </c>
      <c r="O153" s="17">
        <f t="shared" ca="1" si="16"/>
        <v>8135.6480056231794</v>
      </c>
      <c r="P153" s="2">
        <v>151</v>
      </c>
    </row>
    <row r="154" spans="8:16" x14ac:dyDescent="0.3">
      <c r="H154" s="29"/>
      <c r="I154" s="19">
        <v>23.5</v>
      </c>
      <c r="J154" s="20">
        <f ca="1">HLOOKUP($J$3,pumpdb!$B$1:$GB$556,P154,0)</f>
        <v>4488.0795018730323</v>
      </c>
      <c r="K154" s="20">
        <f t="shared" ca="1" si="12"/>
        <v>252274.16099358935</v>
      </c>
      <c r="L154" s="20">
        <f t="shared" ca="1" si="13"/>
        <v>4409.6300477155046</v>
      </c>
      <c r="M154" s="17">
        <f t="shared" ca="1" si="14"/>
        <v>136.35040279120309</v>
      </c>
      <c r="N154" s="17">
        <f t="shared" ca="1" si="15"/>
        <v>138.77614249212664</v>
      </c>
      <c r="O154" s="17">
        <f t="shared" ca="1" si="16"/>
        <v>7800.5826096701976</v>
      </c>
      <c r="P154" s="2">
        <v>152</v>
      </c>
    </row>
    <row r="155" spans="8:16" x14ac:dyDescent="0.3">
      <c r="H155" s="29"/>
      <c r="I155" s="19">
        <v>23</v>
      </c>
      <c r="J155" s="20">
        <f ca="1">HLOOKUP($J$3,pumpdb!$B$1:$GB$556,P155,0)</f>
        <v>4534.0421378146375</v>
      </c>
      <c r="K155" s="20">
        <f t="shared" ca="1" si="12"/>
        <v>246919.46067655421</v>
      </c>
      <c r="L155" s="20">
        <f t="shared" ca="1" si="13"/>
        <v>4452.2873088804981</v>
      </c>
      <c r="M155" s="17">
        <f t="shared" ca="1" si="14"/>
        <v>134.74027382138348</v>
      </c>
      <c r="N155" s="17">
        <f t="shared" ca="1" si="15"/>
        <v>137.21443311807457</v>
      </c>
      <c r="O155" s="17">
        <f t="shared" ca="1" si="16"/>
        <v>7472.5626257378253</v>
      </c>
      <c r="P155" s="2">
        <v>153</v>
      </c>
    </row>
    <row r="156" spans="8:16" x14ac:dyDescent="0.3">
      <c r="H156" s="29"/>
      <c r="I156" s="19">
        <v>22.5</v>
      </c>
      <c r="J156" s="20">
        <f ca="1">HLOOKUP($J$3,pumpdb!$B$1:$GB$556,P156,0)</f>
        <v>4581.3783244628939</v>
      </c>
      <c r="K156" s="20">
        <f t="shared" ca="1" si="12"/>
        <v>241564.76825585068</v>
      </c>
      <c r="L156" s="20">
        <f t="shared" ca="1" si="13"/>
        <v>4496.1077336230328</v>
      </c>
      <c r="M156" s="17">
        <f t="shared" ca="1" si="14"/>
        <v>133.10845264015558</v>
      </c>
      <c r="N156" s="17">
        <f t="shared" ca="1" si="15"/>
        <v>135.63291092159884</v>
      </c>
      <c r="O156" s="17">
        <f t="shared" ca="1" si="16"/>
        <v>7151.5885338903163</v>
      </c>
      <c r="P156" s="2">
        <v>154</v>
      </c>
    </row>
    <row r="157" spans="8:16" x14ac:dyDescent="0.3">
      <c r="H157" s="29"/>
      <c r="I157" s="19">
        <v>22</v>
      </c>
      <c r="J157" s="20">
        <f ca="1">HLOOKUP($J$3,pumpdb!$B$1:$GB$556,P157,0)</f>
        <v>4630.1255679148917</v>
      </c>
      <c r="K157" s="20">
        <f t="shared" ca="1" si="12"/>
        <v>236210.06949724379</v>
      </c>
      <c r="L157" s="20">
        <f t="shared" ca="1" si="13"/>
        <v>4541.1119264467006</v>
      </c>
      <c r="M157" s="17">
        <f t="shared" ca="1" si="14"/>
        <v>131.4532399760887</v>
      </c>
      <c r="N157" s="17">
        <f t="shared" ca="1" si="15"/>
        <v>134.0299506501679</v>
      </c>
      <c r="O157" s="17">
        <f t="shared" ca="1" si="16"/>
        <v>6837.6599064991624</v>
      </c>
      <c r="P157" s="2">
        <v>155</v>
      </c>
    </row>
    <row r="158" spans="8:16" x14ac:dyDescent="0.3">
      <c r="H158" s="29"/>
      <c r="I158" s="19">
        <v>21.5</v>
      </c>
      <c r="J158" s="20">
        <f ca="1">HLOOKUP($J$3,pumpdb!$B$1:$GB$556,P158,0)</f>
        <v>4680.3213742677117</v>
      </c>
      <c r="K158" s="20">
        <f t="shared" ca="1" si="12"/>
        <v>230855.37123792816</v>
      </c>
      <c r="L158" s="20">
        <f t="shared" ca="1" si="13"/>
        <v>4587.3188746317264</v>
      </c>
      <c r="M158" s="17">
        <f t="shared" ca="1" si="14"/>
        <v>129.77283658497646</v>
      </c>
      <c r="N158" s="17">
        <f t="shared" ca="1" si="15"/>
        <v>132.40382835099447</v>
      </c>
      <c r="O158" s="17">
        <f t="shared" ca="1" si="16"/>
        <v>6530.7769494940212</v>
      </c>
      <c r="P158" s="2">
        <v>156</v>
      </c>
    </row>
    <row r="159" spans="8:16" x14ac:dyDescent="0.3">
      <c r="H159" s="29"/>
      <c r="I159" s="19">
        <v>21</v>
      </c>
      <c r="J159" s="20">
        <f ca="1">HLOOKUP($J$3,pumpdb!$B$1:$GB$556,P159,0)</f>
        <v>4732.0032496184458</v>
      </c>
      <c r="K159" s="20">
        <f t="shared" ca="1" si="12"/>
        <v>225500.66192790421</v>
      </c>
      <c r="L159" s="20">
        <f t="shared" ca="1" si="13"/>
        <v>4634.7457438812207</v>
      </c>
      <c r="M159" s="17">
        <f t="shared" ca="1" si="14"/>
        <v>128.06534292303374</v>
      </c>
      <c r="N159" s="17">
        <f t="shared" ca="1" si="15"/>
        <v>130.75272137103602</v>
      </c>
      <c r="O159" s="17">
        <f t="shared" ca="1" si="16"/>
        <v>6230.9393427447221</v>
      </c>
      <c r="P159" s="2">
        <v>157</v>
      </c>
    </row>
    <row r="160" spans="8:16" x14ac:dyDescent="0.3">
      <c r="H160" s="29"/>
      <c r="I160" s="19">
        <v>20.5</v>
      </c>
      <c r="J160" s="20">
        <f ca="1">HLOOKUP($J$3,pumpdb!$B$1:$GB$556,P160,0)</f>
        <v>4785.2087000641795</v>
      </c>
      <c r="K160" s="20">
        <f t="shared" ca="1" si="12"/>
        <v>220145.96018073507</v>
      </c>
      <c r="L160" s="20">
        <f t="shared" ca="1" si="13"/>
        <v>4683.4076805918421</v>
      </c>
      <c r="M160" s="17">
        <f t="shared" ca="1" si="14"/>
        <v>126.32875980543785</v>
      </c>
      <c r="N160" s="17">
        <f t="shared" ca="1" si="15"/>
        <v>129.07470835699431</v>
      </c>
      <c r="O160" s="17">
        <f t="shared" ca="1" si="16"/>
        <v>5938.1476101382486</v>
      </c>
      <c r="P160" s="2">
        <v>158</v>
      </c>
    </row>
    <row r="161" spans="8:16" x14ac:dyDescent="0.3">
      <c r="H161" s="29"/>
      <c r="I161" s="19">
        <v>20</v>
      </c>
      <c r="J161" s="20">
        <f ca="1">HLOOKUP($J$3,pumpdb!$B$1:$GB$556,P161,0)</f>
        <v>4839.9752317019938</v>
      </c>
      <c r="K161" s="20">
        <f t="shared" ca="1" si="12"/>
        <v>214791.25881000841</v>
      </c>
      <c r="L161" s="20">
        <f t="shared" ca="1" si="13"/>
        <v>4733.3175409336573</v>
      </c>
      <c r="M161" s="17">
        <f t="shared" ca="1" si="14"/>
        <v>124.56098791930677</v>
      </c>
      <c r="N161" s="17">
        <f t="shared" ca="1" si="15"/>
        <v>127.36776925531564</v>
      </c>
      <c r="O161" s="17">
        <f t="shared" ca="1" si="16"/>
        <v>5652.4015476318</v>
      </c>
      <c r="P161" s="2">
        <v>159</v>
      </c>
    </row>
    <row r="162" spans="8:16" x14ac:dyDescent="0.3">
      <c r="H162" s="29"/>
      <c r="I162" s="19">
        <v>19.5</v>
      </c>
      <c r="J162" s="20">
        <f ca="1">HLOOKUP($J$3,pumpdb!$B$1:$GB$556,P162,0)</f>
        <v>4896.3403506289806</v>
      </c>
      <c r="K162" s="20">
        <f t="shared" ca="1" si="12"/>
        <v>209436.55981613506</v>
      </c>
      <c r="L162" s="20">
        <f t="shared" ca="1" si="13"/>
        <v>4784.4856199248088</v>
      </c>
      <c r="M162" s="17">
        <f t="shared" ca="1" si="14"/>
        <v>122.75982840596549</v>
      </c>
      <c r="N162" s="17">
        <f t="shared" ca="1" si="15"/>
        <v>125.62978531219095</v>
      </c>
      <c r="O162" s="17">
        <f t="shared" ca="1" si="16"/>
        <v>5373.7012058087284</v>
      </c>
      <c r="P162" s="2">
        <v>160</v>
      </c>
    </row>
    <row r="163" spans="8:16" x14ac:dyDescent="0.3">
      <c r="H163" s="29"/>
      <c r="I163" s="19">
        <v>19</v>
      </c>
      <c r="J163" s="20">
        <f ca="1">HLOOKUP($J$3,pumpdb!$B$1:$GB$556,P163,0)</f>
        <v>4954.3415629422179</v>
      </c>
      <c r="K163" s="20">
        <f t="shared" ca="1" si="12"/>
        <v>204081.84982144117</v>
      </c>
      <c r="L163" s="20">
        <f t="shared" ca="1" si="13"/>
        <v>4836.9193110357928</v>
      </c>
      <c r="M163" s="17">
        <f t="shared" ca="1" si="14"/>
        <v>120.92298277589482</v>
      </c>
      <c r="N163" s="17">
        <f t="shared" ca="1" si="15"/>
        <v>123.85853907355545</v>
      </c>
      <c r="O163" s="17">
        <f t="shared" ca="1" si="16"/>
        <v>5102.0462455360293</v>
      </c>
      <c r="P163" s="2">
        <v>161</v>
      </c>
    </row>
    <row r="164" spans="8:16" x14ac:dyDescent="0.3">
      <c r="H164" s="29"/>
      <c r="I164" s="19">
        <v>18.5</v>
      </c>
      <c r="J164" s="20">
        <f ca="1">HLOOKUP($J$3,pumpdb!$B$1:$GB$556,P164,0)</f>
        <v>5014.0552758428103</v>
      </c>
      <c r="K164" s="20">
        <f t="shared" ca="1" si="12"/>
        <v>198727.14357363986</v>
      </c>
      <c r="L164" s="20">
        <f t="shared" ca="1" si="13"/>
        <v>4890.659760104335</v>
      </c>
      <c r="M164" s="17">
        <f t="shared" ca="1" si="14"/>
        <v>119.04895468675026</v>
      </c>
      <c r="N164" s="17">
        <f t="shared" ca="1" si="15"/>
        <v>122.05266131985788</v>
      </c>
      <c r="O164" s="17">
        <f t="shared" ca="1" si="16"/>
        <v>4837.4370475162332</v>
      </c>
      <c r="P164" s="2">
        <v>162</v>
      </c>
    </row>
    <row r="165" spans="8:16" x14ac:dyDescent="0.3">
      <c r="H165" s="29"/>
      <c r="I165" s="19">
        <v>18</v>
      </c>
      <c r="J165" s="20">
        <f ca="1">HLOOKUP($J$3,pumpdb!$B$1:$GB$556,P165,0)</f>
        <v>5076.2495580294599</v>
      </c>
      <c r="K165" s="20">
        <f t="shared" ca="1" si="12"/>
        <v>193372.43690651018</v>
      </c>
      <c r="L165" s="20">
        <f t="shared" ca="1" si="13"/>
        <v>4946.4008297034161</v>
      </c>
      <c r="M165" s="17">
        <f t="shared" ca="1" si="14"/>
        <v>117.15159859823881</v>
      </c>
      <c r="N165" s="17">
        <f t="shared" ca="1" si="15"/>
        <v>120.22696321648722</v>
      </c>
      <c r="O165" s="17">
        <f t="shared" ca="1" si="16"/>
        <v>4579.8735056805044</v>
      </c>
      <c r="P165" s="2">
        <v>163</v>
      </c>
    </row>
    <row r="166" spans="8:16" x14ac:dyDescent="0.3">
      <c r="H166" s="29"/>
      <c r="I166" s="19">
        <v>17.5</v>
      </c>
      <c r="J166" s="20">
        <f ca="1">HLOOKUP($J$3,pumpdb!$B$1:$GB$556,P166,0)</f>
        <v>5141.1870094503001</v>
      </c>
      <c r="K166" s="20">
        <f t="shared" ca="1" si="12"/>
        <v>188017.72027890439</v>
      </c>
      <c r="L166" s="20">
        <f t="shared" ca="1" si="13"/>
        <v>5004.3473252897238</v>
      </c>
      <c r="M166" s="17">
        <f t="shared" ca="1" si="14"/>
        <v>115.23168183232916</v>
      </c>
      <c r="N166" s="17">
        <f t="shared" ca="1" si="15"/>
        <v>118.38259561234244</v>
      </c>
      <c r="O166" s="17">
        <f t="shared" ca="1" si="16"/>
        <v>4329.3554011589831</v>
      </c>
      <c r="P166" s="2">
        <v>164</v>
      </c>
    </row>
    <row r="167" spans="8:16" x14ac:dyDescent="0.3">
      <c r="H167" s="29"/>
      <c r="I167" s="19">
        <v>17</v>
      </c>
      <c r="J167" s="20">
        <f ca="1">HLOOKUP($J$3,pumpdb!$B$1:$GB$556,P167,0)</f>
        <v>5208.836987180598</v>
      </c>
      <c r="K167" s="20">
        <f t="shared" ca="1" si="12"/>
        <v>182663.00377392845</v>
      </c>
      <c r="L167" s="20">
        <f t="shared" ca="1" si="13"/>
        <v>5064.4194808150714</v>
      </c>
      <c r="M167" s="17">
        <f t="shared" ca="1" si="14"/>
        <v>113.28306733402133</v>
      </c>
      <c r="N167" s="17">
        <f t="shared" ca="1" si="15"/>
        <v>116.51345892377653</v>
      </c>
      <c r="O167" s="17">
        <f t="shared" ca="1" si="16"/>
        <v>4085.8829791536627</v>
      </c>
      <c r="P167" s="2">
        <v>165</v>
      </c>
    </row>
    <row r="168" spans="8:16" x14ac:dyDescent="0.3">
      <c r="H168" s="29"/>
      <c r="I168" s="19">
        <v>16.5</v>
      </c>
      <c r="J168" s="20">
        <f ca="1">HLOOKUP($J$3,pumpdb!$B$1:$GB$556,P168,0)</f>
        <v>5279.1688482956215</v>
      </c>
      <c r="K168" s="20">
        <f t="shared" ca="1" si="12"/>
        <v>177308.28944607568</v>
      </c>
      <c r="L168" s="20">
        <f t="shared" ca="1" si="13"/>
        <v>5126.5317285878546</v>
      </c>
      <c r="M168" s="17">
        <f t="shared" ca="1" si="14"/>
        <v>111.2997020022363</v>
      </c>
      <c r="N168" s="17">
        <f t="shared" ca="1" si="15"/>
        <v>114.61353420641809</v>
      </c>
      <c r="O168" s="17">
        <f t="shared" ca="1" si="16"/>
        <v>3849.4562840266431</v>
      </c>
      <c r="P168" s="2">
        <v>166</v>
      </c>
    </row>
    <row r="169" spans="8:16" x14ac:dyDescent="0.3">
      <c r="H169" s="29"/>
      <c r="I169" s="19">
        <v>16</v>
      </c>
      <c r="J169" s="20">
        <f ca="1">HLOOKUP($J$3,pumpdb!$B$1:$GB$556,P169,0)</f>
        <v>5352.1519498706339</v>
      </c>
      <c r="K169" s="20">
        <f t="shared" ca="1" si="12"/>
        <v>171953.57434064968</v>
      </c>
      <c r="L169" s="20">
        <f t="shared" ca="1" si="13"/>
        <v>5190.5918519888119</v>
      </c>
      <c r="M169" s="17">
        <f t="shared" ca="1" si="14"/>
        <v>109.27561793660657</v>
      </c>
      <c r="N169" s="17">
        <f t="shared" ca="1" si="15"/>
        <v>112.67688315517124</v>
      </c>
      <c r="O169" s="17">
        <f t="shared" ca="1" si="16"/>
        <v>3620.0752492768352</v>
      </c>
      <c r="P169" s="2">
        <v>167</v>
      </c>
    </row>
    <row r="170" spans="8:16" x14ac:dyDescent="0.3">
      <c r="H170" s="29"/>
      <c r="I170" s="19">
        <v>15.5</v>
      </c>
      <c r="J170" s="20">
        <f ca="1">HLOOKUP($J$3,pumpdb!$B$1:$GB$556,P170,0)</f>
        <v>5427.7556489808967</v>
      </c>
      <c r="K170" s="20">
        <f t="shared" ca="1" si="12"/>
        <v>166598.85753126082</v>
      </c>
      <c r="L170" s="20">
        <f t="shared" ca="1" si="13"/>
        <v>5256.4999877758673</v>
      </c>
      <c r="M170" s="17">
        <f t="shared" ca="1" si="14"/>
        <v>107.20493396121834</v>
      </c>
      <c r="N170" s="17">
        <f t="shared" ca="1" si="15"/>
        <v>110.69764810421565</v>
      </c>
      <c r="O170" s="17">
        <f t="shared" ca="1" si="16"/>
        <v>3397.7398575454508</v>
      </c>
      <c r="P170" s="2">
        <v>168</v>
      </c>
    </row>
    <row r="171" spans="8:16" x14ac:dyDescent="0.3">
      <c r="H171" s="29"/>
      <c r="I171" s="19">
        <v>15</v>
      </c>
      <c r="J171" s="20">
        <f ca="1">HLOOKUP($J$3,pumpdb!$B$1:$GB$556,P171,0)</f>
        <v>5505.9493027016697</v>
      </c>
      <c r="K171" s="20">
        <f t="shared" ca="1" si="12"/>
        <v>161244.13050688038</v>
      </c>
      <c r="L171" s="20">
        <f t="shared" ca="1" si="13"/>
        <v>5324.147424354509</v>
      </c>
      <c r="M171" s="17">
        <f t="shared" ca="1" si="14"/>
        <v>105.08185705962846</v>
      </c>
      <c r="N171" s="17">
        <f t="shared" ca="1" si="15"/>
        <v>108.67005202700663</v>
      </c>
      <c r="O171" s="17">
        <f t="shared" ca="1" si="16"/>
        <v>3182.4499442147439</v>
      </c>
      <c r="P171" s="2">
        <v>169</v>
      </c>
    </row>
    <row r="172" spans="8:16" x14ac:dyDescent="0.3">
      <c r="H172" s="29"/>
      <c r="I172" s="19">
        <v>14.5</v>
      </c>
      <c r="J172" s="20">
        <f ca="1">HLOOKUP($J$3,pumpdb!$B$1:$GB$556,P172,0)</f>
        <v>5586.7022681082244</v>
      </c>
      <c r="K172" s="20">
        <f t="shared" ca="1" si="12"/>
        <v>155889.40527901947</v>
      </c>
      <c r="L172" s="20">
        <f t="shared" ca="1" si="13"/>
        <v>5393.4152072136185</v>
      </c>
      <c r="M172" s="17">
        <f t="shared" ca="1" si="14"/>
        <v>102.90068487447036</v>
      </c>
      <c r="N172" s="17">
        <f t="shared" ca="1" si="15"/>
        <v>106.58839853627534</v>
      </c>
      <c r="O172" s="17">
        <f t="shared" ca="1" si="16"/>
        <v>2974.2057586128713</v>
      </c>
      <c r="P172" s="2">
        <v>170</v>
      </c>
    </row>
    <row r="173" spans="8:16" x14ac:dyDescent="0.3">
      <c r="H173" s="29"/>
      <c r="I173" s="19">
        <v>14</v>
      </c>
      <c r="J173" s="20">
        <f ca="1">HLOOKUP($J$3,pumpdb!$B$1:$GB$556,P173,0)</f>
        <v>5669.9959797499077</v>
      </c>
      <c r="K173" s="20">
        <f t="shared" ca="1" si="12"/>
        <v>150534.67372267923</v>
      </c>
      <c r="L173" s="20">
        <f t="shared" ca="1" si="13"/>
        <v>5464.1836024911236</v>
      </c>
      <c r="M173" s="17">
        <f t="shared" ca="1" si="14"/>
        <v>100.65601373009964</v>
      </c>
      <c r="N173" s="17">
        <f t="shared" ca="1" si="15"/>
        <v>104.44729436381408</v>
      </c>
      <c r="O173" s="17">
        <f t="shared" ca="1" si="16"/>
        <v>2773.0071475230384</v>
      </c>
      <c r="P173" s="2">
        <v>171</v>
      </c>
    </row>
    <row r="174" spans="8:16" x14ac:dyDescent="0.3">
      <c r="H174" s="29"/>
      <c r="I174" s="19">
        <v>13.5</v>
      </c>
      <c r="J174" s="20">
        <f ca="1">HLOOKUP($J$3,pumpdb!$B$1:$GB$556,P174,0)</f>
        <v>5756.7945784292406</v>
      </c>
      <c r="K174" s="20">
        <f t="shared" ca="1" si="12"/>
        <v>145179.93917926634</v>
      </c>
      <c r="L174" s="20">
        <f t="shared" ca="1" si="13"/>
        <v>5537.2278567097001</v>
      </c>
      <c r="M174" s="17">
        <f t="shared" ca="1" si="14"/>
        <v>98.358652717869674</v>
      </c>
      <c r="N174" s="17">
        <f t="shared" ca="1" si="15"/>
        <v>102.25885106420361</v>
      </c>
      <c r="O174" s="17">
        <f t="shared" ca="1" si="16"/>
        <v>2578.8541827895992</v>
      </c>
      <c r="P174" s="2">
        <v>172</v>
      </c>
    </row>
    <row r="175" spans="8:16" x14ac:dyDescent="0.3">
      <c r="H175" s="29"/>
      <c r="I175" s="19">
        <v>13</v>
      </c>
      <c r="J175" s="20">
        <f ca="1">HLOOKUP($J$3,pumpdb!$B$1:$GB$556,P175,0)</f>
        <v>5847.7910649466075</v>
      </c>
      <c r="K175" s="20">
        <f t="shared" ca="1" si="12"/>
        <v>139825.20007626936</v>
      </c>
      <c r="L175" s="20">
        <f t="shared" ca="1" si="13"/>
        <v>5613.0415752068175</v>
      </c>
      <c r="M175" s="17">
        <f t="shared" ca="1" si="14"/>
        <v>96.012553260116619</v>
      </c>
      <c r="N175" s="17">
        <f t="shared" ca="1" si="15"/>
        <v>100.02800505829724</v>
      </c>
      <c r="O175" s="17">
        <f t="shared" ca="1" si="16"/>
        <v>2391.7468434098705</v>
      </c>
      <c r="P175" s="2">
        <v>173</v>
      </c>
    </row>
    <row r="176" spans="8:16" x14ac:dyDescent="0.3">
      <c r="H176" s="29"/>
      <c r="I176" s="19">
        <v>12.5</v>
      </c>
      <c r="J176" s="20">
        <f ca="1">HLOOKUP($J$3,pumpdb!$B$1:$GB$556,P176,0)</f>
        <v>5943.0829701450539</v>
      </c>
      <c r="K176" s="20">
        <f t="shared" ca="1" si="12"/>
        <v>134470.45687865696</v>
      </c>
      <c r="L176" s="20">
        <f t="shared" ca="1" si="13"/>
        <v>5691.5386017881192</v>
      </c>
      <c r="M176" s="17">
        <f t="shared" ca="1" si="14"/>
        <v>93.610832266251961</v>
      </c>
      <c r="N176" s="17">
        <f t="shared" ca="1" si="15"/>
        <v>97.748075166859437</v>
      </c>
      <c r="O176" s="17">
        <f t="shared" ca="1" si="16"/>
        <v>2211.685146030542</v>
      </c>
      <c r="P176" s="2">
        <v>174</v>
      </c>
    </row>
    <row r="177" spans="8:16" x14ac:dyDescent="0.3">
      <c r="H177" s="29"/>
      <c r="I177" s="19">
        <v>12</v>
      </c>
      <c r="J177" s="20">
        <f ca="1">HLOOKUP($J$3,pumpdb!$B$1:$GB$556,P177,0)</f>
        <v>6042.7678248676193</v>
      </c>
      <c r="K177" s="20">
        <f t="shared" ca="1" si="12"/>
        <v>129115.70057811077</v>
      </c>
      <c r="L177" s="20">
        <f t="shared" ca="1" si="13"/>
        <v>5772.6031550787839</v>
      </c>
      <c r="M177" s="17">
        <f t="shared" ca="1" si="14"/>
        <v>91.146365606507104</v>
      </c>
      <c r="N177" s="17">
        <f t="shared" ca="1" si="15"/>
        <v>95.412123550541352</v>
      </c>
      <c r="O177" s="17">
        <f t="shared" ca="1" si="16"/>
        <v>2038.6689564964859</v>
      </c>
      <c r="P177" s="2">
        <v>175</v>
      </c>
    </row>
    <row r="178" spans="8:16" x14ac:dyDescent="0.3">
      <c r="H178" s="29"/>
      <c r="I178" s="19">
        <v>11.5</v>
      </c>
      <c r="J178" s="20">
        <f ca="1">HLOOKUP($J$3,pumpdb!$B$1:$GB$556,P178,0)</f>
        <v>6146.94315995736</v>
      </c>
      <c r="K178" s="20">
        <f t="shared" ca="1" si="12"/>
        <v>123760.95375777553</v>
      </c>
      <c r="L178" s="20">
        <f t="shared" ca="1" si="13"/>
        <v>5856.0839350122078</v>
      </c>
      <c r="M178" s="17">
        <f t="shared" ca="1" si="14"/>
        <v>88.611796385053154</v>
      </c>
      <c r="N178" s="17">
        <f t="shared" ca="1" si="15"/>
        <v>93.012955709881098</v>
      </c>
      <c r="O178" s="17">
        <f t="shared" ca="1" si="16"/>
        <v>1872.6986423873927</v>
      </c>
      <c r="P178" s="2">
        <v>176</v>
      </c>
    </row>
    <row r="179" spans="8:16" x14ac:dyDescent="0.3">
      <c r="H179" s="29"/>
      <c r="I179" s="19">
        <v>11</v>
      </c>
      <c r="J179" s="20">
        <f ca="1">HLOOKUP($J$3,pumpdb!$B$1:$GB$556,P179,0)</f>
        <v>6255.7065062572201</v>
      </c>
      <c r="K179" s="20">
        <f t="shared" ca="1" si="12"/>
        <v>118406.19123149819</v>
      </c>
      <c r="L179" s="20">
        <f t="shared" ca="1" si="13"/>
        <v>5941.7864985997667</v>
      </c>
      <c r="M179" s="17">
        <f t="shared" ca="1" si="14"/>
        <v>85.999541427101889</v>
      </c>
      <c r="N179" s="17">
        <f t="shared" ca="1" si="15"/>
        <v>90.543120485301884</v>
      </c>
      <c r="O179" s="17">
        <f t="shared" ca="1" si="16"/>
        <v>1713.773820455895</v>
      </c>
      <c r="P179" s="2">
        <v>177</v>
      </c>
    </row>
    <row r="180" spans="8:16" x14ac:dyDescent="0.3">
      <c r="H180" s="29"/>
      <c r="I180" s="19">
        <v>10.5</v>
      </c>
      <c r="J180" s="20">
        <f ca="1">HLOOKUP($J$3,pumpdb!$B$1:$GB$556,P180,0)</f>
        <v>6369.2640540628199</v>
      </c>
      <c r="K180" s="20">
        <f t="shared" ca="1" si="12"/>
        <v>113051.4179622541</v>
      </c>
      <c r="L180" s="20">
        <f t="shared" ca="1" si="13"/>
        <v>6029.5613835921067</v>
      </c>
      <c r="M180" s="17">
        <f t="shared" ca="1" si="14"/>
        <v>83.303150694364632</v>
      </c>
      <c r="N180" s="17">
        <f t="shared" ca="1" si="15"/>
        <v>87.996411273236333</v>
      </c>
      <c r="O180" s="17">
        <f t="shared" ca="1" si="16"/>
        <v>1561.8945902679841</v>
      </c>
      <c r="P180" s="2">
        <v>178</v>
      </c>
    </row>
    <row r="181" spans="8:16" x14ac:dyDescent="0.3">
      <c r="H181" s="29"/>
      <c r="I181" s="19">
        <v>10</v>
      </c>
      <c r="J181" s="20">
        <f ca="1">HLOOKUP($J$3,pumpdb!$B$1:$GB$556,P181,0)</f>
        <v>6380.9604196768205</v>
      </c>
      <c r="K181" s="20">
        <f t="shared" ca="1" si="12"/>
        <v>107696.62550738547</v>
      </c>
      <c r="L181" s="20">
        <f t="shared" ca="1" si="13"/>
        <v>6024.0396841388583</v>
      </c>
      <c r="M181" s="17">
        <f t="shared" ca="1" si="14"/>
        <v>79.263680054458661</v>
      </c>
      <c r="N181" s="17">
        <f t="shared" ca="1" si="15"/>
        <v>83.960005522063426</v>
      </c>
      <c r="O181" s="17">
        <f t="shared" ca="1" si="16"/>
        <v>1417.0608619392824</v>
      </c>
      <c r="P181" s="2">
        <v>179</v>
      </c>
    </row>
    <row r="182" spans="8:16" x14ac:dyDescent="0.3">
      <c r="H182" s="29"/>
      <c r="I182" s="19">
        <v>9.9499999999999993</v>
      </c>
      <c r="J182" s="20">
        <f ca="1">HLOOKUP($J$3,pumpdb!$B$1:$GB$556,P182,0)</f>
        <v>6392.7314597073</v>
      </c>
      <c r="K182" s="20">
        <f t="shared" ca="1" si="12"/>
        <v>107161.15759183819</v>
      </c>
      <c r="L182" s="20">
        <f t="shared" ca="1" si="13"/>
        <v>6032.8405228378397</v>
      </c>
      <c r="M182" s="17">
        <f t="shared" ca="1" si="14"/>
        <v>78.982583160837493</v>
      </c>
      <c r="N182" s="17">
        <f t="shared" ca="1" si="15"/>
        <v>83.694313189588996</v>
      </c>
      <c r="O182" s="17">
        <f t="shared" ca="1" si="16"/>
        <v>1402.9651553141973</v>
      </c>
      <c r="P182" s="2">
        <v>180</v>
      </c>
    </row>
    <row r="183" spans="8:16" x14ac:dyDescent="0.3">
      <c r="H183" s="29"/>
      <c r="I183" s="19">
        <v>9.9</v>
      </c>
      <c r="J183" s="20">
        <f ca="1">HLOOKUP($J$3,pumpdb!$B$1:$GB$556,P183,0)</f>
        <v>6404.5771411128599</v>
      </c>
      <c r="K183" s="20">
        <f t="shared" ca="1" si="12"/>
        <v>106625.67602920171</v>
      </c>
      <c r="L183" s="20">
        <f t="shared" ca="1" si="13"/>
        <v>6041.6777650081422</v>
      </c>
      <c r="M183" s="17">
        <f t="shared" ca="1" si="14"/>
        <v>78.700802465237643</v>
      </c>
      <c r="N183" s="17">
        <f t="shared" ca="1" si="15"/>
        <v>83.428044338180683</v>
      </c>
      <c r="O183" s="17">
        <f t="shared" ca="1" si="16"/>
        <v>1388.939727222496</v>
      </c>
      <c r="P183" s="2">
        <v>181</v>
      </c>
    </row>
    <row r="184" spans="8:16" x14ac:dyDescent="0.3">
      <c r="H184" s="29"/>
      <c r="I184" s="19">
        <v>9.85</v>
      </c>
      <c r="J184" s="20">
        <f ca="1">HLOOKUP($J$3,pumpdb!$B$1:$GB$556,P184,0)</f>
        <v>6416.4974308521596</v>
      </c>
      <c r="K184" s="20">
        <f t="shared" ca="1" si="12"/>
        <v>106090.2018708578</v>
      </c>
      <c r="L184" s="20">
        <f t="shared" ca="1" si="13"/>
        <v>6050.5508735745107</v>
      </c>
      <c r="M184" s="17">
        <f t="shared" ca="1" si="14"/>
        <v>78.418323821985439</v>
      </c>
      <c r="N184" s="17">
        <f t="shared" ca="1" si="15"/>
        <v>83.161183807754966</v>
      </c>
      <c r="O184" s="17">
        <f t="shared" ca="1" si="16"/>
        <v>1374.98485319467</v>
      </c>
      <c r="P184" s="2">
        <v>182</v>
      </c>
    </row>
    <row r="185" spans="8:16" x14ac:dyDescent="0.3">
      <c r="H185" s="29"/>
      <c r="I185" s="19">
        <v>9.8000000000000007</v>
      </c>
      <c r="J185" s="20">
        <f ca="1">HLOOKUP($J$3,pumpdb!$B$1:$GB$556,P185,0)</f>
        <v>6428.4922958838597</v>
      </c>
      <c r="K185" s="20">
        <f t="shared" ca="1" si="12"/>
        <v>105554.72191022492</v>
      </c>
      <c r="L185" s="20">
        <f t="shared" ca="1" si="13"/>
        <v>6059.4591913135873</v>
      </c>
      <c r="M185" s="17">
        <f t="shared" ca="1" si="14"/>
        <v>78.135131677464685</v>
      </c>
      <c r="N185" s="17">
        <f t="shared" ca="1" si="15"/>
        <v>82.893716446923463</v>
      </c>
      <c r="O185" s="17">
        <f t="shared" ca="1" si="16"/>
        <v>1361.1003614739529</v>
      </c>
      <c r="P185" s="2">
        <v>183</v>
      </c>
    </row>
    <row r="186" spans="8:16" x14ac:dyDescent="0.3">
      <c r="H186" s="29"/>
      <c r="I186" s="19">
        <v>9.75</v>
      </c>
      <c r="J186" s="20">
        <f ca="1">HLOOKUP($J$3,pumpdb!$B$1:$GB$556,P186,0)</f>
        <v>6440.5617031666206</v>
      </c>
      <c r="K186" s="20">
        <f t="shared" ca="1" si="12"/>
        <v>105019.24260554905</v>
      </c>
      <c r="L186" s="20">
        <f t="shared" ca="1" si="13"/>
        <v>6068.4021133524748</v>
      </c>
      <c r="M186" s="17">
        <f t="shared" ca="1" si="14"/>
        <v>77.851211322613977</v>
      </c>
      <c r="N186" s="17">
        <f t="shared" ca="1" si="15"/>
        <v>82.625627112992831</v>
      </c>
      <c r="O186" s="17">
        <f t="shared" ca="1" si="16"/>
        <v>1347.2863360580304</v>
      </c>
      <c r="P186" s="2">
        <v>184</v>
      </c>
    </row>
    <row r="187" spans="8:16" x14ac:dyDescent="0.3">
      <c r="H187" s="29"/>
      <c r="I187" s="19">
        <v>9.6999999999999993</v>
      </c>
      <c r="J187" s="20">
        <f ca="1">HLOOKUP($J$3,pumpdb!$B$1:$GB$556,P187,0)</f>
        <v>6452.7056196589201</v>
      </c>
      <c r="K187" s="20">
        <f t="shared" ca="1" si="12"/>
        <v>104483.76587209241</v>
      </c>
      <c r="L187" s="20">
        <f t="shared" ca="1" si="13"/>
        <v>6077.3790092657482</v>
      </c>
      <c r="M187" s="17">
        <f t="shared" ca="1" si="14"/>
        <v>77.566547881418089</v>
      </c>
      <c r="N187" s="17">
        <f t="shared" ca="1" si="15"/>
        <v>82.356900671962521</v>
      </c>
      <c r="O187" s="17">
        <f t="shared" ca="1" si="16"/>
        <v>1333.5428012622319</v>
      </c>
      <c r="P187" s="2">
        <v>185</v>
      </c>
    </row>
    <row r="188" spans="8:16" x14ac:dyDescent="0.3">
      <c r="H188" s="29"/>
      <c r="I188" s="19">
        <v>9.65</v>
      </c>
      <c r="J188" s="20">
        <f ca="1">HLOOKUP($J$3,pumpdb!$B$1:$GB$556,P188,0)</f>
        <v>6464.9240123195395</v>
      </c>
      <c r="K188" s="20">
        <f t="shared" ca="1" si="12"/>
        <v>103948.28267008852</v>
      </c>
      <c r="L188" s="20">
        <f t="shared" ca="1" si="13"/>
        <v>6086.3891998556155</v>
      </c>
      <c r="M188" s="17">
        <f t="shared" ca="1" si="14"/>
        <v>77.281126024482489</v>
      </c>
      <c r="N188" s="17">
        <f t="shared" ca="1" si="15"/>
        <v>82.087521998531003</v>
      </c>
      <c r="O188" s="17">
        <f t="shared" ca="1" si="16"/>
        <v>1319.8696417978347</v>
      </c>
      <c r="P188" s="2">
        <v>186</v>
      </c>
    </row>
    <row r="189" spans="8:16" x14ac:dyDescent="0.3">
      <c r="H189" s="29"/>
      <c r="I189" s="19">
        <v>9.5999999999999908</v>
      </c>
      <c r="J189" s="20">
        <f ca="1">HLOOKUP($J$3,pumpdb!$B$1:$GB$556,P189,0)</f>
        <v>6477.2168481070803</v>
      </c>
      <c r="K189" s="20">
        <f t="shared" ca="1" si="12"/>
        <v>103412.8098608444</v>
      </c>
      <c r="L189" s="20">
        <f t="shared" ca="1" si="13"/>
        <v>6095.4320824292981</v>
      </c>
      <c r="M189" s="17">
        <f t="shared" ca="1" si="14"/>
        <v>76.9949315675279</v>
      </c>
      <c r="N189" s="17">
        <f t="shared" ca="1" si="15"/>
        <v>81.817475976089355</v>
      </c>
      <c r="O189" s="17">
        <f t="shared" ca="1" si="16"/>
        <v>1306.2670719264543</v>
      </c>
      <c r="P189" s="2">
        <v>187</v>
      </c>
    </row>
    <row r="190" spans="8:16" x14ac:dyDescent="0.3">
      <c r="H190" s="29"/>
      <c r="I190" s="19">
        <v>9.5499999999999901</v>
      </c>
      <c r="J190" s="20">
        <f ca="1">HLOOKUP($J$3,pumpdb!$B$1:$GB$556,P190,0)</f>
        <v>6489.5840939800801</v>
      </c>
      <c r="K190" s="20">
        <f t="shared" ca="1" si="12"/>
        <v>102877.32344107208</v>
      </c>
      <c r="L190" s="20">
        <f t="shared" ca="1" si="13"/>
        <v>6104.5069014175906</v>
      </c>
      <c r="M190" s="17">
        <f t="shared" ca="1" si="14"/>
        <v>76.707948563865699</v>
      </c>
      <c r="N190" s="17">
        <f t="shared" ca="1" si="15"/>
        <v>81.546747496723285</v>
      </c>
      <c r="O190" s="17">
        <f t="shared" ca="1" si="16"/>
        <v>1292.734787976628</v>
      </c>
      <c r="P190" s="2">
        <v>188</v>
      </c>
    </row>
    <row r="191" spans="8:16" x14ac:dyDescent="0.3">
      <c r="H191" s="29"/>
      <c r="I191" s="19">
        <v>9.4999999999999893</v>
      </c>
      <c r="J191" s="20">
        <f ca="1">HLOOKUP($J$3,pumpdb!$B$1:$GB$556,P191,0)</f>
        <v>6502.0257168972603</v>
      </c>
      <c r="K191" s="20">
        <f t="shared" ca="1" si="12"/>
        <v>102341.85062507322</v>
      </c>
      <c r="L191" s="20">
        <f t="shared" ca="1" si="13"/>
        <v>6113.6130671091578</v>
      </c>
      <c r="M191" s="17">
        <f t="shared" ca="1" si="14"/>
        <v>76.420163338864384</v>
      </c>
      <c r="N191" s="17">
        <f t="shared" ca="1" si="15"/>
        <v>81.275321461215654</v>
      </c>
      <c r="O191" s="17">
        <f t="shared" ca="1" si="16"/>
        <v>1279.2731328134139</v>
      </c>
      <c r="P191" s="2">
        <v>189</v>
      </c>
    </row>
    <row r="192" spans="8:16" x14ac:dyDescent="0.3">
      <c r="H192" s="29"/>
      <c r="I192" s="19">
        <v>9.4499999999999904</v>
      </c>
      <c r="J192" s="20">
        <f ca="1">HLOOKUP($J$3,pumpdb!$B$1:$GB$556,P192,0)</f>
        <v>6514.5416838171604</v>
      </c>
      <c r="K192" s="20">
        <f t="shared" ca="1" si="12"/>
        <v>101806.3612736889</v>
      </c>
      <c r="L192" s="20">
        <f t="shared" ca="1" si="13"/>
        <v>6122.7497748553224</v>
      </c>
      <c r="M192" s="17">
        <f t="shared" ca="1" si="14"/>
        <v>76.131559700503601</v>
      </c>
      <c r="N192" s="17">
        <f t="shared" ca="1" si="15"/>
        <v>81.003182779042248</v>
      </c>
      <c r="O192" s="17">
        <f t="shared" ca="1" si="16"/>
        <v>1265.8817289952094</v>
      </c>
      <c r="P192" s="2">
        <v>190</v>
      </c>
    </row>
    <row r="193" spans="8:16" x14ac:dyDescent="0.3">
      <c r="H193" s="29"/>
      <c r="I193" s="19">
        <v>9.3999999999999897</v>
      </c>
      <c r="J193" s="20">
        <f ca="1">HLOOKUP($J$3,pumpdb!$B$1:$GB$556,P193,0)</f>
        <v>6527.1319616985602</v>
      </c>
      <c r="K193" s="20">
        <f t="shared" ca="1" si="12"/>
        <v>101270.88842831142</v>
      </c>
      <c r="L193" s="20">
        <f t="shared" ca="1" si="13"/>
        <v>6131.916432774291</v>
      </c>
      <c r="M193" s="17">
        <f t="shared" ca="1" si="14"/>
        <v>75.842124300102995</v>
      </c>
      <c r="N193" s="17">
        <f t="shared" ca="1" si="15"/>
        <v>80.730316368376833</v>
      </c>
      <c r="O193" s="17">
        <f t="shared" ca="1" si="16"/>
        <v>1252.5609884554294</v>
      </c>
      <c r="P193" s="2">
        <v>191</v>
      </c>
    </row>
    <row r="194" spans="8:16" x14ac:dyDescent="0.3">
      <c r="H194" s="29"/>
      <c r="I194" s="19">
        <v>9.3499999999999908</v>
      </c>
      <c r="J194" s="20">
        <f ca="1">HLOOKUP($J$3,pumpdb!$B$1:$GB$556,P194,0)</f>
        <v>6539.7965174999399</v>
      </c>
      <c r="K194" s="20">
        <f t="shared" ca="1" si="12"/>
        <v>100735.40150819908</v>
      </c>
      <c r="L194" s="20">
        <f t="shared" ca="1" si="13"/>
        <v>6141.1122057724651</v>
      </c>
      <c r="M194" s="17">
        <f t="shared" ca="1" si="14"/>
        <v>75.551840952595384</v>
      </c>
      <c r="N194" s="17">
        <f t="shared" ca="1" si="15"/>
        <v>80.456707156084704</v>
      </c>
      <c r="O194" s="17">
        <f t="shared" ca="1" si="16"/>
        <v>1239.3105317127111</v>
      </c>
      <c r="P194" s="2">
        <v>192</v>
      </c>
    </row>
    <row r="195" spans="8:16" x14ac:dyDescent="0.3">
      <c r="H195" s="29"/>
      <c r="I195" s="19">
        <v>9.2999999999999901</v>
      </c>
      <c r="J195" s="20">
        <f ca="1">HLOOKUP($J$3,pumpdb!$B$1:$GB$556,P195,0)</f>
        <v>6552.5353181799601</v>
      </c>
      <c r="K195" s="20">
        <f t="shared" ca="1" si="12"/>
        <v>100199.92661247884</v>
      </c>
      <c r="L195" s="20">
        <f t="shared" ca="1" si="13"/>
        <v>6150.3364525099141</v>
      </c>
      <c r="M195" s="17">
        <f t="shared" ca="1" si="14"/>
        <v>75.26069606360808</v>
      </c>
      <c r="N195" s="17">
        <f t="shared" ca="1" si="15"/>
        <v>80.182340077728369</v>
      </c>
      <c r="O195" s="17">
        <f t="shared" ca="1" si="16"/>
        <v>1226.1306809158582</v>
      </c>
      <c r="P195" s="2">
        <v>193</v>
      </c>
    </row>
    <row r="196" spans="8:16" x14ac:dyDescent="0.3">
      <c r="H196" s="29"/>
      <c r="I196" s="19">
        <v>9.2499999999999893</v>
      </c>
      <c r="J196" s="20">
        <f ca="1">HLOOKUP($J$3,pumpdb!$B$1:$GB$556,P196,0)</f>
        <v>6565.3483306973403</v>
      </c>
      <c r="K196" s="20">
        <f t="shared" ca="1" si="12"/>
        <v>99664.442257042218</v>
      </c>
      <c r="L196" s="20">
        <f t="shared" ca="1" si="13"/>
        <v>6159.5883412922103</v>
      </c>
      <c r="M196" s="17">
        <f t="shared" ca="1" si="14"/>
        <v>74.968673890727473</v>
      </c>
      <c r="N196" s="17">
        <f t="shared" ca="1" si="15"/>
        <v>79.907200077566216</v>
      </c>
      <c r="O196" s="17">
        <f t="shared" ca="1" si="16"/>
        <v>1213.0211722074205</v>
      </c>
      <c r="P196" s="2">
        <v>194</v>
      </c>
    </row>
    <row r="197" spans="8:16" x14ac:dyDescent="0.3">
      <c r="H197" s="29"/>
      <c r="I197" s="19">
        <v>9.1999999999999904</v>
      </c>
      <c r="J197" s="20">
        <f ca="1">HLOOKUP($J$3,pumpdb!$B$1:$GB$556,P197,0)</f>
        <v>6578.2355220105601</v>
      </c>
      <c r="K197" s="20">
        <f t="shared" ref="K197:K260" ca="1" si="17">HLOOKUP($K$3,INDIRECT("'"&amp;INDEX(배관분류1,$C$9)&amp;" Conductance'!$C$2:$V$1002"),P197-1,0)</f>
        <v>99128.965354473752</v>
      </c>
      <c r="L197" s="20">
        <f t="shared" ca="1" si="13"/>
        <v>6168.8671703350201</v>
      </c>
      <c r="M197" s="17">
        <f t="shared" ca="1" si="14"/>
        <v>74.675760483002804</v>
      </c>
      <c r="N197" s="17">
        <f t="shared" ca="1" si="15"/>
        <v>79.631272108548799</v>
      </c>
      <c r="O197" s="17">
        <f t="shared" ca="1" si="16"/>
        <v>1199.9822121857337</v>
      </c>
      <c r="P197" s="2">
        <v>195</v>
      </c>
    </row>
    <row r="198" spans="8:16" x14ac:dyDescent="0.3">
      <c r="H198" s="29"/>
      <c r="I198" s="19">
        <v>9.1499999999999897</v>
      </c>
      <c r="J198" s="20">
        <f ca="1">HLOOKUP($J$3,pumpdb!$B$1:$GB$556,P198,0)</f>
        <v>6591.1968590783999</v>
      </c>
      <c r="K198" s="20">
        <f t="shared" ca="1" si="17"/>
        <v>98593.482565142665</v>
      </c>
      <c r="L198" s="20">
        <f t="shared" ref="L198:L261" ca="1" si="18">IFERROR(1/(1/(J198*$C$6)+1/K198),"ERROR")</f>
        <v>6178.172108012599</v>
      </c>
      <c r="M198" s="17">
        <f t="shared" ref="M198:M261" ca="1" si="19">IFERROR(L198*I198/760,"ERROR")</f>
        <v>74.381940510941078</v>
      </c>
      <c r="N198" s="17">
        <f t="shared" ref="N198:N261" ca="1" si="20">IFERROR((J198*$C$6)*$I198/760,"ERROR")</f>
        <v>79.35454113232538</v>
      </c>
      <c r="O198" s="17">
        <f t="shared" ref="O198:O261" ca="1" si="21">IFERROR(K198*$I198/760,"ERROR")</f>
        <v>1187.0136387777031</v>
      </c>
      <c r="P198" s="2">
        <v>196</v>
      </c>
    </row>
    <row r="199" spans="8:16" x14ac:dyDescent="0.3">
      <c r="H199" s="29"/>
      <c r="I199" s="19">
        <v>9.0999999999999908</v>
      </c>
      <c r="J199" s="20">
        <f ca="1">HLOOKUP($J$3,pumpdb!$B$1:$GB$556,P199,0)</f>
        <v>6604.2323088593403</v>
      </c>
      <c r="K199" s="20">
        <f t="shared" ca="1" si="17"/>
        <v>98058.003531202077</v>
      </c>
      <c r="L199" s="20">
        <f t="shared" ca="1" si="18"/>
        <v>6187.5023963048943</v>
      </c>
      <c r="M199" s="17">
        <f t="shared" ca="1" si="19"/>
        <v>74.087199745229583</v>
      </c>
      <c r="N199" s="17">
        <f t="shared" ca="1" si="20"/>
        <v>79.076992119236749</v>
      </c>
      <c r="O199" s="17">
        <f t="shared" ca="1" si="21"/>
        <v>1174.1155685972867</v>
      </c>
      <c r="P199" s="2">
        <v>197</v>
      </c>
    </row>
    <row r="200" spans="8:16" x14ac:dyDescent="0.3">
      <c r="H200" s="29"/>
      <c r="I200" s="19">
        <v>9.0499999999999901</v>
      </c>
      <c r="J200" s="20">
        <f ca="1">HLOOKUP($J$3,pumpdb!$B$1:$GB$556,P200,0)</f>
        <v>6617.3418383121607</v>
      </c>
      <c r="K200" s="20">
        <f t="shared" ca="1" si="17"/>
        <v>97522.521230425409</v>
      </c>
      <c r="L200" s="20">
        <f t="shared" ca="1" si="18"/>
        <v>6196.85719665123</v>
      </c>
      <c r="M200" s="17">
        <f t="shared" ca="1" si="19"/>
        <v>73.791523196965215</v>
      </c>
      <c r="N200" s="17">
        <f t="shared" ca="1" si="20"/>
        <v>78.798610048322345</v>
      </c>
      <c r="O200" s="17">
        <f t="shared" ca="1" si="21"/>
        <v>1161.2879172833541</v>
      </c>
      <c r="P200" s="2">
        <v>198</v>
      </c>
    </row>
    <row r="201" spans="8:16" x14ac:dyDescent="0.3">
      <c r="H201" s="29"/>
      <c r="I201" s="19">
        <v>8.9999999999999893</v>
      </c>
      <c r="J201" s="20">
        <f ca="1">HLOOKUP($J$3,pumpdb!$B$1:$GB$556,P201,0)</f>
        <v>6630.5254143953998</v>
      </c>
      <c r="K201" s="20">
        <f t="shared" ca="1" si="17"/>
        <v>96987.040648643539</v>
      </c>
      <c r="L201" s="20">
        <f t="shared" ca="1" si="18"/>
        <v>6206.2357023190079</v>
      </c>
      <c r="M201" s="17">
        <f t="shared" ca="1" si="19"/>
        <v>73.49489647483027</v>
      </c>
      <c r="N201" s="17">
        <f t="shared" ca="1" si="20"/>
        <v>78.519379907313848</v>
      </c>
      <c r="O201" s="17">
        <f t="shared" ca="1" si="21"/>
        <v>1148.5307445234089</v>
      </c>
      <c r="P201" s="2">
        <v>199</v>
      </c>
    </row>
    <row r="202" spans="8:16" x14ac:dyDescent="0.3">
      <c r="H202" s="29"/>
      <c r="I202" s="19">
        <v>8.9499999999999904</v>
      </c>
      <c r="J202" s="20">
        <f ca="1">HLOOKUP($J$3,pumpdb!$B$1:$GB$556,P202,0)</f>
        <v>6643.7830040676599</v>
      </c>
      <c r="K202" s="20">
        <f t="shared" ca="1" si="17"/>
        <v>96451.55918353927</v>
      </c>
      <c r="L202" s="20">
        <f t="shared" ca="1" si="18"/>
        <v>6215.6370600461041</v>
      </c>
      <c r="M202" s="17">
        <f t="shared" ca="1" si="19"/>
        <v>73.197304851858647</v>
      </c>
      <c r="N202" s="17">
        <f t="shared" ca="1" si="20"/>
        <v>78.239286692638814</v>
      </c>
      <c r="O202" s="17">
        <f t="shared" ca="1" si="21"/>
        <v>1135.8440193324677</v>
      </c>
      <c r="P202" s="2">
        <v>200</v>
      </c>
    </row>
    <row r="203" spans="8:16" x14ac:dyDescent="0.3">
      <c r="H203" s="29"/>
      <c r="I203" s="19">
        <v>8.8999999999999808</v>
      </c>
      <c r="J203" s="20">
        <f ca="1">HLOOKUP($J$3,pumpdb!$B$1:$GB$556,P203,0)</f>
        <v>6657.1145742876597</v>
      </c>
      <c r="K203" s="20">
        <f t="shared" ca="1" si="17"/>
        <v>95916.07786208122</v>
      </c>
      <c r="L203" s="20">
        <f t="shared" ca="1" si="18"/>
        <v>6225.0604146914739</v>
      </c>
      <c r="M203" s="17">
        <f t="shared" ca="1" si="19"/>
        <v>72.898733803623685</v>
      </c>
      <c r="N203" s="17">
        <f t="shared" ca="1" si="20"/>
        <v>77.958315409421118</v>
      </c>
      <c r="O203" s="17">
        <f t="shared" ca="1" si="21"/>
        <v>1123.2277539112117</v>
      </c>
      <c r="P203" s="2">
        <v>201</v>
      </c>
    </row>
    <row r="204" spans="8:16" x14ac:dyDescent="0.3">
      <c r="H204" s="29"/>
      <c r="I204" s="19">
        <v>8.8499999999999801</v>
      </c>
      <c r="J204" s="20">
        <f ca="1">HLOOKUP($J$3,pumpdb!$B$1:$GB$556,P204,0)</f>
        <v>6670.5200920139396</v>
      </c>
      <c r="K204" s="20">
        <f t="shared" ca="1" si="17"/>
        <v>95380.596981262759</v>
      </c>
      <c r="L204" s="20">
        <f t="shared" ca="1" si="18"/>
        <v>6234.5048912590883</v>
      </c>
      <c r="M204" s="17">
        <f t="shared" ca="1" si="19"/>
        <v>72.599168799530005</v>
      </c>
      <c r="N204" s="17">
        <f t="shared" ca="1" si="20"/>
        <v>77.676451071477942</v>
      </c>
      <c r="O204" s="17">
        <f t="shared" ca="1" si="21"/>
        <v>1110.6819516897019</v>
      </c>
      <c r="P204" s="2">
        <v>202</v>
      </c>
    </row>
    <row r="205" spans="8:16" x14ac:dyDescent="0.3">
      <c r="H205" s="29"/>
      <c r="I205" s="19">
        <v>8.7999999999999794</v>
      </c>
      <c r="J205" s="20">
        <f ca="1">HLOOKUP($J$3,pumpdb!$B$1:$GB$556,P205,0)</f>
        <v>6683.99952420522</v>
      </c>
      <c r="K205" s="20">
        <f t="shared" ca="1" si="17"/>
        <v>94845.114989119815</v>
      </c>
      <c r="L205" s="20">
        <f t="shared" ca="1" si="18"/>
        <v>6243.9695894054612</v>
      </c>
      <c r="M205" s="17">
        <f t="shared" ca="1" si="19"/>
        <v>72.298595245747279</v>
      </c>
      <c r="N205" s="17">
        <f t="shared" ca="1" si="20"/>
        <v>77.393678701323424</v>
      </c>
      <c r="O205" s="17">
        <f t="shared" ca="1" si="21"/>
        <v>1098.2065946108585</v>
      </c>
      <c r="P205" s="2">
        <v>203</v>
      </c>
    </row>
    <row r="206" spans="8:16" x14ac:dyDescent="0.3">
      <c r="H206" s="29"/>
      <c r="I206" s="19">
        <v>8.7499999999999805</v>
      </c>
      <c r="J206" s="20">
        <f ca="1">HLOOKUP($J$3,pumpdb!$B$1:$GB$556,P206,0)</f>
        <v>6697.5528378200397</v>
      </c>
      <c r="K206" s="20">
        <f t="shared" ca="1" si="17"/>
        <v>94309.633347889976</v>
      </c>
      <c r="L206" s="20">
        <f t="shared" ca="1" si="18"/>
        <v>6253.4536038020005</v>
      </c>
      <c r="M206" s="17">
        <f t="shared" ca="1" si="19"/>
        <v>71.996998727983396</v>
      </c>
      <c r="N206" s="17">
        <f t="shared" ca="1" si="20"/>
        <v>77.109983330164766</v>
      </c>
      <c r="O206" s="17">
        <f t="shared" ca="1" si="21"/>
        <v>1085.801699728994</v>
      </c>
      <c r="P206" s="2">
        <v>204</v>
      </c>
    </row>
    <row r="207" spans="8:16" x14ac:dyDescent="0.3">
      <c r="H207" s="29"/>
      <c r="I207" s="19">
        <v>8.6999999999999797</v>
      </c>
      <c r="J207" s="20">
        <f ca="1">HLOOKUP($J$3,pumpdb!$B$1:$GB$556,P207,0)</f>
        <v>6711.17999981706</v>
      </c>
      <c r="K207" s="20">
        <f t="shared" ca="1" si="17"/>
        <v>93774.150929557145</v>
      </c>
      <c r="L207" s="20">
        <f t="shared" ca="1" si="18"/>
        <v>6262.9559996234329</v>
      </c>
      <c r="M207" s="17">
        <f t="shared" ca="1" si="19"/>
        <v>71.694364732531227</v>
      </c>
      <c r="N207" s="17">
        <f t="shared" ca="1" si="20"/>
        <v>76.825349997905633</v>
      </c>
      <c r="O207" s="17">
        <f t="shared" ca="1" si="21"/>
        <v>1073.4672540620331</v>
      </c>
      <c r="P207" s="2">
        <v>205</v>
      </c>
    </row>
    <row r="208" spans="8:16" x14ac:dyDescent="0.3">
      <c r="H208" s="29"/>
      <c r="I208" s="19">
        <v>8.6499999999999808</v>
      </c>
      <c r="J208" s="20">
        <f ca="1">HLOOKUP($J$3,pumpdb!$B$1:$GB$556,P208,0)</f>
        <v>6724.8809771549395</v>
      </c>
      <c r="K208" s="20">
        <f t="shared" ca="1" si="17"/>
        <v>93238.668685841971</v>
      </c>
      <c r="L208" s="20">
        <f t="shared" ca="1" si="18"/>
        <v>6272.4758323860478</v>
      </c>
      <c r="M208" s="17">
        <f t="shared" ca="1" si="19"/>
        <v>71.390678881762099</v>
      </c>
      <c r="N208" s="17">
        <f t="shared" ca="1" si="20"/>
        <v>76.539763753144868</v>
      </c>
      <c r="O208" s="17">
        <f t="shared" ca="1" si="21"/>
        <v>1061.2032685954357</v>
      </c>
      <c r="P208" s="2">
        <v>206</v>
      </c>
    </row>
    <row r="209" spans="8:16" x14ac:dyDescent="0.3">
      <c r="H209" s="29"/>
      <c r="I209" s="19">
        <v>8.5999999999999801</v>
      </c>
      <c r="J209" s="20">
        <f ca="1">HLOOKUP($J$3,pumpdb!$B$1:$GB$556,P209,0)</f>
        <v>6738.6557367922796</v>
      </c>
      <c r="K209" s="20">
        <f t="shared" ca="1" si="17"/>
        <v>92703.186847094024</v>
      </c>
      <c r="L209" s="20">
        <f t="shared" ca="1" si="18"/>
        <v>6282.0121352751685</v>
      </c>
      <c r="M209" s="17">
        <f t="shared" ca="1" si="19"/>
        <v>71.085926793903056</v>
      </c>
      <c r="N209" s="17">
        <f t="shared" ca="1" si="20"/>
        <v>76.253209653175617</v>
      </c>
      <c r="O209" s="17">
        <f t="shared" ca="1" si="21"/>
        <v>1049.0097459013248</v>
      </c>
      <c r="P209" s="2">
        <v>207</v>
      </c>
    </row>
    <row r="210" spans="8:16" x14ac:dyDescent="0.3">
      <c r="H210" s="29"/>
      <c r="I210" s="19">
        <v>8.5499999999999794</v>
      </c>
      <c r="J210" s="20">
        <f ca="1">HLOOKUP($J$3,pumpdb!$B$1:$GB$556,P210,0)</f>
        <v>6752.5042456876799</v>
      </c>
      <c r="K210" s="20">
        <f t="shared" ca="1" si="17"/>
        <v>92167.704044833226</v>
      </c>
      <c r="L210" s="20">
        <f t="shared" ca="1" si="18"/>
        <v>6291.563914323664</v>
      </c>
      <c r="M210" s="17">
        <f t="shared" ca="1" si="19"/>
        <v>70.780094036141051</v>
      </c>
      <c r="N210" s="17">
        <f t="shared" ca="1" si="20"/>
        <v>75.96567276398622</v>
      </c>
      <c r="O210" s="17">
        <f t="shared" ca="1" si="21"/>
        <v>1036.8866705043713</v>
      </c>
      <c r="P210" s="2">
        <v>208</v>
      </c>
    </row>
    <row r="211" spans="8:16" x14ac:dyDescent="0.3">
      <c r="H211" s="29"/>
      <c r="I211" s="19">
        <v>8.4999999999999805</v>
      </c>
      <c r="J211" s="20">
        <f ca="1">HLOOKUP($J$3,pumpdb!$B$1:$GB$556,P211,0)</f>
        <v>6766.4264707998</v>
      </c>
      <c r="K211" s="20">
        <f t="shared" ca="1" si="17"/>
        <v>91632.222541773241</v>
      </c>
      <c r="L211" s="20">
        <f t="shared" ca="1" si="18"/>
        <v>6301.1301720783604</v>
      </c>
      <c r="M211" s="17">
        <f t="shared" ca="1" si="19"/>
        <v>70.473166398244658</v>
      </c>
      <c r="N211" s="17">
        <f t="shared" ca="1" si="20"/>
        <v>75.677138160260739</v>
      </c>
      <c r="O211" s="17">
        <f t="shared" ca="1" si="21"/>
        <v>1024.8340679014088</v>
      </c>
      <c r="P211" s="2">
        <v>209</v>
      </c>
    </row>
    <row r="212" spans="8:16" x14ac:dyDescent="0.3">
      <c r="H212" s="29"/>
      <c r="I212" s="19">
        <v>8.4499999999999797</v>
      </c>
      <c r="J212" s="20">
        <f ca="1">HLOOKUP($J$3,pumpdb!$B$1:$GB$556,P212,0)</f>
        <v>6780.4223790873002</v>
      </c>
      <c r="K212" s="20">
        <f t="shared" ca="1" si="17"/>
        <v>91096.737029355005</v>
      </c>
      <c r="L212" s="20">
        <f t="shared" ca="1" si="18"/>
        <v>6310.7098545648278</v>
      </c>
      <c r="M212" s="17">
        <f t="shared" ca="1" si="19"/>
        <v>70.165129304042992</v>
      </c>
      <c r="N212" s="17">
        <f t="shared" ca="1" si="20"/>
        <v>75.387590925378348</v>
      </c>
      <c r="O212" s="17">
        <f t="shared" ca="1" si="21"/>
        <v>1012.851878813221</v>
      </c>
      <c r="P212" s="2">
        <v>210</v>
      </c>
    </row>
    <row r="213" spans="8:16" x14ac:dyDescent="0.3">
      <c r="H213" s="29"/>
      <c r="I213" s="19">
        <v>8.3999999999999808</v>
      </c>
      <c r="J213" s="20">
        <f ca="1">HLOOKUP($J$3,pumpdb!$B$1:$GB$556,P213,0)</f>
        <v>6794.4919375087802</v>
      </c>
      <c r="K213" s="20">
        <f t="shared" ca="1" si="17"/>
        <v>90561.256754887887</v>
      </c>
      <c r="L213" s="20">
        <f t="shared" ca="1" si="18"/>
        <v>6320.3019558289707</v>
      </c>
      <c r="M213" s="17">
        <f t="shared" ca="1" si="19"/>
        <v>69.855968985477944</v>
      </c>
      <c r="N213" s="17">
        <f t="shared" ca="1" si="20"/>
        <v>75.09701615141266</v>
      </c>
      <c r="O213" s="17">
        <f t="shared" ca="1" si="21"/>
        <v>1000.9402062382322</v>
      </c>
      <c r="P213" s="2">
        <v>211</v>
      </c>
    </row>
    <row r="214" spans="8:16" x14ac:dyDescent="0.3">
      <c r="H214" s="29"/>
      <c r="I214" s="19">
        <v>8.3499999999999801</v>
      </c>
      <c r="J214" s="20">
        <f ca="1">HLOOKUP($J$3,pumpdb!$B$1:$GB$556,P214,0)</f>
        <v>6808.6351130228404</v>
      </c>
      <c r="K214" s="20">
        <f t="shared" ca="1" si="17"/>
        <v>90025.770044395918</v>
      </c>
      <c r="L214" s="20">
        <f t="shared" ca="1" si="18"/>
        <v>6329.9053472239329</v>
      </c>
      <c r="M214" s="17">
        <f t="shared" ca="1" si="19"/>
        <v>69.545670591210154</v>
      </c>
      <c r="N214" s="17">
        <f t="shared" ca="1" si="20"/>
        <v>74.805398939132346</v>
      </c>
      <c r="O214" s="17">
        <f t="shared" ca="1" si="21"/>
        <v>989.09892088250535</v>
      </c>
      <c r="P214" s="2">
        <v>212</v>
      </c>
    </row>
    <row r="215" spans="8:16" x14ac:dyDescent="0.3">
      <c r="H215" s="29"/>
      <c r="I215" s="19">
        <v>8.2999999999999794</v>
      </c>
      <c r="J215" s="20">
        <f ca="1">HLOOKUP($J$3,pumpdb!$B$1:$GB$556,P215,0)</f>
        <v>6822.8518725881404</v>
      </c>
      <c r="K215" s="20">
        <f t="shared" ca="1" si="17"/>
        <v>89490.291005301508</v>
      </c>
      <c r="L215" s="20">
        <f t="shared" ca="1" si="18"/>
        <v>6339.5190035289361</v>
      </c>
      <c r="M215" s="17">
        <f t="shared" ca="1" si="19"/>
        <v>69.234220696434264</v>
      </c>
      <c r="N215" s="17">
        <f t="shared" ca="1" si="20"/>
        <v>74.512724398001879</v>
      </c>
      <c r="O215" s="17">
        <f t="shared" ca="1" si="21"/>
        <v>977.32817808421146</v>
      </c>
      <c r="P215" s="2">
        <v>213</v>
      </c>
    </row>
    <row r="216" spans="8:16" x14ac:dyDescent="0.3">
      <c r="H216" s="29"/>
      <c r="I216" s="19">
        <v>8.2499999999999805</v>
      </c>
      <c r="J216" s="20">
        <f ca="1">HLOOKUP($J$3,pumpdb!$B$1:$GB$556,P216,0)</f>
        <v>6837.1421831633397</v>
      </c>
      <c r="K216" s="20">
        <f t="shared" ca="1" si="17"/>
        <v>88954.800784629901</v>
      </c>
      <c r="L216" s="20">
        <f t="shared" ca="1" si="18"/>
        <v>6349.1417127218074</v>
      </c>
      <c r="M216" s="17">
        <f t="shared" ca="1" si="19"/>
        <v>68.921604118361572</v>
      </c>
      <c r="N216" s="17">
        <f t="shared" ca="1" si="20"/>
        <v>74.218977646180818</v>
      </c>
      <c r="O216" s="17">
        <f t="shared" ca="1" si="21"/>
        <v>965.62777167525644</v>
      </c>
      <c r="P216" s="2">
        <v>214</v>
      </c>
    </row>
    <row r="217" spans="8:16" x14ac:dyDescent="0.3">
      <c r="H217" s="29"/>
      <c r="I217" s="19">
        <v>8.1999999999999709</v>
      </c>
      <c r="J217" s="20">
        <f ca="1">HLOOKUP($J$3,pumpdb!$B$1:$GB$556,P217,0)</f>
        <v>6851.5060117069797</v>
      </c>
      <c r="K217" s="20">
        <f t="shared" ca="1" si="17"/>
        <v>88419.32392080297</v>
      </c>
      <c r="L217" s="20">
        <f t="shared" ca="1" si="18"/>
        <v>6358.7724576725341</v>
      </c>
      <c r="M217" s="17">
        <f t="shared" ca="1" si="19"/>
        <v>68.607808095940257</v>
      </c>
      <c r="N217" s="17">
        <f t="shared" ca="1" si="20"/>
        <v>73.924143810522409</v>
      </c>
      <c r="O217" s="17">
        <f t="shared" ca="1" si="21"/>
        <v>953.99796861918662</v>
      </c>
      <c r="P217" s="2">
        <v>215</v>
      </c>
    </row>
    <row r="218" spans="8:16" x14ac:dyDescent="0.3">
      <c r="H218" s="29"/>
      <c r="I218" s="19">
        <v>8.1499999999999702</v>
      </c>
      <c r="J218" s="20">
        <f ca="1">HLOOKUP($J$3,pumpdb!$B$1:$GB$556,P218,0)</f>
        <v>6865.94332517778</v>
      </c>
      <c r="K218" s="20">
        <f t="shared" ca="1" si="17"/>
        <v>87883.831005399639</v>
      </c>
      <c r="L218" s="20">
        <f t="shared" ca="1" si="18"/>
        <v>6368.4099212450174</v>
      </c>
      <c r="M218" s="17">
        <f t="shared" ca="1" si="19"/>
        <v>68.292816918614079</v>
      </c>
      <c r="N218" s="17">
        <f t="shared" ca="1" si="20"/>
        <v>73.628208026577241</v>
      </c>
      <c r="O218" s="17">
        <f t="shared" ca="1" si="21"/>
        <v>942.43845091316371</v>
      </c>
      <c r="P218" s="2">
        <v>216</v>
      </c>
    </row>
    <row r="219" spans="8:16" x14ac:dyDescent="0.3">
      <c r="H219" s="29"/>
      <c r="I219" s="19">
        <v>8.0999999999999694</v>
      </c>
      <c r="J219" s="20">
        <f ca="1">HLOOKUP($J$3,pumpdb!$B$1:$GB$556,P219,0)</f>
        <v>6880.4540905342792</v>
      </c>
      <c r="K219" s="20">
        <f t="shared" ca="1" si="17"/>
        <v>87348.356285038812</v>
      </c>
      <c r="L219" s="20">
        <f t="shared" ca="1" si="18"/>
        <v>6378.0530912723598</v>
      </c>
      <c r="M219" s="17">
        <f t="shared" ca="1" si="19"/>
        <v>67.976618472770951</v>
      </c>
      <c r="N219" s="17">
        <f t="shared" ca="1" si="20"/>
        <v>73.331155438588752</v>
      </c>
      <c r="O219" s="17">
        <f t="shared" ca="1" si="21"/>
        <v>930.94958672212067</v>
      </c>
      <c r="P219" s="2">
        <v>217</v>
      </c>
    </row>
    <row r="220" spans="8:16" x14ac:dyDescent="0.3">
      <c r="H220" s="29"/>
      <c r="I220" s="19">
        <v>8.0499999999999705</v>
      </c>
      <c r="J220" s="20">
        <f ca="1">HLOOKUP($J$3,pumpdb!$B$1:$GB$556,P220,0)</f>
        <v>6895.0382747351996</v>
      </c>
      <c r="K220" s="20">
        <f t="shared" ca="1" si="17"/>
        <v>86812.865415889901</v>
      </c>
      <c r="L220" s="20">
        <f t="shared" ca="1" si="18"/>
        <v>6387.7005696146061</v>
      </c>
      <c r="M220" s="17">
        <f t="shared" ca="1" si="19"/>
        <v>67.659196822891303</v>
      </c>
      <c r="N220" s="17">
        <f t="shared" ca="1" si="20"/>
        <v>73.032971199497581</v>
      </c>
      <c r="O220" s="17">
        <f t="shared" ca="1" si="21"/>
        <v>919.53100868146203</v>
      </c>
      <c r="P220" s="2">
        <v>218</v>
      </c>
    </row>
    <row r="221" spans="8:16" x14ac:dyDescent="0.3">
      <c r="H221" s="29"/>
      <c r="I221" s="19">
        <v>7.9999999999999698</v>
      </c>
      <c r="J221" s="20">
        <f ca="1">HLOOKUP($J$3,pumpdb!$B$1:$GB$556,P221,0)</f>
        <v>6909.6958447390798</v>
      </c>
      <c r="K221" s="20">
        <f t="shared" ca="1" si="17"/>
        <v>86277.386472072772</v>
      </c>
      <c r="L221" s="20">
        <f t="shared" ca="1" si="18"/>
        <v>6397.3512634967183</v>
      </c>
      <c r="M221" s="17">
        <f t="shared" ca="1" si="19"/>
        <v>67.340539615754665</v>
      </c>
      <c r="N221" s="17">
        <f t="shared" ca="1" si="20"/>
        <v>72.733640470937402</v>
      </c>
      <c r="O221" s="17">
        <f t="shared" ca="1" si="21"/>
        <v>908.18301549549949</v>
      </c>
      <c r="P221" s="2">
        <v>219</v>
      </c>
    </row>
    <row r="222" spans="8:16" x14ac:dyDescent="0.3">
      <c r="H222" s="29"/>
      <c r="I222" s="19">
        <v>7.94999999999997</v>
      </c>
      <c r="J222" s="20">
        <f ca="1">HLOOKUP($J$3,pumpdb!$B$1:$GB$556,P222,0)</f>
        <v>6924.4267675046394</v>
      </c>
      <c r="K222" s="20">
        <f t="shared" ca="1" si="17"/>
        <v>85741.898452948662</v>
      </c>
      <c r="L222" s="20">
        <f t="shared" ca="1" si="18"/>
        <v>6407.0037883968871</v>
      </c>
      <c r="M222" s="17">
        <f t="shared" ca="1" si="19"/>
        <v>67.020631733888237</v>
      </c>
      <c r="N222" s="17">
        <f t="shared" ca="1" si="20"/>
        <v>72.433148423239047</v>
      </c>
      <c r="O222" s="17">
        <f t="shared" ca="1" si="21"/>
        <v>896.90538513281479</v>
      </c>
      <c r="P222" s="2">
        <v>220</v>
      </c>
    </row>
    <row r="223" spans="8:16" x14ac:dyDescent="0.3">
      <c r="H223" s="29"/>
      <c r="I223" s="19">
        <v>7.8999999999999702</v>
      </c>
      <c r="J223" s="20">
        <f ca="1">HLOOKUP($J$3,pumpdb!$B$1:$GB$556,P223,0)</f>
        <v>6939.2310099904798</v>
      </c>
      <c r="K223" s="20">
        <f t="shared" ca="1" si="17"/>
        <v>85206.41560759909</v>
      </c>
      <c r="L223" s="20">
        <f t="shared" ca="1" si="18"/>
        <v>6416.6569245336668</v>
      </c>
      <c r="M223" s="17">
        <f t="shared" ca="1" si="19"/>
        <v>66.699460136599711</v>
      </c>
      <c r="N223" s="17">
        <f t="shared" ca="1" si="20"/>
        <v>72.131480235427077</v>
      </c>
      <c r="O223" s="17">
        <f t="shared" ca="1" si="21"/>
        <v>885.69826750003983</v>
      </c>
      <c r="P223" s="2">
        <v>221</v>
      </c>
    </row>
    <row r="224" spans="8:16" x14ac:dyDescent="0.3">
      <c r="H224" s="29"/>
      <c r="I224" s="19">
        <v>7.8499999999999703</v>
      </c>
      <c r="J224" s="20">
        <f ca="1">HLOOKUP($J$3,pumpdb!$B$1:$GB$556,P224,0)</f>
        <v>6954.1085391551405</v>
      </c>
      <c r="K224" s="20">
        <f t="shared" ca="1" si="17"/>
        <v>84670.931109522964</v>
      </c>
      <c r="L224" s="20">
        <f t="shared" ca="1" si="18"/>
        <v>6426.3093069826054</v>
      </c>
      <c r="M224" s="17">
        <f t="shared" ca="1" si="19"/>
        <v>66.377010605017446</v>
      </c>
      <c r="N224" s="17">
        <f t="shared" ca="1" si="20"/>
        <v>71.828621095220583</v>
      </c>
      <c r="O224" s="17">
        <f t="shared" ca="1" si="21"/>
        <v>874.56159106546409</v>
      </c>
      <c r="P224" s="2">
        <v>222</v>
      </c>
    </row>
    <row r="225" spans="8:16" x14ac:dyDescent="0.3">
      <c r="H225" s="29"/>
      <c r="I225" s="19">
        <v>7.7999999999999696</v>
      </c>
      <c r="J225" s="20">
        <f ca="1">HLOOKUP($J$3,pumpdb!$B$1:$GB$556,P225,0)</f>
        <v>6969.0593219574002</v>
      </c>
      <c r="K225" s="20">
        <f t="shared" ca="1" si="17"/>
        <v>84135.442032716383</v>
      </c>
      <c r="L225" s="20">
        <f t="shared" ca="1" si="18"/>
        <v>6435.959561673495</v>
      </c>
      <c r="M225" s="17">
        <f t="shared" ca="1" si="19"/>
        <v>66.053269185596136</v>
      </c>
      <c r="N225" s="17">
        <f t="shared" ca="1" si="20"/>
        <v>71.524556199036198</v>
      </c>
      <c r="O225" s="17">
        <f t="shared" ca="1" si="21"/>
        <v>863.49532612524376</v>
      </c>
      <c r="P225" s="2">
        <v>223</v>
      </c>
    </row>
    <row r="226" spans="8:16" x14ac:dyDescent="0.3">
      <c r="H226" s="29"/>
      <c r="I226" s="19">
        <v>7.7499999999999698</v>
      </c>
      <c r="J226" s="20">
        <f ca="1">HLOOKUP($J$3,pumpdb!$B$1:$GB$556,P226,0)</f>
        <v>6984.0833253557403</v>
      </c>
      <c r="K226" s="20">
        <f t="shared" ca="1" si="17"/>
        <v>83599.961223654842</v>
      </c>
      <c r="L226" s="20">
        <f t="shared" ca="1" si="18"/>
        <v>6445.6063768118829</v>
      </c>
      <c r="M226" s="17">
        <f t="shared" ca="1" si="19"/>
        <v>65.728222921436711</v>
      </c>
      <c r="N226" s="17">
        <f t="shared" ca="1" si="20"/>
        <v>71.219270751982592</v>
      </c>
      <c r="O226" s="17">
        <f t="shared" ca="1" si="21"/>
        <v>852.49960458331896</v>
      </c>
      <c r="P226" s="2">
        <v>224</v>
      </c>
    </row>
    <row r="227" spans="8:16" x14ac:dyDescent="0.3">
      <c r="H227" s="29"/>
      <c r="I227" s="19">
        <v>7.69999999999997</v>
      </c>
      <c r="J227" s="20">
        <f ca="1">HLOOKUP($J$3,pumpdb!$B$1:$GB$556,P227,0)</f>
        <v>6999.1805163088802</v>
      </c>
      <c r="K227" s="20">
        <f t="shared" ca="1" si="17"/>
        <v>83064.466415219547</v>
      </c>
      <c r="L227" s="20">
        <f t="shared" ca="1" si="18"/>
        <v>6455.2482021186524</v>
      </c>
      <c r="M227" s="17">
        <f t="shared" ca="1" si="19"/>
        <v>65.401856784622936</v>
      </c>
      <c r="N227" s="17">
        <f t="shared" ca="1" si="20"/>
        <v>70.91274996786602</v>
      </c>
      <c r="O227" s="17">
        <f t="shared" ca="1" si="21"/>
        <v>841.57419920682639</v>
      </c>
      <c r="P227" s="2">
        <v>225</v>
      </c>
    </row>
    <row r="228" spans="8:16" x14ac:dyDescent="0.3">
      <c r="H228" s="29"/>
      <c r="I228" s="19">
        <v>7.6499999999999702</v>
      </c>
      <c r="J228" s="20">
        <f ca="1">HLOOKUP($J$3,pumpdb!$B$1:$GB$556,P228,0)</f>
        <v>7014.3508617754196</v>
      </c>
      <c r="K228" s="20">
        <f t="shared" ca="1" si="17"/>
        <v>82528.989025734583</v>
      </c>
      <c r="L228" s="20">
        <f t="shared" ca="1" si="18"/>
        <v>6464.8837760725728</v>
      </c>
      <c r="M228" s="17">
        <f t="shared" ca="1" si="19"/>
        <v>65.074159061782879</v>
      </c>
      <c r="N228" s="17">
        <f t="shared" ca="1" si="20"/>
        <v>70.604979069186513</v>
      </c>
      <c r="O228" s="17">
        <f t="shared" ca="1" si="21"/>
        <v>830.71942900903571</v>
      </c>
      <c r="P228" s="2">
        <v>226</v>
      </c>
    </row>
    <row r="229" spans="8:16" x14ac:dyDescent="0.3">
      <c r="H229" s="29"/>
      <c r="I229" s="19">
        <v>7.5999999999999703</v>
      </c>
      <c r="J229" s="20">
        <f ca="1">HLOOKUP($J$3,pumpdb!$B$1:$GB$556,P229,0)</f>
        <v>7029.6026411526</v>
      </c>
      <c r="K229" s="20">
        <f t="shared" ca="1" si="17"/>
        <v>81993.497825184415</v>
      </c>
      <c r="L229" s="20">
        <f t="shared" ca="1" si="18"/>
        <v>6474.5184772261209</v>
      </c>
      <c r="M229" s="17">
        <f t="shared" ca="1" si="19"/>
        <v>64.745184772260956</v>
      </c>
      <c r="N229" s="17">
        <f t="shared" ca="1" si="20"/>
        <v>70.29602641152573</v>
      </c>
      <c r="O229" s="17">
        <f t="shared" ca="1" si="21"/>
        <v>819.93497825184102</v>
      </c>
      <c r="P229" s="2">
        <v>227</v>
      </c>
    </row>
    <row r="230" spans="8:16" x14ac:dyDescent="0.3">
      <c r="H230" s="29"/>
      <c r="I230" s="19">
        <v>7.5499999999999696</v>
      </c>
      <c r="J230" s="20">
        <f ca="1">HLOOKUP($J$3,pumpdb!$B$1:$GB$556,P230,0)</f>
        <v>7044.9623336942404</v>
      </c>
      <c r="K230" s="20">
        <f t="shared" ca="1" si="17"/>
        <v>81458.014038685855</v>
      </c>
      <c r="L230" s="20">
        <f t="shared" ca="1" si="18"/>
        <v>6484.1733487640167</v>
      </c>
      <c r="M230" s="17">
        <f t="shared" ca="1" si="19"/>
        <v>64.415143135747542</v>
      </c>
      <c r="N230" s="17">
        <f t="shared" ca="1" si="20"/>
        <v>69.986138972883296</v>
      </c>
      <c r="O230" s="17">
        <f t="shared" ca="1" si="21"/>
        <v>809.22106051588923</v>
      </c>
      <c r="P230" s="2">
        <v>228</v>
      </c>
    </row>
    <row r="231" spans="8:16" x14ac:dyDescent="0.3">
      <c r="H231" s="29"/>
      <c r="I231" s="19">
        <v>7.49999999999996</v>
      </c>
      <c r="J231" s="20">
        <f ca="1">HLOOKUP($J$3,pumpdb!$B$1:$GB$556,P231,0)</f>
        <v>7060.4324534035804</v>
      </c>
      <c r="K231" s="20">
        <f t="shared" ca="1" si="17"/>
        <v>80922.527863926865</v>
      </c>
      <c r="L231" s="20">
        <f t="shared" ca="1" si="18"/>
        <v>6493.8488075557916</v>
      </c>
      <c r="M231" s="17">
        <f t="shared" ca="1" si="19"/>
        <v>64.084034285089714</v>
      </c>
      <c r="N231" s="17">
        <f t="shared" ca="1" si="20"/>
        <v>69.67532026385075</v>
      </c>
      <c r="O231" s="17">
        <f t="shared" ca="1" si="21"/>
        <v>798.57757760453728</v>
      </c>
      <c r="P231" s="2">
        <v>229</v>
      </c>
    </row>
    <row r="232" spans="8:16" x14ac:dyDescent="0.3">
      <c r="H232" s="29"/>
      <c r="I232" s="19">
        <v>7.4499999999999602</v>
      </c>
      <c r="J232" s="20">
        <f ca="1">HLOOKUP($J$3,pumpdb!$B$1:$GB$556,P232,0)</f>
        <v>7076.0136052018797</v>
      </c>
      <c r="K232" s="20">
        <f t="shared" ca="1" si="17"/>
        <v>80387.035834732189</v>
      </c>
      <c r="L232" s="20">
        <f t="shared" ca="1" si="18"/>
        <v>6503.5436437538965</v>
      </c>
      <c r="M232" s="17">
        <f t="shared" ca="1" si="19"/>
        <v>63.751842297324039</v>
      </c>
      <c r="N232" s="17">
        <f t="shared" ca="1" si="20"/>
        <v>69.363554419412793</v>
      </c>
      <c r="O232" s="17">
        <f t="shared" ca="1" si="21"/>
        <v>788.00449601151524</v>
      </c>
      <c r="P232" s="2">
        <v>230</v>
      </c>
    </row>
    <row r="233" spans="8:16" x14ac:dyDescent="0.3">
      <c r="H233" s="29"/>
      <c r="I233" s="19">
        <v>7.3999999999999604</v>
      </c>
      <c r="J233" s="20">
        <f ca="1">HLOOKUP($J$3,pumpdb!$B$1:$GB$556,P233,0)</f>
        <v>7091.7063940105199</v>
      </c>
      <c r="K233" s="20">
        <f t="shared" ca="1" si="17"/>
        <v>79851.55477818934</v>
      </c>
      <c r="L233" s="20">
        <f t="shared" ca="1" si="18"/>
        <v>6513.2567372942767</v>
      </c>
      <c r="M233" s="17">
        <f t="shared" ca="1" si="19"/>
        <v>63.418552442075509</v>
      </c>
      <c r="N233" s="17">
        <f t="shared" ca="1" si="20"/>
        <v>69.05082541536521</v>
      </c>
      <c r="O233" s="17">
        <f t="shared" ca="1" si="21"/>
        <v>777.50198073499735</v>
      </c>
      <c r="P233" s="2">
        <v>231</v>
      </c>
    </row>
    <row r="234" spans="8:16" x14ac:dyDescent="0.3">
      <c r="H234" s="29"/>
      <c r="I234" s="19">
        <v>7.3499999999999597</v>
      </c>
      <c r="J234" s="20">
        <f ca="1">HLOOKUP($J$3,pumpdb!$B$1:$GB$556,P234,0)</f>
        <v>7107.5114247507599</v>
      </c>
      <c r="K234" s="20">
        <f t="shared" ca="1" si="17"/>
        <v>79316.060960946357</v>
      </c>
      <c r="L234" s="20">
        <f t="shared" ca="1" si="18"/>
        <v>6522.9866561203553</v>
      </c>
      <c r="M234" s="17">
        <f t="shared" ca="1" si="19"/>
        <v>63.084147266426768</v>
      </c>
      <c r="N234" s="17">
        <f t="shared" ca="1" si="20"/>
        <v>68.737117068312884</v>
      </c>
      <c r="O234" s="17">
        <f t="shared" ca="1" si="21"/>
        <v>767.06980008283233</v>
      </c>
      <c r="P234" s="2">
        <v>232</v>
      </c>
    </row>
    <row r="235" spans="8:16" x14ac:dyDescent="0.3">
      <c r="H235" s="29"/>
      <c r="I235" s="19">
        <v>7.2999999999999599</v>
      </c>
      <c r="J235" s="20">
        <f ca="1">HLOOKUP($J$3,pumpdb!$B$1:$GB$556,P235,0)</f>
        <v>7123.4293023439204</v>
      </c>
      <c r="K235" s="20">
        <f t="shared" ca="1" si="17"/>
        <v>78780.577650676772</v>
      </c>
      <c r="L235" s="20">
        <f t="shared" ca="1" si="18"/>
        <v>6532.7322344732393</v>
      </c>
      <c r="M235" s="17">
        <f t="shared" ca="1" si="19"/>
        <v>62.748612252176819</v>
      </c>
      <c r="N235" s="17">
        <f t="shared" ca="1" si="20"/>
        <v>68.422413035671482</v>
      </c>
      <c r="O235" s="17">
        <f t="shared" ca="1" si="21"/>
        <v>756.70818006570687</v>
      </c>
      <c r="P235" s="2">
        <v>233</v>
      </c>
    </row>
    <row r="236" spans="8:16" x14ac:dyDescent="0.3">
      <c r="H236" s="29"/>
      <c r="I236" s="19">
        <v>7.24999999999996</v>
      </c>
      <c r="J236" s="20">
        <f ca="1">HLOOKUP($J$3,pumpdb!$B$1:$GB$556,P236,0)</f>
        <v>7139.4606317112602</v>
      </c>
      <c r="K236" s="20">
        <f t="shared" ca="1" si="17"/>
        <v>78245.089020389147</v>
      </c>
      <c r="L236" s="20">
        <f t="shared" ca="1" si="18"/>
        <v>6542.4919960571515</v>
      </c>
      <c r="M236" s="17">
        <f t="shared" ca="1" si="19"/>
        <v>62.411930225544857</v>
      </c>
      <c r="N236" s="17">
        <f t="shared" ca="1" si="20"/>
        <v>68.106696815666254</v>
      </c>
      <c r="O236" s="17">
        <f t="shared" ca="1" si="21"/>
        <v>746.41696762870811</v>
      </c>
      <c r="P236" s="2">
        <v>234</v>
      </c>
    </row>
    <row r="237" spans="8:16" x14ac:dyDescent="0.3">
      <c r="H237" s="29"/>
      <c r="I237" s="19">
        <v>7.1999999999999602</v>
      </c>
      <c r="J237" s="20">
        <f ca="1">HLOOKUP($J$3,pumpdb!$B$1:$GB$556,P237,0)</f>
        <v>7155.6060177741601</v>
      </c>
      <c r="K237" s="20">
        <f t="shared" ca="1" si="17"/>
        <v>77709.595354172052</v>
      </c>
      <c r="L237" s="20">
        <f t="shared" ca="1" si="18"/>
        <v>6552.2645226282848</v>
      </c>
      <c r="M237" s="17">
        <f t="shared" ca="1" si="19"/>
        <v>62.074084951214985</v>
      </c>
      <c r="N237" s="17">
        <f t="shared" ca="1" si="20"/>
        <v>67.789951747333774</v>
      </c>
      <c r="O237" s="17">
        <f t="shared" ca="1" si="21"/>
        <v>736.19616651320473</v>
      </c>
      <c r="P237" s="2">
        <v>235</v>
      </c>
    </row>
    <row r="238" spans="8:16" x14ac:dyDescent="0.3">
      <c r="H238" s="29"/>
      <c r="I238" s="19">
        <v>7.1499999999999604</v>
      </c>
      <c r="J238" s="20">
        <f ca="1">HLOOKUP($J$3,pumpdb!$B$1:$GB$556,P238,0)</f>
        <v>7171.8660654538799</v>
      </c>
      <c r="K238" s="20">
        <f t="shared" ca="1" si="17"/>
        <v>77174.113214040888</v>
      </c>
      <c r="L238" s="20">
        <f t="shared" ca="1" si="18"/>
        <v>6562.0484630004421</v>
      </c>
      <c r="M238" s="17">
        <f t="shared" ca="1" si="19"/>
        <v>61.735061197964342</v>
      </c>
      <c r="N238" s="17">
        <f t="shared" ca="1" si="20"/>
        <v>67.472161010519685</v>
      </c>
      <c r="O238" s="17">
        <f t="shared" ca="1" si="21"/>
        <v>726.04593352682809</v>
      </c>
      <c r="P238" s="2">
        <v>236</v>
      </c>
    </row>
    <row r="239" spans="8:16" x14ac:dyDescent="0.3">
      <c r="H239" s="29"/>
      <c r="I239" s="19">
        <v>7.0999999999999597</v>
      </c>
      <c r="J239" s="20">
        <f ca="1">HLOOKUP($J$3,pumpdb!$B$1:$GB$556,P239,0)</f>
        <v>7188.2413796717401</v>
      </c>
      <c r="K239" s="20">
        <f t="shared" ca="1" si="17"/>
        <v>76638.619654954557</v>
      </c>
      <c r="L239" s="20">
        <f t="shared" ca="1" si="18"/>
        <v>6571.8421313319814</v>
      </c>
      <c r="M239" s="17">
        <f t="shared" ca="1" si="19"/>
        <v>61.394840963758952</v>
      </c>
      <c r="N239" s="17">
        <f t="shared" ca="1" si="20"/>
        <v>67.153307625880345</v>
      </c>
      <c r="O239" s="17">
        <f t="shared" ca="1" si="21"/>
        <v>715.96605203970307</v>
      </c>
      <c r="P239" s="2">
        <v>237</v>
      </c>
    </row>
    <row r="240" spans="8:16" x14ac:dyDescent="0.3">
      <c r="H240" s="29"/>
      <c r="I240" s="19">
        <v>7.0499999999999599</v>
      </c>
      <c r="J240" s="20">
        <f ca="1">HLOOKUP($J$3,pumpdb!$B$1:$GB$556,P240,0)</f>
        <v>7204.7325653490598</v>
      </c>
      <c r="K240" s="20">
        <f t="shared" ca="1" si="17"/>
        <v>76103.132876975389</v>
      </c>
      <c r="L240" s="20">
        <f t="shared" ca="1" si="18"/>
        <v>6581.644084296352</v>
      </c>
      <c r="M240" s="17">
        <f t="shared" ca="1" si="19"/>
        <v>61.053408939853973</v>
      </c>
      <c r="N240" s="17">
        <f t="shared" ca="1" si="20"/>
        <v>66.833374454882346</v>
      </c>
      <c r="O240" s="17">
        <f t="shared" ca="1" si="21"/>
        <v>705.95669313509666</v>
      </c>
      <c r="P240" s="2">
        <v>238</v>
      </c>
    </row>
    <row r="241" spans="8:16" x14ac:dyDescent="0.3">
      <c r="H241" s="29"/>
      <c r="I241" s="19">
        <v>6.99999999999996</v>
      </c>
      <c r="J241" s="20">
        <f ca="1">HLOOKUP($J$3,pumpdb!$B$1:$GB$556,P241,0)</f>
        <v>7221.3402274070395</v>
      </c>
      <c r="K241" s="20">
        <f t="shared" ca="1" si="17"/>
        <v>75567.645287197418</v>
      </c>
      <c r="L241" s="20">
        <f t="shared" ca="1" si="18"/>
        <v>6591.4526360103791</v>
      </c>
      <c r="M241" s="17">
        <f t="shared" ca="1" si="19"/>
        <v>60.710747963253148</v>
      </c>
      <c r="N241" s="17">
        <f t="shared" ca="1" si="20"/>
        <v>66.512344199801291</v>
      </c>
      <c r="O241" s="17">
        <f t="shared" ca="1" si="21"/>
        <v>696.01778553997224</v>
      </c>
      <c r="P241" s="2">
        <v>239</v>
      </c>
    </row>
    <row r="242" spans="8:16" x14ac:dyDescent="0.3">
      <c r="H242" s="29"/>
      <c r="I242" s="19">
        <v>6.9499999999999602</v>
      </c>
      <c r="J242" s="20">
        <f ca="1">HLOOKUP($J$3,pumpdb!$B$1:$GB$556,P242,0)</f>
        <v>7238.06497076712</v>
      </c>
      <c r="K242" s="20">
        <f t="shared" ca="1" si="17"/>
        <v>75032.14675777212</v>
      </c>
      <c r="L242" s="20">
        <f t="shared" ca="1" si="18"/>
        <v>6601.2660198429157</v>
      </c>
      <c r="M242" s="17">
        <f t="shared" ca="1" si="19"/>
        <v>60.366840576194747</v>
      </c>
      <c r="N242" s="17">
        <f t="shared" ca="1" si="20"/>
        <v>66.190199403725259</v>
      </c>
      <c r="O242" s="17">
        <f t="shared" ca="1" si="21"/>
        <v>686.14923679804372</v>
      </c>
      <c r="P242" s="2">
        <v>240</v>
      </c>
    </row>
    <row r="243" spans="8:16" x14ac:dyDescent="0.3">
      <c r="H243" s="29"/>
      <c r="I243" s="19">
        <v>6.8999999999999604</v>
      </c>
      <c r="J243" s="20">
        <f ca="1">HLOOKUP($J$3,pumpdb!$B$1:$GB$556,P243,0)</f>
        <v>7254.9074003505002</v>
      </c>
      <c r="K243" s="20">
        <f t="shared" ca="1" si="17"/>
        <v>74496.664219723054</v>
      </c>
      <c r="L243" s="20">
        <f t="shared" ca="1" si="18"/>
        <v>6611.082696499343</v>
      </c>
      <c r="M243" s="17">
        <f t="shared" ca="1" si="19"/>
        <v>60.021671849796327</v>
      </c>
      <c r="N243" s="17">
        <f t="shared" ca="1" si="20"/>
        <v>65.86692245055022</v>
      </c>
      <c r="O243" s="17">
        <f t="shared" ca="1" si="21"/>
        <v>676.35129357379753</v>
      </c>
      <c r="P243" s="2">
        <v>241</v>
      </c>
    </row>
    <row r="244" spans="8:16" x14ac:dyDescent="0.3">
      <c r="H244" s="29"/>
      <c r="I244" s="19">
        <v>6.8499999999999597</v>
      </c>
      <c r="J244" s="20">
        <f ca="1">HLOOKUP($J$3,pumpdb!$B$1:$GB$556,P244,0)</f>
        <v>7271.8681210785599</v>
      </c>
      <c r="K244" s="20">
        <f t="shared" ca="1" si="17"/>
        <v>73961.173062102331</v>
      </c>
      <c r="L244" s="20">
        <f t="shared" ca="1" si="18"/>
        <v>6620.900667439666</v>
      </c>
      <c r="M244" s="17">
        <f t="shared" ca="1" si="19"/>
        <v>59.675223121001899</v>
      </c>
      <c r="N244" s="17">
        <f t="shared" ca="1" si="20"/>
        <v>65.542495564984009</v>
      </c>
      <c r="O244" s="17">
        <f t="shared" ca="1" si="21"/>
        <v>666.62373088868162</v>
      </c>
      <c r="P244" s="2">
        <v>242</v>
      </c>
    </row>
    <row r="245" spans="8:16" x14ac:dyDescent="0.3">
      <c r="H245" s="29"/>
      <c r="I245" s="19">
        <v>6.7999999999999501</v>
      </c>
      <c r="J245" s="20">
        <f ca="1">HLOOKUP($J$3,pumpdb!$B$1:$GB$556,P245,0)</f>
        <v>7288.9477378725596</v>
      </c>
      <c r="K245" s="20">
        <f t="shared" ca="1" si="17"/>
        <v>73425.676640389545</v>
      </c>
      <c r="L245" s="20">
        <f t="shared" ca="1" si="18"/>
        <v>6630.7180857533331</v>
      </c>
      <c r="M245" s="17">
        <f t="shared" ca="1" si="19"/>
        <v>59.327477609371492</v>
      </c>
      <c r="N245" s="17">
        <f t="shared" ca="1" si="20"/>
        <v>65.216900812543471</v>
      </c>
      <c r="O245" s="17">
        <f t="shared" ca="1" si="21"/>
        <v>656.96658046663856</v>
      </c>
      <c r="P245" s="2">
        <v>243</v>
      </c>
    </row>
    <row r="246" spans="8:16" x14ac:dyDescent="0.3">
      <c r="H246" s="29"/>
      <c r="I246" s="19">
        <v>6.7499999999999503</v>
      </c>
      <c r="J246" s="20">
        <f ca="1">HLOOKUP($J$3,pumpdb!$B$1:$GB$556,P246,0)</f>
        <v>7306.1468556538202</v>
      </c>
      <c r="K246" s="20">
        <f t="shared" ca="1" si="17"/>
        <v>72890.191887122972</v>
      </c>
      <c r="L246" s="20">
        <f t="shared" ca="1" si="18"/>
        <v>6640.5331541656333</v>
      </c>
      <c r="M246" s="17">
        <f t="shared" ca="1" si="19"/>
        <v>58.978419461339072</v>
      </c>
      <c r="N246" s="17">
        <f t="shared" ca="1" si="20"/>
        <v>64.890120099556469</v>
      </c>
      <c r="O246" s="17">
        <f t="shared" ca="1" si="21"/>
        <v>647.37999373431103</v>
      </c>
      <c r="P246" s="2">
        <v>244</v>
      </c>
    </row>
    <row r="247" spans="8:16" x14ac:dyDescent="0.3">
      <c r="H247" s="29"/>
      <c r="I247" s="19">
        <v>6.6999999999999504</v>
      </c>
      <c r="J247" s="20">
        <f ca="1">HLOOKUP($J$3,pumpdb!$B$1:$GB$556,P247,0)</f>
        <v>7323.4660793436606</v>
      </c>
      <c r="K247" s="20">
        <f t="shared" ca="1" si="17"/>
        <v>72354.697705332277</v>
      </c>
      <c r="L247" s="20">
        <f t="shared" ca="1" si="18"/>
        <v>6650.3436971532701</v>
      </c>
      <c r="M247" s="17">
        <f t="shared" ca="1" si="19"/>
        <v>58.628029961745504</v>
      </c>
      <c r="N247" s="17">
        <f t="shared" ca="1" si="20"/>
        <v>64.56213517316074</v>
      </c>
      <c r="O247" s="17">
        <f t="shared" ca="1" si="21"/>
        <v>637.86378240226668</v>
      </c>
      <c r="P247" s="2">
        <v>245</v>
      </c>
    </row>
    <row r="248" spans="8:16" x14ac:dyDescent="0.3">
      <c r="H248" s="29"/>
      <c r="I248" s="19">
        <v>6.6499999999999497</v>
      </c>
      <c r="J248" s="20">
        <f ca="1">HLOOKUP($J$3,pumpdb!$B$1:$GB$556,P248,0)</f>
        <v>7340.9060138633395</v>
      </c>
      <c r="K248" s="20">
        <f t="shared" ca="1" si="17"/>
        <v>71819.201835171931</v>
      </c>
      <c r="L248" s="20">
        <f t="shared" ca="1" si="18"/>
        <v>6660.1477055605574</v>
      </c>
      <c r="M248" s="17">
        <f t="shared" ca="1" si="19"/>
        <v>58.276292423654432</v>
      </c>
      <c r="N248" s="17">
        <f t="shared" ca="1" si="20"/>
        <v>64.23292762130373</v>
      </c>
      <c r="O248" s="17">
        <f t="shared" ca="1" si="21"/>
        <v>628.41801605774958</v>
      </c>
      <c r="P248" s="2">
        <v>246</v>
      </c>
    </row>
    <row r="249" spans="8:16" x14ac:dyDescent="0.3">
      <c r="H249" s="29"/>
      <c r="I249" s="19">
        <v>6.5999999999999499</v>
      </c>
      <c r="J249" s="20">
        <f ca="1">HLOOKUP($J$3,pumpdb!$B$1:$GB$556,P249,0)</f>
        <v>7358.4672641341804</v>
      </c>
      <c r="K249" s="20">
        <f t="shared" ca="1" si="17"/>
        <v>71283.715759408718</v>
      </c>
      <c r="L249" s="20">
        <f t="shared" ca="1" si="18"/>
        <v>6669.9431362990645</v>
      </c>
      <c r="M249" s="17">
        <f t="shared" ca="1" si="19"/>
        <v>57.923190394175649</v>
      </c>
      <c r="N249" s="17">
        <f t="shared" ca="1" si="20"/>
        <v>63.902478872743707</v>
      </c>
      <c r="O249" s="17">
        <f t="shared" ca="1" si="21"/>
        <v>619.04279475275519</v>
      </c>
      <c r="P249" s="2">
        <v>247</v>
      </c>
    </row>
    <row r="250" spans="8:16" x14ac:dyDescent="0.3">
      <c r="H250" s="29"/>
      <c r="I250" s="19">
        <v>6.5499999999999501</v>
      </c>
      <c r="J250" s="20">
        <f ca="1">HLOOKUP($J$3,pumpdb!$B$1:$GB$556,P250,0)</f>
        <v>7376.1504350774994</v>
      </c>
      <c r="K250" s="20">
        <f t="shared" ca="1" si="17"/>
        <v>70748.220848034834</v>
      </c>
      <c r="L250" s="20">
        <f t="shared" ca="1" si="18"/>
        <v>6679.7276114783417</v>
      </c>
      <c r="M250" s="17">
        <f t="shared" ca="1" si="19"/>
        <v>57.56870507260895</v>
      </c>
      <c r="N250" s="17">
        <f t="shared" ca="1" si="20"/>
        <v>63.570770197049015</v>
      </c>
      <c r="O250" s="17">
        <f t="shared" ca="1" si="21"/>
        <v>609.73795599292714</v>
      </c>
      <c r="P250" s="2">
        <v>248</v>
      </c>
    </row>
    <row r="251" spans="8:16" x14ac:dyDescent="0.3">
      <c r="H251" s="29"/>
      <c r="I251" s="19">
        <v>6.4999999999999503</v>
      </c>
      <c r="J251" s="20">
        <f ca="1">HLOOKUP($J$3,pumpdb!$B$1:$GB$556,P251,0)</f>
        <v>7393.95613161456</v>
      </c>
      <c r="K251" s="20">
        <f t="shared" ca="1" si="17"/>
        <v>70212.723815827238</v>
      </c>
      <c r="L251" s="20">
        <f t="shared" ca="1" si="18"/>
        <v>6689.4988952881831</v>
      </c>
      <c r="M251" s="17">
        <f t="shared" ca="1" si="19"/>
        <v>57.212819499174813</v>
      </c>
      <c r="N251" s="17">
        <f t="shared" ca="1" si="20"/>
        <v>63.237782704597734</v>
      </c>
      <c r="O251" s="17">
        <f t="shared" ca="1" si="21"/>
        <v>600.50355895114944</v>
      </c>
      <c r="P251" s="2">
        <v>249</v>
      </c>
    </row>
    <row r="252" spans="8:16" x14ac:dyDescent="0.3">
      <c r="H252" s="29"/>
      <c r="I252" s="19">
        <v>6.4499999999999504</v>
      </c>
      <c r="J252" s="20">
        <f ca="1">HLOOKUP($J$3,pumpdb!$B$1:$GB$556,P252,0)</f>
        <v>7411.8849586667402</v>
      </c>
      <c r="K252" s="20">
        <f t="shared" ca="1" si="17"/>
        <v>69677.236019655029</v>
      </c>
      <c r="L252" s="20">
        <f t="shared" ca="1" si="18"/>
        <v>6699.2547205303008</v>
      </c>
      <c r="M252" s="17">
        <f t="shared" ca="1" si="19"/>
        <v>56.855517036079092</v>
      </c>
      <c r="N252" s="17">
        <f t="shared" ca="1" si="20"/>
        <v>62.903497346579094</v>
      </c>
      <c r="O252" s="17">
        <f t="shared" ca="1" si="21"/>
        <v>591.33970042996248</v>
      </c>
      <c r="P252" s="2">
        <v>250</v>
      </c>
    </row>
    <row r="253" spans="8:16" x14ac:dyDescent="0.3">
      <c r="H253" s="29"/>
      <c r="I253" s="19">
        <v>6.3999999999999497</v>
      </c>
      <c r="J253" s="20">
        <f ca="1">HLOOKUP($J$3,pumpdb!$B$1:$GB$556,P253,0)</f>
        <v>7429.9375211552997</v>
      </c>
      <c r="K253" s="20">
        <f t="shared" ca="1" si="17"/>
        <v>69141.740395050059</v>
      </c>
      <c r="L253" s="20">
        <f t="shared" ca="1" si="18"/>
        <v>6708.9924789337792</v>
      </c>
      <c r="M253" s="17">
        <f t="shared" ca="1" si="19"/>
        <v>56.496778769968216</v>
      </c>
      <c r="N253" s="17">
        <f t="shared" ca="1" si="20"/>
        <v>62.567894914991506</v>
      </c>
      <c r="O253" s="17">
        <f t="shared" ca="1" si="21"/>
        <v>582.24623490568013</v>
      </c>
      <c r="P253" s="2">
        <v>251</v>
      </c>
    </row>
    <row r="254" spans="8:16" x14ac:dyDescent="0.3">
      <c r="H254" s="29"/>
      <c r="I254" s="19">
        <v>6.3499999999999499</v>
      </c>
      <c r="J254" s="20">
        <f ca="1">HLOOKUP($J$3,pumpdb!$B$1:$GB$556,P254,0)</f>
        <v>7448.1144240015001</v>
      </c>
      <c r="K254" s="20">
        <f t="shared" ca="1" si="17"/>
        <v>68606.239772930538</v>
      </c>
      <c r="L254" s="20">
        <f t="shared" ca="1" si="18"/>
        <v>6718.7096573871386</v>
      </c>
      <c r="M254" s="17">
        <f t="shared" ca="1" si="19"/>
        <v>56.136587268957889</v>
      </c>
      <c r="N254" s="17">
        <f t="shared" ca="1" si="20"/>
        <v>62.230956042643619</v>
      </c>
      <c r="O254" s="17">
        <f t="shared" ca="1" si="21"/>
        <v>573.22318757645462</v>
      </c>
      <c r="P254" s="2">
        <v>252</v>
      </c>
    </row>
    <row r="255" spans="8:16" x14ac:dyDescent="0.3">
      <c r="H255" s="29"/>
      <c r="I255" s="19">
        <v>6.2999999999999501</v>
      </c>
      <c r="J255" s="20">
        <f ca="1">HLOOKUP($J$3,pumpdb!$B$1:$GB$556,P255,0)</f>
        <v>7466.4162721267203</v>
      </c>
      <c r="K255" s="20">
        <f t="shared" ca="1" si="17"/>
        <v>68070.752314387399</v>
      </c>
      <c r="L255" s="20">
        <f t="shared" ca="1" si="18"/>
        <v>6728.4038076426932</v>
      </c>
      <c r="M255" s="17">
        <f t="shared" ca="1" si="19"/>
        <v>55.774926300195567</v>
      </c>
      <c r="N255" s="17">
        <f t="shared" ca="1" si="20"/>
        <v>61.892661203155214</v>
      </c>
      <c r="O255" s="17">
        <f t="shared" ca="1" si="21"/>
        <v>564.27070997452267</v>
      </c>
      <c r="P255" s="2">
        <v>253</v>
      </c>
    </row>
    <row r="256" spans="8:16" x14ac:dyDescent="0.3">
      <c r="H256" s="29"/>
      <c r="I256" s="19">
        <v>6.2499999999999503</v>
      </c>
      <c r="J256" s="20">
        <f ca="1">HLOOKUP($J$3,pumpdb!$B$1:$GB$556,P256,0)</f>
        <v>7484.8436704522201</v>
      </c>
      <c r="K256" s="20">
        <f t="shared" ca="1" si="17"/>
        <v>67535.257590937254</v>
      </c>
      <c r="L256" s="20">
        <f t="shared" ca="1" si="18"/>
        <v>6738.0720208657922</v>
      </c>
      <c r="M256" s="17">
        <f t="shared" ca="1" si="19"/>
        <v>55.411776487382717</v>
      </c>
      <c r="N256" s="17">
        <f t="shared" ca="1" si="20"/>
        <v>61.552990710955264</v>
      </c>
      <c r="O256" s="17">
        <f t="shared" ca="1" si="21"/>
        <v>555.38863150441387</v>
      </c>
      <c r="P256" s="2">
        <v>254</v>
      </c>
    </row>
    <row r="257" spans="8:16" x14ac:dyDescent="0.3">
      <c r="H257" s="29"/>
      <c r="I257" s="19">
        <v>6.1999999999999504</v>
      </c>
      <c r="J257" s="20">
        <f ca="1">HLOOKUP($J$3,pumpdb!$B$1:$GB$556,P257,0)</f>
        <v>7503.3972238993201</v>
      </c>
      <c r="K257" s="20">
        <f t="shared" ca="1" si="17"/>
        <v>66999.755909574931</v>
      </c>
      <c r="L257" s="20">
        <f t="shared" ca="1" si="18"/>
        <v>6747.7114907229616</v>
      </c>
      <c r="M257" s="17">
        <f t="shared" ca="1" si="19"/>
        <v>55.047120055897409</v>
      </c>
      <c r="N257" s="17">
        <f t="shared" ca="1" si="20"/>
        <v>61.211924721283438</v>
      </c>
      <c r="O257" s="17">
        <f t="shared" ca="1" si="21"/>
        <v>546.57695610442272</v>
      </c>
      <c r="P257" s="2">
        <v>255</v>
      </c>
    </row>
    <row r="258" spans="8:16" x14ac:dyDescent="0.3">
      <c r="H258" s="29"/>
      <c r="I258" s="19">
        <v>6.1499999999999497</v>
      </c>
      <c r="J258" s="20">
        <f ca="1">HLOOKUP($J$3,pumpdb!$B$1:$GB$556,P258,0)</f>
        <v>7522.0775373892793</v>
      </c>
      <c r="K258" s="20">
        <f t="shared" ca="1" si="17"/>
        <v>66464.263459377995</v>
      </c>
      <c r="L258" s="20">
        <f t="shared" ca="1" si="18"/>
        <v>6757.3194791286533</v>
      </c>
      <c r="M258" s="17">
        <f t="shared" ca="1" si="19"/>
        <v>54.680940521895891</v>
      </c>
      <c r="N258" s="17">
        <f t="shared" ca="1" si="20"/>
        <v>60.869443230189063</v>
      </c>
      <c r="O258" s="17">
        <f t="shared" ca="1" si="21"/>
        <v>537.83581615154128</v>
      </c>
      <c r="P258" s="2">
        <v>256</v>
      </c>
    </row>
    <row r="259" spans="8:16" x14ac:dyDescent="0.3">
      <c r="H259" s="29"/>
      <c r="I259" s="19">
        <v>6.0999999999999401</v>
      </c>
      <c r="J259" s="20">
        <f ca="1">HLOOKUP($J$3,pumpdb!$B$1:$GB$556,P259,0)</f>
        <v>7540.8852158434802</v>
      </c>
      <c r="K259" s="20">
        <f t="shared" ca="1" si="17"/>
        <v>65928.769530420599</v>
      </c>
      <c r="L259" s="20">
        <f t="shared" ca="1" si="18"/>
        <v>6766.8928779875796</v>
      </c>
      <c r="M259" s="17">
        <f t="shared" ca="1" si="19"/>
        <v>54.313219152268196</v>
      </c>
      <c r="N259" s="17">
        <f t="shared" ca="1" si="20"/>
        <v>60.5255260745326</v>
      </c>
      <c r="O259" s="17">
        <f t="shared" ca="1" si="21"/>
        <v>529.16512386258114</v>
      </c>
      <c r="P259" s="2">
        <v>257</v>
      </c>
    </row>
    <row r="260" spans="8:16" x14ac:dyDescent="0.3">
      <c r="H260" s="29"/>
      <c r="I260" s="19">
        <v>6.0499999999999403</v>
      </c>
      <c r="J260" s="20">
        <f ca="1">HLOOKUP($J$3,pumpdb!$B$1:$GB$556,P260,0)</f>
        <v>7559.8208641831798</v>
      </c>
      <c r="K260" s="20">
        <f t="shared" ca="1" si="17"/>
        <v>65393.269429652522</v>
      </c>
      <c r="L260" s="20">
        <f t="shared" ca="1" si="18"/>
        <v>6776.4285326403933</v>
      </c>
      <c r="M260" s="17">
        <f t="shared" ca="1" si="19"/>
        <v>53.943937661149967</v>
      </c>
      <c r="N260" s="17">
        <f t="shared" ca="1" si="20"/>
        <v>60.180152931983933</v>
      </c>
      <c r="O260" s="17">
        <f t="shared" ca="1" si="21"/>
        <v>520.56484217025513</v>
      </c>
      <c r="P260" s="2">
        <v>258</v>
      </c>
    </row>
    <row r="261" spans="8:16" x14ac:dyDescent="0.3">
      <c r="H261" s="29"/>
      <c r="I261" s="19">
        <v>5.9999999999999396</v>
      </c>
      <c r="J261" s="20">
        <f ca="1">HLOOKUP($J$3,pumpdb!$B$1:$GB$556,P261,0)</f>
        <v>7578.8850873296997</v>
      </c>
      <c r="K261" s="20">
        <f t="shared" ref="K261:K324" ca="1" si="22">HLOOKUP($K$3,INDIRECT("'"&amp;INDEX(배관분류1,$C$9)&amp;" Conductance'!$C$2:$V$1002"),P261-1,0)</f>
        <v>64857.766958057502</v>
      </c>
      <c r="L261" s="20">
        <f t="shared" ca="1" si="18"/>
        <v>6785.9232711077384</v>
      </c>
      <c r="M261" s="17">
        <f t="shared" ca="1" si="19"/>
        <v>53.573078456113187</v>
      </c>
      <c r="N261" s="17">
        <f t="shared" ca="1" si="20"/>
        <v>59.833303321023344</v>
      </c>
      <c r="O261" s="17">
        <f t="shared" ca="1" si="21"/>
        <v>512.03500230044881</v>
      </c>
      <c r="P261" s="2">
        <v>259</v>
      </c>
    </row>
    <row r="262" spans="8:16" x14ac:dyDescent="0.3">
      <c r="H262" s="29"/>
      <c r="I262" s="19">
        <v>5.9499999999999398</v>
      </c>
      <c r="J262" s="20">
        <f ca="1">HLOOKUP($J$3,pumpdb!$B$1:$GB$556,P262,0)</f>
        <v>7598.0784902043597</v>
      </c>
      <c r="K262" s="20">
        <f t="shared" ca="1" si="22"/>
        <v>64322.275708507084</v>
      </c>
      <c r="L262" s="20">
        <f t="shared" ref="L262:L325" ca="1" si="23">IFERROR(1/(1/(J262*$C$6)+1/K262),"ERROR")</f>
        <v>6795.3739236528718</v>
      </c>
      <c r="M262" s="17">
        <f t="shared" ref="M262:M325" ca="1" si="24">IFERROR(L262*I262/760,"ERROR")</f>
        <v>53.200624797018655</v>
      </c>
      <c r="N262" s="17">
        <f t="shared" ref="N262:N325" ca="1" si="25">IFERROR((J262*$C$6)*$I262/760,"ERROR")</f>
        <v>59.484956600941423</v>
      </c>
      <c r="O262" s="17">
        <f t="shared" ref="O262:O325" ca="1" si="26">IFERROR(K262*$I262/760,"ERROR")</f>
        <v>503.57571113896489</v>
      </c>
      <c r="P262" s="2">
        <v>260</v>
      </c>
    </row>
    <row r="263" spans="8:16" x14ac:dyDescent="0.3">
      <c r="H263" s="29"/>
      <c r="I263" s="19">
        <v>5.89999999999994</v>
      </c>
      <c r="J263" s="20">
        <f ca="1">HLOOKUP($J$3,pumpdb!$B$1:$GB$556,P263,0)</f>
        <v>7617.4016777283605</v>
      </c>
      <c r="K263" s="20">
        <f t="shared" ca="1" si="22"/>
        <v>63786.778741144713</v>
      </c>
      <c r="L263" s="20">
        <f t="shared" ca="1" si="23"/>
        <v>6804.7768708967114</v>
      </c>
      <c r="M263" s="17">
        <f t="shared" ca="1" si="24"/>
        <v>52.826557287223935</v>
      </c>
      <c r="N263" s="17">
        <f t="shared" ca="1" si="25"/>
        <v>59.135091971837987</v>
      </c>
      <c r="O263" s="17">
        <f t="shared" ca="1" si="26"/>
        <v>495.18683496414474</v>
      </c>
      <c r="P263" s="2">
        <v>261</v>
      </c>
    </row>
    <row r="264" spans="8:16" x14ac:dyDescent="0.3">
      <c r="H264" s="29"/>
      <c r="I264" s="19">
        <v>5.8499999999999401</v>
      </c>
      <c r="J264" s="20">
        <f ca="1">HLOOKUP($J$3,pumpdb!$B$1:$GB$556,P264,0)</f>
        <v>7636.8552548231401</v>
      </c>
      <c r="K264" s="20">
        <f t="shared" ca="1" si="22"/>
        <v>63251.276203150119</v>
      </c>
      <c r="L264" s="20">
        <f t="shared" ca="1" si="23"/>
        <v>6814.128558779581</v>
      </c>
      <c r="M264" s="17">
        <f t="shared" ca="1" si="24"/>
        <v>52.450857985342289</v>
      </c>
      <c r="N264" s="17">
        <f t="shared" ca="1" si="25"/>
        <v>58.783688474624881</v>
      </c>
      <c r="O264" s="17">
        <f t="shared" ca="1" si="26"/>
        <v>486.86837603740054</v>
      </c>
      <c r="P264" s="2">
        <v>262</v>
      </c>
    </row>
    <row r="265" spans="8:16" x14ac:dyDescent="0.3">
      <c r="H265" s="29"/>
      <c r="I265" s="19">
        <v>5.7999999999999403</v>
      </c>
      <c r="J265" s="20">
        <f ca="1">HLOOKUP($J$3,pumpdb!$B$1:$GB$556,P265,0)</f>
        <v>7656.4398264099</v>
      </c>
      <c r="K265" s="20">
        <f t="shared" ca="1" si="22"/>
        <v>62715.772089639577</v>
      </c>
      <c r="L265" s="20">
        <f t="shared" ca="1" si="23"/>
        <v>6823.4253563607335</v>
      </c>
      <c r="M265" s="17">
        <f t="shared" ca="1" si="24"/>
        <v>52.073509298541907</v>
      </c>
      <c r="N265" s="17">
        <f t="shared" ca="1" si="25"/>
        <v>58.430724991022323</v>
      </c>
      <c r="O265" s="17">
        <f t="shared" ca="1" si="26"/>
        <v>478.62036594724447</v>
      </c>
      <c r="P265" s="2">
        <v>263</v>
      </c>
    </row>
    <row r="266" spans="8:16" x14ac:dyDescent="0.3">
      <c r="H266" s="29"/>
      <c r="I266" s="19">
        <v>5.7499999999999396</v>
      </c>
      <c r="J266" s="20">
        <f ca="1">HLOOKUP($J$3,pumpdb!$B$1:$GB$556,P266,0)</f>
        <v>7676.1559974100201</v>
      </c>
      <c r="K266" s="20">
        <f t="shared" ca="1" si="22"/>
        <v>62180.278101308446</v>
      </c>
      <c r="L266" s="20">
        <f t="shared" ca="1" si="23"/>
        <v>6832.6636025175831</v>
      </c>
      <c r="M266" s="17">
        <f t="shared" ca="1" si="24"/>
        <v>51.694494361152223</v>
      </c>
      <c r="N266" s="17">
        <f t="shared" ca="1" si="25"/>
        <v>58.076180243562042</v>
      </c>
      <c r="O266" s="17">
        <f t="shared" ca="1" si="26"/>
        <v>470.44289352963136</v>
      </c>
      <c r="P266" s="2">
        <v>264</v>
      </c>
    </row>
    <row r="267" spans="8:16" x14ac:dyDescent="0.3">
      <c r="H267" s="29"/>
      <c r="I267" s="19">
        <v>5.6999999999999398</v>
      </c>
      <c r="J267" s="20">
        <f ca="1">HLOOKUP($J$3,pumpdb!$B$1:$GB$556,P267,0)</f>
        <v>7696.0275545088007</v>
      </c>
      <c r="K267" s="20">
        <f t="shared" ca="1" si="22"/>
        <v>61644.77893257195</v>
      </c>
      <c r="L267" s="20">
        <f t="shared" ca="1" si="23"/>
        <v>6841.8575048599841</v>
      </c>
      <c r="M267" s="17">
        <f t="shared" ca="1" si="24"/>
        <v>51.313931286449339</v>
      </c>
      <c r="N267" s="17">
        <f t="shared" ca="1" si="25"/>
        <v>57.7202066588154</v>
      </c>
      <c r="O267" s="17">
        <f t="shared" ca="1" si="26"/>
        <v>462.33584199428475</v>
      </c>
      <c r="P267" s="2">
        <v>265</v>
      </c>
    </row>
    <row r="268" spans="8:16" x14ac:dyDescent="0.3">
      <c r="H268" s="29"/>
      <c r="I268" s="19">
        <v>5.64999999999994</v>
      </c>
      <c r="J268" s="20">
        <f ca="1">HLOOKUP($J$3,pumpdb!$B$1:$GB$556,P268,0)</f>
        <v>7716.2443165733994</v>
      </c>
      <c r="K268" s="20">
        <f t="shared" ca="1" si="22"/>
        <v>61109.275035735111</v>
      </c>
      <c r="L268" s="20">
        <f t="shared" ca="1" si="23"/>
        <v>6851.1520235785301</v>
      </c>
      <c r="M268" s="17">
        <f t="shared" ca="1" si="24"/>
        <v>50.932906491076686</v>
      </c>
      <c r="N268" s="17">
        <f t="shared" ca="1" si="25"/>
        <v>57.364184721893743</v>
      </c>
      <c r="O268" s="17">
        <f t="shared" ca="1" si="26"/>
        <v>454.29921572618383</v>
      </c>
      <c r="P268" s="2">
        <v>266</v>
      </c>
    </row>
    <row r="269" spans="8:16" x14ac:dyDescent="0.3">
      <c r="H269" s="29"/>
      <c r="I269" s="19">
        <v>5.5999999999999401</v>
      </c>
      <c r="J269" s="20">
        <f ca="1">HLOOKUP($J$3,pumpdb!$B$1:$GB$556,P269,0)</f>
        <v>7736.8308722720394</v>
      </c>
      <c r="K269" s="20">
        <f t="shared" ca="1" si="22"/>
        <v>60573.767099074408</v>
      </c>
      <c r="L269" s="20">
        <f t="shared" ca="1" si="23"/>
        <v>6860.5605171032848</v>
      </c>
      <c r="M269" s="17">
        <f t="shared" ca="1" si="24"/>
        <v>50.551498547076299</v>
      </c>
      <c r="N269" s="17">
        <f t="shared" ca="1" si="25"/>
        <v>57.008227479898622</v>
      </c>
      <c r="O269" s="17">
        <f t="shared" ca="1" si="26"/>
        <v>446.33302073001715</v>
      </c>
      <c r="P269" s="2">
        <v>267</v>
      </c>
    </row>
    <row r="270" spans="8:16" x14ac:dyDescent="0.3">
      <c r="H270" s="29"/>
      <c r="I270" s="19">
        <v>5.5499999999999403</v>
      </c>
      <c r="J270" s="20">
        <f ca="1">HLOOKUP($J$3,pumpdb!$B$1:$GB$556,P270,0)</f>
        <v>7757.7659072673005</v>
      </c>
      <c r="K270" s="20">
        <f t="shared" ca="1" si="22"/>
        <v>60038.269923412241</v>
      </c>
      <c r="L270" s="20">
        <f t="shared" ca="1" si="23"/>
        <v>6870.0601419587565</v>
      </c>
      <c r="M270" s="17">
        <f t="shared" ca="1" si="24"/>
        <v>50.169518141935114</v>
      </c>
      <c r="N270" s="17">
        <f t="shared" ca="1" si="25"/>
        <v>56.652106296490857</v>
      </c>
      <c r="O270" s="17">
        <f t="shared" ca="1" si="26"/>
        <v>438.43736588807155</v>
      </c>
      <c r="P270" s="2">
        <v>268</v>
      </c>
    </row>
    <row r="271" spans="8:16" x14ac:dyDescent="0.3">
      <c r="H271" s="29"/>
      <c r="I271" s="19">
        <v>5.4999999999999396</v>
      </c>
      <c r="J271" s="20">
        <f ca="1">HLOOKUP($J$3,pumpdb!$B$1:$GB$556,P271,0)</f>
        <v>7779.0281072217595</v>
      </c>
      <c r="K271" s="20">
        <f t="shared" ca="1" si="22"/>
        <v>59502.769998805525</v>
      </c>
      <c r="L271" s="20">
        <f t="shared" ca="1" si="23"/>
        <v>6879.6276750634943</v>
      </c>
      <c r="M271" s="17">
        <f t="shared" ca="1" si="24"/>
        <v>49.786779227432632</v>
      </c>
      <c r="N271" s="17">
        <f t="shared" ca="1" si="25"/>
        <v>56.295598144367375</v>
      </c>
      <c r="O271" s="17">
        <f t="shared" ca="1" si="26"/>
        <v>430.61215130714049</v>
      </c>
      <c r="P271" s="2">
        <v>269</v>
      </c>
    </row>
    <row r="272" spans="8:16" x14ac:dyDescent="0.3">
      <c r="H272" s="29"/>
      <c r="I272" s="19">
        <v>5.4499999999999398</v>
      </c>
      <c r="J272" s="20">
        <f ca="1">HLOOKUP($J$3,pumpdb!$B$1:$GB$556,P272,0)</f>
        <v>7800.5961577980597</v>
      </c>
      <c r="K272" s="20">
        <f t="shared" ca="1" si="22"/>
        <v>58967.266160022198</v>
      </c>
      <c r="L272" s="20">
        <f t="shared" ca="1" si="23"/>
        <v>6889.2400306929803</v>
      </c>
      <c r="M272" s="17">
        <f t="shared" ca="1" si="24"/>
        <v>49.403102851679378</v>
      </c>
      <c r="N272" s="17">
        <f t="shared" ca="1" si="25"/>
        <v>55.938485605261782</v>
      </c>
      <c r="O272" s="17">
        <f t="shared" ca="1" si="26"/>
        <v>422.85736917383872</v>
      </c>
      <c r="P272" s="2">
        <v>270</v>
      </c>
    </row>
    <row r="273" spans="8:16" x14ac:dyDescent="0.3">
      <c r="H273" s="29"/>
      <c r="I273" s="19">
        <v>5.3999999999999302</v>
      </c>
      <c r="J273" s="20">
        <f ca="1">HLOOKUP($J$3,pumpdb!$B$1:$GB$556,P273,0)</f>
        <v>7822.44874465866</v>
      </c>
      <c r="K273" s="20">
        <f t="shared" ca="1" si="22"/>
        <v>58431.759375397727</v>
      </c>
      <c r="L273" s="20">
        <f t="shared" ca="1" si="23"/>
        <v>6898.8741356024184</v>
      </c>
      <c r="M273" s="17">
        <f t="shared" ca="1" si="24"/>
        <v>49.018316226648132</v>
      </c>
      <c r="N273" s="17">
        <f t="shared" ca="1" si="25"/>
        <v>55.580556869942392</v>
      </c>
      <c r="O273" s="17">
        <f t="shared" ca="1" si="26"/>
        <v>415.17302714097849</v>
      </c>
      <c r="P273" s="2">
        <v>271</v>
      </c>
    </row>
    <row r="274" spans="8:16" x14ac:dyDescent="0.3">
      <c r="H274" s="29"/>
      <c r="I274" s="19">
        <v>5.3499999999999197</v>
      </c>
      <c r="J274" s="20">
        <f ca="1">HLOOKUP($J$3,pumpdb!$B$1:$GB$556,P274,0)</f>
        <v>7844.5645534663199</v>
      </c>
      <c r="K274" s="20">
        <f t="shared" ca="1" si="22"/>
        <v>57896.250069215974</v>
      </c>
      <c r="L274" s="20">
        <f t="shared" ca="1" si="23"/>
        <v>6908.5068945113562</v>
      </c>
      <c r="M274" s="17">
        <f t="shared" ca="1" si="24"/>
        <v>48.632252481098945</v>
      </c>
      <c r="N274" s="17">
        <f t="shared" ca="1" si="25"/>
        <v>55.221605738216034</v>
      </c>
      <c r="O274" s="17">
        <f t="shared" ca="1" si="26"/>
        <v>407.55912877671153</v>
      </c>
      <c r="P274" s="2">
        <v>272</v>
      </c>
    </row>
    <row r="275" spans="8:16" x14ac:dyDescent="0.3">
      <c r="H275" s="29"/>
      <c r="I275" s="19">
        <v>5.2999999999999101</v>
      </c>
      <c r="J275" s="20">
        <f ca="1">HLOOKUP($J$3,pumpdb!$B$1:$GB$556,P275,0)</f>
        <v>7866.9222698834992</v>
      </c>
      <c r="K275" s="20">
        <f t="shared" ca="1" si="22"/>
        <v>57360.745581366209</v>
      </c>
      <c r="L275" s="20">
        <f t="shared" ca="1" si="23"/>
        <v>6918.1152982541562</v>
      </c>
      <c r="M275" s="17">
        <f t="shared" ca="1" si="24"/>
        <v>48.244751422034746</v>
      </c>
      <c r="N275" s="17">
        <f t="shared" ca="1" si="25"/>
        <v>54.861431618923476</v>
      </c>
      <c r="O275" s="17">
        <f t="shared" ca="1" si="26"/>
        <v>400.01572576478389</v>
      </c>
      <c r="P275" s="2">
        <v>273</v>
      </c>
    </row>
    <row r="276" spans="8:16" x14ac:dyDescent="0.3">
      <c r="H276" s="29"/>
      <c r="I276" s="19">
        <v>5.2499999999998996</v>
      </c>
      <c r="J276" s="20">
        <f ca="1">HLOOKUP($J$3,pumpdb!$B$1:$GB$556,P276,0)</f>
        <v>7889.5005795729012</v>
      </c>
      <c r="K276" s="20">
        <f t="shared" ca="1" si="22"/>
        <v>56825.242524042209</v>
      </c>
      <c r="L276" s="20">
        <f t="shared" ca="1" si="23"/>
        <v>6927.6761728002184</v>
      </c>
      <c r="M276" s="17">
        <f t="shared" ca="1" si="24"/>
        <v>47.855657772632178</v>
      </c>
      <c r="N276" s="17">
        <f t="shared" ca="1" si="25"/>
        <v>54.499839529943337</v>
      </c>
      <c r="O276" s="17">
        <f t="shared" ca="1" si="26"/>
        <v>392.54279375159985</v>
      </c>
      <c r="P276" s="2">
        <v>274</v>
      </c>
    </row>
    <row r="277" spans="8:16" x14ac:dyDescent="0.3">
      <c r="H277" s="29"/>
      <c r="I277" s="19">
        <v>5.19999999999989</v>
      </c>
      <c r="J277" s="20">
        <f ca="1">HLOOKUP($J$3,pumpdb!$B$1:$GB$556,P277,0)</f>
        <v>7912.2781681970409</v>
      </c>
      <c r="K277" s="20">
        <f t="shared" ca="1" si="22"/>
        <v>56289.737069806462</v>
      </c>
      <c r="L277" s="20">
        <f t="shared" ca="1" si="23"/>
        <v>6937.1663188439088</v>
      </c>
      <c r="M277" s="17">
        <f t="shared" ca="1" si="24"/>
        <v>47.464822181562582</v>
      </c>
      <c r="N277" s="17">
        <f t="shared" ca="1" si="25"/>
        <v>54.13664009818914</v>
      </c>
      <c r="O277" s="17">
        <f t="shared" ca="1" si="26"/>
        <v>385.1403062670887</v>
      </c>
      <c r="P277" s="2">
        <v>275</v>
      </c>
    </row>
    <row r="278" spans="8:16" x14ac:dyDescent="0.3">
      <c r="H278" s="29"/>
      <c r="I278" s="19">
        <v>5.1499999999998796</v>
      </c>
      <c r="J278" s="20">
        <f ca="1">HLOOKUP($J$3,pumpdb!$B$1:$GB$556,P278,0)</f>
        <v>7935.2337214185591</v>
      </c>
      <c r="K278" s="20">
        <f t="shared" ca="1" si="22"/>
        <v>55754.229324856758</v>
      </c>
      <c r="L278" s="20">
        <f t="shared" ca="1" si="23"/>
        <v>6946.5625786301962</v>
      </c>
      <c r="M278" s="17">
        <f t="shared" ca="1" si="24"/>
        <v>47.072101684137728</v>
      </c>
      <c r="N278" s="17">
        <f t="shared" ca="1" si="25"/>
        <v>53.771649559611348</v>
      </c>
      <c r="O278" s="17">
        <f t="shared" ca="1" si="26"/>
        <v>377.80826450395472</v>
      </c>
      <c r="P278" s="2">
        <v>276</v>
      </c>
    </row>
    <row r="279" spans="8:16" x14ac:dyDescent="0.3">
      <c r="H279" s="29"/>
      <c r="I279" s="19">
        <v>5.09999999999987</v>
      </c>
      <c r="J279" s="20">
        <f ca="1">HLOOKUP($J$3,pumpdb!$B$1:$GB$556,P279,0)</f>
        <v>7958.3459249000398</v>
      </c>
      <c r="K279" s="20">
        <f t="shared" ca="1" si="22"/>
        <v>55218.719191863122</v>
      </c>
      <c r="L279" s="20">
        <f t="shared" ca="1" si="23"/>
        <v>6955.8417765462418</v>
      </c>
      <c r="M279" s="17">
        <f t="shared" ca="1" si="24"/>
        <v>46.677359289980174</v>
      </c>
      <c r="N279" s="17">
        <f t="shared" ca="1" si="25"/>
        <v>53.404689759196273</v>
      </c>
      <c r="O279" s="17">
        <f t="shared" ca="1" si="26"/>
        <v>370.54666826117733</v>
      </c>
      <c r="P279" s="2">
        <v>277</v>
      </c>
    </row>
    <row r="280" spans="8:16" x14ac:dyDescent="0.3">
      <c r="H280" s="29"/>
      <c r="I280" s="19">
        <v>5.0499999999998604</v>
      </c>
      <c r="J280" s="20">
        <f ca="1">HLOOKUP($J$3,pumpdb!$B$1:$GB$556,P280,0)</f>
        <v>7981.5934643040609</v>
      </c>
      <c r="K280" s="20">
        <f t="shared" ca="1" si="22"/>
        <v>54683.206621663376</v>
      </c>
      <c r="L280" s="20">
        <f t="shared" ca="1" si="23"/>
        <v>6964.9807225092145</v>
      </c>
      <c r="M280" s="17">
        <f t="shared" ca="1" si="24"/>
        <v>46.280464011408633</v>
      </c>
      <c r="N280" s="17">
        <f t="shared" ca="1" si="25"/>
        <v>53.035588150966312</v>
      </c>
      <c r="O280" s="17">
        <f t="shared" ca="1" si="26"/>
        <v>363.35551768341111</v>
      </c>
      <c r="P280" s="2">
        <v>278</v>
      </c>
    </row>
    <row r="281" spans="8:16" x14ac:dyDescent="0.3">
      <c r="H281" s="29"/>
      <c r="I281" s="19">
        <v>4.9999999999998499</v>
      </c>
      <c r="J281" s="20">
        <f ca="1">HLOOKUP($J$3,pumpdb!$B$1:$GB$556,P281,0)</f>
        <v>8004.9550252932004</v>
      </c>
      <c r="K281" s="20">
        <f t="shared" ca="1" si="22"/>
        <v>54147.692036676242</v>
      </c>
      <c r="L281" s="20">
        <f t="shared" ca="1" si="23"/>
        <v>6973.9562185476661</v>
      </c>
      <c r="M281" s="17">
        <f t="shared" ca="1" si="24"/>
        <v>45.881290911496428</v>
      </c>
      <c r="N281" s="17">
        <f t="shared" ca="1" si="25"/>
        <v>52.664177797980003</v>
      </c>
      <c r="O281" s="17">
        <f t="shared" ca="1" si="26"/>
        <v>356.23481603075402</v>
      </c>
      <c r="P281" s="2">
        <v>279</v>
      </c>
    </row>
    <row r="282" spans="8:16" x14ac:dyDescent="0.3">
      <c r="H282" s="29"/>
      <c r="I282" s="19">
        <v>4.9499999999998403</v>
      </c>
      <c r="J282" s="20">
        <f ca="1">HLOOKUP($J$3,pumpdb!$B$1:$GB$556,P282,0)</f>
        <v>8028.4092935300996</v>
      </c>
      <c r="K282" s="20">
        <f t="shared" ca="1" si="22"/>
        <v>53612.18333037394</v>
      </c>
      <c r="L282" s="20">
        <f t="shared" ca="1" si="23"/>
        <v>6982.745177714236</v>
      </c>
      <c r="M282" s="17">
        <f t="shared" ca="1" si="24"/>
        <v>45.47972188116362</v>
      </c>
      <c r="N282" s="17">
        <f t="shared" ca="1" si="25"/>
        <v>52.290297372332518</v>
      </c>
      <c r="O282" s="17">
        <f t="shared" ca="1" si="26"/>
        <v>349.18461511229265</v>
      </c>
      <c r="P282" s="2">
        <v>280</v>
      </c>
    </row>
    <row r="283" spans="8:16" x14ac:dyDescent="0.3">
      <c r="H283" s="29"/>
      <c r="I283" s="19">
        <v>4.8999999999998298</v>
      </c>
      <c r="J283" s="20">
        <f ca="1">HLOOKUP($J$3,pumpdb!$B$1:$GB$556,P283,0)</f>
        <v>8051.9349546772801</v>
      </c>
      <c r="K283" s="20">
        <f t="shared" ca="1" si="22"/>
        <v>53076.673866205536</v>
      </c>
      <c r="L283" s="20">
        <f t="shared" ca="1" si="23"/>
        <v>6991.3242559400096</v>
      </c>
      <c r="M283" s="17">
        <f t="shared" ca="1" si="24"/>
        <v>45.075643229085337</v>
      </c>
      <c r="N283" s="17">
        <f t="shared" ca="1" si="25"/>
        <v>51.913791155154343</v>
      </c>
      <c r="O283" s="17">
        <f t="shared" ca="1" si="26"/>
        <v>342.20487097947114</v>
      </c>
      <c r="P283" s="2">
        <v>281</v>
      </c>
    </row>
    <row r="284" spans="8:16" x14ac:dyDescent="0.3">
      <c r="H284" s="29"/>
      <c r="I284" s="19">
        <v>4.8499999999998202</v>
      </c>
      <c r="J284" s="20">
        <f ca="1">HLOOKUP($J$3,pumpdb!$B$1:$GB$556,P284,0)</f>
        <v>8075.5106943974406</v>
      </c>
      <c r="K284" s="20">
        <f t="shared" ca="1" si="22"/>
        <v>52541.162008586318</v>
      </c>
      <c r="L284" s="20">
        <f t="shared" ca="1" si="23"/>
        <v>6999.6701695492757</v>
      </c>
      <c r="M284" s="17">
        <f t="shared" ca="1" si="24"/>
        <v>44.668947792516747</v>
      </c>
      <c r="N284" s="17">
        <f t="shared" ca="1" si="25"/>
        <v>51.534509036613329</v>
      </c>
      <c r="O284" s="17">
        <f t="shared" ca="1" si="26"/>
        <v>335.29557334425556</v>
      </c>
      <c r="P284" s="2">
        <v>282</v>
      </c>
    </row>
    <row r="285" spans="8:16" x14ac:dyDescent="0.3">
      <c r="H285" s="29"/>
      <c r="I285" s="19">
        <v>4.7999999999998204</v>
      </c>
      <c r="J285" s="20">
        <f ca="1">HLOOKUP($J$3,pumpdb!$B$1:$GB$556,P285,0)</f>
        <v>8099.1151983531008</v>
      </c>
      <c r="K285" s="20">
        <f t="shared" ca="1" si="22"/>
        <v>52005.649761435168</v>
      </c>
      <c r="L285" s="20">
        <f t="shared" ca="1" si="23"/>
        <v>7007.7596787020466</v>
      </c>
      <c r="M285" s="17">
        <f t="shared" ca="1" si="24"/>
        <v>44.259534812853381</v>
      </c>
      <c r="N285" s="17">
        <f t="shared" ca="1" si="25"/>
        <v>51.1523065159124</v>
      </c>
      <c r="O285" s="17">
        <f t="shared" ca="1" si="26"/>
        <v>328.45673533536768</v>
      </c>
      <c r="P285" s="2">
        <v>283</v>
      </c>
    </row>
    <row r="286" spans="8:16" x14ac:dyDescent="0.3">
      <c r="H286" s="29"/>
      <c r="I286" s="19">
        <v>4.7499999999998099</v>
      </c>
      <c r="J286" s="20">
        <f ca="1">HLOOKUP($J$3,pumpdb!$B$1:$GB$556,P286,0)</f>
        <v>8122.7271522068995</v>
      </c>
      <c r="K286" s="20">
        <f t="shared" ca="1" si="22"/>
        <v>51470.13523073525</v>
      </c>
      <c r="L286" s="20">
        <f t="shared" ca="1" si="23"/>
        <v>7015.5694532660109</v>
      </c>
      <c r="M286" s="17">
        <f t="shared" ca="1" si="24"/>
        <v>43.847309082910819</v>
      </c>
      <c r="N286" s="17">
        <f t="shared" ca="1" si="25"/>
        <v>50.767044701291091</v>
      </c>
      <c r="O286" s="17">
        <f t="shared" ca="1" si="26"/>
        <v>321.68834519208247</v>
      </c>
      <c r="P286" s="2">
        <v>284</v>
      </c>
    </row>
    <row r="287" spans="8:16" x14ac:dyDescent="0.3">
      <c r="H287" s="29"/>
      <c r="I287" s="19">
        <v>4.6999999999998003</v>
      </c>
      <c r="J287" s="20">
        <f ca="1">HLOOKUP($J$3,pumpdb!$B$1:$GB$556,P287,0)</f>
        <v>8146.3252416213609</v>
      </c>
      <c r="K287" s="20">
        <f t="shared" ca="1" si="22"/>
        <v>50934.618841320756</v>
      </c>
      <c r="L287" s="20">
        <f t="shared" ca="1" si="23"/>
        <v>7023.0761809917158</v>
      </c>
      <c r="M287" s="17">
        <f t="shared" ca="1" si="24"/>
        <v>43.432181645604814</v>
      </c>
      <c r="N287" s="17">
        <f t="shared" ca="1" si="25"/>
        <v>50.378590310024698</v>
      </c>
      <c r="O287" s="17">
        <f t="shared" ca="1" si="26"/>
        <v>314.99040599236497</v>
      </c>
      <c r="P287" s="2">
        <v>285</v>
      </c>
    </row>
    <row r="288" spans="8:16" x14ac:dyDescent="0.3">
      <c r="H288" s="29"/>
      <c r="I288" s="19">
        <v>4.6499999999997899</v>
      </c>
      <c r="J288" s="20">
        <f ca="1">HLOOKUP($J$3,pumpdb!$B$1:$GB$556,P288,0)</f>
        <v>8169.88815225912</v>
      </c>
      <c r="K288" s="20">
        <f t="shared" ca="1" si="22"/>
        <v>50399.101839820571</v>
      </c>
      <c r="L288" s="20">
        <f t="shared" ca="1" si="23"/>
        <v>7030.2565412402155</v>
      </c>
      <c r="M288" s="17">
        <f t="shared" ca="1" si="24"/>
        <v>43.01406962732306</v>
      </c>
      <c r="N288" s="17">
        <f t="shared" ca="1" si="25"/>
        <v>49.986815668425244</v>
      </c>
      <c r="O288" s="17">
        <f t="shared" ca="1" si="26"/>
        <v>308.36292573046723</v>
      </c>
      <c r="P288" s="2">
        <v>286</v>
      </c>
    </row>
    <row r="289" spans="8:16" x14ac:dyDescent="0.3">
      <c r="H289" s="29"/>
      <c r="I289" s="19">
        <v>4.5999999999997803</v>
      </c>
      <c r="J289" s="20">
        <f ca="1">HLOOKUP($J$3,pumpdb!$B$1:$GB$556,P289,0)</f>
        <v>8193.3945697828203</v>
      </c>
      <c r="K289" s="20">
        <f t="shared" ca="1" si="22"/>
        <v>49863.583356636947</v>
      </c>
      <c r="L289" s="20">
        <f t="shared" ca="1" si="23"/>
        <v>7037.0871460442304</v>
      </c>
      <c r="M289" s="17">
        <f t="shared" ca="1" si="24"/>
        <v>42.592895883949886</v>
      </c>
      <c r="N289" s="17">
        <f t="shared" ca="1" si="25"/>
        <v>49.591598711841023</v>
      </c>
      <c r="O289" s="17">
        <f t="shared" ca="1" si="26"/>
        <v>301.80589926384079</v>
      </c>
      <c r="P289" s="2">
        <v>287</v>
      </c>
    </row>
    <row r="290" spans="8:16" x14ac:dyDescent="0.3">
      <c r="H290" s="29"/>
      <c r="I290" s="19">
        <v>4.5499999999997698</v>
      </c>
      <c r="J290" s="20">
        <f ca="1">HLOOKUP($J$3,pumpdb!$B$1:$GB$556,P290,0)</f>
        <v>8216.8231798549205</v>
      </c>
      <c r="K290" s="20">
        <f t="shared" ca="1" si="22"/>
        <v>49328.06342015609</v>
      </c>
      <c r="L290" s="20">
        <f t="shared" ca="1" si="23"/>
        <v>7043.5445940737081</v>
      </c>
      <c r="M290" s="17">
        <f t="shared" ca="1" si="24"/>
        <v>42.168589346097036</v>
      </c>
      <c r="N290" s="17">
        <f t="shared" ca="1" si="25"/>
        <v>49.192822984655258</v>
      </c>
      <c r="O290" s="17">
        <f t="shared" ca="1" si="26"/>
        <v>295.3193270548669</v>
      </c>
      <c r="P290" s="2">
        <v>288</v>
      </c>
    </row>
    <row r="291" spans="8:16" x14ac:dyDescent="0.3">
      <c r="H291" s="29"/>
      <c r="I291" s="19">
        <v>4.4999999999997602</v>
      </c>
      <c r="J291" s="20">
        <f ca="1">HLOOKUP($J$3,pumpdb!$B$1:$GB$556,P291,0)</f>
        <v>8240.1526681381802</v>
      </c>
      <c r="K291" s="20">
        <f t="shared" ca="1" si="22"/>
        <v>48792.542765149381</v>
      </c>
      <c r="L291" s="20">
        <f t="shared" ca="1" si="23"/>
        <v>7049.6054657242757</v>
      </c>
      <c r="M291" s="17">
        <f t="shared" ca="1" si="24"/>
        <v>41.741084994417832</v>
      </c>
      <c r="N291" s="17">
        <f t="shared" ca="1" si="25"/>
        <v>48.79037764028925</v>
      </c>
      <c r="O291" s="17">
        <f t="shared" ca="1" si="26"/>
        <v>288.90321374100068</v>
      </c>
      <c r="P291" s="2">
        <v>289</v>
      </c>
    </row>
    <row r="292" spans="8:16" x14ac:dyDescent="0.3">
      <c r="H292" s="29"/>
      <c r="I292" s="19">
        <v>4.4499999999997497</v>
      </c>
      <c r="J292" s="20">
        <f ca="1">HLOOKUP($J$3,pumpdb!$B$1:$GB$556,P292,0)</f>
        <v>8263.3617202950591</v>
      </c>
      <c r="K292" s="20">
        <f t="shared" ca="1" si="22"/>
        <v>48257.020777213766</v>
      </c>
      <c r="L292" s="20">
        <f t="shared" ca="1" si="23"/>
        <v>7055.2462776324519</v>
      </c>
      <c r="M292" s="17">
        <f t="shared" ca="1" si="24"/>
        <v>41.310323599292957</v>
      </c>
      <c r="N292" s="17">
        <f t="shared" ca="1" si="25"/>
        <v>48.38415744119861</v>
      </c>
      <c r="O292" s="17">
        <f t="shared" ca="1" si="26"/>
        <v>282.55755586656471</v>
      </c>
      <c r="P292" s="2">
        <v>290</v>
      </c>
    </row>
    <row r="293" spans="8:16" x14ac:dyDescent="0.3">
      <c r="H293" s="29"/>
      <c r="I293" s="19">
        <v>4.3999999999997401</v>
      </c>
      <c r="J293" s="20">
        <f ca="1">HLOOKUP($J$3,pumpdb!$B$1:$GB$556,P293,0)</f>
        <v>8286.4290219882587</v>
      </c>
      <c r="K293" s="20">
        <f t="shared" ca="1" si="22"/>
        <v>47721.497858793955</v>
      </c>
      <c r="L293" s="20">
        <f t="shared" ca="1" si="23"/>
        <v>7060.4435274240959</v>
      </c>
      <c r="M293" s="17">
        <f t="shared" ca="1" si="24"/>
        <v>40.876252000873933</v>
      </c>
      <c r="N293" s="17">
        <f t="shared" ca="1" si="25"/>
        <v>47.974062758876556</v>
      </c>
      <c r="O293" s="17">
        <f t="shared" ca="1" si="26"/>
        <v>276.28235602458028</v>
      </c>
      <c r="P293" s="2">
        <v>291</v>
      </c>
    </row>
    <row r="294" spans="8:16" x14ac:dyDescent="0.3">
      <c r="H294" s="29"/>
      <c r="I294" s="19">
        <v>4.3499999999997296</v>
      </c>
      <c r="J294" s="20">
        <f ca="1">HLOOKUP($J$3,pumpdb!$B$1:$GB$556,P294,0)</f>
        <v>8309.3332588803005</v>
      </c>
      <c r="K294" s="20">
        <f t="shared" ca="1" si="22"/>
        <v>47185.974110719893</v>
      </c>
      <c r="L294" s="20">
        <f t="shared" ca="1" si="23"/>
        <v>7065.1736626951188</v>
      </c>
      <c r="M294" s="17">
        <f t="shared" ca="1" si="24"/>
        <v>40.438822937791919</v>
      </c>
      <c r="N294" s="17">
        <f t="shared" ca="1" si="25"/>
        <v>47.559999573851393</v>
      </c>
      <c r="O294" s="17">
        <f t="shared" ca="1" si="26"/>
        <v>270.07761497581419</v>
      </c>
      <c r="P294" s="2">
        <v>292</v>
      </c>
    </row>
    <row r="295" spans="8:16" x14ac:dyDescent="0.3">
      <c r="H295" s="29"/>
      <c r="I295" s="19">
        <v>4.29999999999972</v>
      </c>
      <c r="J295" s="20">
        <f ca="1">HLOOKUP($J$3,pumpdb!$B$1:$GB$556,P295,0)</f>
        <v>8332.0531166337587</v>
      </c>
      <c r="K295" s="20">
        <f t="shared" ca="1" si="22"/>
        <v>46650.449940754203</v>
      </c>
      <c r="L295" s="20">
        <f t="shared" ca="1" si="23"/>
        <v>7069.4130897520081</v>
      </c>
      <c r="M295" s="17">
        <f t="shared" ca="1" si="24"/>
        <v>39.997995113067965</v>
      </c>
      <c r="N295" s="17">
        <f t="shared" ca="1" si="25"/>
        <v>47.141879475687929</v>
      </c>
      <c r="O295" s="17">
        <f t="shared" ca="1" si="26"/>
        <v>263.9433351910921</v>
      </c>
      <c r="P295" s="2">
        <v>293</v>
      </c>
    </row>
    <row r="296" spans="8:16" x14ac:dyDescent="0.3">
      <c r="H296" s="29"/>
      <c r="I296" s="19">
        <v>4.2499999999997096</v>
      </c>
      <c r="J296" s="20">
        <f ca="1">HLOOKUP($J$3,pumpdb!$B$1:$GB$556,P296,0)</f>
        <v>8354.6285086644602</v>
      </c>
      <c r="K296" s="20">
        <f t="shared" ca="1" si="22"/>
        <v>46114.923870489431</v>
      </c>
      <c r="L296" s="20">
        <f t="shared" ca="1" si="23"/>
        <v>7073.1820038001742</v>
      </c>
      <c r="M296" s="17">
        <f t="shared" ca="1" si="24"/>
        <v>39.553978310721952</v>
      </c>
      <c r="N296" s="17">
        <f t="shared" ca="1" si="25"/>
        <v>46.719962055028326</v>
      </c>
      <c r="O296" s="17">
        <f t="shared" ca="1" si="26"/>
        <v>257.87950848627196</v>
      </c>
      <c r="P296" s="2">
        <v>294</v>
      </c>
    </row>
    <row r="297" spans="8:16" x14ac:dyDescent="0.3">
      <c r="H297" s="29"/>
      <c r="I297" s="19">
        <v>4.1999999999997</v>
      </c>
      <c r="J297" s="20">
        <f ca="1">HLOOKUP($J$3,pumpdb!$B$1:$GB$556,P297,0)</f>
        <v>8377.1736897934788</v>
      </c>
      <c r="K297" s="20">
        <f t="shared" ca="1" si="22"/>
        <v>45579.396630718322</v>
      </c>
      <c r="L297" s="20">
        <f t="shared" ca="1" si="23"/>
        <v>7076.5528643387888</v>
      </c>
      <c r="M297" s="17">
        <f t="shared" ca="1" si="24"/>
        <v>39.107265829237882</v>
      </c>
      <c r="N297" s="17">
        <f t="shared" ca="1" si="25"/>
        <v>46.294907233065913</v>
      </c>
      <c r="O297" s="17">
        <f t="shared" ca="1" si="26"/>
        <v>251.88613927500433</v>
      </c>
      <c r="P297" s="2">
        <v>295</v>
      </c>
    </row>
    <row r="298" spans="8:16" x14ac:dyDescent="0.3">
      <c r="H298" s="29"/>
      <c r="I298" s="19">
        <v>4.1499999999996904</v>
      </c>
      <c r="J298" s="20">
        <f ca="1">HLOOKUP($J$3,pumpdb!$B$1:$GB$556,P298,0)</f>
        <v>8399.6949342176995</v>
      </c>
      <c r="K298" s="20">
        <f t="shared" ca="1" si="22"/>
        <v>45043.867804131987</v>
      </c>
      <c r="L298" s="20">
        <f t="shared" ca="1" si="23"/>
        <v>7079.5195684145856</v>
      </c>
      <c r="M298" s="17">
        <f t="shared" ca="1" si="24"/>
        <v>38.657902906471499</v>
      </c>
      <c r="N298" s="17">
        <f t="shared" ca="1" si="25"/>
        <v>45.866755232895862</v>
      </c>
      <c r="O298" s="17">
        <f t="shared" ca="1" si="26"/>
        <v>245.96322550938658</v>
      </c>
      <c r="P298" s="2">
        <v>296</v>
      </c>
    </row>
    <row r="299" spans="8:16" x14ac:dyDescent="0.3">
      <c r="H299" s="29"/>
      <c r="I299" s="19">
        <v>4.0999999999996799</v>
      </c>
      <c r="J299" s="20">
        <f ca="1">HLOOKUP($J$3,pumpdb!$B$1:$GB$556,P299,0)</f>
        <v>8422.1952691717197</v>
      </c>
      <c r="K299" s="20">
        <f t="shared" ca="1" si="22"/>
        <v>44508.336575718364</v>
      </c>
      <c r="L299" s="20">
        <f t="shared" ca="1" si="23"/>
        <v>7082.0732133434367</v>
      </c>
      <c r="M299" s="17">
        <f t="shared" ca="1" si="24"/>
        <v>38.20592128250766</v>
      </c>
      <c r="N299" s="17">
        <f t="shared" ca="1" si="25"/>
        <v>45.435527110001786</v>
      </c>
      <c r="O299" s="17">
        <f t="shared" ca="1" si="26"/>
        <v>240.1107631058303</v>
      </c>
      <c r="P299" s="2">
        <v>297</v>
      </c>
    </row>
    <row r="300" spans="8:16" x14ac:dyDescent="0.3">
      <c r="H300" s="29"/>
      <c r="I300" s="19">
        <v>4.0499999999996703</v>
      </c>
      <c r="J300" s="20">
        <f ca="1">HLOOKUP($J$3,pumpdb!$B$1:$GB$556,P300,0)</f>
        <v>8444.6777218905008</v>
      </c>
      <c r="K300" s="20">
        <f t="shared" ca="1" si="22"/>
        <v>43972.804058751542</v>
      </c>
      <c r="L300" s="20">
        <f t="shared" ca="1" si="23"/>
        <v>7084.2044712863535</v>
      </c>
      <c r="M300" s="17">
        <f t="shared" ca="1" si="24"/>
        <v>37.751352774614993</v>
      </c>
      <c r="N300" s="17">
        <f t="shared" ca="1" si="25"/>
        <v>45.001243123228612</v>
      </c>
      <c r="O300" s="17">
        <f t="shared" ca="1" si="26"/>
        <v>234.32875847095951</v>
      </c>
      <c r="P300" s="2">
        <v>298</v>
      </c>
    </row>
    <row r="301" spans="8:16" x14ac:dyDescent="0.3">
      <c r="H301" s="29"/>
      <c r="I301" s="19">
        <v>3.9999999999996598</v>
      </c>
      <c r="J301" s="20">
        <f ca="1">HLOOKUP($J$3,pumpdb!$B$1:$GB$556,P301,0)</f>
        <v>8467.1453196087004</v>
      </c>
      <c r="K301" s="20">
        <f t="shared" ca="1" si="22"/>
        <v>43437.269348323469</v>
      </c>
      <c r="L301" s="20">
        <f t="shared" ca="1" si="23"/>
        <v>7085.9034672144962</v>
      </c>
      <c r="M301" s="17">
        <f t="shared" ca="1" si="24"/>
        <v>37.294228774809966</v>
      </c>
      <c r="N301" s="17">
        <f t="shared" ca="1" si="25"/>
        <v>44.563922734778842</v>
      </c>
      <c r="O301" s="17">
        <f t="shared" ca="1" si="26"/>
        <v>228.61720709641986</v>
      </c>
      <c r="P301" s="2">
        <v>299</v>
      </c>
    </row>
    <row r="302" spans="8:16" x14ac:dyDescent="0.3">
      <c r="H302" s="29"/>
      <c r="I302" s="19">
        <v>3.9499999999996498</v>
      </c>
      <c r="J302" s="20">
        <f ca="1">HLOOKUP($J$3,pumpdb!$B$1:$GB$556,P302,0)</f>
        <v>8489.6010895611598</v>
      </c>
      <c r="K302" s="20">
        <f t="shared" ca="1" si="22"/>
        <v>42901.731970185632</v>
      </c>
      <c r="L302" s="20">
        <f t="shared" ca="1" si="23"/>
        <v>7087.1598145686103</v>
      </c>
      <c r="M302" s="17">
        <f t="shared" ca="1" si="24"/>
        <v>36.834580615188848</v>
      </c>
      <c r="N302" s="17">
        <f t="shared" ca="1" si="25"/>
        <v>44.123584610215275</v>
      </c>
      <c r="O302" s="17">
        <f t="shared" ca="1" si="26"/>
        <v>222.97610695028715</v>
      </c>
      <c r="P302" s="2">
        <v>300</v>
      </c>
    </row>
    <row r="303" spans="8:16" x14ac:dyDescent="0.3">
      <c r="H303" s="29"/>
      <c r="I303" s="19">
        <v>3.8999999999996402</v>
      </c>
      <c r="J303" s="20">
        <f ca="1">HLOOKUP($J$3,pumpdb!$B$1:$GB$556,P303,0)</f>
        <v>8512.0480589826002</v>
      </c>
      <c r="K303" s="20">
        <f t="shared" ca="1" si="22"/>
        <v>42366.191320025697</v>
      </c>
      <c r="L303" s="20">
        <f t="shared" ca="1" si="23"/>
        <v>7087.9625748389908</v>
      </c>
      <c r="M303" s="17">
        <f t="shared" ca="1" si="24"/>
        <v>36.372439528775672</v>
      </c>
      <c r="N303" s="17">
        <f t="shared" ca="1" si="25"/>
        <v>43.680246618459307</v>
      </c>
      <c r="O303" s="17">
        <f t="shared" ca="1" si="26"/>
        <v>217.40545545800654</v>
      </c>
      <c r="P303" s="2">
        <v>301</v>
      </c>
    </row>
    <row r="304" spans="8:16" x14ac:dyDescent="0.3">
      <c r="H304" s="29"/>
      <c r="I304" s="19">
        <v>3.8499999999996302</v>
      </c>
      <c r="J304" s="20">
        <f ca="1">HLOOKUP($J$3,pumpdb!$B$1:$GB$556,P304,0)</f>
        <v>8534.489255107861</v>
      </c>
      <c r="K304" s="20">
        <f t="shared" ca="1" si="22"/>
        <v>41830.650520843184</v>
      </c>
      <c r="L304" s="20">
        <f t="shared" ca="1" si="23"/>
        <v>7088.3003401248261</v>
      </c>
      <c r="M304" s="17">
        <f t="shared" ca="1" si="24"/>
        <v>35.907837249313104</v>
      </c>
      <c r="N304" s="17">
        <f t="shared" ca="1" si="25"/>
        <v>43.233925831792249</v>
      </c>
      <c r="O304" s="17">
        <f t="shared" ca="1" si="26"/>
        <v>211.90526908582999</v>
      </c>
      <c r="P304" s="2">
        <v>302</v>
      </c>
    </row>
    <row r="305" spans="8:16" x14ac:dyDescent="0.3">
      <c r="H305" s="29"/>
      <c r="I305" s="19">
        <v>3.7999999999996201</v>
      </c>
      <c r="J305" s="20">
        <f ca="1">HLOOKUP($J$3,pumpdb!$B$1:$GB$556,P305,0)</f>
        <v>8556.9277051715999</v>
      </c>
      <c r="K305" s="20">
        <f t="shared" ca="1" si="22"/>
        <v>41295.113086607606</v>
      </c>
      <c r="L305" s="20">
        <f t="shared" ca="1" si="23"/>
        <v>7088.1611193188546</v>
      </c>
      <c r="M305" s="17">
        <f t="shared" ca="1" si="24"/>
        <v>35.440805596590728</v>
      </c>
      <c r="N305" s="17">
        <f t="shared" ca="1" si="25"/>
        <v>42.784638525853723</v>
      </c>
      <c r="O305" s="17">
        <f t="shared" ca="1" si="26"/>
        <v>206.47556543301738</v>
      </c>
      <c r="P305" s="2">
        <v>303</v>
      </c>
    </row>
    <row r="306" spans="8:16" x14ac:dyDescent="0.3">
      <c r="H306" s="29"/>
      <c r="I306" s="19">
        <v>3.7499999999996101</v>
      </c>
      <c r="J306" s="20">
        <f ca="1">HLOOKUP($J$3,pumpdb!$B$1:$GB$556,P306,0)</f>
        <v>8579.3664364087199</v>
      </c>
      <c r="K306" s="20">
        <f t="shared" ca="1" si="22"/>
        <v>40759.572614133431</v>
      </c>
      <c r="L306" s="20">
        <f t="shared" ca="1" si="23"/>
        <v>7087.5319975940565</v>
      </c>
      <c r="M306" s="17">
        <f t="shared" ca="1" si="24"/>
        <v>34.971374988124936</v>
      </c>
      <c r="N306" s="17">
        <f t="shared" ca="1" si="25"/>
        <v>42.332400179643884</v>
      </c>
      <c r="O306" s="17">
        <f t="shared" ca="1" si="26"/>
        <v>201.11631224076902</v>
      </c>
      <c r="P306" s="2">
        <v>304</v>
      </c>
    </row>
    <row r="307" spans="8:16" x14ac:dyDescent="0.3">
      <c r="H307" s="29"/>
      <c r="I307" s="19">
        <v>3.6999999999996001</v>
      </c>
      <c r="J307" s="20">
        <f ca="1">HLOOKUP($J$3,pumpdb!$B$1:$GB$556,P307,0)</f>
        <v>8601.8084760538804</v>
      </c>
      <c r="K307" s="20">
        <f t="shared" ca="1" si="22"/>
        <v>40224.028914070848</v>
      </c>
      <c r="L307" s="20">
        <f t="shared" ca="1" si="23"/>
        <v>7086.3995652447556</v>
      </c>
      <c r="M307" s="17">
        <f t="shared" ca="1" si="24"/>
        <v>34.49957683079311</v>
      </c>
      <c r="N307" s="17">
        <f t="shared" ca="1" si="25"/>
        <v>41.877225475520945</v>
      </c>
      <c r="O307" s="17">
        <f t="shared" ca="1" si="26"/>
        <v>195.82750918690272</v>
      </c>
      <c r="P307" s="2">
        <v>305</v>
      </c>
    </row>
    <row r="308" spans="8:16" x14ac:dyDescent="0.3">
      <c r="H308" s="29"/>
      <c r="I308" s="19">
        <v>3.64999999999959</v>
      </c>
      <c r="J308" s="20">
        <f ca="1">HLOOKUP($J$3,pumpdb!$B$1:$GB$556,P308,0)</f>
        <v>8624.256851341921</v>
      </c>
      <c r="K308" s="20">
        <f t="shared" ca="1" si="22"/>
        <v>39688.480459417697</v>
      </c>
      <c r="L308" s="20">
        <f t="shared" ca="1" si="23"/>
        <v>7084.7496659075414</v>
      </c>
      <c r="M308" s="17">
        <f t="shared" ca="1" si="24"/>
        <v>34.025442474420558</v>
      </c>
      <c r="N308" s="17">
        <f t="shared" ca="1" si="25"/>
        <v>41.419128299203258</v>
      </c>
      <c r="O308" s="17">
        <f t="shared" ca="1" si="26"/>
        <v>190.60914957481359</v>
      </c>
      <c r="P308" s="2">
        <v>306</v>
      </c>
    </row>
    <row r="309" spans="8:16" x14ac:dyDescent="0.3">
      <c r="H309" s="29"/>
      <c r="I309" s="19">
        <v>3.5999999999995902</v>
      </c>
      <c r="J309" s="20">
        <f ca="1">HLOOKUP($J$3,pumpdb!$B$1:$GB$556,P309,0)</f>
        <v>8646.7145895076192</v>
      </c>
      <c r="K309" s="20">
        <f t="shared" ca="1" si="22"/>
        <v>39152.925771630406</v>
      </c>
      <c r="L309" s="20">
        <f t="shared" ca="1" si="23"/>
        <v>7082.5673987017699</v>
      </c>
      <c r="M309" s="17">
        <f t="shared" ca="1" si="24"/>
        <v>33.549003467530881</v>
      </c>
      <c r="N309" s="17">
        <f t="shared" ca="1" si="25"/>
        <v>40.958121739768274</v>
      </c>
      <c r="O309" s="17">
        <f t="shared" ca="1" si="26"/>
        <v>185.46122733928081</v>
      </c>
      <c r="P309" s="2">
        <v>307</v>
      </c>
    </row>
    <row r="310" spans="8:16" x14ac:dyDescent="0.3">
      <c r="H310" s="29"/>
      <c r="I310" s="19">
        <v>3.5499999999995802</v>
      </c>
      <c r="J310" s="20">
        <f ca="1">HLOOKUP($J$3,pumpdb!$B$1:$GB$556,P310,0)</f>
        <v>8669.1847177857599</v>
      </c>
      <c r="K310" s="20">
        <f t="shared" ca="1" si="22"/>
        <v>38617.377870807126</v>
      </c>
      <c r="L310" s="20">
        <f t="shared" ca="1" si="23"/>
        <v>7079.8375638181751</v>
      </c>
      <c r="M310" s="17">
        <f t="shared" ca="1" si="24"/>
        <v>33.070293883620458</v>
      </c>
      <c r="N310" s="17">
        <f t="shared" ca="1" si="25"/>
        <v>40.494218089652378</v>
      </c>
      <c r="O310" s="17">
        <f t="shared" ca="1" si="26"/>
        <v>180.38380452809088</v>
      </c>
      <c r="P310" s="2">
        <v>308</v>
      </c>
    </row>
    <row r="311" spans="8:16" x14ac:dyDescent="0.3">
      <c r="H311" s="29"/>
      <c r="I311" s="19">
        <v>3.4999999999995701</v>
      </c>
      <c r="J311" s="20">
        <f ca="1">HLOOKUP($J$3,pumpdb!$B$1:$GB$556,P311,0)</f>
        <v>8691.6702634110588</v>
      </c>
      <c r="K311" s="20">
        <f t="shared" ca="1" si="22"/>
        <v>38081.827852857234</v>
      </c>
      <c r="L311" s="20">
        <f t="shared" ca="1" si="23"/>
        <v>7076.5434285509418</v>
      </c>
      <c r="M311" s="17">
        <f t="shared" ca="1" si="24"/>
        <v>32.589344736743755</v>
      </c>
      <c r="N311" s="17">
        <f t="shared" ca="1" si="25"/>
        <v>40.027428844651276</v>
      </c>
      <c r="O311" s="17">
        <f t="shared" ca="1" si="26"/>
        <v>175.37683879603154</v>
      </c>
      <c r="P311" s="2">
        <v>309</v>
      </c>
    </row>
    <row r="312" spans="8:16" x14ac:dyDescent="0.3">
      <c r="H312" s="29"/>
      <c r="I312" s="19">
        <v>3.4499999999995601</v>
      </c>
      <c r="J312" s="20">
        <f ca="1">HLOOKUP($J$3,pumpdb!$B$1:$GB$556,P312,0)</f>
        <v>8714.1742536182992</v>
      </c>
      <c r="K312" s="20">
        <f t="shared" ca="1" si="22"/>
        <v>37546.270454317499</v>
      </c>
      <c r="L312" s="20">
        <f t="shared" ca="1" si="23"/>
        <v>7072.6674889979113</v>
      </c>
      <c r="M312" s="17">
        <f t="shared" ca="1" si="24"/>
        <v>32.106187943473266</v>
      </c>
      <c r="N312" s="17">
        <f t="shared" ca="1" si="25"/>
        <v>39.557764703920128</v>
      </c>
      <c r="O312" s="17">
        <f t="shared" ca="1" si="26"/>
        <v>170.44030666760375</v>
      </c>
      <c r="P312" s="2">
        <v>310</v>
      </c>
    </row>
    <row r="313" spans="8:16" x14ac:dyDescent="0.3">
      <c r="H313" s="29"/>
      <c r="I313" s="19">
        <v>3.39999999999955</v>
      </c>
      <c r="J313" s="20">
        <f ca="1">HLOOKUP($J$3,pumpdb!$B$1:$GB$556,P313,0)</f>
        <v>8736.6997156422585</v>
      </c>
      <c r="K313" s="20">
        <f t="shared" ca="1" si="22"/>
        <v>37010.704035604387</v>
      </c>
      <c r="L313" s="20">
        <f t="shared" ca="1" si="23"/>
        <v>7068.191436213976</v>
      </c>
      <c r="M313" s="17">
        <f t="shared" ca="1" si="24"/>
        <v>31.620856425163602</v>
      </c>
      <c r="N313" s="17">
        <f t="shared" ca="1" si="25"/>
        <v>39.085235569973349</v>
      </c>
      <c r="O313" s="17">
        <f t="shared" ca="1" si="26"/>
        <v>165.57420226452402</v>
      </c>
      <c r="P313" s="2">
        <v>311</v>
      </c>
    </row>
    <row r="314" spans="8:16" x14ac:dyDescent="0.3">
      <c r="H314" s="29"/>
      <c r="I314" s="19">
        <v>3.34999999999954</v>
      </c>
      <c r="J314" s="20">
        <f ca="1">HLOOKUP($J$3,pumpdb!$B$1:$GB$556,P314,0)</f>
        <v>8759.2496767177799</v>
      </c>
      <c r="K314" s="20">
        <f t="shared" ca="1" si="22"/>
        <v>36475.15004011328</v>
      </c>
      <c r="L314" s="20">
        <f t="shared" ca="1" si="23"/>
        <v>7063.0968510059693</v>
      </c>
      <c r="M314" s="17">
        <f t="shared" ca="1" si="24"/>
        <v>31.133387435350983</v>
      </c>
      <c r="N314" s="17">
        <f t="shared" ca="1" si="25"/>
        <v>38.609850548684918</v>
      </c>
      <c r="O314" s="17">
        <f t="shared" ca="1" si="26"/>
        <v>160.77862188731936</v>
      </c>
      <c r="P314" s="2">
        <v>312</v>
      </c>
    </row>
    <row r="315" spans="8:16" x14ac:dyDescent="0.3">
      <c r="H315" s="29"/>
      <c r="I315" s="19">
        <v>3.29999999999953</v>
      </c>
      <c r="J315" s="20">
        <f ca="1">HLOOKUP($J$3,pumpdb!$B$1:$GB$556,P315,0)</f>
        <v>8781.8271640795811</v>
      </c>
      <c r="K315" s="20">
        <f t="shared" ca="1" si="22"/>
        <v>35939.587123690806</v>
      </c>
      <c r="L315" s="20">
        <f t="shared" ca="1" si="23"/>
        <v>7057.3627309219837</v>
      </c>
      <c r="M315" s="17">
        <f t="shared" ca="1" si="24"/>
        <v>30.643811857946353</v>
      </c>
      <c r="N315" s="17">
        <f t="shared" ca="1" si="25"/>
        <v>38.131617949287481</v>
      </c>
      <c r="O315" s="17">
        <f t="shared" ca="1" si="26"/>
        <v>156.05347040547733</v>
      </c>
      <c r="P315" s="2">
        <v>313</v>
      </c>
    </row>
    <row r="316" spans="8:16" x14ac:dyDescent="0.3">
      <c r="H316" s="29"/>
      <c r="I316" s="19">
        <v>3.2499999999995199</v>
      </c>
      <c r="J316" s="20">
        <f ca="1">HLOOKUP($J$3,pumpdb!$B$1:$GB$556,P316,0)</f>
        <v>8804.4352049623794</v>
      </c>
      <c r="K316" s="20">
        <f t="shared" ca="1" si="22"/>
        <v>35404.013346557134</v>
      </c>
      <c r="L316" s="20">
        <f t="shared" ca="1" si="23"/>
        <v>7050.9676706280052</v>
      </c>
      <c r="M316" s="17">
        <f t="shared" ca="1" si="24"/>
        <v>30.152164380970572</v>
      </c>
      <c r="N316" s="17">
        <f t="shared" ca="1" si="25"/>
        <v>37.650545284373031</v>
      </c>
      <c r="O316" s="17">
        <f t="shared" ca="1" si="26"/>
        <v>151.39874128459695</v>
      </c>
      <c r="P316" s="2">
        <v>314</v>
      </c>
    </row>
    <row r="317" spans="8:16" x14ac:dyDescent="0.3">
      <c r="H317" s="29"/>
      <c r="I317" s="19">
        <v>3.1999999999995099</v>
      </c>
      <c r="J317" s="20">
        <f ca="1">HLOOKUP($J$3,pumpdb!$B$1:$GB$556,P317,0)</f>
        <v>8827.0740899185803</v>
      </c>
      <c r="K317" s="20">
        <f t="shared" ca="1" si="22"/>
        <v>34868.448582971563</v>
      </c>
      <c r="L317" s="20">
        <f t="shared" ca="1" si="23"/>
        <v>7043.8882570768592</v>
      </c>
      <c r="M317" s="17">
        <f t="shared" ca="1" si="24"/>
        <v>29.658476871898021</v>
      </c>
      <c r="N317" s="17">
        <f t="shared" ca="1" si="25"/>
        <v>37.166627747019909</v>
      </c>
      <c r="O317" s="17">
        <f t="shared" ca="1" si="26"/>
        <v>146.81452034933145</v>
      </c>
      <c r="P317" s="2">
        <v>315</v>
      </c>
    </row>
    <row r="318" spans="8:16" x14ac:dyDescent="0.3">
      <c r="H318" s="29"/>
      <c r="I318" s="19">
        <v>3.1499999999994999</v>
      </c>
      <c r="J318" s="20">
        <f ca="1">HLOOKUP($J$3,pumpdb!$B$1:$GB$556,P318,0)</f>
        <v>8849.7228490321195</v>
      </c>
      <c r="K318" s="20">
        <f t="shared" ca="1" si="22"/>
        <v>34332.875040399405</v>
      </c>
      <c r="L318" s="20">
        <f t="shared" ca="1" si="23"/>
        <v>7036.0849871968412</v>
      </c>
      <c r="M318" s="17">
        <f t="shared" ca="1" si="24"/>
        <v>29.162720670613854</v>
      </c>
      <c r="N318" s="17">
        <f t="shared" ca="1" si="25"/>
        <v>36.679772334798358</v>
      </c>
      <c r="O318" s="17">
        <f t="shared" ca="1" si="26"/>
        <v>142.30073207531703</v>
      </c>
      <c r="P318" s="2">
        <v>316</v>
      </c>
    </row>
    <row r="319" spans="8:16" x14ac:dyDescent="0.3">
      <c r="H319" s="29"/>
      <c r="I319" s="19">
        <v>3.0999999999994898</v>
      </c>
      <c r="J319" s="20">
        <f ca="1">HLOOKUP($J$3,pumpdb!$B$1:$GB$556,P319,0)</f>
        <v>8872.3785280438788</v>
      </c>
      <c r="K319" s="20">
        <f t="shared" ca="1" si="22"/>
        <v>33797.294213104738</v>
      </c>
      <c r="L319" s="20">
        <f t="shared" ca="1" si="23"/>
        <v>7027.52958292926</v>
      </c>
      <c r="M319" s="17">
        <f t="shared" ca="1" si="24"/>
        <v>28.664923298785684</v>
      </c>
      <c r="N319" s="17">
        <f t="shared" ca="1" si="25"/>
        <v>36.189965048594075</v>
      </c>
      <c r="O319" s="17">
        <f t="shared" ca="1" si="26"/>
        <v>137.85738429027296</v>
      </c>
      <c r="P319" s="2">
        <v>317</v>
      </c>
    </row>
    <row r="320" spans="8:16" x14ac:dyDescent="0.3">
      <c r="H320" s="29"/>
      <c r="I320" s="19">
        <v>3.0499999999994798</v>
      </c>
      <c r="J320" s="20">
        <f ca="1">HLOOKUP($J$3,pumpdb!$B$1:$GB$556,P320,0)</f>
        <v>8895.0436804417805</v>
      </c>
      <c r="K320" s="20">
        <f t="shared" ca="1" si="22"/>
        <v>33261.718961308718</v>
      </c>
      <c r="L320" s="20">
        <f t="shared" ca="1" si="23"/>
        <v>7018.1964768425187</v>
      </c>
      <c r="M320" s="17">
        <f t="shared" ca="1" si="24"/>
        <v>28.165130597850041</v>
      </c>
      <c r="N320" s="17">
        <f t="shared" ca="1" si="25"/>
        <v>35.697214770187898</v>
      </c>
      <c r="O320" s="17">
        <f t="shared" ca="1" si="26"/>
        <v>133.48453004207144</v>
      </c>
      <c r="P320" s="2">
        <v>318</v>
      </c>
    </row>
    <row r="321" spans="8:16" x14ac:dyDescent="0.3">
      <c r="H321" s="29"/>
      <c r="I321" s="19">
        <v>2.9999999999994702</v>
      </c>
      <c r="J321" s="20">
        <f ca="1">HLOOKUP($J$3,pumpdb!$B$1:$GB$556,P321,0)</f>
        <v>8917.7208597138597</v>
      </c>
      <c r="K321" s="20">
        <f t="shared" ca="1" si="22"/>
        <v>32726.12686102794</v>
      </c>
      <c r="L321" s="20">
        <f t="shared" ca="1" si="23"/>
        <v>7008.0571354330259</v>
      </c>
      <c r="M321" s="17">
        <f t="shared" ca="1" si="24"/>
        <v>27.663383429336008</v>
      </c>
      <c r="N321" s="17">
        <f t="shared" ca="1" si="25"/>
        <v>35.201529709390599</v>
      </c>
      <c r="O321" s="17">
        <f t="shared" ca="1" si="26"/>
        <v>129.18207971456116</v>
      </c>
      <c r="P321" s="2">
        <v>319</v>
      </c>
    </row>
    <row r="322" spans="8:16" x14ac:dyDescent="0.3">
      <c r="H322" s="29"/>
      <c r="I322" s="19">
        <v>2.9499999999994602</v>
      </c>
      <c r="J322" s="20">
        <f ca="1">HLOOKUP($J$3,pumpdb!$B$1:$GB$556,P322,0)</f>
        <v>8940.4126193481006</v>
      </c>
      <c r="K322" s="20">
        <f t="shared" ca="1" si="22"/>
        <v>32190.54768533989</v>
      </c>
      <c r="L322" s="20">
        <f t="shared" ca="1" si="23"/>
        <v>6997.0838662120241</v>
      </c>
      <c r="M322" s="17">
        <f t="shared" ca="1" si="24"/>
        <v>27.159733428054864</v>
      </c>
      <c r="N322" s="17">
        <f t="shared" ca="1" si="25"/>
        <v>34.702917404042196</v>
      </c>
      <c r="O322" s="17">
        <f t="shared" ca="1" si="26"/>
        <v>124.95015219965171</v>
      </c>
      <c r="P322" s="2">
        <v>320</v>
      </c>
    </row>
    <row r="323" spans="8:16" x14ac:dyDescent="0.3">
      <c r="H323" s="29"/>
      <c r="I323" s="19">
        <v>2.8999999999994501</v>
      </c>
      <c r="J323" s="20">
        <f ca="1">HLOOKUP($J$3,pumpdb!$B$1:$GB$556,P323,0)</f>
        <v>8963.1215128325402</v>
      </c>
      <c r="K323" s="20">
        <f t="shared" ca="1" si="22"/>
        <v>31654.948304170404</v>
      </c>
      <c r="L323" s="20">
        <f t="shared" ca="1" si="23"/>
        <v>6985.2444838218762</v>
      </c>
      <c r="M323" s="17">
        <f t="shared" ca="1" si="24"/>
        <v>26.654222372473157</v>
      </c>
      <c r="N323" s="17">
        <f t="shared" ca="1" si="25"/>
        <v>34.20138472001242</v>
      </c>
      <c r="O323" s="17">
        <f t="shared" ca="1" si="26"/>
        <v>120.78861852904838</v>
      </c>
      <c r="P323" s="2">
        <v>321</v>
      </c>
    </row>
    <row r="324" spans="8:16" x14ac:dyDescent="0.3">
      <c r="H324" s="29"/>
      <c r="I324" s="19">
        <v>2.8499999999994401</v>
      </c>
      <c r="J324" s="20">
        <f ca="1">HLOOKUP($J$3,pumpdb!$B$1:$GB$556,P324,0)</f>
        <v>8985.8500936551009</v>
      </c>
      <c r="K324" s="20">
        <f t="shared" ca="1" si="22"/>
        <v>31119.359971756883</v>
      </c>
      <c r="L324" s="20">
        <f t="shared" ca="1" si="23"/>
        <v>6972.5081419748894</v>
      </c>
      <c r="M324" s="17">
        <f t="shared" ca="1" si="24"/>
        <v>26.146905532400698</v>
      </c>
      <c r="N324" s="17">
        <f t="shared" ca="1" si="25"/>
        <v>33.696937851200005</v>
      </c>
      <c r="O324" s="17">
        <f t="shared" ca="1" si="26"/>
        <v>116.69759989406538</v>
      </c>
      <c r="P324" s="2">
        <v>322</v>
      </c>
    </row>
    <row r="325" spans="8:16" x14ac:dyDescent="0.3">
      <c r="H325" s="29"/>
      <c r="I325" s="19">
        <v>2.7999999999994301</v>
      </c>
      <c r="J325" s="20">
        <f ca="1">HLOOKUP($J$3,pumpdb!$B$1:$GB$556,P325,0)</f>
        <v>9008.6009153038794</v>
      </c>
      <c r="K325" s="20">
        <f t="shared" ref="K325:K388" ca="1" si="27">HLOOKUP($K$3,INDIRECT("'"&amp;INDEX(배관분류1,$C$9)&amp;" Conductance'!$C$2:$V$1002"),P325-1,0)</f>
        <v>30583.752329749732</v>
      </c>
      <c r="L325" s="20">
        <f t="shared" ca="1" si="23"/>
        <v>6958.8391860903521</v>
      </c>
      <c r="M325" s="17">
        <f t="shared" ca="1" si="24"/>
        <v>25.637828580327657</v>
      </c>
      <c r="N325" s="17">
        <f t="shared" ca="1" si="25"/>
        <v>33.189582319533855</v>
      </c>
      <c r="O325" s="17">
        <f t="shared" ca="1" si="26"/>
        <v>112.67698226747608</v>
      </c>
      <c r="P325" s="2">
        <v>323</v>
      </c>
    </row>
    <row r="326" spans="8:16" x14ac:dyDescent="0.3">
      <c r="H326" s="29"/>
      <c r="I326" s="19">
        <v>2.74999999999942</v>
      </c>
      <c r="J326" s="20">
        <f ca="1">HLOOKUP($J$3,pumpdb!$B$1:$GB$556,P326,0)</f>
        <v>9031.3765312668002</v>
      </c>
      <c r="K326" s="20">
        <f t="shared" ca="1" si="27"/>
        <v>30048.153329439985</v>
      </c>
      <c r="L326" s="20">
        <f t="shared" ref="L326:L389" ca="1" si="28">IFERROR(1/(1/(J326*$C$6)+1/K326),"ERROR")</f>
        <v>6944.2029562456619</v>
      </c>
      <c r="M326" s="17">
        <f t="shared" ref="M326:M389" ca="1" si="29">IFERROR(L326*I326/760,"ERROR")</f>
        <v>25.12705017062045</v>
      </c>
      <c r="N326" s="17">
        <f t="shared" ref="N326:N389" ca="1" si="30">IFERROR((J326*$C$6)*$I326/760,"ERROR")</f>
        <v>32.679322974971662</v>
      </c>
      <c r="O326" s="17">
        <f t="shared" ref="O326:O389" ca="1" si="31">IFERROR(K326*$I326/760,"ERROR")</f>
        <v>108.72687059992438</v>
      </c>
      <c r="P326" s="2">
        <v>324</v>
      </c>
    </row>
    <row r="327" spans="8:16" x14ac:dyDescent="0.3">
      <c r="H327" s="29"/>
      <c r="I327" s="19">
        <v>2.69999999999941</v>
      </c>
      <c r="J327" s="20">
        <f ca="1">HLOOKUP($J$3,pumpdb!$B$1:$GB$556,P327,0)</f>
        <v>9054.1794950318999</v>
      </c>
      <c r="K327" s="20">
        <f t="shared" ca="1" si="27"/>
        <v>29512.541467678278</v>
      </c>
      <c r="L327" s="20">
        <f t="shared" ca="1" si="28"/>
        <v>6928.5601973083503</v>
      </c>
      <c r="M327" s="17">
        <f t="shared" ca="1" si="29"/>
        <v>24.614621753590075</v>
      </c>
      <c r="N327" s="17">
        <f t="shared" ca="1" si="30"/>
        <v>32.166163995501037</v>
      </c>
      <c r="O327" s="17">
        <f t="shared" ca="1" si="31"/>
        <v>104.84718679304466</v>
      </c>
      <c r="P327" s="2">
        <v>325</v>
      </c>
    </row>
    <row r="328" spans="8:16" x14ac:dyDescent="0.3">
      <c r="H328" s="29"/>
      <c r="I328" s="19">
        <v>2.6499999999993999</v>
      </c>
      <c r="J328" s="20">
        <f ca="1">HLOOKUP($J$3,pumpdb!$B$1:$GB$556,P328,0)</f>
        <v>9077.0123600870993</v>
      </c>
      <c r="K328" s="20">
        <f t="shared" ca="1" si="27"/>
        <v>28976.922228103384</v>
      </c>
      <c r="L328" s="20">
        <f t="shared" ca="1" si="28"/>
        <v>6911.8708503641274</v>
      </c>
      <c r="M328" s="17">
        <f t="shared" ca="1" si="29"/>
        <v>24.100602307185248</v>
      </c>
      <c r="N328" s="17">
        <f t="shared" ca="1" si="30"/>
        <v>31.650108887138643</v>
      </c>
      <c r="O328" s="17">
        <f t="shared" ca="1" si="31"/>
        <v>101.03795250586391</v>
      </c>
      <c r="P328" s="2">
        <v>326</v>
      </c>
    </row>
    <row r="329" spans="8:16" x14ac:dyDescent="0.3">
      <c r="H329" s="29"/>
      <c r="I329" s="19">
        <v>2.5999999999993899</v>
      </c>
      <c r="J329" s="20">
        <f ca="1">HLOOKUP($J$3,pumpdb!$B$1:$GB$556,P329,0)</f>
        <v>9099.8776799205589</v>
      </c>
      <c r="K329" s="20">
        <f t="shared" ca="1" si="27"/>
        <v>28441.306754222638</v>
      </c>
      <c r="L329" s="20">
        <f t="shared" ca="1" si="28"/>
        <v>6894.0928854961239</v>
      </c>
      <c r="M329" s="17">
        <f t="shared" ca="1" si="29"/>
        <v>23.585054608270678</v>
      </c>
      <c r="N329" s="17">
        <f t="shared" ca="1" si="30"/>
        <v>31.131160483931453</v>
      </c>
      <c r="O329" s="17">
        <f t="shared" ca="1" si="31"/>
        <v>97.299207317054609</v>
      </c>
      <c r="P329" s="2">
        <v>327</v>
      </c>
    </row>
    <row r="330" spans="8:16" x14ac:dyDescent="0.3">
      <c r="H330" s="29"/>
      <c r="I330" s="19">
        <v>2.5499999999993799</v>
      </c>
      <c r="J330" s="20">
        <f ca="1">HLOOKUP($J$3,pumpdb!$B$1:$GB$556,P330,0)</f>
        <v>9122.778008020141</v>
      </c>
      <c r="K330" s="20">
        <f t="shared" ca="1" si="27"/>
        <v>27905.678872322882</v>
      </c>
      <c r="L330" s="20">
        <f t="shared" ca="1" si="28"/>
        <v>6875.1801982449006</v>
      </c>
      <c r="M330" s="17">
        <f t="shared" ca="1" si="29"/>
        <v>23.068038823052937</v>
      </c>
      <c r="N330" s="17">
        <f t="shared" ca="1" si="30"/>
        <v>30.60932094795487</v>
      </c>
      <c r="O330" s="17">
        <f t="shared" ca="1" si="31"/>
        <v>93.630896216323734</v>
      </c>
      <c r="P330" s="2">
        <v>328</v>
      </c>
    </row>
    <row r="331" spans="8:16" x14ac:dyDescent="0.3">
      <c r="H331" s="29"/>
      <c r="I331" s="19">
        <v>2.4999999999993698</v>
      </c>
      <c r="J331" s="20">
        <f ca="1">HLOOKUP($J$3,pumpdb!$B$1:$GB$556,P331,0)</f>
        <v>9145.7158978738789</v>
      </c>
      <c r="K331" s="20">
        <f t="shared" ca="1" si="27"/>
        <v>27370.038903341356</v>
      </c>
      <c r="L331" s="20">
        <f t="shared" ca="1" si="28"/>
        <v>6855.0849157138346</v>
      </c>
      <c r="M331" s="17">
        <f t="shared" ca="1" si="29"/>
        <v>22.549621433263507</v>
      </c>
      <c r="N331" s="17">
        <f t="shared" ca="1" si="30"/>
        <v>30.08459176931439</v>
      </c>
      <c r="O331" s="17">
        <f t="shared" ca="1" si="31"/>
        <v>90.033022708337029</v>
      </c>
      <c r="P331" s="2">
        <v>329</v>
      </c>
    </row>
    <row r="332" spans="8:16" x14ac:dyDescent="0.3">
      <c r="H332" s="29"/>
      <c r="I332" s="19">
        <v>2.4499999999993598</v>
      </c>
      <c r="J332" s="20">
        <f ca="1">HLOOKUP($J$3,pumpdb!$B$1:$GB$556,P332,0)</f>
        <v>9168.6939029698206</v>
      </c>
      <c r="K332" s="20">
        <f t="shared" ca="1" si="27"/>
        <v>26834.402529623654</v>
      </c>
      <c r="L332" s="20">
        <f t="shared" ca="1" si="28"/>
        <v>6833.7572942882334</v>
      </c>
      <c r="M332" s="17">
        <f t="shared" ca="1" si="29"/>
        <v>22.029875488160261</v>
      </c>
      <c r="N332" s="17">
        <f t="shared" ca="1" si="30"/>
        <v>29.556973766144989</v>
      </c>
      <c r="O332" s="17">
        <f t="shared" ca="1" si="31"/>
        <v>86.505639733632592</v>
      </c>
      <c r="P332" s="2">
        <v>330</v>
      </c>
    </row>
    <row r="333" spans="8:16" x14ac:dyDescent="0.3">
      <c r="H333" s="29"/>
      <c r="I333" s="19">
        <v>2.3999999999993502</v>
      </c>
      <c r="J333" s="20">
        <f ca="1">HLOOKUP($J$3,pumpdb!$B$1:$GB$556,P333,0)</f>
        <v>9191.7095664529206</v>
      </c>
      <c r="K333" s="20">
        <f t="shared" ca="1" si="27"/>
        <v>26298.759787433635</v>
      </c>
      <c r="L333" s="20">
        <f t="shared" ca="1" si="28"/>
        <v>6811.1401828369808</v>
      </c>
      <c r="M333" s="17">
        <f t="shared" ca="1" si="29"/>
        <v>21.508863735268854</v>
      </c>
      <c r="N333" s="17">
        <f t="shared" ca="1" si="30"/>
        <v>29.026451262475046</v>
      </c>
      <c r="O333" s="17">
        <f t="shared" ca="1" si="31"/>
        <v>83.048715118188994</v>
      </c>
      <c r="P333" s="2">
        <v>331</v>
      </c>
    </row>
    <row r="334" spans="8:16" x14ac:dyDescent="0.3">
      <c r="H334" s="29"/>
      <c r="I334" s="19">
        <v>2.3499999999993499</v>
      </c>
      <c r="J334" s="20">
        <f ca="1">HLOOKUP($J$3,pumpdb!$B$1:$GB$556,P334,0)</f>
        <v>9214.7254128931199</v>
      </c>
      <c r="K334" s="20">
        <f t="shared" ca="1" si="27"/>
        <v>25763.106298748429</v>
      </c>
      <c r="L334" s="20">
        <f t="shared" ca="1" si="28"/>
        <v>6787.1545693077069</v>
      </c>
      <c r="M334" s="17">
        <f t="shared" ca="1" si="29"/>
        <v>20.986596365616709</v>
      </c>
      <c r="N334" s="17">
        <f t="shared" ca="1" si="30"/>
        <v>28.492900947753739</v>
      </c>
      <c r="O334" s="17">
        <f t="shared" ca="1" si="31"/>
        <v>79.662236581634289</v>
      </c>
      <c r="P334" s="2">
        <v>332</v>
      </c>
    </row>
    <row r="335" spans="8:16" x14ac:dyDescent="0.3">
      <c r="H335" s="29"/>
      <c r="I335" s="19">
        <v>2.2999999999993399</v>
      </c>
      <c r="J335" s="20">
        <f ca="1">HLOOKUP($J$3,pumpdb!$B$1:$GB$556,P335,0)</f>
        <v>9237.7442158579197</v>
      </c>
      <c r="K335" s="20">
        <f t="shared" ca="1" si="27"/>
        <v>25227.443666844491</v>
      </c>
      <c r="L335" s="20">
        <f t="shared" ca="1" si="28"/>
        <v>6761.740937185954</v>
      </c>
      <c r="M335" s="17">
        <f t="shared" ca="1" si="29"/>
        <v>20.463163362530569</v>
      </c>
      <c r="N335" s="17">
        <f t="shared" ca="1" si="30"/>
        <v>27.956331179561996</v>
      </c>
      <c r="O335" s="17">
        <f t="shared" ca="1" si="31"/>
        <v>76.346211097007469</v>
      </c>
      <c r="P335" s="2">
        <v>333</v>
      </c>
    </row>
    <row r="336" spans="8:16" x14ac:dyDescent="0.3">
      <c r="H336" s="29"/>
      <c r="I336" s="19">
        <v>2.2499999999993299</v>
      </c>
      <c r="J336" s="20">
        <f ca="1">HLOOKUP($J$3,pumpdb!$B$1:$GB$556,P336,0)</f>
        <v>9260.7795330661211</v>
      </c>
      <c r="K336" s="20">
        <f t="shared" ca="1" si="27"/>
        <v>24691.771485058569</v>
      </c>
      <c r="L336" s="20">
        <f t="shared" ca="1" si="28"/>
        <v>6734.8415699871603</v>
      </c>
      <c r="M336" s="17">
        <f t="shared" ca="1" si="29"/>
        <v>19.938675700613945</v>
      </c>
      <c r="N336" s="17">
        <f t="shared" ca="1" si="30"/>
        <v>27.416781512358639</v>
      </c>
      <c r="O336" s="17">
        <f t="shared" ca="1" si="31"/>
        <v>73.100639264954253</v>
      </c>
      <c r="P336" s="2">
        <v>334</v>
      </c>
    </row>
    <row r="337" spans="8:16" x14ac:dyDescent="0.3">
      <c r="H337" s="29"/>
      <c r="I337" s="19">
        <v>2.1999999999993198</v>
      </c>
      <c r="J337" s="20">
        <f ca="1">HLOOKUP($J$3,pumpdb!$B$1:$GB$556,P337,0)</f>
        <v>9283.8449222362797</v>
      </c>
      <c r="K337" s="20">
        <f t="shared" ca="1" si="27"/>
        <v>24156.092258938534</v>
      </c>
      <c r="L337" s="20">
        <f t="shared" ca="1" si="28"/>
        <v>6706.3946096605332</v>
      </c>
      <c r="M337" s="17">
        <f t="shared" ca="1" si="29"/>
        <v>19.413247554274488</v>
      </c>
      <c r="N337" s="17">
        <f t="shared" ca="1" si="30"/>
        <v>26.87428793278092</v>
      </c>
      <c r="O337" s="17">
        <f t="shared" ca="1" si="31"/>
        <v>69.9255302232215</v>
      </c>
      <c r="P337" s="2">
        <v>335</v>
      </c>
    </row>
    <row r="338" spans="8:16" x14ac:dyDescent="0.3">
      <c r="H338" s="29"/>
      <c r="I338" s="19">
        <v>2.1499999999993098</v>
      </c>
      <c r="J338" s="20">
        <f ca="1">HLOOKUP($J$3,pumpdb!$B$1:$GB$556,P338,0)</f>
        <v>9306.9539410872603</v>
      </c>
      <c r="K338" s="20">
        <f t="shared" ca="1" si="27"/>
        <v>23620.40307847763</v>
      </c>
      <c r="L338" s="20">
        <f t="shared" ca="1" si="28"/>
        <v>6676.3330986658093</v>
      </c>
      <c r="M338" s="17">
        <f t="shared" ca="1" si="29"/>
        <v>18.886994950166951</v>
      </c>
      <c r="N338" s="17">
        <f t="shared" ca="1" si="30"/>
        <v>26.328882859646299</v>
      </c>
      <c r="O338" s="17">
        <f t="shared" ca="1" si="31"/>
        <v>66.820877129882362</v>
      </c>
      <c r="P338" s="2">
        <v>336</v>
      </c>
    </row>
    <row r="339" spans="8:16" x14ac:dyDescent="0.3">
      <c r="H339" s="29"/>
      <c r="I339" s="19">
        <v>2.0999999999993002</v>
      </c>
      <c r="J339" s="20">
        <f ca="1">HLOOKUP($J$3,pumpdb!$B$1:$GB$556,P339,0)</f>
        <v>9330.1201473376805</v>
      </c>
      <c r="K339" s="20">
        <f t="shared" ca="1" si="27"/>
        <v>23084.704318927008</v>
      </c>
      <c r="L339" s="20">
        <f t="shared" ca="1" si="28"/>
        <v>6644.5852602259556</v>
      </c>
      <c r="M339" s="17">
        <f t="shared" ca="1" si="29"/>
        <v>18.360038219039286</v>
      </c>
      <c r="N339" s="17">
        <f t="shared" ca="1" si="30"/>
        <v>25.780595143950791</v>
      </c>
      <c r="O339" s="17">
        <f t="shared" ca="1" si="31"/>
        <v>63.786682986487577</v>
      </c>
      <c r="P339" s="2">
        <v>337</v>
      </c>
    </row>
    <row r="340" spans="8:16" x14ac:dyDescent="0.3">
      <c r="H340" s="29"/>
      <c r="I340" s="19">
        <v>2.0499999999992902</v>
      </c>
      <c r="J340" s="20">
        <f ca="1">HLOOKUP($J$3,pumpdb!$B$1:$GB$556,P340,0)</f>
        <v>9353.3570987062194</v>
      </c>
      <c r="K340" s="20">
        <f t="shared" ca="1" si="27"/>
        <v>22548.994103464833</v>
      </c>
      <c r="L340" s="20">
        <f t="shared" ca="1" si="28"/>
        <v>6611.0736707072083</v>
      </c>
      <c r="M340" s="17">
        <f t="shared" ca="1" si="29"/>
        <v>17.832501348611952</v>
      </c>
      <c r="N340" s="17">
        <f t="shared" ca="1" si="30"/>
        <v>25.22945006886988</v>
      </c>
      <c r="O340" s="17">
        <f t="shared" ca="1" si="31"/>
        <v>60.822944621166968</v>
      </c>
      <c r="P340" s="2">
        <v>338</v>
      </c>
    </row>
    <row r="341" spans="8:16" x14ac:dyDescent="0.3">
      <c r="H341" s="29"/>
      <c r="I341" s="19">
        <v>1.9999999999992799</v>
      </c>
      <c r="J341" s="20">
        <f ca="1">HLOOKUP($J$3,pumpdb!$B$1:$GB$556,P341,0)</f>
        <v>9376.6783529116801</v>
      </c>
      <c r="K341" s="20">
        <f t="shared" ca="1" si="27"/>
        <v>22013.270381122249</v>
      </c>
      <c r="L341" s="20">
        <f t="shared" ca="1" si="28"/>
        <v>6575.714971960545</v>
      </c>
      <c r="M341" s="17">
        <f t="shared" ca="1" si="29"/>
        <v>17.304513084100467</v>
      </c>
      <c r="N341" s="17">
        <f t="shared" ca="1" si="30"/>
        <v>24.675469349758696</v>
      </c>
      <c r="O341" s="17">
        <f t="shared" ca="1" si="31"/>
        <v>57.92965889766927</v>
      </c>
      <c r="P341" s="2">
        <v>339</v>
      </c>
    </row>
    <row r="342" spans="8:16" x14ac:dyDescent="0.3">
      <c r="H342" s="29"/>
      <c r="I342" s="19">
        <v>1.9499999999992701</v>
      </c>
      <c r="J342" s="20">
        <f ca="1">HLOOKUP($J$3,pumpdb!$B$1:$GB$556,P342,0)</f>
        <v>9400.0974676727401</v>
      </c>
      <c r="K342" s="20">
        <f t="shared" ca="1" si="27"/>
        <v>21477.530218724114</v>
      </c>
      <c r="L342" s="20">
        <f t="shared" ca="1" si="28"/>
        <v>6538.4193200126047</v>
      </c>
      <c r="M342" s="17">
        <f t="shared" ca="1" si="29"/>
        <v>16.776207465815535</v>
      </c>
      <c r="N342" s="17">
        <f t="shared" ca="1" si="30"/>
        <v>24.118671134151292</v>
      </c>
      <c r="O342" s="17">
        <f t="shared" ca="1" si="31"/>
        <v>55.106820955916248</v>
      </c>
      <c r="P342" s="2">
        <v>340</v>
      </c>
    </row>
    <row r="343" spans="8:16" x14ac:dyDescent="0.3">
      <c r="H343" s="29"/>
      <c r="I343" s="19">
        <v>1.8999999999992601</v>
      </c>
      <c r="J343" s="20">
        <f ca="1">HLOOKUP($J$3,pumpdb!$B$1:$GB$556,P343,0)</f>
        <v>9423.6280007080804</v>
      </c>
      <c r="K343" s="20">
        <f t="shared" ca="1" si="27"/>
        <v>20941.785131009914</v>
      </c>
      <c r="L343" s="20">
        <f t="shared" ca="1" si="28"/>
        <v>6499.091314494879</v>
      </c>
      <c r="M343" s="17">
        <f t="shared" ca="1" si="29"/>
        <v>16.247728286230871</v>
      </c>
      <c r="N343" s="17">
        <f t="shared" ca="1" si="30"/>
        <v>23.559070001761025</v>
      </c>
      <c r="O343" s="17">
        <f t="shared" ca="1" si="31"/>
        <v>52.354462827504399</v>
      </c>
      <c r="P343" s="2">
        <v>341</v>
      </c>
    </row>
    <row r="344" spans="8:16" x14ac:dyDescent="0.3">
      <c r="H344" s="29"/>
      <c r="I344" s="19">
        <v>1.84999999999925</v>
      </c>
      <c r="J344" s="20">
        <f ca="1">HLOOKUP($J$3,pumpdb!$B$1:$GB$556,P344,0)</f>
        <v>9447.2835097364405</v>
      </c>
      <c r="K344" s="20">
        <f t="shared" ca="1" si="27"/>
        <v>20406.025325907838</v>
      </c>
      <c r="L344" s="20">
        <f t="shared" ca="1" si="28"/>
        <v>6457.6261084511971</v>
      </c>
      <c r="M344" s="17">
        <f t="shared" ca="1" si="29"/>
        <v>15.719221448197199</v>
      </c>
      <c r="N344" s="17">
        <f t="shared" ca="1" si="30"/>
        <v>22.996676964480699</v>
      </c>
      <c r="O344" s="17">
        <f t="shared" ca="1" si="31"/>
        <v>49.672561648571303</v>
      </c>
      <c r="P344" s="2">
        <v>342</v>
      </c>
    </row>
    <row r="345" spans="8:16" x14ac:dyDescent="0.3">
      <c r="H345" s="29"/>
      <c r="I345" s="19">
        <v>1.79999999999924</v>
      </c>
      <c r="J345" s="20">
        <f ca="1">HLOOKUP($J$3,pumpdb!$B$1:$GB$556,P345,0)</f>
        <v>9471.0793139691614</v>
      </c>
      <c r="K345" s="20">
        <f t="shared" ca="1" si="27"/>
        <v>19870.238093557993</v>
      </c>
      <c r="L345" s="20">
        <f t="shared" ca="1" si="28"/>
        <v>6413.9110850987427</v>
      </c>
      <c r="M345" s="17">
        <f t="shared" ca="1" si="29"/>
        <v>15.190842043648502</v>
      </c>
      <c r="N345" s="17">
        <f t="shared" ca="1" si="30"/>
        <v>22.431503638338544</v>
      </c>
      <c r="O345" s="17">
        <f t="shared" ca="1" si="31"/>
        <v>47.061090221564854</v>
      </c>
      <c r="P345" s="2">
        <v>343</v>
      </c>
    </row>
    <row r="346" spans="8:16" x14ac:dyDescent="0.3">
      <c r="H346" s="29"/>
      <c r="I346" s="19">
        <v>1.7499999999992299</v>
      </c>
      <c r="J346" s="20">
        <f ca="1">HLOOKUP($J$3,pumpdb!$B$1:$GB$556,P346,0)</f>
        <v>9495.0312932978995</v>
      </c>
      <c r="K346" s="20">
        <f t="shared" ca="1" si="27"/>
        <v>19334.45047432998</v>
      </c>
      <c r="L346" s="20">
        <f t="shared" ca="1" si="28"/>
        <v>6367.8290776153217</v>
      </c>
      <c r="M346" s="17">
        <f t="shared" ca="1" si="29"/>
        <v>14.662764323449879</v>
      </c>
      <c r="N346" s="17">
        <f t="shared" ca="1" si="30"/>
        <v>21.863558899031595</v>
      </c>
      <c r="O346" s="17">
        <f t="shared" ca="1" si="31"/>
        <v>44.52011622376655</v>
      </c>
      <c r="P346" s="2">
        <v>344</v>
      </c>
    </row>
    <row r="347" spans="8:16" x14ac:dyDescent="0.3">
      <c r="H347" s="29"/>
      <c r="I347" s="19">
        <v>1.6999999999992199</v>
      </c>
      <c r="J347" s="20">
        <f ca="1">HLOOKUP($J$3,pumpdb!$B$1:$GB$556,P347,0)</f>
        <v>9519.1264667103605</v>
      </c>
      <c r="K347" s="20">
        <f t="shared" ca="1" si="27"/>
        <v>18798.627299886648</v>
      </c>
      <c r="L347" s="20">
        <f t="shared" ca="1" si="28"/>
        <v>6319.2339386486301</v>
      </c>
      <c r="M347" s="17">
        <f t="shared" ca="1" si="29"/>
        <v>14.135128546970712</v>
      </c>
      <c r="N347" s="17">
        <f t="shared" ca="1" si="30"/>
        <v>21.29278288605288</v>
      </c>
      <c r="O347" s="17">
        <f t="shared" ca="1" si="31"/>
        <v>42.049561065516627</v>
      </c>
      <c r="P347" s="2">
        <v>345</v>
      </c>
    </row>
    <row r="348" spans="8:16" x14ac:dyDescent="0.3">
      <c r="H348" s="29"/>
      <c r="I348" s="19">
        <v>1.6499999999992101</v>
      </c>
      <c r="J348" s="20">
        <f ca="1">HLOOKUP($J$3,pumpdb!$B$1:$GB$556,P348,0)</f>
        <v>9543.3476349432603</v>
      </c>
      <c r="K348" s="20">
        <f t="shared" ca="1" si="27"/>
        <v>18262.799269396641</v>
      </c>
      <c r="L348" s="20">
        <f t="shared" ca="1" si="28"/>
        <v>6267.9753082883108</v>
      </c>
      <c r="M348" s="17">
        <f t="shared" ca="1" si="29"/>
        <v>13.608104287724686</v>
      </c>
      <c r="N348" s="17">
        <f t="shared" ca="1" si="30"/>
        <v>20.719109996906372</v>
      </c>
      <c r="O348" s="17">
        <f t="shared" ca="1" si="31"/>
        <v>39.649498413802668</v>
      </c>
      <c r="P348" s="2">
        <v>346</v>
      </c>
    </row>
    <row r="349" spans="8:16" x14ac:dyDescent="0.3">
      <c r="H349" s="29"/>
      <c r="I349" s="19">
        <v>1.5999999999992001</v>
      </c>
      <c r="J349" s="20">
        <f ca="1">HLOOKUP($J$3,pumpdb!$B$1:$GB$556,P349,0)</f>
        <v>9567.6775987331403</v>
      </c>
      <c r="K349" s="20">
        <f t="shared" ca="1" si="27"/>
        <v>17726.942068101929</v>
      </c>
      <c r="L349" s="20">
        <f t="shared" ca="1" si="28"/>
        <v>6213.8864211799973</v>
      </c>
      <c r="M349" s="17">
        <f t="shared" ca="1" si="29"/>
        <v>13.081866149846086</v>
      </c>
      <c r="N349" s="17">
        <f t="shared" ca="1" si="30"/>
        <v>20.142479155217593</v>
      </c>
      <c r="O349" s="17">
        <f t="shared" ca="1" si="31"/>
        <v>37.319878038090664</v>
      </c>
      <c r="P349" s="2">
        <v>347</v>
      </c>
    </row>
    <row r="350" spans="8:16" x14ac:dyDescent="0.3">
      <c r="H350" s="29"/>
      <c r="I350" s="19">
        <v>1.54999999999919</v>
      </c>
      <c r="J350" s="20">
        <f ca="1">HLOOKUP($J$3,pumpdb!$B$1:$GB$556,P350,0)</f>
        <v>9592.0991588166598</v>
      </c>
      <c r="K350" s="20">
        <f t="shared" ca="1" si="27"/>
        <v>17191.05677084472</v>
      </c>
      <c r="L350" s="20">
        <f t="shared" ca="1" si="28"/>
        <v>6156.7920383934334</v>
      </c>
      <c r="M350" s="17">
        <f t="shared" ca="1" si="29"/>
        <v>12.55661534145373</v>
      </c>
      <c r="N350" s="17">
        <f t="shared" ca="1" si="30"/>
        <v>19.562833810734283</v>
      </c>
      <c r="O350" s="17">
        <f t="shared" ca="1" si="31"/>
        <v>35.060707887888668</v>
      </c>
      <c r="P350" s="2">
        <v>348</v>
      </c>
    </row>
    <row r="351" spans="8:16" x14ac:dyDescent="0.3">
      <c r="H351" s="29"/>
      <c r="I351" s="19">
        <v>1.49999999999918</v>
      </c>
      <c r="J351" s="20">
        <f ca="1">HLOOKUP($J$3,pumpdb!$B$1:$GB$556,P351,0)</f>
        <v>9616.5951159304204</v>
      </c>
      <c r="K351" s="20">
        <f t="shared" ca="1" si="27"/>
        <v>16655.145188259536</v>
      </c>
      <c r="L351" s="20">
        <f t="shared" ca="1" si="28"/>
        <v>6096.5046859489785</v>
      </c>
      <c r="M351" s="17">
        <f t="shared" ca="1" si="29"/>
        <v>12.032575038050615</v>
      </c>
      <c r="N351" s="17">
        <f t="shared" ca="1" si="30"/>
        <v>18.980121939325979</v>
      </c>
      <c r="O351" s="17">
        <f t="shared" ca="1" si="31"/>
        <v>32.871997082073221</v>
      </c>
      <c r="P351" s="2">
        <v>349</v>
      </c>
    </row>
    <row r="352" spans="8:16" x14ac:dyDescent="0.3">
      <c r="H352" s="29"/>
      <c r="I352" s="19">
        <v>1.44999999999917</v>
      </c>
      <c r="J352" s="20">
        <f ca="1">HLOOKUP($J$3,pumpdb!$B$1:$GB$556,P352,0)</f>
        <v>9641.1482708110798</v>
      </c>
      <c r="K352" s="20">
        <f t="shared" ca="1" si="27"/>
        <v>16119.207153131889</v>
      </c>
      <c r="L352" s="20">
        <f t="shared" ca="1" si="28"/>
        <v>6032.8230575118305</v>
      </c>
      <c r="M352" s="17">
        <f t="shared" ca="1" si="29"/>
        <v>11.50999135971993</v>
      </c>
      <c r="N352" s="17">
        <f t="shared" ca="1" si="30"/>
        <v>18.394296042984294</v>
      </c>
      <c r="O352" s="17">
        <f t="shared" ca="1" si="31"/>
        <v>30.753750489510342</v>
      </c>
      <c r="P352" s="2">
        <v>350</v>
      </c>
    </row>
    <row r="353" spans="8:16" x14ac:dyDescent="0.3">
      <c r="H353" s="29"/>
      <c r="I353" s="19">
        <v>1.3999999999991599</v>
      </c>
      <c r="J353" s="20">
        <f ca="1">HLOOKUP($J$3,pumpdb!$B$1:$GB$556,P353,0)</f>
        <v>9665.741424195181</v>
      </c>
      <c r="K353" s="20">
        <f t="shared" ca="1" si="27"/>
        <v>15583.240959555853</v>
      </c>
      <c r="L353" s="20">
        <f t="shared" ca="1" si="28"/>
        <v>5965.530625223445</v>
      </c>
      <c r="M353" s="17">
        <f t="shared" ca="1" si="29"/>
        <v>10.98913536224712</v>
      </c>
      <c r="N353" s="17">
        <f t="shared" ca="1" si="30"/>
        <v>17.805313149822542</v>
      </c>
      <c r="O353" s="17">
        <f t="shared" ca="1" si="31"/>
        <v>28.705970188638293</v>
      </c>
      <c r="P353" s="2">
        <v>351</v>
      </c>
    </row>
    <row r="354" spans="8:16" x14ac:dyDescent="0.3">
      <c r="H354" s="29"/>
      <c r="I354" s="19">
        <v>1.3499999999991501</v>
      </c>
      <c r="J354" s="20">
        <f ca="1">HLOOKUP($J$3,pumpdb!$B$1:$GB$556,P354,0)</f>
        <v>9690.4818788577013</v>
      </c>
      <c r="K354" s="20">
        <f t="shared" ca="1" si="27"/>
        <v>15047.239821533763</v>
      </c>
      <c r="L354" s="20">
        <f t="shared" ca="1" si="28"/>
        <v>5894.4395358401771</v>
      </c>
      <c r="M354" s="17">
        <f t="shared" ca="1" si="29"/>
        <v>10.47038601760425</v>
      </c>
      <c r="N354" s="17">
        <f t="shared" ca="1" si="30"/>
        <v>17.21335596901271</v>
      </c>
      <c r="O354" s="17">
        <f t="shared" ca="1" si="31"/>
        <v>26.728649682970779</v>
      </c>
      <c r="P354" s="2">
        <v>352</v>
      </c>
    </row>
    <row r="355" spans="8:16" x14ac:dyDescent="0.3">
      <c r="H355" s="29"/>
      <c r="I355" s="19">
        <v>1.2999999999991401</v>
      </c>
      <c r="J355" s="20">
        <f ca="1">HLOOKUP($J$3,pumpdb!$B$1:$GB$556,P355,0)</f>
        <v>9715.9296577025398</v>
      </c>
      <c r="K355" s="20">
        <f t="shared" ca="1" si="27"/>
        <v>14511.196774016886</v>
      </c>
      <c r="L355" s="20">
        <f t="shared" ca="1" si="28"/>
        <v>5819.5001996124838</v>
      </c>
      <c r="M355" s="17">
        <f t="shared" ca="1" si="29"/>
        <v>9.9544082361726627</v>
      </c>
      <c r="N355" s="17">
        <f t="shared" ca="1" si="30"/>
        <v>16.619353361848614</v>
      </c>
      <c r="O355" s="17">
        <f t="shared" ca="1" si="31"/>
        <v>24.821783955538777</v>
      </c>
      <c r="P355" s="2">
        <v>353</v>
      </c>
    </row>
    <row r="356" spans="8:16" x14ac:dyDescent="0.3">
      <c r="H356" s="29"/>
      <c r="I356" s="19">
        <v>1.24999999999913</v>
      </c>
      <c r="J356" s="20">
        <f ca="1">HLOOKUP($J$3,pumpdb!$B$1:$GB$556,P356,0)</f>
        <v>9741.7806390502192</v>
      </c>
      <c r="K356" s="20">
        <f t="shared" ca="1" si="27"/>
        <v>13975.102833975136</v>
      </c>
      <c r="L356" s="20">
        <f t="shared" ca="1" si="28"/>
        <v>5740.3151797578212</v>
      </c>
      <c r="M356" s="17">
        <f t="shared" ca="1" si="29"/>
        <v>9.4413078614372132</v>
      </c>
      <c r="N356" s="17">
        <f t="shared" ca="1" si="30"/>
        <v>16.022665524742497</v>
      </c>
      <c r="O356" s="17">
        <f t="shared" ca="1" si="31"/>
        <v>22.98536650323258</v>
      </c>
      <c r="P356" s="2">
        <v>354</v>
      </c>
    </row>
    <row r="357" spans="8:16" x14ac:dyDescent="0.3">
      <c r="H357" s="29"/>
      <c r="I357" s="19">
        <v>1.19999999999912</v>
      </c>
      <c r="J357" s="20">
        <f ca="1">HLOOKUP($J$3,pumpdb!$B$1:$GB$556,P357,0)</f>
        <v>9767.5918132176594</v>
      </c>
      <c r="K357" s="20">
        <f t="shared" ca="1" si="27"/>
        <v>13438.969220533285</v>
      </c>
      <c r="L357" s="20">
        <f t="shared" ca="1" si="28"/>
        <v>5656.4333485541028</v>
      </c>
      <c r="M357" s="17">
        <f t="shared" ca="1" si="29"/>
        <v>8.9312105503420334</v>
      </c>
      <c r="N357" s="17">
        <f t="shared" ca="1" si="30"/>
        <v>15.422513389279732</v>
      </c>
      <c r="O357" s="17">
        <f t="shared" ca="1" si="31"/>
        <v>21.219425085036995</v>
      </c>
      <c r="P357" s="2">
        <v>355</v>
      </c>
    </row>
    <row r="358" spans="8:16" x14ac:dyDescent="0.3">
      <c r="H358" s="29"/>
      <c r="I358" s="19">
        <v>1.1499999999991199</v>
      </c>
      <c r="J358" s="20">
        <f ca="1">HLOOKUP($J$3,pumpdb!$B$1:$GB$556,P358,0)</f>
        <v>9792.9201705221403</v>
      </c>
      <c r="K358" s="20">
        <f t="shared" ca="1" si="27"/>
        <v>12902.77767614412</v>
      </c>
      <c r="L358" s="20">
        <f t="shared" ca="1" si="28"/>
        <v>5567.3931074577986</v>
      </c>
      <c r="M358" s="17">
        <f t="shared" ca="1" si="29"/>
        <v>8.424344833646801</v>
      </c>
      <c r="N358" s="17">
        <f t="shared" ca="1" si="30"/>
        <v>14.818234468541899</v>
      </c>
      <c r="O358" s="17">
        <f t="shared" ca="1" si="31"/>
        <v>19.523939904676819</v>
      </c>
      <c r="P358" s="2">
        <v>356</v>
      </c>
    </row>
    <row r="359" spans="8:16" x14ac:dyDescent="0.3">
      <c r="H359" s="29"/>
      <c r="I359" s="19">
        <v>1.0999999999991099</v>
      </c>
      <c r="J359" s="20">
        <f ca="1">HLOOKUP($J$3,pumpdb!$B$1:$GB$556,P359,0)</f>
        <v>9817.3227012807001</v>
      </c>
      <c r="K359" s="20">
        <f t="shared" ca="1" si="27"/>
        <v>12366.521528381445</v>
      </c>
      <c r="L359" s="20">
        <f t="shared" ca="1" si="28"/>
        <v>5472.7274172851803</v>
      </c>
      <c r="M359" s="17">
        <f t="shared" ca="1" si="29"/>
        <v>7.9210528408010878</v>
      </c>
      <c r="N359" s="17">
        <f t="shared" ca="1" si="30"/>
        <v>14.209282857105304</v>
      </c>
      <c r="O359" s="17">
        <f t="shared" ca="1" si="31"/>
        <v>17.898912738432344</v>
      </c>
      <c r="P359" s="2">
        <v>357</v>
      </c>
    </row>
    <row r="360" spans="8:16" x14ac:dyDescent="0.3">
      <c r="H360" s="29"/>
      <c r="I360" s="19">
        <v>1.0499999999991001</v>
      </c>
      <c r="J360" s="20">
        <f ca="1">HLOOKUP($J$3,pumpdb!$B$1:$GB$556,P360,0)</f>
        <v>9840.3563958105005</v>
      </c>
      <c r="K360" s="20">
        <f t="shared" ca="1" si="27"/>
        <v>11830.195962982074</v>
      </c>
      <c r="L360" s="20">
        <f t="shared" ca="1" si="28"/>
        <v>5371.9601872902358</v>
      </c>
      <c r="M360" s="17">
        <f t="shared" ca="1" si="29"/>
        <v>7.4217871008551484</v>
      </c>
      <c r="N360" s="17">
        <f t="shared" ca="1" si="30"/>
        <v>13.595229231042328</v>
      </c>
      <c r="O360" s="17">
        <f t="shared" ca="1" si="31"/>
        <v>16.344349685684911</v>
      </c>
      <c r="P360" s="2">
        <v>358</v>
      </c>
    </row>
    <row r="361" spans="8:16" x14ac:dyDescent="0.3">
      <c r="H361" s="29"/>
      <c r="I361" s="19">
        <v>0.99999999999908995</v>
      </c>
      <c r="J361" s="20">
        <f ca="1">HLOOKUP($J$3,pumpdb!$B$1:$GB$556,P361,0)</f>
        <v>9842.5674233981408</v>
      </c>
      <c r="K361" s="20">
        <f t="shared" ca="1" si="27"/>
        <v>11293.786941828075</v>
      </c>
      <c r="L361" s="20">
        <f t="shared" ca="1" si="28"/>
        <v>5259.1784524259238</v>
      </c>
      <c r="M361" s="17">
        <f t="shared" ca="1" si="29"/>
        <v>6.9199716479225497</v>
      </c>
      <c r="N361" s="17">
        <f t="shared" ca="1" si="30"/>
        <v>12.950746609722611</v>
      </c>
      <c r="O361" s="17">
        <f t="shared" ca="1" si="31"/>
        <v>14.860245976076049</v>
      </c>
      <c r="P361" s="2">
        <v>359</v>
      </c>
    </row>
    <row r="362" spans="8:16" x14ac:dyDescent="0.3">
      <c r="H362" s="29"/>
      <c r="I362" s="19">
        <v>0.995</v>
      </c>
      <c r="J362" s="20">
        <f ca="1">HLOOKUP($J$3,pumpdb!$B$1:$GB$556,P362,0)</f>
        <v>9844.7596844518212</v>
      </c>
      <c r="K362" s="20">
        <f t="shared" ca="1" si="27"/>
        <v>11240.139594326401</v>
      </c>
      <c r="L362" s="20">
        <f t="shared" ca="1" si="28"/>
        <v>5248.1385688766386</v>
      </c>
      <c r="M362" s="17">
        <f t="shared" ca="1" si="29"/>
        <v>6.8709182579371779</v>
      </c>
      <c r="N362" s="17">
        <f t="shared" ca="1" si="30"/>
        <v>12.888863007933635</v>
      </c>
      <c r="O362" s="17">
        <f t="shared" ca="1" si="31"/>
        <v>14.715709074151013</v>
      </c>
      <c r="P362" s="2">
        <v>360</v>
      </c>
    </row>
    <row r="363" spans="8:16" x14ac:dyDescent="0.3">
      <c r="H363" s="29"/>
      <c r="I363" s="19">
        <v>0.99000000000091004</v>
      </c>
      <c r="J363" s="20">
        <f ca="1">HLOOKUP($J$3,pumpdb!$B$1:$GB$556,P363,0)</f>
        <v>9846.9215331238793</v>
      </c>
      <c r="K363" s="20">
        <f t="shared" ca="1" si="27"/>
        <v>11186.495917523611</v>
      </c>
      <c r="L363" s="20">
        <f t="shared" ca="1" si="28"/>
        <v>5237.0256896638875</v>
      </c>
      <c r="M363" s="17">
        <f t="shared" ca="1" si="29"/>
        <v>6.8219150431210709</v>
      </c>
      <c r="N363" s="17">
        <f t="shared" ca="1" si="30"/>
        <v>12.826910944475793</v>
      </c>
      <c r="O363" s="17">
        <f t="shared" ca="1" si="31"/>
        <v>14.571882839945468</v>
      </c>
      <c r="P363" s="2">
        <v>361</v>
      </c>
    </row>
    <row r="364" spans="8:16" x14ac:dyDescent="0.3">
      <c r="H364" s="29"/>
      <c r="I364" s="19">
        <v>0.98500000000181998</v>
      </c>
      <c r="J364" s="20">
        <f ca="1">HLOOKUP($J$3,pumpdb!$B$1:$GB$556,P364,0)</f>
        <v>9849.0476791997989</v>
      </c>
      <c r="K364" s="20">
        <f t="shared" ca="1" si="27"/>
        <v>11132.842444822913</v>
      </c>
      <c r="L364" s="20">
        <f t="shared" ca="1" si="28"/>
        <v>5225.8350127637641</v>
      </c>
      <c r="M364" s="17">
        <f t="shared" ca="1" si="29"/>
        <v>6.7729572205023931</v>
      </c>
      <c r="N364" s="17">
        <f t="shared" ca="1" si="30"/>
        <v>12.764884163197008</v>
      </c>
      <c r="O364" s="17">
        <f t="shared" ca="1" si="31"/>
        <v>14.428749747593196</v>
      </c>
      <c r="P364" s="2">
        <v>362</v>
      </c>
    </row>
    <row r="365" spans="8:16" x14ac:dyDescent="0.3">
      <c r="H365" s="29"/>
      <c r="I365" s="19">
        <v>0.98000000000273002</v>
      </c>
      <c r="J365" s="20">
        <f ca="1">HLOOKUP($J$3,pumpdb!$B$1:$GB$556,P365,0)</f>
        <v>9851.1398621546996</v>
      </c>
      <c r="K365" s="20">
        <f t="shared" ca="1" si="27"/>
        <v>11079.199853379065</v>
      </c>
      <c r="L365" s="20">
        <f t="shared" ca="1" si="28"/>
        <v>5214.571230078941</v>
      </c>
      <c r="M365" s="17">
        <f t="shared" ca="1" si="29"/>
        <v>6.7240523756468402</v>
      </c>
      <c r="N365" s="17">
        <f t="shared" ca="1" si="30"/>
        <v>12.702785611761183</v>
      </c>
      <c r="O365" s="17">
        <f t="shared" ca="1" si="31"/>
        <v>14.286336653081223</v>
      </c>
      <c r="P365" s="2">
        <v>363</v>
      </c>
    </row>
    <row r="366" spans="8:16" x14ac:dyDescent="0.3">
      <c r="H366" s="29"/>
      <c r="I366" s="19">
        <v>0.97500000000363996</v>
      </c>
      <c r="J366" s="20">
        <f ca="1">HLOOKUP($J$3,pumpdb!$B$1:$GB$556,P366,0)</f>
        <v>9853.1998214636387</v>
      </c>
      <c r="K366" s="20">
        <f t="shared" ca="1" si="27"/>
        <v>11025.543330454126</v>
      </c>
      <c r="L366" s="20">
        <f t="shared" ca="1" si="28"/>
        <v>5203.2289867597528</v>
      </c>
      <c r="M366" s="17">
        <f t="shared" ca="1" si="29"/>
        <v>6.6751950817232872</v>
      </c>
      <c r="N366" s="17">
        <f t="shared" ca="1" si="30"/>
        <v>12.640618192056465</v>
      </c>
      <c r="O366" s="17">
        <f t="shared" ca="1" si="31"/>
        <v>14.144611509516981</v>
      </c>
      <c r="P366" s="2">
        <v>364</v>
      </c>
    </row>
    <row r="367" spans="8:16" x14ac:dyDescent="0.3">
      <c r="H367" s="29"/>
      <c r="I367" s="19">
        <v>0.97000000000455</v>
      </c>
      <c r="J367" s="20">
        <f ca="1">HLOOKUP($J$3,pumpdb!$B$1:$GB$556,P367,0)</f>
        <v>9855.2292966017994</v>
      </c>
      <c r="K367" s="20">
        <f t="shared" ca="1" si="27"/>
        <v>10971.899576895197</v>
      </c>
      <c r="L367" s="20">
        <f t="shared" ca="1" si="28"/>
        <v>5191.814330547938</v>
      </c>
      <c r="M367" s="17">
        <f t="shared" ca="1" si="29"/>
        <v>6.626394606125162</v>
      </c>
      <c r="N367" s="17">
        <f t="shared" ca="1" si="30"/>
        <v>12.578384760195508</v>
      </c>
      <c r="O367" s="17">
        <f t="shared" ca="1" si="31"/>
        <v>14.003608670576662</v>
      </c>
      <c r="P367" s="2">
        <v>365</v>
      </c>
    </row>
    <row r="368" spans="8:16" x14ac:dyDescent="0.3">
      <c r="H368" s="29"/>
      <c r="I368" s="19">
        <v>0.96500000000546005</v>
      </c>
      <c r="J368" s="20">
        <f ca="1">HLOOKUP($J$3,pumpdb!$B$1:$GB$556,P368,0)</f>
        <v>9857.2300270443011</v>
      </c>
      <c r="K368" s="20">
        <f t="shared" ca="1" si="27"/>
        <v>10918.244290894414</v>
      </c>
      <c r="L368" s="20">
        <f t="shared" ca="1" si="28"/>
        <v>5180.3219421027179</v>
      </c>
      <c r="M368" s="17">
        <f t="shared" ca="1" si="29"/>
        <v>6.5776456238913257</v>
      </c>
      <c r="N368" s="17">
        <f t="shared" ca="1" si="30"/>
        <v>12.516088126515225</v>
      </c>
      <c r="O368" s="17">
        <f t="shared" ca="1" si="31"/>
        <v>13.863297027332532</v>
      </c>
      <c r="P368" s="2">
        <v>366</v>
      </c>
    </row>
    <row r="369" spans="8:16" x14ac:dyDescent="0.3">
      <c r="H369" s="29"/>
      <c r="I369" s="19">
        <v>0.96000000000636998</v>
      </c>
      <c r="J369" s="20">
        <f ca="1">HLOOKUP($J$3,pumpdb!$B$1:$GB$556,P369,0)</f>
        <v>9859.2037522662013</v>
      </c>
      <c r="K369" s="20">
        <f t="shared" ca="1" si="27"/>
        <v>10864.595195725558</v>
      </c>
      <c r="L369" s="20">
        <f t="shared" ca="1" si="28"/>
        <v>5168.7558825179049</v>
      </c>
      <c r="M369" s="17">
        <f t="shared" ca="1" si="29"/>
        <v>6.5289547990133077</v>
      </c>
      <c r="N369" s="17">
        <f t="shared" ca="1" si="30"/>
        <v>12.453731055576784</v>
      </c>
      <c r="O369" s="17">
        <f t="shared" ca="1" si="31"/>
        <v>13.723699194691768</v>
      </c>
      <c r="P369" s="2">
        <v>367</v>
      </c>
    </row>
    <row r="370" spans="8:16" x14ac:dyDescent="0.3">
      <c r="H370" s="29"/>
      <c r="I370" s="19">
        <v>0.95500000000728003</v>
      </c>
      <c r="J370" s="20">
        <f ca="1">HLOOKUP($J$3,pumpdb!$B$1:$GB$556,P370,0)</f>
        <v>9861.1522117426794</v>
      </c>
      <c r="K370" s="20">
        <f t="shared" ca="1" si="27"/>
        <v>10810.940061287043</v>
      </c>
      <c r="L370" s="20">
        <f t="shared" ca="1" si="28"/>
        <v>5157.1134691318621</v>
      </c>
      <c r="M370" s="17">
        <f t="shared" ca="1" si="29"/>
        <v>6.4803202145506216</v>
      </c>
      <c r="N370" s="17">
        <f t="shared" ca="1" si="30"/>
        <v>12.391316266165854</v>
      </c>
      <c r="O370" s="17">
        <f t="shared" ca="1" si="31"/>
        <v>13.584799682378724</v>
      </c>
      <c r="P370" s="2">
        <v>368</v>
      </c>
    </row>
    <row r="371" spans="8:16" x14ac:dyDescent="0.3">
      <c r="H371" s="29"/>
      <c r="I371" s="19">
        <v>0.95000000000818996</v>
      </c>
      <c r="J371" s="20">
        <f ca="1">HLOOKUP($J$3,pumpdb!$B$1:$GB$556,P371,0)</f>
        <v>9863.0771449487402</v>
      </c>
      <c r="K371" s="20">
        <f t="shared" ca="1" si="27"/>
        <v>10757.285820679001</v>
      </c>
      <c r="L371" s="20">
        <f t="shared" ca="1" si="28"/>
        <v>5145.3963296610782</v>
      </c>
      <c r="M371" s="17">
        <f t="shared" ca="1" si="29"/>
        <v>6.4317454121317965</v>
      </c>
      <c r="N371" s="17">
        <f t="shared" ca="1" si="30"/>
        <v>12.328846431292213</v>
      </c>
      <c r="O371" s="17">
        <f t="shared" ca="1" si="31"/>
        <v>13.446607275964674</v>
      </c>
      <c r="P371" s="2">
        <v>369</v>
      </c>
    </row>
    <row r="372" spans="8:16" x14ac:dyDescent="0.3">
      <c r="H372" s="29"/>
      <c r="I372" s="19">
        <v>0.94500000000910001</v>
      </c>
      <c r="J372" s="20">
        <f ca="1">HLOOKUP($J$3,pumpdb!$B$1:$GB$556,P372,0)</f>
        <v>9864.9802913596213</v>
      </c>
      <c r="K372" s="20">
        <f t="shared" ca="1" si="27"/>
        <v>10703.630437681968</v>
      </c>
      <c r="L372" s="20">
        <f t="shared" ca="1" si="28"/>
        <v>5133.6040486507709</v>
      </c>
      <c r="M372" s="17">
        <f t="shared" ca="1" si="29"/>
        <v>6.383231350028546</v>
      </c>
      <c r="N372" s="17">
        <f t="shared" ca="1" si="30"/>
        <v>12.266324178190279</v>
      </c>
      <c r="O372" s="17">
        <f t="shared" ca="1" si="31"/>
        <v>13.309119425930083</v>
      </c>
      <c r="P372" s="2">
        <v>370</v>
      </c>
    </row>
    <row r="373" spans="8:16" x14ac:dyDescent="0.3">
      <c r="H373" s="29"/>
      <c r="I373" s="19">
        <v>0.94000000001001005</v>
      </c>
      <c r="J373" s="20">
        <f ca="1">HLOOKUP($J$3,pumpdb!$B$1:$GB$556,P373,0)</f>
        <v>9866.8633904503804</v>
      </c>
      <c r="K373" s="20">
        <f t="shared" ca="1" si="27"/>
        <v>10649.971716590455</v>
      </c>
      <c r="L373" s="20">
        <f t="shared" ca="1" si="28"/>
        <v>5121.7361494364723</v>
      </c>
      <c r="M373" s="17">
        <f t="shared" ca="1" si="29"/>
        <v>6.3347789217388852</v>
      </c>
      <c r="N373" s="17">
        <f t="shared" ca="1" si="30"/>
        <v>12.203752088318588</v>
      </c>
      <c r="O373" s="17">
        <f t="shared" ca="1" si="31"/>
        <v>13.172333439081099</v>
      </c>
      <c r="P373" s="2">
        <v>371</v>
      </c>
    </row>
    <row r="374" spans="8:16" x14ac:dyDescent="0.3">
      <c r="H374" s="29"/>
      <c r="I374" s="19">
        <v>0.93500000001092098</v>
      </c>
      <c r="J374" s="20">
        <f ca="1">HLOOKUP($J$3,pumpdb!$B$1:$GB$556,P374,0)</f>
        <v>9868.7281816960804</v>
      </c>
      <c r="K374" s="20">
        <f t="shared" ca="1" si="27"/>
        <v>10596.316758084688</v>
      </c>
      <c r="L374" s="20">
        <f t="shared" ca="1" si="28"/>
        <v>5109.7942917006385</v>
      </c>
      <c r="M374" s="17">
        <f t="shared" ca="1" si="29"/>
        <v>6.2863916615735542</v>
      </c>
      <c r="N374" s="17">
        <f t="shared" ca="1" si="30"/>
        <v>12.141132697360014</v>
      </c>
      <c r="O374" s="17">
        <f t="shared" ca="1" si="31"/>
        <v>13.036258117006453</v>
      </c>
      <c r="P374" s="2">
        <v>372</v>
      </c>
    </row>
    <row r="375" spans="8:16" x14ac:dyDescent="0.3">
      <c r="H375" s="29"/>
      <c r="I375" s="19">
        <v>0.93000000001183103</v>
      </c>
      <c r="J375" s="20">
        <f ca="1">HLOOKUP($J$3,pumpdb!$B$1:$GB$556,P375,0)</f>
        <v>9870.5764045719607</v>
      </c>
      <c r="K375" s="20">
        <f t="shared" ca="1" si="27"/>
        <v>10542.654064372038</v>
      </c>
      <c r="L375" s="20">
        <f t="shared" ca="1" si="28"/>
        <v>5097.7758080805406</v>
      </c>
      <c r="M375" s="17">
        <f t="shared" ca="1" si="29"/>
        <v>6.2380677652305456</v>
      </c>
      <c r="N375" s="17">
        <f t="shared" ca="1" si="30"/>
        <v>12.078468495221978</v>
      </c>
      <c r="O375" s="17">
        <f t="shared" ca="1" si="31"/>
        <v>12.900879315777273</v>
      </c>
      <c r="P375" s="2">
        <v>373</v>
      </c>
    </row>
    <row r="376" spans="8:16" x14ac:dyDescent="0.3">
      <c r="H376" s="29"/>
      <c r="I376" s="19">
        <v>0.92500000001274096</v>
      </c>
      <c r="J376" s="20">
        <f ca="1">HLOOKUP($J$3,pumpdb!$B$1:$GB$556,P376,0)</f>
        <v>9872.4097985530207</v>
      </c>
      <c r="K376" s="20">
        <f t="shared" ca="1" si="27"/>
        <v>10488.998062797391</v>
      </c>
      <c r="L376" s="20">
        <f t="shared" ca="1" si="28"/>
        <v>5085.6840527576787</v>
      </c>
      <c r="M376" s="17">
        <f t="shared" ca="1" si="29"/>
        <v>6.1898128274548023</v>
      </c>
      <c r="N376" s="17">
        <f t="shared" ca="1" si="30"/>
        <v>12.015761926035958</v>
      </c>
      <c r="O376" s="17">
        <f t="shared" ca="1" si="31"/>
        <v>12.766214747659509</v>
      </c>
      <c r="P376" s="2">
        <v>374</v>
      </c>
    </row>
    <row r="377" spans="8:16" x14ac:dyDescent="0.3">
      <c r="H377" s="29"/>
      <c r="I377" s="19">
        <v>0.92000000001365101</v>
      </c>
      <c r="J377" s="20">
        <f ca="1">HLOOKUP($J$3,pumpdb!$B$1:$GB$556,P377,0)</f>
        <v>9874.2301031144398</v>
      </c>
      <c r="K377" s="20">
        <f t="shared" ca="1" si="27"/>
        <v>10435.331120886023</v>
      </c>
      <c r="L377" s="20">
        <f t="shared" ca="1" si="28"/>
        <v>5073.5148609736098</v>
      </c>
      <c r="M377" s="17">
        <f t="shared" ca="1" si="29"/>
        <v>6.1416232528486576</v>
      </c>
      <c r="N377" s="17">
        <f t="shared" ca="1" si="30"/>
        <v>11.953015388157997</v>
      </c>
      <c r="O377" s="17">
        <f t="shared" ca="1" si="31"/>
        <v>12.632242935996835</v>
      </c>
      <c r="P377" s="2">
        <v>375</v>
      </c>
    </row>
    <row r="378" spans="8:16" x14ac:dyDescent="0.3">
      <c r="H378" s="29"/>
      <c r="I378" s="19">
        <v>0.91500000001456105</v>
      </c>
      <c r="J378" s="20">
        <f ca="1">HLOOKUP($J$3,pumpdb!$B$1:$GB$556,P378,0)</f>
        <v>9876.039057731281</v>
      </c>
      <c r="K378" s="20">
        <f t="shared" ca="1" si="27"/>
        <v>10381.674529456643</v>
      </c>
      <c r="L378" s="20">
        <f t="shared" ca="1" si="28"/>
        <v>5061.273213104032</v>
      </c>
      <c r="M378" s="17">
        <f t="shared" ca="1" si="29"/>
        <v>6.0935065658735343</v>
      </c>
      <c r="N378" s="17">
        <f t="shared" ca="1" si="30"/>
        <v>11.890231234168326</v>
      </c>
      <c r="O378" s="17">
        <f t="shared" ca="1" si="31"/>
        <v>12.4989897297421</v>
      </c>
      <c r="P378" s="2">
        <v>376</v>
      </c>
    </row>
    <row r="379" spans="8:16" x14ac:dyDescent="0.3">
      <c r="H379" s="29"/>
      <c r="I379" s="19">
        <v>0.91000000001547099</v>
      </c>
      <c r="J379" s="20">
        <f ca="1">HLOOKUP($J$3,pumpdb!$B$1:$GB$556,P379,0)</f>
        <v>9877.8384018786601</v>
      </c>
      <c r="K379" s="20">
        <f t="shared" ca="1" si="27"/>
        <v>10328.004194615534</v>
      </c>
      <c r="L379" s="20">
        <f t="shared" ca="1" si="28"/>
        <v>5048.9533391712084</v>
      </c>
      <c r="M379" s="17">
        <f t="shared" ca="1" si="29"/>
        <v>6.0454572877946209</v>
      </c>
      <c r="N379" s="17">
        <f t="shared" ca="1" si="30"/>
        <v>11.827411770871581</v>
      </c>
      <c r="O379" s="17">
        <f t="shared" ca="1" si="31"/>
        <v>12.366426075342002</v>
      </c>
      <c r="P379" s="2">
        <v>377</v>
      </c>
    </row>
    <row r="380" spans="8:16" x14ac:dyDescent="0.3">
      <c r="H380" s="29"/>
      <c r="I380" s="19">
        <v>0.90500000001638103</v>
      </c>
      <c r="J380" s="20">
        <f ca="1">HLOOKUP($J$3,pumpdb!$B$1:$GB$556,P380,0)</f>
        <v>9879.6298750317001</v>
      </c>
      <c r="K380" s="20">
        <f t="shared" ca="1" si="27"/>
        <v>10274.345805783358</v>
      </c>
      <c r="L380" s="20">
        <f t="shared" ca="1" si="28"/>
        <v>5036.5612907754994</v>
      </c>
      <c r="M380" s="17">
        <f t="shared" ca="1" si="29"/>
        <v>5.9974841687293834</v>
      </c>
      <c r="N380" s="17">
        <f t="shared" ca="1" si="30"/>
        <v>11.764559259296746</v>
      </c>
      <c r="O380" s="17">
        <f t="shared" ca="1" si="31"/>
        <v>12.234582834739793</v>
      </c>
      <c r="P380" s="2">
        <v>378</v>
      </c>
    </row>
    <row r="381" spans="8:16" x14ac:dyDescent="0.3">
      <c r="H381" s="29"/>
      <c r="I381" s="19">
        <v>0.90000000001729097</v>
      </c>
      <c r="J381" s="20">
        <f ca="1">HLOOKUP($J$3,pumpdb!$B$1:$GB$556,P381,0)</f>
        <v>9881.4152166655804</v>
      </c>
      <c r="K381" s="20">
        <f t="shared" ca="1" si="27"/>
        <v>10220.671673583409</v>
      </c>
      <c r="L381" s="20">
        <f t="shared" ca="1" si="28"/>
        <v>5024.0903420271216</v>
      </c>
      <c r="M381" s="17">
        <f t="shared" ca="1" si="29"/>
        <v>5.9495806683043169</v>
      </c>
      <c r="N381" s="17">
        <f t="shared" ca="1" si="30"/>
        <v>11.701675914697212</v>
      </c>
      <c r="O381" s="17">
        <f t="shared" ca="1" si="31"/>
        <v>12.103426982107623</v>
      </c>
      <c r="P381" s="2">
        <v>379</v>
      </c>
    </row>
    <row r="382" spans="8:16" x14ac:dyDescent="0.3">
      <c r="H382" s="29"/>
      <c r="I382" s="19">
        <v>0.89500000001820101</v>
      </c>
      <c r="J382" s="20">
        <f ca="1">HLOOKUP($J$3,pumpdb!$B$1:$GB$556,P382,0)</f>
        <v>9883.1961662553604</v>
      </c>
      <c r="K382" s="20">
        <f t="shared" ca="1" si="27"/>
        <v>10167.012151238237</v>
      </c>
      <c r="L382" s="20">
        <f t="shared" ca="1" si="28"/>
        <v>5011.5477068494811</v>
      </c>
      <c r="M382" s="17">
        <f t="shared" ca="1" si="29"/>
        <v>5.9017568391072377</v>
      </c>
      <c r="N382" s="17">
        <f t="shared" ca="1" si="30"/>
        <v>11.638763906550567</v>
      </c>
      <c r="O382" s="17">
        <f t="shared" ca="1" si="31"/>
        <v>11.972994573083254</v>
      </c>
      <c r="P382" s="2">
        <v>380</v>
      </c>
    </row>
    <row r="383" spans="8:16" x14ac:dyDescent="0.3">
      <c r="H383" s="29"/>
      <c r="I383" s="19">
        <v>0.89000000001911095</v>
      </c>
      <c r="J383" s="20">
        <f ca="1">HLOOKUP($J$3,pumpdb!$B$1:$GB$556,P383,0)</f>
        <v>9884.9744632761012</v>
      </c>
      <c r="K383" s="20">
        <f t="shared" ca="1" si="27"/>
        <v>10113.336100496354</v>
      </c>
      <c r="L383" s="20">
        <f t="shared" ca="1" si="28"/>
        <v>4998.9257229074919</v>
      </c>
      <c r="M383" s="17">
        <f t="shared" ca="1" si="29"/>
        <v>5.8540051230042129</v>
      </c>
      <c r="N383" s="17">
        <f t="shared" ca="1" si="30"/>
        <v>11.57582535855874</v>
      </c>
      <c r="O383" s="17">
        <f t="shared" ca="1" si="31"/>
        <v>11.843248854782933</v>
      </c>
      <c r="P383" s="2">
        <v>381</v>
      </c>
    </row>
    <row r="384" spans="8:16" x14ac:dyDescent="0.3">
      <c r="H384" s="29"/>
      <c r="I384" s="19">
        <v>0.88500000002002099</v>
      </c>
      <c r="J384" s="20">
        <f ca="1">HLOOKUP($J$3,pumpdb!$B$1:$GB$556,P384,0)</f>
        <v>9886.7518472030406</v>
      </c>
      <c r="K384" s="20">
        <f t="shared" ca="1" si="27"/>
        <v>10059.673601651477</v>
      </c>
      <c r="L384" s="20">
        <f t="shared" ca="1" si="28"/>
        <v>4986.2315841207046</v>
      </c>
      <c r="M384" s="17">
        <f t="shared" ca="1" si="29"/>
        <v>5.8063354632192805</v>
      </c>
      <c r="N384" s="17">
        <f t="shared" ca="1" si="30"/>
        <v>11.512862348648202</v>
      </c>
      <c r="O384" s="17">
        <f t="shared" ca="1" si="31"/>
        <v>11.714225181135477</v>
      </c>
      <c r="P384" s="2">
        <v>382</v>
      </c>
    </row>
    <row r="385" spans="8:16" x14ac:dyDescent="0.3">
      <c r="H385" s="29"/>
      <c r="I385" s="19">
        <v>0.88000000002093104</v>
      </c>
      <c r="J385" s="20">
        <f ca="1">HLOOKUP($J$3,pumpdb!$B$1:$GB$556,P385,0)</f>
        <v>9888.5300575111214</v>
      </c>
      <c r="K385" s="20">
        <f t="shared" ca="1" si="27"/>
        <v>10005.994804784978</v>
      </c>
      <c r="L385" s="20">
        <f t="shared" ca="1" si="28"/>
        <v>4973.457826576956</v>
      </c>
      <c r="M385" s="17">
        <f t="shared" ca="1" si="29"/>
        <v>5.7587406414366065</v>
      </c>
      <c r="N385" s="17">
        <f t="shared" ca="1" si="30"/>
        <v>11.449876908969427</v>
      </c>
      <c r="O385" s="17">
        <f t="shared" ca="1" si="31"/>
        <v>11.585888721605548</v>
      </c>
      <c r="P385" s="2">
        <v>383</v>
      </c>
    </row>
    <row r="386" spans="8:16" x14ac:dyDescent="0.3">
      <c r="H386" s="29"/>
      <c r="I386" s="19">
        <v>0.87500000002184097</v>
      </c>
      <c r="J386" s="20">
        <f ca="1">HLOOKUP($J$3,pumpdb!$B$1:$GB$556,P386,0)</f>
        <v>9890.3108336756395</v>
      </c>
      <c r="K386" s="20">
        <f t="shared" ca="1" si="27"/>
        <v>9952.3298116029709</v>
      </c>
      <c r="L386" s="20">
        <f t="shared" ca="1" si="28"/>
        <v>4960.6117006120794</v>
      </c>
      <c r="M386" s="17">
        <f t="shared" ca="1" si="29"/>
        <v>5.7112305765051508</v>
      </c>
      <c r="N386" s="17">
        <f t="shared" ca="1" si="30"/>
        <v>11.38687102589763</v>
      </c>
      <c r="O386" s="17">
        <f t="shared" ca="1" si="31"/>
        <v>11.458274454434168</v>
      </c>
      <c r="P386" s="2">
        <v>384</v>
      </c>
    </row>
    <row r="387" spans="8:16" x14ac:dyDescent="0.3">
      <c r="H387" s="29"/>
      <c r="I387" s="19">
        <v>0.87000000002275102</v>
      </c>
      <c r="J387" s="20">
        <f ca="1">HLOOKUP($J$3,pumpdb!$B$1:$GB$556,P387,0)</f>
        <v>9892.0959151715997</v>
      </c>
      <c r="K387" s="20">
        <f t="shared" ca="1" si="27"/>
        <v>9898.6484871867997</v>
      </c>
      <c r="L387" s="20">
        <f t="shared" ca="1" si="28"/>
        <v>4947.6855582123262</v>
      </c>
      <c r="M387" s="17">
        <f t="shared" ca="1" si="29"/>
        <v>5.6637979417859059</v>
      </c>
      <c r="N387" s="17">
        <f t="shared" ca="1" si="30"/>
        <v>11.323846640032034</v>
      </c>
      <c r="O387" s="17">
        <f t="shared" ca="1" si="31"/>
        <v>11.33134761062858</v>
      </c>
      <c r="P387" s="2">
        <v>385</v>
      </c>
    </row>
    <row r="388" spans="8:16" x14ac:dyDescent="0.3">
      <c r="H388" s="29"/>
      <c r="I388" s="19">
        <v>0.86500000002366095</v>
      </c>
      <c r="J388" s="20">
        <f ca="1">HLOOKUP($J$3,pumpdb!$B$1:$GB$556,P388,0)</f>
        <v>9893.8870414741214</v>
      </c>
      <c r="K388" s="20">
        <f t="shared" ca="1" si="27"/>
        <v>9844.9808163533944</v>
      </c>
      <c r="L388" s="20">
        <f t="shared" ca="1" si="28"/>
        <v>4934.686671193952</v>
      </c>
      <c r="M388" s="17">
        <f t="shared" ca="1" si="29"/>
        <v>5.6164525930256941</v>
      </c>
      <c r="N388" s="17">
        <f t="shared" ca="1" si="30"/>
        <v>11.260805646196333</v>
      </c>
      <c r="O388" s="17">
        <f t="shared" ca="1" si="31"/>
        <v>11.20514263997188</v>
      </c>
      <c r="P388" s="2">
        <v>386</v>
      </c>
    </row>
    <row r="389" spans="8:16" x14ac:dyDescent="0.3">
      <c r="H389" s="29"/>
      <c r="I389" s="19">
        <v>0.860000000024571</v>
      </c>
      <c r="J389" s="20">
        <f ca="1">HLOOKUP($J$3,pumpdb!$B$1:$GB$556,P389,0)</f>
        <v>9895.6859520583203</v>
      </c>
      <c r="K389" s="20">
        <f t="shared" ref="K389:K452" ca="1" si="32">HLOOKUP($K$3,INDIRECT("'"&amp;INDEX(배관분류1,$C$9)&amp;" Conductance'!$C$2:$V$1002"),P389-1,0)</f>
        <v>9791.2966482416941</v>
      </c>
      <c r="L389" s="20">
        <f t="shared" ca="1" si="28"/>
        <v>4921.6072702255806</v>
      </c>
      <c r="M389" s="17">
        <f t="shared" ca="1" si="29"/>
        <v>5.5691871743617476</v>
      </c>
      <c r="N389" s="17">
        <f t="shared" ca="1" si="30"/>
        <v>11.197749893438557</v>
      </c>
      <c r="O389" s="17">
        <f t="shared" ca="1" si="31"/>
        <v>11.079625154905841</v>
      </c>
      <c r="P389" s="2">
        <v>387</v>
      </c>
    </row>
    <row r="390" spans="8:16" x14ac:dyDescent="0.3">
      <c r="H390" s="29"/>
      <c r="I390" s="19">
        <v>0.85500000002548104</v>
      </c>
      <c r="J390" s="20">
        <f ca="1">HLOOKUP($J$3,pumpdb!$B$1:$GB$556,P390,0)</f>
        <v>9897.4943863993794</v>
      </c>
      <c r="K390" s="20">
        <f t="shared" ca="1" si="32"/>
        <v>9737.6260262899232</v>
      </c>
      <c r="L390" s="20">
        <f t="shared" ref="L390:L453" ca="1" si="33">IFERROR(1/(1/(J390*$C$6)+1/K390),"ERROR")</f>
        <v>4908.4546927339516</v>
      </c>
      <c r="M390" s="17">
        <f t="shared" ref="M390:M453" ca="1" si="34">IFERROR(L390*I390/760,"ERROR")</f>
        <v>5.522011529490265</v>
      </c>
      <c r="N390" s="17">
        <f t="shared" ref="N390:N453" ca="1" si="35">IFERROR((J390*$C$6)*$I390/760,"ERROR")</f>
        <v>11.134681185031143</v>
      </c>
      <c r="O390" s="17">
        <f t="shared" ref="O390:O453" ca="1" si="36">IFERROR(K390*$I390/760,"ERROR")</f>
        <v>10.954829279902643</v>
      </c>
      <c r="P390" s="2">
        <v>388</v>
      </c>
    </row>
    <row r="391" spans="8:16" x14ac:dyDescent="0.3">
      <c r="H391" s="29"/>
      <c r="I391" s="19">
        <v>0.85000000002639098</v>
      </c>
      <c r="J391" s="20">
        <f ca="1">HLOOKUP($J$3,pumpdb!$B$1:$GB$556,P391,0)</f>
        <v>9899.3140839723001</v>
      </c>
      <c r="K391" s="20">
        <f t="shared" ca="1" si="32"/>
        <v>9683.9398823220527</v>
      </c>
      <c r="L391" s="20">
        <f t="shared" ca="1" si="33"/>
        <v>4895.2213268749083</v>
      </c>
      <c r="M391" s="17">
        <f t="shared" ca="1" si="34"/>
        <v>5.4749185894379755</v>
      </c>
      <c r="N391" s="17">
        <f t="shared" ca="1" si="35"/>
        <v>11.071601278470668</v>
      </c>
      <c r="O391" s="17">
        <f t="shared" ca="1" si="36"/>
        <v>10.830722237143833</v>
      </c>
      <c r="P391" s="2">
        <v>389</v>
      </c>
    </row>
    <row r="392" spans="8:16" x14ac:dyDescent="0.3">
      <c r="H392" s="29"/>
      <c r="I392" s="19">
        <v>0.84500000002730102</v>
      </c>
      <c r="J392" s="20">
        <f ca="1">HLOOKUP($J$3,pumpdb!$B$1:$GB$556,P392,0)</f>
        <v>9901.1467842522597</v>
      </c>
      <c r="K392" s="20">
        <f t="shared" ca="1" si="32"/>
        <v>9630.2653703049109</v>
      </c>
      <c r="L392" s="20">
        <f t="shared" ca="1" si="33"/>
        <v>4881.9138241595429</v>
      </c>
      <c r="M392" s="17">
        <f t="shared" ca="1" si="34"/>
        <v>5.4279173441422301</v>
      </c>
      <c r="N392" s="17">
        <f t="shared" ca="1" si="35"/>
        <v>11.008511885478251</v>
      </c>
      <c r="O392" s="17">
        <f t="shared" ca="1" si="36"/>
        <v>10.707334523908639</v>
      </c>
      <c r="P392" s="2">
        <v>390</v>
      </c>
    </row>
    <row r="393" spans="8:16" x14ac:dyDescent="0.3">
      <c r="H393" s="29"/>
      <c r="I393" s="19">
        <v>0.84000000002821096</v>
      </c>
      <c r="J393" s="20">
        <f ca="1">HLOOKUP($J$3,pumpdb!$B$1:$GB$556,P393,0)</f>
        <v>9902.9942267143797</v>
      </c>
      <c r="K393" s="20">
        <f t="shared" ca="1" si="32"/>
        <v>9576.5775423775976</v>
      </c>
      <c r="L393" s="20">
        <f t="shared" ca="1" si="33"/>
        <v>4868.5255116503349</v>
      </c>
      <c r="M393" s="17">
        <f t="shared" ca="1" si="34"/>
        <v>5.3810018814784568</v>
      </c>
      <c r="N393" s="17">
        <f t="shared" ca="1" si="35"/>
        <v>10.945414671999279</v>
      </c>
      <c r="O393" s="17">
        <f t="shared" ca="1" si="36"/>
        <v>10.584638336667561</v>
      </c>
      <c r="P393" s="2">
        <v>391</v>
      </c>
    </row>
    <row r="394" spans="8:16" x14ac:dyDescent="0.3">
      <c r="H394" s="29"/>
      <c r="I394" s="19">
        <v>0.835000000029121</v>
      </c>
      <c r="J394" s="20">
        <f ca="1">HLOOKUP($J$3,pumpdb!$B$1:$GB$556,P394,0)</f>
        <v>9904.8581508337793</v>
      </c>
      <c r="K394" s="20">
        <f t="shared" ca="1" si="32"/>
        <v>9522.8985664447628</v>
      </c>
      <c r="L394" s="20">
        <f t="shared" ca="1" si="33"/>
        <v>4855.0617993648912</v>
      </c>
      <c r="M394" s="17">
        <f t="shared" ca="1" si="34"/>
        <v>5.3341797402777216</v>
      </c>
      <c r="N394" s="17">
        <f t="shared" ca="1" si="35"/>
        <v>10.882311258203481</v>
      </c>
      <c r="O394" s="17">
        <f t="shared" ca="1" si="36"/>
        <v>10.462658293761439</v>
      </c>
      <c r="P394" s="2">
        <v>392</v>
      </c>
    </row>
    <row r="395" spans="8:16" x14ac:dyDescent="0.3">
      <c r="H395" s="29"/>
      <c r="I395" s="19">
        <v>0.83000000003003205</v>
      </c>
      <c r="J395" s="20">
        <f ca="1">HLOOKUP($J$3,pumpdb!$B$1:$GB$556,P395,0)</f>
        <v>9906.7402960855197</v>
      </c>
      <c r="K395" s="20">
        <f t="shared" ca="1" si="32"/>
        <v>9469.2092574322887</v>
      </c>
      <c r="L395" s="20">
        <f t="shared" ca="1" si="33"/>
        <v>4841.517400918241</v>
      </c>
      <c r="M395" s="17">
        <f t="shared" ca="1" si="34"/>
        <v>5.2874466354046588</v>
      </c>
      <c r="N395" s="17">
        <f t="shared" ca="1" si="35"/>
        <v>10.819203218484869</v>
      </c>
      <c r="O395" s="17">
        <f t="shared" ca="1" si="36"/>
        <v>10.341373268359446</v>
      </c>
      <c r="P395" s="2">
        <v>393</v>
      </c>
    </row>
    <row r="396" spans="8:16" x14ac:dyDescent="0.3">
      <c r="H396" s="29"/>
      <c r="I396" s="19">
        <v>0.82500000003094198</v>
      </c>
      <c r="J396" s="20">
        <f ca="1">HLOOKUP($J$3,pumpdb!$B$1:$GB$556,P396,0)</f>
        <v>9908.6424019447204</v>
      </c>
      <c r="K396" s="20">
        <f t="shared" ca="1" si="32"/>
        <v>9415.5253770124182</v>
      </c>
      <c r="L396" s="20">
        <f t="shared" ca="1" si="33"/>
        <v>4827.8960861043934</v>
      </c>
      <c r="M396" s="17">
        <f t="shared" ca="1" si="34"/>
        <v>5.2408082515598808</v>
      </c>
      <c r="N396" s="17">
        <f t="shared" ca="1" si="35"/>
        <v>10.756092081461825</v>
      </c>
      <c r="O396" s="17">
        <f t="shared" ca="1" si="36"/>
        <v>10.220800574113921</v>
      </c>
      <c r="P396" s="2">
        <v>394</v>
      </c>
    </row>
    <row r="397" spans="8:16" x14ac:dyDescent="0.3">
      <c r="H397" s="29"/>
      <c r="I397" s="19">
        <v>0.82000000003185203</v>
      </c>
      <c r="J397" s="20">
        <f ca="1">HLOOKUP($J$3,pumpdb!$B$1:$GB$556,P397,0)</f>
        <v>9910.5662078865589</v>
      </c>
      <c r="K397" s="20">
        <f t="shared" ca="1" si="32"/>
        <v>9361.8348430582391</v>
      </c>
      <c r="L397" s="20">
        <f t="shared" ca="1" si="33"/>
        <v>4814.1943390535398</v>
      </c>
      <c r="M397" s="17">
        <f t="shared" ca="1" si="34"/>
        <v>5.1942623133911114</v>
      </c>
      <c r="N397" s="17">
        <f t="shared" ca="1" si="35"/>
        <v>10.69297932997717</v>
      </c>
      <c r="O397" s="17">
        <f t="shared" ca="1" si="36"/>
        <v>10.100927067902564</v>
      </c>
      <c r="P397" s="2">
        <v>395</v>
      </c>
    </row>
    <row r="398" spans="8:16" x14ac:dyDescent="0.3">
      <c r="H398" s="29"/>
      <c r="I398" s="19">
        <v>0.81500000003276196</v>
      </c>
      <c r="J398" s="20">
        <f ca="1">HLOOKUP($J$3,pumpdb!$B$1:$GB$556,P398,0)</f>
        <v>9912.5134533861001</v>
      </c>
      <c r="K398" s="20">
        <f t="shared" ca="1" si="32"/>
        <v>9308.1453715320276</v>
      </c>
      <c r="L398" s="20">
        <f t="shared" ca="1" si="33"/>
        <v>4800.4138183737723</v>
      </c>
      <c r="M398" s="17">
        <f t="shared" ca="1" si="34"/>
        <v>5.1478121870156519</v>
      </c>
      <c r="N398" s="17">
        <f t="shared" ca="1" si="35"/>
        <v>10.629866401097928</v>
      </c>
      <c r="O398" s="17">
        <f t="shared" ca="1" si="36"/>
        <v>9.9817611553994148</v>
      </c>
      <c r="P398" s="2">
        <v>396</v>
      </c>
    </row>
    <row r="399" spans="8:16" x14ac:dyDescent="0.3">
      <c r="H399" s="29"/>
      <c r="I399" s="19">
        <v>0.81000000003367201</v>
      </c>
      <c r="J399" s="20">
        <f ca="1">HLOOKUP($J$3,pumpdb!$B$1:$GB$556,P399,0)</f>
        <v>9914.4858779184597</v>
      </c>
      <c r="K399" s="20">
        <f t="shared" ca="1" si="32"/>
        <v>9254.4537413210892</v>
      </c>
      <c r="L399" s="20">
        <f t="shared" ca="1" si="33"/>
        <v>4786.5532861341208</v>
      </c>
      <c r="M399" s="17">
        <f t="shared" ca="1" si="34"/>
        <v>5.1014581078023822</v>
      </c>
      <c r="N399" s="17">
        <f t="shared" ca="1" si="35"/>
        <v>10.566754686115518</v>
      </c>
      <c r="O399" s="17">
        <f t="shared" ca="1" si="36"/>
        <v>9.8632993826074973</v>
      </c>
      <c r="P399" s="2">
        <v>397</v>
      </c>
    </row>
    <row r="400" spans="8:16" x14ac:dyDescent="0.3">
      <c r="H400" s="29"/>
      <c r="I400" s="19">
        <v>0.80500000003458205</v>
      </c>
      <c r="J400" s="20">
        <f ca="1">HLOOKUP($J$3,pumpdb!$B$1:$GB$556,P400,0)</f>
        <v>9916.4852209587607</v>
      </c>
      <c r="K400" s="20">
        <f t="shared" ca="1" si="32"/>
        <v>9200.7581206397826</v>
      </c>
      <c r="L400" s="20">
        <f t="shared" ca="1" si="33"/>
        <v>4772.6118402440907</v>
      </c>
      <c r="M400" s="17">
        <f t="shared" ca="1" si="34"/>
        <v>5.0552006994230787</v>
      </c>
      <c r="N400" s="17">
        <f t="shared" ca="1" si="35"/>
        <v>10.503645530545704</v>
      </c>
      <c r="O400" s="17">
        <f t="shared" ca="1" si="36"/>
        <v>9.7455398518857983</v>
      </c>
      <c r="P400" s="2">
        <v>398</v>
      </c>
    </row>
    <row r="401" spans="8:16" x14ac:dyDescent="0.3">
      <c r="H401" s="29"/>
      <c r="I401" s="19">
        <v>0.80000000003549199</v>
      </c>
      <c r="J401" s="20">
        <f ca="1">HLOOKUP($J$3,pumpdb!$B$1:$GB$556,P401,0)</f>
        <v>9918.5132219821207</v>
      </c>
      <c r="K401" s="20">
        <f t="shared" ca="1" si="32"/>
        <v>9147.0656179246471</v>
      </c>
      <c r="L401" s="20">
        <f t="shared" ca="1" si="33"/>
        <v>4758.5909683383798</v>
      </c>
      <c r="M401" s="17">
        <f t="shared" ca="1" si="34"/>
        <v>5.009043124788942</v>
      </c>
      <c r="N401" s="17">
        <f t="shared" ca="1" si="35"/>
        <v>10.440540234128585</v>
      </c>
      <c r="O401" s="17">
        <f t="shared" ca="1" si="36"/>
        <v>9.6284901245583754</v>
      </c>
      <c r="P401" s="2">
        <v>399</v>
      </c>
    </row>
    <row r="402" spans="8:16" x14ac:dyDescent="0.3">
      <c r="H402" s="29"/>
      <c r="I402" s="19">
        <v>0.79500000003640203</v>
      </c>
      <c r="J402" s="20">
        <f ca="1">HLOOKUP($J$3,pumpdb!$B$1:$GB$556,P402,0)</f>
        <v>9920.5716204636592</v>
      </c>
      <c r="K402" s="20">
        <f t="shared" ca="1" si="32"/>
        <v>9093.363254972166</v>
      </c>
      <c r="L402" s="20">
        <f t="shared" ca="1" si="33"/>
        <v>4744.4867163392</v>
      </c>
      <c r="M402" s="17">
        <f t="shared" ca="1" si="34"/>
        <v>4.962982815345228</v>
      </c>
      <c r="N402" s="17">
        <f t="shared" ca="1" si="35"/>
        <v>10.377440050828604</v>
      </c>
      <c r="O402" s="17">
        <f t="shared" ca="1" si="36"/>
        <v>9.5121365632024855</v>
      </c>
      <c r="P402" s="2">
        <v>400</v>
      </c>
    </row>
    <row r="403" spans="8:16" x14ac:dyDescent="0.3">
      <c r="H403" s="29"/>
      <c r="I403" s="19">
        <v>0.79000000003731197</v>
      </c>
      <c r="J403" s="20">
        <f ca="1">HLOOKUP($J$3,pumpdb!$B$1:$GB$556,P403,0)</f>
        <v>9922.6621558784409</v>
      </c>
      <c r="K403" s="20">
        <f t="shared" ca="1" si="32"/>
        <v>9039.6700830417267</v>
      </c>
      <c r="L403" s="20">
        <f t="shared" ca="1" si="33"/>
        <v>4730.303799367065</v>
      </c>
      <c r="M403" s="17">
        <f t="shared" ca="1" si="34"/>
        <v>4.9170263179953668</v>
      </c>
      <c r="N403" s="17">
        <f t="shared" ca="1" si="35"/>
        <v>10.314346188834477</v>
      </c>
      <c r="O403" s="17">
        <f t="shared" ca="1" si="36"/>
        <v>9.396499165710857</v>
      </c>
      <c r="P403" s="2">
        <v>401</v>
      </c>
    </row>
    <row r="404" spans="8:16" x14ac:dyDescent="0.3">
      <c r="H404" s="29"/>
      <c r="I404" s="19">
        <v>0.78500000003822201</v>
      </c>
      <c r="J404" s="20">
        <f ca="1">HLOOKUP($J$3,pumpdb!$B$1:$GB$556,P404,0)</f>
        <v>9924.7865677016398</v>
      </c>
      <c r="K404" s="20">
        <f t="shared" ca="1" si="32"/>
        <v>8985.9630810628478</v>
      </c>
      <c r="L404" s="20">
        <f t="shared" ca="1" si="33"/>
        <v>4716.0354476281764</v>
      </c>
      <c r="M404" s="17">
        <f t="shared" ca="1" si="34"/>
        <v>4.8711681928531254</v>
      </c>
      <c r="N404" s="17">
        <f t="shared" ca="1" si="35"/>
        <v>10.251259810559384</v>
      </c>
      <c r="O404" s="17">
        <f t="shared" ca="1" si="36"/>
        <v>9.2815539723392071</v>
      </c>
      <c r="P404" s="2">
        <v>402</v>
      </c>
    </row>
    <row r="405" spans="8:16" x14ac:dyDescent="0.3">
      <c r="H405" s="29"/>
      <c r="I405" s="19">
        <v>0.78000000003913195</v>
      </c>
      <c r="J405" s="20">
        <f ca="1">HLOOKUP($J$3,pumpdb!$B$1:$GB$556,P405,0)</f>
        <v>9926.9465954083207</v>
      </c>
      <c r="K405" s="20">
        <f t="shared" ca="1" si="32"/>
        <v>8932.266561343371</v>
      </c>
      <c r="L405" s="20">
        <f t="shared" ca="1" si="33"/>
        <v>4701.6878378440097</v>
      </c>
      <c r="M405" s="17">
        <f t="shared" ca="1" si="34"/>
        <v>4.8254164653977814</v>
      </c>
      <c r="N405" s="17">
        <f t="shared" ca="1" si="35"/>
        <v>10.188182032640725</v>
      </c>
      <c r="O405" s="17">
        <f t="shared" ca="1" si="36"/>
        <v>9.167326208154428</v>
      </c>
      <c r="P405" s="2">
        <v>403</v>
      </c>
    </row>
    <row r="406" spans="8:16" x14ac:dyDescent="0.3">
      <c r="H406" s="29"/>
      <c r="I406" s="19">
        <v>0.77500000004004199</v>
      </c>
      <c r="J406" s="20">
        <f ca="1">HLOOKUP($J$3,pumpdb!$B$1:$GB$556,P406,0)</f>
        <v>9929.1439784735994</v>
      </c>
      <c r="K406" s="20">
        <f t="shared" ca="1" si="32"/>
        <v>8878.5592702444428</v>
      </c>
      <c r="L406" s="20">
        <f t="shared" ca="1" si="33"/>
        <v>4687.2545865842194</v>
      </c>
      <c r="M406" s="17">
        <f t="shared" ca="1" si="34"/>
        <v>4.7797661905137589</v>
      </c>
      <c r="N406" s="17">
        <f t="shared" ca="1" si="35"/>
        <v>10.125113925940292</v>
      </c>
      <c r="O406" s="17">
        <f t="shared" ca="1" si="36"/>
        <v>9.0537939931512614</v>
      </c>
      <c r="P406" s="2">
        <v>404</v>
      </c>
    </row>
    <row r="407" spans="8:16" x14ac:dyDescent="0.3">
      <c r="H407" s="29"/>
      <c r="I407" s="19">
        <v>0.77000000004095204</v>
      </c>
      <c r="J407" s="20">
        <f ca="1">HLOOKUP($J$3,pumpdb!$B$1:$GB$556,P407,0)</f>
        <v>9931.380456372659</v>
      </c>
      <c r="K407" s="20">
        <f t="shared" ca="1" si="32"/>
        <v>8824.8544008456029</v>
      </c>
      <c r="L407" s="20">
        <f t="shared" ca="1" si="33"/>
        <v>4672.7388089386832</v>
      </c>
      <c r="M407" s="17">
        <f t="shared" ca="1" si="34"/>
        <v>4.7342222145712425</v>
      </c>
      <c r="N407" s="17">
        <f t="shared" ca="1" si="35"/>
        <v>10.062056515544286</v>
      </c>
      <c r="O407" s="17">
        <f t="shared" ca="1" si="36"/>
        <v>8.9409709065954068</v>
      </c>
      <c r="P407" s="2">
        <v>405</v>
      </c>
    </row>
    <row r="408" spans="8:16" x14ac:dyDescent="0.3">
      <c r="H408" s="29"/>
      <c r="I408" s="19">
        <v>0.76500000004186197</v>
      </c>
      <c r="J408" s="20">
        <f ca="1">HLOOKUP($J$3,pumpdb!$B$1:$GB$556,P408,0)</f>
        <v>9933.6577685805605</v>
      </c>
      <c r="K408" s="20">
        <f t="shared" ca="1" si="32"/>
        <v>8771.1469885735187</v>
      </c>
      <c r="L408" s="20">
        <f t="shared" ca="1" si="33"/>
        <v>4658.1385667273871</v>
      </c>
      <c r="M408" s="17">
        <f t="shared" ca="1" si="34"/>
        <v>4.6887842154492763</v>
      </c>
      <c r="N408" s="17">
        <f t="shared" ca="1" si="35"/>
        <v>9.9990107807631201</v>
      </c>
      <c r="O408" s="17">
        <f t="shared" ca="1" si="36"/>
        <v>8.8288519034551562</v>
      </c>
      <c r="P408" s="2">
        <v>406</v>
      </c>
    </row>
    <row r="409" spans="8:16" x14ac:dyDescent="0.3">
      <c r="H409" s="29"/>
      <c r="I409" s="19">
        <v>0.76000000004277202</v>
      </c>
      <c r="J409" s="20">
        <f ca="1">HLOOKUP($J$3,pumpdb!$B$1:$GB$556,P409,0)</f>
        <v>9935.9776545723598</v>
      </c>
      <c r="K409" s="20">
        <f t="shared" ca="1" si="32"/>
        <v>8717.433107661529</v>
      </c>
      <c r="L409" s="20">
        <f t="shared" ca="1" si="33"/>
        <v>4643.4521636289364</v>
      </c>
      <c r="M409" s="17">
        <f t="shared" ca="1" si="34"/>
        <v>4.6434521638902648</v>
      </c>
      <c r="N409" s="17">
        <f t="shared" ca="1" si="35"/>
        <v>9.9359776551315466</v>
      </c>
      <c r="O409" s="17">
        <f t="shared" ca="1" si="36"/>
        <v>8.7174331081521377</v>
      </c>
      <c r="P409" s="2">
        <v>407</v>
      </c>
    </row>
    <row r="410" spans="8:16" x14ac:dyDescent="0.3">
      <c r="H410" s="29"/>
      <c r="I410" s="19">
        <v>0.75500000004368195</v>
      </c>
      <c r="J410" s="20">
        <f ca="1">HLOOKUP($J$3,pumpdb!$B$1:$GB$556,P410,0)</f>
        <v>9938.3418538233</v>
      </c>
      <c r="K410" s="20">
        <f t="shared" ca="1" si="32"/>
        <v>8663.7256669597937</v>
      </c>
      <c r="L410" s="20">
        <f t="shared" ca="1" si="33"/>
        <v>4628.6826617413017</v>
      </c>
      <c r="M410" s="17">
        <f t="shared" ca="1" si="34"/>
        <v>4.5982308023906215</v>
      </c>
      <c r="N410" s="17">
        <f t="shared" ca="1" si="35"/>
        <v>9.8729580264088384</v>
      </c>
      <c r="O410" s="17">
        <f t="shared" ca="1" si="36"/>
        <v>8.6067274722803848</v>
      </c>
      <c r="P410" s="2">
        <v>408</v>
      </c>
    </row>
    <row r="411" spans="8:16" x14ac:dyDescent="0.3">
      <c r="H411" s="29"/>
      <c r="I411" s="19">
        <v>0.750000000044592</v>
      </c>
      <c r="J411" s="20">
        <f ca="1">HLOOKUP($J$3,pumpdb!$B$1:$GB$556,P411,0)</f>
        <v>9940.7521058083803</v>
      </c>
      <c r="K411" s="20">
        <f t="shared" ca="1" si="32"/>
        <v>8610.0056275806801</v>
      </c>
      <c r="L411" s="20">
        <f t="shared" ca="1" si="33"/>
        <v>4613.8240175140345</v>
      </c>
      <c r="M411" s="17">
        <f t="shared" ca="1" si="34"/>
        <v>4.5531158070279805</v>
      </c>
      <c r="N411" s="17">
        <f t="shared" ca="1" si="35"/>
        <v>9.8099527365783725</v>
      </c>
      <c r="O411" s="17">
        <f t="shared" ca="1" si="36"/>
        <v>8.4967160803545365</v>
      </c>
      <c r="P411" s="2">
        <v>409</v>
      </c>
    </row>
    <row r="412" spans="8:16" x14ac:dyDescent="0.3">
      <c r="H412" s="29"/>
      <c r="I412" s="19">
        <v>0.74500000004550204</v>
      </c>
      <c r="J412" s="20">
        <f ca="1">HLOOKUP($J$3,pumpdb!$B$1:$GB$556,P412,0)</f>
        <v>9943.2121733403001</v>
      </c>
      <c r="K412" s="20">
        <f t="shared" ca="1" si="32"/>
        <v>8556.2945197063236</v>
      </c>
      <c r="L412" s="20">
        <f t="shared" ca="1" si="33"/>
        <v>4598.882188518387</v>
      </c>
      <c r="M412" s="17">
        <f t="shared" ca="1" si="34"/>
        <v>4.5081147771782328</v>
      </c>
      <c r="N412" s="17">
        <f t="shared" ca="1" si="35"/>
        <v>9.7469645652512629</v>
      </c>
      <c r="O412" s="17">
        <f t="shared" ca="1" si="36"/>
        <v>8.3874202862770257</v>
      </c>
      <c r="P412" s="2">
        <v>410</v>
      </c>
    </row>
    <row r="413" spans="8:16" x14ac:dyDescent="0.3">
      <c r="H413" s="29"/>
      <c r="I413" s="19">
        <v>0.74000000004641198</v>
      </c>
      <c r="J413" s="20">
        <f ca="1">HLOOKUP($J$3,pumpdb!$B$1:$GB$556,P413,0)</f>
        <v>9945.84621149544</v>
      </c>
      <c r="K413" s="20">
        <f t="shared" ca="1" si="32"/>
        <v>8502.5748098941203</v>
      </c>
      <c r="L413" s="20">
        <f t="shared" ca="1" si="33"/>
        <v>4583.8774691283807</v>
      </c>
      <c r="M413" s="17">
        <f t="shared" ca="1" si="34"/>
        <v>4.4632491149575637</v>
      </c>
      <c r="N413" s="17">
        <f t="shared" ca="1" si="35"/>
        <v>9.6841134170634628</v>
      </c>
      <c r="O413" s="17">
        <f t="shared" ca="1" si="36"/>
        <v>8.2788228417319338</v>
      </c>
      <c r="P413" s="2">
        <v>411</v>
      </c>
    </row>
    <row r="414" spans="8:16" x14ac:dyDescent="0.3">
      <c r="H414" s="29"/>
      <c r="I414" s="19">
        <v>0.73500000004732202</v>
      </c>
      <c r="J414" s="20">
        <f ca="1">HLOOKUP($J$3,pumpdb!$B$1:$GB$556,P414,0)</f>
        <v>9948.7145754485991</v>
      </c>
      <c r="K414" s="20">
        <f t="shared" ca="1" si="32"/>
        <v>8448.8527666832415</v>
      </c>
      <c r="L414" s="20">
        <f t="shared" ca="1" si="33"/>
        <v>4568.8227743690813</v>
      </c>
      <c r="M414" s="17">
        <f t="shared" ca="1" si="34"/>
        <v>4.4185325518124747</v>
      </c>
      <c r="N414" s="17">
        <f t="shared" ca="1" si="35"/>
        <v>9.6214542281914657</v>
      </c>
      <c r="O414" s="17">
        <f t="shared" ca="1" si="36"/>
        <v>8.1709299788315768</v>
      </c>
      <c r="P414" s="2">
        <v>412</v>
      </c>
    </row>
    <row r="415" spans="8:16" x14ac:dyDescent="0.3">
      <c r="H415" s="29"/>
      <c r="I415" s="19">
        <v>0.73000000004823196</v>
      </c>
      <c r="J415" s="20">
        <f ca="1">HLOOKUP($J$3,pumpdb!$B$1:$GB$556,P415,0)</f>
        <v>9951.8001424502399</v>
      </c>
      <c r="K415" s="20">
        <f t="shared" ca="1" si="32"/>
        <v>8395.1333492532522</v>
      </c>
      <c r="L415" s="20">
        <f t="shared" ca="1" si="33"/>
        <v>4553.7140742766196</v>
      </c>
      <c r="M415" s="17">
        <f t="shared" ca="1" si="34"/>
        <v>4.3739622032125878</v>
      </c>
      <c r="N415" s="17">
        <f t="shared" ca="1" si="35"/>
        <v>9.5589659269324603</v>
      </c>
      <c r="O415" s="17">
        <f t="shared" ca="1" si="36"/>
        <v>8.0637465070523522</v>
      </c>
      <c r="P415" s="2">
        <v>413</v>
      </c>
    </row>
    <row r="416" spans="8:16" x14ac:dyDescent="0.3">
      <c r="H416" s="29"/>
      <c r="I416" s="19">
        <v>0.725000000049142</v>
      </c>
      <c r="J416" s="20">
        <f ca="1">HLOOKUP($J$3,pumpdb!$B$1:$GB$556,P416,0)</f>
        <v>9955.0857897506394</v>
      </c>
      <c r="K416" s="20">
        <f t="shared" ca="1" si="32"/>
        <v>8341.4021893144018</v>
      </c>
      <c r="L416" s="20">
        <f t="shared" ca="1" si="33"/>
        <v>4538.5417407129089</v>
      </c>
      <c r="M416" s="17">
        <f t="shared" ca="1" si="34"/>
        <v>4.3295299503156475</v>
      </c>
      <c r="N416" s="17">
        <f t="shared" ca="1" si="35"/>
        <v>9.4966278921821399</v>
      </c>
      <c r="O416" s="17">
        <f t="shared" ca="1" si="36"/>
        <v>7.95725866797744</v>
      </c>
      <c r="P416" s="2">
        <v>414</v>
      </c>
    </row>
    <row r="417" spans="8:16" x14ac:dyDescent="0.3">
      <c r="H417" s="29"/>
      <c r="I417" s="19">
        <v>0.72000000005005305</v>
      </c>
      <c r="J417" s="20">
        <f ca="1">HLOOKUP($J$3,pumpdb!$B$1:$GB$556,P417,0)</f>
        <v>9958.55439460038</v>
      </c>
      <c r="K417" s="20">
        <f t="shared" ca="1" si="32"/>
        <v>8287.6803687458942</v>
      </c>
      <c r="L417" s="20">
        <f t="shared" ca="1" si="33"/>
        <v>4523.306689170402</v>
      </c>
      <c r="M417" s="17">
        <f t="shared" ca="1" si="34"/>
        <v>4.2852379163540721</v>
      </c>
      <c r="N417" s="17">
        <f t="shared" ca="1" si="35"/>
        <v>9.4344199534351709</v>
      </c>
      <c r="O417" s="17">
        <f t="shared" ca="1" si="36"/>
        <v>7.8514866656735096</v>
      </c>
      <c r="P417" s="2">
        <v>415</v>
      </c>
    </row>
    <row r="418" spans="8:16" x14ac:dyDescent="0.3">
      <c r="H418" s="29"/>
      <c r="I418" s="19">
        <v>0.71500000005096298</v>
      </c>
      <c r="J418" s="20">
        <f ca="1">HLOOKUP($J$3,pumpdb!$B$1:$GB$556,P418,0)</f>
        <v>9962.1888342498005</v>
      </c>
      <c r="K418" s="20">
        <f t="shared" ca="1" si="32"/>
        <v>8233.9498817373915</v>
      </c>
      <c r="L418" s="20">
        <f t="shared" ca="1" si="33"/>
        <v>4507.9983645951479</v>
      </c>
      <c r="M418" s="17">
        <f t="shared" ca="1" si="34"/>
        <v>4.2410774090990415</v>
      </c>
      <c r="N418" s="17">
        <f t="shared" ca="1" si="35"/>
        <v>9.3723223907846194</v>
      </c>
      <c r="O418" s="17">
        <f t="shared" ca="1" si="36"/>
        <v>7.7464133761340284</v>
      </c>
      <c r="P418" s="2">
        <v>416</v>
      </c>
    </row>
    <row r="419" spans="8:16" x14ac:dyDescent="0.3">
      <c r="H419" s="29"/>
      <c r="I419" s="19">
        <v>0.71000000005187303</v>
      </c>
      <c r="J419" s="20">
        <f ca="1">HLOOKUP($J$3,pumpdb!$B$1:$GB$556,P419,0)</f>
        <v>9965.9719859492398</v>
      </c>
      <c r="K419" s="20">
        <f t="shared" ca="1" si="32"/>
        <v>8180.2150235772651</v>
      </c>
      <c r="L419" s="20">
        <f t="shared" ca="1" si="33"/>
        <v>4492.6128955473241</v>
      </c>
      <c r="M419" s="17">
        <f t="shared" ca="1" si="34"/>
        <v>4.1970462579890073</v>
      </c>
      <c r="N419" s="17">
        <f t="shared" ca="1" si="35"/>
        <v>9.3103159349222704</v>
      </c>
      <c r="O419" s="17">
        <f t="shared" ca="1" si="36"/>
        <v>7.6420429831107768</v>
      </c>
      <c r="P419" s="2">
        <v>417</v>
      </c>
    </row>
    <row r="420" spans="8:16" x14ac:dyDescent="0.3">
      <c r="H420" s="29"/>
      <c r="I420" s="19">
        <v>0.70500000005278296</v>
      </c>
      <c r="J420" s="20">
        <f ca="1">HLOOKUP($J$3,pumpdb!$B$1:$GB$556,P420,0)</f>
        <v>9969.8867269492803</v>
      </c>
      <c r="K420" s="20">
        <f t="shared" ca="1" si="32"/>
        <v>8126.4850539839845</v>
      </c>
      <c r="L420" s="20">
        <f t="shared" ca="1" si="33"/>
        <v>4477.1480414560901</v>
      </c>
      <c r="M420" s="17">
        <f t="shared" ca="1" si="34"/>
        <v>4.1531439071879745</v>
      </c>
      <c r="N420" s="17">
        <f t="shared" ca="1" si="35"/>
        <v>9.2483817671387936</v>
      </c>
      <c r="O420" s="17">
        <f t="shared" ca="1" si="36"/>
        <v>7.5383841624837489</v>
      </c>
      <c r="P420" s="2">
        <v>418</v>
      </c>
    </row>
    <row r="421" spans="8:16" x14ac:dyDescent="0.3">
      <c r="H421" s="29"/>
      <c r="I421" s="19">
        <v>0.70000000005369301</v>
      </c>
      <c r="J421" s="20">
        <f ca="1">HLOOKUP($J$3,pumpdb!$B$1:$GB$556,P421,0)</f>
        <v>9973.9159345001408</v>
      </c>
      <c r="K421" s="20">
        <f t="shared" ca="1" si="32"/>
        <v>8072.7441964743275</v>
      </c>
      <c r="L421" s="20">
        <f t="shared" ca="1" si="33"/>
        <v>4461.5940784612731</v>
      </c>
      <c r="M421" s="17">
        <f t="shared" ca="1" si="34"/>
        <v>4.1093629673190097</v>
      </c>
      <c r="N421" s="17">
        <f t="shared" ca="1" si="35"/>
        <v>9.1865015193231958</v>
      </c>
      <c r="O421" s="17">
        <f t="shared" ca="1" si="36"/>
        <v>7.4354222867966833</v>
      </c>
      <c r="P421" s="2">
        <v>419</v>
      </c>
    </row>
    <row r="422" spans="8:16" x14ac:dyDescent="0.3">
      <c r="H422" s="29"/>
      <c r="I422" s="19">
        <v>0.69500000005460305</v>
      </c>
      <c r="J422" s="20">
        <f ca="1">HLOOKUP($J$3,pumpdb!$B$1:$GB$556,P422,0)</f>
        <v>9978.0424858524002</v>
      </c>
      <c r="K422" s="20">
        <f t="shared" ca="1" si="32"/>
        <v>8019.006689402534</v>
      </c>
      <c r="L422" s="20">
        <f t="shared" ca="1" si="33"/>
        <v>4445.9504812160221</v>
      </c>
      <c r="M422" s="17">
        <f t="shared" ca="1" si="34"/>
        <v>4.0657047166946025</v>
      </c>
      <c r="N422" s="17">
        <f t="shared" ca="1" si="35"/>
        <v>9.1246572739634857</v>
      </c>
      <c r="O422" s="17">
        <f t="shared" ca="1" si="36"/>
        <v>7.3331705915429257</v>
      </c>
      <c r="P422" s="2">
        <v>420</v>
      </c>
    </row>
    <row r="423" spans="8:16" x14ac:dyDescent="0.3">
      <c r="H423" s="29"/>
      <c r="I423" s="19">
        <v>0.69000000005551299</v>
      </c>
      <c r="J423" s="20">
        <f ca="1">HLOOKUP($J$3,pumpdb!$B$1:$GB$556,P423,0)</f>
        <v>9982.2492582563409</v>
      </c>
      <c r="K423" s="20">
        <f t="shared" ca="1" si="32"/>
        <v>7965.2665513647735</v>
      </c>
      <c r="L423" s="20">
        <f t="shared" ca="1" si="33"/>
        <v>4430.2106747024836</v>
      </c>
      <c r="M423" s="17">
        <f t="shared" ca="1" si="34"/>
        <v>4.0221649549876943</v>
      </c>
      <c r="N423" s="17">
        <f t="shared" ca="1" si="35"/>
        <v>9.0628315641460784</v>
      </c>
      <c r="O423" s="17">
        <f t="shared" ca="1" si="36"/>
        <v>7.2316235801103543</v>
      </c>
      <c r="P423" s="2">
        <v>421</v>
      </c>
    </row>
    <row r="424" spans="8:16" x14ac:dyDescent="0.3">
      <c r="H424" s="29"/>
      <c r="I424" s="19">
        <v>0.68500000005642303</v>
      </c>
      <c r="J424" s="20">
        <f ca="1">HLOOKUP($J$3,pumpdb!$B$1:$GB$556,P424,0)</f>
        <v>9986.51912896248</v>
      </c>
      <c r="K424" s="20">
        <f t="shared" ca="1" si="32"/>
        <v>7911.5159867459533</v>
      </c>
      <c r="L424" s="20">
        <f t="shared" ca="1" si="33"/>
        <v>4414.3675677218962</v>
      </c>
      <c r="M424" s="17">
        <f t="shared" ca="1" si="34"/>
        <v>3.978739189656014</v>
      </c>
      <c r="N424" s="17">
        <f t="shared" ca="1" si="35"/>
        <v>9.0010073735562752</v>
      </c>
      <c r="O424" s="17">
        <f t="shared" ca="1" si="36"/>
        <v>7.130774278114961</v>
      </c>
      <c r="P424" s="2">
        <v>422</v>
      </c>
    </row>
    <row r="425" spans="8:16" x14ac:dyDescent="0.3">
      <c r="H425" s="29"/>
      <c r="I425" s="19">
        <v>0.68000000005733297</v>
      </c>
      <c r="J425" s="20">
        <f ca="1">HLOOKUP($J$3,pumpdb!$B$1:$GB$556,P425,0)</f>
        <v>9990.8349752211598</v>
      </c>
      <c r="K425" s="20">
        <f t="shared" ca="1" si="32"/>
        <v>7857.7739068456804</v>
      </c>
      <c r="L425" s="20">
        <f t="shared" ca="1" si="33"/>
        <v>4398.4224706033892</v>
      </c>
      <c r="M425" s="17">
        <f t="shared" ca="1" si="34"/>
        <v>3.9354306319243149</v>
      </c>
      <c r="N425" s="17">
        <f t="shared" ca="1" si="35"/>
        <v>8.9391681364778854</v>
      </c>
      <c r="O425" s="17">
        <f t="shared" ca="1" si="36"/>
        <v>7.0306398119810156</v>
      </c>
      <c r="P425" s="2">
        <v>423</v>
      </c>
    </row>
    <row r="426" spans="8:16" x14ac:dyDescent="0.3">
      <c r="H426" s="29"/>
      <c r="I426" s="19">
        <v>0.67500000005824301</v>
      </c>
      <c r="J426" s="20">
        <f ca="1">HLOOKUP($J$3,pumpdb!$B$1:$GB$556,P426,0)</f>
        <v>9995.179674282841</v>
      </c>
      <c r="K426" s="20">
        <f t="shared" ca="1" si="32"/>
        <v>7804.0241905479015</v>
      </c>
      <c r="L426" s="20">
        <f t="shared" ca="1" si="33"/>
        <v>4382.3658945274819</v>
      </c>
      <c r="M426" s="17">
        <f t="shared" ca="1" si="34"/>
        <v>3.8922328671859114</v>
      </c>
      <c r="N426" s="17">
        <f t="shared" ca="1" si="35"/>
        <v>8.8772977377935085</v>
      </c>
      <c r="O426" s="17">
        <f t="shared" ca="1" si="36"/>
        <v>6.9312056961504789</v>
      </c>
      <c r="P426" s="2">
        <v>424</v>
      </c>
    </row>
    <row r="427" spans="8:16" x14ac:dyDescent="0.3">
      <c r="H427" s="29"/>
      <c r="I427" s="19">
        <v>0.67000000005915294</v>
      </c>
      <c r="J427" s="20">
        <f ca="1">HLOOKUP($J$3,pumpdb!$B$1:$GB$556,P427,0)</f>
        <v>9999.5361033978606</v>
      </c>
      <c r="K427" s="20">
        <f t="shared" ca="1" si="32"/>
        <v>7750.2649837817571</v>
      </c>
      <c r="L427" s="20">
        <f t="shared" ca="1" si="33"/>
        <v>4366.1928455188254</v>
      </c>
      <c r="M427" s="17">
        <f t="shared" ca="1" si="34"/>
        <v>3.8491436930998506</v>
      </c>
      <c r="N427" s="17">
        <f t="shared" ca="1" si="35"/>
        <v>8.8153805129843015</v>
      </c>
      <c r="O427" s="17">
        <f t="shared" ca="1" si="36"/>
        <v>6.8324704468318798</v>
      </c>
      <c r="P427" s="2">
        <v>425</v>
      </c>
    </row>
    <row r="428" spans="8:16" x14ac:dyDescent="0.3">
      <c r="H428" s="29"/>
      <c r="I428" s="19">
        <v>0.66500000006006299</v>
      </c>
      <c r="J428" s="20">
        <f ca="1">HLOOKUP($J$3,pumpdb!$B$1:$GB$556,P428,0)</f>
        <v>10003.887139816741</v>
      </c>
      <c r="K428" s="20">
        <f t="shared" ca="1" si="32"/>
        <v>7696.5158616906838</v>
      </c>
      <c r="L428" s="20">
        <f t="shared" ca="1" si="33"/>
        <v>4349.9052560332011</v>
      </c>
      <c r="M428" s="17">
        <f t="shared" ca="1" si="34"/>
        <v>3.8061670993728249</v>
      </c>
      <c r="N428" s="17">
        <f t="shared" ca="1" si="35"/>
        <v>8.7534012481302579</v>
      </c>
      <c r="O428" s="17">
        <f t="shared" ca="1" si="36"/>
        <v>6.7344513795876058</v>
      </c>
      <c r="P428" s="2">
        <v>426</v>
      </c>
    </row>
    <row r="429" spans="8:16" x14ac:dyDescent="0.3">
      <c r="H429" s="29"/>
      <c r="I429" s="19">
        <v>0.66000000006097304</v>
      </c>
      <c r="J429" s="20">
        <f ca="1">HLOOKUP($J$3,pumpdb!$B$1:$GB$556,P429,0)</f>
        <v>10008.21566078982</v>
      </c>
      <c r="K429" s="20">
        <f t="shared" ca="1" si="32"/>
        <v>7642.7570751293224</v>
      </c>
      <c r="L429" s="20">
        <f t="shared" ca="1" si="33"/>
        <v>4333.4926746142519</v>
      </c>
      <c r="M429" s="17">
        <f t="shared" ca="1" si="34"/>
        <v>3.7632962704074111</v>
      </c>
      <c r="N429" s="17">
        <f t="shared" ca="1" si="35"/>
        <v>8.6913451799098844</v>
      </c>
      <c r="O429" s="17">
        <f t="shared" ca="1" si="36"/>
        <v>6.6371311448044148</v>
      </c>
      <c r="P429" s="2">
        <v>427</v>
      </c>
    </row>
    <row r="430" spans="8:16" x14ac:dyDescent="0.3">
      <c r="H430" s="29"/>
      <c r="I430" s="19">
        <v>0.65500000006188297</v>
      </c>
      <c r="J430" s="20">
        <f ca="1">HLOOKUP($J$3,pumpdb!$B$1:$GB$556,P430,0)</f>
        <v>10012.5045435675</v>
      </c>
      <c r="K430" s="20">
        <f t="shared" ca="1" si="32"/>
        <v>7588.989675294577</v>
      </c>
      <c r="L430" s="20">
        <f t="shared" ca="1" si="33"/>
        <v>4316.9513144825587</v>
      </c>
      <c r="M430" s="17">
        <f t="shared" ca="1" si="34"/>
        <v>3.7205304095437128</v>
      </c>
      <c r="N430" s="17">
        <f t="shared" ca="1" si="35"/>
        <v>8.6291979956004159</v>
      </c>
      <c r="O430" s="17">
        <f t="shared" ca="1" si="36"/>
        <v>6.5405108391941802</v>
      </c>
      <c r="P430" s="2">
        <v>428</v>
      </c>
    </row>
    <row r="431" spans="8:16" x14ac:dyDescent="0.3">
      <c r="H431" s="29"/>
      <c r="I431" s="19">
        <v>0.65000000006279302</v>
      </c>
      <c r="J431" s="20">
        <f ca="1">HLOOKUP($J$3,pumpdb!$B$1:$GB$556,P431,0)</f>
        <v>10016.73666540024</v>
      </c>
      <c r="K431" s="20">
        <f t="shared" ca="1" si="32"/>
        <v>7535.2313234694038</v>
      </c>
      <c r="L431" s="20">
        <f t="shared" ca="1" si="33"/>
        <v>4300.2829043405291</v>
      </c>
      <c r="M431" s="17">
        <f t="shared" ca="1" si="34"/>
        <v>3.677873536962331</v>
      </c>
      <c r="N431" s="17">
        <f t="shared" ca="1" si="35"/>
        <v>8.5669458330778117</v>
      </c>
      <c r="O431" s="17">
        <f t="shared" ca="1" si="36"/>
        <v>6.4446057378003578</v>
      </c>
      <c r="P431" s="2">
        <v>429</v>
      </c>
    </row>
    <row r="432" spans="8:16" x14ac:dyDescent="0.3">
      <c r="H432" s="29"/>
      <c r="I432" s="19">
        <v>0.64500000006370295</v>
      </c>
      <c r="J432" s="20">
        <f ca="1">HLOOKUP($J$3,pumpdb!$B$1:$GB$556,P432,0)</f>
        <v>10020.894903538439</v>
      </c>
      <c r="K432" s="20">
        <f t="shared" ca="1" si="32"/>
        <v>7481.4637820545431</v>
      </c>
      <c r="L432" s="20">
        <f t="shared" ca="1" si="33"/>
        <v>4283.4776518612853</v>
      </c>
      <c r="M432" s="17">
        <f t="shared" ca="1" si="34"/>
        <v>3.6353198496360517</v>
      </c>
      <c r="N432" s="17">
        <f t="shared" ca="1" si="35"/>
        <v>8.5045752808166508</v>
      </c>
      <c r="O432" s="17">
        <f t="shared" ca="1" si="36"/>
        <v>6.3494001840812784</v>
      </c>
      <c r="P432" s="2">
        <v>430</v>
      </c>
    </row>
    <row r="433" spans="8:16" x14ac:dyDescent="0.3">
      <c r="H433" s="29"/>
      <c r="I433" s="19">
        <v>0.64000000006461299</v>
      </c>
      <c r="J433" s="20">
        <f ca="1">HLOOKUP($J$3,pumpdb!$B$1:$GB$556,P433,0)</f>
        <v>10024.962135232499</v>
      </c>
      <c r="K433" s="20">
        <f t="shared" ca="1" si="32"/>
        <v>7427.6872832738609</v>
      </c>
      <c r="L433" s="20">
        <f t="shared" ca="1" si="33"/>
        <v>4266.5318016535894</v>
      </c>
      <c r="M433" s="17">
        <f t="shared" ca="1" si="34"/>
        <v>3.5928688859657507</v>
      </c>
      <c r="N433" s="17">
        <f t="shared" ca="1" si="35"/>
        <v>8.4420733778901873</v>
      </c>
      <c r="O433" s="17">
        <f t="shared" ca="1" si="36"/>
        <v>6.2548945549673638</v>
      </c>
      <c r="P433" s="2">
        <v>431</v>
      </c>
    </row>
    <row r="434" spans="8:16" x14ac:dyDescent="0.3">
      <c r="H434" s="29"/>
      <c r="I434" s="19">
        <v>0.63500000006552304</v>
      </c>
      <c r="J434" s="20">
        <f ca="1">HLOOKUP($J$3,pumpdb!$B$1:$GB$556,P434,0)</f>
        <v>10028.92123773282</v>
      </c>
      <c r="K434" s="20">
        <f t="shared" ca="1" si="32"/>
        <v>7373.918417599687</v>
      </c>
      <c r="L434" s="20">
        <f t="shared" ca="1" si="33"/>
        <v>4249.4471297915152</v>
      </c>
      <c r="M434" s="17">
        <f t="shared" ca="1" si="34"/>
        <v>3.5505249048632219</v>
      </c>
      <c r="N434" s="17">
        <f t="shared" ca="1" si="35"/>
        <v>8.3794276139703499</v>
      </c>
      <c r="O434" s="17">
        <f t="shared" ca="1" si="36"/>
        <v>6.161102889024952</v>
      </c>
      <c r="P434" s="2">
        <v>432</v>
      </c>
    </row>
    <row r="435" spans="8:16" x14ac:dyDescent="0.3">
      <c r="H435" s="29"/>
      <c r="I435" s="19">
        <v>0.63000000006643297</v>
      </c>
      <c r="J435" s="20">
        <f ca="1">HLOOKUP($J$3,pumpdb!$B$1:$GB$556,P435,0)</f>
        <v>10032.755088289799</v>
      </c>
      <c r="K435" s="20">
        <f t="shared" ca="1" si="32"/>
        <v>7320.1423250814487</v>
      </c>
      <c r="L435" s="20">
        <f t="shared" ca="1" si="33"/>
        <v>4232.2151401861247</v>
      </c>
      <c r="M435" s="17">
        <f t="shared" ca="1" si="34"/>
        <v>3.5082836034189704</v>
      </c>
      <c r="N435" s="17">
        <f t="shared" ca="1" si="35"/>
        <v>8.3166259293277367</v>
      </c>
      <c r="O435" s="17">
        <f t="shared" ca="1" si="36"/>
        <v>6.0680127174836986</v>
      </c>
      <c r="P435" s="2">
        <v>433</v>
      </c>
    </row>
    <row r="436" spans="8:16" x14ac:dyDescent="0.3">
      <c r="H436" s="29"/>
      <c r="I436" s="19">
        <v>0.62500000006734302</v>
      </c>
      <c r="J436" s="20">
        <f ca="1">HLOOKUP($J$3,pumpdb!$B$1:$GB$556,P436,0)</f>
        <v>10036.446564153961</v>
      </c>
      <c r="K436" s="20">
        <f t="shared" ca="1" si="32"/>
        <v>7266.3576831566797</v>
      </c>
      <c r="L436" s="20">
        <f t="shared" ca="1" si="33"/>
        <v>4214.8318596603667</v>
      </c>
      <c r="M436" s="17">
        <f t="shared" ca="1" si="34"/>
        <v>3.4661446218046956</v>
      </c>
      <c r="N436" s="17">
        <f t="shared" ca="1" si="35"/>
        <v>8.2536567148317239</v>
      </c>
      <c r="O436" s="17">
        <f t="shared" ca="1" si="36"/>
        <v>5.9756230953450826</v>
      </c>
      <c r="P436" s="2">
        <v>434</v>
      </c>
    </row>
    <row r="437" spans="8:16" x14ac:dyDescent="0.3">
      <c r="H437" s="29"/>
      <c r="I437" s="19">
        <v>0.62000000006825295</v>
      </c>
      <c r="J437" s="20">
        <f ca="1">HLOOKUP($J$3,pumpdb!$B$1:$GB$556,P437,0)</f>
        <v>10039.97854257558</v>
      </c>
      <c r="K437" s="20">
        <f t="shared" ca="1" si="32"/>
        <v>7212.5749743437045</v>
      </c>
      <c r="L437" s="20">
        <f t="shared" ca="1" si="33"/>
        <v>4197.2973976352623</v>
      </c>
      <c r="M437" s="17">
        <f t="shared" ca="1" si="34"/>
        <v>3.424111035289922</v>
      </c>
      <c r="N437" s="17">
        <f t="shared" ca="1" si="35"/>
        <v>8.1905088119501546</v>
      </c>
      <c r="O437" s="17">
        <f t="shared" ca="1" si="36"/>
        <v>5.8839427428754956</v>
      </c>
      <c r="P437" s="2">
        <v>435</v>
      </c>
    </row>
    <row r="438" spans="8:16" x14ac:dyDescent="0.3">
      <c r="H438" s="29"/>
      <c r="I438" s="19">
        <v>0.615000000069163</v>
      </c>
      <c r="J438" s="20">
        <f ca="1">HLOOKUP($J$3,pumpdb!$B$1:$GB$556,P438,0)</f>
        <v>10043.333900805121</v>
      </c>
      <c r="K438" s="20">
        <f t="shared" ca="1" si="32"/>
        <v>7158.7904273682798</v>
      </c>
      <c r="L438" s="20">
        <f t="shared" ca="1" si="33"/>
        <v>4179.6071936413855</v>
      </c>
      <c r="M438" s="17">
        <f t="shared" ca="1" si="34"/>
        <v>3.3821821373401662</v>
      </c>
      <c r="N438" s="17">
        <f t="shared" ca="1" si="35"/>
        <v>8.1271715127497064</v>
      </c>
      <c r="O438" s="17">
        <f t="shared" ca="1" si="36"/>
        <v>5.7929685701666003</v>
      </c>
      <c r="P438" s="2">
        <v>436</v>
      </c>
    </row>
    <row r="439" spans="8:16" x14ac:dyDescent="0.3">
      <c r="H439" s="29"/>
      <c r="I439" s="19">
        <v>0.61000000007007404</v>
      </c>
      <c r="J439" s="20">
        <f ca="1">HLOOKUP($J$3,pumpdb!$B$1:$GB$556,P439,0)</f>
        <v>10046.49551609304</v>
      </c>
      <c r="K439" s="20">
        <f t="shared" ca="1" si="32"/>
        <v>7104.9975739469182</v>
      </c>
      <c r="L439" s="20">
        <f t="shared" ca="1" si="33"/>
        <v>4161.7558246261897</v>
      </c>
      <c r="M439" s="17">
        <f t="shared" ca="1" si="34"/>
        <v>3.3403566490968513</v>
      </c>
      <c r="N439" s="17">
        <f t="shared" ca="1" si="35"/>
        <v>8.0636345598957266</v>
      </c>
      <c r="O439" s="17">
        <f t="shared" ca="1" si="36"/>
        <v>5.7026954218493371</v>
      </c>
      <c r="P439" s="2">
        <v>437</v>
      </c>
    </row>
    <row r="440" spans="8:16" x14ac:dyDescent="0.3">
      <c r="H440" s="29"/>
      <c r="I440" s="19">
        <v>0.60500000007098398</v>
      </c>
      <c r="J440" s="20">
        <f ca="1">HLOOKUP($J$3,pumpdb!$B$1:$GB$556,P440,0)</f>
        <v>10049.446265689679</v>
      </c>
      <c r="K440" s="20">
        <f t="shared" ca="1" si="32"/>
        <v>7051.1978383950545</v>
      </c>
      <c r="L440" s="20">
        <f t="shared" ca="1" si="33"/>
        <v>4143.7406307270167</v>
      </c>
      <c r="M440" s="17">
        <f t="shared" ca="1" si="34"/>
        <v>3.2986356340578737</v>
      </c>
      <c r="N440" s="17">
        <f t="shared" ca="1" si="35"/>
        <v>7.999888146652113</v>
      </c>
      <c r="O440" s="17">
        <f t="shared" ca="1" si="36"/>
        <v>5.6131245956967497</v>
      </c>
      <c r="P440" s="2">
        <v>438</v>
      </c>
    </row>
    <row r="441" spans="8:16" x14ac:dyDescent="0.3">
      <c r="H441" s="29"/>
      <c r="I441" s="19">
        <v>0.60000000007189402</v>
      </c>
      <c r="J441" s="20">
        <f ca="1">HLOOKUP($J$3,pumpdb!$B$1:$GB$556,P441,0)</f>
        <v>10052.1690268455</v>
      </c>
      <c r="K441" s="20">
        <f t="shared" ca="1" si="32"/>
        <v>6997.4045870659347</v>
      </c>
      <c r="L441" s="20">
        <f t="shared" ca="1" si="33"/>
        <v>4125.5632106258845</v>
      </c>
      <c r="M441" s="17">
        <f t="shared" ca="1" si="34"/>
        <v>3.2570235877264921</v>
      </c>
      <c r="N441" s="17">
        <f t="shared" ca="1" si="35"/>
        <v>7.9359229168815677</v>
      </c>
      <c r="O441" s="17">
        <f t="shared" ca="1" si="36"/>
        <v>5.524266779924516</v>
      </c>
      <c r="P441" s="2">
        <v>439</v>
      </c>
    </row>
    <row r="442" spans="8:16" x14ac:dyDescent="0.3">
      <c r="H442" s="29"/>
      <c r="I442" s="19">
        <v>0.59500000007280396</v>
      </c>
      <c r="J442" s="20">
        <f ca="1">HLOOKUP($J$3,pumpdb!$B$1:$GB$556,P442,0)</f>
        <v>10054.6466768109</v>
      </c>
      <c r="K442" s="20">
        <f t="shared" ca="1" si="32"/>
        <v>6943.6033620752069</v>
      </c>
      <c r="L442" s="20">
        <f t="shared" ca="1" si="33"/>
        <v>4107.2156433673372</v>
      </c>
      <c r="M442" s="17">
        <f t="shared" ca="1" si="34"/>
        <v>3.2155175106612988</v>
      </c>
      <c r="N442" s="17">
        <f t="shared" ca="1" si="35"/>
        <v>7.8717299650453993</v>
      </c>
      <c r="O442" s="17">
        <f t="shared" ca="1" si="36"/>
        <v>5.4361105275529864</v>
      </c>
      <c r="P442" s="2">
        <v>440</v>
      </c>
    </row>
    <row r="443" spans="8:16" x14ac:dyDescent="0.3">
      <c r="H443" s="29"/>
      <c r="I443" s="19">
        <v>0.590000000073714</v>
      </c>
      <c r="J443" s="20">
        <f ca="1">HLOOKUP($J$3,pumpdb!$B$1:$GB$556,P443,0)</f>
        <v>10056.86209283634</v>
      </c>
      <c r="K443" s="20">
        <f t="shared" ca="1" si="32"/>
        <v>6889.7943698456947</v>
      </c>
      <c r="L443" s="20">
        <f t="shared" ca="1" si="33"/>
        <v>4088.6951345311199</v>
      </c>
      <c r="M443" s="17">
        <f t="shared" ca="1" si="34"/>
        <v>3.1741185916773094</v>
      </c>
      <c r="N443" s="17">
        <f t="shared" ca="1" si="35"/>
        <v>7.8073008362036473</v>
      </c>
      <c r="O443" s="17">
        <f t="shared" ca="1" si="36"/>
        <v>5.3486561562063608</v>
      </c>
      <c r="P443" s="2">
        <v>441</v>
      </c>
    </row>
    <row r="444" spans="8:16" x14ac:dyDescent="0.3">
      <c r="H444" s="29"/>
      <c r="I444" s="19">
        <v>0.58500000007462405</v>
      </c>
      <c r="J444" s="20">
        <f ca="1">HLOOKUP($J$3,pumpdb!$B$1:$GB$556,P444,0)</f>
        <v>10058.798152172099</v>
      </c>
      <c r="K444" s="20">
        <f t="shared" ca="1" si="32"/>
        <v>6835.9813447360302</v>
      </c>
      <c r="L444" s="20">
        <f t="shared" ca="1" si="33"/>
        <v>4070.0002347646882</v>
      </c>
      <c r="M444" s="17">
        <f t="shared" ca="1" si="34"/>
        <v>3.1328291284750822</v>
      </c>
      <c r="N444" s="17">
        <f t="shared" ca="1" si="35"/>
        <v>7.7426275260148776</v>
      </c>
      <c r="O444" s="17">
        <f t="shared" ca="1" si="36"/>
        <v>5.2619066936588244</v>
      </c>
      <c r="P444" s="2">
        <v>442</v>
      </c>
    </row>
    <row r="445" spans="8:16" x14ac:dyDescent="0.3">
      <c r="H445" s="29"/>
      <c r="I445" s="19">
        <v>0.58000000007553398</v>
      </c>
      <c r="J445" s="20">
        <f ca="1">HLOOKUP($J$3,pumpdb!$B$1:$GB$556,P445,0)</f>
        <v>10060.4377320687</v>
      </c>
      <c r="K445" s="20">
        <f t="shared" ca="1" si="32"/>
        <v>6782.1712080168081</v>
      </c>
      <c r="L445" s="20">
        <f t="shared" ca="1" si="33"/>
        <v>4051.1307582574473</v>
      </c>
      <c r="M445" s="17">
        <f t="shared" ca="1" si="34"/>
        <v>3.0916524211780496</v>
      </c>
      <c r="N445" s="17">
        <f t="shared" ca="1" si="35"/>
        <v>7.6777024807365146</v>
      </c>
      <c r="O445" s="17">
        <f t="shared" ca="1" si="36"/>
        <v>5.175867501528991</v>
      </c>
      <c r="P445" s="2">
        <v>443</v>
      </c>
    </row>
    <row r="446" spans="8:16" x14ac:dyDescent="0.3">
      <c r="H446" s="29"/>
      <c r="I446" s="19">
        <v>0.57500000007644403</v>
      </c>
      <c r="J446" s="20">
        <f ca="1">HLOOKUP($J$3,pumpdb!$B$1:$GB$556,P446,0)</f>
        <v>10061.76370977654</v>
      </c>
      <c r="K446" s="20">
        <f t="shared" ca="1" si="32"/>
        <v>6728.3535291944554</v>
      </c>
      <c r="L446" s="20">
        <f t="shared" ca="1" si="33"/>
        <v>4032.0804436946692</v>
      </c>
      <c r="M446" s="17">
        <f t="shared" ca="1" si="34"/>
        <v>3.0505871782008729</v>
      </c>
      <c r="N446" s="17">
        <f t="shared" ca="1" si="35"/>
        <v>7.612518597224569</v>
      </c>
      <c r="O446" s="17">
        <f t="shared" ca="1" si="36"/>
        <v>5.0905306313173089</v>
      </c>
      <c r="P446" s="2">
        <v>444</v>
      </c>
    </row>
    <row r="447" spans="8:16" x14ac:dyDescent="0.3">
      <c r="H447" s="29"/>
      <c r="I447" s="19">
        <v>0.57000000007735396</v>
      </c>
      <c r="J447" s="20">
        <f ca="1">HLOOKUP($J$3,pumpdb!$B$1:$GB$556,P447,0)</f>
        <v>10062.75896254602</v>
      </c>
      <c r="K447" s="20">
        <f t="shared" ca="1" si="32"/>
        <v>6674.528460592247</v>
      </c>
      <c r="L447" s="20">
        <f t="shared" ca="1" si="33"/>
        <v>4012.8468484530417</v>
      </c>
      <c r="M447" s="17">
        <f t="shared" ca="1" si="34"/>
        <v>3.0096351367482153</v>
      </c>
      <c r="N447" s="17">
        <f t="shared" ca="1" si="35"/>
        <v>7.5470692229337182</v>
      </c>
      <c r="O447" s="17">
        <f t="shared" ca="1" si="36"/>
        <v>5.0058963461235289</v>
      </c>
      <c r="P447" s="2">
        <v>445</v>
      </c>
    </row>
    <row r="448" spans="8:16" x14ac:dyDescent="0.3">
      <c r="H448" s="29"/>
      <c r="I448" s="19">
        <v>0.56500000007826401</v>
      </c>
      <c r="J448" s="20">
        <f ca="1">HLOOKUP($J$3,pumpdb!$B$1:$GB$556,P448,0)</f>
        <v>10063.40636762754</v>
      </c>
      <c r="K448" s="20">
        <f t="shared" ca="1" si="32"/>
        <v>6620.6961177546746</v>
      </c>
      <c r="L448" s="20">
        <f t="shared" ca="1" si="33"/>
        <v>3993.4276073833989</v>
      </c>
      <c r="M448" s="17">
        <f t="shared" ca="1" si="34"/>
        <v>2.9687981559002132</v>
      </c>
      <c r="N448" s="17">
        <f t="shared" ca="1" si="35"/>
        <v>7.4813481559173196</v>
      </c>
      <c r="O448" s="17">
        <f t="shared" ca="1" si="36"/>
        <v>4.921964877696781</v>
      </c>
      <c r="P448" s="2">
        <v>446</v>
      </c>
    </row>
    <row r="449" spans="8:16" x14ac:dyDescent="0.3">
      <c r="H449" s="29"/>
      <c r="I449" s="19">
        <v>0.56000000007917405</v>
      </c>
      <c r="J449" s="20">
        <f ca="1">HLOOKUP($J$3,pumpdb!$B$1:$GB$556,P449,0)</f>
        <v>10063.688802271561</v>
      </c>
      <c r="K449" s="20">
        <f t="shared" ca="1" si="32"/>
        <v>6566.8688935959781</v>
      </c>
      <c r="L449" s="20">
        <f t="shared" ca="1" si="33"/>
        <v>3973.824940752826</v>
      </c>
      <c r="M449" s="17">
        <f t="shared" ca="1" si="34"/>
        <v>2.9280815357055343</v>
      </c>
      <c r="N449" s="17">
        <f t="shared" ca="1" si="35"/>
        <v>7.4153496448274439</v>
      </c>
      <c r="O449" s="17">
        <f t="shared" ca="1" si="36"/>
        <v>4.8387455012285177</v>
      </c>
      <c r="P449" s="2">
        <v>447</v>
      </c>
    </row>
    <row r="450" spans="8:16" x14ac:dyDescent="0.3">
      <c r="H450" s="29"/>
      <c r="I450" s="19">
        <v>0.55500000008008399</v>
      </c>
      <c r="J450" s="20">
        <f ca="1">HLOOKUP($J$3,pumpdb!$B$1:$GB$556,P450,0)</f>
        <v>10063.700381999999</v>
      </c>
      <c r="K450" s="20">
        <f t="shared" ca="1" si="32"/>
        <v>6513.0344345407411</v>
      </c>
      <c r="L450" s="20">
        <f t="shared" ca="1" si="33"/>
        <v>3954.0493258940178</v>
      </c>
      <c r="M450" s="17">
        <f t="shared" ca="1" si="34"/>
        <v>2.8874965476155734</v>
      </c>
      <c r="N450" s="17">
        <f t="shared" ca="1" si="35"/>
        <v>7.3491496221262373</v>
      </c>
      <c r="O450" s="17">
        <f t="shared" ca="1" si="36"/>
        <v>4.7562290943311858</v>
      </c>
      <c r="P450" s="2">
        <v>448</v>
      </c>
    </row>
    <row r="451" spans="8:16" x14ac:dyDescent="0.3">
      <c r="H451" s="29"/>
      <c r="I451" s="19">
        <v>0.55000000008099403</v>
      </c>
      <c r="J451" s="20">
        <f ca="1">HLOOKUP($J$3,pumpdb!$B$1:$GB$556,P451,0)</f>
        <v>10063.700381999999</v>
      </c>
      <c r="K451" s="20">
        <f t="shared" ca="1" si="32"/>
        <v>6459.192787195163</v>
      </c>
      <c r="L451" s="20">
        <f t="shared" ca="1" si="33"/>
        <v>3934.1403623608821</v>
      </c>
      <c r="M451" s="17">
        <f t="shared" ca="1" si="34"/>
        <v>2.8470752626541147</v>
      </c>
      <c r="N451" s="17">
        <f t="shared" ca="1" si="35"/>
        <v>7.2829410669935513</v>
      </c>
      <c r="O451" s="17">
        <f t="shared" ca="1" si="36"/>
        <v>4.6744158335269681</v>
      </c>
      <c r="P451" s="2">
        <v>449</v>
      </c>
    </row>
    <row r="452" spans="8:16" x14ac:dyDescent="0.3">
      <c r="H452" s="29"/>
      <c r="I452" s="19">
        <v>0.54500000008190397</v>
      </c>
      <c r="J452" s="20">
        <f ca="1">HLOOKUP($J$3,pumpdb!$B$1:$GB$556,P452,0)</f>
        <v>10063.700381999999</v>
      </c>
      <c r="K452" s="20">
        <f t="shared" ca="1" si="32"/>
        <v>6405.3440860298497</v>
      </c>
      <c r="L452" s="20">
        <f t="shared" ca="1" si="33"/>
        <v>3914.0985896634356</v>
      </c>
      <c r="M452" s="17">
        <f t="shared" ca="1" si="34"/>
        <v>2.8068206995883584</v>
      </c>
      <c r="N452" s="17">
        <f t="shared" ca="1" si="35"/>
        <v>7.2167325118608643</v>
      </c>
      <c r="O452" s="17">
        <f t="shared" ca="1" si="36"/>
        <v>4.5933059571195933</v>
      </c>
      <c r="P452" s="2">
        <v>450</v>
      </c>
    </row>
    <row r="453" spans="8:16" x14ac:dyDescent="0.3">
      <c r="H453" s="29"/>
      <c r="I453" s="19">
        <v>0.54000000008281401</v>
      </c>
      <c r="J453" s="20">
        <f ca="1">HLOOKUP($J$3,pumpdb!$B$1:$GB$556,P453,0)</f>
        <v>10063.700381999999</v>
      </c>
      <c r="K453" s="20">
        <f t="shared" ref="K453:K516" ca="1" si="37">HLOOKUP($K$3,INDIRECT("'"&amp;INDEX(배관분류1,$C$9)&amp;" Conductance'!$C$2:$V$1002"),P453-1,0)</f>
        <v>6351.489280854651</v>
      </c>
      <c r="L453" s="20">
        <f t="shared" ca="1" si="33"/>
        <v>3893.923031949304</v>
      </c>
      <c r="M453" s="17">
        <f t="shared" ca="1" si="34"/>
        <v>2.7667347862830209</v>
      </c>
      <c r="N453" s="17">
        <f t="shared" ca="1" si="35"/>
        <v>7.1505239567281773</v>
      </c>
      <c r="O453" s="17">
        <f t="shared" ca="1" si="36"/>
        <v>4.512900279194084</v>
      </c>
      <c r="P453" s="2">
        <v>451</v>
      </c>
    </row>
    <row r="454" spans="8:16" x14ac:dyDescent="0.3">
      <c r="H454" s="29"/>
      <c r="I454" s="19">
        <v>0.53500000008372395</v>
      </c>
      <c r="J454" s="20">
        <f ca="1">HLOOKUP($J$3,pumpdb!$B$1:$GB$556,P454,0)</f>
        <v>10063.700381999999</v>
      </c>
      <c r="K454" s="20">
        <f t="shared" ca="1" si="37"/>
        <v>6297.636969100553</v>
      </c>
      <c r="L454" s="20">
        <f t="shared" ref="L454:L517" ca="1" si="38">IFERROR(1/(1/(J454*$C$6)+1/K454),"ERROR")</f>
        <v>3873.6155982610703</v>
      </c>
      <c r="M454" s="17">
        <f t="shared" ref="M454:M517" ca="1" si="39">IFERROR(L454*I454/760,"ERROR")</f>
        <v>2.7268215070973514</v>
      </c>
      <c r="N454" s="17">
        <f t="shared" ref="N454:N517" ca="1" si="40">IFERROR((J454*$C$6)*$I454/760,"ERROR")</f>
        <v>7.0843154015954903</v>
      </c>
      <c r="O454" s="17">
        <f t="shared" ref="O454:O517" ca="1" si="41">IFERROR(K454*$I454/760,"ERROR")</f>
        <v>4.4332049723632352</v>
      </c>
      <c r="P454" s="2">
        <v>452</v>
      </c>
    </row>
    <row r="455" spans="8:16" x14ac:dyDescent="0.3">
      <c r="H455" s="29"/>
      <c r="I455" s="19">
        <v>0.53000000008463399</v>
      </c>
      <c r="J455" s="20">
        <f ca="1">HLOOKUP($J$3,pumpdb!$B$1:$GB$556,P455,0)</f>
        <v>10063.700381999999</v>
      </c>
      <c r="K455" s="20">
        <f t="shared" ca="1" si="37"/>
        <v>6243.7774692328612</v>
      </c>
      <c r="L455" s="20">
        <f t="shared" ca="1" si="38"/>
        <v>3853.1713043222871</v>
      </c>
      <c r="M455" s="17">
        <f t="shared" ca="1" si="39"/>
        <v>2.6870799889696335</v>
      </c>
      <c r="N455" s="17">
        <f t="shared" ca="1" si="40"/>
        <v>7.0181068464628034</v>
      </c>
      <c r="O455" s="17">
        <f t="shared" ca="1" si="41"/>
        <v>4.3542132358182268</v>
      </c>
      <c r="P455" s="2">
        <v>453</v>
      </c>
    </row>
    <row r="456" spans="8:16" x14ac:dyDescent="0.3">
      <c r="H456" s="29"/>
      <c r="I456" s="19">
        <v>0.52500000008554404</v>
      </c>
      <c r="J456" s="20">
        <f ca="1">HLOOKUP($J$3,pumpdb!$B$1:$GB$556,P456,0)</f>
        <v>10063.700381999999</v>
      </c>
      <c r="K456" s="20">
        <f t="shared" ca="1" si="37"/>
        <v>6189.9109605507283</v>
      </c>
      <c r="L456" s="20">
        <f t="shared" ca="1" si="38"/>
        <v>3832.5888312070629</v>
      </c>
      <c r="M456" s="17">
        <f t="shared" ca="1" si="39"/>
        <v>2.647512021988899</v>
      </c>
      <c r="N456" s="17">
        <f t="shared" ca="1" si="40"/>
        <v>6.9518982913301164</v>
      </c>
      <c r="O456" s="17">
        <f t="shared" ca="1" si="41"/>
        <v>4.2759253352876874</v>
      </c>
      <c r="P456" s="2">
        <v>454</v>
      </c>
    </row>
    <row r="457" spans="8:16" x14ac:dyDescent="0.3">
      <c r="H457" s="29"/>
      <c r="I457" s="19">
        <v>0.52000000008645397</v>
      </c>
      <c r="J457" s="20">
        <f ca="1">HLOOKUP($J$3,pumpdb!$B$1:$GB$556,P457,0)</f>
        <v>10063.700381999999</v>
      </c>
      <c r="K457" s="20">
        <f t="shared" ca="1" si="37"/>
        <v>6136.0375571878803</v>
      </c>
      <c r="L457" s="20">
        <f t="shared" ca="1" si="38"/>
        <v>3811.8668178488883</v>
      </c>
      <c r="M457" s="17">
        <f t="shared" ca="1" si="39"/>
        <v>2.6081194021197014</v>
      </c>
      <c r="N457" s="17">
        <f t="shared" ca="1" si="40"/>
        <v>6.8856897361974294</v>
      </c>
      <c r="O457" s="17">
        <f t="shared" ca="1" si="41"/>
        <v>4.1983414871949769</v>
      </c>
      <c r="P457" s="2">
        <v>455</v>
      </c>
    </row>
    <row r="458" spans="8:16" x14ac:dyDescent="0.3">
      <c r="H458" s="29"/>
      <c r="I458" s="19">
        <v>0.51500000008736402</v>
      </c>
      <c r="J458" s="20">
        <f ca="1">HLOOKUP($J$3,pumpdb!$B$1:$GB$556,P458,0)</f>
        <v>10063.700381999999</v>
      </c>
      <c r="K458" s="20">
        <f t="shared" ca="1" si="37"/>
        <v>6082.1573168498917</v>
      </c>
      <c r="L458" s="20">
        <f t="shared" ca="1" si="38"/>
        <v>3791.0038633207087</v>
      </c>
      <c r="M458" s="17">
        <f t="shared" ca="1" si="39"/>
        <v>2.5689039341333717</v>
      </c>
      <c r="N458" s="17">
        <f t="shared" ca="1" si="40"/>
        <v>6.8194811810647433</v>
      </c>
      <c r="O458" s="17">
        <f t="shared" ca="1" si="41"/>
        <v>4.1214618667224423</v>
      </c>
      <c r="P458" s="2">
        <v>456</v>
      </c>
    </row>
    <row r="459" spans="8:16" x14ac:dyDescent="0.3">
      <c r="H459" s="29"/>
      <c r="I459" s="19">
        <v>0.51000000008827395</v>
      </c>
      <c r="J459" s="20">
        <f ca="1">HLOOKUP($J$3,pumpdb!$B$1:$GB$556,P459,0)</f>
        <v>10063.700381999999</v>
      </c>
      <c r="K459" s="20">
        <f t="shared" ca="1" si="37"/>
        <v>6028.270279843382</v>
      </c>
      <c r="L459" s="20">
        <f t="shared" ca="1" si="38"/>
        <v>3769.9985410680297</v>
      </c>
      <c r="M459" s="17">
        <f t="shared" ca="1" si="39"/>
        <v>2.5298674424703789</v>
      </c>
      <c r="N459" s="17">
        <f t="shared" ca="1" si="40"/>
        <v>6.7532726259320555</v>
      </c>
      <c r="O459" s="17">
        <f t="shared" ca="1" si="41"/>
        <v>4.0452866358582424</v>
      </c>
      <c r="P459" s="2">
        <v>457</v>
      </c>
    </row>
    <row r="460" spans="8:16" x14ac:dyDescent="0.3">
      <c r="H460" s="29"/>
      <c r="I460" s="19">
        <v>0.505000000089184</v>
      </c>
      <c r="J460" s="20">
        <f ca="1">HLOOKUP($J$3,pumpdb!$B$1:$GB$556,P460,0)</f>
        <v>10063.700381999999</v>
      </c>
      <c r="K460" s="20">
        <f t="shared" ca="1" si="37"/>
        <v>5974.382724126961</v>
      </c>
      <c r="L460" s="20">
        <f t="shared" ca="1" si="38"/>
        <v>3748.8518612328194</v>
      </c>
      <c r="M460" s="17">
        <f t="shared" ca="1" si="39"/>
        <v>2.4910134082327779</v>
      </c>
      <c r="N460" s="17">
        <f t="shared" ca="1" si="40"/>
        <v>6.6870640707993694</v>
      </c>
      <c r="O460" s="17">
        <f t="shared" ca="1" si="41"/>
        <v>3.9698201002854407</v>
      </c>
      <c r="P460" s="2">
        <v>458</v>
      </c>
    </row>
    <row r="461" spans="8:16" x14ac:dyDescent="0.3">
      <c r="H461" s="29"/>
      <c r="I461" s="19">
        <v>0.50000000009009504</v>
      </c>
      <c r="J461" s="20">
        <f ca="1">HLOOKUP($J$3,pumpdb!$B$1:$GB$556,P461,0)</f>
        <v>10063.700381999999</v>
      </c>
      <c r="K461" s="20">
        <f t="shared" ca="1" si="37"/>
        <v>5920.4889145813095</v>
      </c>
      <c r="L461" s="20">
        <f t="shared" ca="1" si="38"/>
        <v>3727.5601186756508</v>
      </c>
      <c r="M461" s="17">
        <f t="shared" ca="1" si="39"/>
        <v>2.4523421837811319</v>
      </c>
      <c r="N461" s="17">
        <f t="shared" ca="1" si="40"/>
        <v>6.6208555156666966</v>
      </c>
      <c r="O461" s="17">
        <f t="shared" ca="1" si="41"/>
        <v>3.8950584971369233</v>
      </c>
      <c r="P461" s="2">
        <v>459</v>
      </c>
    </row>
    <row r="462" spans="8:16" x14ac:dyDescent="0.3">
      <c r="H462" s="29"/>
      <c r="I462" s="19">
        <v>0.49500000009100498</v>
      </c>
      <c r="J462" s="20">
        <f ca="1">HLOOKUP($J$3,pumpdb!$B$1:$GB$556,P462,0)</f>
        <v>10063.700381999999</v>
      </c>
      <c r="K462" s="20">
        <f t="shared" ca="1" si="37"/>
        <v>5866.5878660916696</v>
      </c>
      <c r="L462" s="20">
        <f t="shared" ca="1" si="38"/>
        <v>3706.1214228873609</v>
      </c>
      <c r="M462" s="17">
        <f t="shared" ca="1" si="39"/>
        <v>2.413855400876999</v>
      </c>
      <c r="N462" s="17">
        <f t="shared" ca="1" si="40"/>
        <v>6.5546469605340079</v>
      </c>
      <c r="O462" s="17">
        <f t="shared" ca="1" si="41"/>
        <v>3.8210013082227174</v>
      </c>
      <c r="P462" s="2">
        <v>460</v>
      </c>
    </row>
    <row r="463" spans="8:16" x14ac:dyDescent="0.3">
      <c r="H463" s="29"/>
      <c r="I463" s="19">
        <v>0.49000000009191502</v>
      </c>
      <c r="J463" s="20">
        <f ca="1">HLOOKUP($J$3,pumpdb!$B$1:$GB$556,P463,0)</f>
        <v>10063.700381999999</v>
      </c>
      <c r="K463" s="20">
        <f t="shared" ca="1" si="37"/>
        <v>5812.6796500719884</v>
      </c>
      <c r="L463" s="20">
        <f t="shared" ca="1" si="38"/>
        <v>3684.5342764977127</v>
      </c>
      <c r="M463" s="17">
        <f t="shared" ca="1" si="39"/>
        <v>2.3755549945033465</v>
      </c>
      <c r="N463" s="17">
        <f t="shared" ca="1" si="40"/>
        <v>6.4884384054013218</v>
      </c>
      <c r="O463" s="17">
        <f t="shared" ca="1" si="41"/>
        <v>3.74764872245993</v>
      </c>
      <c r="P463" s="2">
        <v>461</v>
      </c>
    </row>
    <row r="464" spans="8:16" x14ac:dyDescent="0.3">
      <c r="H464" s="29"/>
      <c r="I464" s="19">
        <v>0.48500000009282501</v>
      </c>
      <c r="J464" s="20">
        <f ca="1">HLOOKUP($J$3,pumpdb!$B$1:$GB$556,P464,0)</f>
        <v>10063.700381999999</v>
      </c>
      <c r="K464" s="20">
        <f t="shared" ca="1" si="37"/>
        <v>5758.7642572325367</v>
      </c>
      <c r="L464" s="20">
        <f t="shared" ca="1" si="38"/>
        <v>3662.7971290678825</v>
      </c>
      <c r="M464" s="17">
        <f t="shared" ca="1" si="39"/>
        <v>2.3374429051814767</v>
      </c>
      <c r="N464" s="17">
        <f t="shared" ca="1" si="40"/>
        <v>6.4222298502686357</v>
      </c>
      <c r="O464" s="17">
        <f t="shared" ca="1" si="41"/>
        <v>3.6750008753846548</v>
      </c>
      <c r="P464" s="2">
        <v>462</v>
      </c>
    </row>
    <row r="465" spans="8:16" x14ac:dyDescent="0.3">
      <c r="H465" s="29"/>
      <c r="I465" s="19">
        <v>0.480000000093735</v>
      </c>
      <c r="J465" s="20">
        <f ca="1">HLOOKUP($J$3,pumpdb!$B$1:$GB$556,P465,0)</f>
        <v>10063.700381999999</v>
      </c>
      <c r="K465" s="20">
        <f t="shared" ca="1" si="37"/>
        <v>5704.8416025074466</v>
      </c>
      <c r="L465" s="20">
        <f t="shared" ca="1" si="38"/>
        <v>3640.9083776300081</v>
      </c>
      <c r="M465" s="17">
        <f t="shared" ca="1" si="39"/>
        <v>2.2995210810574793</v>
      </c>
      <c r="N465" s="17">
        <f t="shared" ca="1" si="40"/>
        <v>6.3560212951359478</v>
      </c>
      <c r="O465" s="17">
        <f t="shared" ca="1" si="41"/>
        <v>3.6030578549188395</v>
      </c>
      <c r="P465" s="2">
        <v>463</v>
      </c>
    </row>
    <row r="466" spans="8:16" x14ac:dyDescent="0.3">
      <c r="H466" s="29"/>
      <c r="I466" s="19">
        <v>0.47500000009464499</v>
      </c>
      <c r="J466" s="20">
        <f ca="1">HLOOKUP($J$3,pumpdb!$B$1:$GB$556,P466,0)</f>
        <v>10063.700381999999</v>
      </c>
      <c r="K466" s="20">
        <f t="shared" ca="1" si="37"/>
        <v>5650.9115965536321</v>
      </c>
      <c r="L466" s="20">
        <f t="shared" ca="1" si="38"/>
        <v>3618.8663945693702</v>
      </c>
      <c r="M466" s="17">
        <f t="shared" ca="1" si="39"/>
        <v>2.261791497056524</v>
      </c>
      <c r="N466" s="17">
        <f t="shared" ca="1" si="40"/>
        <v>6.2898127400032608</v>
      </c>
      <c r="O466" s="17">
        <f t="shared" ca="1" si="41"/>
        <v>3.5318197485497445</v>
      </c>
      <c r="P466" s="2">
        <v>464</v>
      </c>
    </row>
    <row r="467" spans="8:16" x14ac:dyDescent="0.3">
      <c r="H467" s="29"/>
      <c r="I467" s="19">
        <v>0.47000000009555498</v>
      </c>
      <c r="J467" s="20">
        <f ca="1">HLOOKUP($J$3,pumpdb!$B$1:$GB$556,P467,0)</f>
        <v>10063.700381999999</v>
      </c>
      <c r="K467" s="20">
        <f t="shared" ca="1" si="37"/>
        <v>5596.9742025942996</v>
      </c>
      <c r="L467" s="20">
        <f t="shared" ca="1" si="38"/>
        <v>3596.6695506272517</v>
      </c>
      <c r="M467" s="17">
        <f t="shared" ca="1" si="39"/>
        <v>2.2242561699190633</v>
      </c>
      <c r="N467" s="17">
        <f t="shared" ca="1" si="40"/>
        <v>6.2236041848705748</v>
      </c>
      <c r="O467" s="17">
        <f t="shared" ca="1" si="41"/>
        <v>3.4612866786238681</v>
      </c>
      <c r="P467" s="2">
        <v>465</v>
      </c>
    </row>
    <row r="468" spans="8:16" x14ac:dyDescent="0.3">
      <c r="H468" s="29"/>
      <c r="I468" s="19">
        <v>0.46500000009646503</v>
      </c>
      <c r="J468" s="20">
        <f ca="1">HLOOKUP($J$3,pumpdb!$B$1:$GB$556,P468,0)</f>
        <v>10063.700381999999</v>
      </c>
      <c r="K468" s="20">
        <f t="shared" ca="1" si="37"/>
        <v>5543.0293868196786</v>
      </c>
      <c r="L468" s="20">
        <f t="shared" ca="1" si="38"/>
        <v>3574.3161946087357</v>
      </c>
      <c r="M468" s="17">
        <f t="shared" ca="1" si="39"/>
        <v>2.1869171458392875</v>
      </c>
      <c r="N468" s="17">
        <f t="shared" ca="1" si="40"/>
        <v>6.1573956297378887</v>
      </c>
      <c r="O468" s="17">
        <f t="shared" ca="1" si="41"/>
        <v>3.3914587702708672</v>
      </c>
      <c r="P468" s="2">
        <v>466</v>
      </c>
    </row>
    <row r="469" spans="8:16" x14ac:dyDescent="0.3">
      <c r="H469" s="29"/>
      <c r="I469" s="19">
        <v>0.46000000009737502</v>
      </c>
      <c r="J469" s="20">
        <f ca="1">HLOOKUP($J$3,pumpdb!$B$1:$GB$556,P469,0)</f>
        <v>10063.700381999999</v>
      </c>
      <c r="K469" s="20">
        <f t="shared" ca="1" si="37"/>
        <v>5489.0769729099775</v>
      </c>
      <c r="L469" s="20">
        <f t="shared" ca="1" si="38"/>
        <v>3551.8045921015041</v>
      </c>
      <c r="M469" s="17">
        <f t="shared" ca="1" si="39"/>
        <v>2.1497764640954591</v>
      </c>
      <c r="N469" s="17">
        <f t="shared" ca="1" si="40"/>
        <v>6.0911870746052008</v>
      </c>
      <c r="O469" s="17">
        <f t="shared" ca="1" si="41"/>
        <v>3.3223360632540642</v>
      </c>
      <c r="P469" s="2">
        <v>467</v>
      </c>
    </row>
    <row r="470" spans="8:16" x14ac:dyDescent="0.3">
      <c r="H470" s="29"/>
      <c r="I470" s="19">
        <v>0.45500000009828501</v>
      </c>
      <c r="J470" s="20">
        <f ca="1">HLOOKUP($J$3,pumpdb!$B$1:$GB$556,P470,0)</f>
        <v>10063.700381999999</v>
      </c>
      <c r="K470" s="20">
        <f t="shared" ca="1" si="37"/>
        <v>5435.1168111498082</v>
      </c>
      <c r="L470" s="20">
        <f t="shared" ca="1" si="38"/>
        <v>3529.1329942750849</v>
      </c>
      <c r="M470" s="17">
        <f t="shared" ca="1" si="39"/>
        <v>2.1128362009763477</v>
      </c>
      <c r="N470" s="17">
        <f t="shared" ca="1" si="40"/>
        <v>6.0249785194725138</v>
      </c>
      <c r="O470" s="17">
        <f t="shared" ca="1" si="41"/>
        <v>3.2539186179044122</v>
      </c>
      <c r="P470" s="2">
        <v>468</v>
      </c>
    </row>
    <row r="471" spans="8:16" x14ac:dyDescent="0.3">
      <c r="H471" s="29"/>
      <c r="I471" s="19">
        <v>0.450000000099195</v>
      </c>
      <c r="J471" s="20">
        <f ca="1">HLOOKUP($J$3,pumpdb!$B$1:$GB$556,P471,0)</f>
        <v>10063.700381999999</v>
      </c>
      <c r="K471" s="20">
        <f t="shared" ca="1" si="37"/>
        <v>5381.1487433765496</v>
      </c>
      <c r="L471" s="20">
        <f t="shared" ca="1" si="38"/>
        <v>3506.2996229169776</v>
      </c>
      <c r="M471" s="17">
        <f t="shared" ca="1" si="39"/>
        <v>2.0760984613953255</v>
      </c>
      <c r="N471" s="17">
        <f t="shared" ca="1" si="40"/>
        <v>5.958769964339826</v>
      </c>
      <c r="O471" s="17">
        <f t="shared" ca="1" si="41"/>
        <v>3.1862064934910928</v>
      </c>
      <c r="P471" s="2">
        <v>469</v>
      </c>
    </row>
    <row r="472" spans="8:16" x14ac:dyDescent="0.3">
      <c r="H472" s="29"/>
      <c r="I472" s="19">
        <v>0.44500000010010499</v>
      </c>
      <c r="J472" s="20">
        <f ca="1">HLOOKUP($J$3,pumpdb!$B$1:$GB$556,P472,0)</f>
        <v>10063.700381999999</v>
      </c>
      <c r="K472" s="20">
        <f t="shared" ca="1" si="37"/>
        <v>5327.1726554919414</v>
      </c>
      <c r="L472" s="20">
        <f t="shared" ca="1" si="38"/>
        <v>3483.302692281226</v>
      </c>
      <c r="M472" s="17">
        <f t="shared" ca="1" si="39"/>
        <v>2.0395653926497914</v>
      </c>
      <c r="N472" s="17">
        <f t="shared" ca="1" si="40"/>
        <v>5.8925614092071399</v>
      </c>
      <c r="O472" s="17">
        <f t="shared" ca="1" si="41"/>
        <v>3.1191997792463031</v>
      </c>
      <c r="P472" s="2">
        <v>470</v>
      </c>
    </row>
    <row r="473" spans="8:16" x14ac:dyDescent="0.3">
      <c r="H473" s="29"/>
      <c r="I473" s="19">
        <v>0.44000000010101498</v>
      </c>
      <c r="J473" s="20">
        <f ca="1">HLOOKUP($J$3,pumpdb!$B$1:$GB$556,P473,0)</f>
        <v>10063.700381999999</v>
      </c>
      <c r="K473" s="20">
        <f t="shared" ca="1" si="37"/>
        <v>5273.1881331649065</v>
      </c>
      <c r="L473" s="20">
        <f t="shared" ca="1" si="38"/>
        <v>3460.1402610194909</v>
      </c>
      <c r="M473" s="17">
        <f t="shared" ca="1" si="39"/>
        <v>2.0032390989448712</v>
      </c>
      <c r="N473" s="17">
        <f t="shared" ca="1" si="40"/>
        <v>5.8263528540744529</v>
      </c>
      <c r="O473" s="17">
        <f t="shared" ca="1" si="41"/>
        <v>3.0528983935858287</v>
      </c>
      <c r="P473" s="2">
        <v>471</v>
      </c>
    </row>
    <row r="474" spans="8:16" x14ac:dyDescent="0.3">
      <c r="H474" s="29"/>
      <c r="I474" s="19">
        <v>0.43500000010192502</v>
      </c>
      <c r="J474" s="20">
        <f ca="1">HLOOKUP($J$3,pumpdb!$B$1:$GB$556,P474,0)</f>
        <v>10063.700381999999</v>
      </c>
      <c r="K474" s="20">
        <f t="shared" ca="1" si="37"/>
        <v>5219.1952008894459</v>
      </c>
      <c r="L474" s="20">
        <f t="shared" ca="1" si="38"/>
        <v>3436.8105475855905</v>
      </c>
      <c r="M474" s="17">
        <f t="shared" ca="1" si="39"/>
        <v>1.9671218270395117</v>
      </c>
      <c r="N474" s="17">
        <f t="shared" ca="1" si="40"/>
        <v>5.7601442989417659</v>
      </c>
      <c r="O474" s="17">
        <f t="shared" ca="1" si="41"/>
        <v>2.9873025169985201</v>
      </c>
      <c r="P474" s="2">
        <v>472</v>
      </c>
    </row>
    <row r="475" spans="8:16" x14ac:dyDescent="0.3">
      <c r="H475" s="29"/>
      <c r="I475" s="19">
        <v>0.43000000010283501</v>
      </c>
      <c r="J475" s="20">
        <f ca="1">HLOOKUP($J$3,pumpdb!$B$1:$GB$556,P475,0)</f>
        <v>10063.700381999999</v>
      </c>
      <c r="K475" s="20">
        <f t="shared" ca="1" si="37"/>
        <v>5165.1934520334735</v>
      </c>
      <c r="L475" s="20">
        <f t="shared" ca="1" si="38"/>
        <v>3413.311556494426</v>
      </c>
      <c r="M475" s="17">
        <f t="shared" ca="1" si="39"/>
        <v>1.9312157495310673</v>
      </c>
      <c r="N475" s="17">
        <f t="shared" ca="1" si="40"/>
        <v>5.693935743809079</v>
      </c>
      <c r="O475" s="17">
        <f t="shared" ca="1" si="41"/>
        <v>2.9224120854020481</v>
      </c>
      <c r="P475" s="2">
        <v>473</v>
      </c>
    </row>
    <row r="476" spans="8:16" x14ac:dyDescent="0.3">
      <c r="H476" s="29"/>
      <c r="I476" s="19">
        <v>0.425000000103745</v>
      </c>
      <c r="J476" s="20">
        <f ca="1">HLOOKUP($J$3,pumpdb!$B$1:$GB$556,P476,0)</f>
        <v>10063.700381999999</v>
      </c>
      <c r="K476" s="20">
        <f t="shared" ca="1" si="37"/>
        <v>5111.1824462043096</v>
      </c>
      <c r="L476" s="20">
        <f t="shared" ca="1" si="38"/>
        <v>3389.6412459103485</v>
      </c>
      <c r="M476" s="17">
        <f t="shared" ca="1" si="39"/>
        <v>1.8955230656099427</v>
      </c>
      <c r="N476" s="17">
        <f t="shared" ca="1" si="40"/>
        <v>5.6277271886763929</v>
      </c>
      <c r="O476" s="17">
        <f t="shared" ca="1" si="41"/>
        <v>2.8582270265356464</v>
      </c>
      <c r="P476" s="2">
        <v>474</v>
      </c>
    </row>
    <row r="477" spans="8:16" x14ac:dyDescent="0.3">
      <c r="H477" s="29"/>
      <c r="I477" s="19">
        <v>0.42000000010465499</v>
      </c>
      <c r="J477" s="20">
        <f ca="1">HLOOKUP($J$3,pumpdb!$B$1:$GB$556,P477,0)</f>
        <v>10063.700381999999</v>
      </c>
      <c r="K477" s="20">
        <f t="shared" ca="1" si="37"/>
        <v>5057.1620124461351</v>
      </c>
      <c r="L477" s="20">
        <f t="shared" ca="1" si="38"/>
        <v>3365.7976607989795</v>
      </c>
      <c r="M477" s="17">
        <f t="shared" ca="1" si="39"/>
        <v>1.860046076168183</v>
      </c>
      <c r="N477" s="17">
        <f t="shared" ca="1" si="40"/>
        <v>5.561518633543705</v>
      </c>
      <c r="O477" s="17">
        <f t="shared" ca="1" si="41"/>
        <v>2.7947474286271503</v>
      </c>
      <c r="P477" s="2">
        <v>475</v>
      </c>
    </row>
    <row r="478" spans="8:16" x14ac:dyDescent="0.3">
      <c r="H478" s="29"/>
      <c r="I478" s="19">
        <v>0.41500000010556498</v>
      </c>
      <c r="J478" s="20">
        <f ca="1">HLOOKUP($J$3,pumpdb!$B$1:$GB$556,P478,0)</f>
        <v>10063.700381999999</v>
      </c>
      <c r="K478" s="20">
        <f t="shared" ca="1" si="37"/>
        <v>5003.1317090406956</v>
      </c>
      <c r="L478" s="20">
        <f t="shared" ca="1" si="38"/>
        <v>3341.7786955632941</v>
      </c>
      <c r="M478" s="17">
        <f t="shared" ca="1" si="39"/>
        <v>1.8247870513309761</v>
      </c>
      <c r="N478" s="17">
        <f t="shared" ca="1" si="40"/>
        <v>5.495310078411018</v>
      </c>
      <c r="O478" s="17">
        <f t="shared" ca="1" si="41"/>
        <v>2.7319732365526899</v>
      </c>
      <c r="P478" s="2">
        <v>476</v>
      </c>
    </row>
    <row r="479" spans="8:16" x14ac:dyDescent="0.3">
      <c r="H479" s="29"/>
      <c r="I479" s="19">
        <v>0.41000000010647503</v>
      </c>
      <c r="J479" s="20">
        <f ca="1">HLOOKUP($J$3,pumpdb!$B$1:$GB$556,P479,0)</f>
        <v>10063.700381999999</v>
      </c>
      <c r="K479" s="20">
        <f t="shared" ca="1" si="37"/>
        <v>4949.0910910114571</v>
      </c>
      <c r="L479" s="20">
        <f t="shared" ca="1" si="38"/>
        <v>3317.5822093247289</v>
      </c>
      <c r="M479" s="17">
        <f t="shared" ca="1" si="39"/>
        <v>1.7897482976004979</v>
      </c>
      <c r="N479" s="17">
        <f t="shared" ca="1" si="40"/>
        <v>5.429101523278332</v>
      </c>
      <c r="O479" s="17">
        <f t="shared" ca="1" si="41"/>
        <v>2.6699044050548051</v>
      </c>
      <c r="P479" s="2">
        <v>477</v>
      </c>
    </row>
    <row r="480" spans="8:16" x14ac:dyDescent="0.3">
      <c r="H480" s="29"/>
      <c r="I480" s="19">
        <v>0.40500000010738502</v>
      </c>
      <c r="J480" s="20">
        <f ca="1">HLOOKUP($J$3,pumpdb!$B$1:$GB$556,P480,0)</f>
        <v>10063.700381999999</v>
      </c>
      <c r="K480" s="20">
        <f t="shared" ca="1" si="37"/>
        <v>4895.0397580627669</v>
      </c>
      <c r="L480" s="20">
        <f t="shared" ca="1" si="38"/>
        <v>3293.2060468907075</v>
      </c>
      <c r="M480" s="17">
        <f t="shared" ca="1" si="39"/>
        <v>1.7549321701899705</v>
      </c>
      <c r="N480" s="17">
        <f t="shared" ca="1" si="40"/>
        <v>5.362892968145645</v>
      </c>
      <c r="O480" s="17">
        <f t="shared" ca="1" si="41"/>
        <v>2.6085409243961508</v>
      </c>
      <c r="P480" s="2">
        <v>478</v>
      </c>
    </row>
    <row r="481" spans="8:16" x14ac:dyDescent="0.3">
      <c r="H481" s="29"/>
      <c r="I481" s="19">
        <v>0.40000000010829501</v>
      </c>
      <c r="J481" s="20">
        <f ca="1">HLOOKUP($J$3,pumpdb!$B$1:$GB$556,P481,0)</f>
        <v>10063.700381999999</v>
      </c>
      <c r="K481" s="20">
        <f t="shared" ca="1" si="37"/>
        <v>4840.9771777714477</v>
      </c>
      <c r="L481" s="20">
        <f t="shared" ca="1" si="38"/>
        <v>3268.6479581876215</v>
      </c>
      <c r="M481" s="17">
        <f t="shared" ca="1" si="39"/>
        <v>1.7203410310908249</v>
      </c>
      <c r="N481" s="17">
        <f t="shared" ca="1" si="40"/>
        <v>5.296684413012958</v>
      </c>
      <c r="O481" s="17">
        <f t="shared" ca="1" si="41"/>
        <v>2.5478827258326748</v>
      </c>
      <c r="P481" s="2">
        <v>479</v>
      </c>
    </row>
    <row r="482" spans="8:16" x14ac:dyDescent="0.3">
      <c r="H482" s="29"/>
      <c r="I482" s="19">
        <v>0.395000000109205</v>
      </c>
      <c r="J482" s="20">
        <f ca="1">HLOOKUP($J$3,pumpdb!$B$1:$GB$556,P482,0)</f>
        <v>10063.700381999999</v>
      </c>
      <c r="K482" s="20">
        <f t="shared" ca="1" si="37"/>
        <v>4786.9026939047653</v>
      </c>
      <c r="L482" s="20">
        <f t="shared" ca="1" si="38"/>
        <v>3243.9055991880141</v>
      </c>
      <c r="M482" s="17">
        <f t="shared" ca="1" si="39"/>
        <v>1.6859772526756793</v>
      </c>
      <c r="N482" s="17">
        <f t="shared" ca="1" si="40"/>
        <v>5.230475857880271</v>
      </c>
      <c r="O482" s="17">
        <f t="shared" ca="1" si="41"/>
        <v>2.4879296902830736</v>
      </c>
      <c r="P482" s="2">
        <v>480</v>
      </c>
    </row>
    <row r="483" spans="8:16" x14ac:dyDescent="0.3">
      <c r="H483" s="29"/>
      <c r="I483" s="19">
        <v>0.39000000011011599</v>
      </c>
      <c r="J483" s="20">
        <f ca="1">HLOOKUP($J$3,pumpdb!$B$1:$GB$556,P483,0)</f>
        <v>10063.700381999999</v>
      </c>
      <c r="K483" s="20">
        <f t="shared" ca="1" si="37"/>
        <v>4732.8158840051183</v>
      </c>
      <c r="L483" s="20">
        <f t="shared" ca="1" si="38"/>
        <v>3218.9766944822486</v>
      </c>
      <c r="M483" s="17">
        <f t="shared" ca="1" si="39"/>
        <v>1.6518433042138656</v>
      </c>
      <c r="N483" s="17">
        <f t="shared" ca="1" si="40"/>
        <v>5.1642673027475974</v>
      </c>
      <c r="O483" s="17">
        <f t="shared" ca="1" si="41"/>
        <v>2.428681835898888</v>
      </c>
      <c r="P483" s="2">
        <v>481</v>
      </c>
    </row>
    <row r="484" spans="8:16" x14ac:dyDescent="0.3">
      <c r="H484" s="29"/>
      <c r="I484" s="19">
        <v>0.38500000011102598</v>
      </c>
      <c r="J484" s="20">
        <f ca="1">HLOOKUP($J$3,pumpdb!$B$1:$GB$556,P484,0)</f>
        <v>10063.700381999999</v>
      </c>
      <c r="K484" s="20">
        <f t="shared" ca="1" si="37"/>
        <v>4678.7161201699655</v>
      </c>
      <c r="L484" s="20">
        <f t="shared" ca="1" si="38"/>
        <v>3193.8588357541976</v>
      </c>
      <c r="M484" s="17">
        <f t="shared" ca="1" si="39"/>
        <v>1.6179416475262727</v>
      </c>
      <c r="N484" s="17">
        <f t="shared" ca="1" si="40"/>
        <v>5.0980587476149104</v>
      </c>
      <c r="O484" s="17">
        <f t="shared" ca="1" si="41"/>
        <v>2.3701390878748629</v>
      </c>
      <c r="P484" s="2">
        <v>482</v>
      </c>
    </row>
    <row r="485" spans="8:16" x14ac:dyDescent="0.3">
      <c r="H485" s="29"/>
      <c r="I485" s="19">
        <v>0.38000000011193602</v>
      </c>
      <c r="J485" s="20">
        <f ca="1">HLOOKUP($J$3,pumpdb!$B$1:$GB$556,P485,0)</f>
        <v>10063.700381999999</v>
      </c>
      <c r="K485" s="20">
        <f t="shared" ca="1" si="37"/>
        <v>4624.6025371743926</v>
      </c>
      <c r="L485" s="20">
        <f t="shared" ca="1" si="38"/>
        <v>3168.5494625253878</v>
      </c>
      <c r="M485" s="17">
        <f t="shared" ca="1" si="39"/>
        <v>1.5842747317293713</v>
      </c>
      <c r="N485" s="17">
        <f t="shared" ca="1" si="40"/>
        <v>5.0318501924822243</v>
      </c>
      <c r="O485" s="17">
        <f t="shared" ca="1" si="41"/>
        <v>2.3123012692683274</v>
      </c>
      <c r="P485" s="2">
        <v>483</v>
      </c>
    </row>
    <row r="486" spans="8:16" x14ac:dyDescent="0.3">
      <c r="H486" s="29"/>
      <c r="I486" s="19">
        <v>0.37500000011284601</v>
      </c>
      <c r="J486" s="20">
        <f ca="1">HLOOKUP($J$3,pumpdb!$B$1:$GB$556,P486,0)</f>
        <v>10063.700381999999</v>
      </c>
      <c r="K486" s="20">
        <f t="shared" ca="1" si="37"/>
        <v>4570.4789441252096</v>
      </c>
      <c r="L486" s="20">
        <f t="shared" ca="1" si="38"/>
        <v>3143.0481799415315</v>
      </c>
      <c r="M486" s="17">
        <f t="shared" ca="1" si="39"/>
        <v>1.5508461418852035</v>
      </c>
      <c r="N486" s="17">
        <f t="shared" ca="1" si="40"/>
        <v>4.9656416373495365</v>
      </c>
      <c r="O486" s="17">
        <f t="shared" ca="1" si="41"/>
        <v>2.2551705323193603</v>
      </c>
      <c r="P486" s="2">
        <v>484</v>
      </c>
    </row>
    <row r="487" spans="8:16" x14ac:dyDescent="0.3">
      <c r="H487" s="29"/>
      <c r="I487" s="19">
        <v>0.370000000113756</v>
      </c>
      <c r="J487" s="20">
        <f ca="1">HLOOKUP($J$3,pumpdb!$B$1:$GB$556,P487,0)</f>
        <v>10063.700381999999</v>
      </c>
      <c r="K487" s="20">
        <f t="shared" ca="1" si="37"/>
        <v>4516.3444470793156</v>
      </c>
      <c r="L487" s="20">
        <f t="shared" ca="1" si="38"/>
        <v>3117.3523723785279</v>
      </c>
      <c r="M487" s="17">
        <f t="shared" ca="1" si="39"/>
        <v>1.5176583922824642</v>
      </c>
      <c r="N487" s="17">
        <f t="shared" ca="1" si="40"/>
        <v>4.8994330822168504</v>
      </c>
      <c r="O487" s="17">
        <f t="shared" ca="1" si="41"/>
        <v>2.1987466393856687</v>
      </c>
      <c r="P487" s="2">
        <v>485</v>
      </c>
    </row>
    <row r="488" spans="8:16" x14ac:dyDescent="0.3">
      <c r="H488" s="29"/>
      <c r="I488" s="19">
        <v>0.36500000011466599</v>
      </c>
      <c r="J488" s="20">
        <f ca="1">HLOOKUP($J$3,pumpdb!$B$1:$GB$556,P488,0)</f>
        <v>10063.700381999999</v>
      </c>
      <c r="K488" s="20">
        <f t="shared" ca="1" si="37"/>
        <v>4462.1944202215527</v>
      </c>
      <c r="L488" s="20">
        <f t="shared" ca="1" si="38"/>
        <v>3091.4575867969297</v>
      </c>
      <c r="M488" s="17">
        <f t="shared" ca="1" si="39"/>
        <v>1.4847131835991636</v>
      </c>
      <c r="N488" s="17">
        <f t="shared" ca="1" si="40"/>
        <v>4.8332245270841634</v>
      </c>
      <c r="O488" s="17">
        <f t="shared" ca="1" si="41"/>
        <v>2.1430275840691166</v>
      </c>
      <c r="P488" s="2">
        <v>486</v>
      </c>
    </row>
    <row r="489" spans="8:16" x14ac:dyDescent="0.3">
      <c r="H489" s="29"/>
      <c r="I489" s="19">
        <v>0.36000000011557598</v>
      </c>
      <c r="J489" s="20">
        <f ca="1">HLOOKUP($J$3,pumpdb!$B$1:$GB$556,P489,0)</f>
        <v>10063.700381999999</v>
      </c>
      <c r="K489" s="20">
        <f t="shared" ca="1" si="37"/>
        <v>4408.0279537182187</v>
      </c>
      <c r="L489" s="20">
        <f t="shared" ca="1" si="38"/>
        <v>3065.3610662529841</v>
      </c>
      <c r="M489" s="17">
        <f t="shared" ca="1" si="39"/>
        <v>1.4520131371123111</v>
      </c>
      <c r="N489" s="17">
        <f t="shared" ca="1" si="40"/>
        <v>4.7670159719514755</v>
      </c>
      <c r="O489" s="17">
        <f t="shared" ca="1" si="41"/>
        <v>2.0880132419052906</v>
      </c>
      <c r="P489" s="2">
        <v>487</v>
      </c>
    </row>
    <row r="490" spans="8:16" x14ac:dyDescent="0.3">
      <c r="H490" s="29"/>
      <c r="I490" s="19">
        <v>0.35500000011648603</v>
      </c>
      <c r="J490" s="20">
        <f ca="1">HLOOKUP($J$3,pumpdb!$B$1:$GB$556,P490,0)</f>
        <v>10063.700381999999</v>
      </c>
      <c r="K490" s="20">
        <f t="shared" ca="1" si="37"/>
        <v>4353.8439853929513</v>
      </c>
      <c r="L490" s="20">
        <f t="shared" ca="1" si="38"/>
        <v>3039.0599302099058</v>
      </c>
      <c r="M490" s="17">
        <f t="shared" ca="1" si="39"/>
        <v>1.4195608889191114</v>
      </c>
      <c r="N490" s="17">
        <f t="shared" ca="1" si="40"/>
        <v>4.7008074168187894</v>
      </c>
      <c r="O490" s="17">
        <f t="shared" ca="1" si="41"/>
        <v>2.03370344121271</v>
      </c>
      <c r="P490" s="2">
        <v>488</v>
      </c>
    </row>
    <row r="491" spans="8:16" x14ac:dyDescent="0.3">
      <c r="H491" s="29"/>
      <c r="I491" s="19">
        <v>0.35000000011739602</v>
      </c>
      <c r="J491" s="20">
        <f ca="1">HLOOKUP($J$3,pumpdb!$B$1:$GB$556,P491,0)</f>
        <v>10063.700381999999</v>
      </c>
      <c r="K491" s="20">
        <f t="shared" ca="1" si="37"/>
        <v>4299.6495272810953</v>
      </c>
      <c r="L491" s="20">
        <f t="shared" ca="1" si="38"/>
        <v>3012.5552091580716</v>
      </c>
      <c r="M491" s="17">
        <f t="shared" ca="1" si="39"/>
        <v>1.3873609520512986</v>
      </c>
      <c r="N491" s="17">
        <f t="shared" ca="1" si="40"/>
        <v>4.6345988616861025</v>
      </c>
      <c r="O491" s="17">
        <f t="shared" ca="1" si="41"/>
        <v>1.9801017566488752</v>
      </c>
      <c r="P491" s="2">
        <v>489</v>
      </c>
    </row>
    <row r="492" spans="8:16" x14ac:dyDescent="0.3">
      <c r="H492" s="29"/>
      <c r="I492" s="19">
        <v>0.345000000118306</v>
      </c>
      <c r="J492" s="20">
        <f ca="1">HLOOKUP($J$3,pumpdb!$B$1:$GB$556,P492,0)</f>
        <v>10063.700381999999</v>
      </c>
      <c r="K492" s="20">
        <f t="shared" ca="1" si="37"/>
        <v>4245.4400839135633</v>
      </c>
      <c r="L492" s="20">
        <f t="shared" ca="1" si="38"/>
        <v>2985.8423079999643</v>
      </c>
      <c r="M492" s="17">
        <f t="shared" ca="1" si="39"/>
        <v>1.3554152587016195</v>
      </c>
      <c r="N492" s="17">
        <f t="shared" ca="1" si="40"/>
        <v>4.5683903065534155</v>
      </c>
      <c r="O492" s="17">
        <f t="shared" ca="1" si="41"/>
        <v>1.9272063545426847</v>
      </c>
      <c r="P492" s="2">
        <v>490</v>
      </c>
    </row>
    <row r="493" spans="8:16" x14ac:dyDescent="0.3">
      <c r="H493" s="29"/>
      <c r="I493" s="19">
        <v>0.34000000011921599</v>
      </c>
      <c r="J493" s="20">
        <f ca="1">HLOOKUP($J$3,pumpdb!$B$1:$GB$556,P493,0)</f>
        <v>10063.700381999999</v>
      </c>
      <c r="K493" s="20">
        <f t="shared" ca="1" si="37"/>
        <v>4191.2103933253038</v>
      </c>
      <c r="L493" s="20">
        <f t="shared" ca="1" si="38"/>
        <v>2958.9161448390537</v>
      </c>
      <c r="M493" s="17">
        <f t="shared" ca="1" si="39"/>
        <v>1.3237256442079322</v>
      </c>
      <c r="N493" s="17">
        <f t="shared" ca="1" si="40"/>
        <v>4.5021817514207285</v>
      </c>
      <c r="O493" s="17">
        <f t="shared" ca="1" si="41"/>
        <v>1.8750151766187666</v>
      </c>
      <c r="P493" s="2">
        <v>491</v>
      </c>
    </row>
    <row r="494" spans="8:16" x14ac:dyDescent="0.3">
      <c r="H494" s="29"/>
      <c r="I494" s="19">
        <v>0.33500000012012598</v>
      </c>
      <c r="J494" s="20">
        <f ca="1">HLOOKUP($J$3,pumpdb!$B$1:$GB$556,P494,0)</f>
        <v>10063.700381999999</v>
      </c>
      <c r="K494" s="20">
        <f t="shared" ca="1" si="37"/>
        <v>4136.9603249174215</v>
      </c>
      <c r="L494" s="20">
        <f t="shared" ca="1" si="38"/>
        <v>2931.7740956876733</v>
      </c>
      <c r="M494" s="17">
        <f t="shared" ca="1" si="39"/>
        <v>1.2922951610625695</v>
      </c>
      <c r="N494" s="17">
        <f t="shared" ca="1" si="40"/>
        <v>4.4359731962880415</v>
      </c>
      <c r="O494" s="17">
        <f t="shared" ca="1" si="41"/>
        <v>1.8235285649267008</v>
      </c>
      <c r="P494" s="2">
        <v>492</v>
      </c>
    </row>
    <row r="495" spans="8:16" x14ac:dyDescent="0.3">
      <c r="H495" s="29"/>
      <c r="I495" s="19">
        <v>0.33000000012103597</v>
      </c>
      <c r="J495" s="20">
        <f ca="1">HLOOKUP($J$3,pumpdb!$B$1:$GB$556,P495,0)</f>
        <v>10063.700381999999</v>
      </c>
      <c r="K495" s="20">
        <f t="shared" ca="1" si="37"/>
        <v>4082.7012013002313</v>
      </c>
      <c r="L495" s="20">
        <f t="shared" ca="1" si="38"/>
        <v>2904.4192897521111</v>
      </c>
      <c r="M495" s="17">
        <f t="shared" ca="1" si="39"/>
        <v>1.2611294289075472</v>
      </c>
      <c r="N495" s="17">
        <f t="shared" ca="1" si="40"/>
        <v>4.3697646411553546</v>
      </c>
      <c r="O495" s="17">
        <f t="shared" ca="1" si="41"/>
        <v>1.7727518380568816</v>
      </c>
      <c r="P495" s="2">
        <v>493</v>
      </c>
    </row>
    <row r="496" spans="8:16" x14ac:dyDescent="0.3">
      <c r="H496" s="29"/>
      <c r="I496" s="19">
        <v>0.32500000012194602</v>
      </c>
      <c r="J496" s="20">
        <f ca="1">HLOOKUP($J$3,pumpdb!$B$1:$GB$556,P496,0)</f>
        <v>10063.700381999999</v>
      </c>
      <c r="K496" s="20">
        <f t="shared" ca="1" si="37"/>
        <v>4028.4183705142818</v>
      </c>
      <c r="L496" s="20">
        <f t="shared" ca="1" si="38"/>
        <v>2876.841744394696</v>
      </c>
      <c r="M496" s="17">
        <f t="shared" ca="1" si="39"/>
        <v>1.2302283779988101</v>
      </c>
      <c r="N496" s="17">
        <f t="shared" ca="1" si="40"/>
        <v>4.3035560860226685</v>
      </c>
      <c r="O496" s="17">
        <f t="shared" ca="1" si="41"/>
        <v>1.7226789090899883</v>
      </c>
      <c r="P496" s="2">
        <v>494</v>
      </c>
    </row>
    <row r="497" spans="8:16" x14ac:dyDescent="0.3">
      <c r="H497" s="29"/>
      <c r="I497" s="19">
        <v>0.32000000012285601</v>
      </c>
      <c r="J497" s="20">
        <f ca="1">HLOOKUP($J$3,pumpdb!$B$1:$GB$556,P497,0)</f>
        <v>10063.700381999999</v>
      </c>
      <c r="K497" s="20">
        <f t="shared" ca="1" si="37"/>
        <v>3974.1129445045708</v>
      </c>
      <c r="L497" s="20">
        <f t="shared" ca="1" si="38"/>
        <v>2849.039307440371</v>
      </c>
      <c r="M497" s="17">
        <f t="shared" ca="1" si="39"/>
        <v>1.1995954983301846</v>
      </c>
      <c r="N497" s="17">
        <f t="shared" ca="1" si="40"/>
        <v>4.2373475308899815</v>
      </c>
      <c r="O497" s="17">
        <f t="shared" ca="1" si="41"/>
        <v>1.6733107141180346</v>
      </c>
      <c r="P497" s="2">
        <v>495</v>
      </c>
    </row>
    <row r="498" spans="8:16" x14ac:dyDescent="0.3">
      <c r="H498" s="29"/>
      <c r="I498" s="19">
        <v>0.315000000123766</v>
      </c>
      <c r="J498" s="20">
        <f ca="1">HLOOKUP($J$3,pumpdb!$B$1:$GB$556,P498,0)</f>
        <v>10063.700381999999</v>
      </c>
      <c r="K498" s="20">
        <f t="shared" ca="1" si="37"/>
        <v>3919.7953128652798</v>
      </c>
      <c r="L498" s="20">
        <f t="shared" ca="1" si="38"/>
        <v>2821.014605234172</v>
      </c>
      <c r="M498" s="17">
        <f t="shared" ca="1" si="39"/>
        <v>1.1692363171025131</v>
      </c>
      <c r="N498" s="17">
        <f t="shared" ca="1" si="40"/>
        <v>4.1711389757572936</v>
      </c>
      <c r="O498" s="17">
        <f t="shared" ca="1" si="41"/>
        <v>1.6246520053127638</v>
      </c>
      <c r="P498" s="2">
        <v>496</v>
      </c>
    </row>
    <row r="499" spans="8:16" x14ac:dyDescent="0.3">
      <c r="H499" s="29"/>
      <c r="I499" s="19">
        <v>0.31000000012467599</v>
      </c>
      <c r="J499" s="20">
        <f ca="1">HLOOKUP($J$3,pumpdb!$B$1:$GB$556,P499,0)</f>
        <v>10063.700381999999</v>
      </c>
      <c r="K499" s="20">
        <f t="shared" ca="1" si="37"/>
        <v>3865.4496761511605</v>
      </c>
      <c r="L499" s="20">
        <f t="shared" ca="1" si="38"/>
        <v>2792.7567166756166</v>
      </c>
      <c r="M499" s="17">
        <f t="shared" ca="1" si="39"/>
        <v>1.1391507664705669</v>
      </c>
      <c r="N499" s="17">
        <f t="shared" ca="1" si="40"/>
        <v>4.1049304206246076</v>
      </c>
      <c r="O499" s="17">
        <f t="shared" ca="1" si="41"/>
        <v>1.5766965790641954</v>
      </c>
      <c r="P499" s="2">
        <v>497</v>
      </c>
    </row>
    <row r="500" spans="8:16" x14ac:dyDescent="0.3">
      <c r="H500" s="29"/>
      <c r="I500" s="19">
        <v>0.30500000012558598</v>
      </c>
      <c r="J500" s="20">
        <f ca="1">HLOOKUP($J$3,pumpdb!$B$1:$GB$556,P500,0)</f>
        <v>10063.700381999999</v>
      </c>
      <c r="K500" s="20">
        <f t="shared" ca="1" si="37"/>
        <v>3811.086707788249</v>
      </c>
      <c r="L500" s="20">
        <f t="shared" ca="1" si="38"/>
        <v>2764.2683457991034</v>
      </c>
      <c r="M500" s="17">
        <f t="shared" ca="1" si="39"/>
        <v>1.109344533968263</v>
      </c>
      <c r="N500" s="17">
        <f t="shared" ca="1" si="40"/>
        <v>4.0387218654919206</v>
      </c>
      <c r="O500" s="17">
        <f t="shared" ca="1" si="41"/>
        <v>1.5294492715184671</v>
      </c>
      <c r="P500" s="2">
        <v>498</v>
      </c>
    </row>
    <row r="501" spans="8:16" x14ac:dyDescent="0.3">
      <c r="H501" s="29"/>
      <c r="I501" s="19">
        <v>0.30000000012649602</v>
      </c>
      <c r="J501" s="20">
        <f ca="1">HLOOKUP($J$3,pumpdb!$B$1:$GB$556,P501,0)</f>
        <v>10063.700381999999</v>
      </c>
      <c r="K501" s="20">
        <f t="shared" ca="1" si="37"/>
        <v>3756.6990441460243</v>
      </c>
      <c r="L501" s="20">
        <f t="shared" ca="1" si="38"/>
        <v>2735.5427610947199</v>
      </c>
      <c r="M501" s="17">
        <f t="shared" ca="1" si="39"/>
        <v>1.0798195114137517</v>
      </c>
      <c r="N501" s="17">
        <f t="shared" ca="1" si="40"/>
        <v>3.9725133103592341</v>
      </c>
      <c r="O501" s="17">
        <f t="shared" ca="1" si="41"/>
        <v>1.4829075180513354</v>
      </c>
      <c r="P501" s="2">
        <v>499</v>
      </c>
    </row>
    <row r="502" spans="8:16" x14ac:dyDescent="0.3">
      <c r="H502" s="29"/>
      <c r="I502" s="19">
        <v>0.29500000012740601</v>
      </c>
      <c r="J502" s="20">
        <f ca="1">HLOOKUP($J$3,pumpdb!$B$1:$GB$556,P502,0)</f>
        <v>10063.700381999999</v>
      </c>
      <c r="K502" s="20">
        <f t="shared" ca="1" si="37"/>
        <v>3702.2874412078427</v>
      </c>
      <c r="L502" s="20">
        <f t="shared" ca="1" si="38"/>
        <v>2706.5774003913721</v>
      </c>
      <c r="M502" s="17">
        <f t="shared" ca="1" si="39"/>
        <v>1.0505793861319592</v>
      </c>
      <c r="N502" s="17">
        <f t="shared" ca="1" si="40"/>
        <v>3.9063047552265466</v>
      </c>
      <c r="O502" s="17">
        <f t="shared" ca="1" si="41"/>
        <v>1.4370720995105359</v>
      </c>
      <c r="P502" s="2">
        <v>500</v>
      </c>
    </row>
    <row r="503" spans="8:16" x14ac:dyDescent="0.3">
      <c r="H503" s="29"/>
      <c r="I503" s="19">
        <v>0.290000000128316</v>
      </c>
      <c r="J503" s="20">
        <f ca="1">HLOOKUP($J$3,pumpdb!$B$1:$GB$556,P503,0)</f>
        <v>10063.700381999999</v>
      </c>
      <c r="K503" s="20">
        <f t="shared" ca="1" si="37"/>
        <v>3647.8522217428722</v>
      </c>
      <c r="L503" s="20">
        <f t="shared" ca="1" si="38"/>
        <v>2677.3694313372093</v>
      </c>
      <c r="M503" s="17">
        <f t="shared" ca="1" si="39"/>
        <v>1.0216278097780791</v>
      </c>
      <c r="N503" s="17">
        <f t="shared" ca="1" si="40"/>
        <v>3.8400962000938601</v>
      </c>
      <c r="O503" s="17">
        <f t="shared" ca="1" si="41"/>
        <v>1.3919436115440931</v>
      </c>
      <c r="P503" s="2">
        <v>501</v>
      </c>
    </row>
    <row r="504" spans="8:16" x14ac:dyDescent="0.3">
      <c r="H504" s="29"/>
      <c r="I504" s="19">
        <v>0.28500000012922599</v>
      </c>
      <c r="J504" s="20">
        <f ca="1">HLOOKUP($J$3,pumpdb!$B$1:$GB$556,P504,0)</f>
        <v>10063.700381999999</v>
      </c>
      <c r="K504" s="20">
        <f t="shared" ca="1" si="37"/>
        <v>3593.3903571513106</v>
      </c>
      <c r="L504" s="20">
        <f t="shared" ca="1" si="38"/>
        <v>2647.9141568759919</v>
      </c>
      <c r="M504" s="17">
        <f t="shared" ca="1" si="39"/>
        <v>0.99296780927873296</v>
      </c>
      <c r="N504" s="17">
        <f t="shared" ca="1" si="40"/>
        <v>3.7738876449611731</v>
      </c>
      <c r="O504" s="17">
        <f t="shared" ca="1" si="41"/>
        <v>1.3475213845427407</v>
      </c>
      <c r="P504" s="2">
        <v>502</v>
      </c>
    </row>
    <row r="505" spans="8:16" x14ac:dyDescent="0.3">
      <c r="H505" s="29"/>
      <c r="I505" s="19">
        <v>0.28000000013013698</v>
      </c>
      <c r="J505" s="20">
        <f ca="1">HLOOKUP($J$3,pumpdb!$B$1:$GB$556,P505,0)</f>
        <v>10063.700381999999</v>
      </c>
      <c r="K505" s="20">
        <f t="shared" ca="1" si="37"/>
        <v>3538.9010242491022</v>
      </c>
      <c r="L505" s="20">
        <f t="shared" ca="1" si="38"/>
        <v>2618.2079828667497</v>
      </c>
      <c r="M505" s="17">
        <f t="shared" ca="1" si="39"/>
        <v>0.96460294150449422</v>
      </c>
      <c r="N505" s="17">
        <f t="shared" ca="1" si="40"/>
        <v>3.707679089828499</v>
      </c>
      <c r="O505" s="17">
        <f t="shared" ca="1" si="41"/>
        <v>1.3038056411188035</v>
      </c>
      <c r="P505" s="2">
        <v>503</v>
      </c>
    </row>
    <row r="506" spans="8:16" x14ac:dyDescent="0.3">
      <c r="H506" s="29"/>
      <c r="I506" s="19">
        <v>0.27500000013104697</v>
      </c>
      <c r="J506" s="20">
        <f ca="1">HLOOKUP($J$3,pumpdb!$B$1:$GB$556,P506,0)</f>
        <v>10063.700381999999</v>
      </c>
      <c r="K506" s="20">
        <f t="shared" ca="1" si="37"/>
        <v>3484.3862899187075</v>
      </c>
      <c r="L506" s="20">
        <f t="shared" ca="1" si="38"/>
        <v>2588.248841777181</v>
      </c>
      <c r="M506" s="17">
        <f t="shared" ca="1" si="39"/>
        <v>0.93653741029987758</v>
      </c>
      <c r="N506" s="17">
        <f t="shared" ca="1" si="40"/>
        <v>3.6414705346958121</v>
      </c>
      <c r="O506" s="17">
        <f t="shared" ca="1" si="41"/>
        <v>1.2607976712950826</v>
      </c>
      <c r="P506" s="2">
        <v>504</v>
      </c>
    </row>
    <row r="507" spans="8:16" x14ac:dyDescent="0.3">
      <c r="H507" s="29"/>
      <c r="I507" s="19">
        <v>0.27000000013195702</v>
      </c>
      <c r="J507" s="20">
        <f ca="1">HLOOKUP($J$3,pumpdb!$B$1:$GB$556,P507,0)</f>
        <v>10063.700381999999</v>
      </c>
      <c r="K507" s="20">
        <f t="shared" ca="1" si="37"/>
        <v>3429.835630863628</v>
      </c>
      <c r="L507" s="20">
        <f t="shared" ca="1" si="38"/>
        <v>2558.0276449119033</v>
      </c>
      <c r="M507" s="17">
        <f t="shared" ca="1" si="39"/>
        <v>0.90877297955758374</v>
      </c>
      <c r="N507" s="17">
        <f t="shared" ca="1" si="40"/>
        <v>3.575261979563126</v>
      </c>
      <c r="O507" s="17">
        <f t="shared" ca="1" si="41"/>
        <v>1.2184942378760137</v>
      </c>
      <c r="P507" s="2">
        <v>505</v>
      </c>
    </row>
    <row r="508" spans="8:16" x14ac:dyDescent="0.3">
      <c r="H508" s="29"/>
      <c r="I508" s="19">
        <v>0.26500000013286701</v>
      </c>
      <c r="J508" s="20">
        <f ca="1">HLOOKUP($J$3,pumpdb!$B$1:$GB$556,P508,0)</f>
        <v>10063.700381999999</v>
      </c>
      <c r="K508" s="20">
        <f t="shared" ca="1" si="37"/>
        <v>3375.2631020795848</v>
      </c>
      <c r="L508" s="20">
        <f t="shared" ca="1" si="38"/>
        <v>2527.5488403542763</v>
      </c>
      <c r="M508" s="17">
        <f t="shared" ca="1" si="39"/>
        <v>0.88131637240751459</v>
      </c>
      <c r="N508" s="17">
        <f t="shared" ca="1" si="40"/>
        <v>3.5090534244304386</v>
      </c>
      <c r="O508" s="17">
        <f t="shared" ca="1" si="41"/>
        <v>1.176900950657304</v>
      </c>
      <c r="P508" s="2">
        <v>506</v>
      </c>
    </row>
    <row r="509" spans="8:16" x14ac:dyDescent="0.3">
      <c r="H509" s="29"/>
      <c r="I509" s="19">
        <v>0.260000000133777</v>
      </c>
      <c r="J509" s="20">
        <f ca="1">HLOOKUP($J$3,pumpdb!$B$1:$GB$556,P509,0)</f>
        <v>10063.700381999999</v>
      </c>
      <c r="K509" s="20">
        <f t="shared" ca="1" si="37"/>
        <v>3320.6540820641039</v>
      </c>
      <c r="L509" s="20">
        <f t="shared" ca="1" si="38"/>
        <v>2496.8008613253005</v>
      </c>
      <c r="M509" s="17">
        <f t="shared" ca="1" si="39"/>
        <v>0.85416871615604295</v>
      </c>
      <c r="N509" s="17">
        <f t="shared" ca="1" si="40"/>
        <v>3.442844869297752</v>
      </c>
      <c r="O509" s="17">
        <f t="shared" ca="1" si="41"/>
        <v>1.136013239185387</v>
      </c>
      <c r="P509" s="2">
        <v>507</v>
      </c>
    </row>
    <row r="510" spans="8:16" x14ac:dyDescent="0.3">
      <c r="H510" s="29"/>
      <c r="I510" s="19">
        <v>0.25500000013468699</v>
      </c>
      <c r="J510" s="20">
        <f ca="1">HLOOKUP($J$3,pumpdb!$B$1:$GB$556,P510,0)</f>
        <v>10063.700381999999</v>
      </c>
      <c r="K510" s="20">
        <f t="shared" ca="1" si="37"/>
        <v>3266.0077504627002</v>
      </c>
      <c r="L510" s="20">
        <f t="shared" ca="1" si="38"/>
        <v>2465.779679444036</v>
      </c>
      <c r="M510" s="17">
        <f t="shared" ca="1" si="39"/>
        <v>0.82733397182939172</v>
      </c>
      <c r="N510" s="17">
        <f t="shared" ca="1" si="40"/>
        <v>3.376636314165065</v>
      </c>
      <c r="O510" s="17">
        <f t="shared" ca="1" si="41"/>
        <v>1.0958315484314174</v>
      </c>
      <c r="P510" s="2">
        <v>508</v>
      </c>
    </row>
    <row r="511" spans="8:16" x14ac:dyDescent="0.3">
      <c r="H511" s="29"/>
      <c r="I511" s="19">
        <v>0.25000000013559698</v>
      </c>
      <c r="J511" s="20">
        <f ca="1">HLOOKUP($J$3,pumpdb!$B$1:$GB$556,P511,0)</f>
        <v>10063.700381999999</v>
      </c>
      <c r="K511" s="20">
        <f t="shared" ca="1" si="37"/>
        <v>3211.3319471143836</v>
      </c>
      <c r="L511" s="20">
        <f t="shared" ca="1" si="38"/>
        <v>2434.4861648302926</v>
      </c>
      <c r="M511" s="17">
        <f t="shared" ca="1" si="39"/>
        <v>0.80081781781273964</v>
      </c>
      <c r="N511" s="17">
        <f t="shared" ca="1" si="40"/>
        <v>3.3104277590323776</v>
      </c>
      <c r="O511" s="17">
        <f t="shared" ca="1" si="41"/>
        <v>1.0563591937026879</v>
      </c>
      <c r="P511" s="2">
        <v>509</v>
      </c>
    </row>
    <row r="512" spans="8:16" x14ac:dyDescent="0.3">
      <c r="H512" s="29"/>
      <c r="I512" s="19">
        <v>0.245000000136507</v>
      </c>
      <c r="J512" s="20">
        <f ca="1">HLOOKUP($J$3,pumpdb!$B$1:$GB$556,P512,0)</f>
        <v>10063.700381999999</v>
      </c>
      <c r="K512" s="20">
        <f t="shared" ca="1" si="37"/>
        <v>3156.6183067688748</v>
      </c>
      <c r="L512" s="20">
        <f t="shared" ca="1" si="38"/>
        <v>2402.9118818932498</v>
      </c>
      <c r="M512" s="17">
        <f t="shared" ca="1" si="39"/>
        <v>0.77462290972613224</v>
      </c>
      <c r="N512" s="17">
        <f t="shared" ca="1" si="40"/>
        <v>3.2442192038996915</v>
      </c>
      <c r="O512" s="17">
        <f t="shared" ca="1" si="41"/>
        <v>1.0175940599858879</v>
      </c>
      <c r="P512" s="2">
        <v>510</v>
      </c>
    </row>
    <row r="513" spans="8:16" x14ac:dyDescent="0.3">
      <c r="H513" s="29"/>
      <c r="I513" s="19">
        <v>0.24000000013741701</v>
      </c>
      <c r="J513" s="20">
        <f ca="1">HLOOKUP($J$3,pumpdb!$B$1:$GB$556,P513,0)</f>
        <v>10063.700381999999</v>
      </c>
      <c r="K513" s="20">
        <f t="shared" ca="1" si="37"/>
        <v>3101.8639323995194</v>
      </c>
      <c r="L513" s="20">
        <f t="shared" ca="1" si="38"/>
        <v>2371.0513652087866</v>
      </c>
      <c r="M513" s="17">
        <f t="shared" ca="1" si="39"/>
        <v>0.7487530631262258</v>
      </c>
      <c r="N513" s="17">
        <f t="shared" ca="1" si="40"/>
        <v>3.1780106487670046</v>
      </c>
      <c r="O513" s="17">
        <f t="shared" ca="1" si="41"/>
        <v>0.97953597921333357</v>
      </c>
      <c r="P513" s="2">
        <v>511</v>
      </c>
    </row>
    <row r="514" spans="8:16" x14ac:dyDescent="0.3">
      <c r="H514" s="29"/>
      <c r="I514" s="19">
        <v>0.235000000138327</v>
      </c>
      <c r="J514" s="20">
        <f ca="1">HLOOKUP($J$3,pumpdb!$B$1:$GB$556,P514,0)</f>
        <v>10063.696312919041</v>
      </c>
      <c r="K514" s="20">
        <f t="shared" ca="1" si="37"/>
        <v>3047.0676613861483</v>
      </c>
      <c r="L514" s="20">
        <f t="shared" ca="1" si="38"/>
        <v>2338.899826829635</v>
      </c>
      <c r="M514" s="17">
        <f t="shared" ca="1" si="39"/>
        <v>0.72321244687960162</v>
      </c>
      <c r="N514" s="17">
        <f t="shared" ca="1" si="40"/>
        <v>3.111800835431652</v>
      </c>
      <c r="O514" s="17">
        <f t="shared" ca="1" si="41"/>
        <v>0.94218539585162708</v>
      </c>
      <c r="P514" s="2">
        <v>512</v>
      </c>
    </row>
    <row r="515" spans="8:16" x14ac:dyDescent="0.3">
      <c r="H515" s="29"/>
      <c r="I515" s="19">
        <v>0.23000000013923699</v>
      </c>
      <c r="J515" s="20">
        <f ca="1">HLOOKUP($J$3,pumpdb!$B$1:$GB$556,P515,0)</f>
        <v>10063.61491498728</v>
      </c>
      <c r="K515" s="20">
        <f t="shared" ca="1" si="37"/>
        <v>2992.2280958634296</v>
      </c>
      <c r="L515" s="20">
        <f t="shared" ca="1" si="38"/>
        <v>2306.4486352622803</v>
      </c>
      <c r="M515" s="17">
        <f t="shared" ca="1" si="39"/>
        <v>0.69800419267298341</v>
      </c>
      <c r="N515" s="17">
        <f t="shared" ca="1" si="40"/>
        <v>3.0455676734846078</v>
      </c>
      <c r="O515" s="17">
        <f t="shared" ca="1" si="41"/>
        <v>0.90554271377002327</v>
      </c>
      <c r="P515" s="2">
        <v>513</v>
      </c>
    </row>
    <row r="516" spans="8:16" x14ac:dyDescent="0.3">
      <c r="H516" s="29"/>
      <c r="I516" s="19">
        <v>0.22500000014014701</v>
      </c>
      <c r="J516" s="20">
        <f ca="1">HLOOKUP($J$3,pumpdb!$B$1:$GB$556,P516,0)</f>
        <v>10063.42896840912</v>
      </c>
      <c r="K516" s="20">
        <f t="shared" ca="1" si="37"/>
        <v>2937.3434268885771</v>
      </c>
      <c r="L516" s="20">
        <f t="shared" ca="1" si="38"/>
        <v>2273.6915956630555</v>
      </c>
      <c r="M516" s="17">
        <f t="shared" ca="1" si="39"/>
        <v>0.67313238071426129</v>
      </c>
      <c r="N516" s="17">
        <f t="shared" ca="1" si="40"/>
        <v>2.9793046306610678</v>
      </c>
      <c r="O516" s="17">
        <f t="shared" ca="1" si="41"/>
        <v>0.86960825192314439</v>
      </c>
      <c r="P516" s="2">
        <v>514</v>
      </c>
    </row>
    <row r="517" spans="8:16" x14ac:dyDescent="0.3">
      <c r="H517" s="29"/>
      <c r="I517" s="19">
        <v>0.220000000141057</v>
      </c>
      <c r="J517" s="20">
        <f ca="1">HLOOKUP($J$3,pumpdb!$B$1:$GB$556,P517,0)</f>
        <v>10063.13837964282</v>
      </c>
      <c r="K517" s="20">
        <f t="shared" ref="K517:K559" ca="1" si="42">HLOOKUP($K$3,INDIRECT("'"&amp;INDEX(배관분류1,$C$9)&amp;" Conductance'!$C$2:$V$1002"),P517-1,0)</f>
        <v>2882.4117063067624</v>
      </c>
      <c r="L517" s="20">
        <f t="shared" ca="1" si="38"/>
        <v>2240.6238186161768</v>
      </c>
      <c r="M517" s="17">
        <f t="shared" ca="1" si="39"/>
        <v>0.64860163212054545</v>
      </c>
      <c r="N517" s="17">
        <f t="shared" ca="1" si="40"/>
        <v>2.913013743343285</v>
      </c>
      <c r="O517" s="17">
        <f t="shared" ca="1" si="41"/>
        <v>0.83438233657114746</v>
      </c>
      <c r="P517" s="2">
        <v>515</v>
      </c>
    </row>
    <row r="518" spans="8:16" x14ac:dyDescent="0.3">
      <c r="H518" s="29"/>
      <c r="I518" s="19">
        <v>0.21500000014196699</v>
      </c>
      <c r="J518" s="20">
        <f ca="1">HLOOKUP($J$3,pumpdb!$B$1:$GB$556,P518,0)</f>
        <v>10062.743055146821</v>
      </c>
      <c r="K518" s="20">
        <f t="shared" ca="1" si="42"/>
        <v>2827.4302121921455</v>
      </c>
      <c r="L518" s="20">
        <f t="shared" ref="L518:L559" ca="1" si="43">IFERROR(1/(1/(J518*$C$6)+1/K518),"ERROR")</f>
        <v>2207.2398207198307</v>
      </c>
      <c r="M518" s="17">
        <f t="shared" ref="M518:M559" ca="1" si="44">IFERROR(L518*I518/760,"ERROR")</f>
        <v>0.6244165286422616</v>
      </c>
      <c r="N518" s="17">
        <f t="shared" ref="N518:N559" ca="1" si="45">IFERROR((J518*$C$6)*$I518/760,"ERROR")</f>
        <v>2.8466970503751887</v>
      </c>
      <c r="O518" s="17">
        <f t="shared" ref="O518:O559" ca="1" si="46">IFERROR(K518*$I518/760,"ERROR")</f>
        <v>0.79986512634567508</v>
      </c>
      <c r="P518" s="2">
        <v>516</v>
      </c>
    </row>
    <row r="519" spans="8:16" x14ac:dyDescent="0.3">
      <c r="H519" s="29"/>
      <c r="I519" s="19">
        <v>0.21000000014287701</v>
      </c>
      <c r="J519" s="20">
        <f ca="1">HLOOKUP($J$3,pumpdb!$B$1:$GB$556,P519,0)</f>
        <v>10062.242901379499</v>
      </c>
      <c r="K519" s="20">
        <f t="shared" ca="1" si="42"/>
        <v>2772.3960831388531</v>
      </c>
      <c r="L519" s="20">
        <f t="shared" ca="1" si="43"/>
        <v>2173.5338906708744</v>
      </c>
      <c r="M519" s="17">
        <f t="shared" ca="1" si="44"/>
        <v>0.60058173335714693</v>
      </c>
      <c r="N519" s="17">
        <f t="shared" ca="1" si="45"/>
        <v>2.7803565930623133</v>
      </c>
      <c r="O519" s="17">
        <f t="shared" ca="1" si="46"/>
        <v>0.76605681296746164</v>
      </c>
      <c r="P519" s="2">
        <v>517</v>
      </c>
    </row>
    <row r="520" spans="8:16" x14ac:dyDescent="0.3">
      <c r="H520" s="29"/>
      <c r="I520" s="19">
        <v>0.205000000143787</v>
      </c>
      <c r="J520" s="20">
        <f ca="1">HLOOKUP($J$3,pumpdb!$B$1:$GB$556,P520,0)</f>
        <v>10061.63782479918</v>
      </c>
      <c r="K520" s="20">
        <f t="shared" ca="1" si="42"/>
        <v>2717.3060071835248</v>
      </c>
      <c r="L520" s="20">
        <f t="shared" ca="1" si="43"/>
        <v>2139.4998884809861</v>
      </c>
      <c r="M520" s="17">
        <f t="shared" ca="1" si="44"/>
        <v>0.57710194400820314</v>
      </c>
      <c r="N520" s="17">
        <f t="shared" ca="1" si="45"/>
        <v>2.7139944151717952</v>
      </c>
      <c r="O520" s="17">
        <f t="shared" ca="1" si="46"/>
        <v>0.73295754192544194</v>
      </c>
      <c r="P520" s="2">
        <v>518</v>
      </c>
    </row>
    <row r="521" spans="8:16" x14ac:dyDescent="0.3">
      <c r="H521" s="29"/>
      <c r="I521" s="19">
        <v>0.20000000014469699</v>
      </c>
      <c r="J521" s="20">
        <f ca="1">HLOOKUP($J$3,pumpdb!$B$1:$GB$556,P521,0)</f>
        <v>10060.9277318643</v>
      </c>
      <c r="K521" s="20">
        <f t="shared" ca="1" si="42"/>
        <v>2662.1560358015499</v>
      </c>
      <c r="L521" s="20">
        <f t="shared" ca="1" si="43"/>
        <v>2105.1311125698448</v>
      </c>
      <c r="M521" s="17">
        <f t="shared" ca="1" si="44"/>
        <v>0.55398187212970407</v>
      </c>
      <c r="N521" s="17">
        <f t="shared" ca="1" si="45"/>
        <v>2.6476125629324287</v>
      </c>
      <c r="O521" s="17">
        <f t="shared" ca="1" si="46"/>
        <v>0.700567378349363</v>
      </c>
      <c r="P521" s="2">
        <v>519</v>
      </c>
    </row>
    <row r="522" spans="8:16" x14ac:dyDescent="0.3">
      <c r="H522" s="29"/>
      <c r="I522" s="19">
        <v>0.19500000014560701</v>
      </c>
      <c r="J522" s="20">
        <f ca="1">HLOOKUP($J$3,pumpdb!$B$1:$GB$556,P522,0)</f>
        <v>10060.11252903312</v>
      </c>
      <c r="K522" s="20">
        <f t="shared" ca="1" si="42"/>
        <v>2606.941611393368</v>
      </c>
      <c r="L522" s="20">
        <f t="shared" ca="1" si="43"/>
        <v>2070.4202947658046</v>
      </c>
      <c r="M522" s="17">
        <f t="shared" ca="1" si="44"/>
        <v>0.53122626023789421</v>
      </c>
      <c r="N522" s="17">
        <f t="shared" ca="1" si="45"/>
        <v>2.5812130850345807</v>
      </c>
      <c r="O522" s="17">
        <f t="shared" ca="1" si="46"/>
        <v>0.66888633500170491</v>
      </c>
      <c r="P522" s="2">
        <v>520</v>
      </c>
    </row>
    <row r="523" spans="8:16" x14ac:dyDescent="0.3">
      <c r="H523" s="29"/>
      <c r="I523" s="19">
        <v>0.190000000146517</v>
      </c>
      <c r="J523" s="20">
        <f ca="1">HLOOKUP($J$3,pumpdb!$B$1:$GB$556,P523,0)</f>
        <v>10059.19212276414</v>
      </c>
      <c r="K523" s="20">
        <f t="shared" ca="1" si="42"/>
        <v>2551.6577530642276</v>
      </c>
      <c r="L523" s="20">
        <f t="shared" ca="1" si="43"/>
        <v>2035.3596960036523</v>
      </c>
      <c r="M523" s="17">
        <f t="shared" ca="1" si="44"/>
        <v>0.50883992439330095</v>
      </c>
      <c r="N523" s="17">
        <f t="shared" ca="1" si="45"/>
        <v>2.5147980326303014</v>
      </c>
      <c r="O523" s="17">
        <f t="shared" ca="1" si="46"/>
        <v>0.6379144387579796</v>
      </c>
      <c r="P523" s="2">
        <v>521</v>
      </c>
    </row>
    <row r="524" spans="8:16" x14ac:dyDescent="0.3">
      <c r="H524" s="29"/>
      <c r="I524" s="19">
        <v>0.18500000014742701</v>
      </c>
      <c r="J524" s="20">
        <f ca="1">HLOOKUP($J$3,pumpdb!$B$1:$GB$556,P524,0)</f>
        <v>10058.166419515619</v>
      </c>
      <c r="K524" s="20">
        <f t="shared" ca="1" si="42"/>
        <v>2496.3090277348115</v>
      </c>
      <c r="L524" s="20">
        <f t="shared" ca="1" si="43"/>
        <v>1999.9474881282244</v>
      </c>
      <c r="M524" s="17">
        <f t="shared" ca="1" si="44"/>
        <v>0.4868293231560103</v>
      </c>
      <c r="N524" s="17">
        <f t="shared" ca="1" si="45"/>
        <v>2.4483694593332039</v>
      </c>
      <c r="O524" s="17">
        <f t="shared" ca="1" si="46"/>
        <v>0.60765417170916247</v>
      </c>
      <c r="P524" s="2">
        <v>522</v>
      </c>
    </row>
    <row r="525" spans="8:16" x14ac:dyDescent="0.3">
      <c r="H525" s="29"/>
      <c r="I525" s="19">
        <v>0.180000000148337</v>
      </c>
      <c r="J525" s="20">
        <f ca="1">HLOOKUP($J$3,pumpdb!$B$1:$GB$556,P525,0)</f>
        <v>10057.035325745999</v>
      </c>
      <c r="K525" s="20">
        <f t="shared" ca="1" si="42"/>
        <v>2440.8817169666181</v>
      </c>
      <c r="L525" s="20">
        <f t="shared" ca="1" si="43"/>
        <v>1964.1699948564217</v>
      </c>
      <c r="M525" s="17">
        <f t="shared" ca="1" si="44"/>
        <v>0.46519815705988815</v>
      </c>
      <c r="N525" s="17">
        <f t="shared" ca="1" si="45"/>
        <v>2.3819294212185662</v>
      </c>
      <c r="O525" s="17">
        <f t="shared" ca="1" si="46"/>
        <v>0.57810356502113736</v>
      </c>
      <c r="P525" s="2">
        <v>523</v>
      </c>
    </row>
    <row r="526" spans="8:16" x14ac:dyDescent="0.3">
      <c r="H526" s="29"/>
      <c r="I526" s="19">
        <v>0.17500000014924699</v>
      </c>
      <c r="J526" s="20">
        <f ca="1">HLOOKUP($J$3,pumpdb!$B$1:$GB$556,P526,0)</f>
        <v>10054.69207186902</v>
      </c>
      <c r="K526" s="20">
        <f t="shared" ca="1" si="42"/>
        <v>2385.3738063081655</v>
      </c>
      <c r="L526" s="20">
        <f t="shared" ca="1" si="43"/>
        <v>1927.9800712956585</v>
      </c>
      <c r="M526" s="17">
        <f t="shared" ca="1" si="44"/>
        <v>0.44394277995327036</v>
      </c>
      <c r="N526" s="17">
        <f t="shared" ca="1" si="45"/>
        <v>2.3152251501022514</v>
      </c>
      <c r="O526" s="17">
        <f t="shared" ca="1" si="46"/>
        <v>0.54926370586834061</v>
      </c>
      <c r="P526" s="2">
        <v>524</v>
      </c>
    </row>
    <row r="527" spans="8:16" x14ac:dyDescent="0.3">
      <c r="H527" s="29"/>
      <c r="I527" s="19">
        <v>0.17000000015015801</v>
      </c>
      <c r="J527" s="20">
        <f ca="1">HLOOKUP($J$3,pumpdb!$B$1:$GB$556,P527,0)</f>
        <v>10047.098002322458</v>
      </c>
      <c r="K527" s="20">
        <f t="shared" ca="1" si="42"/>
        <v>2329.7813024991265</v>
      </c>
      <c r="L527" s="20">
        <f t="shared" ca="1" si="43"/>
        <v>1891.2312622349366</v>
      </c>
      <c r="M527" s="17">
        <f t="shared" ca="1" si="44"/>
        <v>0.42303857218937202</v>
      </c>
      <c r="N527" s="17">
        <f t="shared" ca="1" si="45"/>
        <v>2.2473771867150925</v>
      </c>
      <c r="O527" s="17">
        <f t="shared" ca="1" si="46"/>
        <v>0.52113529180879847</v>
      </c>
      <c r="P527" s="2">
        <v>525</v>
      </c>
    </row>
    <row r="528" spans="8:16" x14ac:dyDescent="0.3">
      <c r="H528" s="29"/>
      <c r="I528" s="19">
        <v>0.165000000151068</v>
      </c>
      <c r="J528" s="20">
        <f ca="1">HLOOKUP($J$3,pumpdb!$B$1:$GB$556,P528,0)</f>
        <v>10034.97445724838</v>
      </c>
      <c r="K528" s="20">
        <f t="shared" ca="1" si="42"/>
        <v>2274.0980499040379</v>
      </c>
      <c r="L528" s="20">
        <f t="shared" ca="1" si="43"/>
        <v>1853.9590071311291</v>
      </c>
      <c r="M528" s="17">
        <f t="shared" ca="1" si="44"/>
        <v>0.40250425849567123</v>
      </c>
      <c r="N528" s="17">
        <f t="shared" ca="1" si="45"/>
        <v>2.1786457723183501</v>
      </c>
      <c r="O528" s="17">
        <f t="shared" ca="1" si="46"/>
        <v>0.49371865602330223</v>
      </c>
      <c r="P528" s="2">
        <v>526</v>
      </c>
    </row>
    <row r="529" spans="8:16" x14ac:dyDescent="0.3">
      <c r="H529" s="29"/>
      <c r="I529" s="19">
        <v>0.16000000015197799</v>
      </c>
      <c r="J529" s="20">
        <f ca="1">HLOOKUP($J$3,pumpdb!$B$1:$GB$556,P529,0)</f>
        <v>10019.573872622161</v>
      </c>
      <c r="K529" s="20">
        <f t="shared" ca="1" si="42"/>
        <v>2218.3141574279903</v>
      </c>
      <c r="L529" s="20">
        <f t="shared" ca="1" si="43"/>
        <v>1816.2090156778665</v>
      </c>
      <c r="M529" s="17">
        <f t="shared" ca="1" si="44"/>
        <v>0.38235979313747687</v>
      </c>
      <c r="N529" s="17">
        <f t="shared" ca="1" si="45"/>
        <v>2.1093839751872374</v>
      </c>
      <c r="O529" s="17">
        <f t="shared" ca="1" si="46"/>
        <v>0.46701350727054391</v>
      </c>
      <c r="P529" s="2">
        <v>527</v>
      </c>
    </row>
    <row r="530" spans="8:16" x14ac:dyDescent="0.3">
      <c r="H530" s="29"/>
      <c r="I530" s="19">
        <v>0.15500000015288801</v>
      </c>
      <c r="J530" s="20">
        <f ca="1">HLOOKUP($J$3,pumpdb!$B$1:$GB$556,P530,0)</f>
        <v>10002.14868441924</v>
      </c>
      <c r="K530" s="20">
        <f t="shared" ca="1" si="42"/>
        <v>2162.4284753976358</v>
      </c>
      <c r="L530" s="20">
        <f t="shared" ca="1" si="43"/>
        <v>1778.0257255300082</v>
      </c>
      <c r="M530" s="17">
        <f t="shared" ca="1" si="44"/>
        <v>0.36262366806446067</v>
      </c>
      <c r="N530" s="17">
        <f t="shared" ca="1" si="45"/>
        <v>2.0399119047555145</v>
      </c>
      <c r="O530" s="17">
        <f t="shared" ca="1" si="46"/>
        <v>0.44102159739110908</v>
      </c>
      <c r="P530" s="2">
        <v>528</v>
      </c>
    </row>
    <row r="531" spans="8:16" x14ac:dyDescent="0.3">
      <c r="H531" s="29"/>
      <c r="I531" s="19">
        <v>0.150000000153798</v>
      </c>
      <c r="J531" s="20">
        <f ca="1">HLOOKUP($J$3,pumpdb!$B$1:$GB$556,P531,0)</f>
        <v>9983.9513286149995</v>
      </c>
      <c r="K531" s="20">
        <f t="shared" ca="1" si="42"/>
        <v>2106.4318779119349</v>
      </c>
      <c r="L531" s="20">
        <f t="shared" ca="1" si="43"/>
        <v>1739.4414210761022</v>
      </c>
      <c r="M531" s="17">
        <f t="shared" ca="1" si="44"/>
        <v>0.34331080714333934</v>
      </c>
      <c r="N531" s="17">
        <f t="shared" ca="1" si="45"/>
        <v>1.970516711615476</v>
      </c>
      <c r="O531" s="17">
        <f t="shared" ca="1" si="46"/>
        <v>0.41574313422467796</v>
      </c>
      <c r="P531" s="2">
        <v>529</v>
      </c>
    </row>
    <row r="532" spans="8:16" x14ac:dyDescent="0.3">
      <c r="H532" s="29"/>
      <c r="I532" s="19">
        <v>0.14500000015470799</v>
      </c>
      <c r="J532" s="20">
        <f ca="1">HLOOKUP($J$3,pumpdb!$B$1:$GB$556,P532,0)</f>
        <v>9966.2342411848203</v>
      </c>
      <c r="K532" s="20">
        <f t="shared" ca="1" si="42"/>
        <v>2050.3139923421072</v>
      </c>
      <c r="L532" s="20">
        <f t="shared" ca="1" si="43"/>
        <v>1700.4807968604796</v>
      </c>
      <c r="M532" s="17">
        <f t="shared" ca="1" si="44"/>
        <v>0.32443383658927305</v>
      </c>
      <c r="N532" s="17">
        <f t="shared" ca="1" si="45"/>
        <v>1.9014525875179671</v>
      </c>
      <c r="O532" s="17">
        <f t="shared" ca="1" si="46"/>
        <v>0.39117832790369145</v>
      </c>
      <c r="P532" s="2">
        <v>530</v>
      </c>
    </row>
    <row r="533" spans="8:16" x14ac:dyDescent="0.3">
      <c r="H533" s="29"/>
      <c r="I533" s="19">
        <v>0.140000000155618</v>
      </c>
      <c r="J533" s="20">
        <f ca="1">HLOOKUP($J$3,pumpdb!$B$1:$GB$556,P533,0)</f>
        <v>9950.24985810414</v>
      </c>
      <c r="K533" s="20">
        <f t="shared" ca="1" si="42"/>
        <v>1994.0661251782269</v>
      </c>
      <c r="L533" s="20">
        <f t="shared" ca="1" si="43"/>
        <v>1661.1630341055645</v>
      </c>
      <c r="M533" s="17">
        <f t="shared" ca="1" si="44"/>
        <v>0.30600371714906044</v>
      </c>
      <c r="N533" s="17">
        <f t="shared" ca="1" si="45"/>
        <v>1.8329407653723915</v>
      </c>
      <c r="O533" s="17">
        <f t="shared" ca="1" si="46"/>
        <v>0.36732797083587415</v>
      </c>
      <c r="P533" s="2">
        <v>531</v>
      </c>
    </row>
    <row r="534" spans="8:16" x14ac:dyDescent="0.3">
      <c r="H534" s="29"/>
      <c r="I534" s="19">
        <v>0.13500000015652799</v>
      </c>
      <c r="J534" s="20">
        <f ca="1">HLOOKUP($J$3,pumpdb!$B$1:$GB$556,P534,0)</f>
        <v>9937.2506153483409</v>
      </c>
      <c r="K534" s="20">
        <f t="shared" ca="1" si="42"/>
        <v>1937.6786970565608</v>
      </c>
      <c r="L534" s="20">
        <f t="shared" ca="1" si="43"/>
        <v>1621.5000795464214</v>
      </c>
      <c r="M534" s="17">
        <f t="shared" ca="1" si="44"/>
        <v>0.28802961972707508</v>
      </c>
      <c r="N534" s="17">
        <f t="shared" ca="1" si="45"/>
        <v>1.7651695192466894</v>
      </c>
      <c r="O534" s="17">
        <f t="shared" ca="1" si="46"/>
        <v>0.3441929268499167</v>
      </c>
      <c r="P534" s="2">
        <v>532</v>
      </c>
    </row>
    <row r="535" spans="8:16" x14ac:dyDescent="0.3">
      <c r="H535" s="29"/>
      <c r="I535" s="19">
        <v>0.13000000015743801</v>
      </c>
      <c r="J535" s="20">
        <f ca="1">HLOOKUP($J$3,pumpdb!$B$1:$GB$556,P535,0)</f>
        <v>9927.6177301895386</v>
      </c>
      <c r="K535" s="20">
        <f t="shared" ca="1" si="42"/>
        <v>1881.1444493712838</v>
      </c>
      <c r="L535" s="20">
        <f t="shared" ca="1" si="43"/>
        <v>1581.4767631572831</v>
      </c>
      <c r="M535" s="17">
        <f t="shared" ca="1" si="44"/>
        <v>0.27051576244662023</v>
      </c>
      <c r="N535" s="17">
        <f t="shared" ca="1" si="45"/>
        <v>1.6981451401152954</v>
      </c>
      <c r="O535" s="17">
        <f t="shared" ca="1" si="46"/>
        <v>0.32177470883477705</v>
      </c>
      <c r="P535" s="2">
        <v>533</v>
      </c>
    </row>
    <row r="536" spans="8:16" x14ac:dyDescent="0.3">
      <c r="H536" s="29"/>
      <c r="I536" s="19">
        <v>0.125000000158348</v>
      </c>
      <c r="J536" s="20">
        <f ca="1">HLOOKUP($J$3,pumpdb!$B$1:$GB$556,P536,0)</f>
        <v>9919.8702823481399</v>
      </c>
      <c r="K536" s="20">
        <f t="shared" ca="1" si="42"/>
        <v>1824.4438125904278</v>
      </c>
      <c r="L536" s="20">
        <f t="shared" ca="1" si="43"/>
        <v>1541.0219628006632</v>
      </c>
      <c r="M536" s="17">
        <f t="shared" ca="1" si="44"/>
        <v>0.25345755999223768</v>
      </c>
      <c r="N536" s="17">
        <f t="shared" ca="1" si="45"/>
        <v>1.6315576142951438</v>
      </c>
      <c r="O536" s="17">
        <f t="shared" ca="1" si="46"/>
        <v>0.30007299587197439</v>
      </c>
      <c r="P536" s="2">
        <v>534</v>
      </c>
    </row>
    <row r="537" spans="8:16" x14ac:dyDescent="0.3">
      <c r="H537" s="29"/>
      <c r="I537" s="19">
        <v>0.12000000015925801</v>
      </c>
      <c r="J537" s="20">
        <f ca="1">HLOOKUP($J$3,pumpdb!$B$1:$GB$556,P537,0)</f>
        <v>9913.0059376346398</v>
      </c>
      <c r="K537" s="20">
        <f t="shared" ca="1" si="42"/>
        <v>1767.5691665435472</v>
      </c>
      <c r="L537" s="20">
        <f t="shared" ca="1" si="43"/>
        <v>1500.0908334435032</v>
      </c>
      <c r="M537" s="17">
        <f t="shared" ca="1" si="44"/>
        <v>0.23685644770016034</v>
      </c>
      <c r="N537" s="17">
        <f t="shared" ca="1" si="45"/>
        <v>1.5652114659143188</v>
      </c>
      <c r="O537" s="17">
        <f t="shared" ca="1" si="46"/>
        <v>0.27908986877200681</v>
      </c>
      <c r="P537" s="2">
        <v>535</v>
      </c>
    </row>
    <row r="538" spans="8:16" x14ac:dyDescent="0.3">
      <c r="H538" s="29"/>
      <c r="I538" s="19">
        <v>0.11500000016016799</v>
      </c>
      <c r="J538" s="20">
        <f ca="1">HLOOKUP($J$3,pumpdb!$B$1:$GB$556,P538,0)</f>
        <v>9906.0366484027199</v>
      </c>
      <c r="K538" s="20">
        <f t="shared" ca="1" si="42"/>
        <v>1710.5000123123086</v>
      </c>
      <c r="L538" s="20">
        <f t="shared" ca="1" si="43"/>
        <v>1458.6340407603093</v>
      </c>
      <c r="M538" s="17">
        <f t="shared" ca="1" si="44"/>
        <v>0.22071436173823955</v>
      </c>
      <c r="N538" s="17">
        <f t="shared" ca="1" si="45"/>
        <v>1.4989397580959773</v>
      </c>
      <c r="O538" s="17">
        <f t="shared" ca="1" si="46"/>
        <v>0.25882566011826691</v>
      </c>
      <c r="P538" s="2">
        <v>536</v>
      </c>
    </row>
    <row r="539" spans="8:16" x14ac:dyDescent="0.3">
      <c r="H539" s="29"/>
      <c r="I539" s="19">
        <v>0.110000000161078</v>
      </c>
      <c r="J539" s="20">
        <f ca="1">HLOOKUP($J$3,pumpdb!$B$1:$GB$556,P539,0)</f>
        <v>9897.9743670062999</v>
      </c>
      <c r="K539" s="20">
        <f t="shared" ca="1" si="42"/>
        <v>1653.2226583712334</v>
      </c>
      <c r="L539" s="20">
        <f t="shared" ca="1" si="43"/>
        <v>1416.6112360097729</v>
      </c>
      <c r="M539" s="17">
        <f t="shared" ca="1" si="44"/>
        <v>0.20503583709113149</v>
      </c>
      <c r="N539" s="17">
        <f t="shared" ca="1" si="45"/>
        <v>1.4326015552171563</v>
      </c>
      <c r="O539" s="17">
        <f t="shared" ca="1" si="46"/>
        <v>0.23928222721991246</v>
      </c>
      <c r="P539" s="2">
        <v>537</v>
      </c>
    </row>
    <row r="540" spans="8:16" x14ac:dyDescent="0.3">
      <c r="H540" s="29"/>
      <c r="I540" s="19">
        <v>0.105000000161988</v>
      </c>
      <c r="J540" s="20">
        <f ca="1">HLOOKUP($J$3,pumpdb!$B$1:$GB$556,P540,0)</f>
        <v>9887.8310457992411</v>
      </c>
      <c r="K540" s="20">
        <f t="shared" ca="1" si="42"/>
        <v>1595.7184155703294</v>
      </c>
      <c r="L540" s="20">
        <f t="shared" ca="1" si="43"/>
        <v>1373.9823338513415</v>
      </c>
      <c r="M540" s="17">
        <f t="shared" ca="1" si="44"/>
        <v>0.18982650694336775</v>
      </c>
      <c r="N540" s="17">
        <f t="shared" ca="1" si="45"/>
        <v>1.3660819229087242</v>
      </c>
      <c r="O540" s="17">
        <f t="shared" ca="1" si="46"/>
        <v>0.22046109722812082</v>
      </c>
      <c r="P540" s="2">
        <v>538</v>
      </c>
    </row>
    <row r="541" spans="8:16" x14ac:dyDescent="0.3">
      <c r="H541" s="29"/>
      <c r="I541" s="19">
        <v>0.10000000016289801</v>
      </c>
      <c r="J541" s="20">
        <f ca="1">HLOOKUP($J$3,pumpdb!$B$1:$GB$556,P541,0)</f>
        <v>9874.2463464441007</v>
      </c>
      <c r="K541" s="20">
        <f t="shared" ca="1" si="42"/>
        <v>1537.9643462831443</v>
      </c>
      <c r="L541" s="20">
        <f t="shared" ca="1" si="43"/>
        <v>1330.7008813748496</v>
      </c>
      <c r="M541" s="17">
        <f t="shared" ca="1" si="44"/>
        <v>0.17509222151875456</v>
      </c>
      <c r="N541" s="17">
        <f t="shared" ca="1" si="45"/>
        <v>1.299242942438033</v>
      </c>
      <c r="O541" s="17">
        <f t="shared" ca="1" si="46"/>
        <v>0.20236373010374442</v>
      </c>
      <c r="P541" s="2">
        <v>539</v>
      </c>
    </row>
    <row r="542" spans="8:16" x14ac:dyDescent="0.3">
      <c r="H542" s="29"/>
      <c r="I542" s="19">
        <v>9.5000000163807899E-2</v>
      </c>
      <c r="J542" s="20">
        <f ca="1">HLOOKUP($J$3,pumpdb!$B$1:$GB$556,P542,0)</f>
        <v>9852.5207902384191</v>
      </c>
      <c r="K542" s="20">
        <f t="shared" ca="1" si="42"/>
        <v>1479.9315112563759</v>
      </c>
      <c r="L542" s="20">
        <f t="shared" ca="1" si="43"/>
        <v>1286.6637859891198</v>
      </c>
      <c r="M542" s="17">
        <f t="shared" ca="1" si="44"/>
        <v>0.16083297352596324</v>
      </c>
      <c r="N542" s="17">
        <f t="shared" ca="1" si="45"/>
        <v>1.2315651009033823</v>
      </c>
      <c r="O542" s="17">
        <f t="shared" ca="1" si="46"/>
        <v>0.18499143922602654</v>
      </c>
      <c r="P542" s="2">
        <v>540</v>
      </c>
    </row>
    <row r="543" spans="8:16" x14ac:dyDescent="0.3">
      <c r="H543" s="29"/>
      <c r="I543" s="19">
        <v>9.0000000164718E-2</v>
      </c>
      <c r="J543" s="20">
        <f ca="1">HLOOKUP($J$3,pumpdb!$B$1:$GB$556,P543,0)</f>
        <v>9823.4337752661595</v>
      </c>
      <c r="K543" s="20">
        <f t="shared" ca="1" si="42"/>
        <v>1421.600348063125</v>
      </c>
      <c r="L543" s="20">
        <f t="shared" ca="1" si="43"/>
        <v>1241.881235835579</v>
      </c>
      <c r="M543" s="17">
        <f t="shared" ca="1" si="44"/>
        <v>0.14706488346021354</v>
      </c>
      <c r="N543" s="17">
        <f t="shared" ca="1" si="45"/>
        <v>1.1633013702526982</v>
      </c>
      <c r="O543" s="17">
        <f t="shared" ca="1" si="46"/>
        <v>0.16834740994716371</v>
      </c>
      <c r="P543" s="2">
        <v>541</v>
      </c>
    </row>
    <row r="544" spans="8:16" x14ac:dyDescent="0.3">
      <c r="H544" s="29"/>
      <c r="I544" s="19">
        <v>8.5000000165627906E-2</v>
      </c>
      <c r="J544" s="20">
        <f ca="1">HLOOKUP($J$3,pumpdb!$B$1:$GB$556,P544,0)</f>
        <v>9789.4592259537003</v>
      </c>
      <c r="K544" s="20">
        <f t="shared" ca="1" si="42"/>
        <v>1362.9317257970672</v>
      </c>
      <c r="L544" s="20">
        <f t="shared" ca="1" si="43"/>
        <v>1196.3680806360662</v>
      </c>
      <c r="M544" s="17">
        <f t="shared" ca="1" si="44"/>
        <v>0.13380432506870735</v>
      </c>
      <c r="N544" s="17">
        <f t="shared" ca="1" si="45"/>
        <v>1.0948737313519372</v>
      </c>
      <c r="O544" s="17">
        <f t="shared" ca="1" si="46"/>
        <v>0.15243315384011874</v>
      </c>
      <c r="P544" s="2">
        <v>542</v>
      </c>
    </row>
    <row r="545" spans="8:16" x14ac:dyDescent="0.3">
      <c r="H545" s="29"/>
      <c r="I545" s="19">
        <v>8.0000000166537993E-2</v>
      </c>
      <c r="J545" s="20">
        <f ca="1">HLOOKUP($J$3,pumpdb!$B$1:$GB$556,P545,0)</f>
        <v>9753.0710667275398</v>
      </c>
      <c r="K545" s="20">
        <f t="shared" ca="1" si="42"/>
        <v>1303.8904536235539</v>
      </c>
      <c r="L545" s="20">
        <f t="shared" ca="1" si="43"/>
        <v>1150.129376322034</v>
      </c>
      <c r="M545" s="17">
        <f t="shared" ca="1" si="44"/>
        <v>0.12106625039118811</v>
      </c>
      <c r="N545" s="17">
        <f t="shared" ca="1" si="45"/>
        <v>1.0266390617927106</v>
      </c>
      <c r="O545" s="17">
        <f t="shared" ca="1" si="46"/>
        <v>0.13725162698293633</v>
      </c>
      <c r="P545" s="2">
        <v>543</v>
      </c>
    </row>
    <row r="546" spans="8:16" x14ac:dyDescent="0.3">
      <c r="H546" s="29"/>
      <c r="I546" s="19">
        <v>7.50000001674479E-2</v>
      </c>
      <c r="J546" s="20">
        <f ca="1">HLOOKUP($J$3,pumpdb!$B$1:$GB$556,P546,0)</f>
        <v>9716.1650800332591</v>
      </c>
      <c r="K546" s="20">
        <f t="shared" ca="1" si="42"/>
        <v>1244.435140853167</v>
      </c>
      <c r="L546" s="20">
        <f t="shared" ca="1" si="43"/>
        <v>1103.1455409607079</v>
      </c>
      <c r="M546" s="17">
        <f t="shared" ca="1" si="44"/>
        <v>0.10886304704838487</v>
      </c>
      <c r="N546" s="17">
        <f t="shared" ca="1" si="45"/>
        <v>0.95883208240716566</v>
      </c>
      <c r="O546" s="17">
        <f t="shared" ca="1" si="46"/>
        <v>0.12280609970048102</v>
      </c>
      <c r="P546" s="2">
        <v>544</v>
      </c>
    </row>
    <row r="547" spans="8:16" x14ac:dyDescent="0.3">
      <c r="H547" s="29"/>
      <c r="I547" s="19">
        <v>7.0000000168357904E-2</v>
      </c>
      <c r="J547" s="20">
        <f ca="1">HLOOKUP($J$3,pumpdb!$B$1:$GB$556,P547,0)</f>
        <v>9675.8467178650208</v>
      </c>
      <c r="K547" s="20">
        <f t="shared" ca="1" si="42"/>
        <v>1184.5141022902289</v>
      </c>
      <c r="L547" s="20">
        <f t="shared" ca="1" si="43"/>
        <v>1055.3219251831363</v>
      </c>
      <c r="M547" s="17">
        <f t="shared" ca="1" si="44"/>
        <v>9.7200703869067526E-2</v>
      </c>
      <c r="N547" s="17">
        <f t="shared" ca="1" si="45"/>
        <v>0.89119641036783781</v>
      </c>
      <c r="O547" s="17">
        <f t="shared" ca="1" si="46"/>
        <v>0.10909998336807676</v>
      </c>
      <c r="P547" s="2">
        <v>545</v>
      </c>
    </row>
    <row r="548" spans="8:16" x14ac:dyDescent="0.3">
      <c r="H548" s="29"/>
      <c r="I548" s="19">
        <v>6.5000000169268005E-2</v>
      </c>
      <c r="J548" s="20">
        <f ca="1">HLOOKUP($J$3,pumpdb!$B$1:$GB$556,P548,0)</f>
        <v>9630.5152684384211</v>
      </c>
      <c r="K548" s="20">
        <f t="shared" ca="1" si="42"/>
        <v>1124.0716135793557</v>
      </c>
      <c r="L548" s="20">
        <f t="shared" ca="1" si="43"/>
        <v>1006.5834193496364</v>
      </c>
      <c r="M548" s="17">
        <f t="shared" ca="1" si="44"/>
        <v>8.6089371615932539E-2</v>
      </c>
      <c r="N548" s="17">
        <f t="shared" ca="1" si="45"/>
        <v>0.82366249220873078</v>
      </c>
      <c r="O548" s="17">
        <f t="shared" ca="1" si="46"/>
        <v>9.6137704043325625E-2</v>
      </c>
      <c r="P548" s="2">
        <v>546</v>
      </c>
    </row>
    <row r="549" spans="8:16" x14ac:dyDescent="0.3">
      <c r="H549" s="29"/>
      <c r="I549" s="19">
        <v>6.0000000170178897E-2</v>
      </c>
      <c r="J549" s="20">
        <f ca="1">HLOOKUP($J$3,pumpdb!$B$1:$GB$556,P549,0)</f>
        <v>9579.2241767066989</v>
      </c>
      <c r="K549" s="20">
        <f t="shared" ca="1" si="42"/>
        <v>1063.0358775224099</v>
      </c>
      <c r="L549" s="20">
        <f t="shared" ca="1" si="43"/>
        <v>956.85116946777316</v>
      </c>
      <c r="M549" s="17">
        <f t="shared" ca="1" si="44"/>
        <v>7.5540882014345084E-2</v>
      </c>
      <c r="N549" s="17">
        <f t="shared" ca="1" si="45"/>
        <v>0.75625454241129442</v>
      </c>
      <c r="O549" s="17">
        <f t="shared" ca="1" si="46"/>
        <v>8.3923885305593249E-2</v>
      </c>
      <c r="P549" s="2">
        <v>547</v>
      </c>
    </row>
    <row r="550" spans="8:16" x14ac:dyDescent="0.3">
      <c r="H550" s="29"/>
      <c r="I550" s="19">
        <v>5.5000000171088997E-2</v>
      </c>
      <c r="J550" s="20">
        <f ca="1">HLOOKUP($J$3,pumpdb!$B$1:$GB$556,P550,0)</f>
        <v>9521.1426383503804</v>
      </c>
      <c r="K550" s="20">
        <f t="shared" ca="1" si="42"/>
        <v>1001.3249004614926</v>
      </c>
      <c r="L550" s="20">
        <f t="shared" ca="1" si="43"/>
        <v>906.0381673272766</v>
      </c>
      <c r="M550" s="17">
        <f t="shared" ca="1" si="44"/>
        <v>6.5568551786859705E-2</v>
      </c>
      <c r="N550" s="17">
        <f t="shared" ca="1" si="45"/>
        <v>0.68903006149767598</v>
      </c>
      <c r="O550" s="17">
        <f t="shared" ca="1" si="46"/>
        <v>7.2464302232497058E-2</v>
      </c>
      <c r="P550" s="2">
        <v>548</v>
      </c>
    </row>
    <row r="551" spans="8:16" x14ac:dyDescent="0.3">
      <c r="H551" s="29"/>
      <c r="I551" s="19">
        <v>5.0000000171998897E-2</v>
      </c>
      <c r="J551" s="20">
        <f ca="1">HLOOKUP($J$3,pumpdb!$B$1:$GB$556,P551,0)</f>
        <v>9452.2885330406389</v>
      </c>
      <c r="K551" s="20">
        <f t="shared" ca="1" si="42"/>
        <v>938.843653067888</v>
      </c>
      <c r="L551" s="20">
        <f t="shared" ca="1" si="43"/>
        <v>854.01868990514436</v>
      </c>
      <c r="M551" s="17">
        <f t="shared" ca="1" si="44"/>
        <v>5.6185440318615117E-2</v>
      </c>
      <c r="N551" s="17">
        <f t="shared" ca="1" si="45"/>
        <v>0.6218610898392305</v>
      </c>
      <c r="O551" s="17">
        <f t="shared" ca="1" si="46"/>
        <v>6.176603001957167E-2</v>
      </c>
      <c r="P551" s="2">
        <v>549</v>
      </c>
    </row>
    <row r="552" spans="8:16" x14ac:dyDescent="0.3">
      <c r="H552" s="29"/>
      <c r="I552" s="19">
        <v>4.5000000172908901E-2</v>
      </c>
      <c r="J552" s="20">
        <f ca="1">HLOOKUP($J$3,pumpdb!$B$1:$GB$556,P552,0)</f>
        <v>9365.6933938496404</v>
      </c>
      <c r="K552" s="20">
        <f t="shared" ca="1" si="42"/>
        <v>875.46787639101217</v>
      </c>
      <c r="L552" s="20">
        <f t="shared" ca="1" si="43"/>
        <v>800.62831646534585</v>
      </c>
      <c r="M552" s="17">
        <f t="shared" ca="1" si="44"/>
        <v>4.7405624183389908E-2</v>
      </c>
      <c r="N552" s="17">
        <f t="shared" ca="1" si="45"/>
        <v>0.55454763729295464</v>
      </c>
      <c r="O552" s="17">
        <f t="shared" ca="1" si="46"/>
        <v>5.1836913932857547E-2</v>
      </c>
      <c r="P552" s="2">
        <v>550</v>
      </c>
    </row>
    <row r="553" spans="8:16" x14ac:dyDescent="0.3">
      <c r="H553" s="29"/>
      <c r="I553" s="19">
        <v>4.0000000173819002E-2</v>
      </c>
      <c r="J553" s="20">
        <f ca="1">HLOOKUP($J$3,pumpdb!$B$1:$GB$556,P553,0)</f>
        <v>9245.3221139980196</v>
      </c>
      <c r="K553" s="20">
        <f t="shared" ca="1" si="42"/>
        <v>811.05138951493666</v>
      </c>
      <c r="L553" s="20">
        <f t="shared" ca="1" si="43"/>
        <v>745.639702468476</v>
      </c>
      <c r="M553" s="17">
        <f t="shared" ca="1" si="44"/>
        <v>3.9244195037296564E-2</v>
      </c>
      <c r="N553" s="17">
        <f t="shared" ca="1" si="45"/>
        <v>0.48659590285122817</v>
      </c>
      <c r="O553" s="17">
        <f t="shared" ca="1" si="46"/>
        <v>4.2686915423123167E-2</v>
      </c>
      <c r="P553" s="2">
        <v>551</v>
      </c>
    </row>
    <row r="554" spans="8:16" x14ac:dyDescent="0.3">
      <c r="H554" s="29"/>
      <c r="I554" s="19">
        <v>3.5000000174728901E-2</v>
      </c>
      <c r="J554" s="20">
        <f ca="1">HLOOKUP($J$3,pumpdb!$B$1:$GB$556,P554,0)</f>
        <v>9084.1813683157197</v>
      </c>
      <c r="K554" s="20">
        <f t="shared" ca="1" si="42"/>
        <v>745.40709919463154</v>
      </c>
      <c r="L554" s="20">
        <f t="shared" ca="1" si="43"/>
        <v>688.88064894025104</v>
      </c>
      <c r="M554" s="17">
        <f t="shared" ca="1" si="44"/>
        <v>3.1724766885889669E-2</v>
      </c>
      <c r="N554" s="17">
        <f t="shared" ca="1" si="45"/>
        <v>0.41835045983989372</v>
      </c>
      <c r="O554" s="17">
        <f t="shared" ca="1" si="46"/>
        <v>3.4327958686916141E-2</v>
      </c>
      <c r="P554" s="2">
        <v>552</v>
      </c>
    </row>
    <row r="555" spans="8:16" x14ac:dyDescent="0.3">
      <c r="H555" s="29"/>
      <c r="I555" s="19">
        <v>3.0000000175638999E-2</v>
      </c>
      <c r="J555" s="20">
        <f ca="1">HLOOKUP($J$3,pumpdb!$B$1:$GB$556,P555,0)</f>
        <v>8860.0336683031201</v>
      </c>
      <c r="K555" s="20">
        <f t="shared" ca="1" si="42"/>
        <v>678.29660803371041</v>
      </c>
      <c r="L555" s="20">
        <f t="shared" ca="1" si="43"/>
        <v>630.06109142432626</v>
      </c>
      <c r="M555" s="17">
        <f t="shared" ca="1" si="44"/>
        <v>2.4870832701833011E-2</v>
      </c>
      <c r="N555" s="17">
        <f t="shared" ca="1" si="45"/>
        <v>0.3497381731648172</v>
      </c>
      <c r="O555" s="17">
        <f t="shared" ca="1" si="46"/>
        <v>2.6774866263350853E-2</v>
      </c>
      <c r="P555" s="2">
        <v>553</v>
      </c>
    </row>
    <row r="556" spans="8:16" x14ac:dyDescent="0.3">
      <c r="H556" s="29"/>
      <c r="I556" s="19">
        <v>2.5000000176548898E-2</v>
      </c>
      <c r="J556" s="20">
        <f ca="1">HLOOKUP($J$3,pumpdb!$B$1:$GB$556,P556,0)</f>
        <v>8524.8461893590611</v>
      </c>
      <c r="K556" s="20">
        <f t="shared" ca="1" si="42"/>
        <v>609.39886012050613</v>
      </c>
      <c r="L556" s="20">
        <f t="shared" ca="1" si="43"/>
        <v>568.74230134586162</v>
      </c>
      <c r="M556" s="17">
        <f t="shared" ca="1" si="44"/>
        <v>1.8708628465864956E-2</v>
      </c>
      <c r="N556" s="17">
        <f t="shared" ca="1" si="45"/>
        <v>0.280422573998722</v>
      </c>
      <c r="O556" s="17">
        <f t="shared" ca="1" si="46"/>
        <v>2.0046015277107039E-2</v>
      </c>
      <c r="P556" s="2">
        <v>554</v>
      </c>
    </row>
    <row r="557" spans="8:16" x14ac:dyDescent="0.3">
      <c r="H557" s="29"/>
      <c r="I557" s="19">
        <v>2.0000000177458999E-2</v>
      </c>
      <c r="J557" s="20">
        <f ca="1">HLOOKUP($J$3,pumpdb!$B$1:$GB$556,P557,0)</f>
        <v>8006.0961802112997</v>
      </c>
      <c r="K557" s="20">
        <f t="shared" ca="1" si="42"/>
        <v>538.2733014365366</v>
      </c>
      <c r="L557" s="20">
        <f t="shared" ca="1" si="43"/>
        <v>504.36346787167179</v>
      </c>
      <c r="M557" s="17">
        <f t="shared" ca="1" si="44"/>
        <v>1.3272722956496411E-2</v>
      </c>
      <c r="N557" s="17">
        <f t="shared" ca="1" si="45"/>
        <v>0.2106867434539208</v>
      </c>
      <c r="O557" s="17">
        <f t="shared" ca="1" si="46"/>
        <v>1.4165087005594965E-2</v>
      </c>
      <c r="P557" s="2">
        <v>555</v>
      </c>
    </row>
    <row r="558" spans="8:16" x14ac:dyDescent="0.3">
      <c r="H558" s="29"/>
      <c r="I558" s="19">
        <v>1.5000000178369E-2</v>
      </c>
      <c r="J558" s="20">
        <f ca="1">HLOOKUP($J$3,pumpdb!$B$1:$GB$556,P558,0)</f>
        <v>7217.3533194838801</v>
      </c>
      <c r="K558" s="20">
        <f t="shared" ca="1" si="42"/>
        <v>464.26907495328402</v>
      </c>
      <c r="L558" s="20">
        <f t="shared" ca="1" si="43"/>
        <v>436.20914660871051</v>
      </c>
      <c r="M558" s="17">
        <f t="shared" ca="1" si="44"/>
        <v>8.6093911538642712E-3</v>
      </c>
      <c r="N558" s="17">
        <f t="shared" ca="1" si="45"/>
        <v>0.14244776457843458</v>
      </c>
      <c r="O558" s="17">
        <f t="shared" ca="1" si="46"/>
        <v>9.1632055356716726E-3</v>
      </c>
      <c r="P558" s="2">
        <v>556</v>
      </c>
    </row>
    <row r="559" spans="8:16" x14ac:dyDescent="0.3">
      <c r="H559" s="29"/>
      <c r="I559" s="19">
        <v>1.0000000179278899E-2</v>
      </c>
      <c r="J559" s="20" t="e">
        <f ca="1">HLOOKUP($J$3,pumpdb!$B$1:$GB$556,P559,0)</f>
        <v>#REF!</v>
      </c>
      <c r="K559" s="20">
        <f t="shared" ca="1" si="42"/>
        <v>386.31264111555294</v>
      </c>
      <c r="L559" s="20" t="str">
        <f t="shared" ca="1" si="43"/>
        <v>ERROR</v>
      </c>
      <c r="M559" s="17" t="str">
        <f t="shared" ca="1" si="44"/>
        <v>ERROR</v>
      </c>
      <c r="N559" s="17" t="str">
        <f t="shared" ca="1" si="45"/>
        <v>ERROR</v>
      </c>
      <c r="O559" s="17">
        <f t="shared" ca="1" si="46"/>
        <v>5.0830611584384662E-3</v>
      </c>
      <c r="P559" s="2">
        <v>557</v>
      </c>
    </row>
    <row r="560" spans="8:16" x14ac:dyDescent="0.3">
      <c r="H560" s="29"/>
      <c r="K560" s="30"/>
      <c r="L560" s="30"/>
      <c r="M560" s="30"/>
      <c r="N560" s="30"/>
      <c r="O560" s="30"/>
    </row>
    <row r="561" spans="8:15" x14ac:dyDescent="0.3">
      <c r="H561" s="29"/>
      <c r="K561" s="30"/>
      <c r="L561" s="30"/>
      <c r="M561" s="30"/>
      <c r="N561" s="30"/>
      <c r="O561" s="30"/>
    </row>
    <row r="562" spans="8:15" x14ac:dyDescent="0.3">
      <c r="H562" s="29"/>
      <c r="K562" s="30"/>
      <c r="L562" s="30"/>
      <c r="M562" s="30"/>
      <c r="N562" s="30"/>
      <c r="O562" s="30"/>
    </row>
    <row r="563" spans="8:15" x14ac:dyDescent="0.3">
      <c r="H563" s="29"/>
    </row>
  </sheetData>
  <sheetProtection selectLockedCells="1"/>
  <mergeCells count="15">
    <mergeCell ref="C14:D14"/>
    <mergeCell ref="C15:D15"/>
    <mergeCell ref="C16:D16"/>
    <mergeCell ref="C6:D6"/>
    <mergeCell ref="C7:D7"/>
    <mergeCell ref="C8:D8"/>
    <mergeCell ref="C11:D11"/>
    <mergeCell ref="C12:D12"/>
    <mergeCell ref="C13:D13"/>
    <mergeCell ref="C5:D5"/>
    <mergeCell ref="L2:L3"/>
    <mergeCell ref="M2:M3"/>
    <mergeCell ref="N2:N3"/>
    <mergeCell ref="O2:O3"/>
    <mergeCell ref="C4:D4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2</xdr:col>
                    <xdr:colOff>0</xdr:colOff>
                    <xdr:row>1</xdr:row>
                    <xdr:rowOff>0</xdr:rowOff>
                  </from>
                  <to>
                    <xdr:col>3</xdr:col>
                    <xdr:colOff>962025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Drop Down 2">
              <controlPr defaultSize="0" autoLine="0" autoPict="0">
                <anchor moveWithCells="1">
                  <from>
                    <xdr:col>2</xdr:col>
                    <xdr:colOff>0</xdr:colOff>
                    <xdr:row>2</xdr:row>
                    <xdr:rowOff>0</xdr:rowOff>
                  </from>
                  <to>
                    <xdr:col>3</xdr:col>
                    <xdr:colOff>962025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Drop Down 3">
              <controlPr defaultSize="0" autoLine="0" autoPict="0">
                <anchor moveWithCells="1">
                  <from>
                    <xdr:col>2</xdr:col>
                    <xdr:colOff>0</xdr:colOff>
                    <xdr:row>9</xdr:row>
                    <xdr:rowOff>0</xdr:rowOff>
                  </from>
                  <to>
                    <xdr:col>3</xdr:col>
                    <xdr:colOff>962025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Drop Down 4">
              <controlPr defaultSize="0" autoLine="0" autoPict="0">
                <anchor moveWithCells="1">
                  <from>
                    <xdr:col>2</xdr:col>
                    <xdr:colOff>0</xdr:colOff>
                    <xdr:row>8</xdr:row>
                    <xdr:rowOff>0</xdr:rowOff>
                  </from>
                  <to>
                    <xdr:col>3</xdr:col>
                    <xdr:colOff>962025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79998168889431442"/>
  </sheetPr>
  <dimension ref="A1:Z563"/>
  <sheetViews>
    <sheetView topLeftCell="C1" zoomScaleNormal="100" workbookViewId="0">
      <selection activeCell="G10" sqref="G10"/>
    </sheetView>
  </sheetViews>
  <sheetFormatPr defaultRowHeight="16.5" x14ac:dyDescent="0.3"/>
  <cols>
    <col min="2" max="2" width="26.875" bestFit="1" customWidth="1"/>
    <col min="3" max="3" width="13.625" customWidth="1"/>
    <col min="4" max="4" width="12.875" customWidth="1"/>
    <col min="5" max="5" width="9" style="1"/>
    <col min="10" max="11" width="14.625" customWidth="1"/>
    <col min="12" max="12" width="14.875" customWidth="1"/>
    <col min="13" max="13" width="13.125" customWidth="1"/>
    <col min="14" max="14" width="11.25" style="1" bestFit="1" customWidth="1"/>
    <col min="15" max="15" width="11.25" style="1" customWidth="1"/>
    <col min="16" max="16" width="13.125" style="1" customWidth="1"/>
    <col min="17" max="18" width="11.25" style="1" customWidth="1"/>
    <col min="19" max="19" width="15.375" style="1" bestFit="1" customWidth="1"/>
    <col min="20" max="20" width="4.125" style="2" hidden="1" customWidth="1"/>
    <col min="21" max="21" width="9" hidden="1" customWidth="1"/>
    <col min="22" max="22" width="9.375" style="3" hidden="1" customWidth="1"/>
    <col min="23" max="23" width="10.25" style="4" hidden="1" customWidth="1"/>
    <col min="24" max="24" width="5.875" style="4" hidden="1" customWidth="1"/>
  </cols>
  <sheetData>
    <row r="1" spans="1:26" ht="4.5" customHeight="1" thickBot="1" x14ac:dyDescent="0.35"/>
    <row r="2" spans="1:26" ht="18.75" customHeight="1" x14ac:dyDescent="0.3">
      <c r="B2" s="31" t="s">
        <v>39</v>
      </c>
      <c r="C2" s="32">
        <v>2</v>
      </c>
      <c r="D2" s="33"/>
      <c r="E2" s="8"/>
      <c r="F2" s="9"/>
      <c r="G2" s="9"/>
      <c r="H2" s="10"/>
      <c r="I2" s="11" t="s">
        <v>0</v>
      </c>
      <c r="J2" s="12" t="str">
        <f>C4</f>
        <v>PP</v>
      </c>
      <c r="K2" s="12" t="str">
        <f>C8</f>
        <v>PB</v>
      </c>
      <c r="L2" s="12" t="str">
        <f xml:space="preserve"> INDEX(배관분류1,C12)</f>
        <v>표준배관_직관</v>
      </c>
      <c r="M2" s="77" t="s">
        <v>40</v>
      </c>
      <c r="N2" s="79" t="s">
        <v>41</v>
      </c>
      <c r="O2" s="79" t="s">
        <v>42</v>
      </c>
      <c r="P2" s="77" t="s">
        <v>43</v>
      </c>
      <c r="Q2" s="79" t="s">
        <v>44</v>
      </c>
      <c r="R2" s="79" t="s">
        <v>45</v>
      </c>
      <c r="S2" s="79" t="s">
        <v>4</v>
      </c>
      <c r="V2" s="3" t="s">
        <v>5</v>
      </c>
      <c r="W2" s="4">
        <f>C10</f>
        <v>2</v>
      </c>
      <c r="X2" s="4">
        <f>LOG(W2)</f>
        <v>0.3010299956639812</v>
      </c>
      <c r="Z2" s="3" t="s">
        <v>6</v>
      </c>
    </row>
    <row r="3" spans="1:26" ht="18.75" customHeight="1" x14ac:dyDescent="0.3">
      <c r="B3" s="34" t="s">
        <v>46</v>
      </c>
      <c r="C3" s="35">
        <v>19</v>
      </c>
      <c r="D3" s="36">
        <f ca="1">MIN(C3,ROWS(INDIRECT(INDEX(Maker,C2))))</f>
        <v>15</v>
      </c>
      <c r="E3" s="8"/>
      <c r="F3" s="9"/>
      <c r="G3" s="9"/>
      <c r="H3" s="10"/>
      <c r="I3" s="11" t="s">
        <v>7</v>
      </c>
      <c r="J3" s="12" t="str">
        <f ca="1">C5</f>
        <v>ADS602</v>
      </c>
      <c r="K3" s="12" t="str">
        <f ca="1">C9</f>
        <v>DS1800AH</v>
      </c>
      <c r="L3" s="16">
        <f ca="1">INDEX(INDIRECT(INDEX(배관분류1, C12)), D13)</f>
        <v>50000</v>
      </c>
      <c r="M3" s="78"/>
      <c r="N3" s="80"/>
      <c r="O3" s="80"/>
      <c r="P3" s="78"/>
      <c r="Q3" s="80"/>
      <c r="R3" s="80"/>
      <c r="S3" s="80"/>
    </row>
    <row r="4" spans="1:26" ht="18.75" customHeight="1" x14ac:dyDescent="0.3">
      <c r="B4" s="34" t="s">
        <v>47</v>
      </c>
      <c r="C4" s="95" t="str">
        <f xml:space="preserve"> INDEX(Maker,C2)</f>
        <v>PP</v>
      </c>
      <c r="D4" s="96"/>
      <c r="E4" s="8"/>
      <c r="F4" s="9"/>
      <c r="G4" s="9"/>
      <c r="H4" s="10" t="s">
        <v>5</v>
      </c>
      <c r="I4" s="18" t="s">
        <v>9</v>
      </c>
      <c r="J4" s="18" t="e">
        <f ca="1">MAX(J5:J559)</f>
        <v>#REF!</v>
      </c>
      <c r="K4" s="18" t="e">
        <f ca="1">MAX(K5:K559)</f>
        <v>#REF!</v>
      </c>
      <c r="L4" s="18"/>
      <c r="M4" s="18"/>
      <c r="N4" s="18"/>
      <c r="O4" s="18"/>
      <c r="P4" s="18"/>
      <c r="Q4" s="18"/>
      <c r="R4" s="18"/>
      <c r="S4" s="18"/>
      <c r="V4" s="3" t="s">
        <v>10</v>
      </c>
      <c r="W4" s="4">
        <f>INDEX($I$5:$I$559,MATCH($W$2,$I$5:$I$559,-1))</f>
        <v>2.0499999999992902</v>
      </c>
      <c r="X4" s="4">
        <f t="shared" ref="X4:X9" si="0">LOG(W4)</f>
        <v>0.31175386105560393</v>
      </c>
    </row>
    <row r="5" spans="1:26" ht="18.75" customHeight="1" thickBot="1" x14ac:dyDescent="0.35">
      <c r="B5" s="37" t="s">
        <v>48</v>
      </c>
      <c r="C5" s="95" t="str">
        <f ca="1">INDEX(INDIRECT(INDEX(Maker, C2)), D3)</f>
        <v>ADS602</v>
      </c>
      <c r="D5" s="97"/>
      <c r="E5" s="8"/>
      <c r="F5" s="9"/>
      <c r="G5" s="9"/>
      <c r="H5" s="10" t="s">
        <v>12</v>
      </c>
      <c r="I5" s="19">
        <v>760</v>
      </c>
      <c r="J5" s="20">
        <f ca="1">HLOOKUP($J$3,pumpdb!$B$1:$GB$556,T5,0)</f>
        <v>0</v>
      </c>
      <c r="K5" s="20">
        <f ca="1">HLOOKUP($K$3,pumpdb!$B$1:$GB$556,T5,0)</f>
        <v>0</v>
      </c>
      <c r="L5" s="20">
        <f t="shared" ref="L5:L68" ca="1" si="1">HLOOKUP($L$3,INDIRECT("'"&amp;INDEX(배관분류1,$C$12)&amp;" Conductance'!$C$2:$P$1002"),T5-1,0)</f>
        <v>69276329.078428105</v>
      </c>
      <c r="M5" s="20" t="str">
        <f ca="1">IFERROR(1/(1/J5+1/L5),"ERROR")</f>
        <v>ERROR</v>
      </c>
      <c r="N5" s="17" t="str">
        <f ca="1">IFERROR(M5*I5/760,"ERROR")</f>
        <v>ERROR</v>
      </c>
      <c r="O5" s="17">
        <f t="shared" ref="O5:O68" ca="1" si="2">IFERROR(J5*$I5/760,"ERROR")</f>
        <v>0</v>
      </c>
      <c r="P5" s="17" t="str">
        <f ca="1">IFERROR(1/(1/K5+1/L5),"ERROR")</f>
        <v>ERROR</v>
      </c>
      <c r="Q5" s="17" t="str">
        <f ca="1">IFERROR(P5*I5/760,"ERROR")</f>
        <v>ERROR</v>
      </c>
      <c r="R5" s="17">
        <f ca="1">IFERROR(K5*$I5/760,"ERROR")</f>
        <v>0</v>
      </c>
      <c r="S5" s="17">
        <f ca="1">IFERROR(L5*$I5/760,"ERROR")</f>
        <v>69276329.078428105</v>
      </c>
      <c r="T5" s="2">
        <v>3</v>
      </c>
      <c r="V5" s="3" t="s">
        <v>49</v>
      </c>
      <c r="W5" s="4">
        <f ca="1">INDEX($J$5:$J$559,MATCH($W$2,$I$5:$I$559,-1))</f>
        <v>9353.3570987062194</v>
      </c>
      <c r="X5" s="4">
        <f t="shared" ca="1" si="0"/>
        <v>3.9709675154463628</v>
      </c>
    </row>
    <row r="6" spans="1:26" ht="18.75" customHeight="1" x14ac:dyDescent="0.3">
      <c r="B6" s="38" t="s">
        <v>50</v>
      </c>
      <c r="C6" s="39">
        <v>5</v>
      </c>
      <c r="D6" s="40"/>
      <c r="E6" s="8"/>
      <c r="F6" s="9"/>
      <c r="G6" s="9"/>
      <c r="H6" s="9"/>
      <c r="I6" s="19">
        <v>750</v>
      </c>
      <c r="J6" s="20">
        <f ca="1">HLOOKUP($J$3,pumpdb!$B$1:$GB$556,T6,0)</f>
        <v>0</v>
      </c>
      <c r="K6" s="20">
        <f ca="1">HLOOKUP($K$3,pumpdb!$B$1:$GB$556,T6,0)</f>
        <v>0</v>
      </c>
      <c r="L6" s="20">
        <f t="shared" ca="1" si="1"/>
        <v>68364835.267588377</v>
      </c>
      <c r="M6" s="20" t="str">
        <f t="shared" ref="M6:M69" ca="1" si="3">IFERROR(1/(1/J6+1/L6),"ERROR")</f>
        <v>ERROR</v>
      </c>
      <c r="N6" s="17" t="str">
        <f t="shared" ref="N6:N69" ca="1" si="4">IFERROR(M6*I6/760,"ERROR")</f>
        <v>ERROR</v>
      </c>
      <c r="O6" s="17">
        <f t="shared" ca="1" si="2"/>
        <v>0</v>
      </c>
      <c r="P6" s="17" t="str">
        <f t="shared" ref="P6:P69" ca="1" si="5">IFERROR(1/(1/K6+1/L6),"ERROR")</f>
        <v>ERROR</v>
      </c>
      <c r="Q6" s="17" t="str">
        <f t="shared" ref="Q6:Q69" ca="1" si="6">IFERROR(P6*I6/760,"ERROR")</f>
        <v>ERROR</v>
      </c>
      <c r="R6" s="17">
        <f t="shared" ref="R6:S69" ca="1" si="7">IFERROR(K6*$I6/760,"ERROR")</f>
        <v>0</v>
      </c>
      <c r="S6" s="17">
        <f t="shared" ca="1" si="7"/>
        <v>67465297.961435899</v>
      </c>
      <c r="T6" s="2">
        <v>4</v>
      </c>
      <c r="V6" s="3" t="s">
        <v>15</v>
      </c>
      <c r="W6" s="4">
        <f ca="1">INDEX($L$5:$L$559,MATCH($W$2,$I$5:$I$559,-1))</f>
        <v>189616.73849031632</v>
      </c>
      <c r="X6" s="4">
        <f t="shared" ca="1" si="0"/>
        <v>5.2778766722062365</v>
      </c>
    </row>
    <row r="7" spans="1:26" ht="18.75" customHeight="1" x14ac:dyDescent="0.3">
      <c r="B7" s="41" t="s">
        <v>51</v>
      </c>
      <c r="C7" s="39">
        <v>3</v>
      </c>
      <c r="D7" s="40">
        <f ca="1">MIN(C7,ROWS(INDIRECT(INDEX(Maker,C6))))</f>
        <v>3</v>
      </c>
      <c r="E7" s="8"/>
      <c r="F7" s="9"/>
      <c r="G7" s="9"/>
      <c r="H7" s="9"/>
      <c r="I7" s="19">
        <v>740</v>
      </c>
      <c r="J7" s="20">
        <f ca="1">HLOOKUP($J$3,pumpdb!$B$1:$GB$556,T7,0)</f>
        <v>0</v>
      </c>
      <c r="K7" s="20">
        <f ca="1">HLOOKUP($K$3,pumpdb!$B$1:$GB$556,T7,0)</f>
        <v>0</v>
      </c>
      <c r="L7" s="20">
        <f t="shared" ca="1" si="1"/>
        <v>67453341.35064581</v>
      </c>
      <c r="M7" s="20" t="str">
        <f t="shared" ca="1" si="3"/>
        <v>ERROR</v>
      </c>
      <c r="N7" s="17" t="str">
        <f t="shared" ca="1" si="4"/>
        <v>ERROR</v>
      </c>
      <c r="O7" s="17">
        <f t="shared" ca="1" si="2"/>
        <v>0</v>
      </c>
      <c r="P7" s="17" t="str">
        <f t="shared" ca="1" si="5"/>
        <v>ERROR</v>
      </c>
      <c r="Q7" s="17" t="str">
        <f t="shared" ca="1" si="6"/>
        <v>ERROR</v>
      </c>
      <c r="R7" s="17">
        <f t="shared" ca="1" si="7"/>
        <v>0</v>
      </c>
      <c r="S7" s="17">
        <f t="shared" ca="1" si="7"/>
        <v>65678253.420365654</v>
      </c>
      <c r="T7" s="2">
        <v>5</v>
      </c>
      <c r="V7" s="3" t="s">
        <v>17</v>
      </c>
      <c r="W7" s="4">
        <f>INDEX($I$5:$I$559,MATCH($W$2,$I$5:$I$559,-1)+1)</f>
        <v>1.9999999999992799</v>
      </c>
      <c r="X7" s="4">
        <f t="shared" si="0"/>
        <v>0.30102999566382482</v>
      </c>
    </row>
    <row r="8" spans="1:26" ht="18.75" customHeight="1" x14ac:dyDescent="0.3">
      <c r="B8" s="41" t="s">
        <v>52</v>
      </c>
      <c r="C8" s="98" t="str">
        <f xml:space="preserve"> INDEX(Maker,C6)</f>
        <v>PB</v>
      </c>
      <c r="D8" s="99"/>
      <c r="E8" s="8"/>
      <c r="F8" s="9"/>
      <c r="G8" s="9"/>
      <c r="H8" s="10"/>
      <c r="I8" s="19">
        <v>730</v>
      </c>
      <c r="J8" s="20">
        <f ca="1">HLOOKUP($J$3,pumpdb!$B$1:$GB$556,T8,0)</f>
        <v>0</v>
      </c>
      <c r="K8" s="20">
        <f ca="1">HLOOKUP($K$3,pumpdb!$B$1:$GB$556,T8,0)</f>
        <v>0</v>
      </c>
      <c r="L8" s="20">
        <f t="shared" ca="1" si="1"/>
        <v>66541847.0919872</v>
      </c>
      <c r="M8" s="20" t="str">
        <f t="shared" ca="1" si="3"/>
        <v>ERROR</v>
      </c>
      <c r="N8" s="17" t="str">
        <f t="shared" ca="1" si="4"/>
        <v>ERROR</v>
      </c>
      <c r="O8" s="17">
        <f t="shared" ca="1" si="2"/>
        <v>0</v>
      </c>
      <c r="P8" s="17" t="str">
        <f t="shared" ca="1" si="5"/>
        <v>ERROR</v>
      </c>
      <c r="Q8" s="17" t="str">
        <f t="shared" ca="1" si="6"/>
        <v>ERROR</v>
      </c>
      <c r="R8" s="17">
        <f t="shared" ca="1" si="7"/>
        <v>0</v>
      </c>
      <c r="S8" s="17">
        <f t="shared" ca="1" si="7"/>
        <v>63915195.233092971</v>
      </c>
      <c r="T8" s="2">
        <v>6</v>
      </c>
      <c r="V8" s="3" t="s">
        <v>53</v>
      </c>
      <c r="W8" s="4">
        <f ca="1">INDEX($J$5:$J$559,MATCH($W$2,$I$5:$I$559,-1)+1)</f>
        <v>9376.6783529116801</v>
      </c>
      <c r="X8" s="4">
        <f t="shared" ca="1" si="0"/>
        <v>3.9720490187112931</v>
      </c>
    </row>
    <row r="9" spans="1:26" ht="18.75" customHeight="1" thickBot="1" x14ac:dyDescent="0.35">
      <c r="B9" s="42" t="s">
        <v>54</v>
      </c>
      <c r="C9" s="98" t="str">
        <f ca="1">INDEX(INDIRECT(INDEX(Maker, C6)), D7)</f>
        <v>DS1800AH</v>
      </c>
      <c r="D9" s="100"/>
      <c r="E9" s="8"/>
      <c r="F9" s="9"/>
      <c r="G9" s="9"/>
      <c r="H9" s="10"/>
      <c r="I9" s="19">
        <v>720</v>
      </c>
      <c r="J9" s="20">
        <f ca="1">HLOOKUP($J$3,pumpdb!$B$1:$GB$556,T9,0)</f>
        <v>1278.0846817873501</v>
      </c>
      <c r="K9" s="20">
        <f ca="1">HLOOKUP($K$3,pumpdb!$B$1:$GB$556,T9,0)</f>
        <v>2613.2044827026111</v>
      </c>
      <c r="L9" s="20">
        <f t="shared" ca="1" si="1"/>
        <v>65630352.950530224</v>
      </c>
      <c r="M9" s="20">
        <f t="shared" ca="1" si="3"/>
        <v>1278.059792866748</v>
      </c>
      <c r="N9" s="17">
        <f t="shared" ca="1" si="4"/>
        <v>1210.7934879790243</v>
      </c>
      <c r="O9" s="17">
        <f t="shared" ca="1" si="2"/>
        <v>1210.817066956437</v>
      </c>
      <c r="P9" s="17">
        <f t="shared" ca="1" si="5"/>
        <v>2613.1004368538788</v>
      </c>
      <c r="Q9" s="17">
        <f t="shared" ca="1" si="6"/>
        <v>2475.568834914201</v>
      </c>
      <c r="R9" s="17">
        <f t="shared" ca="1" si="7"/>
        <v>2475.6674046656317</v>
      </c>
      <c r="S9" s="17">
        <f t="shared" ca="1" si="7"/>
        <v>62176123.847870737</v>
      </c>
      <c r="T9" s="2">
        <v>7</v>
      </c>
      <c r="V9" s="3" t="s">
        <v>21</v>
      </c>
      <c r="W9" s="4">
        <f ca="1">INDEX($L$5:$L$559,MATCH($W$2,$I$5:$I$559,-1)+1)</f>
        <v>185058.71431952144</v>
      </c>
      <c r="X9" s="4">
        <f t="shared" ca="1" si="0"/>
        <v>5.2673095406160719</v>
      </c>
    </row>
    <row r="10" spans="1:26" ht="18.75" customHeight="1" x14ac:dyDescent="0.3">
      <c r="B10" s="43" t="s">
        <v>16</v>
      </c>
      <c r="C10" s="88">
        <v>2</v>
      </c>
      <c r="D10" s="89"/>
      <c r="E10" s="10" t="s">
        <v>25</v>
      </c>
      <c r="F10" s="9"/>
      <c r="G10" s="9"/>
      <c r="H10" s="10"/>
      <c r="I10" s="19">
        <v>710</v>
      </c>
      <c r="J10" s="20">
        <f ca="1">HLOOKUP($J$3,pumpdb!$B$1:$GB$556,T10,0)</f>
        <v>1278.1106999326262</v>
      </c>
      <c r="K10" s="20">
        <f ca="1">HLOOKUP($K$3,pumpdb!$B$1:$GB$556,T10,0)</f>
        <v>2613.2044827026111</v>
      </c>
      <c r="L10" s="20">
        <f t="shared" ca="1" si="1"/>
        <v>64718858.898859613</v>
      </c>
      <c r="M10" s="20">
        <f t="shared" ca="1" si="3"/>
        <v>1278.0854594582274</v>
      </c>
      <c r="N10" s="17">
        <f t="shared" ca="1" si="4"/>
        <v>1194.0008897570283</v>
      </c>
      <c r="O10" s="17">
        <f t="shared" ca="1" si="2"/>
        <v>1194.0244696739007</v>
      </c>
      <c r="P10" s="17">
        <f t="shared" ca="1" si="5"/>
        <v>2613.0989715415312</v>
      </c>
      <c r="Q10" s="17">
        <f t="shared" ca="1" si="6"/>
        <v>2441.1845655190618</v>
      </c>
      <c r="R10" s="17">
        <f t="shared" ca="1" si="7"/>
        <v>2441.2831351563868</v>
      </c>
      <c r="S10" s="17">
        <f t="shared" ca="1" si="7"/>
        <v>60461039.23446095</v>
      </c>
      <c r="T10" s="2">
        <v>8</v>
      </c>
    </row>
    <row r="11" spans="1:26" ht="18.75" customHeight="1" x14ac:dyDescent="0.3">
      <c r="B11" s="13" t="s">
        <v>18</v>
      </c>
      <c r="C11" s="88">
        <v>41</v>
      </c>
      <c r="D11" s="89"/>
      <c r="E11" s="10" t="s">
        <v>31</v>
      </c>
      <c r="F11" s="9"/>
      <c r="G11" s="9"/>
      <c r="H11" s="10"/>
      <c r="I11" s="19">
        <v>700</v>
      </c>
      <c r="J11" s="20">
        <f ca="1">HLOOKUP($J$3,pumpdb!$B$1:$GB$556,T11,0)</f>
        <v>1278.166040408106</v>
      </c>
      <c r="K11" s="20">
        <f ca="1">HLOOKUP($K$3,pumpdb!$B$1:$GB$556,T11,0)</f>
        <v>2613.2044827026111</v>
      </c>
      <c r="L11" s="20">
        <f t="shared" ca="1" si="1"/>
        <v>63807365.337303586</v>
      </c>
      <c r="M11" s="20">
        <f t="shared" ca="1" si="3"/>
        <v>1278.1404371616309</v>
      </c>
      <c r="N11" s="17">
        <f t="shared" ca="1" si="4"/>
        <v>1177.2346131751863</v>
      </c>
      <c r="O11" s="17">
        <f t="shared" ca="1" si="2"/>
        <v>1177.2581951127293</v>
      </c>
      <c r="P11" s="17">
        <f t="shared" ca="1" si="5"/>
        <v>2613.0974643674781</v>
      </c>
      <c r="Q11" s="17">
        <f t="shared" ca="1" si="6"/>
        <v>2406.8002961279403</v>
      </c>
      <c r="R11" s="17">
        <f t="shared" ca="1" si="7"/>
        <v>2406.898865647142</v>
      </c>
      <c r="S11" s="17">
        <f t="shared" ca="1" si="7"/>
        <v>58769941.758042775</v>
      </c>
      <c r="T11" s="2">
        <v>9</v>
      </c>
      <c r="V11" s="3" t="s">
        <v>26</v>
      </c>
      <c r="W11" s="4">
        <f ca="1">10^X11</f>
        <v>9376.6783529113436</v>
      </c>
      <c r="X11" s="4">
        <f ca="1">(X5-X8)/($X$4-$X$7)*($X$2-$X$7)+X8</f>
        <v>3.9720490187112771</v>
      </c>
    </row>
    <row r="12" spans="1:26" ht="18.75" customHeight="1" x14ac:dyDescent="0.3">
      <c r="B12" s="21" t="s">
        <v>20</v>
      </c>
      <c r="C12" s="22">
        <v>2</v>
      </c>
      <c r="D12" s="23"/>
      <c r="E12" s="10"/>
      <c r="F12" s="9"/>
      <c r="G12" s="9"/>
      <c r="H12" s="10"/>
      <c r="I12" s="19">
        <v>690</v>
      </c>
      <c r="J12" s="20">
        <f ca="1">HLOOKUP($J$3,pumpdb!$B$1:$GB$556,T12,0)</f>
        <v>1278.24909000345</v>
      </c>
      <c r="K12" s="20">
        <f ca="1">HLOOKUP($K$3,pumpdb!$B$1:$GB$556,T12,0)</f>
        <v>2613.2044827026111</v>
      </c>
      <c r="L12" s="20">
        <f t="shared" ca="1" si="1"/>
        <v>62895871.084802851</v>
      </c>
      <c r="M12" s="20">
        <f t="shared" ca="1" si="3"/>
        <v>1278.2231123438357</v>
      </c>
      <c r="N12" s="17">
        <f t="shared" ca="1" si="4"/>
        <v>1160.4920362069035</v>
      </c>
      <c r="O12" s="17">
        <f t="shared" ca="1" si="2"/>
        <v>1160.5156211873427</v>
      </c>
      <c r="P12" s="17">
        <f t="shared" ca="1" si="5"/>
        <v>2613.0959135097987</v>
      </c>
      <c r="Q12" s="17">
        <f t="shared" ca="1" si="6"/>
        <v>2372.4160267391594</v>
      </c>
      <c r="R12" s="17">
        <f t="shared" ca="1" si="7"/>
        <v>2372.5145961378971</v>
      </c>
      <c r="S12" s="17">
        <f t="shared" ca="1" si="7"/>
        <v>57102830.326992065</v>
      </c>
      <c r="T12" s="2">
        <v>10</v>
      </c>
      <c r="V12" s="3" t="s">
        <v>29</v>
      </c>
      <c r="W12" s="4">
        <f ca="1">10^X12</f>
        <v>185058.71431958719</v>
      </c>
      <c r="X12" s="4">
        <f ca="1">(X6-X9)/($X$4-$X$7)*($X$2-$X$7)+X9</f>
        <v>5.2673095406162256</v>
      </c>
    </row>
    <row r="13" spans="1:26" ht="18.75" customHeight="1" thickBot="1" x14ac:dyDescent="0.35">
      <c r="B13" s="24" t="s">
        <v>22</v>
      </c>
      <c r="C13" s="25">
        <v>7</v>
      </c>
      <c r="D13" s="44">
        <f ca="1">MIN(C13,ROWS(INDIRECT(INDEX(배관분류1,C12))))</f>
        <v>7</v>
      </c>
      <c r="E13" s="8" t="s">
        <v>23</v>
      </c>
      <c r="F13" s="9"/>
      <c r="G13" s="9"/>
      <c r="H13" s="10"/>
      <c r="I13" s="19">
        <v>680</v>
      </c>
      <c r="J13" s="20">
        <f ca="1">HLOOKUP($J$3,pumpdb!$B$1:$GB$556,T13,0)</f>
        <v>1278.3582355083179</v>
      </c>
      <c r="K13" s="20">
        <f ca="1">HLOOKUP($K$3,pumpdb!$B$1:$GB$556,T13,0)</f>
        <v>2613.2044827026111</v>
      </c>
      <c r="L13" s="20">
        <f t="shared" ca="1" si="1"/>
        <v>61984377.578745775</v>
      </c>
      <c r="M13" s="20">
        <f t="shared" ca="1" si="3"/>
        <v>1278.331871347875</v>
      </c>
      <c r="N13" s="17">
        <f t="shared" ca="1" si="4"/>
        <v>1143.7706217323091</v>
      </c>
      <c r="O13" s="17">
        <f t="shared" ca="1" si="2"/>
        <v>1143.7942107179686</v>
      </c>
      <c r="P13" s="17">
        <f t="shared" ca="1" si="5"/>
        <v>2613.0943170439441</v>
      </c>
      <c r="Q13" s="17">
        <f t="shared" ca="1" si="6"/>
        <v>2338.0317573551079</v>
      </c>
      <c r="R13" s="17">
        <f t="shared" ca="1" si="7"/>
        <v>2338.1303266286518</v>
      </c>
      <c r="S13" s="17">
        <f t="shared" ca="1" si="7"/>
        <v>55459706.254667275</v>
      </c>
      <c r="T13" s="2">
        <v>11</v>
      </c>
    </row>
    <row r="14" spans="1:26" x14ac:dyDescent="0.3">
      <c r="E14" s="10"/>
      <c r="F14" s="9"/>
      <c r="G14" s="9"/>
      <c r="H14" s="10"/>
      <c r="I14" s="19">
        <v>670</v>
      </c>
      <c r="J14" s="20">
        <f ca="1">HLOOKUP($J$3,pumpdb!$B$1:$GB$556,T14,0)</f>
        <v>1278.4918637123519</v>
      </c>
      <c r="K14" s="20">
        <f ca="1">HLOOKUP($K$3,pumpdb!$B$1:$GB$556,T14,0)</f>
        <v>2613.2044827026111</v>
      </c>
      <c r="L14" s="20">
        <f t="shared" ca="1" si="1"/>
        <v>61072882.989481829</v>
      </c>
      <c r="M14" s="20">
        <f t="shared" ca="1" si="3"/>
        <v>1278.4651004886589</v>
      </c>
      <c r="N14" s="17">
        <f t="shared" ca="1" si="4"/>
        <v>1127.0679175360544</v>
      </c>
      <c r="O14" s="17">
        <f t="shared" ca="1" si="2"/>
        <v>1127.091511430626</v>
      </c>
      <c r="P14" s="17">
        <f t="shared" ca="1" si="5"/>
        <v>2613.0926729246485</v>
      </c>
      <c r="Q14" s="17">
        <f t="shared" ca="1" si="6"/>
        <v>2303.6474879730454</v>
      </c>
      <c r="R14" s="17">
        <f t="shared" ca="1" si="7"/>
        <v>2303.7460571194069</v>
      </c>
      <c r="S14" s="17">
        <f t="shared" ca="1" si="7"/>
        <v>53840567.89862214</v>
      </c>
      <c r="T14" s="2">
        <v>12</v>
      </c>
    </row>
    <row r="15" spans="1:26" x14ac:dyDescent="0.3">
      <c r="A15" s="92" t="s">
        <v>55</v>
      </c>
      <c r="E15" s="8"/>
      <c r="F15" s="9"/>
      <c r="G15" s="9"/>
      <c r="H15" s="10"/>
      <c r="I15" s="19">
        <v>660</v>
      </c>
      <c r="J15" s="20">
        <f ca="1">HLOOKUP($J$3,pumpdb!$B$1:$GB$556,T15,0)</f>
        <v>1278.6483614052181</v>
      </c>
      <c r="K15" s="20">
        <f ca="1">HLOOKUP($K$3,pumpdb!$B$1:$GB$556,T15,0)</f>
        <v>2613.2044827026111</v>
      </c>
      <c r="L15" s="20">
        <f t="shared" ca="1" si="1"/>
        <v>60161388.76740279</v>
      </c>
      <c r="M15" s="20">
        <f t="shared" ca="1" si="3"/>
        <v>1278.6211860537526</v>
      </c>
      <c r="N15" s="17">
        <f t="shared" ca="1" si="4"/>
        <v>1110.3815563098378</v>
      </c>
      <c r="O15" s="17">
        <f t="shared" ca="1" si="2"/>
        <v>1110.4051559571631</v>
      </c>
      <c r="P15" s="17">
        <f t="shared" ca="1" si="5"/>
        <v>2613.0909789886859</v>
      </c>
      <c r="Q15" s="17">
        <f t="shared" ca="1" si="6"/>
        <v>2269.2632185954376</v>
      </c>
      <c r="R15" s="17">
        <f t="shared" ca="1" si="7"/>
        <v>2269.3617876101621</v>
      </c>
      <c r="S15" s="17">
        <f t="shared" ca="1" si="7"/>
        <v>52245416.561165579</v>
      </c>
      <c r="T15" s="2">
        <v>13</v>
      </c>
      <c r="V15" s="3" t="s">
        <v>34</v>
      </c>
      <c r="W15" s="4">
        <f>C11</f>
        <v>41</v>
      </c>
      <c r="X15" s="4">
        <f>LOG(W15)</f>
        <v>1.6127838567197355</v>
      </c>
    </row>
    <row r="16" spans="1:26" x14ac:dyDescent="0.3">
      <c r="A16" s="93"/>
      <c r="E16" s="8"/>
      <c r="F16" s="9"/>
      <c r="G16" s="9"/>
      <c r="H16" s="10"/>
      <c r="I16" s="19">
        <v>650</v>
      </c>
      <c r="J16" s="20">
        <f ca="1">HLOOKUP($J$3,pumpdb!$B$1:$GB$556,T16,0)</f>
        <v>1278.82611537657</v>
      </c>
      <c r="K16" s="20">
        <f ca="1">HLOOKUP($K$3,pumpdb!$B$1:$GB$556,T16,0)</f>
        <v>2613.2044827026111</v>
      </c>
      <c r="L16" s="20">
        <f t="shared" ca="1" si="1"/>
        <v>59249895.054607965</v>
      </c>
      <c r="M16" s="20">
        <f t="shared" ca="1" si="3"/>
        <v>1278.7985142992197</v>
      </c>
      <c r="N16" s="17">
        <f t="shared" ca="1" si="4"/>
        <v>1093.7092556506484</v>
      </c>
      <c r="O16" s="17">
        <f t="shared" ca="1" si="2"/>
        <v>1093.7328618352244</v>
      </c>
      <c r="P16" s="17">
        <f t="shared" ca="1" si="5"/>
        <v>2613.0892329373428</v>
      </c>
      <c r="Q16" s="17">
        <f t="shared" ca="1" si="6"/>
        <v>2234.8789492227274</v>
      </c>
      <c r="R16" s="17">
        <f t="shared" ca="1" si="7"/>
        <v>2234.9775181009172</v>
      </c>
      <c r="S16" s="17">
        <f t="shared" ca="1" si="7"/>
        <v>50674252.34933576</v>
      </c>
      <c r="T16" s="2">
        <v>14</v>
      </c>
    </row>
    <row r="17" spans="1:24" x14ac:dyDescent="0.3">
      <c r="A17" s="93"/>
      <c r="E17" s="8"/>
      <c r="F17" s="9"/>
      <c r="G17" s="9"/>
      <c r="H17" s="10"/>
      <c r="I17" s="19">
        <v>640</v>
      </c>
      <c r="J17" s="20">
        <f ca="1">HLOOKUP($J$3,pumpdb!$B$1:$GB$556,T17,0)</f>
        <v>1279.0235124160558</v>
      </c>
      <c r="K17" s="20">
        <f ca="1">HLOOKUP($K$3,pumpdb!$B$1:$GB$556,T17,0)</f>
        <v>2613.2044827026111</v>
      </c>
      <c r="L17" s="20">
        <f t="shared" ca="1" si="1"/>
        <v>58338401.170203</v>
      </c>
      <c r="M17" s="20">
        <f t="shared" ca="1" si="3"/>
        <v>1278.9954714473724</v>
      </c>
      <c r="N17" s="17">
        <f t="shared" ca="1" si="4"/>
        <v>1077.0488180609452</v>
      </c>
      <c r="O17" s="17">
        <f t="shared" ca="1" si="2"/>
        <v>1077.0724315082575</v>
      </c>
      <c r="P17" s="17">
        <f t="shared" ca="1" si="5"/>
        <v>2613.0874323266175</v>
      </c>
      <c r="Q17" s="17">
        <f t="shared" ca="1" si="6"/>
        <v>2200.4946798539936</v>
      </c>
      <c r="R17" s="17">
        <f t="shared" ca="1" si="7"/>
        <v>2200.5932485916724</v>
      </c>
      <c r="S17" s="17">
        <f t="shared" ca="1" si="7"/>
        <v>49127074.669644624</v>
      </c>
      <c r="T17" s="2">
        <v>15</v>
      </c>
      <c r="V17" s="3" t="s">
        <v>36</v>
      </c>
      <c r="W17" s="4">
        <f ca="1">INDEX($N$5:$N$559,MATCH($W$15,$N$5:$N$559,-1))</f>
        <v>41.304013203407145</v>
      </c>
      <c r="X17" s="4">
        <f ca="1">LOG(W17)</f>
        <v>1.6159922508675109</v>
      </c>
    </row>
    <row r="18" spans="1:24" x14ac:dyDescent="0.3">
      <c r="A18" s="93"/>
      <c r="E18" s="8"/>
      <c r="F18" s="9"/>
      <c r="G18" s="9"/>
      <c r="H18" s="10"/>
      <c r="I18" s="19">
        <v>630</v>
      </c>
      <c r="J18" s="20">
        <f ca="1">HLOOKUP($J$3,pumpdb!$B$1:$GB$556,T18,0)</f>
        <v>1279.2389393133419</v>
      </c>
      <c r="K18" s="20">
        <f ca="1">HLOOKUP($K$3,pumpdb!$B$1:$GB$556,T18,0)</f>
        <v>2613.2044827026111</v>
      </c>
      <c r="L18" s="20">
        <f t="shared" ca="1" si="1"/>
        <v>57426906.666442685</v>
      </c>
      <c r="M18" s="20">
        <f t="shared" ca="1" si="3"/>
        <v>1279.2104436846178</v>
      </c>
      <c r="N18" s="17">
        <f t="shared" ca="1" si="4"/>
        <v>1060.3981309490912</v>
      </c>
      <c r="O18" s="17">
        <f t="shared" ca="1" si="2"/>
        <v>1060.4217523255336</v>
      </c>
      <c r="P18" s="17">
        <f t="shared" ca="1" si="5"/>
        <v>2613.0855745577446</v>
      </c>
      <c r="Q18" s="17">
        <f t="shared" ca="1" si="6"/>
        <v>2166.1104104886567</v>
      </c>
      <c r="R18" s="17">
        <f t="shared" ca="1" si="7"/>
        <v>2166.2089790824275</v>
      </c>
      <c r="S18" s="17">
        <f t="shared" ca="1" si="7"/>
        <v>47603883.15770907</v>
      </c>
      <c r="T18" s="2">
        <v>16</v>
      </c>
      <c r="V18" s="3" t="s">
        <v>10</v>
      </c>
      <c r="W18" s="4">
        <f ca="1">INDEX($I$5:$I$559,MATCH($W$15,$N$5:$N$559,-1))</f>
        <v>3.7499999999996101</v>
      </c>
      <c r="X18" s="4">
        <f t="shared" ref="X18:X20" ca="1" si="8">LOG(W18)</f>
        <v>0.57403126772767366</v>
      </c>
    </row>
    <row r="19" spans="1:24" x14ac:dyDescent="0.3">
      <c r="A19" s="93"/>
      <c r="E19" s="8"/>
      <c r="F19" s="9"/>
      <c r="G19" s="9"/>
      <c r="H19" s="10"/>
      <c r="I19" s="19">
        <v>620</v>
      </c>
      <c r="J19" s="20">
        <f ca="1">HLOOKUP($J$3,pumpdb!$B$1:$GB$556,T19,0)</f>
        <v>1279.4707828580699</v>
      </c>
      <c r="K19" s="20">
        <f ca="1">HLOOKUP($K$3,pumpdb!$B$1:$GB$556,T19,0)</f>
        <v>2613.2044827026111</v>
      </c>
      <c r="L19" s="20">
        <f t="shared" ca="1" si="1"/>
        <v>56515413.051419251</v>
      </c>
      <c r="M19" s="20">
        <f t="shared" ca="1" si="3"/>
        <v>1279.4418171594218</v>
      </c>
      <c r="N19" s="17">
        <f t="shared" ca="1" si="4"/>
        <v>1043.7551666300546</v>
      </c>
      <c r="O19" s="17">
        <f t="shared" ca="1" si="2"/>
        <v>1043.7787965421096</v>
      </c>
      <c r="P19" s="17">
        <f t="shared" ca="1" si="5"/>
        <v>2613.083656868434</v>
      </c>
      <c r="Q19" s="17">
        <f t="shared" ca="1" si="6"/>
        <v>2131.7261411295121</v>
      </c>
      <c r="R19" s="17">
        <f t="shared" ca="1" si="7"/>
        <v>2131.8247095731826</v>
      </c>
      <c r="S19" s="17">
        <f t="shared" ca="1" si="7"/>
        <v>46104679.068263076</v>
      </c>
      <c r="T19" s="2">
        <v>17</v>
      </c>
      <c r="V19" s="3" t="s">
        <v>37</v>
      </c>
      <c r="W19" s="4">
        <f ca="1">INDEX($N$5:$N$559,MATCH($W$15,$N$5:$N$559,-1)+1)</f>
        <v>40.843966148454037</v>
      </c>
      <c r="X19" s="4">
        <f t="shared" ca="1" si="8"/>
        <v>1.6111279075763529</v>
      </c>
    </row>
    <row r="20" spans="1:24" x14ac:dyDescent="0.3">
      <c r="A20" s="93"/>
      <c r="E20" s="8"/>
      <c r="F20" s="9"/>
      <c r="G20" s="9"/>
      <c r="H20" s="10"/>
      <c r="I20" s="19">
        <v>610</v>
      </c>
      <c r="J20" s="20">
        <f ca="1">HLOOKUP($J$3,pumpdb!$B$1:$GB$556,T20,0)</f>
        <v>1279.717429839912</v>
      </c>
      <c r="K20" s="20">
        <f ca="1">HLOOKUP($K$3,pumpdb!$B$1:$GB$556,T20,0)</f>
        <v>2613.2044827026111</v>
      </c>
      <c r="L20" s="20">
        <f t="shared" ca="1" si="1"/>
        <v>55603919.184564479</v>
      </c>
      <c r="M20" s="20">
        <f t="shared" ca="1" si="3"/>
        <v>1279.6879779769104</v>
      </c>
      <c r="N20" s="17">
        <f t="shared" ca="1" si="4"/>
        <v>1027.1179823235727</v>
      </c>
      <c r="O20" s="17">
        <f t="shared" ca="1" si="2"/>
        <v>1027.1416213188768</v>
      </c>
      <c r="P20" s="17">
        <f t="shared" ca="1" si="5"/>
        <v>2613.0816763096386</v>
      </c>
      <c r="Q20" s="17">
        <f t="shared" ca="1" si="6"/>
        <v>2097.3418717748414</v>
      </c>
      <c r="R20" s="17">
        <f t="shared" ca="1" si="7"/>
        <v>2097.4404400639378</v>
      </c>
      <c r="S20" s="17">
        <f t="shared" ca="1" si="7"/>
        <v>44629461.450768858</v>
      </c>
      <c r="T20" s="2">
        <v>18</v>
      </c>
      <c r="V20" s="3" t="s">
        <v>17</v>
      </c>
      <c r="W20" s="4">
        <f ca="1">INDEX($I$5:$I$559,MATCH($W$15,$N$5:$N$559,-1)+1)</f>
        <v>3.6999999999996001</v>
      </c>
      <c r="X20" s="4">
        <f t="shared" ca="1" si="8"/>
        <v>0.56820172406694802</v>
      </c>
    </row>
    <row r="21" spans="1:24" x14ac:dyDescent="0.3">
      <c r="A21" s="93"/>
      <c r="E21" s="8"/>
      <c r="F21" s="9"/>
      <c r="G21" s="9"/>
      <c r="H21" s="10"/>
      <c r="I21" s="19">
        <v>600</v>
      </c>
      <c r="J21" s="20">
        <f ca="1">HLOOKUP($J$3,pumpdb!$B$1:$GB$556,T21,0)</f>
        <v>1279.9861456400999</v>
      </c>
      <c r="K21" s="20">
        <f ca="1">HLOOKUP($K$3,pumpdb!$B$1:$GB$556,T21,0)</f>
        <v>2613.2044827026111</v>
      </c>
      <c r="L21" s="20">
        <f t="shared" ca="1" si="1"/>
        <v>54692425.067272902</v>
      </c>
      <c r="M21" s="20">
        <f t="shared" ca="1" si="3"/>
        <v>1279.9561903731926</v>
      </c>
      <c r="N21" s="17">
        <f t="shared" ca="1" si="4"/>
        <v>1010.4917292419942</v>
      </c>
      <c r="O21" s="17">
        <f t="shared" ca="1" si="2"/>
        <v>1010.5153781369211</v>
      </c>
      <c r="P21" s="17">
        <f t="shared" ca="1" si="5"/>
        <v>2613.0796297381708</v>
      </c>
      <c r="Q21" s="17">
        <f t="shared" ca="1" si="6"/>
        <v>2062.9576024248713</v>
      </c>
      <c r="R21" s="17">
        <f t="shared" ca="1" si="7"/>
        <v>2063.0561705546929</v>
      </c>
      <c r="S21" s="17">
        <f t="shared" ca="1" si="7"/>
        <v>43178230.316268079</v>
      </c>
      <c r="T21" s="2">
        <v>19</v>
      </c>
    </row>
    <row r="22" spans="1:24" x14ac:dyDescent="0.3">
      <c r="A22" s="93"/>
      <c r="E22" s="8"/>
      <c r="F22" s="9"/>
      <c r="G22" s="9"/>
      <c r="H22" s="10"/>
      <c r="I22" s="19">
        <v>590</v>
      </c>
      <c r="J22" s="20">
        <f ca="1">HLOOKUP($J$3,pumpdb!$B$1:$GB$556,T22,0)</f>
        <v>1280.419414222494</v>
      </c>
      <c r="K22" s="20">
        <f ca="1">HLOOKUP($K$3,pumpdb!$B$1:$GB$556,T22,0)</f>
        <v>2613.2044827026111</v>
      </c>
      <c r="L22" s="20">
        <f t="shared" ca="1" si="1"/>
        <v>53780931.295707755</v>
      </c>
      <c r="M22" s="20">
        <f t="shared" ca="1" si="3"/>
        <v>1280.3889306513645</v>
      </c>
      <c r="N22" s="17">
        <f t="shared" ca="1" si="4"/>
        <v>993.98614353198036</v>
      </c>
      <c r="O22" s="17">
        <f t="shared" ca="1" si="2"/>
        <v>994.00980840956765</v>
      </c>
      <c r="P22" s="17">
        <f t="shared" ca="1" si="5"/>
        <v>2613.0775137991695</v>
      </c>
      <c r="Q22" s="17">
        <f t="shared" ca="1" si="6"/>
        <v>2028.5733330809342</v>
      </c>
      <c r="R22" s="17">
        <f t="shared" ca="1" si="7"/>
        <v>2028.6719010454481</v>
      </c>
      <c r="S22" s="17">
        <f t="shared" ca="1" si="7"/>
        <v>41750986.137457334</v>
      </c>
      <c r="T22" s="2">
        <v>20</v>
      </c>
      <c r="V22" s="3" t="s">
        <v>38</v>
      </c>
      <c r="W22" s="4">
        <f ca="1">10^X22</f>
        <v>3.7169460074191916</v>
      </c>
      <c r="X22" s="4">
        <f ca="1">(X18-X20)/(X17-X19)*(X15-X19)+X20</f>
        <v>0.57018625255383282</v>
      </c>
    </row>
    <row r="23" spans="1:24" x14ac:dyDescent="0.3">
      <c r="A23" s="93"/>
      <c r="E23" s="8"/>
      <c r="F23" s="9"/>
      <c r="G23" s="9"/>
      <c r="H23" s="10"/>
      <c r="I23" s="19">
        <v>580</v>
      </c>
      <c r="J23" s="20">
        <f ca="1">HLOOKUP($J$3,pumpdb!$B$1:$GB$556,T23,0)</f>
        <v>1281.05402544252</v>
      </c>
      <c r="K23" s="20">
        <f ca="1">HLOOKUP($K$3,pumpdb!$B$1:$GB$556,T23,0)</f>
        <v>2613.2044827026111</v>
      </c>
      <c r="L23" s="20">
        <f t="shared" ca="1" si="1"/>
        <v>52869436.426554523</v>
      </c>
      <c r="M23" s="20">
        <f t="shared" ca="1" si="3"/>
        <v>1281.0229855872976</v>
      </c>
      <c r="N23" s="17">
        <f t="shared" ca="1" si="4"/>
        <v>977.62280479030608</v>
      </c>
      <c r="O23" s="17">
        <f t="shared" ca="1" si="2"/>
        <v>977.64649310087043</v>
      </c>
      <c r="P23" s="17">
        <f t="shared" ca="1" si="5"/>
        <v>2613.0753249015411</v>
      </c>
      <c r="Q23" s="17">
        <f t="shared" ca="1" si="6"/>
        <v>1994.1890637406498</v>
      </c>
      <c r="R23" s="17">
        <f t="shared" ca="1" si="7"/>
        <v>1994.2876315362032</v>
      </c>
      <c r="S23" s="17">
        <f t="shared" ca="1" si="7"/>
        <v>40347727.799212664</v>
      </c>
      <c r="T23" s="2">
        <v>21</v>
      </c>
    </row>
    <row r="24" spans="1:24" x14ac:dyDescent="0.3">
      <c r="A24" s="93"/>
      <c r="E24" s="8"/>
      <c r="F24" s="9"/>
      <c r="G24" s="9"/>
      <c r="H24" s="10"/>
      <c r="I24" s="19">
        <v>570</v>
      </c>
      <c r="J24" s="20">
        <f ca="1">HLOOKUP($J$3,pumpdb!$B$1:$GB$556,T24,0)</f>
        <v>1281.8725251136439</v>
      </c>
      <c r="K24" s="20">
        <f ca="1">HLOOKUP($K$3,pumpdb!$B$1:$GB$556,T24,0)</f>
        <v>2613.2044827026111</v>
      </c>
      <c r="L24" s="20">
        <f t="shared" ca="1" si="1"/>
        <v>51957942.946810573</v>
      </c>
      <c r="M24" s="20">
        <f t="shared" ca="1" si="3"/>
        <v>1281.8409003698885</v>
      </c>
      <c r="N24" s="17">
        <f t="shared" ca="1" si="4"/>
        <v>961.38067527741634</v>
      </c>
      <c r="O24" s="17">
        <f t="shared" ca="1" si="2"/>
        <v>961.40439383523301</v>
      </c>
      <c r="P24" s="17">
        <f t="shared" ca="1" si="5"/>
        <v>2613.0730592119053</v>
      </c>
      <c r="Q24" s="17">
        <f t="shared" ca="1" si="6"/>
        <v>1959.804794408929</v>
      </c>
      <c r="R24" s="17">
        <f t="shared" ca="1" si="7"/>
        <v>1959.9033620269583</v>
      </c>
      <c r="S24" s="17">
        <f t="shared" ca="1" si="7"/>
        <v>38968457.21010793</v>
      </c>
      <c r="T24" s="2">
        <v>22</v>
      </c>
    </row>
    <row r="25" spans="1:24" x14ac:dyDescent="0.3">
      <c r="A25" s="93"/>
      <c r="E25" s="8"/>
      <c r="F25" s="9"/>
      <c r="G25" s="9"/>
      <c r="H25" s="10"/>
      <c r="I25" s="19">
        <v>560</v>
      </c>
      <c r="J25" s="20">
        <f ca="1">HLOOKUP($J$3,pumpdb!$B$1:$GB$556,T25,0)</f>
        <v>1282.8574590493079</v>
      </c>
      <c r="K25" s="20">
        <f ca="1">HLOOKUP($K$3,pumpdb!$B$1:$GB$556,T25,0)</f>
        <v>2613.2044827026111</v>
      </c>
      <c r="L25" s="20">
        <f t="shared" ca="1" si="1"/>
        <v>51046448.529041484</v>
      </c>
      <c r="M25" s="20">
        <f t="shared" ca="1" si="3"/>
        <v>1282.825220138478</v>
      </c>
      <c r="N25" s="17">
        <f t="shared" ca="1" si="4"/>
        <v>945.23963589151003</v>
      </c>
      <c r="O25" s="17">
        <f t="shared" ca="1" si="2"/>
        <v>945.26339087843735</v>
      </c>
      <c r="P25" s="17">
        <f t="shared" ca="1" si="5"/>
        <v>2613.0707126109287</v>
      </c>
      <c r="Q25" s="17">
        <f t="shared" ca="1" si="6"/>
        <v>1925.420525081737</v>
      </c>
      <c r="R25" s="17">
        <f t="shared" ca="1" si="7"/>
        <v>1925.5190925177135</v>
      </c>
      <c r="S25" s="17">
        <f t="shared" ca="1" si="7"/>
        <v>37613172.600346357</v>
      </c>
      <c r="T25" s="2">
        <v>23</v>
      </c>
    </row>
    <row r="26" spans="1:24" x14ac:dyDescent="0.3">
      <c r="A26" s="93"/>
      <c r="E26" s="8"/>
      <c r="F26" s="9"/>
      <c r="G26" s="9"/>
      <c r="H26" s="10"/>
      <c r="I26" s="19">
        <v>550</v>
      </c>
      <c r="J26" s="20">
        <f ca="1">HLOOKUP($J$3,pumpdb!$B$1:$GB$556,T26,0)</f>
        <v>1283.991373062966</v>
      </c>
      <c r="K26" s="20">
        <f ca="1">HLOOKUP($K$3,pumpdb!$B$1:$GB$556,T26,0)</f>
        <v>2613.2044827026111</v>
      </c>
      <c r="L26" s="20">
        <f t="shared" ca="1" si="1"/>
        <v>50134954.279883094</v>
      </c>
      <c r="M26" s="20">
        <f t="shared" ca="1" si="3"/>
        <v>1283.9584899847187</v>
      </c>
      <c r="N26" s="17">
        <f t="shared" ca="1" si="4"/>
        <v>929.18048617315162</v>
      </c>
      <c r="O26" s="17">
        <f t="shared" ca="1" si="2"/>
        <v>929.20428313767275</v>
      </c>
      <c r="P26" s="17">
        <f t="shared" ca="1" si="5"/>
        <v>2613.0682806886116</v>
      </c>
      <c r="Q26" s="17">
        <f t="shared" ca="1" si="6"/>
        <v>1891.0362557614951</v>
      </c>
      <c r="R26" s="17">
        <f t="shared" ca="1" si="7"/>
        <v>1891.1348230084686</v>
      </c>
      <c r="S26" s="17">
        <f t="shared" ca="1" si="7"/>
        <v>36281874.807810135</v>
      </c>
      <c r="T26" s="2">
        <v>24</v>
      </c>
    </row>
    <row r="27" spans="1:24" x14ac:dyDescent="0.3">
      <c r="A27" s="93"/>
      <c r="E27" s="8"/>
      <c r="F27" s="9"/>
      <c r="G27" s="9"/>
      <c r="H27" s="10"/>
      <c r="I27" s="19">
        <v>540</v>
      </c>
      <c r="J27" s="20">
        <f ca="1">HLOOKUP($J$3,pumpdb!$B$1:$GB$556,T27,0)</f>
        <v>1285.256812968066</v>
      </c>
      <c r="K27" s="20">
        <f ca="1">HLOOKUP($K$3,pumpdb!$B$1:$GB$556,T27,0)</f>
        <v>2613.2044827026111</v>
      </c>
      <c r="L27" s="20">
        <f t="shared" ca="1" si="1"/>
        <v>49223459.905610256</v>
      </c>
      <c r="M27" s="20">
        <f t="shared" ca="1" si="3"/>
        <v>1285.2232549461844</v>
      </c>
      <c r="N27" s="17">
        <f t="shared" ca="1" si="4"/>
        <v>913.18494430386784</v>
      </c>
      <c r="O27" s="17">
        <f t="shared" ca="1" si="2"/>
        <v>913.2087881615206</v>
      </c>
      <c r="P27" s="17">
        <f t="shared" ca="1" si="5"/>
        <v>2613.0657587045962</v>
      </c>
      <c r="Q27" s="17">
        <f t="shared" ca="1" si="6"/>
        <v>1856.6519864480026</v>
      </c>
      <c r="R27" s="17">
        <f t="shared" ca="1" si="7"/>
        <v>1856.7505534992238</v>
      </c>
      <c r="S27" s="17">
        <f t="shared" ca="1" si="7"/>
        <v>34974563.61714413</v>
      </c>
      <c r="T27" s="2">
        <v>25</v>
      </c>
    </row>
    <row r="28" spans="1:24" x14ac:dyDescent="0.3">
      <c r="A28" s="93"/>
      <c r="E28" s="8"/>
      <c r="F28" s="9"/>
      <c r="G28" s="9"/>
      <c r="H28" s="10"/>
      <c r="I28" s="19">
        <v>530</v>
      </c>
      <c r="J28" s="20">
        <f ca="1">HLOOKUP($J$3,pumpdb!$B$1:$GB$556,T28,0)</f>
        <v>1286.636324578074</v>
      </c>
      <c r="K28" s="20">
        <f ca="1">HLOOKUP($K$3,pumpdb!$B$1:$GB$556,T28,0)</f>
        <v>2613.2044827026111</v>
      </c>
      <c r="L28" s="20">
        <f t="shared" ca="1" si="1"/>
        <v>48311966.590586968</v>
      </c>
      <c r="M28" s="20">
        <f t="shared" ca="1" si="3"/>
        <v>1286.602060004253</v>
      </c>
      <c r="N28" s="17">
        <f t="shared" ca="1" si="4"/>
        <v>897.23564710822905</v>
      </c>
      <c r="O28" s="17">
        <f t="shared" ca="1" si="2"/>
        <v>897.25954213997261</v>
      </c>
      <c r="P28" s="17">
        <f t="shared" ca="1" si="5"/>
        <v>2613.0631415650623</v>
      </c>
      <c r="Q28" s="17">
        <f t="shared" ca="1" si="6"/>
        <v>1822.2677171440566</v>
      </c>
      <c r="R28" s="17">
        <f t="shared" ca="1" si="7"/>
        <v>1822.3662839899789</v>
      </c>
      <c r="S28" s="17">
        <f t="shared" ca="1" si="7"/>
        <v>33691239.859225124</v>
      </c>
      <c r="T28" s="2">
        <v>26</v>
      </c>
    </row>
    <row r="29" spans="1:24" x14ac:dyDescent="0.3">
      <c r="A29" s="93"/>
      <c r="E29" s="8"/>
      <c r="F29" s="9"/>
      <c r="G29" s="9"/>
      <c r="H29" s="10"/>
      <c r="I29" s="19">
        <v>520</v>
      </c>
      <c r="J29" s="20">
        <f ca="1">HLOOKUP($J$3,pumpdb!$B$1:$GB$556,T29,0)</f>
        <v>1288.112453706432</v>
      </c>
      <c r="K29" s="20">
        <f ca="1">HLOOKUP($K$3,pumpdb!$B$1:$GB$556,T29,0)</f>
        <v>2613.2044827026111</v>
      </c>
      <c r="L29" s="20">
        <f t="shared" ca="1" si="1"/>
        <v>47400472.610510051</v>
      </c>
      <c r="M29" s="20">
        <f t="shared" ca="1" si="3"/>
        <v>1288.0774500764385</v>
      </c>
      <c r="N29" s="17">
        <f t="shared" ca="1" si="4"/>
        <v>881.31615005230003</v>
      </c>
      <c r="O29" s="17">
        <f t="shared" ca="1" si="2"/>
        <v>881.34009990440086</v>
      </c>
      <c r="P29" s="17">
        <f t="shared" ca="1" si="5"/>
        <v>2613.0604237758344</v>
      </c>
      <c r="Q29" s="17">
        <f t="shared" ca="1" si="6"/>
        <v>1787.8834478466235</v>
      </c>
      <c r="R29" s="17">
        <f t="shared" ca="1" si="7"/>
        <v>1787.9820144807338</v>
      </c>
      <c r="S29" s="17">
        <f t="shared" ca="1" si="7"/>
        <v>32431902.312454242</v>
      </c>
      <c r="T29" s="2">
        <v>27</v>
      </c>
    </row>
    <row r="30" spans="1:24" x14ac:dyDescent="0.3">
      <c r="A30" s="93"/>
      <c r="E30" s="8"/>
      <c r="F30" s="9"/>
      <c r="G30" s="9"/>
      <c r="H30" s="10"/>
      <c r="I30" s="19">
        <v>510</v>
      </c>
      <c r="J30" s="20">
        <f ca="1">HLOOKUP($J$3,pumpdb!$B$1:$GB$556,T30,0)</f>
        <v>1289.667746166594</v>
      </c>
      <c r="K30" s="20">
        <f ca="1">HLOOKUP($K$3,pumpdb!$B$1:$GB$556,T30,0)</f>
        <v>2613.2044827026111</v>
      </c>
      <c r="L30" s="20">
        <f t="shared" ca="1" si="1"/>
        <v>46488978.567182697</v>
      </c>
      <c r="M30" s="20">
        <f t="shared" ca="1" si="3"/>
        <v>1289.6319700147533</v>
      </c>
      <c r="N30" s="17">
        <f t="shared" ca="1" si="4"/>
        <v>865.41092724674229</v>
      </c>
      <c r="O30" s="17">
        <f t="shared" ca="1" si="2"/>
        <v>865.43493492758284</v>
      </c>
      <c r="P30" s="17">
        <f t="shared" ca="1" si="5"/>
        <v>2613.0575994188134</v>
      </c>
      <c r="Q30" s="17">
        <f t="shared" ca="1" si="6"/>
        <v>1753.4991785573616</v>
      </c>
      <c r="R30" s="17">
        <f t="shared" ca="1" si="7"/>
        <v>1753.597744971489</v>
      </c>
      <c r="S30" s="17">
        <f t="shared" ca="1" si="7"/>
        <v>31196551.406925231</v>
      </c>
      <c r="T30" s="2">
        <v>28</v>
      </c>
    </row>
    <row r="31" spans="1:24" x14ac:dyDescent="0.3">
      <c r="A31" s="93"/>
      <c r="E31" s="8"/>
      <c r="F31" s="9"/>
      <c r="G31" s="9"/>
      <c r="H31" s="10"/>
      <c r="I31" s="19">
        <v>500</v>
      </c>
      <c r="J31" s="20">
        <f ca="1">HLOOKUP($J$3,pumpdb!$B$1:$GB$556,T31,0)</f>
        <v>1291.2847477720202</v>
      </c>
      <c r="K31" s="20">
        <f ca="1">HLOOKUP($K$3,pumpdb!$B$1:$GB$556,T31,0)</f>
        <v>2613.2044827026111</v>
      </c>
      <c r="L31" s="20">
        <f t="shared" ca="1" si="1"/>
        <v>45577483.850829251</v>
      </c>
      <c r="M31" s="20">
        <f t="shared" ca="1" si="3"/>
        <v>1291.2481645971791</v>
      </c>
      <c r="N31" s="17">
        <f t="shared" ca="1" si="4"/>
        <v>849.50537144551254</v>
      </c>
      <c r="O31" s="17">
        <f t="shared" ca="1" si="2"/>
        <v>849.5294393236976</v>
      </c>
      <c r="P31" s="17">
        <f t="shared" ca="1" si="5"/>
        <v>2613.0546620986725</v>
      </c>
      <c r="Q31" s="17">
        <f t="shared" ca="1" si="6"/>
        <v>1719.1149092754422</v>
      </c>
      <c r="R31" s="17">
        <f t="shared" ca="1" si="7"/>
        <v>1719.2134754622441</v>
      </c>
      <c r="S31" s="17">
        <f t="shared" ca="1" si="7"/>
        <v>29985186.743966613</v>
      </c>
      <c r="T31" s="2">
        <v>29</v>
      </c>
    </row>
    <row r="32" spans="1:24" x14ac:dyDescent="0.3">
      <c r="A32" s="93"/>
      <c r="E32" s="8"/>
      <c r="F32" s="9"/>
      <c r="G32" s="9"/>
      <c r="H32" s="10"/>
      <c r="I32" s="19">
        <v>490</v>
      </c>
      <c r="J32" s="20">
        <f ca="1">HLOOKUP($J$3,pumpdb!$B$1:$GB$556,T32,0)</f>
        <v>1292.9460043361521</v>
      </c>
      <c r="K32" s="20">
        <f ca="1">HLOOKUP($K$3,pumpdb!$B$1:$GB$556,T32,0)</f>
        <v>2613.2044827026111</v>
      </c>
      <c r="L32" s="20">
        <f t="shared" ca="1" si="1"/>
        <v>44665990.385764308</v>
      </c>
      <c r="M32" s="20">
        <f t="shared" ca="1" si="3"/>
        <v>1292.9085785236684</v>
      </c>
      <c r="N32" s="17">
        <f t="shared" ca="1" si="4"/>
        <v>833.58579404815464</v>
      </c>
      <c r="O32" s="17">
        <f t="shared" ca="1" si="2"/>
        <v>833.60992384830865</v>
      </c>
      <c r="P32" s="17">
        <f t="shared" ca="1" si="5"/>
        <v>2613.0516049065859</v>
      </c>
      <c r="Q32" s="17">
        <f t="shared" ca="1" si="6"/>
        <v>1684.730640005562</v>
      </c>
      <c r="R32" s="17">
        <f t="shared" ca="1" si="7"/>
        <v>1684.8292059529992</v>
      </c>
      <c r="S32" s="17">
        <f t="shared" ca="1" si="7"/>
        <v>28797809.590821724</v>
      </c>
      <c r="T32" s="2">
        <v>30</v>
      </c>
    </row>
    <row r="33" spans="1:20" x14ac:dyDescent="0.3">
      <c r="A33" s="93"/>
      <c r="E33" s="8"/>
      <c r="F33" s="9"/>
      <c r="G33" s="9"/>
      <c r="H33" s="10"/>
      <c r="I33" s="19">
        <v>480</v>
      </c>
      <c r="J33" s="20">
        <f ca="1">HLOOKUP($J$3,pumpdb!$B$1:$GB$556,T33,0)</f>
        <v>1294.634061672444</v>
      </c>
      <c r="K33" s="20">
        <f ca="1">HLOOKUP($K$3,pumpdb!$B$1:$GB$556,T33,0)</f>
        <v>2613.2044827026111</v>
      </c>
      <c r="L33" s="20">
        <f t="shared" ca="1" si="1"/>
        <v>43754495.695880033</v>
      </c>
      <c r="M33" s="20">
        <f t="shared" ca="1" si="3"/>
        <v>1294.5957564026498</v>
      </c>
      <c r="N33" s="17">
        <f t="shared" ca="1" si="4"/>
        <v>817.63942509641038</v>
      </c>
      <c r="O33" s="17">
        <f t="shared" ca="1" si="2"/>
        <v>817.66361789838561</v>
      </c>
      <c r="P33" s="17">
        <f t="shared" ca="1" si="5"/>
        <v>2613.0484203429164</v>
      </c>
      <c r="Q33" s="17">
        <f t="shared" ca="1" si="6"/>
        <v>1650.3463707428946</v>
      </c>
      <c r="R33" s="17">
        <f t="shared" ca="1" si="7"/>
        <v>1650.4449364437544</v>
      </c>
      <c r="S33" s="17">
        <f t="shared" ca="1" si="7"/>
        <v>27634418.334240019</v>
      </c>
      <c r="T33" s="2">
        <v>31</v>
      </c>
    </row>
    <row r="34" spans="1:20" x14ac:dyDescent="0.3">
      <c r="A34" s="93"/>
      <c r="H34" s="29"/>
      <c r="I34" s="19">
        <v>470</v>
      </c>
      <c r="J34" s="20">
        <f ca="1">HLOOKUP($J$3,pumpdb!$B$1:$GB$556,T34,0)</f>
        <v>1296.3314655943559</v>
      </c>
      <c r="K34" s="20">
        <f ca="1">HLOOKUP($K$3,pumpdb!$B$1:$GB$556,T34,0)</f>
        <v>2613.2044827026111</v>
      </c>
      <c r="L34" s="20">
        <f t="shared" ca="1" si="1"/>
        <v>42843002.462440096</v>
      </c>
      <c r="M34" s="20">
        <f t="shared" ca="1" si="3"/>
        <v>1296.2922427498702</v>
      </c>
      <c r="N34" s="17">
        <f t="shared" ca="1" si="4"/>
        <v>801.65441327952487</v>
      </c>
      <c r="O34" s="17">
        <f t="shared" ca="1" si="2"/>
        <v>801.67866951229894</v>
      </c>
      <c r="P34" s="17">
        <f t="shared" ca="1" si="5"/>
        <v>2613.0451002882819</v>
      </c>
      <c r="Q34" s="17">
        <f t="shared" ca="1" si="6"/>
        <v>1615.962101494069</v>
      </c>
      <c r="R34" s="17">
        <f t="shared" ca="1" si="7"/>
        <v>1616.0606669345095</v>
      </c>
      <c r="S34" s="17">
        <f t="shared" ca="1" si="7"/>
        <v>26495014.680719532</v>
      </c>
      <c r="T34" s="2">
        <v>32</v>
      </c>
    </row>
    <row r="35" spans="1:20" x14ac:dyDescent="0.3">
      <c r="A35" s="93"/>
      <c r="H35" s="29"/>
      <c r="I35" s="19">
        <v>460</v>
      </c>
      <c r="J35" s="20">
        <f ca="1">HLOOKUP($J$3,pumpdb!$B$1:$GB$556,T35,0)</f>
        <v>1298.0207619153359</v>
      </c>
      <c r="K35" s="20">
        <f ca="1">HLOOKUP($K$3,pumpdb!$B$1:$GB$556,T35,0)</f>
        <v>2613.2044827026111</v>
      </c>
      <c r="L35" s="20">
        <f t="shared" ca="1" si="1"/>
        <v>41931507.789378911</v>
      </c>
      <c r="M35" s="20">
        <f t="shared" ca="1" si="3"/>
        <v>1297.9805819687331</v>
      </c>
      <c r="N35" s="17">
        <f t="shared" ca="1" si="4"/>
        <v>785.61982592844367</v>
      </c>
      <c r="O35" s="17">
        <f t="shared" ca="1" si="2"/>
        <v>785.64414536980871</v>
      </c>
      <c r="P35" s="17">
        <f t="shared" ca="1" si="5"/>
        <v>2613.0416358965599</v>
      </c>
      <c r="Q35" s="17">
        <f t="shared" ca="1" si="6"/>
        <v>1581.5778322531812</v>
      </c>
      <c r="R35" s="17">
        <f t="shared" ca="1" si="7"/>
        <v>1581.6763974252647</v>
      </c>
      <c r="S35" s="17">
        <f t="shared" ca="1" si="7"/>
        <v>25379596.819887236</v>
      </c>
      <c r="T35" s="2">
        <v>33</v>
      </c>
    </row>
    <row r="36" spans="1:20" x14ac:dyDescent="0.3">
      <c r="A36" s="93"/>
      <c r="H36" s="29"/>
      <c r="I36" s="19">
        <v>450</v>
      </c>
      <c r="J36" s="20">
        <f ca="1">HLOOKUP($J$3,pumpdb!$B$1:$GB$556,T36,0)</f>
        <v>1299.6829838914321</v>
      </c>
      <c r="K36" s="20">
        <f ca="1">HLOOKUP($K$3,pumpdb!$B$1:$GB$556,T36,0)</f>
        <v>2613.2044827026111</v>
      </c>
      <c r="L36" s="20">
        <f t="shared" ca="1" si="1"/>
        <v>41020014.359199621</v>
      </c>
      <c r="M36" s="20">
        <f t="shared" ca="1" si="3"/>
        <v>1299.6418058868248</v>
      </c>
      <c r="N36" s="17">
        <f t="shared" ca="1" si="4"/>
        <v>769.52475348562007</v>
      </c>
      <c r="O36" s="17">
        <f t="shared" ca="1" si="2"/>
        <v>769.5491351988743</v>
      </c>
      <c r="P36" s="17">
        <f t="shared" ca="1" si="5"/>
        <v>2613.0380175570567</v>
      </c>
      <c r="Q36" s="17">
        <f t="shared" ca="1" si="6"/>
        <v>1547.1935630272048</v>
      </c>
      <c r="R36" s="17">
        <f t="shared" ca="1" si="7"/>
        <v>1547.2921279160198</v>
      </c>
      <c r="S36" s="17">
        <f t="shared" ca="1" si="7"/>
        <v>24288166.396894511</v>
      </c>
      <c r="T36" s="2">
        <v>34</v>
      </c>
    </row>
    <row r="37" spans="1:20" x14ac:dyDescent="0.3">
      <c r="A37" s="93"/>
      <c r="H37" s="29"/>
      <c r="I37" s="19">
        <v>440</v>
      </c>
      <c r="J37" s="20">
        <f ca="1">HLOOKUP($J$3,pumpdb!$B$1:$GB$556,T37,0)</f>
        <v>1301.2995731962442</v>
      </c>
      <c r="K37" s="20">
        <f ca="1">HLOOKUP($K$3,pumpdb!$B$1:$GB$556,T37,0)</f>
        <v>2613.2044827026111</v>
      </c>
      <c r="L37" s="20">
        <f t="shared" ca="1" si="1"/>
        <v>40108519.959660389</v>
      </c>
      <c r="M37" s="20">
        <f t="shared" ca="1" si="3"/>
        <v>1301.2573545942648</v>
      </c>
      <c r="N37" s="17">
        <f t="shared" ca="1" si="4"/>
        <v>753.3595210808902</v>
      </c>
      <c r="O37" s="17">
        <f t="shared" ca="1" si="2"/>
        <v>753.38396342940462</v>
      </c>
      <c r="P37" s="17">
        <f t="shared" ca="1" si="5"/>
        <v>2613.0342347656988</v>
      </c>
      <c r="Q37" s="17">
        <f t="shared" ca="1" si="6"/>
        <v>1512.8092938117204</v>
      </c>
      <c r="R37" s="17">
        <f t="shared" ca="1" si="7"/>
        <v>1512.9078584067749</v>
      </c>
      <c r="S37" s="17">
        <f t="shared" ca="1" si="7"/>
        <v>23220722.081908647</v>
      </c>
      <c r="T37" s="2">
        <v>35</v>
      </c>
    </row>
    <row r="38" spans="1:20" x14ac:dyDescent="0.3">
      <c r="A38" s="93"/>
      <c r="H38" s="29"/>
      <c r="I38" s="19">
        <v>430</v>
      </c>
      <c r="J38" s="20">
        <f ca="1">HLOOKUP($J$3,pumpdb!$B$1:$GB$556,T38,0)</f>
        <v>1302.9070740610618</v>
      </c>
      <c r="K38" s="20">
        <f ca="1">HLOOKUP($K$3,pumpdb!$B$1:$GB$556,T38,0)</f>
        <v>2613.2044827026111</v>
      </c>
      <c r="L38" s="20">
        <f t="shared" ca="1" si="1"/>
        <v>39197026.460630842</v>
      </c>
      <c r="M38" s="20">
        <f t="shared" ca="1" si="3"/>
        <v>1302.8637669387681</v>
      </c>
      <c r="N38" s="17">
        <f t="shared" ca="1" si="4"/>
        <v>737.14660497851344</v>
      </c>
      <c r="O38" s="17">
        <f t="shared" ca="1" si="2"/>
        <v>737.17110769244289</v>
      </c>
      <c r="P38" s="17">
        <f t="shared" ca="1" si="5"/>
        <v>2613.0302760587042</v>
      </c>
      <c r="Q38" s="17">
        <f t="shared" ca="1" si="6"/>
        <v>1478.4250246121615</v>
      </c>
      <c r="R38" s="17">
        <f t="shared" ca="1" si="7"/>
        <v>1478.5235888975299</v>
      </c>
      <c r="S38" s="17">
        <f t="shared" ca="1" si="7"/>
        <v>22177264.971146397</v>
      </c>
      <c r="T38" s="2">
        <v>36</v>
      </c>
    </row>
    <row r="39" spans="1:20" x14ac:dyDescent="0.3">
      <c r="A39" s="93"/>
      <c r="H39" s="29"/>
      <c r="I39" s="19">
        <v>420</v>
      </c>
      <c r="J39" s="20">
        <f ca="1">HLOOKUP($J$3,pumpdb!$B$1:$GB$556,T39,0)</f>
        <v>1304.5533100301759</v>
      </c>
      <c r="K39" s="20">
        <f ca="1">HLOOKUP($K$3,pumpdb!$B$1:$GB$556,T39,0)</f>
        <v>2613.2044827026111</v>
      </c>
      <c r="L39" s="20">
        <f t="shared" ca="1" si="1"/>
        <v>38285531.702455536</v>
      </c>
      <c r="M39" s="20">
        <f t="shared" ca="1" si="3"/>
        <v>1304.5088597829069</v>
      </c>
      <c r="N39" s="17">
        <f t="shared" ca="1" si="4"/>
        <v>720.91279093265905</v>
      </c>
      <c r="O39" s="17">
        <f t="shared" ca="1" si="2"/>
        <v>720.93735554299201</v>
      </c>
      <c r="P39" s="17">
        <f t="shared" ca="1" si="5"/>
        <v>2613.0261288626689</v>
      </c>
      <c r="Q39" s="17">
        <f t="shared" ca="1" si="6"/>
        <v>1444.0407554241067</v>
      </c>
      <c r="R39" s="17">
        <f t="shared" ca="1" si="7"/>
        <v>1444.139319388285</v>
      </c>
      <c r="S39" s="17">
        <f t="shared" ca="1" si="7"/>
        <v>21157793.83556753</v>
      </c>
      <c r="T39" s="2">
        <v>37</v>
      </c>
    </row>
    <row r="40" spans="1:20" x14ac:dyDescent="0.3">
      <c r="A40" s="93"/>
      <c r="H40" s="29"/>
      <c r="I40" s="19">
        <v>410</v>
      </c>
      <c r="J40" s="20">
        <f ca="1">HLOOKUP($J$3,pumpdb!$B$1:$GB$556,T40,0)</f>
        <v>1306.286104647852</v>
      </c>
      <c r="K40" s="20">
        <f ca="1">HLOOKUP($K$3,pumpdb!$B$1:$GB$556,T40,0)</f>
        <v>2613.2044827026111</v>
      </c>
      <c r="L40" s="20">
        <f t="shared" ca="1" si="1"/>
        <v>37374038.514321707</v>
      </c>
      <c r="M40" s="20">
        <f t="shared" ca="1" si="3"/>
        <v>1306.2404493262407</v>
      </c>
      <c r="N40" s="17">
        <f t="shared" ca="1" si="4"/>
        <v>704.68234766284036</v>
      </c>
      <c r="O40" s="17">
        <f t="shared" ca="1" si="2"/>
        <v>704.70697750739373</v>
      </c>
      <c r="P40" s="17">
        <f t="shared" ca="1" si="5"/>
        <v>2613.0217794011014</v>
      </c>
      <c r="Q40" s="17">
        <f t="shared" ca="1" si="6"/>
        <v>1409.6564862558573</v>
      </c>
      <c r="R40" s="17">
        <f t="shared" ca="1" si="7"/>
        <v>1409.7550498790401</v>
      </c>
      <c r="S40" s="17">
        <f t="shared" ca="1" si="7"/>
        <v>20162310.251147237</v>
      </c>
      <c r="T40" s="2">
        <v>38</v>
      </c>
    </row>
    <row r="41" spans="1:20" x14ac:dyDescent="0.3">
      <c r="A41" s="93"/>
      <c r="H41" s="29"/>
      <c r="I41" s="19">
        <v>400</v>
      </c>
      <c r="J41" s="20">
        <f ca="1">HLOOKUP($J$3,pumpdb!$B$1:$GB$556,T41,0)</f>
        <v>1308.1532814583741</v>
      </c>
      <c r="K41" s="20">
        <f ca="1">HLOOKUP($K$3,pumpdb!$B$1:$GB$556,T41,0)</f>
        <v>2613.2044827026111</v>
      </c>
      <c r="L41" s="20">
        <f t="shared" ca="1" si="1"/>
        <v>36462543.805536322</v>
      </c>
      <c r="M41" s="20">
        <f t="shared" ca="1" si="3"/>
        <v>1308.1063510076438</v>
      </c>
      <c r="N41" s="17">
        <f t="shared" ca="1" si="4"/>
        <v>688.4770268461283</v>
      </c>
      <c r="O41" s="17">
        <f t="shared" ca="1" si="2"/>
        <v>688.50172708335481</v>
      </c>
      <c r="P41" s="17">
        <f t="shared" ca="1" si="5"/>
        <v>2613.017212491035</v>
      </c>
      <c r="Q41" s="17">
        <f t="shared" ca="1" si="6"/>
        <v>1375.2722171005446</v>
      </c>
      <c r="R41" s="17">
        <f t="shared" ca="1" si="7"/>
        <v>1375.3707803697953</v>
      </c>
      <c r="S41" s="17">
        <f t="shared" ca="1" si="7"/>
        <v>19190812.529229645</v>
      </c>
      <c r="T41" s="2">
        <v>39</v>
      </c>
    </row>
    <row r="42" spans="1:20" x14ac:dyDescent="0.3">
      <c r="A42" s="93"/>
      <c r="H42" s="29"/>
      <c r="I42" s="19">
        <v>390</v>
      </c>
      <c r="J42" s="20">
        <f ca="1">HLOOKUP($J$3,pumpdb!$B$1:$GB$556,T42,0)</f>
        <v>1310.2026640060199</v>
      </c>
      <c r="K42" s="20">
        <f ca="1">HLOOKUP($K$3,pumpdb!$B$1:$GB$556,T42,0)</f>
        <v>2613.2044827026111</v>
      </c>
      <c r="L42" s="20">
        <f t="shared" ca="1" si="1"/>
        <v>35551049.892640211</v>
      </c>
      <c r="M42" s="20">
        <f t="shared" ca="1" si="3"/>
        <v>1310.154379419113</v>
      </c>
      <c r="N42" s="17">
        <f t="shared" ca="1" si="4"/>
        <v>672.31606312296583</v>
      </c>
      <c r="O42" s="17">
        <f t="shared" ca="1" si="2"/>
        <v>672.3408407399312</v>
      </c>
      <c r="P42" s="17">
        <f t="shared" ca="1" si="5"/>
        <v>2613.0124114201176</v>
      </c>
      <c r="Q42" s="17">
        <f t="shared" ca="1" si="6"/>
        <v>1340.8879479655868</v>
      </c>
      <c r="R42" s="17">
        <f t="shared" ca="1" si="7"/>
        <v>1340.9865108605504</v>
      </c>
      <c r="S42" s="17">
        <f t="shared" ca="1" si="7"/>
        <v>18243301.918591689</v>
      </c>
      <c r="T42" s="2">
        <v>40</v>
      </c>
    </row>
    <row r="43" spans="1:20" x14ac:dyDescent="0.3">
      <c r="A43" s="93"/>
      <c r="H43" s="29"/>
      <c r="I43" s="19">
        <v>380</v>
      </c>
      <c r="J43" s="20">
        <f ca="1">HLOOKUP($J$3,pumpdb!$B$1:$GB$556,T43,0)</f>
        <v>1312.4820758350738</v>
      </c>
      <c r="K43" s="20">
        <f ca="1">HLOOKUP($K$3,pumpdb!$B$1:$GB$556,T43,0)</f>
        <v>2613.2044827026111</v>
      </c>
      <c r="L43" s="20">
        <f t="shared" ca="1" si="1"/>
        <v>34639555.584493458</v>
      </c>
      <c r="M43" s="20">
        <f t="shared" ca="1" si="3"/>
        <v>1312.4323481782471</v>
      </c>
      <c r="N43" s="17">
        <f t="shared" ca="1" si="4"/>
        <v>656.21617408912357</v>
      </c>
      <c r="O43" s="17">
        <f t="shared" ca="1" si="2"/>
        <v>656.24103791753691</v>
      </c>
      <c r="P43" s="17">
        <f t="shared" ca="1" si="5"/>
        <v>2613.0073576984</v>
      </c>
      <c r="Q43" s="17">
        <f t="shared" ca="1" si="6"/>
        <v>1306.5036788492</v>
      </c>
      <c r="R43" s="17">
        <f t="shared" ca="1" si="7"/>
        <v>1306.6022413513056</v>
      </c>
      <c r="S43" s="17">
        <f t="shared" ca="1" si="7"/>
        <v>17319777.792246729</v>
      </c>
      <c r="T43" s="2">
        <v>41</v>
      </c>
    </row>
    <row r="44" spans="1:20" x14ac:dyDescent="0.3">
      <c r="A44" s="93"/>
      <c r="H44" s="29"/>
      <c r="I44" s="19">
        <v>370</v>
      </c>
      <c r="J44" s="20">
        <f ca="1">HLOOKUP($J$3,pumpdb!$B$1:$GB$556,T44,0)</f>
        <v>1315.039340489802</v>
      </c>
      <c r="K44" s="20">
        <f ca="1">HLOOKUP($K$3,pumpdb!$B$1:$GB$556,T44,0)</f>
        <v>2613.2044827026111</v>
      </c>
      <c r="L44" s="20">
        <f t="shared" ca="1" si="1"/>
        <v>33728061.905044079</v>
      </c>
      <c r="M44" s="20">
        <f t="shared" ca="1" si="3"/>
        <v>1314.9880697986805</v>
      </c>
      <c r="N44" s="17">
        <f t="shared" ca="1" si="4"/>
        <v>640.19156029672604</v>
      </c>
      <c r="O44" s="17">
        <f t="shared" ca="1" si="2"/>
        <v>640.21652102792996</v>
      </c>
      <c r="P44" s="17">
        <f t="shared" ca="1" si="5"/>
        <v>2613.0020308499211</v>
      </c>
      <c r="Q44" s="17">
        <f t="shared" ca="1" si="6"/>
        <v>1272.1194097558828</v>
      </c>
      <c r="R44" s="17">
        <f t="shared" ca="1" si="7"/>
        <v>1272.2179718420607</v>
      </c>
      <c r="S44" s="17">
        <f t="shared" ca="1" si="7"/>
        <v>16420240.664297776</v>
      </c>
      <c r="T44" s="2">
        <v>42</v>
      </c>
    </row>
    <row r="45" spans="1:20" x14ac:dyDescent="0.3">
      <c r="A45" s="93"/>
      <c r="H45" s="29"/>
      <c r="I45" s="19">
        <v>360</v>
      </c>
      <c r="J45" s="20">
        <f ca="1">HLOOKUP($J$3,pumpdb!$B$1:$GB$556,T45,0)</f>
        <v>1317.922281514494</v>
      </c>
      <c r="K45" s="20">
        <f ca="1">HLOOKUP($K$3,pumpdb!$B$1:$GB$556,T45,0)</f>
        <v>2613.2044827026111</v>
      </c>
      <c r="L45" s="20">
        <f t="shared" ca="1" si="1"/>
        <v>32816568.353800349</v>
      </c>
      <c r="M45" s="20">
        <f t="shared" ca="1" si="3"/>
        <v>1317.8693555239076</v>
      </c>
      <c r="N45" s="17">
        <f t="shared" ca="1" si="4"/>
        <v>624.2539052481668</v>
      </c>
      <c r="O45" s="17">
        <f t="shared" ca="1" si="2"/>
        <v>624.278975454234</v>
      </c>
      <c r="P45" s="17">
        <f t="shared" ca="1" si="5"/>
        <v>2612.9964081150019</v>
      </c>
      <c r="Q45" s="17">
        <f t="shared" ca="1" si="6"/>
        <v>1237.7351406860537</v>
      </c>
      <c r="R45" s="17">
        <f t="shared" ca="1" si="7"/>
        <v>1237.8337023328158</v>
      </c>
      <c r="S45" s="17">
        <f t="shared" ca="1" si="7"/>
        <v>15544690.272852797</v>
      </c>
      <c r="T45" s="2">
        <v>43</v>
      </c>
    </row>
    <row r="46" spans="1:20" x14ac:dyDescent="0.3">
      <c r="A46" s="93"/>
      <c r="H46" s="29"/>
      <c r="I46" s="19">
        <v>350</v>
      </c>
      <c r="J46" s="20">
        <f ca="1">HLOOKUP($J$3,pumpdb!$B$1:$GB$556,T46,0)</f>
        <v>1321.1787224534219</v>
      </c>
      <c r="K46" s="20">
        <f ca="1">HLOOKUP($K$3,pumpdb!$B$1:$GB$556,T46,0)</f>
        <v>2613.2044827026111</v>
      </c>
      <c r="L46" s="20">
        <f t="shared" ca="1" si="1"/>
        <v>31905074.134821296</v>
      </c>
      <c r="M46" s="20">
        <f t="shared" ca="1" si="3"/>
        <v>1321.1240151384927</v>
      </c>
      <c r="N46" s="17">
        <f t="shared" ca="1" si="4"/>
        <v>608.41237539272686</v>
      </c>
      <c r="O46" s="17">
        <f t="shared" ca="1" si="2"/>
        <v>608.43756955091794</v>
      </c>
      <c r="P46" s="17">
        <f t="shared" ca="1" si="5"/>
        <v>2612.9904641309799</v>
      </c>
      <c r="Q46" s="17">
        <f t="shared" ca="1" si="6"/>
        <v>1203.3508716392671</v>
      </c>
      <c r="R46" s="17">
        <f t="shared" ca="1" si="7"/>
        <v>1203.449432823571</v>
      </c>
      <c r="S46" s="17">
        <f t="shared" ca="1" si="7"/>
        <v>14693126.246299282</v>
      </c>
      <c r="T46" s="2">
        <v>44</v>
      </c>
    </row>
    <row r="47" spans="1:20" x14ac:dyDescent="0.3">
      <c r="A47" s="93"/>
      <c r="H47" s="29"/>
      <c r="I47" s="19">
        <v>340</v>
      </c>
      <c r="J47" s="20">
        <f ca="1">HLOOKUP($J$3,pumpdb!$B$1:$GB$556,T47,0)</f>
        <v>1324.8725627134199</v>
      </c>
      <c r="K47" s="20">
        <f ca="1">HLOOKUP($K$3,pumpdb!$B$1:$GB$556,T47,0)</f>
        <v>2613.2044827026111</v>
      </c>
      <c r="L47" s="20">
        <f t="shared" ca="1" si="1"/>
        <v>30993580.029338349</v>
      </c>
      <c r="M47" s="20">
        <f t="shared" ca="1" si="3"/>
        <v>1324.8159312343757</v>
      </c>
      <c r="N47" s="17">
        <f t="shared" ca="1" si="4"/>
        <v>592.68081134169438</v>
      </c>
      <c r="O47" s="17">
        <f t="shared" ca="1" si="2"/>
        <v>592.70614647705634</v>
      </c>
      <c r="P47" s="17">
        <f t="shared" ca="1" si="5"/>
        <v>2612.9841705624426</v>
      </c>
      <c r="Q47" s="17">
        <f t="shared" ca="1" si="6"/>
        <v>1168.96660262004</v>
      </c>
      <c r="R47" s="17">
        <f t="shared" ca="1" si="7"/>
        <v>1169.0651633143259</v>
      </c>
      <c r="S47" s="17">
        <f t="shared" ca="1" si="7"/>
        <v>13865548.960493471</v>
      </c>
      <c r="T47" s="2">
        <v>45</v>
      </c>
    </row>
    <row r="48" spans="1:20" x14ac:dyDescent="0.3">
      <c r="A48" s="93"/>
      <c r="H48" s="29"/>
      <c r="I48" s="19">
        <v>330</v>
      </c>
      <c r="J48" s="20">
        <f ca="1">HLOOKUP($J$3,pumpdb!$B$1:$GB$556,T48,0)</f>
        <v>1330.0068244652998</v>
      </c>
      <c r="K48" s="20">
        <f ca="1">HLOOKUP($K$3,pumpdb!$B$1:$GB$556,T48,0)</f>
        <v>2613.2044827026111</v>
      </c>
      <c r="L48" s="20">
        <f t="shared" ca="1" si="1"/>
        <v>30082086.127113029</v>
      </c>
      <c r="M48" s="20">
        <f t="shared" ca="1" si="3"/>
        <v>1329.9480240237126</v>
      </c>
      <c r="N48" s="17">
        <f t="shared" ca="1" si="4"/>
        <v>577.47743148398047</v>
      </c>
      <c r="O48" s="17">
        <f t="shared" ca="1" si="2"/>
        <v>577.50296325466968</v>
      </c>
      <c r="P48" s="17">
        <f t="shared" ca="1" si="5"/>
        <v>2612.9774956354263</v>
      </c>
      <c r="Q48" s="17">
        <f t="shared" ca="1" si="6"/>
        <v>1134.5823336311721</v>
      </c>
      <c r="R48" s="17">
        <f t="shared" ca="1" si="7"/>
        <v>1134.680893805081</v>
      </c>
      <c r="S48" s="17">
        <f t="shared" ca="1" si="7"/>
        <v>13061958.449930659</v>
      </c>
      <c r="T48" s="2">
        <v>46</v>
      </c>
    </row>
    <row r="49" spans="1:20" x14ac:dyDescent="0.3">
      <c r="A49" s="93"/>
      <c r="H49" s="29"/>
      <c r="I49" s="19">
        <v>320</v>
      </c>
      <c r="J49" s="20">
        <f ca="1">HLOOKUP($J$3,pumpdb!$B$1:$GB$556,T49,0)</f>
        <v>1337.0422196243701</v>
      </c>
      <c r="K49" s="20">
        <f ca="1">HLOOKUP($K$3,pumpdb!$B$1:$GB$556,T49,0)</f>
        <v>2613.2044827026111</v>
      </c>
      <c r="L49" s="20">
        <f t="shared" ca="1" si="1"/>
        <v>29170591.253832594</v>
      </c>
      <c r="M49" s="20">
        <f t="shared" ca="1" si="3"/>
        <v>1336.9809387286091</v>
      </c>
      <c r="N49" s="17">
        <f t="shared" ca="1" si="4"/>
        <v>562.93934262257233</v>
      </c>
      <c r="O49" s="17">
        <f t="shared" ca="1" si="2"/>
        <v>562.96514510499787</v>
      </c>
      <c r="P49" s="17">
        <f t="shared" ca="1" si="5"/>
        <v>2612.9704035949089</v>
      </c>
      <c r="Q49" s="17">
        <f t="shared" ca="1" si="6"/>
        <v>1100.1980646715406</v>
      </c>
      <c r="R49" s="17">
        <f t="shared" ca="1" si="7"/>
        <v>1100.2966242958362</v>
      </c>
      <c r="S49" s="17">
        <f t="shared" ca="1" si="7"/>
        <v>12282354.212140039</v>
      </c>
      <c r="T49" s="2">
        <v>47</v>
      </c>
    </row>
    <row r="50" spans="1:20" x14ac:dyDescent="0.3">
      <c r="A50" s="93"/>
      <c r="H50" s="29"/>
      <c r="I50" s="19">
        <v>310</v>
      </c>
      <c r="J50" s="20">
        <f ca="1">HLOOKUP($J$3,pumpdb!$B$1:$GB$556,T50,0)</f>
        <v>1345.8210611994839</v>
      </c>
      <c r="K50" s="20">
        <f ca="1">HLOOKUP($K$3,pumpdb!$B$1:$GB$556,T50,0)</f>
        <v>2613.2044827026111</v>
      </c>
      <c r="L50" s="20">
        <f t="shared" ca="1" si="1"/>
        <v>28259097.289742816</v>
      </c>
      <c r="M50" s="20">
        <f t="shared" ca="1" si="3"/>
        <v>1345.7569704022637</v>
      </c>
      <c r="N50" s="17">
        <f t="shared" ca="1" si="4"/>
        <v>548.92718529566025</v>
      </c>
      <c r="O50" s="17">
        <f t="shared" ca="1" si="2"/>
        <v>548.95332759452629</v>
      </c>
      <c r="P50" s="17">
        <f t="shared" ca="1" si="5"/>
        <v>2612.9628540980789</v>
      </c>
      <c r="Q50" s="17">
        <f t="shared" ca="1" si="6"/>
        <v>1065.8137957505321</v>
      </c>
      <c r="R50" s="17">
        <f t="shared" ca="1" si="7"/>
        <v>1065.9123547865913</v>
      </c>
      <c r="S50" s="17">
        <f t="shared" ca="1" si="7"/>
        <v>11526737.052395096</v>
      </c>
      <c r="T50" s="2">
        <v>48</v>
      </c>
    </row>
    <row r="51" spans="1:20" x14ac:dyDescent="0.3">
      <c r="A51" s="93"/>
      <c r="H51" s="29"/>
      <c r="I51" s="19">
        <v>300</v>
      </c>
      <c r="J51" s="20">
        <f ca="1">HLOOKUP($J$3,pumpdb!$B$1:$GB$556,T51,0)</f>
        <v>1356.18566219949</v>
      </c>
      <c r="K51" s="20">
        <f ca="1">HLOOKUP($K$3,pumpdb!$B$1:$GB$556,T51,0)</f>
        <v>2613.2044827026111</v>
      </c>
      <c r="L51" s="20">
        <f t="shared" ca="1" si="1"/>
        <v>27347603.541557759</v>
      </c>
      <c r="M51" s="20">
        <f t="shared" ca="1" si="3"/>
        <v>1356.1184113947536</v>
      </c>
      <c r="N51" s="17">
        <f t="shared" ca="1" si="4"/>
        <v>535.30989923477114</v>
      </c>
      <c r="O51" s="17">
        <f t="shared" ca="1" si="2"/>
        <v>535.33644560506184</v>
      </c>
      <c r="P51" s="17">
        <f t="shared" ca="1" si="5"/>
        <v>2612.9548014027582</v>
      </c>
      <c r="Q51" s="17">
        <f t="shared" ca="1" si="6"/>
        <v>1031.4295268695098</v>
      </c>
      <c r="R51" s="17">
        <f t="shared" ca="1" si="7"/>
        <v>1031.5280852773465</v>
      </c>
      <c r="S51" s="17">
        <f t="shared" ca="1" si="7"/>
        <v>10795106.66114122</v>
      </c>
      <c r="T51" s="2">
        <v>49</v>
      </c>
    </row>
    <row r="52" spans="1:20" x14ac:dyDescent="0.3">
      <c r="H52" s="29"/>
      <c r="I52" s="19">
        <v>290</v>
      </c>
      <c r="J52" s="20">
        <f ca="1">HLOOKUP($J$3,pumpdb!$B$1:$GB$556,T52,0)</f>
        <v>1367.978335633248</v>
      </c>
      <c r="K52" s="20">
        <f ca="1">HLOOKUP($K$3,pumpdb!$B$1:$GB$556,T52,0)</f>
        <v>2613.2044827026111</v>
      </c>
      <c r="L52" s="20">
        <f t="shared" ca="1" si="1"/>
        <v>26436109.37826778</v>
      </c>
      <c r="M52" s="20">
        <f t="shared" ca="1" si="3"/>
        <v>1367.9075510912314</v>
      </c>
      <c r="N52" s="17">
        <f t="shared" ca="1" si="4"/>
        <v>521.96472344270671</v>
      </c>
      <c r="O52" s="17">
        <f t="shared" ca="1" si="2"/>
        <v>521.99173333373938</v>
      </c>
      <c r="P52" s="17">
        <f t="shared" ca="1" si="5"/>
        <v>2612.9461934586038</v>
      </c>
      <c r="Q52" s="17">
        <f t="shared" ca="1" si="6"/>
        <v>997.04525803025672</v>
      </c>
      <c r="R52" s="17">
        <f t="shared" ca="1" si="7"/>
        <v>997.1438157681016</v>
      </c>
      <c r="S52" s="17">
        <f t="shared" ca="1" si="7"/>
        <v>10087462.789075864</v>
      </c>
      <c r="T52" s="2">
        <v>50</v>
      </c>
    </row>
    <row r="53" spans="1:20" x14ac:dyDescent="0.3">
      <c r="A53" s="94" t="s">
        <v>56</v>
      </c>
      <c r="H53" s="29"/>
      <c r="I53" s="19">
        <v>280</v>
      </c>
      <c r="J53" s="20">
        <f ca="1">HLOOKUP($J$3,pumpdb!$B$1:$GB$556,T53,0)</f>
        <v>1381.0413945096</v>
      </c>
      <c r="K53" s="20">
        <f ca="1">HLOOKUP($K$3,pumpdb!$B$1:$GB$556,T53,0)</f>
        <v>2613.2044827026111</v>
      </c>
      <c r="L53" s="20">
        <f t="shared" ca="1" si="1"/>
        <v>25524615.908075944</v>
      </c>
      <c r="M53" s="20">
        <f t="shared" ca="1" si="3"/>
        <v>1380.966675573563</v>
      </c>
      <c r="N53" s="17">
        <f t="shared" ca="1" si="4"/>
        <v>508.77719626394423</v>
      </c>
      <c r="O53" s="17">
        <f t="shared" ca="1" si="2"/>
        <v>508.80472429301051</v>
      </c>
      <c r="P53" s="17">
        <f t="shared" ca="1" si="5"/>
        <v>2612.9369707984283</v>
      </c>
      <c r="Q53" s="17">
        <f t="shared" ca="1" si="6"/>
        <v>962.66098924152629</v>
      </c>
      <c r="R53" s="17">
        <f t="shared" ca="1" si="7"/>
        <v>962.75954625885674</v>
      </c>
      <c r="S53" s="17">
        <f t="shared" ca="1" si="7"/>
        <v>9403805.8608700838</v>
      </c>
      <c r="T53" s="2">
        <v>51</v>
      </c>
    </row>
    <row r="54" spans="1:20" x14ac:dyDescent="0.3">
      <c r="A54" s="94"/>
      <c r="H54" s="29"/>
      <c r="I54" s="19">
        <v>270</v>
      </c>
      <c r="J54" s="20">
        <f ca="1">HLOOKUP($J$3,pumpdb!$B$1:$GB$556,T54,0)</f>
        <v>1395.2171518374059</v>
      </c>
      <c r="K54" s="20">
        <f ca="1">HLOOKUP($K$3,pumpdb!$B$1:$GB$556,T54,0)</f>
        <v>2613.2044827026111</v>
      </c>
      <c r="L54" s="20">
        <f t="shared" ca="1" si="1"/>
        <v>24613121.533881374</v>
      </c>
      <c r="M54" s="20">
        <f t="shared" ca="1" si="3"/>
        <v>1395.1380671687743</v>
      </c>
      <c r="N54" s="17">
        <f t="shared" ca="1" si="4"/>
        <v>495.64115544153827</v>
      </c>
      <c r="O54" s="17">
        <f t="shared" ca="1" si="2"/>
        <v>495.66925131065739</v>
      </c>
      <c r="P54" s="17">
        <f t="shared" ca="1" si="5"/>
        <v>2612.9270651182492</v>
      </c>
      <c r="Q54" s="17">
        <f t="shared" ca="1" si="6"/>
        <v>928.27672050253591</v>
      </c>
      <c r="R54" s="17">
        <f t="shared" ca="1" si="7"/>
        <v>928.37527674961188</v>
      </c>
      <c r="S54" s="17">
        <f t="shared" ca="1" si="7"/>
        <v>8744135.2817736454</v>
      </c>
      <c r="T54" s="2">
        <v>52</v>
      </c>
    </row>
    <row r="55" spans="1:20" x14ac:dyDescent="0.3">
      <c r="A55" s="94"/>
      <c r="H55" s="29"/>
      <c r="I55" s="19">
        <v>260</v>
      </c>
      <c r="J55" s="20">
        <f ca="1">HLOOKUP($J$3,pumpdb!$B$1:$GB$556,T55,0)</f>
        <v>1410.347920625514</v>
      </c>
      <c r="K55" s="20">
        <f ca="1">HLOOKUP($K$3,pumpdb!$B$1:$GB$556,T55,0)</f>
        <v>2613.2044827026111</v>
      </c>
      <c r="L55" s="20">
        <f t="shared" ca="1" si="1"/>
        <v>23701626.737877477</v>
      </c>
      <c r="M55" s="20">
        <f t="shared" ca="1" si="3"/>
        <v>1410.26400389999</v>
      </c>
      <c r="N55" s="17">
        <f t="shared" ca="1" si="4"/>
        <v>482.45873817631241</v>
      </c>
      <c r="O55" s="17">
        <f t="shared" ca="1" si="2"/>
        <v>482.4874465297811</v>
      </c>
      <c r="P55" s="17">
        <f t="shared" ca="1" si="5"/>
        <v>2612.9163976306991</v>
      </c>
      <c r="Q55" s="17">
        <f t="shared" ca="1" si="6"/>
        <v>893.89245182102866</v>
      </c>
      <c r="R55" s="17">
        <f t="shared" ca="1" si="7"/>
        <v>893.99100724036691</v>
      </c>
      <c r="S55" s="17">
        <f t="shared" ca="1" si="7"/>
        <v>8108451.252431768</v>
      </c>
      <c r="T55" s="2">
        <v>53</v>
      </c>
    </row>
    <row r="56" spans="1:20" x14ac:dyDescent="0.3">
      <c r="A56" s="94"/>
      <c r="H56" s="29"/>
      <c r="I56" s="19">
        <v>250</v>
      </c>
      <c r="J56" s="20">
        <f ca="1">HLOOKUP($J$3,pumpdb!$B$1:$GB$556,T56,0)</f>
        <v>1427.5046247372479</v>
      </c>
      <c r="K56" s="20">
        <f ca="1">HLOOKUP($K$3,pumpdb!$B$1:$GB$556,T56,0)</f>
        <v>2613.2044827026111</v>
      </c>
      <c r="L56" s="20">
        <f t="shared" ca="1" si="1"/>
        <v>22790133.000495017</v>
      </c>
      <c r="M56" s="20">
        <f t="shared" ca="1" si="3"/>
        <v>1427.4152157890019</v>
      </c>
      <c r="N56" s="17">
        <f t="shared" ca="1" si="4"/>
        <v>469.54447887796113</v>
      </c>
      <c r="O56" s="17">
        <f t="shared" ca="1" si="2"/>
        <v>469.57388971619991</v>
      </c>
      <c r="P56" s="17">
        <f t="shared" ca="1" si="5"/>
        <v>2612.9048769593187</v>
      </c>
      <c r="Q56" s="17">
        <f t="shared" ca="1" si="6"/>
        <v>859.50818321030226</v>
      </c>
      <c r="R56" s="17">
        <f t="shared" ca="1" si="7"/>
        <v>859.60673773112205</v>
      </c>
      <c r="S56" s="17">
        <f t="shared" ca="1" si="7"/>
        <v>7496754.276478624</v>
      </c>
      <c r="T56" s="2">
        <v>54</v>
      </c>
    </row>
    <row r="57" spans="1:20" x14ac:dyDescent="0.3">
      <c r="A57" s="94"/>
      <c r="H57" s="29"/>
      <c r="I57" s="19">
        <v>240</v>
      </c>
      <c r="J57" s="20">
        <f ca="1">HLOOKUP($J$3,pumpdb!$B$1:$GB$556,T57,0)</f>
        <v>1449.026024287278</v>
      </c>
      <c r="K57" s="20">
        <f ca="1">HLOOKUP($K$3,pumpdb!$B$1:$GB$556,T57,0)</f>
        <v>2613.2044827026111</v>
      </c>
      <c r="L57" s="20">
        <f t="shared" ca="1" si="1"/>
        <v>21878639.631107267</v>
      </c>
      <c r="M57" s="20">
        <f t="shared" ca="1" si="3"/>
        <v>1448.9300614028509</v>
      </c>
      <c r="N57" s="17">
        <f t="shared" ca="1" si="4"/>
        <v>457.55686149563712</v>
      </c>
      <c r="O57" s="17">
        <f t="shared" ca="1" si="2"/>
        <v>457.58716556440356</v>
      </c>
      <c r="P57" s="17">
        <f t="shared" ca="1" si="5"/>
        <v>2612.8923964742894</v>
      </c>
      <c r="Q57" s="17">
        <f t="shared" ca="1" si="6"/>
        <v>825.12391467609143</v>
      </c>
      <c r="R57" s="17">
        <f t="shared" ca="1" si="7"/>
        <v>825.22246822187719</v>
      </c>
      <c r="S57" s="17">
        <f t="shared" ca="1" si="7"/>
        <v>6909044.0940338736</v>
      </c>
      <c r="T57" s="2">
        <v>55</v>
      </c>
    </row>
    <row r="58" spans="1:20" x14ac:dyDescent="0.3">
      <c r="A58" s="94"/>
      <c r="H58" s="29"/>
      <c r="I58" s="19">
        <v>230</v>
      </c>
      <c r="J58" s="20">
        <f ca="1">HLOOKUP($J$3,pumpdb!$B$1:$GB$556,T58,0)</f>
        <v>1474.4576228206799</v>
      </c>
      <c r="K58" s="20">
        <f ca="1">HLOOKUP($K$3,pumpdb!$B$1:$GB$556,T58,0)</f>
        <v>2613.2044827026111</v>
      </c>
      <c r="L58" s="20">
        <f t="shared" ca="1" si="1"/>
        <v>20967145.626124214</v>
      </c>
      <c r="M58" s="20">
        <f t="shared" ca="1" si="3"/>
        <v>1474.3539428802351</v>
      </c>
      <c r="N58" s="17">
        <f t="shared" ca="1" si="4"/>
        <v>446.1860616611238</v>
      </c>
      <c r="O58" s="17">
        <f t="shared" ca="1" si="2"/>
        <v>446.21743848520578</v>
      </c>
      <c r="P58" s="17">
        <f t="shared" ca="1" si="5"/>
        <v>2612.87883099991</v>
      </c>
      <c r="Q58" s="17">
        <f t="shared" ca="1" si="6"/>
        <v>790.73964622365691</v>
      </c>
      <c r="R58" s="17">
        <f t="shared" ca="1" si="7"/>
        <v>790.83819871263233</v>
      </c>
      <c r="S58" s="17">
        <f t="shared" ca="1" si="7"/>
        <v>6345320.3868533811</v>
      </c>
      <c r="T58" s="2">
        <v>56</v>
      </c>
    </row>
    <row r="59" spans="1:20" x14ac:dyDescent="0.3">
      <c r="A59" s="94"/>
      <c r="H59" s="29"/>
      <c r="I59" s="19">
        <v>220</v>
      </c>
      <c r="J59" s="20">
        <f ca="1">HLOOKUP($J$3,pumpdb!$B$1:$GB$556,T59,0)</f>
        <v>1503.244772609022</v>
      </c>
      <c r="K59" s="20">
        <f ca="1">HLOOKUP($K$3,pumpdb!$B$1:$GB$556,T59,0)</f>
        <v>2613.2044827026111</v>
      </c>
      <c r="L59" s="20">
        <f t="shared" ca="1" si="1"/>
        <v>20055651.307525788</v>
      </c>
      <c r="M59" s="20">
        <f t="shared" ca="1" si="3"/>
        <v>1503.1321073333725</v>
      </c>
      <c r="N59" s="17">
        <f t="shared" ca="1" si="4"/>
        <v>435.11718896492363</v>
      </c>
      <c r="O59" s="17">
        <f t="shared" ca="1" si="2"/>
        <v>435.14980259734847</v>
      </c>
      <c r="P59" s="17">
        <f t="shared" ca="1" si="5"/>
        <v>2612.8640326270661</v>
      </c>
      <c r="Q59" s="17">
        <f t="shared" ca="1" si="6"/>
        <v>756.35537786572957</v>
      </c>
      <c r="R59" s="17">
        <f t="shared" ca="1" si="7"/>
        <v>756.45392920338747</v>
      </c>
      <c r="S59" s="17">
        <f t="shared" ca="1" si="7"/>
        <v>5805583.2732311487</v>
      </c>
      <c r="T59" s="2">
        <v>57</v>
      </c>
    </row>
    <row r="60" spans="1:20" x14ac:dyDescent="0.3">
      <c r="A60" s="94"/>
      <c r="H60" s="29"/>
      <c r="I60" s="19">
        <v>210</v>
      </c>
      <c r="J60" s="20">
        <f ca="1">HLOOKUP($J$3,pumpdb!$B$1:$GB$556,T60,0)</f>
        <v>1534.832825923854</v>
      </c>
      <c r="K60" s="20">
        <f ca="1">HLOOKUP($K$3,pumpdb!$B$1:$GB$556,T60,0)</f>
        <v>2613.2044827026111</v>
      </c>
      <c r="L60" s="20">
        <f t="shared" ca="1" si="1"/>
        <v>19144157.351964433</v>
      </c>
      <c r="M60" s="20">
        <f t="shared" ca="1" si="3"/>
        <v>1534.7097845743538</v>
      </c>
      <c r="N60" s="17">
        <f t="shared" ca="1" si="4"/>
        <v>424.06454573765041</v>
      </c>
      <c r="O60" s="17">
        <f t="shared" ca="1" si="2"/>
        <v>424.09854400527547</v>
      </c>
      <c r="P60" s="17">
        <f t="shared" ca="1" si="5"/>
        <v>2612.8478252888567</v>
      </c>
      <c r="Q60" s="17">
        <f t="shared" ca="1" si="6"/>
        <v>721.97110961928934</v>
      </c>
      <c r="R60" s="17">
        <f t="shared" ca="1" si="7"/>
        <v>722.0696596941425</v>
      </c>
      <c r="S60" s="17">
        <f t="shared" ca="1" si="7"/>
        <v>5289832.9525164878</v>
      </c>
      <c r="T60" s="2">
        <v>58</v>
      </c>
    </row>
    <row r="61" spans="1:20" x14ac:dyDescent="0.3">
      <c r="A61" s="94"/>
      <c r="H61" s="29"/>
      <c r="I61" s="19">
        <v>200</v>
      </c>
      <c r="J61" s="20">
        <f ca="1">HLOOKUP($J$3,pumpdb!$B$1:$GB$556,T61,0)</f>
        <v>1568.6671350367201</v>
      </c>
      <c r="K61" s="20">
        <f ca="1">HLOOKUP($K$3,pumpdb!$B$1:$GB$556,T61,0)</f>
        <v>2613.2044827026111</v>
      </c>
      <c r="L61" s="20">
        <f t="shared" ca="1" si="1"/>
        <v>18232662.494974218</v>
      </c>
      <c r="M61" s="20">
        <f t="shared" ca="1" si="3"/>
        <v>1568.5321846481531</v>
      </c>
      <c r="N61" s="17">
        <f t="shared" ca="1" si="4"/>
        <v>412.77162753898767</v>
      </c>
      <c r="O61" s="17">
        <f t="shared" ca="1" si="2"/>
        <v>412.8071407991369</v>
      </c>
      <c r="P61" s="17">
        <f t="shared" ca="1" si="5"/>
        <v>2612.8299976780377</v>
      </c>
      <c r="Q61" s="17">
        <f t="shared" ca="1" si="6"/>
        <v>687.58684149422038</v>
      </c>
      <c r="R61" s="17">
        <f t="shared" ca="1" si="7"/>
        <v>687.68539018489764</v>
      </c>
      <c r="S61" s="17">
        <f t="shared" ca="1" si="7"/>
        <v>4798069.0776247941</v>
      </c>
      <c r="T61" s="2">
        <v>59</v>
      </c>
    </row>
    <row r="62" spans="1:20" x14ac:dyDescent="0.3">
      <c r="A62" s="94"/>
      <c r="H62" s="29"/>
      <c r="I62" s="19">
        <v>190</v>
      </c>
      <c r="J62" s="20">
        <f ca="1">HLOOKUP($J$3,pumpdb!$B$1:$GB$556,T62,0)</f>
        <v>1604.7808870364161</v>
      </c>
      <c r="K62" s="20">
        <f ca="1">HLOOKUP($K$3,pumpdb!$B$1:$GB$556,T62,0)</f>
        <v>2613.2044827026111</v>
      </c>
      <c r="L62" s="20">
        <f t="shared" ca="1" si="1"/>
        <v>17321169.015934467</v>
      </c>
      <c r="M62" s="20">
        <f t="shared" ca="1" si="3"/>
        <v>1604.6322202163328</v>
      </c>
      <c r="N62" s="17">
        <f t="shared" ca="1" si="4"/>
        <v>401.15805505408321</v>
      </c>
      <c r="O62" s="17">
        <f t="shared" ca="1" si="2"/>
        <v>401.19522175910402</v>
      </c>
      <c r="P62" s="17">
        <f t="shared" ca="1" si="5"/>
        <v>2612.8102940905901</v>
      </c>
      <c r="Q62" s="17">
        <f t="shared" ca="1" si="6"/>
        <v>653.20257352264753</v>
      </c>
      <c r="R62" s="17">
        <f t="shared" ca="1" si="7"/>
        <v>653.30112067565278</v>
      </c>
      <c r="S62" s="17">
        <f t="shared" ca="1" si="7"/>
        <v>4330292.2539836168</v>
      </c>
      <c r="T62" s="2">
        <v>60</v>
      </c>
    </row>
    <row r="63" spans="1:20" x14ac:dyDescent="0.3">
      <c r="A63" s="94"/>
      <c r="H63" s="29"/>
      <c r="I63" s="19">
        <v>180</v>
      </c>
      <c r="J63" s="20">
        <f ca="1">HLOOKUP($J$3,pumpdb!$B$1:$GB$556,T63,0)</f>
        <v>1645.971702048816</v>
      </c>
      <c r="K63" s="20">
        <f ca="1">HLOOKUP($K$3,pumpdb!$B$1:$GB$556,T63,0)</f>
        <v>2613.2044827026111</v>
      </c>
      <c r="L63" s="20">
        <f t="shared" ca="1" si="1"/>
        <v>16409674.615884606</v>
      </c>
      <c r="M63" s="20">
        <f t="shared" ca="1" si="3"/>
        <v>1645.8066194870873</v>
      </c>
      <c r="N63" s="17">
        <f t="shared" ca="1" si="4"/>
        <v>389.79630461536283</v>
      </c>
      <c r="O63" s="17">
        <f t="shared" ca="1" si="2"/>
        <v>389.83540311682486</v>
      </c>
      <c r="P63" s="17">
        <f t="shared" ca="1" si="5"/>
        <v>2612.788401913439</v>
      </c>
      <c r="Q63" s="17">
        <f t="shared" ca="1" si="6"/>
        <v>618.81830571634077</v>
      </c>
      <c r="R63" s="17">
        <f t="shared" ca="1" si="7"/>
        <v>618.91685116640792</v>
      </c>
      <c r="S63" s="17">
        <f t="shared" ca="1" si="7"/>
        <v>3886501.882709512</v>
      </c>
      <c r="T63" s="2">
        <v>61</v>
      </c>
    </row>
    <row r="64" spans="1:20" x14ac:dyDescent="0.3">
      <c r="A64" s="94"/>
      <c r="H64" s="29"/>
      <c r="I64" s="19">
        <v>170</v>
      </c>
      <c r="J64" s="20">
        <f ca="1">HLOOKUP($J$3,pumpdb!$B$1:$GB$556,T64,0)</f>
        <v>1692.7176570305942</v>
      </c>
      <c r="K64" s="20">
        <f ca="1">HLOOKUP($K$3,pumpdb!$B$1:$GB$556,T64,0)</f>
        <v>2613.2044827026111</v>
      </c>
      <c r="L64" s="20">
        <f t="shared" ca="1" si="1"/>
        <v>15498181.442785421</v>
      </c>
      <c r="M64" s="20">
        <f t="shared" ca="1" si="3"/>
        <v>1692.5327979125932</v>
      </c>
      <c r="N64" s="17">
        <f t="shared" ca="1" si="4"/>
        <v>378.59286269097481</v>
      </c>
      <c r="O64" s="17">
        <f t="shared" ca="1" si="2"/>
        <v>378.63421275684345</v>
      </c>
      <c r="P64" s="17">
        <f t="shared" ca="1" si="5"/>
        <v>2612.7639351162575</v>
      </c>
      <c r="Q64" s="17">
        <f t="shared" ca="1" si="6"/>
        <v>584.43403811811015</v>
      </c>
      <c r="R64" s="17">
        <f t="shared" ca="1" si="7"/>
        <v>584.53258165716295</v>
      </c>
      <c r="S64" s="17">
        <f t="shared" ca="1" si="7"/>
        <v>3466698.4806230543</v>
      </c>
      <c r="T64" s="2">
        <v>62</v>
      </c>
    </row>
    <row r="65" spans="1:20" x14ac:dyDescent="0.3">
      <c r="A65" s="94"/>
      <c r="H65" s="29"/>
      <c r="I65" s="19">
        <v>160</v>
      </c>
      <c r="J65" s="20">
        <f ca="1">HLOOKUP($J$3,pumpdb!$B$1:$GB$556,T65,0)</f>
        <v>1745.0614700950441</v>
      </c>
      <c r="K65" s="20">
        <f ca="1">HLOOKUP($K$3,pumpdb!$B$1:$GB$556,T65,0)</f>
        <v>2613.2044827026111</v>
      </c>
      <c r="L65" s="20">
        <f t="shared" ca="1" si="1"/>
        <v>14586686.585780533</v>
      </c>
      <c r="M65" s="20">
        <f t="shared" ca="1" si="3"/>
        <v>1744.8527266462593</v>
      </c>
      <c r="N65" s="17">
        <f t="shared" ca="1" si="4"/>
        <v>367.33741613605457</v>
      </c>
      <c r="O65" s="17">
        <f t="shared" ca="1" si="2"/>
        <v>367.38136212527246</v>
      </c>
      <c r="P65" s="17">
        <f t="shared" ca="1" si="5"/>
        <v>2612.7364110496469</v>
      </c>
      <c r="Q65" s="17">
        <f t="shared" ca="1" si="6"/>
        <v>550.04977074729413</v>
      </c>
      <c r="R65" s="17">
        <f t="shared" ca="1" si="7"/>
        <v>550.14831214791809</v>
      </c>
      <c r="S65" s="17">
        <f t="shared" ca="1" si="7"/>
        <v>3070881.3864801126</v>
      </c>
      <c r="T65" s="2">
        <v>63</v>
      </c>
    </row>
    <row r="66" spans="1:20" x14ac:dyDescent="0.3">
      <c r="A66" s="94"/>
      <c r="H66" s="29"/>
      <c r="I66" s="19">
        <v>150</v>
      </c>
      <c r="J66" s="20">
        <f ca="1">HLOOKUP($J$3,pumpdb!$B$1:$GB$556,T66,0)</f>
        <v>1803.0458593554422</v>
      </c>
      <c r="K66" s="20">
        <f ca="1">HLOOKUP($K$3,pumpdb!$B$1:$GB$556,T66,0)</f>
        <v>2613.2044827026111</v>
      </c>
      <c r="L66" s="20">
        <f t="shared" ca="1" si="1"/>
        <v>13675192.495850133</v>
      </c>
      <c r="M66" s="20">
        <f t="shared" ca="1" si="3"/>
        <v>1802.8081628261843</v>
      </c>
      <c r="N66" s="17">
        <f t="shared" ca="1" si="4"/>
        <v>355.81740055779954</v>
      </c>
      <c r="O66" s="17">
        <f t="shared" ca="1" si="2"/>
        <v>355.86431434646886</v>
      </c>
      <c r="P66" s="17">
        <f t="shared" ca="1" si="5"/>
        <v>2612.7052185795474</v>
      </c>
      <c r="Q66" s="17">
        <f t="shared" ca="1" si="6"/>
        <v>515.66550366701586</v>
      </c>
      <c r="R66" s="17">
        <f t="shared" ca="1" si="7"/>
        <v>515.76404263867323</v>
      </c>
      <c r="S66" s="17">
        <f t="shared" ca="1" si="7"/>
        <v>2699051.1504967366</v>
      </c>
      <c r="T66" s="2">
        <v>64</v>
      </c>
    </row>
    <row r="67" spans="1:20" x14ac:dyDescent="0.3">
      <c r="A67" s="94"/>
      <c r="H67" s="29"/>
      <c r="I67" s="19">
        <v>140</v>
      </c>
      <c r="J67" s="20">
        <f ca="1">HLOOKUP($J$3,pumpdb!$B$1:$GB$556,T67,0)</f>
        <v>1869.199132664832</v>
      </c>
      <c r="K67" s="20">
        <f ca="1">HLOOKUP($K$3,pumpdb!$B$1:$GB$556,T67,0)</f>
        <v>2613.2044827026111</v>
      </c>
      <c r="L67" s="20">
        <f t="shared" ca="1" si="1"/>
        <v>12763698.586150475</v>
      </c>
      <c r="M67" s="20">
        <f t="shared" ca="1" si="3"/>
        <v>1868.9254350544848</v>
      </c>
      <c r="N67" s="17">
        <f t="shared" ca="1" si="4"/>
        <v>344.27573803635244</v>
      </c>
      <c r="O67" s="17">
        <f t="shared" ca="1" si="2"/>
        <v>344.3261560172059</v>
      </c>
      <c r="P67" s="17">
        <f t="shared" ca="1" si="5"/>
        <v>2612.669571932734</v>
      </c>
      <c r="Q67" s="17">
        <f t="shared" ca="1" si="6"/>
        <v>481.28123693497736</v>
      </c>
      <c r="R67" s="17">
        <f t="shared" ca="1" si="7"/>
        <v>481.37977312942837</v>
      </c>
      <c r="S67" s="17">
        <f t="shared" ca="1" si="7"/>
        <v>2351207.6342908768</v>
      </c>
      <c r="T67" s="2">
        <v>65</v>
      </c>
    </row>
    <row r="68" spans="1:20" x14ac:dyDescent="0.3">
      <c r="A68" s="94"/>
      <c r="H68" s="29"/>
      <c r="I68" s="19">
        <v>130</v>
      </c>
      <c r="J68" s="20">
        <f ca="1">HLOOKUP($J$3,pumpdb!$B$1:$GB$556,T68,0)</f>
        <v>1947.1181245474502</v>
      </c>
      <c r="K68" s="20">
        <f ca="1">HLOOKUP($K$3,pumpdb!$B$1:$GB$556,T68,0)</f>
        <v>2613.2044827026111</v>
      </c>
      <c r="L68" s="20">
        <f t="shared" ca="1" si="1"/>
        <v>11852204.354207154</v>
      </c>
      <c r="M68" s="20">
        <f t="shared" ca="1" si="3"/>
        <v>1946.7982982823828</v>
      </c>
      <c r="N68" s="17">
        <f t="shared" ca="1" si="4"/>
        <v>333.00497207461814</v>
      </c>
      <c r="O68" s="17">
        <f t="shared" ca="1" si="2"/>
        <v>333.05967919890594</v>
      </c>
      <c r="P68" s="17">
        <f t="shared" ca="1" si="5"/>
        <v>2612.6284436674587</v>
      </c>
      <c r="Q68" s="17">
        <f t="shared" ca="1" si="6"/>
        <v>446.89697062732847</v>
      </c>
      <c r="R68" s="17">
        <f t="shared" ca="1" si="7"/>
        <v>446.99550362018346</v>
      </c>
      <c r="S68" s="17">
        <f t="shared" ca="1" si="7"/>
        <v>2027350.7447985923</v>
      </c>
      <c r="T68" s="2">
        <v>66</v>
      </c>
    </row>
    <row r="69" spans="1:20" x14ac:dyDescent="0.3">
      <c r="A69" s="94"/>
      <c r="H69" s="29"/>
      <c r="I69" s="19">
        <v>120</v>
      </c>
      <c r="J69" s="20">
        <f ca="1">HLOOKUP($J$3,pumpdb!$B$1:$GB$556,T69,0)</f>
        <v>2035.8135367787097</v>
      </c>
      <c r="K69" s="20">
        <f ca="1">HLOOKUP($K$3,pumpdb!$B$1:$GB$556,T69,0)</f>
        <v>2613.2044827026111</v>
      </c>
      <c r="L69" s="20">
        <f t="shared" ref="L69:L132" ca="1" si="9">HLOOKUP($L$3,INDIRECT("'"&amp;INDEX(배관분류1,$C$12)&amp;" Conductance'!$C$2:$P$1002"),T69-1,0)</f>
        <v>10940710.44605583</v>
      </c>
      <c r="M69" s="20">
        <f t="shared" ca="1" si="3"/>
        <v>2035.4347893730574</v>
      </c>
      <c r="N69" s="17">
        <f t="shared" ca="1" si="4"/>
        <v>321.38444042732482</v>
      </c>
      <c r="O69" s="17">
        <f t="shared" ref="O69:O132" ca="1" si="10">IFERROR(J69*$I69/760,"ERROR")</f>
        <v>321.44424264926994</v>
      </c>
      <c r="P69" s="17">
        <f t="shared" ca="1" si="5"/>
        <v>2612.5804640875645</v>
      </c>
      <c r="Q69" s="17">
        <f t="shared" ca="1" si="6"/>
        <v>412.51270485593125</v>
      </c>
      <c r="R69" s="17">
        <f t="shared" ca="1" si="7"/>
        <v>412.6112341109386</v>
      </c>
      <c r="S69" s="17">
        <f t="shared" ca="1" si="7"/>
        <v>1727480.5967456573</v>
      </c>
      <c r="T69" s="2">
        <v>67</v>
      </c>
    </row>
    <row r="70" spans="1:20" x14ac:dyDescent="0.3">
      <c r="A70" s="94"/>
      <c r="H70" s="29"/>
      <c r="I70" s="19">
        <v>110</v>
      </c>
      <c r="J70" s="20">
        <f ca="1">HLOOKUP($J$3,pumpdb!$B$1:$GB$556,T70,0)</f>
        <v>2134.619114132598</v>
      </c>
      <c r="K70" s="20">
        <f ca="1">HLOOKUP($K$3,pumpdb!$B$1:$GB$556,T70,0)</f>
        <v>2613.2044827026111</v>
      </c>
      <c r="L70" s="20">
        <f t="shared" ca="1" si="9"/>
        <v>10029216.076556526</v>
      </c>
      <c r="M70" s="20">
        <f t="shared" ref="M70:M133" ca="1" si="11">IFERROR(1/(1/J70+1/L70),"ERROR")</f>
        <v>2134.1648783172373</v>
      </c>
      <c r="N70" s="17">
        <f t="shared" ref="N70:N133" ca="1" si="12">IFERROR(M70*I70/760,"ERROR")</f>
        <v>308.89228501960014</v>
      </c>
      <c r="O70" s="17">
        <f t="shared" ca="1" si="10"/>
        <v>308.95802967708659</v>
      </c>
      <c r="P70" s="17">
        <f t="shared" ref="P70:P133" ca="1" si="13">IFERROR(1/(1/K70+1/L70),"ERROR")</f>
        <v>2612.5237656093364</v>
      </c>
      <c r="Q70" s="17">
        <f t="shared" ref="Q70:Q133" ca="1" si="14">IFERROR(P70*I70/760,"ERROR")</f>
        <v>378.12843975924602</v>
      </c>
      <c r="R70" s="17">
        <f t="shared" ref="R70:S133" ca="1" si="15">IFERROR(K70*$I70/760,"ERROR")</f>
        <v>378.22696460169374</v>
      </c>
      <c r="S70" s="17">
        <f t="shared" ca="1" si="15"/>
        <v>1451597.0637121289</v>
      </c>
      <c r="T70" s="2">
        <v>68</v>
      </c>
    </row>
    <row r="71" spans="1:20" x14ac:dyDescent="0.3">
      <c r="A71" s="94"/>
      <c r="H71" s="29"/>
      <c r="I71" s="19">
        <v>100</v>
      </c>
      <c r="J71" s="20">
        <f ca="1">HLOOKUP($J$3,pumpdb!$B$1:$GB$556,T71,0)</f>
        <v>2145.2235118274702</v>
      </c>
      <c r="K71" s="20">
        <f ca="1">HLOOKUP($K$3,pumpdb!$B$1:$GB$556,T71,0)</f>
        <v>2613.2044827026111</v>
      </c>
      <c r="L71" s="20">
        <f t="shared" ca="1" si="9"/>
        <v>9117722.2161273547</v>
      </c>
      <c r="M71" s="20">
        <f t="shared" ca="1" si="11"/>
        <v>2144.7189009933591</v>
      </c>
      <c r="N71" s="17">
        <f t="shared" ca="1" si="12"/>
        <v>282.199855393863</v>
      </c>
      <c r="O71" s="17">
        <f t="shared" ca="1" si="10"/>
        <v>282.26625155624606</v>
      </c>
      <c r="P71" s="17">
        <f t="shared" ca="1" si="13"/>
        <v>2612.455734180382</v>
      </c>
      <c r="Q71" s="17">
        <f t="shared" ca="1" si="14"/>
        <v>343.74417555005027</v>
      </c>
      <c r="R71" s="17">
        <f t="shared" ca="1" si="15"/>
        <v>343.84269509244882</v>
      </c>
      <c r="S71" s="17">
        <f t="shared" ca="1" si="15"/>
        <v>1199700.2915957046</v>
      </c>
      <c r="T71" s="2">
        <v>69</v>
      </c>
    </row>
    <row r="72" spans="1:20" x14ac:dyDescent="0.3">
      <c r="A72" s="94"/>
      <c r="H72" s="29"/>
      <c r="I72" s="19">
        <v>99</v>
      </c>
      <c r="J72" s="20">
        <f ca="1">HLOOKUP($J$3,pumpdb!$B$1:$GB$556,T72,0)</f>
        <v>2155.9954473083044</v>
      </c>
      <c r="K72" s="20">
        <f ca="1">HLOOKUP($K$3,pumpdb!$B$1:$GB$556,T72,0)</f>
        <v>2613.2044827026111</v>
      </c>
      <c r="L72" s="20">
        <f t="shared" ca="1" si="9"/>
        <v>9026573.0683952831</v>
      </c>
      <c r="M72" s="20">
        <f t="shared" ca="1" si="11"/>
        <v>2155.4806111297075</v>
      </c>
      <c r="N72" s="17">
        <f t="shared" ca="1" si="12"/>
        <v>280.77971118663294</v>
      </c>
      <c r="O72" s="17">
        <f t="shared" ca="1" si="10"/>
        <v>280.84677537305544</v>
      </c>
      <c r="P72" s="17">
        <f t="shared" ca="1" si="13"/>
        <v>2612.448175604492</v>
      </c>
      <c r="Q72" s="17">
        <f t="shared" ca="1" si="14"/>
        <v>340.30574919058512</v>
      </c>
      <c r="R72" s="17">
        <f t="shared" ca="1" si="15"/>
        <v>340.40426814152437</v>
      </c>
      <c r="S72" s="17">
        <f t="shared" ca="1" si="15"/>
        <v>1175829.9128567541</v>
      </c>
      <c r="T72" s="2">
        <v>70</v>
      </c>
    </row>
    <row r="73" spans="1:20" x14ac:dyDescent="0.3">
      <c r="A73" s="94"/>
      <c r="H73" s="29"/>
      <c r="I73" s="19">
        <v>98</v>
      </c>
      <c r="J73" s="20">
        <f ca="1">HLOOKUP($J$3,pumpdb!$B$1:$GB$556,T73,0)</f>
        <v>2166.9404877319321</v>
      </c>
      <c r="K73" s="20">
        <f ca="1">HLOOKUP($K$3,pumpdb!$B$1:$GB$556,T73,0)</f>
        <v>2613.2044827026111</v>
      </c>
      <c r="L73" s="20">
        <f t="shared" ca="1" si="9"/>
        <v>8935423.6193313356</v>
      </c>
      <c r="M73" s="20">
        <f t="shared" ca="1" si="11"/>
        <v>2166.41510776001</v>
      </c>
      <c r="N73" s="17">
        <f t="shared" ca="1" si="12"/>
        <v>279.35352705326443</v>
      </c>
      <c r="O73" s="17">
        <f t="shared" ca="1" si="10"/>
        <v>279.42127341806491</v>
      </c>
      <c r="P73" s="17">
        <f t="shared" ca="1" si="13"/>
        <v>2612.4404628397456</v>
      </c>
      <c r="Q73" s="17">
        <f t="shared" ca="1" si="14"/>
        <v>336.86732283986191</v>
      </c>
      <c r="R73" s="17">
        <f t="shared" ca="1" si="15"/>
        <v>336.96584119059986</v>
      </c>
      <c r="S73" s="17">
        <f t="shared" ca="1" si="15"/>
        <v>1152199.3614400933</v>
      </c>
      <c r="T73" s="2">
        <v>71</v>
      </c>
    </row>
    <row r="74" spans="1:20" x14ac:dyDescent="0.3">
      <c r="A74" s="94"/>
      <c r="H74" s="29"/>
      <c r="I74" s="19">
        <v>97</v>
      </c>
      <c r="J74" s="20">
        <f ca="1">HLOOKUP($J$3,pumpdb!$B$1:$GB$556,T74,0)</f>
        <v>2178.0642002551681</v>
      </c>
      <c r="K74" s="20">
        <f ca="1">HLOOKUP($K$3,pumpdb!$B$1:$GB$556,T74,0)</f>
        <v>2613.2044827026111</v>
      </c>
      <c r="L74" s="20">
        <f t="shared" ca="1" si="9"/>
        <v>8844274.2769582216</v>
      </c>
      <c r="M74" s="20">
        <f t="shared" ca="1" si="11"/>
        <v>2177.5279441970911</v>
      </c>
      <c r="N74" s="17">
        <f t="shared" ca="1" si="12"/>
        <v>277.92132971989184</v>
      </c>
      <c r="O74" s="17">
        <f t="shared" ca="1" si="10"/>
        <v>277.98977292730433</v>
      </c>
      <c r="P74" s="17">
        <f t="shared" ca="1" si="13"/>
        <v>2612.4325911551327</v>
      </c>
      <c r="Q74" s="17">
        <f t="shared" ca="1" si="14"/>
        <v>333.42889650269456</v>
      </c>
      <c r="R74" s="17">
        <f t="shared" ca="1" si="15"/>
        <v>333.52741423967535</v>
      </c>
      <c r="S74" s="17">
        <f t="shared" ca="1" si="15"/>
        <v>1128808.6906117729</v>
      </c>
      <c r="T74" s="2">
        <v>72</v>
      </c>
    </row>
    <row r="75" spans="1:20" x14ac:dyDescent="0.3">
      <c r="A75" s="94"/>
      <c r="H75" s="29"/>
      <c r="I75" s="19">
        <v>96</v>
      </c>
      <c r="J75" s="20">
        <f ca="1">HLOOKUP($J$3,pumpdb!$B$1:$GB$556,T75,0)</f>
        <v>2189.372152034844</v>
      </c>
      <c r="K75" s="20">
        <f ca="1">HLOOKUP($K$3,pumpdb!$B$1:$GB$556,T75,0)</f>
        <v>2613.2044827026111</v>
      </c>
      <c r="L75" s="20">
        <f t="shared" ca="1" si="9"/>
        <v>8753124.7964246031</v>
      </c>
      <c r="M75" s="20">
        <f t="shared" ca="1" si="11"/>
        <v>2188.8246730606106</v>
      </c>
      <c r="N75" s="17">
        <f t="shared" ca="1" si="12"/>
        <v>276.48311659712977</v>
      </c>
      <c r="O75" s="17">
        <f t="shared" ca="1" si="10"/>
        <v>276.55227183598026</v>
      </c>
      <c r="P75" s="17">
        <f t="shared" ca="1" si="13"/>
        <v>2612.4245555659486</v>
      </c>
      <c r="Q75" s="17">
        <f t="shared" ca="1" si="14"/>
        <v>329.99047017675139</v>
      </c>
      <c r="R75" s="17">
        <f t="shared" ca="1" si="15"/>
        <v>330.0889872887509</v>
      </c>
      <c r="S75" s="17">
        <f t="shared" ca="1" si="15"/>
        <v>1105657.8690220551</v>
      </c>
      <c r="T75" s="2">
        <v>73</v>
      </c>
    </row>
    <row r="76" spans="1:20" x14ac:dyDescent="0.3">
      <c r="A76" s="94"/>
      <c r="H76" s="29"/>
      <c r="I76" s="19">
        <v>95</v>
      </c>
      <c r="J76" s="20">
        <f ca="1">HLOOKUP($J$3,pumpdb!$B$1:$GB$556,T76,0)</f>
        <v>2200.8699102277797</v>
      </c>
      <c r="K76" s="20">
        <f ca="1">HLOOKUP($K$3,pumpdb!$B$1:$GB$556,T76,0)</f>
        <v>2613.2044827026111</v>
      </c>
      <c r="L76" s="20">
        <f t="shared" ca="1" si="9"/>
        <v>8661975.4232288171</v>
      </c>
      <c r="M76" s="20">
        <f t="shared" ca="1" si="11"/>
        <v>2200.3108463078106</v>
      </c>
      <c r="N76" s="17">
        <f t="shared" ca="1" si="12"/>
        <v>275.03885578847633</v>
      </c>
      <c r="O76" s="17">
        <f t="shared" ca="1" si="10"/>
        <v>275.10873877847246</v>
      </c>
      <c r="P76" s="17">
        <f t="shared" ca="1" si="13"/>
        <v>2612.4163509214231</v>
      </c>
      <c r="Q76" s="17">
        <f t="shared" ca="1" si="14"/>
        <v>326.55204386517789</v>
      </c>
      <c r="R76" s="17">
        <f t="shared" ca="1" si="15"/>
        <v>326.65056033782639</v>
      </c>
      <c r="S76" s="17">
        <f t="shared" ca="1" si="15"/>
        <v>1082746.9279036021</v>
      </c>
      <c r="T76" s="2">
        <v>74</v>
      </c>
    </row>
    <row r="77" spans="1:20" x14ac:dyDescent="0.3">
      <c r="A77" s="94"/>
      <c r="H77" s="29"/>
      <c r="I77" s="19">
        <v>94</v>
      </c>
      <c r="J77" s="20">
        <f ca="1">HLOOKUP($J$3,pumpdb!$B$1:$GB$556,T77,0)</f>
        <v>2212.563041990802</v>
      </c>
      <c r="K77" s="20">
        <f ca="1">HLOOKUP($K$3,pumpdb!$B$1:$GB$556,T77,0)</f>
        <v>2613.2044827026111</v>
      </c>
      <c r="L77" s="20">
        <f t="shared" ca="1" si="9"/>
        <v>8570825.9760214686</v>
      </c>
      <c r="M77" s="20">
        <f t="shared" ca="1" si="11"/>
        <v>2211.9920151381316</v>
      </c>
      <c r="N77" s="17">
        <f t="shared" ca="1" si="12"/>
        <v>273.58848608287417</v>
      </c>
      <c r="O77" s="17">
        <f t="shared" ca="1" si="10"/>
        <v>273.65911308833603</v>
      </c>
      <c r="P77" s="17">
        <f t="shared" ca="1" si="13"/>
        <v>2612.407971813032</v>
      </c>
      <c r="Q77" s="17">
        <f t="shared" ca="1" si="14"/>
        <v>323.11361756634869</v>
      </c>
      <c r="R77" s="17">
        <f t="shared" ca="1" si="15"/>
        <v>323.21213338690188</v>
      </c>
      <c r="S77" s="17">
        <f t="shared" ca="1" si="15"/>
        <v>1060075.8444026553</v>
      </c>
      <c r="T77" s="2">
        <v>75</v>
      </c>
    </row>
    <row r="78" spans="1:20" x14ac:dyDescent="0.3">
      <c r="A78" s="94"/>
      <c r="H78" s="29"/>
      <c r="I78" s="19">
        <v>93</v>
      </c>
      <c r="J78" s="20">
        <f ca="1">HLOOKUP($J$3,pumpdb!$B$1:$GB$556,T78,0)</f>
        <v>2224.457114480736</v>
      </c>
      <c r="K78" s="20">
        <f ca="1">HLOOKUP($K$3,pumpdb!$B$1:$GB$556,T78,0)</f>
        <v>2613.2044827026111</v>
      </c>
      <c r="L78" s="20">
        <f t="shared" ca="1" si="9"/>
        <v>8479676.6194472201</v>
      </c>
      <c r="M78" s="20">
        <f t="shared" ca="1" si="11"/>
        <v>2223.8737300001226</v>
      </c>
      <c r="N78" s="17">
        <f t="shared" ca="1" si="12"/>
        <v>272.13191696054133</v>
      </c>
      <c r="O78" s="17">
        <f t="shared" ca="1" si="10"/>
        <v>272.20330479830056</v>
      </c>
      <c r="P78" s="17">
        <f t="shared" ca="1" si="13"/>
        <v>2612.3994126318917</v>
      </c>
      <c r="Q78" s="17">
        <f t="shared" ca="1" si="14"/>
        <v>319.67519128258675</v>
      </c>
      <c r="R78" s="17">
        <f t="shared" ca="1" si="15"/>
        <v>319.77370643597737</v>
      </c>
      <c r="S78" s="17">
        <f t="shared" ca="1" si="15"/>
        <v>1037644.638958673</v>
      </c>
      <c r="T78" s="2">
        <v>76</v>
      </c>
    </row>
    <row r="79" spans="1:20" x14ac:dyDescent="0.3">
      <c r="A79" s="94"/>
      <c r="H79" s="29"/>
      <c r="I79" s="19">
        <v>92</v>
      </c>
      <c r="J79" s="20">
        <f ca="1">HLOOKUP($J$3,pumpdb!$B$1:$GB$556,T79,0)</f>
        <v>2236.5576948544081</v>
      </c>
      <c r="K79" s="20">
        <f ca="1">HLOOKUP($K$3,pumpdb!$B$1:$GB$556,T79,0)</f>
        <v>2613.2044827026111</v>
      </c>
      <c r="L79" s="20">
        <f t="shared" ca="1" si="9"/>
        <v>8388527.228407912</v>
      </c>
      <c r="M79" s="20">
        <f t="shared" ca="1" si="11"/>
        <v>2235.9615405054205</v>
      </c>
      <c r="N79" s="17">
        <f t="shared" ca="1" si="12"/>
        <v>270.6690285874983</v>
      </c>
      <c r="O79" s="17">
        <f t="shared" ca="1" si="10"/>
        <v>270.74119464027046</v>
      </c>
      <c r="P79" s="17">
        <f t="shared" ca="1" si="13"/>
        <v>2612.3906674979876</v>
      </c>
      <c r="Q79" s="17">
        <f t="shared" ca="1" si="14"/>
        <v>316.2367650129143</v>
      </c>
      <c r="R79" s="17">
        <f t="shared" ca="1" si="15"/>
        <v>316.33527948505292</v>
      </c>
      <c r="S79" s="17">
        <f t="shared" ca="1" si="15"/>
        <v>1015453.2960704314</v>
      </c>
      <c r="T79" s="2">
        <v>77</v>
      </c>
    </row>
    <row r="80" spans="1:20" x14ac:dyDescent="0.3">
      <c r="A80" s="94"/>
      <c r="H80" s="29"/>
      <c r="I80" s="19">
        <v>91</v>
      </c>
      <c r="J80" s="20">
        <f ca="1">HLOOKUP($J$3,pumpdb!$B$1:$GB$556,T80,0)</f>
        <v>2248.870350268638</v>
      </c>
      <c r="K80" s="20">
        <f ca="1">HLOOKUP($K$3,pumpdb!$B$1:$GB$556,T80,0)</f>
        <v>2613.2044827026111</v>
      </c>
      <c r="L80" s="20">
        <f t="shared" ca="1" si="9"/>
        <v>8297377.8307125438</v>
      </c>
      <c r="M80" s="20">
        <f t="shared" ca="1" si="11"/>
        <v>2248.2609954103441</v>
      </c>
      <c r="N80" s="17">
        <f t="shared" ca="1" si="12"/>
        <v>269.19967181887012</v>
      </c>
      <c r="O80" s="17">
        <f t="shared" ca="1" si="10"/>
        <v>269.2726340453238</v>
      </c>
      <c r="P80" s="17">
        <f t="shared" ca="1" si="13"/>
        <v>2612.3817302876437</v>
      </c>
      <c r="Q80" s="17">
        <f t="shared" ca="1" si="14"/>
        <v>312.79833875812579</v>
      </c>
      <c r="R80" s="17">
        <f t="shared" ca="1" si="15"/>
        <v>312.89685253412847</v>
      </c>
      <c r="S80" s="17">
        <f t="shared" ca="1" si="15"/>
        <v>993501.81920373882</v>
      </c>
      <c r="T80" s="2">
        <v>78</v>
      </c>
    </row>
    <row r="81" spans="1:20" x14ac:dyDescent="0.3">
      <c r="A81" s="94"/>
      <c r="H81" s="29"/>
      <c r="I81" s="19">
        <v>90</v>
      </c>
      <c r="J81" s="20">
        <f ca="1">HLOOKUP($J$3,pumpdb!$B$1:$GB$556,T81,0)</f>
        <v>2261.4006478802521</v>
      </c>
      <c r="K81" s="20">
        <f ca="1">HLOOKUP($K$3,pumpdb!$B$1:$GB$556,T81,0)</f>
        <v>2613.2044827026111</v>
      </c>
      <c r="L81" s="20">
        <f t="shared" ca="1" si="9"/>
        <v>8206228.4002823746</v>
      </c>
      <c r="M81" s="20">
        <f t="shared" ca="1" si="11"/>
        <v>2260.7776425511047</v>
      </c>
      <c r="N81" s="17">
        <f t="shared" ca="1" si="12"/>
        <v>267.72366819684134</v>
      </c>
      <c r="O81" s="17">
        <f t="shared" ca="1" si="10"/>
        <v>267.79744514371407</v>
      </c>
      <c r="P81" s="17">
        <f t="shared" ca="1" si="13"/>
        <v>2612.3725945998549</v>
      </c>
      <c r="Q81" s="17">
        <f t="shared" ca="1" si="14"/>
        <v>309.35991251840386</v>
      </c>
      <c r="R81" s="17">
        <f t="shared" ca="1" si="15"/>
        <v>309.45842558320396</v>
      </c>
      <c r="S81" s="17">
        <f t="shared" ca="1" si="15"/>
        <v>971790.20529659709</v>
      </c>
      <c r="T81" s="2">
        <v>79</v>
      </c>
    </row>
    <row r="82" spans="1:20" x14ac:dyDescent="0.3">
      <c r="A82" s="94"/>
      <c r="H82" s="29"/>
      <c r="I82" s="19">
        <v>89</v>
      </c>
      <c r="J82" s="20">
        <f ca="1">HLOOKUP($J$3,pumpdb!$B$1:$GB$556,T82,0)</f>
        <v>2274.15415484607</v>
      </c>
      <c r="K82" s="20">
        <f ca="1">HLOOKUP($K$3,pumpdb!$B$1:$GB$556,T82,0)</f>
        <v>2613.2044827026111</v>
      </c>
      <c r="L82" s="20">
        <f t="shared" ca="1" si="9"/>
        <v>8115078.984586494</v>
      </c>
      <c r="M82" s="20">
        <f t="shared" ca="1" si="11"/>
        <v>2273.517028798748</v>
      </c>
      <c r="N82" s="17">
        <f t="shared" ca="1" si="12"/>
        <v>266.24080995143237</v>
      </c>
      <c r="O82" s="17">
        <f t="shared" ca="1" si="10"/>
        <v>266.31542076486875</v>
      </c>
      <c r="P82" s="17">
        <f t="shared" ca="1" si="13"/>
        <v>2612.3632537536237</v>
      </c>
      <c r="Q82" s="17">
        <f t="shared" ca="1" si="14"/>
        <v>305.92148629483228</v>
      </c>
      <c r="R82" s="17">
        <f t="shared" ca="1" si="15"/>
        <v>306.01999863227945</v>
      </c>
      <c r="S82" s="17">
        <f t="shared" ca="1" si="15"/>
        <v>950318.46003710269</v>
      </c>
      <c r="T82" s="2">
        <v>80</v>
      </c>
    </row>
    <row r="83" spans="1:20" x14ac:dyDescent="0.3">
      <c r="A83" s="94"/>
      <c r="H83" s="29"/>
      <c r="I83" s="19">
        <v>88</v>
      </c>
      <c r="J83" s="20">
        <f ca="1">HLOOKUP($J$3,pumpdb!$B$1:$GB$556,T83,0)</f>
        <v>2287.1364383229302</v>
      </c>
      <c r="K83" s="20">
        <f ca="1">HLOOKUP($K$3,pumpdb!$B$1:$GB$556,T83,0)</f>
        <v>2613.2044827026111</v>
      </c>
      <c r="L83" s="20">
        <f t="shared" ca="1" si="9"/>
        <v>8023929.564171996</v>
      </c>
      <c r="M83" s="20">
        <f t="shared" ca="1" si="11"/>
        <v>2286.4846999905844</v>
      </c>
      <c r="N83" s="17">
        <f t="shared" ca="1" si="12"/>
        <v>264.75085999890979</v>
      </c>
      <c r="O83" s="17">
        <f t="shared" ca="1" si="10"/>
        <v>264.82632443739192</v>
      </c>
      <c r="P83" s="17">
        <f t="shared" ca="1" si="13"/>
        <v>2612.3537007576019</v>
      </c>
      <c r="Q83" s="17">
        <f t="shared" ca="1" si="14"/>
        <v>302.48306008772232</v>
      </c>
      <c r="R83" s="17">
        <f t="shared" ca="1" si="15"/>
        <v>302.581571681355</v>
      </c>
      <c r="S83" s="17">
        <f t="shared" ca="1" si="15"/>
        <v>929086.5811146521</v>
      </c>
      <c r="T83" s="2">
        <v>81</v>
      </c>
    </row>
    <row r="84" spans="1:20" x14ac:dyDescent="0.3">
      <c r="A84" s="94"/>
      <c r="H84" s="29"/>
      <c r="I84" s="19">
        <v>87</v>
      </c>
      <c r="J84" s="20">
        <f ca="1">HLOOKUP($J$3,pumpdb!$B$1:$GB$556,T84,0)</f>
        <v>2300.3530654676401</v>
      </c>
      <c r="K84" s="20">
        <f ca="1">HLOOKUP($K$3,pumpdb!$B$1:$GB$556,T84,0)</f>
        <v>2613.2044827026111</v>
      </c>
      <c r="L84" s="20">
        <f t="shared" ca="1" si="9"/>
        <v>7932780.137808512</v>
      </c>
      <c r="M84" s="20">
        <f t="shared" ca="1" si="11"/>
        <v>2299.6862008741564</v>
      </c>
      <c r="N84" s="17">
        <f t="shared" ca="1" si="12"/>
        <v>263.25355194217315</v>
      </c>
      <c r="O84" s="17">
        <f t="shared" ca="1" si="10"/>
        <v>263.32989038905879</v>
      </c>
      <c r="P84" s="17">
        <f t="shared" ca="1" si="13"/>
        <v>2612.3439283011016</v>
      </c>
      <c r="Q84" s="17">
        <f t="shared" ca="1" si="14"/>
        <v>299.04463389762611</v>
      </c>
      <c r="R84" s="17">
        <f t="shared" ca="1" si="15"/>
        <v>299.14314473043049</v>
      </c>
      <c r="S84" s="17">
        <f t="shared" ca="1" si="15"/>
        <v>908094.56840702705</v>
      </c>
      <c r="T84" s="2">
        <v>82</v>
      </c>
    </row>
    <row r="85" spans="1:20" x14ac:dyDescent="0.3">
      <c r="A85" s="94"/>
      <c r="H85" s="29"/>
      <c r="I85" s="19">
        <v>86</v>
      </c>
      <c r="J85" s="20">
        <f ca="1">HLOOKUP($J$3,pumpdb!$B$1:$GB$556,T85,0)</f>
        <v>2313.8096034370383</v>
      </c>
      <c r="K85" s="20">
        <f ca="1">HLOOKUP($K$3,pumpdb!$B$1:$GB$556,T85,0)</f>
        <v>2613.2044827026111</v>
      </c>
      <c r="L85" s="20">
        <f t="shared" ca="1" si="9"/>
        <v>7841630.7748934152</v>
      </c>
      <c r="M85" s="20">
        <f t="shared" ca="1" si="11"/>
        <v>2313.1270750454505</v>
      </c>
      <c r="N85" s="17">
        <f t="shared" ca="1" si="12"/>
        <v>261.74859007093255</v>
      </c>
      <c r="O85" s="17">
        <f t="shared" ca="1" si="10"/>
        <v>261.82582354682273</v>
      </c>
      <c r="P85" s="17">
        <f t="shared" ca="1" si="13"/>
        <v>2612.3339287414683</v>
      </c>
      <c r="Q85" s="17">
        <f t="shared" ca="1" si="14"/>
        <v>295.60620772600828</v>
      </c>
      <c r="R85" s="17">
        <f t="shared" ca="1" si="15"/>
        <v>295.70471777950598</v>
      </c>
      <c r="S85" s="17">
        <f t="shared" ca="1" si="15"/>
        <v>887342.42979057075</v>
      </c>
      <c r="T85" s="2">
        <v>83</v>
      </c>
    </row>
    <row r="86" spans="1:20" x14ac:dyDescent="0.3">
      <c r="A86" s="94"/>
      <c r="H86" s="29"/>
      <c r="I86" s="19">
        <v>85</v>
      </c>
      <c r="J86" s="20">
        <f ca="1">HLOOKUP($J$3,pumpdb!$B$1:$GB$556,T86,0)</f>
        <v>2327.5116193879439</v>
      </c>
      <c r="K86" s="20">
        <f ca="1">HLOOKUP($K$3,pumpdb!$B$1:$GB$556,T86,0)</f>
        <v>2613.2044827026111</v>
      </c>
      <c r="L86" s="20">
        <f t="shared" ca="1" si="9"/>
        <v>7750481.3563899137</v>
      </c>
      <c r="M86" s="20">
        <f t="shared" ca="1" si="11"/>
        <v>2326.8128648551524</v>
      </c>
      <c r="N86" s="17">
        <f t="shared" ca="1" si="12"/>
        <v>260.23564935879995</v>
      </c>
      <c r="O86" s="17">
        <f t="shared" ca="1" si="10"/>
        <v>260.31379953680954</v>
      </c>
      <c r="P86" s="17">
        <f t="shared" ca="1" si="13"/>
        <v>2612.3236940556003</v>
      </c>
      <c r="Q86" s="17">
        <f t="shared" ca="1" si="14"/>
        <v>292.16778157200793</v>
      </c>
      <c r="R86" s="17">
        <f t="shared" ca="1" si="15"/>
        <v>292.26629082858148</v>
      </c>
      <c r="S86" s="17">
        <f t="shared" ca="1" si="15"/>
        <v>866830.15170150355</v>
      </c>
      <c r="T86" s="2">
        <v>84</v>
      </c>
    </row>
    <row r="87" spans="1:20" x14ac:dyDescent="0.3">
      <c r="A87" s="94"/>
      <c r="H87" s="29"/>
      <c r="I87" s="19">
        <v>84</v>
      </c>
      <c r="J87" s="20">
        <f ca="1">HLOOKUP($J$3,pumpdb!$B$1:$GB$556,T87,0)</f>
        <v>2341.4646804771783</v>
      </c>
      <c r="K87" s="20">
        <f ca="1">HLOOKUP($K$3,pumpdb!$B$1:$GB$556,T87,0)</f>
        <v>2613.2044827026111</v>
      </c>
      <c r="L87" s="20">
        <f t="shared" ca="1" si="9"/>
        <v>7659331.9221902248</v>
      </c>
      <c r="M87" s="20">
        <f t="shared" ca="1" si="11"/>
        <v>2340.7491113615179</v>
      </c>
      <c r="N87" s="17">
        <f t="shared" ca="1" si="12"/>
        <v>258.71437546627305</v>
      </c>
      <c r="O87" s="17">
        <f t="shared" ca="1" si="10"/>
        <v>258.7934646843197</v>
      </c>
      <c r="P87" s="17">
        <f t="shared" ca="1" si="13"/>
        <v>2612.3132158564622</v>
      </c>
      <c r="Q87" s="17">
        <f t="shared" ca="1" si="14"/>
        <v>288.72935543676687</v>
      </c>
      <c r="R87" s="17">
        <f t="shared" ca="1" si="15"/>
        <v>288.82786387765702</v>
      </c>
      <c r="S87" s="17">
        <f t="shared" ca="1" si="15"/>
        <v>846557.73876839329</v>
      </c>
      <c r="T87" s="2">
        <v>85</v>
      </c>
    </row>
    <row r="88" spans="1:20" x14ac:dyDescent="0.3">
      <c r="A88" s="94"/>
      <c r="H88" s="29"/>
      <c r="I88" s="19">
        <v>83</v>
      </c>
      <c r="J88" s="20">
        <f ca="1">HLOOKUP($J$3,pumpdb!$B$1:$GB$556,T88,0)</f>
        <v>2355.6743538615719</v>
      </c>
      <c r="K88" s="20">
        <f ca="1">HLOOKUP($K$3,pumpdb!$B$1:$GB$556,T88,0)</f>
        <v>2613.2044827026111</v>
      </c>
      <c r="L88" s="20">
        <f t="shared" ca="1" si="9"/>
        <v>7568182.5265369164</v>
      </c>
      <c r="M88" s="20">
        <f t="shared" ca="1" si="11"/>
        <v>2354.9413542366856</v>
      </c>
      <c r="N88" s="17">
        <f t="shared" ca="1" si="12"/>
        <v>257.18438473900642</v>
      </c>
      <c r="O88" s="17">
        <f t="shared" ca="1" si="10"/>
        <v>257.26443601382954</v>
      </c>
      <c r="P88" s="17">
        <f t="shared" ca="1" si="13"/>
        <v>2612.3024853550355</v>
      </c>
      <c r="Q88" s="17">
        <f t="shared" ca="1" si="14"/>
        <v>285.29092932166833</v>
      </c>
      <c r="R88" s="17">
        <f t="shared" ca="1" si="15"/>
        <v>285.38943692673257</v>
      </c>
      <c r="S88" s="17">
        <f t="shared" ca="1" si="15"/>
        <v>826525.19697705784</v>
      </c>
      <c r="T88" s="2">
        <v>86</v>
      </c>
    </row>
    <row r="89" spans="1:20" x14ac:dyDescent="0.3">
      <c r="A89" s="94"/>
      <c r="H89" s="29"/>
      <c r="I89" s="19">
        <v>82</v>
      </c>
      <c r="J89" s="20">
        <f ca="1">HLOOKUP($J$3,pumpdb!$B$1:$GB$556,T89,0)</f>
        <v>2370.1462066979461</v>
      </c>
      <c r="K89" s="20">
        <f ca="1">HLOOKUP($K$3,pumpdb!$B$1:$GB$556,T89,0)</f>
        <v>2613.2044827026111</v>
      </c>
      <c r="L89" s="20">
        <f t="shared" ca="1" si="9"/>
        <v>7477033.1227601543</v>
      </c>
      <c r="M89" s="20">
        <f t="shared" ca="1" si="11"/>
        <v>2369.3951316670768</v>
      </c>
      <c r="N89" s="17">
        <f t="shared" ca="1" si="12"/>
        <v>255.64526420618461</v>
      </c>
      <c r="O89" s="17">
        <f t="shared" ca="1" si="10"/>
        <v>255.7263012489889</v>
      </c>
      <c r="P89" s="17">
        <f t="shared" ca="1" si="13"/>
        <v>2612.2914933218776</v>
      </c>
      <c r="Q89" s="17">
        <f t="shared" ca="1" si="14"/>
        <v>281.85250322683413</v>
      </c>
      <c r="R89" s="17">
        <f t="shared" ca="1" si="15"/>
        <v>281.95100997580806</v>
      </c>
      <c r="S89" s="17">
        <f t="shared" ca="1" si="15"/>
        <v>806732.52113991149</v>
      </c>
      <c r="T89" s="2">
        <v>87</v>
      </c>
    </row>
    <row r="90" spans="1:20" x14ac:dyDescent="0.3">
      <c r="H90" s="29"/>
      <c r="I90" s="19">
        <v>81</v>
      </c>
      <c r="J90" s="20">
        <f ca="1">HLOOKUP($J$3,pumpdb!$B$1:$GB$556,T90,0)</f>
        <v>2384.8858061431256</v>
      </c>
      <c r="K90" s="20">
        <f ca="1">HLOOKUP($K$3,pumpdb!$B$1:$GB$556,T90,0)</f>
        <v>2613.2044827026111</v>
      </c>
      <c r="L90" s="20">
        <f t="shared" ca="1" si="9"/>
        <v>7385883.7058718167</v>
      </c>
      <c r="M90" s="20">
        <f t="shared" ca="1" si="11"/>
        <v>2384.1159802715065</v>
      </c>
      <c r="N90" s="17">
        <f t="shared" ca="1" si="12"/>
        <v>254.09657158156847</v>
      </c>
      <c r="O90" s="17">
        <f t="shared" ca="1" si="10"/>
        <v>254.1786188126226</v>
      </c>
      <c r="P90" s="17">
        <f t="shared" ca="1" si="13"/>
        <v>2612.2802300770404</v>
      </c>
      <c r="Q90" s="17">
        <f t="shared" ca="1" si="14"/>
        <v>278.4140771529477</v>
      </c>
      <c r="R90" s="17">
        <f t="shared" ca="1" si="15"/>
        <v>278.51258302488355</v>
      </c>
      <c r="S90" s="17">
        <f t="shared" ca="1" si="15"/>
        <v>787179.71075739095</v>
      </c>
      <c r="T90" s="2">
        <v>88</v>
      </c>
    </row>
    <row r="91" spans="1:20" x14ac:dyDescent="0.3">
      <c r="H91" s="29"/>
      <c r="I91" s="19">
        <v>80</v>
      </c>
      <c r="J91" s="20">
        <f ca="1">HLOOKUP($J$3,pumpdb!$B$1:$GB$556,T91,0)</f>
        <v>2399.8987193539319</v>
      </c>
      <c r="K91" s="20">
        <f ca="1">HLOOKUP($K$3,pumpdb!$B$1:$GB$556,T91,0)</f>
        <v>2613.2044827026111</v>
      </c>
      <c r="L91" s="20">
        <f t="shared" ca="1" si="9"/>
        <v>7294734.2334126858</v>
      </c>
      <c r="M91" s="20">
        <f t="shared" ca="1" si="11"/>
        <v>2399.1094349912123</v>
      </c>
      <c r="N91" s="17">
        <f t="shared" ca="1" si="12"/>
        <v>252.53783526223287</v>
      </c>
      <c r="O91" s="17">
        <f t="shared" ca="1" si="10"/>
        <v>252.62091782672968</v>
      </c>
      <c r="P91" s="17">
        <f t="shared" ca="1" si="13"/>
        <v>2612.2686854520985</v>
      </c>
      <c r="Q91" s="17">
        <f t="shared" ca="1" si="14"/>
        <v>274.97565110022089</v>
      </c>
      <c r="R91" s="17">
        <f t="shared" ca="1" si="15"/>
        <v>275.07415607395905</v>
      </c>
      <c r="S91" s="17">
        <f t="shared" ca="1" si="15"/>
        <v>767866.76141186163</v>
      </c>
      <c r="T91" s="2">
        <v>89</v>
      </c>
    </row>
    <row r="92" spans="1:20" x14ac:dyDescent="0.3">
      <c r="H92" s="29"/>
      <c r="I92" s="19">
        <v>79</v>
      </c>
      <c r="J92" s="20">
        <f ca="1">HLOOKUP($J$3,pumpdb!$B$1:$GB$556,T92,0)</f>
        <v>2415.1905134871963</v>
      </c>
      <c r="K92" s="20">
        <f ca="1">HLOOKUP($K$3,pumpdb!$B$1:$GB$556,T92,0)</f>
        <v>2613.2044827026111</v>
      </c>
      <c r="L92" s="20">
        <f t="shared" ca="1" si="9"/>
        <v>7203584.8466989091</v>
      </c>
      <c r="M92" s="20">
        <f t="shared" ca="1" si="11"/>
        <v>2414.3810290039441</v>
      </c>
      <c r="N92" s="17">
        <f t="shared" ca="1" si="12"/>
        <v>250.96855433067313</v>
      </c>
      <c r="O92" s="17">
        <f t="shared" ca="1" si="10"/>
        <v>251.0526981124849</v>
      </c>
      <c r="P92" s="17">
        <f t="shared" ca="1" si="13"/>
        <v>2612.2568487880403</v>
      </c>
      <c r="Q92" s="17">
        <f t="shared" ca="1" si="14"/>
        <v>271.53722507138838</v>
      </c>
      <c r="R92" s="17">
        <f t="shared" ca="1" si="15"/>
        <v>271.63572912303459</v>
      </c>
      <c r="S92" s="17">
        <f t="shared" ca="1" si="15"/>
        <v>748793.68801212346</v>
      </c>
      <c r="T92" s="2">
        <v>90</v>
      </c>
    </row>
    <row r="93" spans="1:20" x14ac:dyDescent="0.3">
      <c r="H93" s="29"/>
      <c r="I93" s="19">
        <v>78</v>
      </c>
      <c r="J93" s="20">
        <f ca="1">HLOOKUP($J$3,pumpdb!$B$1:$GB$556,T93,0)</f>
        <v>2430.7899270221701</v>
      </c>
      <c r="K93" s="20">
        <f ca="1">HLOOKUP($K$3,pumpdb!$B$1:$GB$556,T93,0)</f>
        <v>2613.2044827026111</v>
      </c>
      <c r="L93" s="20">
        <f t="shared" ca="1" si="9"/>
        <v>7112435.4680084707</v>
      </c>
      <c r="M93" s="20">
        <f t="shared" ca="1" si="11"/>
        <v>2429.9594490546156</v>
      </c>
      <c r="N93" s="17">
        <f t="shared" ca="1" si="12"/>
        <v>249.39057503455265</v>
      </c>
      <c r="O93" s="17">
        <f t="shared" ca="1" si="10"/>
        <v>249.47580829964377</v>
      </c>
      <c r="P93" s="17">
        <f t="shared" ca="1" si="13"/>
        <v>2612.2447088510535</v>
      </c>
      <c r="Q93" s="17">
        <f t="shared" ca="1" si="14"/>
        <v>268.09879906629232</v>
      </c>
      <c r="R93" s="17">
        <f t="shared" ca="1" si="15"/>
        <v>268.19730217211008</v>
      </c>
      <c r="S93" s="17">
        <f t="shared" ca="1" si="15"/>
        <v>729960.48224297469</v>
      </c>
      <c r="T93" s="2">
        <v>91</v>
      </c>
    </row>
    <row r="94" spans="1:20" x14ac:dyDescent="0.3">
      <c r="H94" s="29"/>
      <c r="I94" s="19">
        <v>77</v>
      </c>
      <c r="J94" s="20">
        <f ca="1">HLOOKUP($J$3,pumpdb!$B$1:$GB$556,T94,0)</f>
        <v>2446.8326825073659</v>
      </c>
      <c r="K94" s="20">
        <f ca="1">HLOOKUP($K$3,pumpdb!$B$1:$GB$556,T94,0)</f>
        <v>2613.2044827026111</v>
      </c>
      <c r="L94" s="20">
        <f t="shared" ca="1" si="9"/>
        <v>7021286.0592726534</v>
      </c>
      <c r="M94" s="20">
        <f t="shared" ca="1" si="11"/>
        <v>2445.9802881654564</v>
      </c>
      <c r="N94" s="17">
        <f t="shared" ca="1" si="12"/>
        <v>247.81642393255279</v>
      </c>
      <c r="O94" s="17">
        <f t="shared" ca="1" si="10"/>
        <v>247.90278493824627</v>
      </c>
      <c r="P94" s="17">
        <f t="shared" ca="1" si="13"/>
        <v>2612.2322538291628</v>
      </c>
      <c r="Q94" s="17">
        <f t="shared" ca="1" si="14"/>
        <v>264.6603730853231</v>
      </c>
      <c r="R94" s="17">
        <f t="shared" ca="1" si="15"/>
        <v>264.75887522118558</v>
      </c>
      <c r="S94" s="17">
        <f t="shared" ca="1" si="15"/>
        <v>711367.14021578198</v>
      </c>
      <c r="T94" s="2">
        <v>92</v>
      </c>
    </row>
    <row r="95" spans="1:20" x14ac:dyDescent="0.3">
      <c r="H95" s="29"/>
      <c r="I95" s="19">
        <v>76</v>
      </c>
      <c r="J95" s="20">
        <f ca="1">HLOOKUP($J$3,pumpdb!$B$1:$GB$556,T95,0)</f>
        <v>2463.34061851467</v>
      </c>
      <c r="K95" s="20">
        <f ca="1">HLOOKUP($K$3,pumpdb!$B$1:$GB$556,T95,0)</f>
        <v>2613.2044827026111</v>
      </c>
      <c r="L95" s="20">
        <f t="shared" ca="1" si="9"/>
        <v>6930136.6670024088</v>
      </c>
      <c r="M95" s="20">
        <f t="shared" ca="1" si="11"/>
        <v>2462.4653268497605</v>
      </c>
      <c r="N95" s="17">
        <f t="shared" ca="1" si="12"/>
        <v>246.24653268497602</v>
      </c>
      <c r="O95" s="17">
        <f t="shared" ca="1" si="10"/>
        <v>246.334061851467</v>
      </c>
      <c r="P95" s="17">
        <f t="shared" ca="1" si="13"/>
        <v>2612.2194713009303</v>
      </c>
      <c r="Q95" s="17">
        <f t="shared" ca="1" si="14"/>
        <v>261.22194713009304</v>
      </c>
      <c r="R95" s="17">
        <f t="shared" ca="1" si="15"/>
        <v>261.32044827026112</v>
      </c>
      <c r="S95" s="17">
        <f t="shared" ca="1" si="15"/>
        <v>693013.66670024092</v>
      </c>
      <c r="T95" s="2">
        <v>93</v>
      </c>
    </row>
    <row r="96" spans="1:20" x14ac:dyDescent="0.3">
      <c r="H96" s="29"/>
      <c r="I96" s="19">
        <v>75</v>
      </c>
      <c r="J96" s="20">
        <f ca="1">HLOOKUP($J$3,pumpdb!$B$1:$GB$556,T96,0)</f>
        <v>2480.3145226378383</v>
      </c>
      <c r="K96" s="20">
        <f ca="1">HLOOKUP($K$3,pumpdb!$B$1:$GB$556,T96,0)</f>
        <v>2613.2044827026111</v>
      </c>
      <c r="L96" s="20">
        <f t="shared" ca="1" si="9"/>
        <v>6838987.2189920787</v>
      </c>
      <c r="M96" s="20">
        <f t="shared" ca="1" si="11"/>
        <v>2479.4153061903335</v>
      </c>
      <c r="N96" s="17">
        <f t="shared" ca="1" si="12"/>
        <v>244.67914205825659</v>
      </c>
      <c r="O96" s="17">
        <f t="shared" ca="1" si="10"/>
        <v>244.76788052347086</v>
      </c>
      <c r="P96" s="17">
        <f t="shared" ca="1" si="13"/>
        <v>2612.2063481659925</v>
      </c>
      <c r="Q96" s="17">
        <f t="shared" ca="1" si="14"/>
        <v>257.78352120059134</v>
      </c>
      <c r="R96" s="17">
        <f t="shared" ca="1" si="15"/>
        <v>257.88202131933662</v>
      </c>
      <c r="S96" s="17">
        <f t="shared" ca="1" si="15"/>
        <v>674900.05450579722</v>
      </c>
      <c r="T96" s="2">
        <v>94</v>
      </c>
    </row>
    <row r="97" spans="8:20" x14ac:dyDescent="0.3">
      <c r="H97" s="29"/>
      <c r="I97" s="19">
        <v>74</v>
      </c>
      <c r="J97" s="20">
        <f ca="1">HLOOKUP($J$3,pumpdb!$B$1:$GB$556,T97,0)</f>
        <v>2497.7551824706261</v>
      </c>
      <c r="K97" s="20">
        <f ca="1">HLOOKUP($K$3,pumpdb!$B$1:$GB$556,T97,0)</f>
        <v>2613.2044827026111</v>
      </c>
      <c r="L97" s="20">
        <f t="shared" ca="1" si="9"/>
        <v>6747837.805884921</v>
      </c>
      <c r="M97" s="20">
        <f t="shared" ca="1" si="11"/>
        <v>2496.8309645713643</v>
      </c>
      <c r="N97" s="17">
        <f t="shared" ca="1" si="12"/>
        <v>243.11248865563286</v>
      </c>
      <c r="O97" s="17">
        <f t="shared" ca="1" si="10"/>
        <v>243.20247829319254</v>
      </c>
      <c r="P97" s="17">
        <f t="shared" ca="1" si="13"/>
        <v>2612.1928706402573</v>
      </c>
      <c r="Q97" s="17">
        <f t="shared" ca="1" si="14"/>
        <v>254.34509529918293</v>
      </c>
      <c r="R97" s="17">
        <f t="shared" ca="1" si="15"/>
        <v>254.44359436841214</v>
      </c>
      <c r="S97" s="17">
        <f t="shared" ca="1" si="15"/>
        <v>657026.31267826864</v>
      </c>
      <c r="T97" s="2">
        <v>95</v>
      </c>
    </row>
    <row r="98" spans="8:20" x14ac:dyDescent="0.3">
      <c r="H98" s="29"/>
      <c r="I98" s="19">
        <v>73</v>
      </c>
      <c r="J98" s="20">
        <f ca="1">HLOOKUP($J$3,pumpdb!$B$1:$GB$556,T98,0)</f>
        <v>2515.6633856067842</v>
      </c>
      <c r="K98" s="20">
        <f ca="1">HLOOKUP($K$3,pumpdb!$B$1:$GB$556,T98,0)</f>
        <v>2613.2044827026111</v>
      </c>
      <c r="L98" s="20">
        <f t="shared" ca="1" si="9"/>
        <v>6656688.3596446188</v>
      </c>
      <c r="M98" s="20">
        <f t="shared" ca="1" si="11"/>
        <v>2514.7130374498879</v>
      </c>
      <c r="N98" s="17">
        <f t="shared" ca="1" si="12"/>
        <v>241.54480491294979</v>
      </c>
      <c r="O98" s="17">
        <f t="shared" ca="1" si="10"/>
        <v>241.63608835433587</v>
      </c>
      <c r="P98" s="17">
        <f t="shared" ca="1" si="13"/>
        <v>2612.1790241612525</v>
      </c>
      <c r="Q98" s="17">
        <f t="shared" ca="1" si="14"/>
        <v>250.90666942601507</v>
      </c>
      <c r="R98" s="17">
        <f t="shared" ca="1" si="15"/>
        <v>251.00516741748763</v>
      </c>
      <c r="S98" s="17">
        <f t="shared" ca="1" si="15"/>
        <v>639392.43454481207</v>
      </c>
      <c r="T98" s="2">
        <v>96</v>
      </c>
    </row>
    <row r="99" spans="8:20" x14ac:dyDescent="0.3">
      <c r="H99" s="29"/>
      <c r="I99" s="19">
        <v>72</v>
      </c>
      <c r="J99" s="20">
        <f ca="1">HLOOKUP($J$3,pumpdb!$B$1:$GB$556,T99,0)</f>
        <v>2534.0399196400622</v>
      </c>
      <c r="K99" s="20">
        <f ca="1">HLOOKUP($K$3,pumpdb!$B$1:$GB$556,T99,0)</f>
        <v>2613.2044827026111</v>
      </c>
      <c r="L99" s="20">
        <f t="shared" ca="1" si="9"/>
        <v>6565538.9251125129</v>
      </c>
      <c r="M99" s="20">
        <f t="shared" ca="1" si="11"/>
        <v>2533.0622571889116</v>
      </c>
      <c r="N99" s="17">
        <f t="shared" ca="1" si="12"/>
        <v>239.97431910210742</v>
      </c>
      <c r="O99" s="17">
        <f t="shared" ca="1" si="10"/>
        <v>240.06693975537431</v>
      </c>
      <c r="P99" s="17">
        <f t="shared" ca="1" si="13"/>
        <v>2612.1647933754339</v>
      </c>
      <c r="Q99" s="17">
        <f t="shared" ca="1" si="14"/>
        <v>247.46824358293586</v>
      </c>
      <c r="R99" s="17">
        <f t="shared" ca="1" si="15"/>
        <v>247.56674046656315</v>
      </c>
      <c r="S99" s="17">
        <f t="shared" ca="1" si="15"/>
        <v>621998.42448434338</v>
      </c>
      <c r="T99" s="2">
        <v>97</v>
      </c>
    </row>
    <row r="100" spans="8:20" x14ac:dyDescent="0.3">
      <c r="H100" s="29"/>
      <c r="I100" s="19">
        <v>71</v>
      </c>
      <c r="J100" s="20">
        <f ca="1">HLOOKUP($J$3,pumpdb!$B$1:$GB$556,T100,0)</f>
        <v>2552.8855721642099</v>
      </c>
      <c r="K100" s="20">
        <f ca="1">HLOOKUP($K$3,pumpdb!$B$1:$GB$556,T100,0)</f>
        <v>2613.2044827026111</v>
      </c>
      <c r="L100" s="20">
        <f t="shared" ca="1" si="9"/>
        <v>6474389.5387410922</v>
      </c>
      <c r="M100" s="20">
        <f t="shared" ca="1" si="11"/>
        <v>2551.879352822179</v>
      </c>
      <c r="N100" s="17">
        <f t="shared" ca="1" si="12"/>
        <v>238.39925532944042</v>
      </c>
      <c r="O100" s="17">
        <f t="shared" ca="1" si="10"/>
        <v>238.4932573995512</v>
      </c>
      <c r="P100" s="17">
        <f t="shared" ca="1" si="13"/>
        <v>2612.1501620640161</v>
      </c>
      <c r="Q100" s="17">
        <f t="shared" ca="1" si="14"/>
        <v>244.02981777176993</v>
      </c>
      <c r="R100" s="17">
        <f t="shared" ca="1" si="15"/>
        <v>244.12831351563869</v>
      </c>
      <c r="S100" s="17">
        <f t="shared" ca="1" si="15"/>
        <v>604844.2858560757</v>
      </c>
      <c r="T100" s="2">
        <v>98</v>
      </c>
    </row>
    <row r="101" spans="8:20" x14ac:dyDescent="0.3">
      <c r="H101" s="29"/>
      <c r="I101" s="19">
        <v>70</v>
      </c>
      <c r="J101" s="20">
        <f ca="1">HLOOKUP($J$3,pumpdb!$B$1:$GB$556,T101,0)</f>
        <v>2572.2011307729776</v>
      </c>
      <c r="K101" s="20">
        <f ca="1">HLOOKUP($K$3,pumpdb!$B$1:$GB$556,T101,0)</f>
        <v>2613.2044827026111</v>
      </c>
      <c r="L101" s="20">
        <f t="shared" ca="1" si="9"/>
        <v>6383240.1382146031</v>
      </c>
      <c r="M101" s="20">
        <f t="shared" ca="1" si="11"/>
        <v>2571.1650498007284</v>
      </c>
      <c r="N101" s="17">
        <f t="shared" ca="1" si="12"/>
        <v>236.81783353427761</v>
      </c>
      <c r="O101" s="17">
        <f t="shared" ca="1" si="10"/>
        <v>236.91326204487953</v>
      </c>
      <c r="P101" s="17">
        <f t="shared" ca="1" si="13"/>
        <v>2612.1351130660178</v>
      </c>
      <c r="Q101" s="17">
        <f t="shared" ca="1" si="14"/>
        <v>240.59139199292269</v>
      </c>
      <c r="R101" s="17">
        <f t="shared" ca="1" si="15"/>
        <v>240.68988656471419</v>
      </c>
      <c r="S101" s="17">
        <f t="shared" ca="1" si="15"/>
        <v>587930.01273029239</v>
      </c>
      <c r="T101" s="2">
        <v>99</v>
      </c>
    </row>
    <row r="102" spans="8:20" x14ac:dyDescent="0.3">
      <c r="H102" s="29"/>
      <c r="I102" s="19">
        <v>69</v>
      </c>
      <c r="J102" s="20">
        <f ca="1">HLOOKUP($J$3,pumpdb!$B$1:$GB$556,T102,0)</f>
        <v>2591.9873830601282</v>
      </c>
      <c r="K102" s="20">
        <f ca="1">HLOOKUP($K$3,pumpdb!$B$1:$GB$556,T102,0)</f>
        <v>2613.2044827026111</v>
      </c>
      <c r="L102" s="20">
        <f t="shared" ca="1" si="9"/>
        <v>6292090.6992599275</v>
      </c>
      <c r="M102" s="20">
        <f t="shared" ca="1" si="11"/>
        <v>2590.9200697532638</v>
      </c>
      <c r="N102" s="17">
        <f t="shared" ca="1" si="12"/>
        <v>235.22826949075684</v>
      </c>
      <c r="O102" s="17">
        <f t="shared" ca="1" si="10"/>
        <v>235.32517030414323</v>
      </c>
      <c r="P102" s="17">
        <f t="shared" ca="1" si="13"/>
        <v>2612.119628232434</v>
      </c>
      <c r="Q102" s="17">
        <f t="shared" ca="1" si="14"/>
        <v>237.15296624741833</v>
      </c>
      <c r="R102" s="17">
        <f t="shared" ca="1" si="15"/>
        <v>237.25145961378968</v>
      </c>
      <c r="S102" s="17">
        <f t="shared" ca="1" si="15"/>
        <v>571255.60295912495</v>
      </c>
      <c r="T102" s="2">
        <v>100</v>
      </c>
    </row>
    <row r="103" spans="8:20" x14ac:dyDescent="0.3">
      <c r="H103" s="29"/>
      <c r="I103" s="19">
        <v>68</v>
      </c>
      <c r="J103" s="20">
        <f ca="1">HLOOKUP($J$3,pumpdb!$B$1:$GB$556,T103,0)</f>
        <v>2612.2451166193978</v>
      </c>
      <c r="K103" s="20">
        <f ca="1">HLOOKUP($K$3,pumpdb!$B$1:$GB$556,T103,0)</f>
        <v>2613.2044827026111</v>
      </c>
      <c r="L103" s="20">
        <f t="shared" ca="1" si="9"/>
        <v>6200941.3659050772</v>
      </c>
      <c r="M103" s="20">
        <f t="shared" ca="1" si="11"/>
        <v>2611.1451302281821</v>
      </c>
      <c r="N103" s="17">
        <f t="shared" ca="1" si="12"/>
        <v>233.62877480988996</v>
      </c>
      <c r="O103" s="17">
        <f t="shared" ca="1" si="10"/>
        <v>233.7271946448935</v>
      </c>
      <c r="P103" s="17">
        <f t="shared" ca="1" si="13"/>
        <v>2612.1036883772072</v>
      </c>
      <c r="Q103" s="17">
        <f t="shared" ca="1" si="14"/>
        <v>233.71454053901329</v>
      </c>
      <c r="R103" s="17">
        <f t="shared" ca="1" si="15"/>
        <v>233.8130326628652</v>
      </c>
      <c r="S103" s="17">
        <f t="shared" ca="1" si="15"/>
        <v>554821.06958098058</v>
      </c>
      <c r="T103" s="2">
        <v>101</v>
      </c>
    </row>
    <row r="104" spans="8:20" x14ac:dyDescent="0.3">
      <c r="H104" s="29"/>
      <c r="I104" s="19">
        <v>67</v>
      </c>
      <c r="J104" s="20">
        <f ca="1">HLOOKUP($J$3,pumpdb!$B$1:$GB$556,T104,0)</f>
        <v>2632.9751190445504</v>
      </c>
      <c r="K104" s="20">
        <f ca="1">HLOOKUP($K$3,pumpdb!$B$1:$GB$556,T104,0)</f>
        <v>2613.2044827026111</v>
      </c>
      <c r="L104" s="20">
        <f t="shared" ca="1" si="9"/>
        <v>6109791.8995085452</v>
      </c>
      <c r="M104" s="20">
        <f t="shared" ca="1" si="11"/>
        <v>2631.8409442907168</v>
      </c>
      <c r="N104" s="17">
        <f t="shared" ca="1" si="12"/>
        <v>232.01755693089214</v>
      </c>
      <c r="O104" s="17">
        <f t="shared" ca="1" si="10"/>
        <v>232.11754338945377</v>
      </c>
      <c r="P104" s="17">
        <f t="shared" ca="1" si="13"/>
        <v>2612.0872731014415</v>
      </c>
      <c r="Q104" s="17">
        <f t="shared" ca="1" si="14"/>
        <v>230.27611486552181</v>
      </c>
      <c r="R104" s="17">
        <f t="shared" ca="1" si="15"/>
        <v>230.37460571194075</v>
      </c>
      <c r="S104" s="17">
        <f t="shared" ca="1" si="15"/>
        <v>538626.39114088484</v>
      </c>
      <c r="T104" s="2">
        <v>102</v>
      </c>
    </row>
    <row r="105" spans="8:20" x14ac:dyDescent="0.3">
      <c r="H105" s="29"/>
      <c r="I105" s="19">
        <v>66</v>
      </c>
      <c r="J105" s="20">
        <f ca="1">HLOOKUP($J$3,pumpdb!$B$1:$GB$556,T105,0)</f>
        <v>2654.1781779293401</v>
      </c>
      <c r="K105" s="20">
        <f ca="1">HLOOKUP($K$3,pumpdb!$B$1:$GB$556,T105,0)</f>
        <v>2614.2209266094333</v>
      </c>
      <c r="L105" s="20">
        <f t="shared" ca="1" si="9"/>
        <v>6018642.4506687792</v>
      </c>
      <c r="M105" s="20">
        <f t="shared" ca="1" si="11"/>
        <v>2653.0082203214643</v>
      </c>
      <c r="N105" s="17">
        <f t="shared" ca="1" si="12"/>
        <v>230.39281913317981</v>
      </c>
      <c r="O105" s="17">
        <f t="shared" ca="1" si="10"/>
        <v>230.49442071491637</v>
      </c>
      <c r="P105" s="17">
        <f t="shared" ca="1" si="13"/>
        <v>2613.0859225021741</v>
      </c>
      <c r="Q105" s="17">
        <f t="shared" ca="1" si="14"/>
        <v>226.92588274360983</v>
      </c>
      <c r="R105" s="17">
        <f t="shared" ca="1" si="15"/>
        <v>227.02444888976657</v>
      </c>
      <c r="S105" s="17">
        <f t="shared" ca="1" si="15"/>
        <v>522671.58124228875</v>
      </c>
      <c r="T105" s="2">
        <v>103</v>
      </c>
    </row>
    <row r="106" spans="8:20" x14ac:dyDescent="0.3">
      <c r="H106" s="29"/>
      <c r="I106" s="19">
        <v>65</v>
      </c>
      <c r="J106" s="20">
        <f ca="1">HLOOKUP($J$3,pumpdb!$B$1:$GB$556,T106,0)</f>
        <v>2675.8550808675059</v>
      </c>
      <c r="K106" s="20">
        <f ca="1">HLOOKUP($K$3,pumpdb!$B$1:$GB$556,T106,0)</f>
        <v>2624.877701998797</v>
      </c>
      <c r="L106" s="20">
        <f t="shared" ca="1" si="9"/>
        <v>5927493.0830235314</v>
      </c>
      <c r="M106" s="20">
        <f t="shared" ca="1" si="11"/>
        <v>2674.6476615699212</v>
      </c>
      <c r="N106" s="17">
        <f t="shared" ca="1" si="12"/>
        <v>228.75276052900642</v>
      </c>
      <c r="O106" s="17">
        <f t="shared" ca="1" si="10"/>
        <v>228.85602665314195</v>
      </c>
      <c r="P106" s="17">
        <f t="shared" ca="1" si="13"/>
        <v>2623.7158392844153</v>
      </c>
      <c r="Q106" s="17">
        <f t="shared" ca="1" si="14"/>
        <v>224.39674941248288</v>
      </c>
      <c r="R106" s="17">
        <f t="shared" ca="1" si="15"/>
        <v>224.49611924989711</v>
      </c>
      <c r="S106" s="17">
        <f t="shared" ca="1" si="15"/>
        <v>506956.64525859151</v>
      </c>
      <c r="T106" s="2">
        <v>104</v>
      </c>
    </row>
    <row r="107" spans="8:20" x14ac:dyDescent="0.3">
      <c r="H107" s="29"/>
      <c r="I107" s="19">
        <v>64</v>
      </c>
      <c r="J107" s="20">
        <f ca="1">HLOOKUP($J$3,pumpdb!$B$1:$GB$556,T107,0)</f>
        <v>2698.0066154528099</v>
      </c>
      <c r="K107" s="20">
        <f ca="1">HLOOKUP($K$3,pumpdb!$B$1:$GB$556,T107,0)</f>
        <v>2635.7467820265501</v>
      </c>
      <c r="L107" s="20">
        <f t="shared" ca="1" si="9"/>
        <v>5836343.737040312</v>
      </c>
      <c r="M107" s="20">
        <f t="shared" ca="1" si="11"/>
        <v>2696.7599657427036</v>
      </c>
      <c r="N107" s="17">
        <f t="shared" ca="1" si="12"/>
        <v>227.09557606254347</v>
      </c>
      <c r="O107" s="17">
        <f t="shared" ca="1" si="10"/>
        <v>227.20055709076294</v>
      </c>
      <c r="P107" s="17">
        <f t="shared" ca="1" si="13"/>
        <v>2634.5569917355906</v>
      </c>
      <c r="Q107" s="17">
        <f t="shared" ca="1" si="14"/>
        <v>221.85743088299711</v>
      </c>
      <c r="R107" s="17">
        <f t="shared" ca="1" si="15"/>
        <v>221.95762374960421</v>
      </c>
      <c r="S107" s="17">
        <f t="shared" ca="1" si="15"/>
        <v>491481.5778560263</v>
      </c>
      <c r="T107" s="2">
        <v>105</v>
      </c>
    </row>
    <row r="108" spans="8:20" x14ac:dyDescent="0.3">
      <c r="H108" s="29"/>
      <c r="I108" s="19">
        <v>63</v>
      </c>
      <c r="J108" s="20">
        <f ca="1">HLOOKUP($J$3,pumpdb!$B$1:$GB$556,T108,0)</f>
        <v>2720.6335692789962</v>
      </c>
      <c r="K108" s="20">
        <f ca="1">HLOOKUP($K$3,pumpdb!$B$1:$GB$556,T108,0)</f>
        <v>2646.8358683102338</v>
      </c>
      <c r="L108" s="20">
        <f t="shared" ca="1" si="9"/>
        <v>5745194.3262585336</v>
      </c>
      <c r="M108" s="20">
        <f t="shared" ca="1" si="11"/>
        <v>2719.3458245802626</v>
      </c>
      <c r="N108" s="17">
        <f t="shared" ca="1" si="12"/>
        <v>225.4194565112586</v>
      </c>
      <c r="O108" s="17">
        <f t="shared" ca="1" si="10"/>
        <v>225.52620376917997</v>
      </c>
      <c r="P108" s="17">
        <f t="shared" ca="1" si="13"/>
        <v>2645.6170211089689</v>
      </c>
      <c r="Q108" s="17">
        <f t="shared" ca="1" si="14"/>
        <v>219.30772674982239</v>
      </c>
      <c r="R108" s="17">
        <f t="shared" ca="1" si="15"/>
        <v>219.408762767822</v>
      </c>
      <c r="S108" s="17">
        <f t="shared" ca="1" si="15"/>
        <v>476246.37178195739</v>
      </c>
      <c r="T108" s="2">
        <v>106</v>
      </c>
    </row>
    <row r="109" spans="8:20" x14ac:dyDescent="0.3">
      <c r="H109" s="29"/>
      <c r="I109" s="19">
        <v>62</v>
      </c>
      <c r="J109" s="20">
        <f ca="1">HLOOKUP($J$3,pumpdb!$B$1:$GB$556,T109,0)</f>
        <v>2743.7367299398261</v>
      </c>
      <c r="K109" s="20">
        <f ca="1">HLOOKUP($K$3,pumpdb!$B$1:$GB$556,T109,0)</f>
        <v>2658.1530719164612</v>
      </c>
      <c r="L109" s="20">
        <f t="shared" ca="1" si="9"/>
        <v>5654044.8301840313</v>
      </c>
      <c r="M109" s="20">
        <f t="shared" ca="1" si="11"/>
        <v>2742.4059233957646</v>
      </c>
      <c r="N109" s="17">
        <f t="shared" ca="1" si="12"/>
        <v>223.72258848754922</v>
      </c>
      <c r="O109" s="17">
        <f t="shared" ca="1" si="10"/>
        <v>223.83115428456475</v>
      </c>
      <c r="P109" s="17">
        <f t="shared" ca="1" si="13"/>
        <v>2656.9039736741361</v>
      </c>
      <c r="Q109" s="17">
        <f t="shared" ca="1" si="14"/>
        <v>216.7474294313111</v>
      </c>
      <c r="R109" s="17">
        <f t="shared" ca="1" si="15"/>
        <v>216.84932955107973</v>
      </c>
      <c r="S109" s="17">
        <f t="shared" ca="1" si="15"/>
        <v>461251.02562027622</v>
      </c>
      <c r="T109" s="2">
        <v>107</v>
      </c>
    </row>
    <row r="110" spans="8:20" x14ac:dyDescent="0.3">
      <c r="H110" s="29"/>
      <c r="I110" s="19">
        <v>61</v>
      </c>
      <c r="J110" s="20">
        <f ca="1">HLOOKUP($J$3,pumpdb!$B$1:$GB$556,T110,0)</f>
        <v>2767.316885029044</v>
      </c>
      <c r="K110" s="20">
        <f ca="1">HLOOKUP($K$3,pumpdb!$B$1:$GB$556,T110,0)</f>
        <v>2669.7069422729055</v>
      </c>
      <c r="L110" s="20">
        <f t="shared" ca="1" si="9"/>
        <v>5562895.4246315276</v>
      </c>
      <c r="M110" s="20">
        <f t="shared" ca="1" si="11"/>
        <v>2765.9409405822053</v>
      </c>
      <c r="N110" s="17">
        <f t="shared" ca="1" si="12"/>
        <v>222.00315444146648</v>
      </c>
      <c r="O110" s="17">
        <f t="shared" ca="1" si="10"/>
        <v>222.11359208785748</v>
      </c>
      <c r="P110" s="17">
        <f t="shared" ca="1" si="13"/>
        <v>2668.4263292553369</v>
      </c>
      <c r="Q110" s="17">
        <f t="shared" ca="1" si="14"/>
        <v>214.17632379549414</v>
      </c>
      <c r="R110" s="17">
        <f t="shared" ca="1" si="15"/>
        <v>214.2791098403253</v>
      </c>
      <c r="S110" s="17">
        <f t="shared" ca="1" si="15"/>
        <v>446495.55381910939</v>
      </c>
      <c r="T110" s="2">
        <v>108</v>
      </c>
    </row>
    <row r="111" spans="8:20" x14ac:dyDescent="0.3">
      <c r="H111" s="29"/>
      <c r="I111" s="19">
        <v>60</v>
      </c>
      <c r="J111" s="20">
        <f ca="1">HLOOKUP($J$3,pumpdb!$B$1:$GB$556,T111,0)</f>
        <v>2791.3748221404057</v>
      </c>
      <c r="K111" s="20">
        <f ca="1">HLOOKUP($K$3,pumpdb!$B$1:$GB$556,T111,0)</f>
        <v>2681.5064986432953</v>
      </c>
      <c r="L111" s="20">
        <f t="shared" ca="1" si="9"/>
        <v>5471746.0436299667</v>
      </c>
      <c r="M111" s="20">
        <f t="shared" ca="1" si="11"/>
        <v>2789.9515469297157</v>
      </c>
      <c r="N111" s="17">
        <f t="shared" ca="1" si="12"/>
        <v>220.25933265234596</v>
      </c>
      <c r="O111" s="17">
        <f t="shared" ca="1" si="10"/>
        <v>220.37169648476885</v>
      </c>
      <c r="P111" s="17">
        <f t="shared" ca="1" si="13"/>
        <v>2680.1930321600103</v>
      </c>
      <c r="Q111" s="17">
        <f t="shared" ca="1" si="14"/>
        <v>211.59418674947452</v>
      </c>
      <c r="R111" s="17">
        <f t="shared" ca="1" si="15"/>
        <v>211.69788147183908</v>
      </c>
      <c r="S111" s="17">
        <f t="shared" ca="1" si="15"/>
        <v>431979.95081289206</v>
      </c>
      <c r="T111" s="2">
        <v>109</v>
      </c>
    </row>
    <row r="112" spans="8:20" x14ac:dyDescent="0.3">
      <c r="H112" s="29"/>
      <c r="I112" s="19">
        <v>59</v>
      </c>
      <c r="J112" s="20">
        <f ca="1">HLOOKUP($J$3,pumpdb!$B$1:$GB$556,T112,0)</f>
        <v>2815.9113288676617</v>
      </c>
      <c r="K112" s="20">
        <f ca="1">HLOOKUP($K$3,pumpdb!$B$1:$GB$556,T112,0)</f>
        <v>2693.5612644404086</v>
      </c>
      <c r="L112" s="20">
        <f t="shared" ca="1" si="9"/>
        <v>5380596.6034890125</v>
      </c>
      <c r="M112" s="20">
        <f t="shared" ca="1" si="11"/>
        <v>2814.4384050316712</v>
      </c>
      <c r="N112" s="17">
        <f t="shared" ca="1" si="12"/>
        <v>218.48929723272184</v>
      </c>
      <c r="O112" s="17">
        <f t="shared" ca="1" si="10"/>
        <v>218.60364263577901</v>
      </c>
      <c r="P112" s="17">
        <f t="shared" ca="1" si="13"/>
        <v>2692.2135250350916</v>
      </c>
      <c r="Q112" s="17">
        <f t="shared" ca="1" si="14"/>
        <v>209.00078681193474</v>
      </c>
      <c r="R112" s="17">
        <f t="shared" ca="1" si="15"/>
        <v>209.10541394997907</v>
      </c>
      <c r="S112" s="17">
        <f t="shared" ca="1" si="15"/>
        <v>417704.21000769961</v>
      </c>
      <c r="T112" s="2">
        <v>110</v>
      </c>
    </row>
    <row r="113" spans="8:20" x14ac:dyDescent="0.3">
      <c r="H113" s="29"/>
      <c r="I113" s="19">
        <v>58</v>
      </c>
      <c r="J113" s="20">
        <f ca="1">HLOOKUP($J$3,pumpdb!$B$1:$GB$556,T113,0)</f>
        <v>2841.0979891428419</v>
      </c>
      <c r="K113" s="20">
        <f ca="1">HLOOKUP($K$3,pumpdb!$B$1:$GB$556,T113,0)</f>
        <v>2705.8813046869554</v>
      </c>
      <c r="L113" s="20">
        <f t="shared" ca="1" si="9"/>
        <v>5289447.1710301656</v>
      </c>
      <c r="M113" s="20">
        <f t="shared" ca="1" si="11"/>
        <v>2839.5727816383373</v>
      </c>
      <c r="N113" s="17">
        <f t="shared" ca="1" si="12"/>
        <v>216.70423859871519</v>
      </c>
      <c r="O113" s="17">
        <f t="shared" ca="1" si="10"/>
        <v>216.82063601353266</v>
      </c>
      <c r="P113" s="17">
        <f t="shared" ca="1" si="13"/>
        <v>2704.4977858123784</v>
      </c>
      <c r="Q113" s="17">
        <f t="shared" ca="1" si="14"/>
        <v>206.39588365410256</v>
      </c>
      <c r="R113" s="17">
        <f t="shared" ca="1" si="15"/>
        <v>206.50146798926764</v>
      </c>
      <c r="S113" s="17">
        <f t="shared" ca="1" si="15"/>
        <v>403668.33673651266</v>
      </c>
      <c r="T113" s="2">
        <v>111</v>
      </c>
    </row>
    <row r="114" spans="8:20" x14ac:dyDescent="0.3">
      <c r="H114" s="29"/>
      <c r="I114" s="19">
        <v>57</v>
      </c>
      <c r="J114" s="20">
        <f ca="1">HLOOKUP($J$3,pumpdb!$B$1:$GB$556,T114,0)</f>
        <v>2867.1343067482203</v>
      </c>
      <c r="K114" s="20">
        <f ca="1">HLOOKUP($K$3,pumpdb!$B$1:$GB$556,T114,0)</f>
        <v>2733.0661215293276</v>
      </c>
      <c r="L114" s="20">
        <f t="shared" ca="1" si="9"/>
        <v>5198297.8383294987</v>
      </c>
      <c r="M114" s="20">
        <f t="shared" ca="1" si="11"/>
        <v>2865.5538033078988</v>
      </c>
      <c r="N114" s="17">
        <f t="shared" ca="1" si="12"/>
        <v>214.9165352480924</v>
      </c>
      <c r="O114" s="17">
        <f t="shared" ca="1" si="10"/>
        <v>215.03507300611653</v>
      </c>
      <c r="P114" s="17">
        <f t="shared" ca="1" si="13"/>
        <v>2731.6299350190225</v>
      </c>
      <c r="Q114" s="17">
        <f t="shared" ca="1" si="14"/>
        <v>204.87224512642669</v>
      </c>
      <c r="R114" s="17">
        <f t="shared" ca="1" si="15"/>
        <v>204.97995911469957</v>
      </c>
      <c r="S114" s="17">
        <f t="shared" ca="1" si="15"/>
        <v>389872.33787471236</v>
      </c>
      <c r="T114" s="2">
        <v>112</v>
      </c>
    </row>
    <row r="115" spans="8:20" x14ac:dyDescent="0.3">
      <c r="H115" s="29"/>
      <c r="I115" s="19">
        <v>56</v>
      </c>
      <c r="J115" s="20">
        <f ca="1">HLOOKUP($J$3,pumpdb!$B$1:$GB$556,T115,0)</f>
        <v>2894.0320990711621</v>
      </c>
      <c r="K115" s="20">
        <f ca="1">HLOOKUP($K$3,pumpdb!$B$1:$GB$556,T115,0)</f>
        <v>2773.0415741646975</v>
      </c>
      <c r="L115" s="20">
        <f t="shared" ca="1" si="9"/>
        <v>5107148.3597479779</v>
      </c>
      <c r="M115" s="20">
        <f t="shared" ca="1" si="11"/>
        <v>2892.3930868774828</v>
      </c>
      <c r="N115" s="17">
        <f t="shared" ca="1" si="12"/>
        <v>213.12370113834083</v>
      </c>
      <c r="O115" s="17">
        <f t="shared" ca="1" si="10"/>
        <v>213.24447045787508</v>
      </c>
      <c r="P115" s="17">
        <f t="shared" ca="1" si="13"/>
        <v>2771.5367057003691</v>
      </c>
      <c r="Q115" s="17">
        <f t="shared" ca="1" si="14"/>
        <v>204.21849410423775</v>
      </c>
      <c r="R115" s="17">
        <f t="shared" ca="1" si="15"/>
        <v>204.32937914897772</v>
      </c>
      <c r="S115" s="17">
        <f t="shared" ca="1" si="15"/>
        <v>376316.19492879842</v>
      </c>
      <c r="T115" s="2">
        <v>113</v>
      </c>
    </row>
    <row r="116" spans="8:20" x14ac:dyDescent="0.3">
      <c r="H116" s="29"/>
      <c r="I116" s="19">
        <v>55</v>
      </c>
      <c r="J116" s="20">
        <f ca="1">HLOOKUP($J$3,pumpdb!$B$1:$GB$556,T116,0)</f>
        <v>2921.8030278912538</v>
      </c>
      <c r="K116" s="20">
        <f ca="1">HLOOKUP($K$3,pumpdb!$B$1:$GB$556,T116,0)</f>
        <v>2814.3515126011489</v>
      </c>
      <c r="L116" s="20">
        <f t="shared" ca="1" si="9"/>
        <v>5015998.8913320769</v>
      </c>
      <c r="M116" s="20">
        <f t="shared" ca="1" si="11"/>
        <v>2920.1020779353421</v>
      </c>
      <c r="N116" s="17">
        <f t="shared" ca="1" si="12"/>
        <v>211.3231766926892</v>
      </c>
      <c r="O116" s="17">
        <f t="shared" ca="1" si="10"/>
        <v>211.44627175528811</v>
      </c>
      <c r="P116" s="17">
        <f t="shared" ca="1" si="13"/>
        <v>2812.7733358383907</v>
      </c>
      <c r="Q116" s="17">
        <f t="shared" ca="1" si="14"/>
        <v>203.55596509356775</v>
      </c>
      <c r="R116" s="17">
        <f t="shared" ca="1" si="15"/>
        <v>203.67017525403051</v>
      </c>
      <c r="S116" s="17">
        <f t="shared" ca="1" si="15"/>
        <v>362999.91976745293</v>
      </c>
      <c r="T116" s="2">
        <v>114</v>
      </c>
    </row>
    <row r="117" spans="8:20" x14ac:dyDescent="0.3">
      <c r="H117" s="29"/>
      <c r="I117" s="19">
        <v>54</v>
      </c>
      <c r="J117" s="20">
        <f ca="1">HLOOKUP($J$3,pumpdb!$B$1:$GB$556,T117,0)</f>
        <v>2950.458754988088</v>
      </c>
      <c r="K117" s="20">
        <f ca="1">HLOOKUP($K$3,pumpdb!$B$1:$GB$556,T117,0)</f>
        <v>2857.0664582482286</v>
      </c>
      <c r="L117" s="20">
        <f t="shared" ca="1" si="9"/>
        <v>4924849.502794574</v>
      </c>
      <c r="M117" s="20">
        <f t="shared" ca="1" si="11"/>
        <v>2948.6922046141258</v>
      </c>
      <c r="N117" s="17">
        <f t="shared" ca="1" si="12"/>
        <v>209.51234085416155</v>
      </c>
      <c r="O117" s="17">
        <f t="shared" ca="1" si="10"/>
        <v>209.63785890704835</v>
      </c>
      <c r="P117" s="17">
        <f t="shared" ca="1" si="13"/>
        <v>2855.4099414422603</v>
      </c>
      <c r="Q117" s="17">
        <f t="shared" ca="1" si="14"/>
        <v>202.8843905761606</v>
      </c>
      <c r="R117" s="17">
        <f t="shared" ca="1" si="15"/>
        <v>203.0020904544794</v>
      </c>
      <c r="S117" s="17">
        <f t="shared" ca="1" si="15"/>
        <v>349923.51730382501</v>
      </c>
      <c r="T117" s="2">
        <v>115</v>
      </c>
    </row>
    <row r="118" spans="8:20" x14ac:dyDescent="0.3">
      <c r="H118" s="29"/>
      <c r="I118" s="19">
        <v>53</v>
      </c>
      <c r="J118" s="20">
        <f ca="1">HLOOKUP($J$3,pumpdb!$B$1:$GB$556,T118,0)</f>
        <v>2980.010942141244</v>
      </c>
      <c r="K118" s="20">
        <f ca="1">HLOOKUP($K$3,pumpdb!$B$1:$GB$556,T118,0)</f>
        <v>2901.262084496409</v>
      </c>
      <c r="L118" s="20">
        <f t="shared" ca="1" si="9"/>
        <v>4833700.0501178736</v>
      </c>
      <c r="M118" s="20">
        <f t="shared" ca="1" si="11"/>
        <v>2978.1748758513154</v>
      </c>
      <c r="N118" s="17">
        <f t="shared" ca="1" si="12"/>
        <v>207.68851107910487</v>
      </c>
      <c r="O118" s="17">
        <f t="shared" ca="1" si="10"/>
        <v>207.81655254406041</v>
      </c>
      <c r="P118" s="17">
        <f t="shared" ca="1" si="13"/>
        <v>2899.5217463664703</v>
      </c>
      <c r="Q118" s="17">
        <f t="shared" ca="1" si="14"/>
        <v>202.20349020713545</v>
      </c>
      <c r="R118" s="17">
        <f t="shared" ca="1" si="15"/>
        <v>202.32485589251274</v>
      </c>
      <c r="S118" s="17">
        <f t="shared" ca="1" si="15"/>
        <v>337086.97717927274</v>
      </c>
      <c r="T118" s="2">
        <v>116</v>
      </c>
    </row>
    <row r="119" spans="8:20" x14ac:dyDescent="0.3">
      <c r="H119" s="29"/>
      <c r="I119" s="19">
        <v>52</v>
      </c>
      <c r="J119" s="20">
        <f ca="1">HLOOKUP($J$3,pumpdb!$B$1:$GB$556,T119,0)</f>
        <v>3010.4712511303201</v>
      </c>
      <c r="K119" s="20">
        <f ca="1">HLOOKUP($K$3,pumpdb!$B$1:$GB$556,T119,0)</f>
        <v>2947.0197012972958</v>
      </c>
      <c r="L119" s="20">
        <f t="shared" ca="1" si="9"/>
        <v>4742550.6501562009</v>
      </c>
      <c r="M119" s="20">
        <f t="shared" ca="1" si="11"/>
        <v>3008.5614796782147</v>
      </c>
      <c r="N119" s="17">
        <f t="shared" ca="1" si="12"/>
        <v>205.84894334640416</v>
      </c>
      <c r="O119" s="17">
        <f t="shared" ca="1" si="10"/>
        <v>205.97961191944296</v>
      </c>
      <c r="P119" s="17">
        <f t="shared" ca="1" si="13"/>
        <v>2945.1895612942776</v>
      </c>
      <c r="Q119" s="17">
        <f t="shared" ca="1" si="14"/>
        <v>201.51296998329266</v>
      </c>
      <c r="R119" s="17">
        <f t="shared" ca="1" si="15"/>
        <v>201.63819008876234</v>
      </c>
      <c r="S119" s="17">
        <f t="shared" ca="1" si="15"/>
        <v>324490.30764226639</v>
      </c>
      <c r="T119" s="2">
        <v>117</v>
      </c>
    </row>
    <row r="120" spans="8:20" x14ac:dyDescent="0.3">
      <c r="H120" s="29"/>
      <c r="I120" s="19">
        <v>51</v>
      </c>
      <c r="J120" s="20">
        <f ca="1">HLOOKUP($J$3,pumpdb!$B$1:$GB$556,T120,0)</f>
        <v>3041.851343734902</v>
      </c>
      <c r="K120" s="20">
        <f ca="1">HLOOKUP($K$3,pumpdb!$B$1:$GB$556,T120,0)</f>
        <v>2994.4267959054387</v>
      </c>
      <c r="L120" s="20">
        <f t="shared" ca="1" si="9"/>
        <v>4651401.2482247772</v>
      </c>
      <c r="M120" s="20">
        <f t="shared" ca="1" si="11"/>
        <v>3039.8633809648254</v>
      </c>
      <c r="N120" s="17">
        <f t="shared" ca="1" si="12"/>
        <v>203.99083214369224</v>
      </c>
      <c r="O120" s="17">
        <f t="shared" ca="1" si="10"/>
        <v>204.12423490852632</v>
      </c>
      <c r="P120" s="17">
        <f t="shared" ca="1" si="13"/>
        <v>2992.5003176981472</v>
      </c>
      <c r="Q120" s="17">
        <f t="shared" ca="1" si="14"/>
        <v>200.81252131921778</v>
      </c>
      <c r="R120" s="17">
        <f t="shared" ca="1" si="15"/>
        <v>200.94179814628603</v>
      </c>
      <c r="S120" s="17">
        <f t="shared" ca="1" si="15"/>
        <v>312133.50481508375</v>
      </c>
      <c r="T120" s="2">
        <v>118</v>
      </c>
    </row>
    <row r="121" spans="8:20" x14ac:dyDescent="0.3">
      <c r="H121" s="29"/>
      <c r="I121" s="19">
        <v>50</v>
      </c>
      <c r="J121" s="20">
        <f ca="1">HLOOKUP($J$3,pumpdb!$B$1:$GB$556,T121,0)</f>
        <v>3074.16288173457</v>
      </c>
      <c r="K121" s="20">
        <f ca="1">HLOOKUP($K$3,pumpdb!$B$1:$GB$556,T121,0)</f>
        <v>3043.1141427487273</v>
      </c>
      <c r="L121" s="20">
        <f t="shared" ca="1" si="9"/>
        <v>4560251.7902810583</v>
      </c>
      <c r="M121" s="20">
        <f t="shared" ca="1" si="11"/>
        <v>3072.0919191251851</v>
      </c>
      <c r="N121" s="17">
        <f t="shared" ca="1" si="12"/>
        <v>202.11131046876218</v>
      </c>
      <c r="O121" s="17">
        <f t="shared" ca="1" si="10"/>
        <v>202.2475580088533</v>
      </c>
      <c r="P121" s="17">
        <f t="shared" ca="1" si="13"/>
        <v>3041.0847881092054</v>
      </c>
      <c r="Q121" s="17">
        <f t="shared" ca="1" si="14"/>
        <v>200.07136763876352</v>
      </c>
      <c r="R121" s="17">
        <f t="shared" ca="1" si="15"/>
        <v>200.20487781241627</v>
      </c>
      <c r="S121" s="17">
        <f t="shared" ca="1" si="15"/>
        <v>300016.56515006965</v>
      </c>
      <c r="T121" s="2">
        <v>119</v>
      </c>
    </row>
    <row r="122" spans="8:20" x14ac:dyDescent="0.3">
      <c r="H122" s="29"/>
      <c r="I122" s="19">
        <v>49</v>
      </c>
      <c r="J122" s="20">
        <f ca="1">HLOOKUP($J$3,pumpdb!$B$1:$GB$556,T122,0)</f>
        <v>3107.417526908916</v>
      </c>
      <c r="K122" s="20">
        <f ca="1">HLOOKUP($K$3,pumpdb!$B$1:$GB$556,T122,0)</f>
        <v>3090.518990250132</v>
      </c>
      <c r="L122" s="20">
        <f t="shared" ca="1" si="9"/>
        <v>4469102.3940571258</v>
      </c>
      <c r="M122" s="20">
        <f t="shared" ca="1" si="11"/>
        <v>3105.2584055587658</v>
      </c>
      <c r="N122" s="17">
        <f t="shared" ca="1" si="12"/>
        <v>200.20744983207834</v>
      </c>
      <c r="O122" s="17">
        <f t="shared" ca="1" si="10"/>
        <v>200.34665634018012</v>
      </c>
      <c r="P122" s="17">
        <f t="shared" ca="1" si="13"/>
        <v>3088.3832801377102</v>
      </c>
      <c r="Q122" s="17">
        <f t="shared" ca="1" si="14"/>
        <v>199.11944832466816</v>
      </c>
      <c r="R122" s="17">
        <f t="shared" ca="1" si="15"/>
        <v>199.25714542402167</v>
      </c>
      <c r="S122" s="17">
        <f t="shared" ca="1" si="15"/>
        <v>288139.49645894626</v>
      </c>
      <c r="T122" s="2">
        <v>120</v>
      </c>
    </row>
    <row r="123" spans="8:20" x14ac:dyDescent="0.3">
      <c r="H123" s="29"/>
      <c r="I123" s="19">
        <v>48</v>
      </c>
      <c r="J123" s="20">
        <f ca="1">HLOOKUP($J$3,pumpdb!$B$1:$GB$556,T123,0)</f>
        <v>3141.6269410375257</v>
      </c>
      <c r="K123" s="20">
        <f ca="1">HLOOKUP($K$3,pumpdb!$B$1:$GB$556,T123,0)</f>
        <v>3139.6839361668585</v>
      </c>
      <c r="L123" s="20">
        <f t="shared" ca="1" si="9"/>
        <v>4377953.0169599652</v>
      </c>
      <c r="M123" s="20">
        <f t="shared" ca="1" si="11"/>
        <v>3139.3741205351444</v>
      </c>
      <c r="N123" s="17">
        <f t="shared" ca="1" si="12"/>
        <v>198.27626024432493</v>
      </c>
      <c r="O123" s="17">
        <f t="shared" ca="1" si="10"/>
        <v>198.41854364447531</v>
      </c>
      <c r="P123" s="17">
        <f t="shared" ca="1" si="13"/>
        <v>3137.4339004127628</v>
      </c>
      <c r="Q123" s="17">
        <f t="shared" ca="1" si="14"/>
        <v>198.15372002606921</v>
      </c>
      <c r="R123" s="17">
        <f t="shared" ca="1" si="15"/>
        <v>198.29582754738053</v>
      </c>
      <c r="S123" s="17">
        <f t="shared" ca="1" si="15"/>
        <v>276502.29580799781</v>
      </c>
      <c r="T123" s="2">
        <v>121</v>
      </c>
    </row>
    <row r="124" spans="8:20" x14ac:dyDescent="0.3">
      <c r="H124" s="29"/>
      <c r="I124" s="19">
        <v>47</v>
      </c>
      <c r="J124" s="20">
        <f ca="1">HLOOKUP($J$3,pumpdb!$B$1:$GB$556,T124,0)</f>
        <v>3176.8027858999917</v>
      </c>
      <c r="K124" s="20">
        <f ca="1">HLOOKUP($K$3,pumpdb!$B$1:$GB$556,T124,0)</f>
        <v>3190.7139093831515</v>
      </c>
      <c r="L124" s="20">
        <f t="shared" ca="1" si="9"/>
        <v>4286803.5179576175</v>
      </c>
      <c r="M124" s="20">
        <f t="shared" ca="1" si="11"/>
        <v>3174.4503098544251</v>
      </c>
      <c r="N124" s="17">
        <f t="shared" ca="1" si="12"/>
        <v>196.31469021468155</v>
      </c>
      <c r="O124" s="17">
        <f t="shared" ca="1" si="10"/>
        <v>196.46017228592055</v>
      </c>
      <c r="P124" s="17">
        <f t="shared" ca="1" si="13"/>
        <v>3188.3407930801254</v>
      </c>
      <c r="Q124" s="17">
        <f t="shared" ca="1" si="14"/>
        <v>197.17370694048145</v>
      </c>
      <c r="R124" s="17">
        <f t="shared" ca="1" si="15"/>
        <v>197.3204654486949</v>
      </c>
      <c r="S124" s="17">
        <f t="shared" ca="1" si="15"/>
        <v>265104.95440001058</v>
      </c>
      <c r="T124" s="2">
        <v>122</v>
      </c>
    </row>
    <row r="125" spans="8:20" x14ac:dyDescent="0.3">
      <c r="H125" s="29"/>
      <c r="I125" s="19">
        <v>46</v>
      </c>
      <c r="J125" s="20">
        <f ca="1">HLOOKUP($J$3,pumpdb!$B$1:$GB$556,T125,0)</f>
        <v>3212.9567232758936</v>
      </c>
      <c r="K125" s="20">
        <f ca="1">HLOOKUP($K$3,pumpdb!$B$1:$GB$556,T125,0)</f>
        <v>3243.7225582427263</v>
      </c>
      <c r="L125" s="20">
        <f t="shared" ca="1" si="9"/>
        <v>4195654.1901375828</v>
      </c>
      <c r="M125" s="20">
        <f t="shared" ca="1" si="11"/>
        <v>3210.4981813538511</v>
      </c>
      <c r="N125" s="17">
        <f t="shared" ca="1" si="12"/>
        <v>194.31962676615413</v>
      </c>
      <c r="O125" s="17">
        <f t="shared" ca="1" si="10"/>
        <v>194.46843325090936</v>
      </c>
      <c r="P125" s="17">
        <f t="shared" ca="1" si="13"/>
        <v>3241.2167254614533</v>
      </c>
      <c r="Q125" s="17">
        <f t="shared" ca="1" si="14"/>
        <v>196.17890706740374</v>
      </c>
      <c r="R125" s="17">
        <f t="shared" ca="1" si="15"/>
        <v>196.3305758936387</v>
      </c>
      <c r="S125" s="17">
        <f t="shared" ca="1" si="15"/>
        <v>253947.49045569578</v>
      </c>
      <c r="T125" s="2">
        <v>123</v>
      </c>
    </row>
    <row r="126" spans="8:20" x14ac:dyDescent="0.3">
      <c r="H126" s="29"/>
      <c r="I126" s="19">
        <v>45</v>
      </c>
      <c r="J126" s="20">
        <f ca="1">HLOOKUP($J$3,pumpdb!$B$1:$GB$556,T126,0)</f>
        <v>3250.100414944824</v>
      </c>
      <c r="K126" s="20">
        <f ca="1">HLOOKUP($K$3,pumpdb!$B$1:$GB$556,T126,0)</f>
        <v>3298.8331891736202</v>
      </c>
      <c r="L126" s="20">
        <f t="shared" ca="1" si="9"/>
        <v>4104504.7186339921</v>
      </c>
      <c r="M126" s="20">
        <f t="shared" ca="1" si="11"/>
        <v>3247.5289000485996</v>
      </c>
      <c r="N126" s="17">
        <f t="shared" ca="1" si="12"/>
        <v>192.28789539761445</v>
      </c>
      <c r="O126" s="17">
        <f t="shared" ca="1" si="10"/>
        <v>192.4401561480488</v>
      </c>
      <c r="P126" s="17">
        <f t="shared" ca="1" si="13"/>
        <v>3296.1840117549091</v>
      </c>
      <c r="Q126" s="17">
        <f t="shared" ca="1" si="14"/>
        <v>195.16879016969855</v>
      </c>
      <c r="R126" s="17">
        <f t="shared" ca="1" si="15"/>
        <v>195.32564935896437</v>
      </c>
      <c r="S126" s="17">
        <f t="shared" ca="1" si="15"/>
        <v>243029.88465596005</v>
      </c>
      <c r="T126" s="2">
        <v>124</v>
      </c>
    </row>
    <row r="127" spans="8:20" x14ac:dyDescent="0.3">
      <c r="H127" s="29"/>
      <c r="I127" s="19">
        <v>44</v>
      </c>
      <c r="J127" s="20">
        <f ca="1">HLOOKUP($J$3,pumpdb!$B$1:$GB$556,T127,0)</f>
        <v>3288.2918629655942</v>
      </c>
      <c r="K127" s="20">
        <f ca="1">HLOOKUP($K$3,pumpdb!$B$1:$GB$556,T127,0)</f>
        <v>3356.1798304642243</v>
      </c>
      <c r="L127" s="20">
        <f t="shared" ca="1" si="9"/>
        <v>4013355.2999519166</v>
      </c>
      <c r="M127" s="20">
        <f t="shared" ca="1" si="11"/>
        <v>3285.5998483198141</v>
      </c>
      <c r="N127" s="17">
        <f t="shared" ca="1" si="12"/>
        <v>190.21893858693662</v>
      </c>
      <c r="O127" s="17">
        <f t="shared" ca="1" si="10"/>
        <v>190.37479206642917</v>
      </c>
      <c r="P127" s="17">
        <f t="shared" ca="1" si="13"/>
        <v>3353.3755605755082</v>
      </c>
      <c r="Q127" s="17">
        <f t="shared" ca="1" si="14"/>
        <v>194.14279561226627</v>
      </c>
      <c r="R127" s="17">
        <f t="shared" ca="1" si="15"/>
        <v>194.30514807950772</v>
      </c>
      <c r="S127" s="17">
        <f t="shared" ca="1" si="15"/>
        <v>232352.14894458462</v>
      </c>
      <c r="T127" s="2">
        <v>125</v>
      </c>
    </row>
    <row r="128" spans="8:20" x14ac:dyDescent="0.3">
      <c r="H128" s="29"/>
      <c r="I128" s="19">
        <v>43</v>
      </c>
      <c r="J128" s="20">
        <f ca="1">HLOOKUP($J$3,pumpdb!$B$1:$GB$556,T128,0)</f>
        <v>3328.0772361949198</v>
      </c>
      <c r="K128" s="20">
        <f ca="1">HLOOKUP($K$3,pumpdb!$B$1:$GB$556,T128,0)</f>
        <v>3412.9258601641054</v>
      </c>
      <c r="L128" s="20">
        <f t="shared" ca="1" si="9"/>
        <v>3922205.8457095535</v>
      </c>
      <c r="M128" s="20">
        <f t="shared" ca="1" si="11"/>
        <v>3325.2556841952446</v>
      </c>
      <c r="N128" s="17">
        <f t="shared" ca="1" si="12"/>
        <v>188.1394663426257</v>
      </c>
      <c r="O128" s="17">
        <f t="shared" ca="1" si="10"/>
        <v>188.29910678471256</v>
      </c>
      <c r="P128" s="17">
        <f t="shared" ca="1" si="13"/>
        <v>3409.9586685938652</v>
      </c>
      <c r="Q128" s="17">
        <f t="shared" ca="1" si="14"/>
        <v>192.93187203886345</v>
      </c>
      <c r="R128" s="17">
        <f t="shared" ca="1" si="15"/>
        <v>193.09975261454809</v>
      </c>
      <c r="S128" s="17">
        <f t="shared" ca="1" si="15"/>
        <v>221914.27811251421</v>
      </c>
      <c r="T128" s="2">
        <v>126</v>
      </c>
    </row>
    <row r="129" spans="8:20" x14ac:dyDescent="0.3">
      <c r="H129" s="29"/>
      <c r="I129" s="19">
        <v>42</v>
      </c>
      <c r="J129" s="20">
        <f ca="1">HLOOKUP($J$3,pumpdb!$B$1:$GB$556,T129,0)</f>
        <v>3369.6167232704938</v>
      </c>
      <c r="K129" s="20">
        <f ca="1">HLOOKUP($K$3,pumpdb!$B$1:$GB$556,T129,0)</f>
        <v>3470.626169131488</v>
      </c>
      <c r="L129" s="20">
        <f t="shared" ca="1" si="9"/>
        <v>3831056.3626828357</v>
      </c>
      <c r="M129" s="20">
        <f t="shared" ca="1" si="11"/>
        <v>3366.6555716084913</v>
      </c>
      <c r="N129" s="17">
        <f t="shared" ca="1" si="12"/>
        <v>186.05201843099556</v>
      </c>
      <c r="O129" s="17">
        <f t="shared" ca="1" si="10"/>
        <v>186.21566102284308</v>
      </c>
      <c r="P129" s="17">
        <f t="shared" ca="1" si="13"/>
        <v>3467.4849091948963</v>
      </c>
      <c r="Q129" s="17">
        <f t="shared" ca="1" si="14"/>
        <v>191.62416603445482</v>
      </c>
      <c r="R129" s="17">
        <f t="shared" ca="1" si="15"/>
        <v>191.79776197831907</v>
      </c>
      <c r="S129" s="17">
        <f t="shared" ca="1" si="15"/>
        <v>211716.27267457775</v>
      </c>
      <c r="T129" s="2">
        <v>127</v>
      </c>
    </row>
    <row r="130" spans="8:20" x14ac:dyDescent="0.3">
      <c r="H130" s="29"/>
      <c r="I130" s="19">
        <v>41</v>
      </c>
      <c r="J130" s="20">
        <f ca="1">HLOOKUP($J$3,pumpdb!$B$1:$GB$556,T130,0)</f>
        <v>3412.91728413996</v>
      </c>
      <c r="K130" s="20">
        <f ca="1">HLOOKUP($K$3,pumpdb!$B$1:$GB$556,T130,0)</f>
        <v>3530.763396058745</v>
      </c>
      <c r="L130" s="20">
        <f t="shared" ca="1" si="9"/>
        <v>3739906.9298240864</v>
      </c>
      <c r="M130" s="20">
        <f t="shared" ca="1" si="11"/>
        <v>3409.8056065745554</v>
      </c>
      <c r="N130" s="17">
        <f t="shared" ca="1" si="12"/>
        <v>183.9500393020484</v>
      </c>
      <c r="O130" s="17">
        <f t="shared" ca="1" si="10"/>
        <v>184.1179061180768</v>
      </c>
      <c r="P130" s="17">
        <f t="shared" ca="1" si="13"/>
        <v>3527.4332243875228</v>
      </c>
      <c r="Q130" s="17">
        <f t="shared" ca="1" si="14"/>
        <v>190.29573973669531</v>
      </c>
      <c r="R130" s="17">
        <f t="shared" ca="1" si="15"/>
        <v>190.47539373474808</v>
      </c>
      <c r="S130" s="17">
        <f t="shared" ca="1" si="15"/>
        <v>201758.1370036678</v>
      </c>
      <c r="T130" s="2">
        <v>128</v>
      </c>
    </row>
    <row r="131" spans="8:20" x14ac:dyDescent="0.3">
      <c r="H131" s="29"/>
      <c r="I131" s="19">
        <v>40</v>
      </c>
      <c r="J131" s="20">
        <f ca="1">HLOOKUP($J$3,pumpdb!$B$1:$GB$556,T131,0)</f>
        <v>3457.9858787509797</v>
      </c>
      <c r="K131" s="20">
        <f ca="1">HLOOKUP($K$3,pumpdb!$B$1:$GB$556,T131,0)</f>
        <v>3593.5053384162838</v>
      </c>
      <c r="L131" s="20">
        <f t="shared" ca="1" si="9"/>
        <v>3648757.566754858</v>
      </c>
      <c r="M131" s="20">
        <f t="shared" ca="1" si="11"/>
        <v>3454.7117931540829</v>
      </c>
      <c r="N131" s="17">
        <f t="shared" ca="1" si="12"/>
        <v>181.82693648179384</v>
      </c>
      <c r="O131" s="17">
        <f t="shared" ca="1" si="10"/>
        <v>181.99925677636733</v>
      </c>
      <c r="P131" s="17">
        <f t="shared" ca="1" si="13"/>
        <v>3589.9697307043384</v>
      </c>
      <c r="Q131" s="17">
        <f t="shared" ca="1" si="14"/>
        <v>188.94577530022832</v>
      </c>
      <c r="R131" s="17">
        <f t="shared" ca="1" si="15"/>
        <v>189.1318599166465</v>
      </c>
      <c r="S131" s="17">
        <f t="shared" ca="1" si="15"/>
        <v>192039.87193446621</v>
      </c>
      <c r="T131" s="2">
        <v>129</v>
      </c>
    </row>
    <row r="132" spans="8:20" x14ac:dyDescent="0.3">
      <c r="H132" s="29"/>
      <c r="I132" s="19">
        <v>39</v>
      </c>
      <c r="J132" s="20">
        <f ca="1">HLOOKUP($J$3,pumpdb!$B$1:$GB$556,T132,0)</f>
        <v>3504.8294670512164</v>
      </c>
      <c r="K132" s="20">
        <f ca="1">HLOOKUP($K$3,pumpdb!$B$1:$GB$556,T132,0)</f>
        <v>3659.0360491300366</v>
      </c>
      <c r="L132" s="20">
        <f t="shared" ca="1" si="9"/>
        <v>3557608.1279240255</v>
      </c>
      <c r="M132" s="20">
        <f t="shared" ca="1" si="11"/>
        <v>3501.380031512359</v>
      </c>
      <c r="N132" s="17">
        <f t="shared" ca="1" si="12"/>
        <v>179.67608056445002</v>
      </c>
      <c r="O132" s="17">
        <f t="shared" ca="1" si="10"/>
        <v>179.85309107236503</v>
      </c>
      <c r="P132" s="17">
        <f t="shared" ca="1" si="13"/>
        <v>3655.2765601076244</v>
      </c>
      <c r="Q132" s="17">
        <f t="shared" ca="1" si="14"/>
        <v>187.57340242657546</v>
      </c>
      <c r="R132" s="17">
        <f t="shared" ca="1" si="15"/>
        <v>187.76632357377821</v>
      </c>
      <c r="S132" s="17">
        <f t="shared" ca="1" si="15"/>
        <v>182561.46972241713</v>
      </c>
      <c r="T132" s="2">
        <v>130</v>
      </c>
    </row>
    <row r="133" spans="8:20" x14ac:dyDescent="0.3">
      <c r="H133" s="29"/>
      <c r="I133" s="19">
        <v>38</v>
      </c>
      <c r="J133" s="20">
        <f ca="1">HLOOKUP($J$3,pumpdb!$B$1:$GB$556,T133,0)</f>
        <v>3553.4550089883301</v>
      </c>
      <c r="K133" s="20">
        <f ca="1">HLOOKUP($K$3,pumpdb!$B$1:$GB$556,T133,0)</f>
        <v>3727.6201187172137</v>
      </c>
      <c r="L133" s="20">
        <f t="shared" ref="L133:L196" ca="1" si="16">HLOOKUP($L$3,INDIRECT("'"&amp;INDEX(배관분류1,$C$12)&amp;" Conductance'!$C$2:$P$1002"),T133-1,0)</f>
        <v>3466458.6810614588</v>
      </c>
      <c r="M133" s="20">
        <f t="shared" ca="1" si="11"/>
        <v>3549.8161045678971</v>
      </c>
      <c r="N133" s="17">
        <f t="shared" ca="1" si="12"/>
        <v>177.49080522839483</v>
      </c>
      <c r="O133" s="17">
        <f t="shared" ref="O133:O196" ca="1" si="17">IFERROR(J133*$I133/760,"ERROR")</f>
        <v>177.6727504494165</v>
      </c>
      <c r="P133" s="17">
        <f t="shared" ca="1" si="13"/>
        <v>3723.6159671981036</v>
      </c>
      <c r="Q133" s="17">
        <f t="shared" ca="1" si="14"/>
        <v>186.18079835990517</v>
      </c>
      <c r="R133" s="17">
        <f t="shared" ca="1" si="15"/>
        <v>186.38100593586066</v>
      </c>
      <c r="S133" s="17">
        <f t="shared" ca="1" si="15"/>
        <v>173322.93405307294</v>
      </c>
      <c r="T133" s="2">
        <v>131</v>
      </c>
    </row>
    <row r="134" spans="8:20" x14ac:dyDescent="0.3">
      <c r="H134" s="29"/>
      <c r="I134" s="19">
        <v>37</v>
      </c>
      <c r="J134" s="20">
        <f ca="1">HLOOKUP($J$3,pumpdb!$B$1:$GB$556,T134,0)</f>
        <v>3603.8694645099722</v>
      </c>
      <c r="K134" s="20">
        <f ca="1">HLOOKUP($K$3,pumpdb!$B$1:$GB$556,T134,0)</f>
        <v>3800.1220616847877</v>
      </c>
      <c r="L134" s="20">
        <f t="shared" ca="1" si="16"/>
        <v>3375309.2835094226</v>
      </c>
      <c r="M134" s="20">
        <f t="shared" ref="M134:M197" ca="1" si="18">IFERROR(1/(1/J134+1/L134),"ERROR")</f>
        <v>3600.0256619233933</v>
      </c>
      <c r="N134" s="17">
        <f t="shared" ref="N134:N197" ca="1" si="19">IFERROR(M134*I134/760,"ERROR")</f>
        <v>175.26440722521784</v>
      </c>
      <c r="O134" s="17">
        <f t="shared" ca="1" si="17"/>
        <v>175.45153971956447</v>
      </c>
      <c r="P134" s="17">
        <f t="shared" ref="P134:P197" ca="1" si="20">IFERROR(1/(1/K134+1/L134),"ERROR")</f>
        <v>3795.8484718270888</v>
      </c>
      <c r="Q134" s="17">
        <f t="shared" ref="Q134:Q197" ca="1" si="21">IFERROR(P134*I134/760,"ERROR")</f>
        <v>184.79788612842404</v>
      </c>
      <c r="R134" s="17">
        <f t="shared" ref="R134:S197" ca="1" si="22">IFERROR(K134*$I134/760,"ERROR")</f>
        <v>185.0059424767594</v>
      </c>
      <c r="S134" s="17">
        <f t="shared" ca="1" si="22"/>
        <v>164324.26774980084</v>
      </c>
      <c r="T134" s="2">
        <v>132</v>
      </c>
    </row>
    <row r="135" spans="8:20" x14ac:dyDescent="0.3">
      <c r="H135" s="29"/>
      <c r="I135" s="19">
        <v>36</v>
      </c>
      <c r="J135" s="20">
        <f ca="1">HLOOKUP($J$3,pumpdb!$B$1:$GB$556,T135,0)</f>
        <v>3656.0797935638038</v>
      </c>
      <c r="K135" s="20">
        <f ca="1">HLOOKUP($K$3,pumpdb!$B$1:$GB$556,T135,0)</f>
        <v>3876.1371557278358</v>
      </c>
      <c r="L135" s="20">
        <f t="shared" ca="1" si="16"/>
        <v>3284159.8229302932</v>
      </c>
      <c r="M135" s="20">
        <f t="shared" ca="1" si="18"/>
        <v>3652.0142011302887</v>
      </c>
      <c r="N135" s="17">
        <f t="shared" ca="1" si="19"/>
        <v>172.99014636932947</v>
      </c>
      <c r="O135" s="17">
        <f t="shared" ca="1" si="17"/>
        <v>173.18272706354861</v>
      </c>
      <c r="P135" s="17">
        <f t="shared" ca="1" si="20"/>
        <v>3871.5677290450385</v>
      </c>
      <c r="Q135" s="17">
        <f t="shared" ca="1" si="21"/>
        <v>183.39005032318605</v>
      </c>
      <c r="R135" s="17">
        <f t="shared" ca="1" si="22"/>
        <v>183.6064968502659</v>
      </c>
      <c r="S135" s="17">
        <f t="shared" ca="1" si="22"/>
        <v>155565.46529669809</v>
      </c>
      <c r="T135" s="2">
        <v>133</v>
      </c>
    </row>
    <row r="136" spans="8:20" x14ac:dyDescent="0.3">
      <c r="H136" s="29"/>
      <c r="I136" s="19">
        <v>35</v>
      </c>
      <c r="J136" s="20">
        <f ca="1">HLOOKUP($J$3,pumpdb!$B$1:$GB$556,T136,0)</f>
        <v>3710.0929560974878</v>
      </c>
      <c r="K136" s="20">
        <f ca="1">HLOOKUP($K$3,pumpdb!$B$1:$GB$556,T136,0)</f>
        <v>3955.9435095319764</v>
      </c>
      <c r="L136" s="20">
        <f t="shared" ca="1" si="16"/>
        <v>3193010.3551074704</v>
      </c>
      <c r="M136" s="20">
        <f t="shared" ca="1" si="18"/>
        <v>3705.7870463482564</v>
      </c>
      <c r="N136" s="17">
        <f t="shared" ca="1" si="19"/>
        <v>170.66124555551178</v>
      </c>
      <c r="O136" s="17">
        <f t="shared" ca="1" si="17"/>
        <v>170.85954403080535</v>
      </c>
      <c r="P136" s="17">
        <f t="shared" ca="1" si="20"/>
        <v>3951.0484034880442</v>
      </c>
      <c r="Q136" s="17">
        <f t="shared" ca="1" si="21"/>
        <v>181.95617647642308</v>
      </c>
      <c r="R136" s="17">
        <f t="shared" ca="1" si="22"/>
        <v>182.18160899160418</v>
      </c>
      <c r="S136" s="17">
        <f t="shared" ca="1" si="22"/>
        <v>147046.52951152824</v>
      </c>
      <c r="T136" s="2">
        <v>134</v>
      </c>
    </row>
    <row r="137" spans="8:20" x14ac:dyDescent="0.3">
      <c r="H137" s="29"/>
      <c r="I137" s="19">
        <v>34</v>
      </c>
      <c r="J137" s="20">
        <f ca="1">HLOOKUP($J$3,pumpdb!$B$1:$GB$556,T137,0)</f>
        <v>3765.9159120586742</v>
      </c>
      <c r="K137" s="20">
        <f ca="1">HLOOKUP($K$3,pumpdb!$B$1:$GB$556,T137,0)</f>
        <v>4039.8503028201335</v>
      </c>
      <c r="L137" s="20">
        <f t="shared" ca="1" si="16"/>
        <v>3101860.8801504481</v>
      </c>
      <c r="M137" s="20">
        <f t="shared" ca="1" si="18"/>
        <v>3761.3493225783545</v>
      </c>
      <c r="N137" s="17">
        <f t="shared" ca="1" si="19"/>
        <v>168.27089074692637</v>
      </c>
      <c r="O137" s="17">
        <f t="shared" ca="1" si="17"/>
        <v>168.47518553946702</v>
      </c>
      <c r="P137" s="17">
        <f t="shared" ca="1" si="20"/>
        <v>4034.5956627380551</v>
      </c>
      <c r="Q137" s="17">
        <f t="shared" ca="1" si="21"/>
        <v>180.49506912249194</v>
      </c>
      <c r="R137" s="17">
        <f t="shared" ca="1" si="22"/>
        <v>180.73014512616385</v>
      </c>
      <c r="S137" s="17">
        <f t="shared" ca="1" si="22"/>
        <v>138767.4604277832</v>
      </c>
      <c r="T137" s="2">
        <v>135</v>
      </c>
    </row>
    <row r="138" spans="8:20" x14ac:dyDescent="0.3">
      <c r="H138" s="29"/>
      <c r="I138" s="19">
        <v>33</v>
      </c>
      <c r="J138" s="20">
        <f ca="1">HLOOKUP($J$3,pumpdb!$B$1:$GB$556,T138,0)</f>
        <v>3823.682234545458</v>
      </c>
      <c r="K138" s="20">
        <f ca="1">HLOOKUP($K$3,pumpdb!$B$1:$GB$556,T138,0)</f>
        <v>4127.3786608908285</v>
      </c>
      <c r="L138" s="20">
        <f t="shared" ca="1" si="16"/>
        <v>3010711.4962657806</v>
      </c>
      <c r="M138" s="20">
        <f t="shared" ca="1" si="18"/>
        <v>3818.8322178878143</v>
      </c>
      <c r="N138" s="17">
        <f t="shared" ca="1" si="19"/>
        <v>165.81771472407615</v>
      </c>
      <c r="O138" s="17">
        <f t="shared" ca="1" si="17"/>
        <v>166.02830755263173</v>
      </c>
      <c r="P138" s="17">
        <f t="shared" ca="1" si="20"/>
        <v>4121.7281915566118</v>
      </c>
      <c r="Q138" s="17">
        <f t="shared" ca="1" si="21"/>
        <v>178.96977673864237</v>
      </c>
      <c r="R138" s="17">
        <f t="shared" ca="1" si="22"/>
        <v>179.2151260649965</v>
      </c>
      <c r="S138" s="17">
        <f t="shared" ca="1" si="22"/>
        <v>130728.26233785627</v>
      </c>
      <c r="T138" s="2">
        <v>136</v>
      </c>
    </row>
    <row r="139" spans="8:20" x14ac:dyDescent="0.3">
      <c r="H139" s="29"/>
      <c r="I139" s="19">
        <v>32</v>
      </c>
      <c r="J139" s="20">
        <f ca="1">HLOOKUP($J$3,pumpdb!$B$1:$GB$556,T139,0)</f>
        <v>3884.4433112973666</v>
      </c>
      <c r="K139" s="20">
        <f ca="1">HLOOKUP($K$3,pumpdb!$B$1:$GB$556,T139,0)</f>
        <v>4216.6042012543812</v>
      </c>
      <c r="L139" s="20">
        <f t="shared" ca="1" si="16"/>
        <v>2919562.0800167308</v>
      </c>
      <c r="M139" s="20">
        <f t="shared" ca="1" si="18"/>
        <v>3879.2819718583592</v>
      </c>
      <c r="N139" s="17">
        <f t="shared" ca="1" si="19"/>
        <v>163.33818828877301</v>
      </c>
      <c r="O139" s="17">
        <f t="shared" ca="1" si="17"/>
        <v>163.55550784409965</v>
      </c>
      <c r="P139" s="17">
        <f t="shared" ca="1" si="20"/>
        <v>4210.5231147870618</v>
      </c>
      <c r="Q139" s="17">
        <f t="shared" ca="1" si="21"/>
        <v>177.28518378050788</v>
      </c>
      <c r="R139" s="17">
        <f t="shared" ca="1" si="22"/>
        <v>177.54122952650027</v>
      </c>
      <c r="S139" s="17">
        <f t="shared" ca="1" si="22"/>
        <v>122928.92968491498</v>
      </c>
      <c r="T139" s="2">
        <v>137</v>
      </c>
    </row>
    <row r="140" spans="8:20" x14ac:dyDescent="0.3">
      <c r="H140" s="29"/>
      <c r="I140" s="19">
        <v>31</v>
      </c>
      <c r="J140" s="20">
        <f ca="1">HLOOKUP($J$3,pumpdb!$B$1:$GB$556,T140,0)</f>
        <v>3948.4316522186223</v>
      </c>
      <c r="K140" s="20">
        <f ca="1">HLOOKUP($K$3,pumpdb!$B$1:$GB$556,T140,0)</f>
        <v>4310.7809525180974</v>
      </c>
      <c r="L140" s="20">
        <f t="shared" ca="1" si="16"/>
        <v>2828412.6625894597</v>
      </c>
      <c r="M140" s="20">
        <f t="shared" ca="1" si="18"/>
        <v>3942.9273708104583</v>
      </c>
      <c r="N140" s="17">
        <f t="shared" ca="1" si="19"/>
        <v>160.82993223042658</v>
      </c>
      <c r="O140" s="17">
        <f t="shared" ca="1" si="17"/>
        <v>161.05444897207536</v>
      </c>
      <c r="P140" s="17">
        <f t="shared" ca="1" si="20"/>
        <v>4304.220893694509</v>
      </c>
      <c r="Q140" s="17">
        <f t="shared" ca="1" si="21"/>
        <v>175.56690487438129</v>
      </c>
      <c r="R140" s="17">
        <f t="shared" ca="1" si="22"/>
        <v>175.83448622113289</v>
      </c>
      <c r="S140" s="17">
        <f t="shared" ca="1" si="22"/>
        <v>115369.46386878059</v>
      </c>
      <c r="T140" s="2">
        <v>138</v>
      </c>
    </row>
    <row r="141" spans="8:20" x14ac:dyDescent="0.3">
      <c r="H141" s="29"/>
      <c r="I141" s="19">
        <v>30</v>
      </c>
      <c r="J141" s="20">
        <f ca="1">HLOOKUP($J$3,pumpdb!$B$1:$GB$556,T141,0)</f>
        <v>3981.6356874087778</v>
      </c>
      <c r="K141" s="20">
        <f ca="1">HLOOKUP($K$3,pumpdb!$B$1:$GB$556,T141,0)</f>
        <v>4359.8656953235632</v>
      </c>
      <c r="L141" s="20">
        <f t="shared" ca="1" si="16"/>
        <v>2737263.1129344623</v>
      </c>
      <c r="M141" s="20">
        <f t="shared" ca="1" si="18"/>
        <v>3975.8523939778584</v>
      </c>
      <c r="N141" s="17">
        <f t="shared" ca="1" si="19"/>
        <v>156.94154186754704</v>
      </c>
      <c r="O141" s="17">
        <f t="shared" ca="1" si="17"/>
        <v>157.16982976613596</v>
      </c>
      <c r="P141" s="17">
        <f t="shared" ca="1" si="20"/>
        <v>4352.9324192934801</v>
      </c>
      <c r="Q141" s="17">
        <f t="shared" ca="1" si="21"/>
        <v>171.82627970895317</v>
      </c>
      <c r="R141" s="17">
        <f t="shared" ca="1" si="22"/>
        <v>172.09996165750908</v>
      </c>
      <c r="S141" s="17">
        <f t="shared" ca="1" si="22"/>
        <v>108049.85972109719</v>
      </c>
      <c r="T141" s="2">
        <v>139</v>
      </c>
    </row>
    <row r="142" spans="8:20" x14ac:dyDescent="0.3">
      <c r="H142" s="29"/>
      <c r="I142" s="19">
        <v>29.5</v>
      </c>
      <c r="J142" s="20">
        <f ca="1">HLOOKUP($J$3,pumpdb!$B$1:$GB$556,T142,0)</f>
        <v>4015.6461074405038</v>
      </c>
      <c r="K142" s="20">
        <f ca="1">HLOOKUP($K$3,pumpdb!$B$1:$GB$556,T142,0)</f>
        <v>4410.3628882315343</v>
      </c>
      <c r="L142" s="20">
        <f t="shared" ca="1" si="16"/>
        <v>2691688.4645594326</v>
      </c>
      <c r="M142" s="20">
        <f t="shared" ca="1" si="18"/>
        <v>4009.6642143995009</v>
      </c>
      <c r="N142" s="17">
        <f t="shared" ca="1" si="19"/>
        <v>155.63828200629641</v>
      </c>
      <c r="O142" s="17">
        <f t="shared" ca="1" si="17"/>
        <v>155.87047390723006</v>
      </c>
      <c r="P142" s="17">
        <f t="shared" ca="1" si="20"/>
        <v>4403.1482785117914</v>
      </c>
      <c r="Q142" s="17">
        <f t="shared" ca="1" si="21"/>
        <v>170.91167660012874</v>
      </c>
      <c r="R142" s="17">
        <f t="shared" ca="1" si="22"/>
        <v>171.19171737214506</v>
      </c>
      <c r="S142" s="17">
        <f t="shared" ca="1" si="22"/>
        <v>104480.01276908325</v>
      </c>
      <c r="T142" s="2">
        <v>140</v>
      </c>
    </row>
    <row r="143" spans="8:20" x14ac:dyDescent="0.3">
      <c r="H143" s="29"/>
      <c r="I143" s="19">
        <v>29</v>
      </c>
      <c r="J143" s="20">
        <f ca="1">HLOOKUP($J$3,pumpdb!$B$1:$GB$556,T143,0)</f>
        <v>4050.4627685801997</v>
      </c>
      <c r="K143" s="20">
        <f ca="1">HLOOKUP($K$3,pumpdb!$B$1:$GB$556,T143,0)</f>
        <v>4462.3385967599879</v>
      </c>
      <c r="L143" s="20">
        <f t="shared" ca="1" si="16"/>
        <v>2646113.6751154768</v>
      </c>
      <c r="M143" s="20">
        <f t="shared" ca="1" si="18"/>
        <v>4044.2721147995048</v>
      </c>
      <c r="N143" s="17">
        <f t="shared" ca="1" si="19"/>
        <v>154.32090964366532</v>
      </c>
      <c r="O143" s="17">
        <f t="shared" ca="1" si="17"/>
        <v>154.5571319589813</v>
      </c>
      <c r="P143" s="17">
        <f t="shared" ca="1" si="20"/>
        <v>4454.8260916859508</v>
      </c>
      <c r="Q143" s="17">
        <f t="shared" ca="1" si="21"/>
        <v>169.98678507749023</v>
      </c>
      <c r="R143" s="17">
        <f t="shared" ca="1" si="22"/>
        <v>170.27344645531531</v>
      </c>
      <c r="S143" s="17">
        <f t="shared" ca="1" si="22"/>
        <v>100970.12707677478</v>
      </c>
      <c r="T143" s="2">
        <v>141</v>
      </c>
    </row>
    <row r="144" spans="8:20" x14ac:dyDescent="0.3">
      <c r="H144" s="29"/>
      <c r="I144" s="19">
        <v>28.5</v>
      </c>
      <c r="J144" s="20">
        <f ca="1">HLOOKUP($J$3,pumpdb!$B$1:$GB$556,T144,0)</f>
        <v>4086.0855270942779</v>
      </c>
      <c r="K144" s="20">
        <f ca="1">HLOOKUP($K$3,pumpdb!$B$1:$GB$556,T144,0)</f>
        <v>4515.8632079647559</v>
      </c>
      <c r="L144" s="20">
        <f t="shared" ca="1" si="16"/>
        <v>2600538.9569042004</v>
      </c>
      <c r="M144" s="20">
        <f t="shared" ca="1" si="18"/>
        <v>4079.675354934087</v>
      </c>
      <c r="N144" s="17">
        <f t="shared" ca="1" si="19"/>
        <v>152.98782581002826</v>
      </c>
      <c r="O144" s="17">
        <f t="shared" ca="1" si="17"/>
        <v>153.22820726603544</v>
      </c>
      <c r="P144" s="17">
        <f t="shared" ca="1" si="20"/>
        <v>4508.0349579196491</v>
      </c>
      <c r="Q144" s="17">
        <f t="shared" ca="1" si="21"/>
        <v>169.05131092198684</v>
      </c>
      <c r="R144" s="17">
        <f t="shared" ca="1" si="22"/>
        <v>169.34487029867836</v>
      </c>
      <c r="S144" s="17">
        <f t="shared" ca="1" si="22"/>
        <v>97520.210883907523</v>
      </c>
      <c r="T144" s="2">
        <v>142</v>
      </c>
    </row>
    <row r="145" spans="8:20" x14ac:dyDescent="0.3">
      <c r="H145" s="29"/>
      <c r="I145" s="19">
        <v>28</v>
      </c>
      <c r="J145" s="20">
        <f ca="1">HLOOKUP($J$3,pumpdb!$B$1:$GB$556,T145,0)</f>
        <v>4122.5142392491498</v>
      </c>
      <c r="K145" s="20">
        <f ca="1">HLOOKUP($K$3,pumpdb!$B$1:$GB$556,T145,0)</f>
        <v>4568.0877770197649</v>
      </c>
      <c r="L145" s="20">
        <f t="shared" ca="1" si="16"/>
        <v>2554964.2825675574</v>
      </c>
      <c r="M145" s="20">
        <f t="shared" ca="1" si="18"/>
        <v>4115.8731500629538</v>
      </c>
      <c r="N145" s="17">
        <f t="shared" ca="1" si="19"/>
        <v>151.63743184442461</v>
      </c>
      <c r="O145" s="17">
        <f t="shared" ca="1" si="17"/>
        <v>151.88210355128447</v>
      </c>
      <c r="P145" s="17">
        <f t="shared" ca="1" si="20"/>
        <v>4559.9349495031711</v>
      </c>
      <c r="Q145" s="17">
        <f t="shared" ca="1" si="21"/>
        <v>167.99760340274841</v>
      </c>
      <c r="R145" s="17">
        <f t="shared" ca="1" si="22"/>
        <v>168.29797073230714</v>
      </c>
      <c r="S145" s="17">
        <f t="shared" ca="1" si="22"/>
        <v>94130.263041962651</v>
      </c>
      <c r="T145" s="2">
        <v>143</v>
      </c>
    </row>
    <row r="146" spans="8:20" x14ac:dyDescent="0.3">
      <c r="H146" s="29"/>
      <c r="I146" s="19">
        <v>27.5</v>
      </c>
      <c r="J146" s="20">
        <f ca="1">HLOOKUP($J$3,pumpdb!$B$1:$GB$556,T146,0)</f>
        <v>4159.7487613112162</v>
      </c>
      <c r="K146" s="20">
        <f ca="1">HLOOKUP($K$3,pumpdb!$B$1:$GB$556,T146,0)</f>
        <v>4621.8311451471563</v>
      </c>
      <c r="L146" s="20">
        <f t="shared" ca="1" si="16"/>
        <v>2509389.4606836187</v>
      </c>
      <c r="M146" s="20">
        <f t="shared" ca="1" si="18"/>
        <v>4152.8646670224671</v>
      </c>
      <c r="N146" s="17">
        <f t="shared" ca="1" si="19"/>
        <v>150.26812939883925</v>
      </c>
      <c r="O146" s="17">
        <f t="shared" ca="1" si="17"/>
        <v>150.51722491586639</v>
      </c>
      <c r="P146" s="17">
        <f t="shared" ca="1" si="20"/>
        <v>4613.3342369575703</v>
      </c>
      <c r="Q146" s="17">
        <f t="shared" ca="1" si="21"/>
        <v>166.92985725833313</v>
      </c>
      <c r="R146" s="17">
        <f t="shared" ca="1" si="22"/>
        <v>167.2373111730879</v>
      </c>
      <c r="S146" s="17">
        <f t="shared" ca="1" si="22"/>
        <v>90800.276537894111</v>
      </c>
      <c r="T146" s="2">
        <v>144</v>
      </c>
    </row>
    <row r="147" spans="8:20" x14ac:dyDescent="0.3">
      <c r="H147" s="29"/>
      <c r="I147" s="19">
        <v>27</v>
      </c>
      <c r="J147" s="20">
        <f ca="1">HLOOKUP($J$3,pumpdb!$B$1:$GB$556,T147,0)</f>
        <v>4197.7889495469008</v>
      </c>
      <c r="K147" s="20">
        <f ca="1">HLOOKUP($K$3,pumpdb!$B$1:$GB$556,T147,0)</f>
        <v>4677.2292954545273</v>
      </c>
      <c r="L147" s="20">
        <f t="shared" ca="1" si="16"/>
        <v>2463814.7952194298</v>
      </c>
      <c r="M147" s="20">
        <f t="shared" ca="1" si="18"/>
        <v>4190.6490215830117</v>
      </c>
      <c r="N147" s="17">
        <f t="shared" ca="1" si="19"/>
        <v>148.878320503607</v>
      </c>
      <c r="O147" s="17">
        <f t="shared" ca="1" si="17"/>
        <v>149.13197583916622</v>
      </c>
      <c r="P147" s="17">
        <f t="shared" ca="1" si="20"/>
        <v>4668.3670128686408</v>
      </c>
      <c r="Q147" s="17">
        <f t="shared" ca="1" si="21"/>
        <v>165.84988072033329</v>
      </c>
      <c r="R147" s="17">
        <f t="shared" ca="1" si="22"/>
        <v>166.16472497009505</v>
      </c>
      <c r="S147" s="17">
        <f t="shared" ca="1" si="22"/>
        <v>87530.262461742896</v>
      </c>
      <c r="T147" s="2">
        <v>145</v>
      </c>
    </row>
    <row r="148" spans="8:20" x14ac:dyDescent="0.3">
      <c r="H148" s="29"/>
      <c r="I148" s="19">
        <v>26.5</v>
      </c>
      <c r="J148" s="20">
        <f ca="1">HLOOKUP($J$3,pumpdb!$B$1:$GB$556,T148,0)</f>
        <v>4236.6346602225958</v>
      </c>
      <c r="K148" s="20">
        <f ca="1">HLOOKUP($K$3,pumpdb!$B$1:$GB$556,T148,0)</f>
        <v>4734.365869882522</v>
      </c>
      <c r="L148" s="20">
        <f t="shared" ca="1" si="16"/>
        <v>2418240.0421229322</v>
      </c>
      <c r="M148" s="20">
        <f t="shared" ca="1" si="18"/>
        <v>4229.2252707262087</v>
      </c>
      <c r="N148" s="17">
        <f t="shared" ca="1" si="19"/>
        <v>147.46640746611121</v>
      </c>
      <c r="O148" s="17">
        <f t="shared" ca="1" si="17"/>
        <v>147.72476117881419</v>
      </c>
      <c r="P148" s="17">
        <f t="shared" ca="1" si="20"/>
        <v>4725.1151654112045</v>
      </c>
      <c r="Q148" s="17">
        <f t="shared" ca="1" si="21"/>
        <v>164.75730510973278</v>
      </c>
      <c r="R148" s="17">
        <f t="shared" ca="1" si="22"/>
        <v>165.07986256827215</v>
      </c>
      <c r="S148" s="17">
        <f t="shared" ca="1" si="22"/>
        <v>84320.211995075922</v>
      </c>
      <c r="T148" s="2">
        <v>146</v>
      </c>
    </row>
    <row r="149" spans="8:20" x14ac:dyDescent="0.3">
      <c r="H149" s="29"/>
      <c r="I149" s="19">
        <v>26</v>
      </c>
      <c r="J149" s="20">
        <f ca="1">HLOOKUP($J$3,pumpdb!$B$1:$GB$556,T149,0)</f>
        <v>4276.2857496047154</v>
      </c>
      <c r="K149" s="20">
        <f ca="1">HLOOKUP($K$3,pumpdb!$B$1:$GB$556,T149,0)</f>
        <v>4793.3304550725197</v>
      </c>
      <c r="L149" s="20">
        <f t="shared" ca="1" si="16"/>
        <v>2372665.2724771821</v>
      </c>
      <c r="M149" s="20">
        <f t="shared" ca="1" si="18"/>
        <v>4268.5924095017663</v>
      </c>
      <c r="N149" s="17">
        <f t="shared" ca="1" si="19"/>
        <v>146.03079295663937</v>
      </c>
      <c r="O149" s="17">
        <f t="shared" ca="1" si="17"/>
        <v>146.29398617068765</v>
      </c>
      <c r="P149" s="17">
        <f t="shared" ca="1" si="20"/>
        <v>4783.6663470105796</v>
      </c>
      <c r="Q149" s="17">
        <f t="shared" ca="1" si="21"/>
        <v>163.65174345036192</v>
      </c>
      <c r="R149" s="17">
        <f t="shared" ca="1" si="22"/>
        <v>163.98235767353356</v>
      </c>
      <c r="S149" s="17">
        <f t="shared" ca="1" si="22"/>
        <v>81170.127742640441</v>
      </c>
      <c r="T149" s="2">
        <v>147</v>
      </c>
    </row>
    <row r="150" spans="8:20" x14ac:dyDescent="0.3">
      <c r="H150" s="29"/>
      <c r="I150" s="19">
        <v>25.5</v>
      </c>
      <c r="J150" s="20">
        <f ca="1">HLOOKUP($J$3,pumpdb!$B$1:$GB$556,T150,0)</f>
        <v>4316.7420739596782</v>
      </c>
      <c r="K150" s="20">
        <f ca="1">HLOOKUP($K$3,pumpdb!$B$1:$GB$556,T150,0)</f>
        <v>4854.2191317730076</v>
      </c>
      <c r="L150" s="20">
        <f t="shared" ca="1" si="16"/>
        <v>2327090.5947225499</v>
      </c>
      <c r="M150" s="20">
        <f t="shared" ca="1" si="18"/>
        <v>4308.7493642178033</v>
      </c>
      <c r="N150" s="17">
        <f t="shared" ca="1" si="19"/>
        <v>144.56987998362365</v>
      </c>
      <c r="O150" s="17">
        <f t="shared" ca="1" si="17"/>
        <v>144.83805642891025</v>
      </c>
      <c r="P150" s="17">
        <f t="shared" ca="1" si="20"/>
        <v>4844.1145001199438</v>
      </c>
      <c r="Q150" s="17">
        <f t="shared" ca="1" si="21"/>
        <v>162.53278914876128</v>
      </c>
      <c r="R150" s="17">
        <f t="shared" ca="1" si="22"/>
        <v>162.87182613185749</v>
      </c>
      <c r="S150" s="17">
        <f t="shared" ca="1" si="22"/>
        <v>78080.01337555924</v>
      </c>
      <c r="T150" s="2">
        <v>148</v>
      </c>
    </row>
    <row r="151" spans="8:20" x14ac:dyDescent="0.3">
      <c r="H151" s="29"/>
      <c r="I151" s="19">
        <v>25</v>
      </c>
      <c r="J151" s="20">
        <f ca="1">HLOOKUP($J$3,pumpdb!$B$1:$GB$556,T151,0)</f>
        <v>4358.0034895538756</v>
      </c>
      <c r="K151" s="20">
        <f ca="1">HLOOKUP($K$3,pumpdb!$B$1:$GB$556,T151,0)</f>
        <v>4917.1350872268431</v>
      </c>
      <c r="L151" s="20">
        <f t="shared" ca="1" si="16"/>
        <v>2281515.8425440607</v>
      </c>
      <c r="M151" s="20">
        <f t="shared" ca="1" si="18"/>
        <v>4349.6949844944565</v>
      </c>
      <c r="N151" s="17">
        <f t="shared" ca="1" si="19"/>
        <v>143.08207185837028</v>
      </c>
      <c r="O151" s="17">
        <f t="shared" ca="1" si="17"/>
        <v>143.35537794585116</v>
      </c>
      <c r="P151" s="17">
        <f t="shared" ca="1" si="20"/>
        <v>4906.560442046959</v>
      </c>
      <c r="Q151" s="17">
        <f t="shared" ca="1" si="21"/>
        <v>161.40001454101838</v>
      </c>
      <c r="R151" s="17">
        <f t="shared" ca="1" si="22"/>
        <v>161.74786471140931</v>
      </c>
      <c r="S151" s="17">
        <f t="shared" ca="1" si="22"/>
        <v>75049.863241580941</v>
      </c>
      <c r="T151" s="2">
        <v>149</v>
      </c>
    </row>
    <row r="152" spans="8:20" x14ac:dyDescent="0.3">
      <c r="H152" s="29"/>
      <c r="I152" s="19">
        <v>24.5</v>
      </c>
      <c r="J152" s="20">
        <f ca="1">HLOOKUP($J$3,pumpdb!$B$1:$GB$556,T152,0)</f>
        <v>4400.1248577214374</v>
      </c>
      <c r="K152" s="20">
        <f ca="1">HLOOKUP($K$3,pumpdb!$B$1:$GB$556,T152,0)</f>
        <v>4985.363897801858</v>
      </c>
      <c r="L152" s="20">
        <f t="shared" ca="1" si="16"/>
        <v>2235941.0650163512</v>
      </c>
      <c r="M152" s="20">
        <f t="shared" ca="1" si="18"/>
        <v>4391.4828263866357</v>
      </c>
      <c r="N152" s="17">
        <f t="shared" ca="1" si="19"/>
        <v>141.56753848220075</v>
      </c>
      <c r="O152" s="17">
        <f t="shared" ca="1" si="17"/>
        <v>141.84613028180951</v>
      </c>
      <c r="P152" s="17">
        <f t="shared" ca="1" si="20"/>
        <v>4974.2730146417407</v>
      </c>
      <c r="Q152" s="17">
        <f t="shared" ca="1" si="21"/>
        <v>160.35485376147716</v>
      </c>
      <c r="R152" s="17">
        <f t="shared" ca="1" si="22"/>
        <v>160.71238881071778</v>
      </c>
      <c r="S152" s="17">
        <f t="shared" ca="1" si="22"/>
        <v>72079.679069606063</v>
      </c>
      <c r="T152" s="2">
        <v>150</v>
      </c>
    </row>
    <row r="153" spans="8:20" x14ac:dyDescent="0.3">
      <c r="H153" s="29"/>
      <c r="I153" s="19">
        <v>24</v>
      </c>
      <c r="J153" s="20">
        <f ca="1">HLOOKUP($J$3,pumpdb!$B$1:$GB$556,T153,0)</f>
        <v>4443.4529105409956</v>
      </c>
      <c r="K153" s="20">
        <f ca="1">HLOOKUP($K$3,pumpdb!$B$1:$GB$556,T153,0)</f>
        <v>5057.8830875365502</v>
      </c>
      <c r="L153" s="20">
        <f t="shared" ca="1" si="16"/>
        <v>2190366.3057620851</v>
      </c>
      <c r="M153" s="20">
        <f t="shared" ca="1" si="18"/>
        <v>4434.4570175301424</v>
      </c>
      <c r="N153" s="17">
        <f t="shared" ca="1" si="19"/>
        <v>140.03548476410978</v>
      </c>
      <c r="O153" s="17">
        <f t="shared" ca="1" si="17"/>
        <v>140.31956559603142</v>
      </c>
      <c r="P153" s="17">
        <f t="shared" ca="1" si="20"/>
        <v>5046.2305870962628</v>
      </c>
      <c r="Q153" s="17">
        <f t="shared" ca="1" si="21"/>
        <v>159.35465011882934</v>
      </c>
      <c r="R153" s="17">
        <f t="shared" ca="1" si="22"/>
        <v>159.7226238169437</v>
      </c>
      <c r="S153" s="17">
        <f t="shared" ca="1" si="22"/>
        <v>69169.462287223738</v>
      </c>
      <c r="T153" s="2">
        <v>151</v>
      </c>
    </row>
    <row r="154" spans="8:20" x14ac:dyDescent="0.3">
      <c r="H154" s="29"/>
      <c r="I154" s="19">
        <v>23.5</v>
      </c>
      <c r="J154" s="20">
        <f ca="1">HLOOKUP($J$3,pumpdb!$B$1:$GB$556,T154,0)</f>
        <v>4488.0795018730323</v>
      </c>
      <c r="K154" s="20">
        <f ca="1">HLOOKUP($K$3,pumpdb!$B$1:$GB$556,T154,0)</f>
        <v>5133.0512317823559</v>
      </c>
      <c r="L154" s="20">
        <f t="shared" ca="1" si="16"/>
        <v>2144791.6230242392</v>
      </c>
      <c r="M154" s="20">
        <f t="shared" ca="1" si="18"/>
        <v>4478.7075910921976</v>
      </c>
      <c r="N154" s="17">
        <f t="shared" ca="1" si="19"/>
        <v>138.486353145614</v>
      </c>
      <c r="O154" s="17">
        <f t="shared" ca="1" si="17"/>
        <v>138.77614249212664</v>
      </c>
      <c r="P154" s="17">
        <f t="shared" ca="1" si="20"/>
        <v>5120.7958187143513</v>
      </c>
      <c r="Q154" s="17">
        <f t="shared" ca="1" si="21"/>
        <v>158.34039702603587</v>
      </c>
      <c r="R154" s="17">
        <f t="shared" ca="1" si="22"/>
        <v>158.71934729853336</v>
      </c>
      <c r="S154" s="17">
        <f t="shared" ca="1" si="22"/>
        <v>66319.214659302132</v>
      </c>
      <c r="T154" s="2">
        <v>152</v>
      </c>
    </row>
    <row r="155" spans="8:20" x14ac:dyDescent="0.3">
      <c r="H155" s="29"/>
      <c r="I155" s="19">
        <v>23</v>
      </c>
      <c r="J155" s="20">
        <f ca="1">HLOOKUP($J$3,pumpdb!$B$1:$GB$556,T155,0)</f>
        <v>4534.0421378146375</v>
      </c>
      <c r="K155" s="20">
        <f ca="1">HLOOKUP($K$3,pumpdb!$B$1:$GB$556,T155,0)</f>
        <v>5211.0258983286722</v>
      </c>
      <c r="L155" s="20">
        <f t="shared" ca="1" si="16"/>
        <v>2099216.8340482074</v>
      </c>
      <c r="M155" s="20">
        <f t="shared" ca="1" si="18"/>
        <v>4524.270287763291</v>
      </c>
      <c r="N155" s="17">
        <f t="shared" ca="1" si="19"/>
        <v>136.91870607704695</v>
      </c>
      <c r="O155" s="17">
        <f t="shared" ca="1" si="17"/>
        <v>137.21443311807457</v>
      </c>
      <c r="P155" s="17">
        <f t="shared" ca="1" si="20"/>
        <v>5198.1222529104143</v>
      </c>
      <c r="Q155" s="17">
        <f t="shared" ca="1" si="21"/>
        <v>157.31159449597305</v>
      </c>
      <c r="R155" s="17">
        <f t="shared" ca="1" si="22"/>
        <v>157.70209955468351</v>
      </c>
      <c r="S155" s="17">
        <f t="shared" ca="1" si="22"/>
        <v>63528.930504090487</v>
      </c>
      <c r="T155" s="2">
        <v>153</v>
      </c>
    </row>
    <row r="156" spans="8:20" x14ac:dyDescent="0.3">
      <c r="H156" s="29"/>
      <c r="I156" s="19">
        <v>22.5</v>
      </c>
      <c r="J156" s="20">
        <f ca="1">HLOOKUP($J$3,pumpdb!$B$1:$GB$556,T156,0)</f>
        <v>4581.3783244628939</v>
      </c>
      <c r="K156" s="20">
        <f ca="1">HLOOKUP($K$3,pumpdb!$B$1:$GB$556,T156,0)</f>
        <v>5291.9778085335229</v>
      </c>
      <c r="L156" s="20">
        <f t="shared" ca="1" si="16"/>
        <v>2053642.133124308</v>
      </c>
      <c r="M156" s="20">
        <f t="shared" ca="1" si="18"/>
        <v>4571.1806820615184</v>
      </c>
      <c r="N156" s="17">
        <f t="shared" ca="1" si="19"/>
        <v>135.33100703471601</v>
      </c>
      <c r="O156" s="17">
        <f t="shared" ca="1" si="17"/>
        <v>135.63291092159884</v>
      </c>
      <c r="P156" s="17">
        <f t="shared" ca="1" si="20"/>
        <v>5278.3760963770692</v>
      </c>
      <c r="Q156" s="17">
        <f t="shared" ca="1" si="21"/>
        <v>156.26771337958428</v>
      </c>
      <c r="R156" s="17">
        <f t="shared" ca="1" si="22"/>
        <v>156.67039564737402</v>
      </c>
      <c r="S156" s="17">
        <f t="shared" ca="1" si="22"/>
        <v>60798.615783285437</v>
      </c>
      <c r="T156" s="2">
        <v>154</v>
      </c>
    </row>
    <row r="157" spans="8:20" x14ac:dyDescent="0.3">
      <c r="H157" s="29"/>
      <c r="I157" s="19">
        <v>22</v>
      </c>
      <c r="J157" s="20">
        <f ca="1">HLOOKUP($J$3,pumpdb!$B$1:$GB$556,T157,0)</f>
        <v>4630.1255679148917</v>
      </c>
      <c r="K157" s="20">
        <f ca="1">HLOOKUP($K$3,pumpdb!$B$1:$GB$556,T157,0)</f>
        <v>5376.0922656349667</v>
      </c>
      <c r="L157" s="20">
        <f t="shared" ca="1" si="16"/>
        <v>2008067.3696346979</v>
      </c>
      <c r="M157" s="20">
        <f t="shared" ca="1" si="18"/>
        <v>4619.4741596303593</v>
      </c>
      <c r="N157" s="17">
        <f t="shared" ca="1" si="19"/>
        <v>133.7216204103525</v>
      </c>
      <c r="O157" s="17">
        <f t="shared" ca="1" si="17"/>
        <v>134.0299506501679</v>
      </c>
      <c r="P157" s="17">
        <f t="shared" ca="1" si="20"/>
        <v>5361.7375700125021</v>
      </c>
      <c r="Q157" s="17">
        <f t="shared" ca="1" si="21"/>
        <v>155.20819281615138</v>
      </c>
      <c r="R157" s="17">
        <f t="shared" ca="1" si="22"/>
        <v>155.62372347890692</v>
      </c>
      <c r="S157" s="17">
        <f t="shared" ca="1" si="22"/>
        <v>58128.265963109683</v>
      </c>
      <c r="T157" s="2">
        <v>155</v>
      </c>
    </row>
    <row r="158" spans="8:20" x14ac:dyDescent="0.3">
      <c r="H158" s="29"/>
      <c r="I158" s="19">
        <v>21.5</v>
      </c>
      <c r="J158" s="20">
        <f ca="1">HLOOKUP($J$3,pumpdb!$B$1:$GB$556,T158,0)</f>
        <v>4680.3213742677117</v>
      </c>
      <c r="K158" s="20">
        <f ca="1">HLOOKUP($K$3,pumpdb!$B$1:$GB$556,T158,0)</f>
        <v>5461.2337282044191</v>
      </c>
      <c r="L158" s="20">
        <f t="shared" ca="1" si="16"/>
        <v>1962492.6778360021</v>
      </c>
      <c r="M158" s="20">
        <f t="shared" ca="1" si="18"/>
        <v>4669.1858980410552</v>
      </c>
      <c r="N158" s="17">
        <f t="shared" ca="1" si="19"/>
        <v>132.08881158931933</v>
      </c>
      <c r="O158" s="17">
        <f t="shared" ca="1" si="17"/>
        <v>132.40382835099447</v>
      </c>
      <c r="P158" s="17">
        <f t="shared" ca="1" si="20"/>
        <v>5446.0783560898499</v>
      </c>
      <c r="Q158" s="17">
        <f t="shared" ca="1" si="21"/>
        <v>154.06669033675234</v>
      </c>
      <c r="R158" s="17">
        <f t="shared" ca="1" si="22"/>
        <v>154.49542783736186</v>
      </c>
      <c r="S158" s="17">
        <f t="shared" ca="1" si="22"/>
        <v>55517.884965097423</v>
      </c>
      <c r="T158" s="2">
        <v>156</v>
      </c>
    </row>
    <row r="159" spans="8:20" x14ac:dyDescent="0.3">
      <c r="H159" s="29"/>
      <c r="I159" s="19">
        <v>21</v>
      </c>
      <c r="J159" s="20">
        <f ca="1">HLOOKUP($J$3,pumpdb!$B$1:$GB$556,T159,0)</f>
        <v>4732.0032496184458</v>
      </c>
      <c r="K159" s="20">
        <f ca="1">HLOOKUP($K$3,pumpdb!$B$1:$GB$556,T159,0)</f>
        <v>5542.707638850231</v>
      </c>
      <c r="L159" s="20">
        <f t="shared" ca="1" si="16"/>
        <v>1916917.8081434837</v>
      </c>
      <c r="M159" s="20">
        <f t="shared" ca="1" si="18"/>
        <v>4720.3508379138557</v>
      </c>
      <c r="N159" s="17">
        <f t="shared" ca="1" si="19"/>
        <v>130.43074683709338</v>
      </c>
      <c r="O159" s="17">
        <f t="shared" ca="1" si="17"/>
        <v>130.75272137103602</v>
      </c>
      <c r="P159" s="17">
        <f t="shared" ca="1" si="20"/>
        <v>5526.7272804930308</v>
      </c>
      <c r="Q159" s="17">
        <f t="shared" ca="1" si="21"/>
        <v>152.71220117151796</v>
      </c>
      <c r="R159" s="17">
        <f t="shared" ca="1" si="22"/>
        <v>153.15376370507218</v>
      </c>
      <c r="S159" s="17">
        <f t="shared" ca="1" si="22"/>
        <v>52967.465751333104</v>
      </c>
      <c r="T159" s="2">
        <v>157</v>
      </c>
    </row>
    <row r="160" spans="8:20" x14ac:dyDescent="0.3">
      <c r="H160" s="29"/>
      <c r="I160" s="19">
        <v>20.5</v>
      </c>
      <c r="J160" s="20">
        <f ca="1">HLOOKUP($J$3,pumpdb!$B$1:$GB$556,T160,0)</f>
        <v>4785.2087000641795</v>
      </c>
      <c r="K160" s="20">
        <f ca="1">HLOOKUP($K$3,pumpdb!$B$1:$GB$556,T160,0)</f>
        <v>5627.4544759017799</v>
      </c>
      <c r="L160" s="20">
        <f t="shared" ca="1" si="16"/>
        <v>1871343.1117008571</v>
      </c>
      <c r="M160" s="20">
        <f t="shared" ca="1" si="18"/>
        <v>4773.0036594738449</v>
      </c>
      <c r="N160" s="17">
        <f t="shared" ca="1" si="19"/>
        <v>128.74549344633397</v>
      </c>
      <c r="O160" s="17">
        <f t="shared" ca="1" si="17"/>
        <v>129.07470835699431</v>
      </c>
      <c r="P160" s="17">
        <f t="shared" ca="1" si="20"/>
        <v>5610.5824777740454</v>
      </c>
      <c r="Q160" s="17">
        <f t="shared" ca="1" si="21"/>
        <v>151.33807999258937</v>
      </c>
      <c r="R160" s="17">
        <f t="shared" ca="1" si="22"/>
        <v>151.79317994208748</v>
      </c>
      <c r="S160" s="17">
        <f t="shared" ca="1" si="22"/>
        <v>50477.018144562593</v>
      </c>
      <c r="T160" s="2">
        <v>158</v>
      </c>
    </row>
    <row r="161" spans="8:20" x14ac:dyDescent="0.3">
      <c r="H161" s="29"/>
      <c r="I161" s="19">
        <v>20</v>
      </c>
      <c r="J161" s="20">
        <f ca="1">HLOOKUP($J$3,pumpdb!$B$1:$GB$556,T161,0)</f>
        <v>4839.9752317019938</v>
      </c>
      <c r="K161" s="20">
        <f ca="1">HLOOKUP($K$3,pumpdb!$B$1:$GB$556,T161,0)</f>
        <v>5715.6925898597692</v>
      </c>
      <c r="L161" s="20">
        <f t="shared" ca="1" si="16"/>
        <v>1825768.3121154946</v>
      </c>
      <c r="M161" s="20">
        <f t="shared" ca="1" si="18"/>
        <v>4827.1787419202092</v>
      </c>
      <c r="N161" s="17">
        <f t="shared" ca="1" si="19"/>
        <v>127.03101952421602</v>
      </c>
      <c r="O161" s="17">
        <f t="shared" ca="1" si="17"/>
        <v>127.36776925531564</v>
      </c>
      <c r="P161" s="17">
        <f t="shared" ca="1" si="20"/>
        <v>5697.8550648266018</v>
      </c>
      <c r="Q161" s="17">
        <f t="shared" ca="1" si="21"/>
        <v>149.94355433754217</v>
      </c>
      <c r="R161" s="17">
        <f t="shared" ca="1" si="22"/>
        <v>150.41296289104656</v>
      </c>
      <c r="S161" s="17">
        <f t="shared" ca="1" si="22"/>
        <v>48046.534529355122</v>
      </c>
      <c r="T161" s="2">
        <v>159</v>
      </c>
    </row>
    <row r="162" spans="8:20" x14ac:dyDescent="0.3">
      <c r="H162" s="29"/>
      <c r="I162" s="19">
        <v>19.5</v>
      </c>
      <c r="J162" s="20">
        <f ca="1">HLOOKUP($J$3,pumpdb!$B$1:$GB$556,T162,0)</f>
        <v>4896.3403506289806</v>
      </c>
      <c r="K162" s="20">
        <f ca="1">HLOOKUP($K$3,pumpdb!$B$1:$GB$556,T162,0)</f>
        <v>5807.6609976831369</v>
      </c>
      <c r="L162" s="20">
        <f t="shared" ca="1" si="16"/>
        <v>1780193.6090700619</v>
      </c>
      <c r="M162" s="20">
        <f t="shared" ca="1" si="18"/>
        <v>4882.9101316996894</v>
      </c>
      <c r="N162" s="17">
        <f t="shared" ca="1" si="19"/>
        <v>125.28519416861045</v>
      </c>
      <c r="O162" s="17">
        <f t="shared" ca="1" si="17"/>
        <v>125.62978531219095</v>
      </c>
      <c r="P162" s="17">
        <f t="shared" ca="1" si="20"/>
        <v>5788.7758340333203</v>
      </c>
      <c r="Q162" s="17">
        <f t="shared" ca="1" si="21"/>
        <v>148.52780100480228</v>
      </c>
      <c r="R162" s="17">
        <f t="shared" ca="1" si="22"/>
        <v>149.01235454581732</v>
      </c>
      <c r="S162" s="17">
        <f t="shared" ca="1" si="22"/>
        <v>45676.020232718693</v>
      </c>
      <c r="T162" s="2">
        <v>160</v>
      </c>
    </row>
    <row r="163" spans="8:20" x14ac:dyDescent="0.3">
      <c r="H163" s="29"/>
      <c r="I163" s="19">
        <v>19</v>
      </c>
      <c r="J163" s="20">
        <f ca="1">HLOOKUP($J$3,pumpdb!$B$1:$GB$556,T163,0)</f>
        <v>4954.3415629422179</v>
      </c>
      <c r="K163" s="20">
        <f ca="1">HLOOKUP($K$3,pumpdb!$B$1:$GB$556,T163,0)</f>
        <v>5903.6219472005305</v>
      </c>
      <c r="L163" s="20">
        <f t="shared" ca="1" si="16"/>
        <v>1734618.7622006221</v>
      </c>
      <c r="M163" s="20">
        <f t="shared" ca="1" si="18"/>
        <v>4940.2314917591248</v>
      </c>
      <c r="N163" s="17">
        <f t="shared" ca="1" si="19"/>
        <v>123.50578729397812</v>
      </c>
      <c r="O163" s="17">
        <f t="shared" ca="1" si="17"/>
        <v>123.85853907355545</v>
      </c>
      <c r="P163" s="17">
        <f t="shared" ca="1" si="20"/>
        <v>5883.5976416168178</v>
      </c>
      <c r="Q163" s="17">
        <f t="shared" ca="1" si="21"/>
        <v>147.08994104042046</v>
      </c>
      <c r="R163" s="17">
        <f t="shared" ca="1" si="22"/>
        <v>147.59054868001326</v>
      </c>
      <c r="S163" s="17">
        <f t="shared" ca="1" si="22"/>
        <v>43365.469055015557</v>
      </c>
      <c r="T163" s="2">
        <v>161</v>
      </c>
    </row>
    <row r="164" spans="8:20" x14ac:dyDescent="0.3">
      <c r="H164" s="29"/>
      <c r="I164" s="19">
        <v>18.5</v>
      </c>
      <c r="J164" s="20">
        <f ca="1">HLOOKUP($J$3,pumpdb!$B$1:$GB$556,T164,0)</f>
        <v>5014.0552758428103</v>
      </c>
      <c r="K164" s="20">
        <f ca="1">HLOOKUP($K$3,pumpdb!$B$1:$GB$556,T164,0)</f>
        <v>6003.2930784598593</v>
      </c>
      <c r="L164" s="20">
        <f t="shared" ca="1" si="16"/>
        <v>1689044.0629717193</v>
      </c>
      <c r="M164" s="20">
        <f t="shared" ca="1" si="18"/>
        <v>4999.2147281435291</v>
      </c>
      <c r="N164" s="17">
        <f t="shared" ca="1" si="19"/>
        <v>121.69141114559908</v>
      </c>
      <c r="O164" s="17">
        <f t="shared" ca="1" si="17"/>
        <v>122.05266131985788</v>
      </c>
      <c r="P164" s="17">
        <f t="shared" ca="1" si="20"/>
        <v>5982.0314142017805</v>
      </c>
      <c r="Q164" s="17">
        <f t="shared" ca="1" si="21"/>
        <v>145.61523837201702</v>
      </c>
      <c r="R164" s="17">
        <f t="shared" ca="1" si="22"/>
        <v>146.13279204145709</v>
      </c>
      <c r="S164" s="17">
        <f t="shared" ca="1" si="22"/>
        <v>41114.88837496948</v>
      </c>
      <c r="T164" s="2">
        <v>162</v>
      </c>
    </row>
    <row r="165" spans="8:20" x14ac:dyDescent="0.3">
      <c r="H165" s="29"/>
      <c r="I165" s="19">
        <v>18</v>
      </c>
      <c r="J165" s="20">
        <f ca="1">HLOOKUP($J$3,pumpdb!$B$1:$GB$556,T165,0)</f>
        <v>5076.2495580294599</v>
      </c>
      <c r="K165" s="20">
        <f ca="1">HLOOKUP($K$3,pumpdb!$B$1:$GB$556,T165,0)</f>
        <v>6107.2839035069501</v>
      </c>
      <c r="L165" s="20">
        <f t="shared" ca="1" si="16"/>
        <v>1643469.2760233278</v>
      </c>
      <c r="M165" s="20">
        <f t="shared" ca="1" si="18"/>
        <v>5060.6186220464779</v>
      </c>
      <c r="N165" s="17">
        <f t="shared" ca="1" si="19"/>
        <v>119.85675683794291</v>
      </c>
      <c r="O165" s="17">
        <f t="shared" ca="1" si="17"/>
        <v>120.22696321648722</v>
      </c>
      <c r="P165" s="17">
        <f t="shared" ca="1" si="20"/>
        <v>6084.672696737809</v>
      </c>
      <c r="Q165" s="17">
        <f t="shared" ca="1" si="21"/>
        <v>144.11066913326388</v>
      </c>
      <c r="R165" s="17">
        <f t="shared" ca="1" si="22"/>
        <v>144.64619771463828</v>
      </c>
      <c r="S165" s="17">
        <f t="shared" ca="1" si="22"/>
        <v>38924.272326868289</v>
      </c>
      <c r="T165" s="2">
        <v>163</v>
      </c>
    </row>
    <row r="166" spans="8:20" x14ac:dyDescent="0.3">
      <c r="H166" s="29"/>
      <c r="I166" s="19">
        <v>17.5</v>
      </c>
      <c r="J166" s="20">
        <f ca="1">HLOOKUP($J$3,pumpdb!$B$1:$GB$556,T166,0)</f>
        <v>5141.1870094503001</v>
      </c>
      <c r="K166" s="20">
        <f ca="1">HLOOKUP($K$3,pumpdb!$B$1:$GB$556,T166,0)</f>
        <v>6216.1701327007149</v>
      </c>
      <c r="L166" s="20">
        <f t="shared" ca="1" si="16"/>
        <v>1597894.5081775114</v>
      </c>
      <c r="M166" s="20">
        <f t="shared" ca="1" si="18"/>
        <v>5124.6984159988251</v>
      </c>
      <c r="N166" s="17">
        <f t="shared" ca="1" si="19"/>
        <v>118.00292405260453</v>
      </c>
      <c r="O166" s="17">
        <f t="shared" ca="1" si="17"/>
        <v>118.38259561234244</v>
      </c>
      <c r="P166" s="17">
        <f t="shared" ca="1" si="20"/>
        <v>6192.0815385400028</v>
      </c>
      <c r="Q166" s="17">
        <f t="shared" ca="1" si="21"/>
        <v>142.58082490059218</v>
      </c>
      <c r="R166" s="17">
        <f t="shared" ca="1" si="22"/>
        <v>143.13549647666119</v>
      </c>
      <c r="S166" s="17">
        <f t="shared" ca="1" si="22"/>
        <v>36793.623543561116</v>
      </c>
      <c r="T166" s="2">
        <v>164</v>
      </c>
    </row>
    <row r="167" spans="8:20" x14ac:dyDescent="0.3">
      <c r="H167" s="29"/>
      <c r="I167" s="19">
        <v>17</v>
      </c>
      <c r="J167" s="20">
        <f ca="1">HLOOKUP($J$3,pumpdb!$B$1:$GB$556,T167,0)</f>
        <v>5208.836987180598</v>
      </c>
      <c r="K167" s="20">
        <f ca="1">HLOOKUP($K$3,pumpdb!$B$1:$GB$556,T167,0)</f>
        <v>6330.3366572245795</v>
      </c>
      <c r="L167" s="20">
        <f t="shared" ca="1" si="16"/>
        <v>1552319.6773408311</v>
      </c>
      <c r="M167" s="20">
        <f t="shared" ca="1" si="18"/>
        <v>5191.4170924503078</v>
      </c>
      <c r="N167" s="17">
        <f t="shared" ca="1" si="19"/>
        <v>116.12380338375689</v>
      </c>
      <c r="O167" s="17">
        <f t="shared" ca="1" si="17"/>
        <v>116.51345892377653</v>
      </c>
      <c r="P167" s="17">
        <f t="shared" ca="1" si="20"/>
        <v>6304.6264837835197</v>
      </c>
      <c r="Q167" s="17">
        <f t="shared" ca="1" si="21"/>
        <v>141.02453976884189</v>
      </c>
      <c r="R167" s="17">
        <f t="shared" ca="1" si="22"/>
        <v>141.5996357537077</v>
      </c>
      <c r="S167" s="17">
        <f t="shared" ca="1" si="22"/>
        <v>34722.94015104491</v>
      </c>
      <c r="T167" s="2">
        <v>165</v>
      </c>
    </row>
    <row r="168" spans="8:20" x14ac:dyDescent="0.3">
      <c r="H168" s="29"/>
      <c r="I168" s="19">
        <v>16.5</v>
      </c>
      <c r="J168" s="20">
        <f ca="1">HLOOKUP($J$3,pumpdb!$B$1:$GB$556,T168,0)</f>
        <v>5279.1688482956215</v>
      </c>
      <c r="K168" s="20">
        <f ca="1">HLOOKUP($K$3,pumpdb!$B$1:$GB$556,T168,0)</f>
        <v>6450.2115271284929</v>
      </c>
      <c r="L168" s="20">
        <f t="shared" ca="1" si="16"/>
        <v>1506744.9430403088</v>
      </c>
      <c r="M168" s="20">
        <f t="shared" ca="1" si="18"/>
        <v>5260.7368514050404</v>
      </c>
      <c r="N168" s="17">
        <f t="shared" ca="1" si="19"/>
        <v>114.21336585287258</v>
      </c>
      <c r="O168" s="17">
        <f t="shared" ca="1" si="17"/>
        <v>114.61353420641809</v>
      </c>
      <c r="P168" s="17">
        <f t="shared" ca="1" si="20"/>
        <v>6422.7165747298413</v>
      </c>
      <c r="Q168" s="17">
        <f t="shared" ca="1" si="21"/>
        <v>139.44055721452943</v>
      </c>
      <c r="R168" s="17">
        <f t="shared" ca="1" si="22"/>
        <v>140.03748710213176</v>
      </c>
      <c r="S168" s="17">
        <f t="shared" ca="1" si="22"/>
        <v>32712.225737059336</v>
      </c>
      <c r="T168" s="2">
        <v>166</v>
      </c>
    </row>
    <row r="169" spans="8:20" x14ac:dyDescent="0.3">
      <c r="H169" s="29"/>
      <c r="I169" s="19">
        <v>16</v>
      </c>
      <c r="J169" s="20">
        <f ca="1">HLOOKUP($J$3,pumpdb!$B$1:$GB$556,T169,0)</f>
        <v>5352.1519498706339</v>
      </c>
      <c r="K169" s="20">
        <f ca="1">HLOOKUP($K$3,pumpdb!$B$1:$GB$556,T169,0)</f>
        <v>6585.204907883488</v>
      </c>
      <c r="L169" s="20">
        <f t="shared" ca="1" si="16"/>
        <v>1461170.183487368</v>
      </c>
      <c r="M169" s="20">
        <f t="shared" ca="1" si="18"/>
        <v>5332.6189841582755</v>
      </c>
      <c r="N169" s="17">
        <f t="shared" ca="1" si="19"/>
        <v>112.26566282438475</v>
      </c>
      <c r="O169" s="17">
        <f t="shared" ca="1" si="17"/>
        <v>112.67688315517124</v>
      </c>
      <c r="P169" s="17">
        <f t="shared" ca="1" si="20"/>
        <v>6555.6598460689138</v>
      </c>
      <c r="Q169" s="17">
        <f t="shared" ca="1" si="21"/>
        <v>138.01389149618765</v>
      </c>
      <c r="R169" s="17">
        <f t="shared" ca="1" si="22"/>
        <v>138.63589279754711</v>
      </c>
      <c r="S169" s="17">
        <f t="shared" ca="1" si="22"/>
        <v>30761.477547102484</v>
      </c>
      <c r="T169" s="2">
        <v>167</v>
      </c>
    </row>
    <row r="170" spans="8:20" x14ac:dyDescent="0.3">
      <c r="H170" s="29"/>
      <c r="I170" s="19">
        <v>15.5</v>
      </c>
      <c r="J170" s="20">
        <f ca="1">HLOOKUP($J$3,pumpdb!$B$1:$GB$556,T170,0)</f>
        <v>5427.7556489808967</v>
      </c>
      <c r="K170" s="20">
        <f ca="1">HLOOKUP($K$3,pumpdb!$B$1:$GB$556,T170,0)</f>
        <v>6728.7287693803419</v>
      </c>
      <c r="L170" s="20">
        <f t="shared" ca="1" si="16"/>
        <v>1415595.3819551594</v>
      </c>
      <c r="M170" s="20">
        <f t="shared" ca="1" si="18"/>
        <v>5407.0237336408582</v>
      </c>
      <c r="N170" s="17">
        <f t="shared" ca="1" si="19"/>
        <v>110.27482614662277</v>
      </c>
      <c r="O170" s="17">
        <f t="shared" ca="1" si="17"/>
        <v>110.69764810421565</v>
      </c>
      <c r="P170" s="17">
        <f t="shared" ca="1" si="20"/>
        <v>6696.8965094119558</v>
      </c>
      <c r="Q170" s="17">
        <f t="shared" ca="1" si="21"/>
        <v>136.58144196827016</v>
      </c>
      <c r="R170" s="17">
        <f t="shared" ca="1" si="22"/>
        <v>137.23065253341488</v>
      </c>
      <c r="S170" s="17">
        <f t="shared" ca="1" si="22"/>
        <v>28870.695289874959</v>
      </c>
      <c r="T170" s="2">
        <v>168</v>
      </c>
    </row>
    <row r="171" spans="8:20" x14ac:dyDescent="0.3">
      <c r="H171" s="29"/>
      <c r="I171" s="19">
        <v>15</v>
      </c>
      <c r="J171" s="20">
        <f ca="1">HLOOKUP($J$3,pumpdb!$B$1:$GB$556,T171,0)</f>
        <v>5505.9493027016697</v>
      </c>
      <c r="K171" s="20">
        <f ca="1">HLOOKUP($K$3,pumpdb!$B$1:$GB$556,T171,0)</f>
        <v>6880.4085400789372</v>
      </c>
      <c r="L171" s="20">
        <f t="shared" ca="1" si="16"/>
        <v>1370020.5185473948</v>
      </c>
      <c r="M171" s="20">
        <f t="shared" ca="1" si="18"/>
        <v>5483.9101210265226</v>
      </c>
      <c r="N171" s="17">
        <f t="shared" ca="1" si="19"/>
        <v>108.23506817815505</v>
      </c>
      <c r="O171" s="17">
        <f t="shared" ca="1" si="17"/>
        <v>108.67005202700663</v>
      </c>
      <c r="P171" s="17">
        <f t="shared" ca="1" si="20"/>
        <v>6846.0269656700011</v>
      </c>
      <c r="Q171" s="17">
        <f t="shared" ca="1" si="21"/>
        <v>135.11895326980266</v>
      </c>
      <c r="R171" s="17">
        <f t="shared" ca="1" si="22"/>
        <v>135.7975369752422</v>
      </c>
      <c r="S171" s="17">
        <f t="shared" ca="1" si="22"/>
        <v>27039.878655540688</v>
      </c>
      <c r="T171" s="2">
        <v>169</v>
      </c>
    </row>
    <row r="172" spans="8:20" x14ac:dyDescent="0.3">
      <c r="H172" s="29"/>
      <c r="I172" s="19">
        <v>14.5</v>
      </c>
      <c r="J172" s="20">
        <f ca="1">HLOOKUP($J$3,pumpdb!$B$1:$GB$556,T172,0)</f>
        <v>5586.7022681082244</v>
      </c>
      <c r="K172" s="20">
        <f ca="1">HLOOKUP($K$3,pumpdb!$B$1:$GB$556,T172,0)</f>
        <v>7041.0137079444121</v>
      </c>
      <c r="L172" s="20">
        <f t="shared" ca="1" si="16"/>
        <v>1324445.7887889687</v>
      </c>
      <c r="M172" s="20">
        <f t="shared" ca="1" si="18"/>
        <v>5563.2357419576647</v>
      </c>
      <c r="N172" s="17">
        <f t="shared" ca="1" si="19"/>
        <v>106.14068191892913</v>
      </c>
      <c r="O172" s="17">
        <f t="shared" ca="1" si="17"/>
        <v>106.58839853627534</v>
      </c>
      <c r="P172" s="17">
        <f t="shared" ca="1" si="20"/>
        <v>7003.7802378548158</v>
      </c>
      <c r="Q172" s="17">
        <f t="shared" ca="1" si="21"/>
        <v>133.62475453801952</v>
      </c>
      <c r="R172" s="17">
        <f t="shared" ca="1" si="22"/>
        <v>134.33512995420259</v>
      </c>
      <c r="S172" s="17">
        <f t="shared" ca="1" si="22"/>
        <v>25269.03149663164</v>
      </c>
      <c r="T172" s="2">
        <v>170</v>
      </c>
    </row>
    <row r="173" spans="8:20" x14ac:dyDescent="0.3">
      <c r="H173" s="29"/>
      <c r="I173" s="19">
        <v>14</v>
      </c>
      <c r="J173" s="20">
        <f ca="1">HLOOKUP($J$3,pumpdb!$B$1:$GB$556,T173,0)</f>
        <v>5669.9959797499077</v>
      </c>
      <c r="K173" s="20">
        <f ca="1">HLOOKUP($K$3,pumpdb!$B$1:$GB$556,T173,0)</f>
        <v>7201.0554701055316</v>
      </c>
      <c r="L173" s="20">
        <f t="shared" ca="1" si="16"/>
        <v>1278870.9283184868</v>
      </c>
      <c r="M173" s="20">
        <f t="shared" ca="1" si="18"/>
        <v>5644.9684747461697</v>
      </c>
      <c r="N173" s="17">
        <f t="shared" ca="1" si="19"/>
        <v>103.98626137690312</v>
      </c>
      <c r="O173" s="17">
        <f t="shared" ca="1" si="17"/>
        <v>104.44729436381408</v>
      </c>
      <c r="P173" s="17">
        <f t="shared" ca="1" si="20"/>
        <v>7160.7348655536944</v>
      </c>
      <c r="Q173" s="17">
        <f t="shared" ca="1" si="21"/>
        <v>131.908273839147</v>
      </c>
      <c r="R173" s="17">
        <f t="shared" ca="1" si="22"/>
        <v>132.65102181773349</v>
      </c>
      <c r="S173" s="17">
        <f t="shared" ca="1" si="22"/>
        <v>23558.148679551072</v>
      </c>
      <c r="T173" s="2">
        <v>171</v>
      </c>
    </row>
    <row r="174" spans="8:20" x14ac:dyDescent="0.3">
      <c r="H174" s="29"/>
      <c r="I174" s="19">
        <v>13.5</v>
      </c>
      <c r="J174" s="20">
        <f ca="1">HLOOKUP($J$3,pumpdb!$B$1:$GB$556,T174,0)</f>
        <v>5756.7945784292406</v>
      </c>
      <c r="K174" s="20">
        <f ca="1">HLOOKUP($K$3,pumpdb!$B$1:$GB$556,T174,0)</f>
        <v>7366.4894531235641</v>
      </c>
      <c r="L174" s="20">
        <f t="shared" ca="1" si="16"/>
        <v>1233296.1705875122</v>
      </c>
      <c r="M174" s="20">
        <f t="shared" ca="1" si="18"/>
        <v>5730.047792981054</v>
      </c>
      <c r="N174" s="17">
        <f t="shared" ca="1" si="19"/>
        <v>101.78374369111083</v>
      </c>
      <c r="O174" s="17">
        <f t="shared" ca="1" si="17"/>
        <v>102.25885106420361</v>
      </c>
      <c r="P174" s="17">
        <f t="shared" ca="1" si="20"/>
        <v>7322.7505959702394</v>
      </c>
      <c r="Q174" s="17">
        <f t="shared" ca="1" si="21"/>
        <v>130.07517505999766</v>
      </c>
      <c r="R174" s="17">
        <f t="shared" ca="1" si="22"/>
        <v>130.85211528574752</v>
      </c>
      <c r="S174" s="17">
        <f t="shared" ca="1" si="22"/>
        <v>21907.234609120282</v>
      </c>
      <c r="T174" s="2">
        <v>172</v>
      </c>
    </row>
    <row r="175" spans="8:20" x14ac:dyDescent="0.3">
      <c r="H175" s="29"/>
      <c r="I175" s="19">
        <v>13</v>
      </c>
      <c r="J175" s="20">
        <f ca="1">HLOOKUP($J$3,pumpdb!$B$1:$GB$556,T175,0)</f>
        <v>5847.7910649466075</v>
      </c>
      <c r="K175" s="20">
        <f ca="1">HLOOKUP($K$3,pumpdb!$B$1:$GB$556,T175,0)</f>
        <v>7542.4410337255576</v>
      </c>
      <c r="L175" s="20">
        <f t="shared" ca="1" si="16"/>
        <v>1187721.3125678843</v>
      </c>
      <c r="M175" s="20">
        <f t="shared" ca="1" si="18"/>
        <v>5819.1403062806985</v>
      </c>
      <c r="N175" s="17">
        <f t="shared" ca="1" si="19"/>
        <v>99.537926291643529</v>
      </c>
      <c r="O175" s="17">
        <f t="shared" ca="1" si="17"/>
        <v>100.02800505829724</v>
      </c>
      <c r="P175" s="17">
        <f t="shared" ca="1" si="20"/>
        <v>7494.8461689303949</v>
      </c>
      <c r="Q175" s="17">
        <f t="shared" ca="1" si="21"/>
        <v>128.20131604749361</v>
      </c>
      <c r="R175" s="17">
        <f t="shared" ca="1" si="22"/>
        <v>129.01543873477928</v>
      </c>
      <c r="S175" s="17">
        <f t="shared" ca="1" si="22"/>
        <v>20316.28560971381</v>
      </c>
      <c r="T175" s="2">
        <v>173</v>
      </c>
    </row>
    <row r="176" spans="8:20" x14ac:dyDescent="0.3">
      <c r="H176" s="29"/>
      <c r="I176" s="19">
        <v>12.5</v>
      </c>
      <c r="J176" s="20">
        <f ca="1">HLOOKUP($J$3,pumpdb!$B$1:$GB$556,T176,0)</f>
        <v>5943.0829701450539</v>
      </c>
      <c r="K176" s="20">
        <f ca="1">HLOOKUP($K$3,pumpdb!$B$1:$GB$556,T176,0)</f>
        <v>7730.8024971886625</v>
      </c>
      <c r="L176" s="20">
        <f t="shared" ca="1" si="16"/>
        <v>1142146.3897214576</v>
      </c>
      <c r="M176" s="20">
        <f t="shared" ca="1" si="18"/>
        <v>5912.3186124620051</v>
      </c>
      <c r="N176" s="17">
        <f t="shared" ca="1" si="19"/>
        <v>97.242082441809288</v>
      </c>
      <c r="O176" s="17">
        <f t="shared" ca="1" si="17"/>
        <v>97.748075166859437</v>
      </c>
      <c r="P176" s="17">
        <f t="shared" ca="1" si="20"/>
        <v>7678.8271143782413</v>
      </c>
      <c r="Q176" s="17">
        <f t="shared" ca="1" si="21"/>
        <v>126.29649859174739</v>
      </c>
      <c r="R176" s="17">
        <f t="shared" ca="1" si="22"/>
        <v>127.15135686165564</v>
      </c>
      <c r="S176" s="17">
        <f t="shared" ca="1" si="22"/>
        <v>18785.302462523974</v>
      </c>
      <c r="T176" s="2">
        <v>174</v>
      </c>
    </row>
    <row r="177" spans="8:20" x14ac:dyDescent="0.3">
      <c r="H177" s="29"/>
      <c r="I177" s="19">
        <v>12</v>
      </c>
      <c r="J177" s="20">
        <f ca="1">HLOOKUP($J$3,pumpdb!$B$1:$GB$556,T177,0)</f>
        <v>6042.7678248676193</v>
      </c>
      <c r="K177" s="20">
        <f ca="1">HLOOKUP($K$3,pumpdb!$B$1:$GB$556,T177,0)</f>
        <v>7942.7445413230034</v>
      </c>
      <c r="L177" s="20">
        <f t="shared" ca="1" si="16"/>
        <v>1096571.5480975446</v>
      </c>
      <c r="M177" s="20">
        <f t="shared" ca="1" si="18"/>
        <v>6009.6510382832657</v>
      </c>
      <c r="N177" s="17">
        <f t="shared" ca="1" si="19"/>
        <v>94.889226920262104</v>
      </c>
      <c r="O177" s="17">
        <f t="shared" ca="1" si="17"/>
        <v>95.412123550541352</v>
      </c>
      <c r="P177" s="17">
        <f t="shared" ca="1" si="20"/>
        <v>7885.6269546433505</v>
      </c>
      <c r="Q177" s="17">
        <f t="shared" ca="1" si="21"/>
        <v>124.50989928384237</v>
      </c>
      <c r="R177" s="17">
        <f t="shared" ca="1" si="22"/>
        <v>125.41175591562639</v>
      </c>
      <c r="S177" s="17">
        <f t="shared" ca="1" si="22"/>
        <v>17314.287601540178</v>
      </c>
      <c r="T177" s="2">
        <v>175</v>
      </c>
    </row>
    <row r="178" spans="8:20" x14ac:dyDescent="0.3">
      <c r="H178" s="29"/>
      <c r="I178" s="19">
        <v>11.5</v>
      </c>
      <c r="J178" s="20">
        <f ca="1">HLOOKUP($J$3,pumpdb!$B$1:$GB$556,T178,0)</f>
        <v>6146.94315995736</v>
      </c>
      <c r="K178" s="20">
        <f ca="1">HLOOKUP($K$3,pumpdb!$B$1:$GB$556,T178,0)</f>
        <v>8170.3154514394082</v>
      </c>
      <c r="L178" s="20">
        <f t="shared" ca="1" si="16"/>
        <v>1050996.715147784</v>
      </c>
      <c r="M178" s="20">
        <f t="shared" ca="1" si="18"/>
        <v>6111.2007044123575</v>
      </c>
      <c r="N178" s="17">
        <f t="shared" ca="1" si="19"/>
        <v>92.47211592202909</v>
      </c>
      <c r="O178" s="17">
        <f t="shared" ca="1" si="17"/>
        <v>93.012955709881098</v>
      </c>
      <c r="P178" s="17">
        <f t="shared" ca="1" si="20"/>
        <v>8107.2904018981062</v>
      </c>
      <c r="Q178" s="17">
        <f t="shared" ca="1" si="21"/>
        <v>122.67610476556347</v>
      </c>
      <c r="R178" s="17">
        <f t="shared" ca="1" si="22"/>
        <v>123.62977327835947</v>
      </c>
      <c r="S178" s="17">
        <f t="shared" ca="1" si="22"/>
        <v>15903.239768683572</v>
      </c>
      <c r="T178" s="2">
        <v>176</v>
      </c>
    </row>
    <row r="179" spans="8:20" x14ac:dyDescent="0.3">
      <c r="H179" s="29"/>
      <c r="I179" s="19">
        <v>11</v>
      </c>
      <c r="J179" s="20">
        <f ca="1">HLOOKUP($J$3,pumpdb!$B$1:$GB$556,T179,0)</f>
        <v>6255.7065062572201</v>
      </c>
      <c r="K179" s="20">
        <f ca="1">HLOOKUP($K$3,pumpdb!$B$1:$GB$556,T179,0)</f>
        <v>8415.4602176775898</v>
      </c>
      <c r="L179" s="20">
        <f t="shared" ca="1" si="16"/>
        <v>1005421.8442848196</v>
      </c>
      <c r="M179" s="20">
        <f t="shared" ca="1" si="18"/>
        <v>6217.0243551490639</v>
      </c>
      <c r="N179" s="17">
        <f t="shared" ca="1" si="19"/>
        <v>89.983247245578553</v>
      </c>
      <c r="O179" s="17">
        <f t="shared" ca="1" si="17"/>
        <v>90.543120485301884</v>
      </c>
      <c r="P179" s="17">
        <f t="shared" ca="1" si="20"/>
        <v>8345.6068296035864</v>
      </c>
      <c r="Q179" s="17">
        <f t="shared" ca="1" si="21"/>
        <v>120.79167779689401</v>
      </c>
      <c r="R179" s="17">
        <f t="shared" ca="1" si="22"/>
        <v>121.80271367691249</v>
      </c>
      <c r="S179" s="17">
        <f t="shared" ca="1" si="22"/>
        <v>14552.158272543442</v>
      </c>
      <c r="T179" s="2">
        <v>177</v>
      </c>
    </row>
    <row r="180" spans="8:20" x14ac:dyDescent="0.3">
      <c r="H180" s="29"/>
      <c r="I180" s="19">
        <v>10.5</v>
      </c>
      <c r="J180" s="20">
        <f ca="1">HLOOKUP($J$3,pumpdb!$B$1:$GB$556,T180,0)</f>
        <v>6369.2640540628199</v>
      </c>
      <c r="K180" s="20">
        <f ca="1">HLOOKUP($K$3,pumpdb!$B$1:$GB$556,T180,0)</f>
        <v>8671.9060761746568</v>
      </c>
      <c r="L180" s="20">
        <f t="shared" ca="1" si="16"/>
        <v>959846.92727004096</v>
      </c>
      <c r="M180" s="20">
        <f t="shared" ca="1" si="18"/>
        <v>6327.2780834750338</v>
      </c>
      <c r="N180" s="17">
        <f t="shared" ca="1" si="19"/>
        <v>87.416341942747181</v>
      </c>
      <c r="O180" s="17">
        <f t="shared" ca="1" si="17"/>
        <v>87.996411273236333</v>
      </c>
      <c r="P180" s="17">
        <f t="shared" ca="1" si="20"/>
        <v>8594.2597234091936</v>
      </c>
      <c r="Q180" s="17">
        <f t="shared" ca="1" si="21"/>
        <v>118.73648302078492</v>
      </c>
      <c r="R180" s="17">
        <f t="shared" ca="1" si="22"/>
        <v>119.80922868399196</v>
      </c>
      <c r="S180" s="17">
        <f t="shared" ca="1" si="22"/>
        <v>13261.043074125566</v>
      </c>
      <c r="T180" s="2">
        <v>178</v>
      </c>
    </row>
    <row r="181" spans="8:20" x14ac:dyDescent="0.3">
      <c r="H181" s="29"/>
      <c r="I181" s="19">
        <v>10</v>
      </c>
      <c r="J181" s="20">
        <f ca="1">HLOOKUP($J$3,pumpdb!$B$1:$GB$556,T181,0)</f>
        <v>6380.9604196768205</v>
      </c>
      <c r="K181" s="20">
        <f ca="1">HLOOKUP($K$3,pumpdb!$B$1:$GB$556,T181,0)</f>
        <v>8698.6077926647085</v>
      </c>
      <c r="L181" s="20">
        <f t="shared" ca="1" si="16"/>
        <v>914271.98135596188</v>
      </c>
      <c r="M181" s="20">
        <f t="shared" ca="1" si="18"/>
        <v>6336.734572965298</v>
      </c>
      <c r="N181" s="17">
        <f t="shared" ca="1" si="19"/>
        <v>83.378086486385499</v>
      </c>
      <c r="O181" s="17">
        <f t="shared" ca="1" si="17"/>
        <v>83.960005522063426</v>
      </c>
      <c r="P181" s="17">
        <f t="shared" ca="1" si="20"/>
        <v>8616.6270898988678</v>
      </c>
      <c r="Q181" s="17">
        <f t="shared" ca="1" si="21"/>
        <v>113.37667223551141</v>
      </c>
      <c r="R181" s="17">
        <f t="shared" ca="1" si="22"/>
        <v>114.4553656929567</v>
      </c>
      <c r="S181" s="17">
        <f t="shared" ca="1" si="22"/>
        <v>12029.894491525813</v>
      </c>
      <c r="T181" s="2">
        <v>179</v>
      </c>
    </row>
    <row r="182" spans="8:20" x14ac:dyDescent="0.3">
      <c r="H182" s="29"/>
      <c r="I182" s="19">
        <v>9.9499999999999993</v>
      </c>
      <c r="J182" s="20">
        <f ca="1">HLOOKUP($J$3,pumpdb!$B$1:$GB$556,T182,0)</f>
        <v>6392.7314597073</v>
      </c>
      <c r="K182" s="20">
        <f ca="1">HLOOKUP($K$3,pumpdb!$B$1:$GB$556,T182,0)</f>
        <v>8725.5268673606788</v>
      </c>
      <c r="L182" s="20">
        <f t="shared" ca="1" si="16"/>
        <v>909714.53072315385</v>
      </c>
      <c r="M182" s="20">
        <f t="shared" ca="1" si="18"/>
        <v>6348.1220376418587</v>
      </c>
      <c r="N182" s="17">
        <f t="shared" ca="1" si="19"/>
        <v>83.11028194017959</v>
      </c>
      <c r="O182" s="17">
        <f t="shared" ca="1" si="17"/>
        <v>83.694313189588996</v>
      </c>
      <c r="P182" s="17">
        <f t="shared" ca="1" si="20"/>
        <v>8642.6310719477806</v>
      </c>
      <c r="Q182" s="17">
        <f t="shared" ca="1" si="21"/>
        <v>113.15023574457949</v>
      </c>
      <c r="R182" s="17">
        <f t="shared" ca="1" si="22"/>
        <v>114.23551622399835</v>
      </c>
      <c r="S182" s="17">
        <f t="shared" ca="1" si="22"/>
        <v>11910.078395651815</v>
      </c>
      <c r="T182" s="2">
        <v>180</v>
      </c>
    </row>
    <row r="183" spans="8:20" x14ac:dyDescent="0.3">
      <c r="H183" s="29"/>
      <c r="I183" s="19">
        <v>9.9</v>
      </c>
      <c r="J183" s="20">
        <f ca="1">HLOOKUP($J$3,pumpdb!$B$1:$GB$556,T183,0)</f>
        <v>6404.5771411128599</v>
      </c>
      <c r="K183" s="20">
        <f ca="1">HLOOKUP($K$3,pumpdb!$B$1:$GB$556,T183,0)</f>
        <v>8752.6661808459157</v>
      </c>
      <c r="L183" s="20">
        <f t="shared" ca="1" si="16"/>
        <v>905157.01591391256</v>
      </c>
      <c r="M183" s="20">
        <f t="shared" ca="1" si="18"/>
        <v>6359.5789658178755</v>
      </c>
      <c r="N183" s="17">
        <f t="shared" ca="1" si="19"/>
        <v>82.841883896838127</v>
      </c>
      <c r="O183" s="17">
        <f t="shared" ca="1" si="17"/>
        <v>83.428044338180683</v>
      </c>
      <c r="P183" s="17">
        <f t="shared" ca="1" si="20"/>
        <v>8668.8404300367874</v>
      </c>
      <c r="Q183" s="17">
        <f t="shared" ca="1" si="21"/>
        <v>112.92305297021605</v>
      </c>
      <c r="R183" s="17">
        <f t="shared" ca="1" si="22"/>
        <v>114.01499367154548</v>
      </c>
      <c r="S183" s="17">
        <f t="shared" ca="1" si="22"/>
        <v>11790.861128352284</v>
      </c>
      <c r="T183" s="2">
        <v>181</v>
      </c>
    </row>
    <row r="184" spans="8:20" x14ac:dyDescent="0.3">
      <c r="H184" s="29"/>
      <c r="I184" s="19">
        <v>9.85</v>
      </c>
      <c r="J184" s="20">
        <f ca="1">HLOOKUP($J$3,pumpdb!$B$1:$GB$556,T184,0)</f>
        <v>6416.4974308521596</v>
      </c>
      <c r="K184" s="20">
        <f ca="1">HLOOKUP($K$3,pumpdb!$B$1:$GB$556,T184,0)</f>
        <v>8780.0286667563723</v>
      </c>
      <c r="L184" s="20">
        <f t="shared" ca="1" si="16"/>
        <v>900599.540231116</v>
      </c>
      <c r="M184" s="20">
        <f t="shared" ca="1" si="18"/>
        <v>6371.1052464027407</v>
      </c>
      <c r="N184" s="17">
        <f t="shared" ca="1" si="19"/>
        <v>82.572877206667101</v>
      </c>
      <c r="O184" s="17">
        <f t="shared" ca="1" si="17"/>
        <v>83.161183807754966</v>
      </c>
      <c r="P184" s="17">
        <f t="shared" ca="1" si="20"/>
        <v>8695.2577899678254</v>
      </c>
      <c r="Q184" s="17">
        <f t="shared" ca="1" si="21"/>
        <v>112.69511740945143</v>
      </c>
      <c r="R184" s="17">
        <f t="shared" ca="1" si="22"/>
        <v>113.79379258888191</v>
      </c>
      <c r="S184" s="17">
        <f t="shared" ca="1" si="22"/>
        <v>11672.244041153279</v>
      </c>
      <c r="T184" s="2">
        <v>182</v>
      </c>
    </row>
    <row r="185" spans="8:20" x14ac:dyDescent="0.3">
      <c r="H185" s="29"/>
      <c r="I185" s="19">
        <v>9.8000000000000007</v>
      </c>
      <c r="J185" s="20">
        <f ca="1">HLOOKUP($J$3,pumpdb!$B$1:$GB$556,T185,0)</f>
        <v>6428.4922958838597</v>
      </c>
      <c r="K185" s="20">
        <f ca="1">HLOOKUP($K$3,pumpdb!$B$1:$GB$556,T185,0)</f>
        <v>8807.6173130344123</v>
      </c>
      <c r="L185" s="20">
        <f t="shared" ca="1" si="16"/>
        <v>896042.0397595478</v>
      </c>
      <c r="M185" s="20">
        <f t="shared" ca="1" si="18"/>
        <v>6382.7007583982904</v>
      </c>
      <c r="N185" s="17">
        <f t="shared" ca="1" si="19"/>
        <v>82.303246621451649</v>
      </c>
      <c r="O185" s="17">
        <f t="shared" ca="1" si="17"/>
        <v>82.893716446923463</v>
      </c>
      <c r="P185" s="17">
        <f t="shared" ca="1" si="20"/>
        <v>8721.8858082186453</v>
      </c>
      <c r="Q185" s="17">
        <f t="shared" ca="1" si="21"/>
        <v>112.46642226387202</v>
      </c>
      <c r="R185" s="17">
        <f t="shared" ca="1" si="22"/>
        <v>113.57190745754902</v>
      </c>
      <c r="S185" s="17">
        <f t="shared" ca="1" si="22"/>
        <v>11554.226302162589</v>
      </c>
      <c r="T185" s="2">
        <v>183</v>
      </c>
    </row>
    <row r="186" spans="8:20" x14ac:dyDescent="0.3">
      <c r="H186" s="29"/>
      <c r="I186" s="19">
        <v>9.75</v>
      </c>
      <c r="J186" s="20">
        <f ca="1">HLOOKUP($J$3,pumpdb!$B$1:$GB$556,T186,0)</f>
        <v>6440.5617031666206</v>
      </c>
      <c r="K186" s="20">
        <f ca="1">HLOOKUP($K$3,pumpdb!$B$1:$GB$556,T186,0)</f>
        <v>8835.4351632189391</v>
      </c>
      <c r="L186" s="20">
        <f t="shared" ca="1" si="16"/>
        <v>891484.54418332339</v>
      </c>
      <c r="M186" s="20">
        <f t="shared" ca="1" si="18"/>
        <v>6394.3653836959184</v>
      </c>
      <c r="N186" s="17">
        <f t="shared" ca="1" si="19"/>
        <v>82.032976961888423</v>
      </c>
      <c r="O186" s="17">
        <f t="shared" ca="1" si="17"/>
        <v>82.625627112992831</v>
      </c>
      <c r="P186" s="17">
        <f t="shared" ca="1" si="20"/>
        <v>8748.7271968133664</v>
      </c>
      <c r="Q186" s="17">
        <f t="shared" ca="1" si="21"/>
        <v>112.23696074859254</v>
      </c>
      <c r="R186" s="17">
        <f t="shared" ca="1" si="22"/>
        <v>113.34933268603244</v>
      </c>
      <c r="S186" s="17">
        <f t="shared" ca="1" si="22"/>
        <v>11436.808297088688</v>
      </c>
      <c r="T186" s="2">
        <v>184</v>
      </c>
    </row>
    <row r="187" spans="8:20" x14ac:dyDescent="0.3">
      <c r="H187" s="29"/>
      <c r="I187" s="19">
        <v>9.6999999999999993</v>
      </c>
      <c r="J187" s="20">
        <f ca="1">HLOOKUP($J$3,pumpdb!$B$1:$GB$556,T187,0)</f>
        <v>6452.7056196589201</v>
      </c>
      <c r="K187" s="20">
        <f ca="1">HLOOKUP($K$3,pumpdb!$B$1:$GB$556,T187,0)</f>
        <v>8863.4853177731147</v>
      </c>
      <c r="L187" s="20">
        <f t="shared" ca="1" si="16"/>
        <v>886927.06259157078</v>
      </c>
      <c r="M187" s="20">
        <f t="shared" ca="1" si="18"/>
        <v>6406.0990014036779</v>
      </c>
      <c r="N187" s="17">
        <f t="shared" ca="1" si="19"/>
        <v>81.762053044231138</v>
      </c>
      <c r="O187" s="17">
        <f t="shared" ca="1" si="17"/>
        <v>82.356900671962521</v>
      </c>
      <c r="P187" s="17">
        <f t="shared" ca="1" si="20"/>
        <v>8775.7847139190872</v>
      </c>
      <c r="Q187" s="17">
        <f t="shared" ca="1" si="21"/>
        <v>112.00672595396729</v>
      </c>
      <c r="R187" s="17">
        <f t="shared" ca="1" si="22"/>
        <v>113.12606260842001</v>
      </c>
      <c r="S187" s="17">
        <f t="shared" ca="1" si="22"/>
        <v>11319.990140971362</v>
      </c>
      <c r="T187" s="2">
        <v>185</v>
      </c>
    </row>
    <row r="188" spans="8:20" x14ac:dyDescent="0.3">
      <c r="H188" s="29"/>
      <c r="I188" s="19">
        <v>9.65</v>
      </c>
      <c r="J188" s="20">
        <f ca="1">HLOOKUP($J$3,pumpdb!$B$1:$GB$556,T188,0)</f>
        <v>6464.9240123195395</v>
      </c>
      <c r="K188" s="20">
        <f ca="1">HLOOKUP($K$3,pumpdb!$B$1:$GB$556,T188,0)</f>
        <v>8891.7709354506187</v>
      </c>
      <c r="L188" s="20">
        <f t="shared" ca="1" si="16"/>
        <v>882369.54787037172</v>
      </c>
      <c r="M188" s="20">
        <f t="shared" ca="1" si="18"/>
        <v>6417.9014858455866</v>
      </c>
      <c r="N188" s="17">
        <f t="shared" ca="1" si="19"/>
        <v>81.490459655802525</v>
      </c>
      <c r="O188" s="17">
        <f t="shared" ca="1" si="17"/>
        <v>82.087521998531003</v>
      </c>
      <c r="P188" s="17">
        <f t="shared" ca="1" si="20"/>
        <v>8803.0611612236171</v>
      </c>
      <c r="Q188" s="17">
        <f t="shared" ca="1" si="21"/>
        <v>111.77571079711566</v>
      </c>
      <c r="R188" s="17">
        <f t="shared" ca="1" si="22"/>
        <v>112.90209148302431</v>
      </c>
      <c r="S188" s="17">
        <f t="shared" ca="1" si="22"/>
        <v>11203.771232827745</v>
      </c>
      <c r="T188" s="2">
        <v>186</v>
      </c>
    </row>
    <row r="189" spans="8:20" x14ac:dyDescent="0.3">
      <c r="H189" s="29"/>
      <c r="I189" s="19">
        <v>9.5999999999999908</v>
      </c>
      <c r="J189" s="20">
        <f ca="1">HLOOKUP($J$3,pumpdb!$B$1:$GB$556,T189,0)</f>
        <v>6477.2168481070803</v>
      </c>
      <c r="K189" s="20">
        <f ca="1">HLOOKUP($K$3,pumpdb!$B$1:$GB$556,T189,0)</f>
        <v>8920.295234702271</v>
      </c>
      <c r="L189" s="20">
        <f t="shared" ca="1" si="16"/>
        <v>877812.07229127409</v>
      </c>
      <c r="M189" s="20">
        <f t="shared" ca="1" si="18"/>
        <v>6429.7727157256577</v>
      </c>
      <c r="N189" s="17">
        <f t="shared" ca="1" si="19"/>
        <v>81.218181672324022</v>
      </c>
      <c r="O189" s="17">
        <f t="shared" ca="1" si="17"/>
        <v>81.817475976089355</v>
      </c>
      <c r="P189" s="17">
        <f t="shared" ca="1" si="20"/>
        <v>8830.559402349314</v>
      </c>
      <c r="Q189" s="17">
        <f t="shared" ca="1" si="21"/>
        <v>111.54390824020176</v>
      </c>
      <c r="R189" s="17">
        <f t="shared" ca="1" si="22"/>
        <v>112.67741349097594</v>
      </c>
      <c r="S189" s="17">
        <f t="shared" ca="1" si="22"/>
        <v>11088.152492100295</v>
      </c>
      <c r="T189" s="2">
        <v>187</v>
      </c>
    </row>
    <row r="190" spans="8:20" x14ac:dyDescent="0.3">
      <c r="H190" s="29"/>
      <c r="I190" s="19">
        <v>9.5499999999999901</v>
      </c>
      <c r="J190" s="20">
        <f ca="1">HLOOKUP($J$3,pumpdb!$B$1:$GB$556,T190,0)</f>
        <v>6489.5840939800801</v>
      </c>
      <c r="K190" s="20">
        <f ca="1">HLOOKUP($K$3,pumpdb!$B$1:$GB$556,T190,0)</f>
        <v>8949.0614951240004</v>
      </c>
      <c r="L190" s="20">
        <f t="shared" ca="1" si="16"/>
        <v>873254.5354039775</v>
      </c>
      <c r="M190" s="20">
        <f t="shared" ca="1" si="18"/>
        <v>6441.7125586331049</v>
      </c>
      <c r="N190" s="17">
        <f t="shared" ca="1" si="19"/>
        <v>80.945203861771162</v>
      </c>
      <c r="O190" s="17">
        <f t="shared" ca="1" si="17"/>
        <v>81.546747496723285</v>
      </c>
      <c r="P190" s="17">
        <f t="shared" ca="1" si="20"/>
        <v>8858.2823349335304</v>
      </c>
      <c r="Q190" s="17">
        <f t="shared" ca="1" si="21"/>
        <v>111.31131091923044</v>
      </c>
      <c r="R190" s="17">
        <f t="shared" ca="1" si="22"/>
        <v>112.45202273478174</v>
      </c>
      <c r="S190" s="17">
        <f t="shared" ca="1" si="22"/>
        <v>10973.132648826286</v>
      </c>
      <c r="T190" s="2">
        <v>188</v>
      </c>
    </row>
    <row r="191" spans="8:20" x14ac:dyDescent="0.3">
      <c r="H191" s="29"/>
      <c r="I191" s="19">
        <v>9.4999999999999893</v>
      </c>
      <c r="J191" s="20">
        <f ca="1">HLOOKUP($J$3,pumpdb!$B$1:$GB$556,T191,0)</f>
        <v>6502.0257168972603</v>
      </c>
      <c r="K191" s="20">
        <f ca="1">HLOOKUP($K$3,pumpdb!$B$1:$GB$556,T191,0)</f>
        <v>8978.0730589477789</v>
      </c>
      <c r="L191" s="20">
        <f t="shared" ca="1" si="16"/>
        <v>868697.08033560624</v>
      </c>
      <c r="M191" s="20">
        <f t="shared" ca="1" si="18"/>
        <v>6453.7208933081729</v>
      </c>
      <c r="N191" s="17">
        <f t="shared" ca="1" si="19"/>
        <v>80.671511166352076</v>
      </c>
      <c r="O191" s="17">
        <f t="shared" ca="1" si="17"/>
        <v>81.275321461215654</v>
      </c>
      <c r="P191" s="17">
        <f t="shared" ca="1" si="20"/>
        <v>8886.232933885507</v>
      </c>
      <c r="Q191" s="17">
        <f t="shared" ca="1" si="21"/>
        <v>111.07791167356872</v>
      </c>
      <c r="R191" s="17">
        <f t="shared" ca="1" si="22"/>
        <v>112.22591323684712</v>
      </c>
      <c r="S191" s="17">
        <f t="shared" ca="1" si="22"/>
        <v>10858.713504195066</v>
      </c>
      <c r="T191" s="2">
        <v>189</v>
      </c>
    </row>
    <row r="192" spans="8:20" x14ac:dyDescent="0.3">
      <c r="H192" s="29"/>
      <c r="I192" s="19">
        <v>9.4499999999999904</v>
      </c>
      <c r="J192" s="20">
        <f ca="1">HLOOKUP($J$3,pumpdb!$B$1:$GB$556,T192,0)</f>
        <v>6514.5416838171604</v>
      </c>
      <c r="K192" s="20">
        <f ca="1">HLOOKUP($K$3,pumpdb!$B$1:$GB$556,T192,0)</f>
        <v>9007.3333325772364</v>
      </c>
      <c r="L192" s="20">
        <f t="shared" ca="1" si="16"/>
        <v>864139.54868790274</v>
      </c>
      <c r="M192" s="20">
        <f t="shared" ca="1" si="18"/>
        <v>6465.7975800226541</v>
      </c>
      <c r="N192" s="17">
        <f t="shared" ca="1" si="19"/>
        <v>80.397088330544761</v>
      </c>
      <c r="O192" s="17">
        <f t="shared" ca="1" si="17"/>
        <v>81.003182779042248</v>
      </c>
      <c r="P192" s="17">
        <f t="shared" ca="1" si="20"/>
        <v>8914.4141967081196</v>
      </c>
      <c r="Q192" s="17">
        <f t="shared" ca="1" si="21"/>
        <v>110.8437028406469</v>
      </c>
      <c r="R192" s="17">
        <f t="shared" ca="1" si="22"/>
        <v>111.99907893796683</v>
      </c>
      <c r="S192" s="17">
        <f t="shared" ca="1" si="22"/>
        <v>10744.893072500885</v>
      </c>
      <c r="T192" s="2">
        <v>190</v>
      </c>
    </row>
    <row r="193" spans="8:20" x14ac:dyDescent="0.3">
      <c r="H193" s="29"/>
      <c r="I193" s="19">
        <v>9.3999999999999897</v>
      </c>
      <c r="J193" s="20">
        <f ca="1">HLOOKUP($J$3,pumpdb!$B$1:$GB$556,T193,0)</f>
        <v>6527.1319616985602</v>
      </c>
      <c r="K193" s="20">
        <f ca="1">HLOOKUP($K$3,pumpdb!$B$1:$GB$556,T193,0)</f>
        <v>9036.8457881689847</v>
      </c>
      <c r="L193" s="20">
        <f t="shared" ca="1" si="16"/>
        <v>859582.09018148447</v>
      </c>
      <c r="M193" s="20">
        <f t="shared" ca="1" si="18"/>
        <v>6477.9424939545206</v>
      </c>
      <c r="N193" s="17">
        <f t="shared" ca="1" si="19"/>
        <v>80.121920319963721</v>
      </c>
      <c r="O193" s="17">
        <f t="shared" ca="1" si="17"/>
        <v>80.730316368376833</v>
      </c>
      <c r="P193" s="17">
        <f t="shared" ca="1" si="20"/>
        <v>8942.8292080353913</v>
      </c>
      <c r="Q193" s="17">
        <f t="shared" ca="1" si="21"/>
        <v>110.6086770467534</v>
      </c>
      <c r="R193" s="17">
        <f t="shared" ca="1" si="22"/>
        <v>111.77151369577416</v>
      </c>
      <c r="S193" s="17">
        <f t="shared" ca="1" si="22"/>
        <v>10631.673220665718</v>
      </c>
      <c r="T193" s="2">
        <v>191</v>
      </c>
    </row>
    <row r="194" spans="8:20" x14ac:dyDescent="0.3">
      <c r="H194" s="29"/>
      <c r="I194" s="19">
        <v>9.3499999999999908</v>
      </c>
      <c r="J194" s="20">
        <f ca="1">HLOOKUP($J$3,pumpdb!$B$1:$GB$556,T194,0)</f>
        <v>6539.7965174999399</v>
      </c>
      <c r="K194" s="20">
        <f ca="1">HLOOKUP($K$3,pumpdb!$B$1:$GB$556,T194,0)</f>
        <v>9066.6139652618967</v>
      </c>
      <c r="L194" s="20">
        <f t="shared" ca="1" si="16"/>
        <v>855024.56622633233</v>
      </c>
      <c r="M194" s="20">
        <f t="shared" ca="1" si="18"/>
        <v>6490.1554920121889</v>
      </c>
      <c r="N194" s="17">
        <f t="shared" ca="1" si="19"/>
        <v>79.845991908307766</v>
      </c>
      <c r="O194" s="17">
        <f t="shared" ca="1" si="17"/>
        <v>80.456707156084704</v>
      </c>
      <c r="P194" s="17">
        <f t="shared" ca="1" si="20"/>
        <v>8971.4810780394437</v>
      </c>
      <c r="Q194" s="17">
        <f t="shared" ca="1" si="21"/>
        <v>110.37282642061673</v>
      </c>
      <c r="R194" s="17">
        <f t="shared" ca="1" si="22"/>
        <v>111.54321128315613</v>
      </c>
      <c r="S194" s="17">
        <f t="shared" ca="1" si="22"/>
        <v>10519.052229231842</v>
      </c>
      <c r="T194" s="2">
        <v>192</v>
      </c>
    </row>
    <row r="195" spans="8:20" x14ac:dyDescent="0.3">
      <c r="H195" s="29"/>
      <c r="I195" s="19">
        <v>9.2999999999999901</v>
      </c>
      <c r="J195" s="20">
        <f ca="1">HLOOKUP($J$3,pumpdb!$B$1:$GB$556,T195,0)</f>
        <v>6552.5353181799601</v>
      </c>
      <c r="K195" s="20">
        <f ca="1">HLOOKUP($K$3,pumpdb!$B$1:$GB$556,T195,0)</f>
        <v>9096.6414724556616</v>
      </c>
      <c r="L195" s="20">
        <f t="shared" ca="1" si="16"/>
        <v>850467.0957220553</v>
      </c>
      <c r="M195" s="20">
        <f t="shared" ca="1" si="18"/>
        <v>6502.4364434973795</v>
      </c>
      <c r="N195" s="17">
        <f t="shared" ca="1" si="19"/>
        <v>79.569288058586267</v>
      </c>
      <c r="O195" s="17">
        <f t="shared" ca="1" si="17"/>
        <v>80.182340077728369</v>
      </c>
      <c r="P195" s="17">
        <f t="shared" ca="1" si="20"/>
        <v>9000.373002186685</v>
      </c>
      <c r="Q195" s="17">
        <f t="shared" ca="1" si="21"/>
        <v>110.13614331623168</v>
      </c>
      <c r="R195" s="17">
        <f t="shared" ca="1" si="22"/>
        <v>111.31416538662836</v>
      </c>
      <c r="S195" s="17">
        <f t="shared" ca="1" si="22"/>
        <v>10407.031566072508</v>
      </c>
      <c r="T195" s="2">
        <v>193</v>
      </c>
    </row>
    <row r="196" spans="8:20" x14ac:dyDescent="0.3">
      <c r="H196" s="29"/>
      <c r="I196" s="19">
        <v>9.2499999999999893</v>
      </c>
      <c r="J196" s="20">
        <f ca="1">HLOOKUP($J$3,pumpdb!$B$1:$GB$556,T196,0)</f>
        <v>6565.3483306973403</v>
      </c>
      <c r="K196" s="20">
        <f ca="1">HLOOKUP($K$3,pumpdb!$B$1:$GB$556,T196,0)</f>
        <v>9126.9319891404757</v>
      </c>
      <c r="L196" s="20">
        <f t="shared" ca="1" si="16"/>
        <v>845909.58082961186</v>
      </c>
      <c r="M196" s="20">
        <f t="shared" ca="1" si="18"/>
        <v>6514.7852029982669</v>
      </c>
      <c r="N196" s="17">
        <f t="shared" ca="1" si="19"/>
        <v>79.291793589123557</v>
      </c>
      <c r="O196" s="17">
        <f t="shared" ca="1" si="17"/>
        <v>79.907200077566216</v>
      </c>
      <c r="P196" s="17">
        <f t="shared" ca="1" si="20"/>
        <v>9029.5082109911873</v>
      </c>
      <c r="Q196" s="17">
        <f t="shared" ca="1" si="21"/>
        <v>109.89861967324788</v>
      </c>
      <c r="R196" s="17">
        <f t="shared" ca="1" si="22"/>
        <v>111.08436960467014</v>
      </c>
      <c r="S196" s="17">
        <f t="shared" ca="1" si="22"/>
        <v>10295.610029834081</v>
      </c>
      <c r="T196" s="2">
        <v>194</v>
      </c>
    </row>
    <row r="197" spans="8:20" x14ac:dyDescent="0.3">
      <c r="H197" s="29"/>
      <c r="I197" s="19">
        <v>9.1999999999999904</v>
      </c>
      <c r="J197" s="20">
        <f ca="1">HLOOKUP($J$3,pumpdb!$B$1:$GB$556,T197,0)</f>
        <v>6578.2355220105601</v>
      </c>
      <c r="K197" s="20">
        <f ca="1">HLOOKUP($K$3,pumpdb!$B$1:$GB$556,T197,0)</f>
        <v>9157.489267279745</v>
      </c>
      <c r="L197" s="20">
        <f t="shared" ref="L197:L260" ca="1" si="23">HLOOKUP($L$3,INDIRECT("'"&amp;INDEX(배관분류1,$C$12)&amp;" Conductance'!$C$2:$P$1002"),T197-1,0)</f>
        <v>841352.09753215488</v>
      </c>
      <c r="M197" s="20">
        <f t="shared" ca="1" si="18"/>
        <v>6527.2016329088747</v>
      </c>
      <c r="N197" s="17">
        <f t="shared" ca="1" si="19"/>
        <v>79.013493451002091</v>
      </c>
      <c r="O197" s="17">
        <f t="shared" ref="O197:O260" ca="1" si="24">IFERROR(J197*$I197/760,"ERROR")</f>
        <v>79.631272108548799</v>
      </c>
      <c r="P197" s="17">
        <f t="shared" ca="1" si="20"/>
        <v>9058.8900145706521</v>
      </c>
      <c r="Q197" s="17">
        <f t="shared" ca="1" si="21"/>
        <v>109.66024754480252</v>
      </c>
      <c r="R197" s="17">
        <f t="shared" ca="1" si="22"/>
        <v>110.85381744601784</v>
      </c>
      <c r="S197" s="17">
        <f t="shared" ca="1" si="22"/>
        <v>10184.788549073444</v>
      </c>
      <c r="T197" s="2">
        <v>195</v>
      </c>
    </row>
    <row r="198" spans="8:20" x14ac:dyDescent="0.3">
      <c r="H198" s="29"/>
      <c r="I198" s="19">
        <v>9.1499999999999897</v>
      </c>
      <c r="J198" s="20">
        <f ca="1">HLOOKUP($J$3,pumpdb!$B$1:$GB$556,T198,0)</f>
        <v>6591.1968590783999</v>
      </c>
      <c r="K198" s="20">
        <f ca="1">HLOOKUP($K$3,pumpdb!$B$1:$GB$556,T198,0)</f>
        <v>9187.4874818659191</v>
      </c>
      <c r="L198" s="20">
        <f t="shared" ca="1" si="23"/>
        <v>836794.58562245173</v>
      </c>
      <c r="M198" s="20">
        <f t="shared" ref="M198:M261" ca="1" si="25">IFERROR(1/(1/J198+1/L198),"ERROR")</f>
        <v>6539.6855851898381</v>
      </c>
      <c r="N198" s="17">
        <f t="shared" ref="N198:N261" ca="1" si="26">IFERROR(M198*I198/760,"ERROR")</f>
        <v>78.734372505903877</v>
      </c>
      <c r="O198" s="17">
        <f t="shared" ca="1" si="24"/>
        <v>79.35454113232538</v>
      </c>
      <c r="P198" s="17">
        <f t="shared" ref="P198:P261" ca="1" si="27">IFERROR(1/(1/K198+1/L198),"ERROR")</f>
        <v>9087.710041051243</v>
      </c>
      <c r="Q198" s="17">
        <f t="shared" ref="Q198:Q261" ca="1" si="28">IFERROR(P198*I198/760,"ERROR")</f>
        <v>109.41124588897208</v>
      </c>
      <c r="R198" s="17">
        <f t="shared" ref="R198:S261" ca="1" si="29">IFERROR(K198*$I198/760,"ERROR")</f>
        <v>110.61251376193825</v>
      </c>
      <c r="S198" s="17">
        <f t="shared" ca="1" si="29"/>
        <v>10074.566392691349</v>
      </c>
      <c r="T198" s="2">
        <v>196</v>
      </c>
    </row>
    <row r="199" spans="8:20" x14ac:dyDescent="0.3">
      <c r="H199" s="29"/>
      <c r="I199" s="19">
        <v>9.0999999999999908</v>
      </c>
      <c r="J199" s="20">
        <f ca="1">HLOOKUP($J$3,pumpdb!$B$1:$GB$556,T199,0)</f>
        <v>6604.2323088593403</v>
      </c>
      <c r="K199" s="20">
        <f ca="1">HLOOKUP($K$3,pumpdb!$B$1:$GB$556,T199,0)</f>
        <v>9217.5929351148716</v>
      </c>
      <c r="L199" s="20">
        <f t="shared" ca="1" si="23"/>
        <v>832237.09667232737</v>
      </c>
      <c r="M199" s="20">
        <f t="shared" ca="1" si="25"/>
        <v>6552.2369160687213</v>
      </c>
      <c r="N199" s="17">
        <f t="shared" ca="1" si="26"/>
        <v>78.454415705559612</v>
      </c>
      <c r="O199" s="17">
        <f t="shared" ca="1" si="24"/>
        <v>79.076992119236749</v>
      </c>
      <c r="P199" s="17">
        <f t="shared" ca="1" si="27"/>
        <v>9116.6201548013923</v>
      </c>
      <c r="Q199" s="17">
        <f t="shared" ca="1" si="28"/>
        <v>109.15953080091131</v>
      </c>
      <c r="R199" s="17">
        <f t="shared" ca="1" si="29"/>
        <v>110.36854698624374</v>
      </c>
      <c r="S199" s="17">
        <f t="shared" ca="1" si="29"/>
        <v>9964.9441838396997</v>
      </c>
      <c r="T199" s="2">
        <v>197</v>
      </c>
    </row>
    <row r="200" spans="8:20" x14ac:dyDescent="0.3">
      <c r="H200" s="29"/>
      <c r="I200" s="19">
        <v>9.0499999999999901</v>
      </c>
      <c r="J200" s="20">
        <f ca="1">HLOOKUP($J$3,pumpdb!$B$1:$GB$556,T200,0)</f>
        <v>6617.3418383121607</v>
      </c>
      <c r="K200" s="20">
        <f ca="1">HLOOKUP($K$3,pumpdb!$B$1:$GB$556,T200,0)</f>
        <v>9247.9646495511643</v>
      </c>
      <c r="L200" s="20">
        <f t="shared" ca="1" si="23"/>
        <v>827679.59638266021</v>
      </c>
      <c r="M200" s="20">
        <f t="shared" ca="1" si="25"/>
        <v>6564.8554740466379</v>
      </c>
      <c r="N200" s="17">
        <f t="shared" ca="1" si="26"/>
        <v>78.17360794752895</v>
      </c>
      <c r="O200" s="17">
        <f t="shared" ca="1" si="24"/>
        <v>78.798610048322345</v>
      </c>
      <c r="P200" s="17">
        <f t="shared" ca="1" si="27"/>
        <v>9145.7755783084067</v>
      </c>
      <c r="Q200" s="17">
        <f t="shared" ca="1" si="28"/>
        <v>108.90693287327761</v>
      </c>
      <c r="R200" s="17">
        <f t="shared" ca="1" si="29"/>
        <v>110.12378957689202</v>
      </c>
      <c r="S200" s="17">
        <f t="shared" ca="1" si="29"/>
        <v>9855.9215095566669</v>
      </c>
      <c r="T200" s="2">
        <v>198</v>
      </c>
    </row>
    <row r="201" spans="8:20" x14ac:dyDescent="0.3">
      <c r="H201" s="29"/>
      <c r="I201" s="19">
        <v>8.9999999999999893</v>
      </c>
      <c r="J201" s="20">
        <f ca="1">HLOOKUP($J$3,pumpdb!$B$1:$GB$556,T201,0)</f>
        <v>6630.5254143953998</v>
      </c>
      <c r="K201" s="20">
        <f ca="1">HLOOKUP($K$3,pumpdb!$B$1:$GB$556,T201,0)</f>
        <v>9278.6064790201126</v>
      </c>
      <c r="L201" s="20">
        <f t="shared" ca="1" si="23"/>
        <v>823122.10247238085</v>
      </c>
      <c r="M201" s="20">
        <f t="shared" ca="1" si="25"/>
        <v>6577.5411082378987</v>
      </c>
      <c r="N201" s="17">
        <f t="shared" ca="1" si="26"/>
        <v>77.891934176501337</v>
      </c>
      <c r="O201" s="17">
        <f t="shared" ca="1" si="24"/>
        <v>78.519379907313848</v>
      </c>
      <c r="P201" s="17">
        <f t="shared" ca="1" si="27"/>
        <v>9175.1796831672273</v>
      </c>
      <c r="Q201" s="17">
        <f t="shared" ca="1" si="28"/>
        <v>108.65344361645387</v>
      </c>
      <c r="R201" s="17">
        <f t="shared" ca="1" si="29"/>
        <v>109.87823461997489</v>
      </c>
      <c r="S201" s="17">
        <f t="shared" ca="1" si="29"/>
        <v>9747.4985819097619</v>
      </c>
      <c r="T201" s="2">
        <v>199</v>
      </c>
    </row>
    <row r="202" spans="8:20" x14ac:dyDescent="0.3">
      <c r="H202" s="29"/>
      <c r="I202" s="19">
        <v>8.9499999999999904</v>
      </c>
      <c r="J202" s="20">
        <f ca="1">HLOOKUP($J$3,pumpdb!$B$1:$GB$556,T202,0)</f>
        <v>6643.7830040676599</v>
      </c>
      <c r="K202" s="20">
        <f ca="1">HLOOKUP($K$3,pumpdb!$B$1:$GB$556,T202,0)</f>
        <v>9309.5223550866631</v>
      </c>
      <c r="L202" s="20">
        <f t="shared" ca="1" si="23"/>
        <v>818564.60308559134</v>
      </c>
      <c r="M202" s="20">
        <f t="shared" ca="1" si="25"/>
        <v>6590.2936632548508</v>
      </c>
      <c r="N202" s="17">
        <f t="shared" ca="1" si="26"/>
        <v>77.609379323856388</v>
      </c>
      <c r="O202" s="17">
        <f t="shared" ca="1" si="24"/>
        <v>78.239286692638814</v>
      </c>
      <c r="P202" s="17">
        <f t="shared" ca="1" si="27"/>
        <v>9204.8359011722769</v>
      </c>
      <c r="Q202" s="17">
        <f t="shared" ca="1" si="28"/>
        <v>108.39905436248921</v>
      </c>
      <c r="R202" s="17">
        <f t="shared" ca="1" si="29"/>
        <v>109.63187510266519</v>
      </c>
      <c r="S202" s="17">
        <f t="shared" ca="1" si="29"/>
        <v>9639.6752600210984</v>
      </c>
      <c r="T202" s="2">
        <v>200</v>
      </c>
    </row>
    <row r="203" spans="8:20" x14ac:dyDescent="0.3">
      <c r="H203" s="29"/>
      <c r="I203" s="19">
        <v>8.8999999999999808</v>
      </c>
      <c r="J203" s="20">
        <f ca="1">HLOOKUP($J$3,pumpdb!$B$1:$GB$556,T203,0)</f>
        <v>6657.1145742876597</v>
      </c>
      <c r="K203" s="20">
        <f ca="1">HLOOKUP($K$3,pumpdb!$B$1:$GB$556,T203,0)</f>
        <v>9340.7162890501077</v>
      </c>
      <c r="L203" s="20">
        <f t="shared" ca="1" si="23"/>
        <v>814007.10352458176</v>
      </c>
      <c r="M203" s="20">
        <f t="shared" ca="1" si="25"/>
        <v>6603.1129820678152</v>
      </c>
      <c r="N203" s="17">
        <f t="shared" ca="1" si="26"/>
        <v>77.325928342636089</v>
      </c>
      <c r="O203" s="17">
        <f t="shared" ca="1" si="24"/>
        <v>77.958315409421118</v>
      </c>
      <c r="P203" s="17">
        <f t="shared" ca="1" si="27"/>
        <v>9234.7477315426913</v>
      </c>
      <c r="Q203" s="17">
        <f t="shared" ca="1" si="28"/>
        <v>108.1437563299076</v>
      </c>
      <c r="R203" s="17">
        <f t="shared" ca="1" si="29"/>
        <v>109.38470391124444</v>
      </c>
      <c r="S203" s="17">
        <f t="shared" ca="1" si="29"/>
        <v>9532.4516070641603</v>
      </c>
      <c r="T203" s="2">
        <v>201</v>
      </c>
    </row>
    <row r="204" spans="8:20" x14ac:dyDescent="0.3">
      <c r="H204" s="29"/>
      <c r="I204" s="19">
        <v>8.8499999999999801</v>
      </c>
      <c r="J204" s="20">
        <f ca="1">HLOOKUP($J$3,pumpdb!$B$1:$GB$556,T204,0)</f>
        <v>6670.5200920139396</v>
      </c>
      <c r="K204" s="20">
        <f ca="1">HLOOKUP($K$3,pumpdb!$B$1:$GB$556,T204,0)</f>
        <v>9372.1923740228976</v>
      </c>
      <c r="L204" s="20">
        <f t="shared" ca="1" si="23"/>
        <v>809449.60514378676</v>
      </c>
      <c r="M204" s="20">
        <f t="shared" ca="1" si="25"/>
        <v>6615.9989046028268</v>
      </c>
      <c r="N204" s="17">
        <f t="shared" ca="1" si="26"/>
        <v>77.041566191756431</v>
      </c>
      <c r="O204" s="17">
        <f t="shared" ca="1" si="24"/>
        <v>77.676451071477942</v>
      </c>
      <c r="P204" s="17">
        <f t="shared" ca="1" si="27"/>
        <v>9264.9187399281946</v>
      </c>
      <c r="Q204" s="17">
        <f t="shared" ca="1" si="28"/>
        <v>107.88754058995306</v>
      </c>
      <c r="R204" s="17">
        <f t="shared" ca="1" si="29"/>
        <v>109.13671382908218</v>
      </c>
      <c r="S204" s="17">
        <f t="shared" ca="1" si="29"/>
        <v>9425.8276388453905</v>
      </c>
      <c r="T204" s="2">
        <v>202</v>
      </c>
    </row>
    <row r="205" spans="8:20" x14ac:dyDescent="0.3">
      <c r="H205" s="29"/>
      <c r="I205" s="19">
        <v>8.7999999999999794</v>
      </c>
      <c r="J205" s="20">
        <f ca="1">HLOOKUP($J$3,pumpdb!$B$1:$GB$556,T205,0)</f>
        <v>6683.99952420522</v>
      </c>
      <c r="K205" s="20">
        <f ca="1">HLOOKUP($K$3,pumpdb!$B$1:$GB$556,T205,0)</f>
        <v>9403.9547870757779</v>
      </c>
      <c r="L205" s="20">
        <f t="shared" ca="1" si="23"/>
        <v>804892.10424276406</v>
      </c>
      <c r="M205" s="20">
        <f t="shared" ca="1" si="25"/>
        <v>6628.9512675695078</v>
      </c>
      <c r="N205" s="17">
        <f t="shared" ca="1" si="26"/>
        <v>76.756277835015169</v>
      </c>
      <c r="O205" s="17">
        <f t="shared" ca="1" si="24"/>
        <v>77.393678701323424</v>
      </c>
      <c r="P205" s="17">
        <f t="shared" ca="1" si="27"/>
        <v>9295.3525598431825</v>
      </c>
      <c r="Q205" s="17">
        <f t="shared" ca="1" si="28"/>
        <v>107.63039806134186</v>
      </c>
      <c r="R205" s="17">
        <f t="shared" ca="1" si="29"/>
        <v>108.88789753456138</v>
      </c>
      <c r="S205" s="17">
        <f t="shared" ca="1" si="29"/>
        <v>9319.8033122846155</v>
      </c>
      <c r="T205" s="2">
        <v>203</v>
      </c>
    </row>
    <row r="206" spans="8:20" x14ac:dyDescent="0.3">
      <c r="H206" s="29"/>
      <c r="I206" s="19">
        <v>8.7499999999999805</v>
      </c>
      <c r="J206" s="20">
        <f ca="1">HLOOKUP($J$3,pumpdb!$B$1:$GB$556,T206,0)</f>
        <v>6697.5528378200397</v>
      </c>
      <c r="K206" s="20">
        <f ca="1">HLOOKUP($K$3,pumpdb!$B$1:$GB$556,T206,0)</f>
        <v>9436.0077914517387</v>
      </c>
      <c r="L206" s="20">
        <f t="shared" ca="1" si="23"/>
        <v>800334.60781972995</v>
      </c>
      <c r="M206" s="20">
        <f t="shared" ca="1" si="25"/>
        <v>6641.9699054387047</v>
      </c>
      <c r="N206" s="17">
        <f t="shared" ca="1" si="26"/>
        <v>76.470048253405963</v>
      </c>
      <c r="O206" s="17">
        <f t="shared" ca="1" si="24"/>
        <v>77.109983330164766</v>
      </c>
      <c r="P206" s="17">
        <f t="shared" ca="1" si="27"/>
        <v>9326.0528964187361</v>
      </c>
      <c r="Q206" s="17">
        <f t="shared" ca="1" si="28"/>
        <v>107.37231953113653</v>
      </c>
      <c r="R206" s="17">
        <f t="shared" ca="1" si="29"/>
        <v>108.6382475989507</v>
      </c>
      <c r="S206" s="17">
        <f t="shared" ca="1" si="29"/>
        <v>9214.3787084508167</v>
      </c>
      <c r="T206" s="2">
        <v>204</v>
      </c>
    </row>
    <row r="207" spans="8:20" x14ac:dyDescent="0.3">
      <c r="H207" s="29"/>
      <c r="I207" s="19">
        <v>8.6999999999999797</v>
      </c>
      <c r="J207" s="20">
        <f ca="1">HLOOKUP($J$3,pumpdb!$B$1:$GB$556,T207,0)</f>
        <v>6711.17999981706</v>
      </c>
      <c r="K207" s="20">
        <f ca="1">HLOOKUP($K$3,pumpdb!$B$1:$GB$556,T207,0)</f>
        <v>9468.3557388516147</v>
      </c>
      <c r="L207" s="20">
        <f t="shared" ca="1" si="23"/>
        <v>795777.1054099293</v>
      </c>
      <c r="M207" s="20">
        <f t="shared" ca="1" si="25"/>
        <v>6655.0546484457973</v>
      </c>
      <c r="N207" s="17">
        <f t="shared" ca="1" si="26"/>
        <v>76.182862422997772</v>
      </c>
      <c r="O207" s="17">
        <f t="shared" ca="1" si="24"/>
        <v>76.825349997905633</v>
      </c>
      <c r="P207" s="17">
        <f t="shared" ca="1" si="27"/>
        <v>9357.02352436195</v>
      </c>
      <c r="Q207" s="17">
        <f t="shared" ca="1" si="28"/>
        <v>107.11329560782734</v>
      </c>
      <c r="R207" s="17">
        <f t="shared" ca="1" si="29"/>
        <v>108.38775648422218</v>
      </c>
      <c r="S207" s="17">
        <f t="shared" ca="1" si="29"/>
        <v>9109.5537066662746</v>
      </c>
      <c r="T207" s="2">
        <v>205</v>
      </c>
    </row>
    <row r="208" spans="8:20" x14ac:dyDescent="0.3">
      <c r="H208" s="29"/>
      <c r="I208" s="19">
        <v>8.6499999999999808</v>
      </c>
      <c r="J208" s="20">
        <f ca="1">HLOOKUP($J$3,pumpdb!$B$1:$GB$556,T208,0)</f>
        <v>6724.8809771549395</v>
      </c>
      <c r="K208" s="20">
        <f ca="1">HLOOKUP($K$3,pumpdb!$B$1:$GB$556,T208,0)</f>
        <v>9501.0030717937152</v>
      </c>
      <c r="L208" s="20">
        <f t="shared" ca="1" si="23"/>
        <v>791219.60128267086</v>
      </c>
      <c r="M208" s="20">
        <f t="shared" ca="1" si="25"/>
        <v>6668.2053246974856</v>
      </c>
      <c r="N208" s="17">
        <f t="shared" ca="1" si="26"/>
        <v>75.894705340306743</v>
      </c>
      <c r="O208" s="17">
        <f t="shared" ca="1" si="24"/>
        <v>76.539763753144868</v>
      </c>
      <c r="P208" s="17">
        <f t="shared" ca="1" si="27"/>
        <v>9388.2682940456052</v>
      </c>
      <c r="Q208" s="17">
        <f t="shared" ca="1" si="28"/>
        <v>106.85331676775566</v>
      </c>
      <c r="R208" s="17">
        <f t="shared" ca="1" si="29"/>
        <v>108.13641654080982</v>
      </c>
      <c r="S208" s="17">
        <f t="shared" ca="1" si="29"/>
        <v>9005.3283567040635</v>
      </c>
      <c r="T208" s="2">
        <v>206</v>
      </c>
    </row>
    <row r="209" spans="8:20" x14ac:dyDescent="0.3">
      <c r="H209" s="29"/>
      <c r="I209" s="19">
        <v>8.5999999999999801</v>
      </c>
      <c r="J209" s="20">
        <f ca="1">HLOOKUP($J$3,pumpdb!$B$1:$GB$556,T209,0)</f>
        <v>6738.6557367922796</v>
      </c>
      <c r="K209" s="20">
        <f ca="1">HLOOKUP($K$3,pumpdb!$B$1:$GB$556,T209,0)</f>
        <v>9533.9543260508108</v>
      </c>
      <c r="L209" s="20">
        <f t="shared" ca="1" si="23"/>
        <v>786662.10250743967</v>
      </c>
      <c r="M209" s="20">
        <f t="shared" ca="1" si="25"/>
        <v>6681.4217593008871</v>
      </c>
      <c r="N209" s="17">
        <f t="shared" ca="1" si="26"/>
        <v>75.605562013141451</v>
      </c>
      <c r="O209" s="17">
        <f t="shared" ca="1" si="24"/>
        <v>76.253209653175617</v>
      </c>
      <c r="P209" s="17">
        <f t="shared" ca="1" si="27"/>
        <v>9419.7911318085262</v>
      </c>
      <c r="Q209" s="17">
        <f t="shared" ca="1" si="28"/>
        <v>106.59237333362255</v>
      </c>
      <c r="R209" s="17">
        <f t="shared" ca="1" si="29"/>
        <v>107.88422000531155</v>
      </c>
      <c r="S209" s="17">
        <f t="shared" ca="1" si="29"/>
        <v>8901.7027388999541</v>
      </c>
      <c r="T209" s="2">
        <v>207</v>
      </c>
    </row>
    <row r="210" spans="8:20" x14ac:dyDescent="0.3">
      <c r="H210" s="29"/>
      <c r="I210" s="19">
        <v>8.5499999999999794</v>
      </c>
      <c r="J210" s="20">
        <f ca="1">HLOOKUP($J$3,pumpdb!$B$1:$GB$556,T210,0)</f>
        <v>6752.5042456876799</v>
      </c>
      <c r="K210" s="20">
        <f ca="1">HLOOKUP($K$3,pumpdb!$B$1:$GB$556,T210,0)</f>
        <v>9567.2141331669336</v>
      </c>
      <c r="L210" s="20">
        <f t="shared" ca="1" si="23"/>
        <v>782104.6025291573</v>
      </c>
      <c r="M210" s="20">
        <f t="shared" ca="1" si="25"/>
        <v>6694.7037730844158</v>
      </c>
      <c r="N210" s="17">
        <f t="shared" ca="1" si="26"/>
        <v>75.315417447199508</v>
      </c>
      <c r="O210" s="17">
        <f t="shared" ca="1" si="24"/>
        <v>75.96567276398622</v>
      </c>
      <c r="P210" s="17">
        <f t="shared" ca="1" si="27"/>
        <v>9451.5960394778522</v>
      </c>
      <c r="Q210" s="17">
        <f t="shared" ca="1" si="28"/>
        <v>106.33045544412558</v>
      </c>
      <c r="R210" s="17">
        <f t="shared" ca="1" si="29"/>
        <v>107.63115899812775</v>
      </c>
      <c r="S210" s="17">
        <f t="shared" ca="1" si="29"/>
        <v>8798.6767784529984</v>
      </c>
      <c r="T210" s="2">
        <v>208</v>
      </c>
    </row>
    <row r="211" spans="8:20" x14ac:dyDescent="0.3">
      <c r="H211" s="29"/>
      <c r="I211" s="19">
        <v>8.4999999999999805</v>
      </c>
      <c r="J211" s="20">
        <f ca="1">HLOOKUP($J$3,pumpdb!$B$1:$GB$556,T211,0)</f>
        <v>6766.4264707998</v>
      </c>
      <c r="K211" s="20">
        <f ca="1">HLOOKUP($K$3,pumpdb!$B$1:$GB$556,T211,0)</f>
        <v>9600.7872230576813</v>
      </c>
      <c r="L211" s="20">
        <f t="shared" ca="1" si="23"/>
        <v>777547.1080878817</v>
      </c>
      <c r="M211" s="20">
        <f t="shared" ca="1" si="25"/>
        <v>6708.0511844285111</v>
      </c>
      <c r="N211" s="17">
        <f t="shared" ca="1" si="26"/>
        <v>75.024256667950283</v>
      </c>
      <c r="O211" s="17">
        <f t="shared" ca="1" si="24"/>
        <v>75.677138160260739</v>
      </c>
      <c r="P211" s="17">
        <f t="shared" ca="1" si="27"/>
        <v>9483.6871001309519</v>
      </c>
      <c r="Q211" s="17">
        <f t="shared" ca="1" si="28"/>
        <v>106.0675530935696</v>
      </c>
      <c r="R211" s="17">
        <f t="shared" ca="1" si="29"/>
        <v>107.37722552103961</v>
      </c>
      <c r="S211" s="17">
        <f t="shared" ca="1" si="29"/>
        <v>8696.2505509828679</v>
      </c>
      <c r="T211" s="2">
        <v>209</v>
      </c>
    </row>
    <row r="212" spans="8:20" x14ac:dyDescent="0.3">
      <c r="H212" s="29"/>
      <c r="I212" s="19">
        <v>8.4499999999999797</v>
      </c>
      <c r="J212" s="20">
        <f ca="1">HLOOKUP($J$3,pumpdb!$B$1:$GB$556,T212,0)</f>
        <v>6780.4223790873002</v>
      </c>
      <c r="K212" s="20">
        <f ca="1">HLOOKUP($K$3,pumpdb!$B$1:$GB$556,T212,0)</f>
        <v>9634.6784266967188</v>
      </c>
      <c r="L212" s="20">
        <f t="shared" ca="1" si="23"/>
        <v>772989.59470263403</v>
      </c>
      <c r="M212" s="20">
        <f t="shared" ca="1" si="25"/>
        <v>6721.4638058776172</v>
      </c>
      <c r="N212" s="17">
        <f t="shared" ca="1" si="26"/>
        <v>74.732064683770702</v>
      </c>
      <c r="O212" s="17">
        <f t="shared" ca="1" si="24"/>
        <v>75.387590925378348</v>
      </c>
      <c r="P212" s="17">
        <f t="shared" ca="1" si="27"/>
        <v>9516.0684735263603</v>
      </c>
      <c r="Q212" s="17">
        <f t="shared" ca="1" si="28"/>
        <v>105.80365605433889</v>
      </c>
      <c r="R212" s="17">
        <f t="shared" ca="1" si="29"/>
        <v>107.12241145471984</v>
      </c>
      <c r="S212" s="17">
        <f t="shared" ca="1" si="29"/>
        <v>8594.4237832068975</v>
      </c>
      <c r="T212" s="2">
        <v>210</v>
      </c>
    </row>
    <row r="213" spans="8:20" x14ac:dyDescent="0.3">
      <c r="H213" s="29"/>
      <c r="I213" s="19">
        <v>8.3999999999999808</v>
      </c>
      <c r="J213" s="20">
        <f ca="1">HLOOKUP($J$3,pumpdb!$B$1:$GB$556,T213,0)</f>
        <v>6794.4919375087802</v>
      </c>
      <c r="K213" s="20">
        <f ca="1">HLOOKUP($K$3,pumpdb!$B$1:$GB$556,T213,0)</f>
        <v>9668.89267889232</v>
      </c>
      <c r="L213" s="20">
        <f t="shared" ca="1" si="23"/>
        <v>768432.10173317569</v>
      </c>
      <c r="M213" s="20">
        <f t="shared" ca="1" si="25"/>
        <v>6734.9414511531968</v>
      </c>
      <c r="N213" s="17">
        <f t="shared" ca="1" si="26"/>
        <v>74.438826565377269</v>
      </c>
      <c r="O213" s="17">
        <f t="shared" ca="1" si="24"/>
        <v>75.09701615141266</v>
      </c>
      <c r="P213" s="17">
        <f t="shared" ca="1" si="27"/>
        <v>9548.7444123982295</v>
      </c>
      <c r="Q213" s="17">
        <f t="shared" ca="1" si="28"/>
        <v>105.53875403176966</v>
      </c>
      <c r="R213" s="17">
        <f t="shared" ca="1" si="29"/>
        <v>106.86670855617803</v>
      </c>
      <c r="S213" s="17">
        <f t="shared" ca="1" si="29"/>
        <v>8493.1969138929762</v>
      </c>
      <c r="T213" s="2">
        <v>211</v>
      </c>
    </row>
    <row r="214" spans="8:20" x14ac:dyDescent="0.3">
      <c r="H214" s="29"/>
      <c r="I214" s="19">
        <v>8.3499999999999801</v>
      </c>
      <c r="J214" s="20">
        <f ca="1">HLOOKUP($J$3,pumpdb!$B$1:$GB$556,T214,0)</f>
        <v>6808.6351130228404</v>
      </c>
      <c r="K214" s="20">
        <f ca="1">HLOOKUP($K$3,pumpdb!$B$1:$GB$556,T214,0)</f>
        <v>9703.4350211573874</v>
      </c>
      <c r="L214" s="20">
        <f t="shared" ca="1" si="23"/>
        <v>763874.57680194115</v>
      </c>
      <c r="M214" s="20">
        <f t="shared" ca="1" si="25"/>
        <v>6748.4839232919785</v>
      </c>
      <c r="N214" s="17">
        <f t="shared" ca="1" si="26"/>
        <v>74.144527315115639</v>
      </c>
      <c r="O214" s="17">
        <f t="shared" ca="1" si="24"/>
        <v>74.805398939132346</v>
      </c>
      <c r="P214" s="17">
        <f t="shared" ca="1" si="27"/>
        <v>9581.7192410152875</v>
      </c>
      <c r="Q214" s="17">
        <f t="shared" ca="1" si="28"/>
        <v>105.27283639799667</v>
      </c>
      <c r="R214" s="17">
        <f t="shared" ca="1" si="29"/>
        <v>106.61010845613683</v>
      </c>
      <c r="S214" s="17">
        <f t="shared" ca="1" si="29"/>
        <v>8392.5693635476218</v>
      </c>
      <c r="T214" s="2">
        <v>212</v>
      </c>
    </row>
    <row r="215" spans="8:20" x14ac:dyDescent="0.3">
      <c r="H215" s="29"/>
      <c r="I215" s="19">
        <v>8.2999999999999794</v>
      </c>
      <c r="J215" s="20">
        <f ca="1">HLOOKUP($J$3,pumpdb!$B$1:$GB$556,T215,0)</f>
        <v>6822.8518725881404</v>
      </c>
      <c r="K215" s="20">
        <f ca="1">HLOOKUP($K$3,pumpdb!$B$1:$GB$556,T215,0)</f>
        <v>9738.3106046764278</v>
      </c>
      <c r="L215" s="20">
        <f t="shared" ca="1" si="23"/>
        <v>759317.09364875883</v>
      </c>
      <c r="M215" s="20">
        <f t="shared" ca="1" si="25"/>
        <v>6762.0910312465476</v>
      </c>
      <c r="N215" s="17">
        <f t="shared" ca="1" si="26"/>
        <v>73.849152051771327</v>
      </c>
      <c r="O215" s="17">
        <f t="shared" ca="1" si="24"/>
        <v>74.512724398001879</v>
      </c>
      <c r="P215" s="17">
        <f t="shared" ca="1" si="27"/>
        <v>9614.997390948718</v>
      </c>
      <c r="Q215" s="17">
        <f t="shared" ca="1" si="28"/>
        <v>105.00589255904495</v>
      </c>
      <c r="R215" s="17">
        <f t="shared" ca="1" si="29"/>
        <v>106.3526026563344</v>
      </c>
      <c r="S215" s="17">
        <f t="shared" ca="1" si="29"/>
        <v>8292.5419437956352</v>
      </c>
      <c r="T215" s="2">
        <v>213</v>
      </c>
    </row>
    <row r="216" spans="8:20" x14ac:dyDescent="0.3">
      <c r="H216" s="29"/>
      <c r="I216" s="19">
        <v>8.2499999999999805</v>
      </c>
      <c r="J216" s="20">
        <f ca="1">HLOOKUP($J$3,pumpdb!$B$1:$GB$556,T216,0)</f>
        <v>6837.1421831633397</v>
      </c>
      <c r="K216" s="20">
        <f ca="1">HLOOKUP($K$3,pumpdb!$B$1:$GB$556,T216,0)</f>
        <v>9773.5246933738963</v>
      </c>
      <c r="L216" s="20">
        <f t="shared" ca="1" si="23"/>
        <v>754759.56091734068</v>
      </c>
      <c r="M216" s="20">
        <f t="shared" ca="1" si="25"/>
        <v>6775.7625670981924</v>
      </c>
      <c r="N216" s="17">
        <f t="shared" ca="1" si="26"/>
        <v>73.552685761263106</v>
      </c>
      <c r="O216" s="17">
        <f t="shared" ca="1" si="24"/>
        <v>74.218977646180818</v>
      </c>
      <c r="P216" s="17">
        <f t="shared" ca="1" si="27"/>
        <v>9648.5833576360383</v>
      </c>
      <c r="Q216" s="17">
        <f t="shared" ca="1" si="28"/>
        <v>104.73791144802254</v>
      </c>
      <c r="R216" s="17">
        <f t="shared" ca="1" si="29"/>
        <v>106.09418252675586</v>
      </c>
      <c r="S216" s="17">
        <f t="shared" ca="1" si="29"/>
        <v>8193.1136546947964</v>
      </c>
      <c r="T216" s="2">
        <v>214</v>
      </c>
    </row>
    <row r="217" spans="8:20" x14ac:dyDescent="0.3">
      <c r="H217" s="29"/>
      <c r="I217" s="19">
        <v>8.1999999999999709</v>
      </c>
      <c r="J217" s="20">
        <f ca="1">HLOOKUP($J$3,pumpdb!$B$1:$GB$556,T217,0)</f>
        <v>6851.5060117069797</v>
      </c>
      <c r="K217" s="20">
        <f ca="1">HLOOKUP($K$3,pumpdb!$B$1:$GB$556,T217,0)</f>
        <v>9809.0826670875686</v>
      </c>
      <c r="L217" s="20">
        <f t="shared" ca="1" si="23"/>
        <v>750202.08817553578</v>
      </c>
      <c r="M217" s="20">
        <f t="shared" ca="1" si="25"/>
        <v>6789.4983348543874</v>
      </c>
      <c r="N217" s="17">
        <f t="shared" ca="1" si="26"/>
        <v>73.255113612902349</v>
      </c>
      <c r="O217" s="17">
        <f t="shared" ca="1" si="24"/>
        <v>73.924143810522409</v>
      </c>
      <c r="P217" s="17">
        <f t="shared" ca="1" si="27"/>
        <v>9682.4817611257768</v>
      </c>
      <c r="Q217" s="17">
        <f t="shared" ca="1" si="28"/>
        <v>104.46888215951459</v>
      </c>
      <c r="R217" s="17">
        <f t="shared" ca="1" si="29"/>
        <v>105.83483930278653</v>
      </c>
      <c r="S217" s="17">
        <f t="shared" ca="1" si="29"/>
        <v>8094.2856882096994</v>
      </c>
      <c r="T217" s="2">
        <v>215</v>
      </c>
    </row>
    <row r="218" spans="8:20" x14ac:dyDescent="0.3">
      <c r="H218" s="29"/>
      <c r="I218" s="19">
        <v>8.1499999999999702</v>
      </c>
      <c r="J218" s="20">
        <f ca="1">HLOOKUP($J$3,pumpdb!$B$1:$GB$556,T218,0)</f>
        <v>6865.94332517778</v>
      </c>
      <c r="K218" s="20">
        <f ca="1">HLOOKUP($K$3,pumpdb!$B$1:$GB$556,T218,0)</f>
        <v>9844.9900248512222</v>
      </c>
      <c r="L218" s="20">
        <f t="shared" ca="1" si="23"/>
        <v>745644.54073442542</v>
      </c>
      <c r="M218" s="20">
        <f t="shared" ca="1" si="25"/>
        <v>6803.2981145885014</v>
      </c>
      <c r="N218" s="17">
        <f t="shared" ca="1" si="26"/>
        <v>72.956420570915895</v>
      </c>
      <c r="O218" s="17">
        <f t="shared" ca="1" si="24"/>
        <v>73.628208026577241</v>
      </c>
      <c r="P218" s="17">
        <f t="shared" ca="1" si="27"/>
        <v>9716.697276052957</v>
      </c>
      <c r="Q218" s="17">
        <f t="shared" ca="1" si="28"/>
        <v>104.19879315767277</v>
      </c>
      <c r="R218" s="17">
        <f t="shared" ca="1" si="29"/>
        <v>105.57456408228575</v>
      </c>
      <c r="S218" s="17">
        <f t="shared" ca="1" si="29"/>
        <v>7996.0565881388748</v>
      </c>
      <c r="T218" s="2">
        <v>216</v>
      </c>
    </row>
    <row r="219" spans="8:20" x14ac:dyDescent="0.3">
      <c r="H219" s="29"/>
      <c r="I219" s="19">
        <v>8.0999999999999694</v>
      </c>
      <c r="J219" s="20">
        <f ca="1">HLOOKUP($J$3,pumpdb!$B$1:$GB$556,T219,0)</f>
        <v>6880.4540905342792</v>
      </c>
      <c r="K219" s="20">
        <f ca="1">HLOOKUP($K$3,pumpdb!$B$1:$GB$556,T219,0)</f>
        <v>9881.2523882914993</v>
      </c>
      <c r="L219" s="20">
        <f t="shared" ca="1" si="23"/>
        <v>741087.08649055799</v>
      </c>
      <c r="M219" s="20">
        <f t="shared" ca="1" si="25"/>
        <v>6817.1617069434469</v>
      </c>
      <c r="N219" s="17">
        <f t="shared" ca="1" si="26"/>
        <v>72.656591876633826</v>
      </c>
      <c r="O219" s="17">
        <f t="shared" ca="1" si="24"/>
        <v>73.331155438588752</v>
      </c>
      <c r="P219" s="17">
        <f t="shared" ca="1" si="27"/>
        <v>9751.23472482131</v>
      </c>
      <c r="Q219" s="17">
        <f t="shared" ca="1" si="28"/>
        <v>103.92763325138462</v>
      </c>
      <c r="R219" s="17">
        <f t="shared" ca="1" si="29"/>
        <v>105.31334782258004</v>
      </c>
      <c r="S219" s="17">
        <f t="shared" ca="1" si="29"/>
        <v>7898.428158649338</v>
      </c>
      <c r="T219" s="2">
        <v>217</v>
      </c>
    </row>
    <row r="220" spans="8:20" x14ac:dyDescent="0.3">
      <c r="H220" s="29"/>
      <c r="I220" s="19">
        <v>8.0499999999999705</v>
      </c>
      <c r="J220" s="20">
        <f ca="1">HLOOKUP($J$3,pumpdb!$B$1:$GB$556,T220,0)</f>
        <v>6895.0382747351996</v>
      </c>
      <c r="K220" s="20">
        <f ca="1">HLOOKUP($K$3,pumpdb!$B$1:$GB$556,T220,0)</f>
        <v>9920.3564429259277</v>
      </c>
      <c r="L220" s="20">
        <f t="shared" ca="1" si="23"/>
        <v>736529.55633880163</v>
      </c>
      <c r="M220" s="20">
        <f t="shared" ca="1" si="25"/>
        <v>6831.0888800628618</v>
      </c>
      <c r="N220" s="17">
        <f t="shared" ca="1" si="26"/>
        <v>72.355612479612944</v>
      </c>
      <c r="O220" s="17">
        <f t="shared" ca="1" si="24"/>
        <v>73.032971199497581</v>
      </c>
      <c r="P220" s="17">
        <f t="shared" ca="1" si="27"/>
        <v>9788.5144127112635</v>
      </c>
      <c r="Q220" s="17">
        <f t="shared" ca="1" si="28"/>
        <v>103.6809750293755</v>
      </c>
      <c r="R220" s="17">
        <f t="shared" ca="1" si="29"/>
        <v>105.07745969151767</v>
      </c>
      <c r="S220" s="17">
        <f t="shared" ca="1" si="29"/>
        <v>7801.3985901675405</v>
      </c>
      <c r="T220" s="2">
        <v>218</v>
      </c>
    </row>
    <row r="221" spans="8:20" x14ac:dyDescent="0.3">
      <c r="H221" s="29"/>
      <c r="I221" s="19">
        <v>7.9999999999999698</v>
      </c>
      <c r="J221" s="20">
        <f ca="1">HLOOKUP($J$3,pumpdb!$B$1:$GB$556,T221,0)</f>
        <v>6909.6958447390798</v>
      </c>
      <c r="K221" s="20">
        <f ca="1">HLOOKUP($K$3,pumpdb!$B$1:$GB$556,T221,0)</f>
        <v>9960.1618327650995</v>
      </c>
      <c r="L221" s="20">
        <f t="shared" ca="1" si="23"/>
        <v>731972.07509238401</v>
      </c>
      <c r="M221" s="20">
        <f t="shared" ca="1" si="25"/>
        <v>6845.0794222683362</v>
      </c>
      <c r="N221" s="17">
        <f t="shared" ca="1" si="26"/>
        <v>72.053467602824327</v>
      </c>
      <c r="O221" s="17">
        <f t="shared" ca="1" si="24"/>
        <v>72.733640470937402</v>
      </c>
      <c r="P221" s="17">
        <f t="shared" ca="1" si="27"/>
        <v>9826.450398219522</v>
      </c>
      <c r="Q221" s="17">
        <f t="shared" ca="1" si="28"/>
        <v>103.43631998125774</v>
      </c>
      <c r="R221" s="17">
        <f t="shared" ca="1" si="29"/>
        <v>104.84380876594801</v>
      </c>
      <c r="S221" s="17">
        <f t="shared" ca="1" si="29"/>
        <v>7704.9692114987492</v>
      </c>
      <c r="T221" s="2">
        <v>219</v>
      </c>
    </row>
    <row r="222" spans="8:20" x14ac:dyDescent="0.3">
      <c r="H222" s="29"/>
      <c r="I222" s="19">
        <v>7.94999999999997</v>
      </c>
      <c r="J222" s="20">
        <f ca="1">HLOOKUP($J$3,pumpdb!$B$1:$GB$556,T222,0)</f>
        <v>6924.4267675046394</v>
      </c>
      <c r="K222" s="20">
        <f ca="1">HLOOKUP($K$3,pumpdb!$B$1:$GB$556,T222,0)</f>
        <v>10000.379597420117</v>
      </c>
      <c r="L222" s="20">
        <f t="shared" ca="1" si="23"/>
        <v>727414.55148641346</v>
      </c>
      <c r="M222" s="20">
        <f t="shared" ca="1" si="25"/>
        <v>6859.133098669924</v>
      </c>
      <c r="N222" s="17">
        <f t="shared" ca="1" si="26"/>
        <v>71.750142282139066</v>
      </c>
      <c r="O222" s="17">
        <f t="shared" ca="1" si="24"/>
        <v>72.433148423239047</v>
      </c>
      <c r="P222" s="17">
        <f t="shared" ca="1" si="27"/>
        <v>9864.7604393627826</v>
      </c>
      <c r="Q222" s="17">
        <f t="shared" ca="1" si="28"/>
        <v>103.19058617491292</v>
      </c>
      <c r="R222" s="17">
        <f t="shared" ca="1" si="29"/>
        <v>104.60923394669688</v>
      </c>
      <c r="S222" s="17">
        <f t="shared" ca="1" si="29"/>
        <v>7609.1390583117955</v>
      </c>
      <c r="T222" s="2">
        <v>220</v>
      </c>
    </row>
    <row r="223" spans="8:20" x14ac:dyDescent="0.3">
      <c r="H223" s="29"/>
      <c r="I223" s="19">
        <v>7.8999999999999702</v>
      </c>
      <c r="J223" s="20">
        <f ca="1">HLOOKUP($J$3,pumpdb!$B$1:$GB$556,T223,0)</f>
        <v>6939.2310099904798</v>
      </c>
      <c r="K223" s="20">
        <f ca="1">HLOOKUP($K$3,pumpdb!$B$1:$GB$556,T223,0)</f>
        <v>10041.016659769593</v>
      </c>
      <c r="L223" s="20">
        <f t="shared" ca="1" si="23"/>
        <v>722857.05123765371</v>
      </c>
      <c r="M223" s="20">
        <f t="shared" ca="1" si="25"/>
        <v>6873.2496831718354</v>
      </c>
      <c r="N223" s="17">
        <f t="shared" ca="1" si="26"/>
        <v>71.445621706654336</v>
      </c>
      <c r="O223" s="17">
        <f t="shared" ca="1" si="24"/>
        <v>72.131480235427077</v>
      </c>
      <c r="P223" s="17">
        <f t="shared" ca="1" si="27"/>
        <v>9903.4504415217889</v>
      </c>
      <c r="Q223" s="17">
        <f t="shared" ca="1" si="28"/>
        <v>102.94376116844978</v>
      </c>
      <c r="R223" s="17">
        <f t="shared" ca="1" si="29"/>
        <v>104.37372580549933</v>
      </c>
      <c r="S223" s="17">
        <f t="shared" ca="1" si="29"/>
        <v>7513.908822075583</v>
      </c>
      <c r="T223" s="2">
        <v>221</v>
      </c>
    </row>
    <row r="224" spans="8:20" x14ac:dyDescent="0.3">
      <c r="H224" s="29"/>
      <c r="I224" s="19">
        <v>7.8499999999999703</v>
      </c>
      <c r="J224" s="20">
        <f ca="1">HLOOKUP($J$3,pumpdb!$B$1:$GB$556,T224,0)</f>
        <v>6954.1085391551405</v>
      </c>
      <c r="K224" s="20">
        <f ca="1">HLOOKUP($K$3,pumpdb!$B$1:$GB$556,T224,0)</f>
        <v>10082.080103982835</v>
      </c>
      <c r="L224" s="20">
        <f t="shared" ca="1" si="23"/>
        <v>718299.54660212307</v>
      </c>
      <c r="M224" s="20">
        <f t="shared" ca="1" si="25"/>
        <v>6887.4289364650585</v>
      </c>
      <c r="N224" s="17">
        <f t="shared" ca="1" si="26"/>
        <v>71.139890988487508</v>
      </c>
      <c r="O224" s="17">
        <f t="shared" ca="1" si="24"/>
        <v>71.828621095220583</v>
      </c>
      <c r="P224" s="17">
        <f t="shared" ca="1" si="27"/>
        <v>9942.5264201772716</v>
      </c>
      <c r="Q224" s="17">
        <f t="shared" ca="1" si="28"/>
        <v>102.69583210314643</v>
      </c>
      <c r="R224" s="17">
        <f t="shared" ca="1" si="29"/>
        <v>104.13727475824336</v>
      </c>
      <c r="S224" s="17">
        <f t="shared" ca="1" si="29"/>
        <v>7419.278211614007</v>
      </c>
      <c r="T224" s="2">
        <v>222</v>
      </c>
    </row>
    <row r="225" spans="8:20" x14ac:dyDescent="0.3">
      <c r="H225" s="29"/>
      <c r="I225" s="19">
        <v>7.7999999999999696</v>
      </c>
      <c r="J225" s="20">
        <f ca="1">HLOOKUP($J$3,pumpdb!$B$1:$GB$556,T225,0)</f>
        <v>6969.0593219574002</v>
      </c>
      <c r="K225" s="20">
        <f ca="1">HLOOKUP($K$3,pumpdb!$B$1:$GB$556,T225,0)</f>
        <v>10123.577180341315</v>
      </c>
      <c r="L225" s="20">
        <f t="shared" ca="1" si="23"/>
        <v>713742.02360730106</v>
      </c>
      <c r="M225" s="20">
        <f t="shared" ca="1" si="25"/>
        <v>6901.6706151880207</v>
      </c>
      <c r="N225" s="17">
        <f t="shared" ca="1" si="26"/>
        <v>70.832935261139937</v>
      </c>
      <c r="O225" s="17">
        <f t="shared" ca="1" si="24"/>
        <v>71.524556199036198</v>
      </c>
      <c r="P225" s="17">
        <f t="shared" ca="1" si="27"/>
        <v>9981.9945235403684</v>
      </c>
      <c r="Q225" s="17">
        <f t="shared" ca="1" si="28"/>
        <v>102.44678589949287</v>
      </c>
      <c r="R225" s="17">
        <f t="shared" ca="1" si="29"/>
        <v>103.89987106139731</v>
      </c>
      <c r="S225" s="17">
        <f t="shared" ca="1" si="29"/>
        <v>7325.2470843906931</v>
      </c>
      <c r="T225" s="2">
        <v>223</v>
      </c>
    </row>
    <row r="226" spans="8:20" x14ac:dyDescent="0.3">
      <c r="H226" s="29"/>
      <c r="I226" s="19">
        <v>7.7499999999999698</v>
      </c>
      <c r="J226" s="20">
        <f ca="1">HLOOKUP($J$3,pumpdb!$B$1:$GB$556,T226,0)</f>
        <v>6984.0833253557403</v>
      </c>
      <c r="K226" s="20">
        <f ca="1">HLOOKUP($K$3,pumpdb!$B$1:$GB$556,T226,0)</f>
        <v>10165.515310236384</v>
      </c>
      <c r="L226" s="20">
        <f t="shared" ca="1" si="23"/>
        <v>709184.53809870814</v>
      </c>
      <c r="M226" s="20">
        <f t="shared" ca="1" si="25"/>
        <v>6915.97447719297</v>
      </c>
      <c r="N226" s="17">
        <f t="shared" ca="1" si="26"/>
        <v>70.524739734533298</v>
      </c>
      <c r="O226" s="17">
        <f t="shared" ca="1" si="24"/>
        <v>71.219270751982592</v>
      </c>
      <c r="P226" s="17">
        <f t="shared" ca="1" si="27"/>
        <v>10021.861047568382</v>
      </c>
      <c r="Q226" s="17">
        <f t="shared" ca="1" si="28"/>
        <v>102.19660936665086</v>
      </c>
      <c r="R226" s="17">
        <f t="shared" ca="1" si="29"/>
        <v>103.66150480833115</v>
      </c>
      <c r="S226" s="17">
        <f t="shared" ca="1" si="29"/>
        <v>7231.8160135065355</v>
      </c>
      <c r="T226" s="2">
        <v>224</v>
      </c>
    </row>
    <row r="227" spans="8:20" x14ac:dyDescent="0.3">
      <c r="H227" s="29"/>
      <c r="I227" s="19">
        <v>7.69999999999997</v>
      </c>
      <c r="J227" s="20">
        <f ca="1">HLOOKUP($J$3,pumpdb!$B$1:$GB$556,T227,0)</f>
        <v>6999.1805163088802</v>
      </c>
      <c r="K227" s="20">
        <f ca="1">HLOOKUP($K$3,pumpdb!$B$1:$GB$556,T227,0)</f>
        <v>10207.902091350938</v>
      </c>
      <c r="L227" s="20">
        <f t="shared" ca="1" si="23"/>
        <v>704626.98741825903</v>
      </c>
      <c r="M227" s="20">
        <f t="shared" ca="1" si="25"/>
        <v>6930.3402598550419</v>
      </c>
      <c r="N227" s="17">
        <f t="shared" ca="1" si="26"/>
        <v>70.21528947484687</v>
      </c>
      <c r="O227" s="17">
        <f t="shared" ca="1" si="24"/>
        <v>70.91274996786602</v>
      </c>
      <c r="P227" s="17">
        <f t="shared" ca="1" si="27"/>
        <v>10062.132394549917</v>
      </c>
      <c r="Q227" s="17">
        <f t="shared" ca="1" si="28"/>
        <v>101.94528873425534</v>
      </c>
      <c r="R227" s="17">
        <f t="shared" ca="1" si="29"/>
        <v>103.42216592552883</v>
      </c>
      <c r="S227" s="17">
        <f t="shared" ca="1" si="29"/>
        <v>7138.9839514744381</v>
      </c>
      <c r="T227" s="2">
        <v>225</v>
      </c>
    </row>
    <row r="228" spans="8:20" x14ac:dyDescent="0.3">
      <c r="H228" s="29"/>
      <c r="I228" s="19">
        <v>7.6499999999999702</v>
      </c>
      <c r="J228" s="20">
        <f ca="1">HLOOKUP($J$3,pumpdb!$B$1:$GB$556,T228,0)</f>
        <v>7014.3508617754196</v>
      </c>
      <c r="K228" s="20">
        <f ca="1">HLOOKUP($K$3,pumpdb!$B$1:$GB$556,T228,0)</f>
        <v>10250.745303033036</v>
      </c>
      <c r="L228" s="20">
        <f t="shared" ca="1" si="23"/>
        <v>700069.52229671238</v>
      </c>
      <c r="M228" s="20">
        <f t="shared" ca="1" si="25"/>
        <v>6944.7677191245875</v>
      </c>
      <c r="N228" s="17">
        <f t="shared" ca="1" si="26"/>
        <v>69.904569804345897</v>
      </c>
      <c r="O228" s="17">
        <f t="shared" ca="1" si="24"/>
        <v>70.604979069186513</v>
      </c>
      <c r="P228" s="17">
        <f t="shared" ca="1" si="27"/>
        <v>10102.815159320926</v>
      </c>
      <c r="Q228" s="17">
        <f t="shared" ca="1" si="28"/>
        <v>101.69281048526945</v>
      </c>
      <c r="R228" s="17">
        <f t="shared" ca="1" si="29"/>
        <v>103.18184416868739</v>
      </c>
      <c r="S228" s="17">
        <f t="shared" ca="1" si="29"/>
        <v>7046.7524283813536</v>
      </c>
      <c r="T228" s="2">
        <v>226</v>
      </c>
    </row>
    <row r="229" spans="8:20" x14ac:dyDescent="0.3">
      <c r="H229" s="29"/>
      <c r="I229" s="19">
        <v>7.5999999999999703</v>
      </c>
      <c r="J229" s="20">
        <f ca="1">HLOOKUP($J$3,pumpdb!$B$1:$GB$556,T229,0)</f>
        <v>7029.6026411526</v>
      </c>
      <c r="K229" s="20">
        <f ca="1">HLOOKUP($K$3,pumpdb!$B$1:$GB$556,T229,0)</f>
        <v>10294.052911870227</v>
      </c>
      <c r="L229" s="20">
        <f t="shared" ca="1" si="23"/>
        <v>695511.99285900337</v>
      </c>
      <c r="M229" s="20">
        <f t="shared" ca="1" si="25"/>
        <v>6959.2647229296654</v>
      </c>
      <c r="N229" s="17">
        <f t="shared" ca="1" si="26"/>
        <v>69.592647229296375</v>
      </c>
      <c r="O229" s="17">
        <f t="shared" ca="1" si="24"/>
        <v>70.29602641152573</v>
      </c>
      <c r="P229" s="17">
        <f t="shared" ca="1" si="27"/>
        <v>10143.916020882494</v>
      </c>
      <c r="Q229" s="17">
        <f t="shared" ca="1" si="28"/>
        <v>101.43916020882453</v>
      </c>
      <c r="R229" s="17">
        <f t="shared" ca="1" si="29"/>
        <v>102.94052911870186</v>
      </c>
      <c r="S229" s="17">
        <f t="shared" ca="1" si="29"/>
        <v>6955.1199285900057</v>
      </c>
      <c r="T229" s="2">
        <v>227</v>
      </c>
    </row>
    <row r="230" spans="8:20" x14ac:dyDescent="0.3">
      <c r="H230" s="29"/>
      <c r="I230" s="19">
        <v>7.5499999999999696</v>
      </c>
      <c r="J230" s="20">
        <f ca="1">HLOOKUP($J$3,pumpdb!$B$1:$GB$556,T230,0)</f>
        <v>7044.9623336942404</v>
      </c>
      <c r="K230" s="20">
        <f ca="1">HLOOKUP($K$3,pumpdb!$B$1:$GB$556,T230,0)</f>
        <v>10337.833077472673</v>
      </c>
      <c r="L230" s="20">
        <f t="shared" ca="1" si="23"/>
        <v>690954.49689694552</v>
      </c>
      <c r="M230" s="20">
        <f t="shared" ca="1" si="25"/>
        <v>6973.8569859366989</v>
      </c>
      <c r="N230" s="17">
        <f t="shared" ca="1" si="26"/>
        <v>69.279763478712979</v>
      </c>
      <c r="O230" s="17">
        <f t="shared" ca="1" si="24"/>
        <v>69.986138972883296</v>
      </c>
      <c r="P230" s="17">
        <f t="shared" ca="1" si="27"/>
        <v>10185.441858903967</v>
      </c>
      <c r="Q230" s="17">
        <f t="shared" ca="1" si="28"/>
        <v>101.18432372990084</v>
      </c>
      <c r="R230" s="17">
        <f t="shared" ca="1" si="29"/>
        <v>102.69821017752417</v>
      </c>
      <c r="S230" s="17">
        <f t="shared" ca="1" si="29"/>
        <v>6864.08743627884</v>
      </c>
      <c r="T230" s="2">
        <v>228</v>
      </c>
    </row>
    <row r="231" spans="8:20" x14ac:dyDescent="0.3">
      <c r="H231" s="29"/>
      <c r="I231" s="19">
        <v>7.49999999999996</v>
      </c>
      <c r="J231" s="20">
        <f ca="1">HLOOKUP($J$3,pumpdb!$B$1:$GB$556,T231,0)</f>
        <v>7060.4324534035804</v>
      </c>
      <c r="K231" s="20">
        <f ca="1">HLOOKUP($K$3,pumpdb!$B$1:$GB$556,T231,0)</f>
        <v>10382.094158475447</v>
      </c>
      <c r="L231" s="20">
        <f t="shared" ca="1" si="23"/>
        <v>686396.98862440477</v>
      </c>
      <c r="M231" s="20">
        <f t="shared" ca="1" si="25"/>
        <v>6988.5467039489204</v>
      </c>
      <c r="N231" s="17">
        <f t="shared" ca="1" si="26"/>
        <v>68.965921420548185</v>
      </c>
      <c r="O231" s="17">
        <f t="shared" ca="1" si="24"/>
        <v>69.67532026385075</v>
      </c>
      <c r="P231" s="17">
        <f t="shared" ca="1" si="27"/>
        <v>10227.399676710937</v>
      </c>
      <c r="Q231" s="17">
        <f t="shared" ca="1" si="28"/>
        <v>100.92828628333106</v>
      </c>
      <c r="R231" s="17">
        <f t="shared" ca="1" si="29"/>
        <v>102.45487656390189</v>
      </c>
      <c r="S231" s="17">
        <f t="shared" ca="1" si="29"/>
        <v>6773.654493003959</v>
      </c>
      <c r="T231" s="2">
        <v>229</v>
      </c>
    </row>
    <row r="232" spans="8:20" x14ac:dyDescent="0.3">
      <c r="H232" s="29"/>
      <c r="I232" s="19">
        <v>7.4499999999999602</v>
      </c>
      <c r="J232" s="20">
        <f ca="1">HLOOKUP($J$3,pumpdb!$B$1:$GB$556,T232,0)</f>
        <v>7076.0136052018797</v>
      </c>
      <c r="K232" s="20">
        <f ca="1">HLOOKUP($K$3,pumpdb!$B$1:$GB$556,T232,0)</f>
        <v>10426.844718768629</v>
      </c>
      <c r="L232" s="20">
        <f t="shared" ca="1" si="23"/>
        <v>681839.45213724079</v>
      </c>
      <c r="M232" s="20">
        <f t="shared" ca="1" si="25"/>
        <v>7003.3341967246124</v>
      </c>
      <c r="N232" s="17">
        <f t="shared" ca="1" si="26"/>
        <v>68.651104954734322</v>
      </c>
      <c r="O232" s="17">
        <f t="shared" ca="1" si="24"/>
        <v>69.363554419412793</v>
      </c>
      <c r="P232" s="17">
        <f t="shared" ca="1" si="27"/>
        <v>10269.796641629715</v>
      </c>
      <c r="Q232" s="17">
        <f t="shared" ca="1" si="28"/>
        <v>100.67103286860655</v>
      </c>
      <c r="R232" s="17">
        <f t="shared" ca="1" si="29"/>
        <v>102.21051730898141</v>
      </c>
      <c r="S232" s="17">
        <f t="shared" ca="1" si="29"/>
        <v>6683.820945292654</v>
      </c>
      <c r="T232" s="2">
        <v>230</v>
      </c>
    </row>
    <row r="233" spans="8:20" x14ac:dyDescent="0.3">
      <c r="H233" s="29"/>
      <c r="I233" s="19">
        <v>7.3999999999999604</v>
      </c>
      <c r="J233" s="20">
        <f ca="1">HLOOKUP($J$3,pumpdb!$B$1:$GB$556,T233,0)</f>
        <v>7091.7063940105199</v>
      </c>
      <c r="K233" s="20">
        <f ca="1">HLOOKUP($K$3,pumpdb!$B$1:$GB$556,T233,0)</f>
        <v>10472.093533966714</v>
      </c>
      <c r="L233" s="20">
        <f t="shared" ca="1" si="23"/>
        <v>677281.96959305112</v>
      </c>
      <c r="M233" s="20">
        <f t="shared" ca="1" si="25"/>
        <v>7018.2197867030227</v>
      </c>
      <c r="N233" s="17">
        <f t="shared" ca="1" si="26"/>
        <v>68.335297923160653</v>
      </c>
      <c r="O233" s="17">
        <f t="shared" ca="1" si="24"/>
        <v>69.05082541536521</v>
      </c>
      <c r="P233" s="17">
        <f t="shared" ca="1" si="27"/>
        <v>10312.64010597018</v>
      </c>
      <c r="Q233" s="17">
        <f t="shared" ca="1" si="28"/>
        <v>100.41254840023542</v>
      </c>
      <c r="R233" s="17">
        <f t="shared" ca="1" si="29"/>
        <v>101.96512125178063</v>
      </c>
      <c r="S233" s="17">
        <f t="shared" ca="1" si="29"/>
        <v>6594.5875986691462</v>
      </c>
      <c r="T233" s="2">
        <v>231</v>
      </c>
    </row>
    <row r="234" spans="8:20" x14ac:dyDescent="0.3">
      <c r="H234" s="29"/>
      <c r="I234" s="19">
        <v>7.3499999999999597</v>
      </c>
      <c r="J234" s="20">
        <f ca="1">HLOOKUP($J$3,pumpdb!$B$1:$GB$556,T234,0)</f>
        <v>7107.5114247507599</v>
      </c>
      <c r="K234" s="20">
        <f ca="1">HLOOKUP($K$3,pumpdb!$B$1:$GB$556,T234,0)</f>
        <v>10517.84959812707</v>
      </c>
      <c r="L234" s="20">
        <f t="shared" ca="1" si="23"/>
        <v>672724.42899723083</v>
      </c>
      <c r="M234" s="20">
        <f t="shared" ca="1" si="25"/>
        <v>7033.2037677412836</v>
      </c>
      <c r="N234" s="17">
        <f t="shared" ca="1" si="26"/>
        <v>68.018483806444934</v>
      </c>
      <c r="O234" s="17">
        <f t="shared" ca="1" si="24"/>
        <v>68.737117068312884</v>
      </c>
      <c r="P234" s="17">
        <f t="shared" ca="1" si="27"/>
        <v>10355.937544914776</v>
      </c>
      <c r="Q234" s="17">
        <f t="shared" ca="1" si="28"/>
        <v>100.15281704621471</v>
      </c>
      <c r="R234" s="17">
        <f t="shared" ca="1" si="29"/>
        <v>101.71867703451782</v>
      </c>
      <c r="S234" s="17">
        <f t="shared" ca="1" si="29"/>
        <v>6505.9533593810793</v>
      </c>
      <c r="T234" s="2">
        <v>232</v>
      </c>
    </row>
    <row r="235" spans="8:20" x14ac:dyDescent="0.3">
      <c r="H235" s="29"/>
      <c r="I235" s="19">
        <v>7.2999999999999599</v>
      </c>
      <c r="J235" s="20">
        <f ca="1">HLOOKUP($J$3,pumpdb!$B$1:$GB$556,T235,0)</f>
        <v>7123.4293023439204</v>
      </c>
      <c r="K235" s="20">
        <f ca="1">HLOOKUP($K$3,pumpdb!$B$1:$GB$556,T235,0)</f>
        <v>10564.122130729529</v>
      </c>
      <c r="L235" s="20">
        <f t="shared" ca="1" si="23"/>
        <v>668166.93999368243</v>
      </c>
      <c r="M235" s="20">
        <f t="shared" ca="1" si="25"/>
        <v>7048.2864492355757</v>
      </c>
      <c r="N235" s="17">
        <f t="shared" ca="1" si="26"/>
        <v>67.700646157130819</v>
      </c>
      <c r="O235" s="17">
        <f t="shared" ca="1" si="24"/>
        <v>68.422413035671482</v>
      </c>
      <c r="P235" s="17">
        <f t="shared" ca="1" si="27"/>
        <v>10399.696657046827</v>
      </c>
      <c r="Q235" s="17">
        <f t="shared" ca="1" si="28"/>
        <v>99.8918231532124</v>
      </c>
      <c r="R235" s="17">
        <f t="shared" ca="1" si="29"/>
        <v>101.47117309779622</v>
      </c>
      <c r="S235" s="17">
        <f t="shared" ca="1" si="29"/>
        <v>6417.9192920445466</v>
      </c>
      <c r="T235" s="2">
        <v>233</v>
      </c>
    </row>
    <row r="236" spans="8:20" x14ac:dyDescent="0.3">
      <c r="H236" s="29"/>
      <c r="I236" s="19">
        <v>7.24999999999996</v>
      </c>
      <c r="J236" s="20">
        <f ca="1">HLOOKUP($J$3,pumpdb!$B$1:$GB$556,T236,0)</f>
        <v>7139.4606317112602</v>
      </c>
      <c r="K236" s="20">
        <f ca="1">HLOOKUP($K$3,pumpdb!$B$1:$GB$556,T236,0)</f>
        <v>10610.92058392905</v>
      </c>
      <c r="L236" s="20">
        <f t="shared" ca="1" si="23"/>
        <v>663609.42578618601</v>
      </c>
      <c r="M236" s="20">
        <f t="shared" ca="1" si="25"/>
        <v>7063.4681117922673</v>
      </c>
      <c r="N236" s="17">
        <f t="shared" ca="1" si="26"/>
        <v>67.381768171702177</v>
      </c>
      <c r="O236" s="17">
        <f t="shared" ca="1" si="24"/>
        <v>68.106696815666254</v>
      </c>
      <c r="P236" s="17">
        <f t="shared" ca="1" si="27"/>
        <v>10443.925274095072</v>
      </c>
      <c r="Q236" s="17">
        <f t="shared" ca="1" si="28"/>
        <v>99.629550312090601</v>
      </c>
      <c r="R236" s="17">
        <f t="shared" ca="1" si="29"/>
        <v>101.22259767563841</v>
      </c>
      <c r="S236" s="17">
        <f t="shared" ca="1" si="29"/>
        <v>6330.4846538813454</v>
      </c>
      <c r="T236" s="2">
        <v>234</v>
      </c>
    </row>
    <row r="237" spans="8:20" x14ac:dyDescent="0.3">
      <c r="H237" s="29"/>
      <c r="I237" s="19">
        <v>7.1999999999999602</v>
      </c>
      <c r="J237" s="20">
        <f ca="1">HLOOKUP($J$3,pumpdb!$B$1:$GB$556,T237,0)</f>
        <v>7155.6060177741601</v>
      </c>
      <c r="K237" s="20">
        <f ca="1">HLOOKUP($K$3,pumpdb!$B$1:$GB$556,T237,0)</f>
        <v>10656.855856089378</v>
      </c>
      <c r="L237" s="20">
        <f t="shared" ca="1" si="23"/>
        <v>659051.88767684449</v>
      </c>
      <c r="M237" s="20">
        <f t="shared" ca="1" si="25"/>
        <v>7078.7490355783439</v>
      </c>
      <c r="N237" s="17">
        <f t="shared" ca="1" si="26"/>
        <v>67.06183296863658</v>
      </c>
      <c r="O237" s="17">
        <f t="shared" ca="1" si="24"/>
        <v>67.789951747333774</v>
      </c>
      <c r="P237" s="17">
        <f t="shared" ca="1" si="27"/>
        <v>10487.27679976953</v>
      </c>
      <c r="Q237" s="17">
        <f t="shared" ca="1" si="28"/>
        <v>99.353148629395008</v>
      </c>
      <c r="R237" s="17">
        <f t="shared" ca="1" si="29"/>
        <v>100.95968705768828</v>
      </c>
      <c r="S237" s="17">
        <f t="shared" ca="1" si="29"/>
        <v>6243.6494622016498</v>
      </c>
      <c r="T237" s="2">
        <v>235</v>
      </c>
    </row>
    <row r="238" spans="8:20" x14ac:dyDescent="0.3">
      <c r="H238" s="29"/>
      <c r="I238" s="19">
        <v>7.1499999999999604</v>
      </c>
      <c r="J238" s="20">
        <f ca="1">HLOOKUP($J$3,pumpdb!$B$1:$GB$556,T238,0)</f>
        <v>7171.8660654538799</v>
      </c>
      <c r="K238" s="20">
        <f ca="1">HLOOKUP($K$3,pumpdb!$B$1:$GB$556,T238,0)</f>
        <v>10701.209107177123</v>
      </c>
      <c r="L238" s="20">
        <f t="shared" ca="1" si="23"/>
        <v>654494.4062482093</v>
      </c>
      <c r="M238" s="20">
        <f t="shared" ca="1" si="25"/>
        <v>7094.1295009453816</v>
      </c>
      <c r="N238" s="17">
        <f t="shared" ca="1" si="26"/>
        <v>66.740823594419993</v>
      </c>
      <c r="O238" s="17">
        <f t="shared" ca="1" si="24"/>
        <v>67.472161010519685</v>
      </c>
      <c r="P238" s="17">
        <f t="shared" ca="1" si="27"/>
        <v>10529.05542228798</v>
      </c>
      <c r="Q238" s="17">
        <f t="shared" ca="1" si="28"/>
        <v>99.056245091261374</v>
      </c>
      <c r="R238" s="17">
        <f t="shared" ca="1" si="29"/>
        <v>100.6758488372579</v>
      </c>
      <c r="S238" s="17">
        <f t="shared" ca="1" si="29"/>
        <v>6157.4144798350926</v>
      </c>
      <c r="T238" s="2">
        <v>236</v>
      </c>
    </row>
    <row r="239" spans="8:20" x14ac:dyDescent="0.3">
      <c r="H239" s="29"/>
      <c r="I239" s="19">
        <v>7.0999999999999597</v>
      </c>
      <c r="J239" s="20">
        <f ca="1">HLOOKUP($J$3,pumpdb!$B$1:$GB$556,T239,0)</f>
        <v>7188.2413796717401</v>
      </c>
      <c r="K239" s="20">
        <f ca="1">HLOOKUP($K$3,pumpdb!$B$1:$GB$556,T239,0)</f>
        <v>10746.062370506592</v>
      </c>
      <c r="L239" s="20">
        <f t="shared" ca="1" si="23"/>
        <v>649936.8714071943</v>
      </c>
      <c r="M239" s="20">
        <f t="shared" ca="1" si="25"/>
        <v>7109.6097566718381</v>
      </c>
      <c r="N239" s="17">
        <f t="shared" ca="1" si="26"/>
        <v>66.418722726802315</v>
      </c>
      <c r="O239" s="17">
        <f t="shared" ca="1" si="24"/>
        <v>67.153307625880345</v>
      </c>
      <c r="P239" s="17">
        <f t="shared" ca="1" si="27"/>
        <v>10571.276780374075</v>
      </c>
      <c r="Q239" s="17">
        <f t="shared" ca="1" si="28"/>
        <v>98.757980448230938</v>
      </c>
      <c r="R239" s="17">
        <f t="shared" ca="1" si="29"/>
        <v>100.39084582973207</v>
      </c>
      <c r="S239" s="17">
        <f t="shared" ca="1" si="29"/>
        <v>6071.7786670934911</v>
      </c>
      <c r="T239" s="2">
        <v>237</v>
      </c>
    </row>
    <row r="240" spans="8:20" x14ac:dyDescent="0.3">
      <c r="H240" s="29"/>
      <c r="I240" s="19">
        <v>7.0499999999999599</v>
      </c>
      <c r="J240" s="20">
        <f ca="1">HLOOKUP($J$3,pumpdb!$B$1:$GB$556,T240,0)</f>
        <v>7204.7325653490598</v>
      </c>
      <c r="K240" s="20">
        <f ca="1">HLOOKUP($K$3,pumpdb!$B$1:$GB$556,T240,0)</f>
        <v>10791.424889473092</v>
      </c>
      <c r="L240" s="20">
        <f t="shared" ca="1" si="23"/>
        <v>645379.36459659715</v>
      </c>
      <c r="M240" s="20">
        <f t="shared" ca="1" si="25"/>
        <v>7125.1900641389511</v>
      </c>
      <c r="N240" s="17">
        <f t="shared" ca="1" si="26"/>
        <v>66.095513094972787</v>
      </c>
      <c r="O240" s="17">
        <f t="shared" ca="1" si="24"/>
        <v>66.833374454882346</v>
      </c>
      <c r="P240" s="17">
        <f t="shared" ca="1" si="27"/>
        <v>10613.948456490834</v>
      </c>
      <c r="Q240" s="17">
        <f t="shared" ca="1" si="28"/>
        <v>98.458337655605206</v>
      </c>
      <c r="R240" s="17">
        <f t="shared" ca="1" si="29"/>
        <v>100.10466509313798</v>
      </c>
      <c r="S240" s="17">
        <f t="shared" ca="1" si="29"/>
        <v>5986.7427900078728</v>
      </c>
      <c r="T240" s="2">
        <v>238</v>
      </c>
    </row>
    <row r="241" spans="8:20" x14ac:dyDescent="0.3">
      <c r="H241" s="29"/>
      <c r="I241" s="19">
        <v>6.99999999999996</v>
      </c>
      <c r="J241" s="20">
        <f ca="1">HLOOKUP($J$3,pumpdb!$B$1:$GB$556,T241,0)</f>
        <v>7221.3402274070395</v>
      </c>
      <c r="K241" s="20">
        <f ca="1">HLOOKUP($K$3,pumpdb!$B$1:$GB$556,T241,0)</f>
        <v>10837.306145978539</v>
      </c>
      <c r="L241" s="20">
        <f t="shared" ca="1" si="23"/>
        <v>640821.85887960193</v>
      </c>
      <c r="M241" s="20">
        <f t="shared" ca="1" si="25"/>
        <v>7140.8706618721717</v>
      </c>
      <c r="N241" s="17">
        <f t="shared" ca="1" si="26"/>
        <v>65.771177148822261</v>
      </c>
      <c r="O241" s="17">
        <f t="shared" ca="1" si="24"/>
        <v>66.512344199801291</v>
      </c>
      <c r="P241" s="17">
        <f t="shared" ca="1" si="27"/>
        <v>10657.078182028927</v>
      </c>
      <c r="Q241" s="17">
        <f t="shared" ca="1" si="28"/>
        <v>98.157299045002716</v>
      </c>
      <c r="R241" s="17">
        <f t="shared" ca="1" si="29"/>
        <v>99.817293449801753</v>
      </c>
      <c r="S241" s="17">
        <f t="shared" ca="1" si="29"/>
        <v>5902.3065949436677</v>
      </c>
      <c r="T241" s="2">
        <v>239</v>
      </c>
    </row>
    <row r="242" spans="8:20" x14ac:dyDescent="0.3">
      <c r="H242" s="29"/>
      <c r="I242" s="19">
        <v>6.9499999999999602</v>
      </c>
      <c r="J242" s="20">
        <f ca="1">HLOOKUP($J$3,pumpdb!$B$1:$GB$556,T242,0)</f>
        <v>7238.06497076712</v>
      </c>
      <c r="K242" s="20">
        <f ca="1">HLOOKUP($K$3,pumpdb!$B$1:$GB$556,T242,0)</f>
        <v>10883.715868356045</v>
      </c>
      <c r="L242" s="20">
        <f t="shared" ca="1" si="23"/>
        <v>636264.30512396363</v>
      </c>
      <c r="M242" s="20">
        <f t="shared" ca="1" si="25"/>
        <v>7156.651774863376</v>
      </c>
      <c r="N242" s="17">
        <f t="shared" ca="1" si="26"/>
        <v>65.44569715171076</v>
      </c>
      <c r="O242" s="17">
        <f t="shared" ca="1" si="24"/>
        <v>66.190199403725259</v>
      </c>
      <c r="P242" s="17">
        <f t="shared" ca="1" si="27"/>
        <v>10700.673863651358</v>
      </c>
      <c r="Q242" s="17">
        <f t="shared" ca="1" si="28"/>
        <v>97.85484651628488</v>
      </c>
      <c r="R242" s="17">
        <f t="shared" ca="1" si="29"/>
        <v>99.52871748036064</v>
      </c>
      <c r="S242" s="17">
        <f t="shared" ca="1" si="29"/>
        <v>5818.4696323835815</v>
      </c>
      <c r="T242" s="2">
        <v>240</v>
      </c>
    </row>
    <row r="243" spans="8:20" x14ac:dyDescent="0.3">
      <c r="H243" s="29"/>
      <c r="I243" s="19">
        <v>6.8999999999999604</v>
      </c>
      <c r="J243" s="20">
        <f ca="1">HLOOKUP($J$3,pumpdb!$B$1:$GB$556,T243,0)</f>
        <v>7254.9074003505002</v>
      </c>
      <c r="K243" s="20">
        <f ca="1">HLOOKUP($K$3,pumpdb!$B$1:$GB$556,T243,0)</f>
        <v>10930.664039617261</v>
      </c>
      <c r="L243" s="20">
        <f t="shared" ca="1" si="23"/>
        <v>631706.81801242626</v>
      </c>
      <c r="M243" s="20">
        <f t="shared" ca="1" si="25"/>
        <v>7172.5336378944485</v>
      </c>
      <c r="N243" s="17">
        <f t="shared" ca="1" si="26"/>
        <v>65.119055396672906</v>
      </c>
      <c r="O243" s="17">
        <f t="shared" ca="1" si="24"/>
        <v>65.86692245055022</v>
      </c>
      <c r="P243" s="17">
        <f t="shared" ca="1" si="27"/>
        <v>10744.743641750852</v>
      </c>
      <c r="Q243" s="17">
        <f t="shared" ca="1" si="28"/>
        <v>97.550962010632176</v>
      </c>
      <c r="R243" s="17">
        <f t="shared" ca="1" si="29"/>
        <v>99.238923517577192</v>
      </c>
      <c r="S243" s="17">
        <f t="shared" ca="1" si="29"/>
        <v>5735.2329530075212</v>
      </c>
      <c r="T243" s="2">
        <v>241</v>
      </c>
    </row>
    <row r="244" spans="8:20" x14ac:dyDescent="0.3">
      <c r="H244" s="29"/>
      <c r="I244" s="19">
        <v>6.8499999999999597</v>
      </c>
      <c r="J244" s="20">
        <f ca="1">HLOOKUP($J$3,pumpdb!$B$1:$GB$556,T244,0)</f>
        <v>7271.8681210785599</v>
      </c>
      <c r="K244" s="20">
        <f ca="1">HLOOKUP($K$3,pumpdb!$B$1:$GB$556,T244,0)</f>
        <v>10978.160906038547</v>
      </c>
      <c r="L244" s="20">
        <f t="shared" ca="1" si="23"/>
        <v>627149.29539391992</v>
      </c>
      <c r="M244" s="20">
        <f t="shared" ca="1" si="25"/>
        <v>7188.5164471252856</v>
      </c>
      <c r="N244" s="17">
        <f t="shared" ca="1" si="26"/>
        <v>64.791233766852514</v>
      </c>
      <c r="O244" s="17">
        <f t="shared" ca="1" si="24"/>
        <v>65.542495564984009</v>
      </c>
      <c r="P244" s="17">
        <f t="shared" ca="1" si="27"/>
        <v>10789.295788750409</v>
      </c>
      <c r="Q244" s="17">
        <f t="shared" ca="1" si="28"/>
        <v>97.245626517026139</v>
      </c>
      <c r="R244" s="17">
        <f t="shared" ca="1" si="29"/>
        <v>98.947897639952117</v>
      </c>
      <c r="S244" s="17">
        <f t="shared" ca="1" si="29"/>
        <v>5652.5956229583235</v>
      </c>
      <c r="T244" s="2">
        <v>242</v>
      </c>
    </row>
    <row r="245" spans="8:20" x14ac:dyDescent="0.3">
      <c r="H245" s="29"/>
      <c r="I245" s="19">
        <v>6.7999999999999501</v>
      </c>
      <c r="J245" s="20">
        <f ca="1">HLOOKUP($J$3,pumpdb!$B$1:$GB$556,T245,0)</f>
        <v>7288.9477378725596</v>
      </c>
      <c r="K245" s="20">
        <f ca="1">HLOOKUP($K$3,pumpdb!$B$1:$GB$556,T245,0)</f>
        <v>11026.21698610201</v>
      </c>
      <c r="L245" s="20">
        <f t="shared" ca="1" si="23"/>
        <v>622591.75354212034</v>
      </c>
      <c r="M245" s="20">
        <f t="shared" ca="1" si="25"/>
        <v>7204.6004019127922</v>
      </c>
      <c r="N245" s="17">
        <f t="shared" ca="1" si="26"/>
        <v>64.462214122377148</v>
      </c>
      <c r="O245" s="17">
        <f t="shared" ca="1" si="24"/>
        <v>65.216900812543471</v>
      </c>
      <c r="P245" s="17">
        <f t="shared" ca="1" si="27"/>
        <v>10834.338809220048</v>
      </c>
      <c r="Q245" s="17">
        <f t="shared" ca="1" si="28"/>
        <v>96.93882092459971</v>
      </c>
      <c r="R245" s="17">
        <f t="shared" ca="1" si="29"/>
        <v>98.655625665122528</v>
      </c>
      <c r="S245" s="17">
        <f t="shared" ca="1" si="29"/>
        <v>5570.5577948505097</v>
      </c>
      <c r="T245" s="2">
        <v>243</v>
      </c>
    </row>
    <row r="246" spans="8:20" x14ac:dyDescent="0.3">
      <c r="H246" s="29"/>
      <c r="I246" s="19">
        <v>6.7499999999999503</v>
      </c>
      <c r="J246" s="20">
        <f ca="1">HLOOKUP($J$3,pumpdb!$B$1:$GB$556,T246,0)</f>
        <v>7306.1468556538202</v>
      </c>
      <c r="K246" s="20">
        <f ca="1">HLOOKUP($K$3,pumpdb!$B$1:$GB$556,T246,0)</f>
        <v>11074.843079809314</v>
      </c>
      <c r="L246" s="20">
        <f t="shared" ca="1" si="23"/>
        <v>618034.26464068785</v>
      </c>
      <c r="M246" s="20">
        <f t="shared" ca="1" si="25"/>
        <v>7220.7856973230319</v>
      </c>
      <c r="N246" s="17">
        <f t="shared" ca="1" si="26"/>
        <v>64.13197823280278</v>
      </c>
      <c r="O246" s="17">
        <f t="shared" ca="1" si="24"/>
        <v>64.890120099556469</v>
      </c>
      <c r="P246" s="17">
        <f t="shared" ca="1" si="27"/>
        <v>10879.881430490937</v>
      </c>
      <c r="Q246" s="17">
        <f t="shared" ca="1" si="28"/>
        <v>96.630525862912208</v>
      </c>
      <c r="R246" s="17">
        <f t="shared" ca="1" si="29"/>
        <v>98.362093143042529</v>
      </c>
      <c r="S246" s="17">
        <f t="shared" ca="1" si="29"/>
        <v>5489.120113585016</v>
      </c>
      <c r="T246" s="2">
        <v>244</v>
      </c>
    </row>
    <row r="247" spans="8:20" x14ac:dyDescent="0.3">
      <c r="H247" s="29"/>
      <c r="I247" s="19">
        <v>6.6999999999999504</v>
      </c>
      <c r="J247" s="20">
        <f ca="1">HLOOKUP($J$3,pumpdb!$B$1:$GB$556,T247,0)</f>
        <v>7323.4660793436606</v>
      </c>
      <c r="K247" s="20">
        <f ca="1">HLOOKUP($K$3,pumpdb!$B$1:$GB$556,T247,0)</f>
        <v>11124.050278386425</v>
      </c>
      <c r="L247" s="20">
        <f t="shared" ca="1" si="23"/>
        <v>613476.73148384271</v>
      </c>
      <c r="M247" s="20">
        <f t="shared" ca="1" si="25"/>
        <v>7237.0724930886599</v>
      </c>
      <c r="N247" s="17">
        <f t="shared" ca="1" si="26"/>
        <v>63.800507504860079</v>
      </c>
      <c r="O247" s="17">
        <f t="shared" ca="1" si="24"/>
        <v>64.56213517316074</v>
      </c>
      <c r="P247" s="17">
        <f t="shared" ca="1" si="27"/>
        <v>10925.932539489364</v>
      </c>
      <c r="Q247" s="17">
        <f t="shared" ca="1" si="28"/>
        <v>96.320721071813423</v>
      </c>
      <c r="R247" s="17">
        <f t="shared" ca="1" si="29"/>
        <v>98.067285348932231</v>
      </c>
      <c r="S247" s="17">
        <f t="shared" ca="1" si="29"/>
        <v>5408.2817117654158</v>
      </c>
      <c r="T247" s="2">
        <v>245</v>
      </c>
    </row>
    <row r="248" spans="8:20" x14ac:dyDescent="0.3">
      <c r="H248" s="29"/>
      <c r="I248" s="19">
        <v>6.6499999999999497</v>
      </c>
      <c r="J248" s="20">
        <f ca="1">HLOOKUP($J$3,pumpdb!$B$1:$GB$556,T248,0)</f>
        <v>7340.9060138633395</v>
      </c>
      <c r="K248" s="20">
        <f ca="1">HLOOKUP($K$3,pumpdb!$B$1:$GB$556,T248,0)</f>
        <v>11173.849974398723</v>
      </c>
      <c r="L248" s="20">
        <f t="shared" ca="1" si="23"/>
        <v>608919.18986593129</v>
      </c>
      <c r="M248" s="20">
        <f t="shared" ca="1" si="25"/>
        <v>7253.4609537910301</v>
      </c>
      <c r="N248" s="17">
        <f t="shared" ca="1" si="26"/>
        <v>63.467783345671037</v>
      </c>
      <c r="O248" s="17">
        <f t="shared" ca="1" si="24"/>
        <v>64.23292762130373</v>
      </c>
      <c r="P248" s="17">
        <f t="shared" ca="1" si="27"/>
        <v>10972.501281172754</v>
      </c>
      <c r="Q248" s="17">
        <f t="shared" ca="1" si="28"/>
        <v>96.009386210260857</v>
      </c>
      <c r="R248" s="17">
        <f t="shared" ca="1" si="29"/>
        <v>97.771187275988098</v>
      </c>
      <c r="S248" s="17">
        <f t="shared" ca="1" si="29"/>
        <v>5328.0429113268583</v>
      </c>
      <c r="T248" s="2">
        <v>246</v>
      </c>
    </row>
    <row r="249" spans="8:20" x14ac:dyDescent="0.3">
      <c r="H249" s="29"/>
      <c r="I249" s="19">
        <v>6.5999999999999499</v>
      </c>
      <c r="J249" s="20">
        <f ca="1">HLOOKUP($J$3,pumpdb!$B$1:$GB$556,T249,0)</f>
        <v>7358.4672641341804</v>
      </c>
      <c r="K249" s="20">
        <f ca="1">HLOOKUP($K$3,pumpdb!$B$1:$GB$556,T249,0)</f>
        <v>11224.253872297359</v>
      </c>
      <c r="L249" s="20">
        <f t="shared" ca="1" si="23"/>
        <v>604361.69551747467</v>
      </c>
      <c r="M249" s="20">
        <f t="shared" ca="1" si="25"/>
        <v>7269.951233812214</v>
      </c>
      <c r="N249" s="17">
        <f t="shared" ca="1" si="26"/>
        <v>63.133787030474011</v>
      </c>
      <c r="O249" s="17">
        <f t="shared" ca="1" si="24"/>
        <v>63.902478872743707</v>
      </c>
      <c r="P249" s="17">
        <f t="shared" ca="1" si="27"/>
        <v>11019.597032558457</v>
      </c>
      <c r="Q249" s="17">
        <f t="shared" ca="1" si="28"/>
        <v>95.696500545901657</v>
      </c>
      <c r="R249" s="17">
        <f t="shared" ca="1" si="29"/>
        <v>97.473783627844753</v>
      </c>
      <c r="S249" s="17">
        <f t="shared" ca="1" si="29"/>
        <v>5248.4041979148724</v>
      </c>
      <c r="T249" s="2">
        <v>247</v>
      </c>
    </row>
    <row r="250" spans="8:20" x14ac:dyDescent="0.3">
      <c r="H250" s="29"/>
      <c r="I250" s="19">
        <v>6.5499999999999501</v>
      </c>
      <c r="J250" s="20">
        <f ca="1">HLOOKUP($J$3,pumpdb!$B$1:$GB$556,T250,0)</f>
        <v>7376.1504350774994</v>
      </c>
      <c r="K250" s="20">
        <f ca="1">HLOOKUP($K$3,pumpdb!$B$1:$GB$556,T250,0)</f>
        <v>11275.273999418503</v>
      </c>
      <c r="L250" s="20">
        <f t="shared" ca="1" si="23"/>
        <v>599804.16347550473</v>
      </c>
      <c r="M250" s="20">
        <f t="shared" ca="1" si="25"/>
        <v>7286.5434534372698</v>
      </c>
      <c r="N250" s="17">
        <f t="shared" ca="1" si="26"/>
        <v>62.798499500018096</v>
      </c>
      <c r="O250" s="17">
        <f t="shared" ca="1" si="24"/>
        <v>63.570770197049015</v>
      </c>
      <c r="P250" s="17">
        <f t="shared" ca="1" si="27"/>
        <v>11067.229355849262</v>
      </c>
      <c r="Q250" s="17">
        <f t="shared" ca="1" si="28"/>
        <v>95.382042474752794</v>
      </c>
      <c r="R250" s="17">
        <f t="shared" ca="1" si="29"/>
        <v>97.175058810777145</v>
      </c>
      <c r="S250" s="17">
        <f t="shared" ca="1" si="29"/>
        <v>5169.3648299533234</v>
      </c>
      <c r="T250" s="2">
        <v>248</v>
      </c>
    </row>
    <row r="251" spans="8:20" x14ac:dyDescent="0.3">
      <c r="H251" s="29"/>
      <c r="I251" s="19">
        <v>6.4999999999999503</v>
      </c>
      <c r="J251" s="20">
        <f ca="1">HLOOKUP($J$3,pumpdb!$B$1:$GB$556,T251,0)</f>
        <v>7393.95613161456</v>
      </c>
      <c r="K251" s="20">
        <f ca="1">HLOOKUP($K$3,pumpdb!$B$1:$GB$556,T251,0)</f>
        <v>11326.922717458576</v>
      </c>
      <c r="L251" s="20">
        <f t="shared" ca="1" si="23"/>
        <v>595246.6270065048</v>
      </c>
      <c r="M251" s="20">
        <f t="shared" ca="1" si="25"/>
        <v>7303.2377352670137</v>
      </c>
      <c r="N251" s="17">
        <f t="shared" ca="1" si="26"/>
        <v>62.461901683204239</v>
      </c>
      <c r="O251" s="17">
        <f t="shared" ca="1" si="24"/>
        <v>63.237782704597734</v>
      </c>
      <c r="P251" s="17">
        <f t="shared" ca="1" si="27"/>
        <v>11115.40809024533</v>
      </c>
      <c r="Q251" s="17">
        <f t="shared" ca="1" si="28"/>
        <v>95.065990245518549</v>
      </c>
      <c r="R251" s="17">
        <f t="shared" ca="1" si="29"/>
        <v>96.87499692563182</v>
      </c>
      <c r="S251" s="17">
        <f t="shared" ca="1" si="29"/>
        <v>5090.9250993976993</v>
      </c>
      <c r="T251" s="2">
        <v>249</v>
      </c>
    </row>
    <row r="252" spans="8:20" x14ac:dyDescent="0.3">
      <c r="H252" s="29"/>
      <c r="I252" s="19">
        <v>6.4499999999999504</v>
      </c>
      <c r="J252" s="20">
        <f ca="1">HLOOKUP($J$3,pumpdb!$B$1:$GB$556,T252,0)</f>
        <v>7411.8849586667402</v>
      </c>
      <c r="K252" s="20">
        <f ca="1">HLOOKUP($K$3,pumpdb!$B$1:$GB$556,T252,0)</f>
        <v>11378.671089931797</v>
      </c>
      <c r="L252" s="20">
        <f t="shared" ca="1" si="23"/>
        <v>590689.12734663649</v>
      </c>
      <c r="M252" s="20">
        <f t="shared" ca="1" si="25"/>
        <v>7320.0341884619438</v>
      </c>
      <c r="N252" s="17">
        <f t="shared" ca="1" si="26"/>
        <v>62.12397436260418</v>
      </c>
      <c r="O252" s="17">
        <f t="shared" ca="1" si="24"/>
        <v>62.903497346579094</v>
      </c>
      <c r="P252" s="17">
        <f t="shared" ca="1" si="27"/>
        <v>11163.621960732289</v>
      </c>
      <c r="Q252" s="17">
        <f t="shared" ca="1" si="28"/>
        <v>94.74389690358251</v>
      </c>
      <c r="R252" s="17">
        <f t="shared" ca="1" si="29"/>
        <v>96.568984907973061</v>
      </c>
      <c r="S252" s="17">
        <f t="shared" ca="1" si="29"/>
        <v>5013.0853570865474</v>
      </c>
      <c r="T252" s="2">
        <v>250</v>
      </c>
    </row>
    <row r="253" spans="8:20" x14ac:dyDescent="0.3">
      <c r="H253" s="29"/>
      <c r="I253" s="19">
        <v>6.3999999999999497</v>
      </c>
      <c r="J253" s="20">
        <f ca="1">HLOOKUP($J$3,pumpdb!$B$1:$GB$556,T253,0)</f>
        <v>7429.9375211552997</v>
      </c>
      <c r="K253" s="20">
        <f ca="1">HLOOKUP($K$3,pumpdb!$B$1:$GB$556,T253,0)</f>
        <v>11430.744745591765</v>
      </c>
      <c r="L253" s="20">
        <f t="shared" ca="1" si="23"/>
        <v>586131.59257097088</v>
      </c>
      <c r="M253" s="20">
        <f t="shared" ca="1" si="25"/>
        <v>7336.9328893360789</v>
      </c>
      <c r="N253" s="17">
        <f t="shared" ca="1" si="26"/>
        <v>61.784698015461238</v>
      </c>
      <c r="O253" s="17">
        <f t="shared" ca="1" si="24"/>
        <v>62.567894914991506</v>
      </c>
      <c r="P253" s="17">
        <f t="shared" ca="1" si="27"/>
        <v>11212.086511497513</v>
      </c>
      <c r="Q253" s="17">
        <f t="shared" ca="1" si="28"/>
        <v>94.417570623136214</v>
      </c>
      <c r="R253" s="17">
        <f t="shared" ca="1" si="29"/>
        <v>96.258903120772004</v>
      </c>
      <c r="S253" s="17">
        <f t="shared" ca="1" si="29"/>
        <v>4935.8449900712949</v>
      </c>
      <c r="T253" s="2">
        <v>251</v>
      </c>
    </row>
    <row r="254" spans="8:20" x14ac:dyDescent="0.3">
      <c r="H254" s="29"/>
      <c r="I254" s="19">
        <v>6.3499999999999499</v>
      </c>
      <c r="J254" s="20">
        <f ca="1">HLOOKUP($J$3,pumpdb!$B$1:$GB$556,T254,0)</f>
        <v>7448.1144240015001</v>
      </c>
      <c r="K254" s="20">
        <f ca="1">HLOOKUP($K$3,pumpdb!$B$1:$GB$556,T254,0)</f>
        <v>11483.471202454872</v>
      </c>
      <c r="L254" s="20">
        <f t="shared" ca="1" si="23"/>
        <v>581574.0376507662</v>
      </c>
      <c r="M254" s="20">
        <f t="shared" ca="1" si="25"/>
        <v>7353.9339109637203</v>
      </c>
      <c r="N254" s="17">
        <f t="shared" ca="1" si="26"/>
        <v>61.444053071867444</v>
      </c>
      <c r="O254" s="17">
        <f t="shared" ca="1" si="24"/>
        <v>62.230956042643619</v>
      </c>
      <c r="P254" s="17">
        <f t="shared" ca="1" si="27"/>
        <v>11261.11483922021</v>
      </c>
      <c r="Q254" s="17">
        <f t="shared" ca="1" si="28"/>
        <v>94.089577932957596</v>
      </c>
      <c r="R254" s="17">
        <f t="shared" ca="1" si="29"/>
        <v>95.947423862615608</v>
      </c>
      <c r="S254" s="17">
        <f t="shared" ca="1" si="29"/>
        <v>4859.204130371495</v>
      </c>
      <c r="T254" s="2">
        <v>252</v>
      </c>
    </row>
    <row r="255" spans="8:20" x14ac:dyDescent="0.3">
      <c r="H255" s="29"/>
      <c r="I255" s="19">
        <v>6.2999999999999501</v>
      </c>
      <c r="J255" s="20">
        <f ca="1">HLOOKUP($J$3,pumpdb!$B$1:$GB$556,T255,0)</f>
        <v>7466.4162721267203</v>
      </c>
      <c r="K255" s="20">
        <f ca="1">HLOOKUP($K$3,pumpdb!$B$1:$GB$556,T255,0)</f>
        <v>11536.863923225295</v>
      </c>
      <c r="L255" s="20">
        <f t="shared" ca="1" si="23"/>
        <v>577016.54424794065</v>
      </c>
      <c r="M255" s="20">
        <f t="shared" ca="1" si="25"/>
        <v>7371.0373206187505</v>
      </c>
      <c r="N255" s="17">
        <f t="shared" ca="1" si="26"/>
        <v>61.102019894602314</v>
      </c>
      <c r="O255" s="17">
        <f t="shared" ca="1" si="24"/>
        <v>61.892661203155214</v>
      </c>
      <c r="P255" s="17">
        <f t="shared" ca="1" si="27"/>
        <v>11310.717532200901</v>
      </c>
      <c r="Q255" s="17">
        <f t="shared" ca="1" si="28"/>
        <v>93.75989533271725</v>
      </c>
      <c r="R255" s="17">
        <f t="shared" ca="1" si="29"/>
        <v>95.63452988989313</v>
      </c>
      <c r="S255" s="17">
        <f t="shared" ca="1" si="29"/>
        <v>4783.1634588973648</v>
      </c>
      <c r="T255" s="2">
        <v>253</v>
      </c>
    </row>
    <row r="256" spans="8:20" x14ac:dyDescent="0.3">
      <c r="H256" s="29"/>
      <c r="I256" s="19">
        <v>6.2499999999999503</v>
      </c>
      <c r="J256" s="20">
        <f ca="1">HLOOKUP($J$3,pumpdb!$B$1:$GB$556,T256,0)</f>
        <v>7484.8436704522201</v>
      </c>
      <c r="K256" s="20">
        <f ca="1">HLOOKUP($K$3,pumpdb!$B$1:$GB$556,T256,0)</f>
        <v>11590.936758872924</v>
      </c>
      <c r="L256" s="20">
        <f t="shared" ca="1" si="23"/>
        <v>572459.01960062422</v>
      </c>
      <c r="M256" s="20">
        <f t="shared" ca="1" si="25"/>
        <v>7388.2431400920559</v>
      </c>
      <c r="N256" s="17">
        <f t="shared" ca="1" si="26"/>
        <v>60.758578454703922</v>
      </c>
      <c r="O256" s="17">
        <f t="shared" ca="1" si="24"/>
        <v>61.552990710955264</v>
      </c>
      <c r="P256" s="17">
        <f t="shared" ca="1" si="27"/>
        <v>11360.905383157016</v>
      </c>
      <c r="Q256" s="17">
        <f t="shared" ca="1" si="28"/>
        <v>93.428498216751038</v>
      </c>
      <c r="R256" s="17">
        <f t="shared" ca="1" si="29"/>
        <v>95.320203609151577</v>
      </c>
      <c r="S256" s="17">
        <f t="shared" ca="1" si="29"/>
        <v>4707.7222006629909</v>
      </c>
      <c r="T256" s="2">
        <v>254</v>
      </c>
    </row>
    <row r="257" spans="8:20" x14ac:dyDescent="0.3">
      <c r="H257" s="29"/>
      <c r="I257" s="19">
        <v>6.1999999999999504</v>
      </c>
      <c r="J257" s="20">
        <f ca="1">HLOOKUP($J$3,pumpdb!$B$1:$GB$556,T257,0)</f>
        <v>7503.3972238993201</v>
      </c>
      <c r="K257" s="20">
        <f ca="1">HLOOKUP($K$3,pumpdb!$B$1:$GB$556,T257,0)</f>
        <v>11645.703963073027</v>
      </c>
      <c r="L257" s="20">
        <f t="shared" ca="1" si="23"/>
        <v>567901.46478485398</v>
      </c>
      <c r="M257" s="20">
        <f t="shared" ca="1" si="25"/>
        <v>7405.5513876596478</v>
      </c>
      <c r="N257" s="17">
        <f t="shared" ca="1" si="26"/>
        <v>60.413708688801911</v>
      </c>
      <c r="O257" s="17">
        <f t="shared" ca="1" si="24"/>
        <v>61.211924721283438</v>
      </c>
      <c r="P257" s="17">
        <f t="shared" ca="1" si="27"/>
        <v>11411.689497799151</v>
      </c>
      <c r="Q257" s="17">
        <f t="shared" ca="1" si="28"/>
        <v>93.095361692571259</v>
      </c>
      <c r="R257" s="17">
        <f t="shared" ca="1" si="29"/>
        <v>95.004427067173935</v>
      </c>
      <c r="S257" s="17">
        <f t="shared" ca="1" si="29"/>
        <v>4632.8803706132448</v>
      </c>
      <c r="T257" s="2">
        <v>255</v>
      </c>
    </row>
    <row r="258" spans="8:20" x14ac:dyDescent="0.3">
      <c r="H258" s="29"/>
      <c r="I258" s="19">
        <v>6.1499999999999497</v>
      </c>
      <c r="J258" s="20">
        <f ca="1">HLOOKUP($J$3,pumpdb!$B$1:$GB$556,T258,0)</f>
        <v>7522.0775373892793</v>
      </c>
      <c r="K258" s="20">
        <f ca="1">HLOOKUP($K$3,pumpdb!$B$1:$GB$556,T258,0)</f>
        <v>11701.180207305897</v>
      </c>
      <c r="L258" s="20">
        <f t="shared" ca="1" si="23"/>
        <v>563343.95205671224</v>
      </c>
      <c r="M258" s="20">
        <f t="shared" ca="1" si="25"/>
        <v>7422.9620750123586</v>
      </c>
      <c r="N258" s="17">
        <f t="shared" ca="1" si="26"/>
        <v>60.067390475428461</v>
      </c>
      <c r="O258" s="17">
        <f t="shared" ca="1" si="24"/>
        <v>60.869443230189063</v>
      </c>
      <c r="P258" s="17">
        <f t="shared" ca="1" si="27"/>
        <v>11463.081298956242</v>
      </c>
      <c r="Q258" s="17">
        <f t="shared" ca="1" si="28"/>
        <v>92.760460511289878</v>
      </c>
      <c r="R258" s="17">
        <f t="shared" ca="1" si="29"/>
        <v>94.687181940698252</v>
      </c>
      <c r="S258" s="17">
        <f t="shared" ca="1" si="29"/>
        <v>4558.6385594062522</v>
      </c>
      <c r="T258" s="2">
        <v>256</v>
      </c>
    </row>
    <row r="259" spans="8:20" x14ac:dyDescent="0.3">
      <c r="H259" s="29"/>
      <c r="I259" s="19">
        <v>6.0999999999999401</v>
      </c>
      <c r="J259" s="20">
        <f ca="1">HLOOKUP($J$3,pumpdb!$B$1:$GB$556,T259,0)</f>
        <v>7540.8852158434802</v>
      </c>
      <c r="K259" s="20">
        <f ca="1">HLOOKUP($K$3,pumpdb!$B$1:$GB$556,T259,0)</f>
        <v>11757.380596651512</v>
      </c>
      <c r="L259" s="20">
        <f t="shared" ca="1" si="23"/>
        <v>558786.43282630062</v>
      </c>
      <c r="M259" s="20">
        <f t="shared" ca="1" si="25"/>
        <v>7440.4751737584274</v>
      </c>
      <c r="N259" s="17">
        <f t="shared" ca="1" si="26"/>
        <v>59.719603368323632</v>
      </c>
      <c r="O259" s="17">
        <f t="shared" ca="1" si="24"/>
        <v>60.5255260745326</v>
      </c>
      <c r="P259" s="17">
        <f t="shared" ca="1" si="27"/>
        <v>11515.092458138228</v>
      </c>
      <c r="Q259" s="17">
        <f t="shared" ca="1" si="28"/>
        <v>92.423768414003305</v>
      </c>
      <c r="R259" s="17">
        <f t="shared" ca="1" si="29"/>
        <v>94.368449525754627</v>
      </c>
      <c r="S259" s="17">
        <f t="shared" ca="1" si="29"/>
        <v>4484.9963687373684</v>
      </c>
      <c r="T259" s="2">
        <v>257</v>
      </c>
    </row>
    <row r="260" spans="8:20" x14ac:dyDescent="0.3">
      <c r="H260" s="29"/>
      <c r="I260" s="19">
        <v>6.0499999999999403</v>
      </c>
      <c r="J260" s="20">
        <f ca="1">HLOOKUP($J$3,pumpdb!$B$1:$GB$556,T260,0)</f>
        <v>7559.8208641831798</v>
      </c>
      <c r="K260" s="20">
        <f ca="1">HLOOKUP($K$3,pumpdb!$B$1:$GB$556,T260,0)</f>
        <v>11814.320686317902</v>
      </c>
      <c r="L260" s="20">
        <f t="shared" ca="1" si="23"/>
        <v>554228.88535406953</v>
      </c>
      <c r="M260" s="20">
        <f t="shared" ca="1" si="25"/>
        <v>7458.0906391609333</v>
      </c>
      <c r="N260" s="17">
        <f t="shared" ca="1" si="26"/>
        <v>59.370326798583157</v>
      </c>
      <c r="O260" s="17">
        <f t="shared" ca="1" si="24"/>
        <v>60.180152931983933</v>
      </c>
      <c r="P260" s="17">
        <f t="shared" ca="1" si="27"/>
        <v>11567.73496319697</v>
      </c>
      <c r="Q260" s="17">
        <f t="shared" ca="1" si="28"/>
        <v>92.08525858860655</v>
      </c>
      <c r="R260" s="17">
        <f t="shared" ca="1" si="29"/>
        <v>94.048210726608701</v>
      </c>
      <c r="S260" s="17">
        <f t="shared" ca="1" si="29"/>
        <v>4411.9536268316942</v>
      </c>
      <c r="T260" s="2">
        <v>258</v>
      </c>
    </row>
    <row r="261" spans="8:20" x14ac:dyDescent="0.3">
      <c r="H261" s="29"/>
      <c r="I261" s="19">
        <v>5.9999999999999396</v>
      </c>
      <c r="J261" s="20">
        <f ca="1">HLOOKUP($J$3,pumpdb!$B$1:$GB$556,T261,0)</f>
        <v>7578.8850873296997</v>
      </c>
      <c r="K261" s="20">
        <f ca="1">HLOOKUP($K$3,pumpdb!$B$1:$GB$556,T261,0)</f>
        <v>11872.016498943489</v>
      </c>
      <c r="L261" s="20">
        <f t="shared" ref="L261:L324" ca="1" si="30">HLOOKUP($L$3,INDIRECT("'"&amp;INDEX(배관분류1,$C$12)&amp;" Conductance'!$C$2:$P$1002"),T261-1,0)</f>
        <v>549671.32745766477</v>
      </c>
      <c r="M261" s="20">
        <f t="shared" ca="1" si="25"/>
        <v>7475.8084121237471</v>
      </c>
      <c r="N261" s="17">
        <f t="shared" ca="1" si="26"/>
        <v>59.019540095713197</v>
      </c>
      <c r="O261" s="17">
        <f t="shared" ref="O261:O324" ca="1" si="31">IFERROR(J261*$I261/760,"ERROR")</f>
        <v>59.833303321023344</v>
      </c>
      <c r="P261" s="17">
        <f t="shared" ca="1" si="27"/>
        <v>11621.021135418929</v>
      </c>
      <c r="Q261" s="17">
        <f t="shared" ca="1" si="28"/>
        <v>91.744903700674826</v>
      </c>
      <c r="R261" s="17">
        <f t="shared" ca="1" si="29"/>
        <v>93.726446044289759</v>
      </c>
      <c r="S261" s="17">
        <f t="shared" ca="1" si="29"/>
        <v>4339.5104799288893</v>
      </c>
      <c r="T261" s="2">
        <v>259</v>
      </c>
    </row>
    <row r="262" spans="8:20" x14ac:dyDescent="0.3">
      <c r="H262" s="29"/>
      <c r="I262" s="19">
        <v>5.9499999999999398</v>
      </c>
      <c r="J262" s="20">
        <f ca="1">HLOOKUP($J$3,pumpdb!$B$1:$GB$556,T262,0)</f>
        <v>7598.0784902043597</v>
      </c>
      <c r="K262" s="20">
        <f ca="1">HLOOKUP($K$3,pumpdb!$B$1:$GB$556,T262,0)</f>
        <v>11930.484542716331</v>
      </c>
      <c r="L262" s="20">
        <f t="shared" ca="1" si="30"/>
        <v>545113.82889583567</v>
      </c>
      <c r="M262" s="20">
        <f t="shared" ref="M262:M325" ca="1" si="32">IFERROR(1/(1/J262+1/L262),"ERROR")</f>
        <v>7493.6284214219913</v>
      </c>
      <c r="N262" s="17">
        <f t="shared" ref="N262:N325" ca="1" si="33">IFERROR(M262*I262/760,"ERROR")</f>
        <v>58.66722250981632</v>
      </c>
      <c r="O262" s="17">
        <f t="shared" ca="1" si="31"/>
        <v>59.484956600941423</v>
      </c>
      <c r="P262" s="17">
        <f t="shared" ref="P262:P325" ca="1" si="34">IFERROR(1/(1/K262+1/L262),"ERROR")</f>
        <v>11674.963647896722</v>
      </c>
      <c r="Q262" s="17">
        <f t="shared" ref="Q262:Q325" ca="1" si="35">IFERROR(P262*I262/760,"ERROR")</f>
        <v>91.402675927611568</v>
      </c>
      <c r="R262" s="17">
        <f t="shared" ref="R262:S325" ca="1" si="36">IFERROR(K262*$I262/760,"ERROR")</f>
        <v>93.403135564686124</v>
      </c>
      <c r="S262" s="17">
        <f t="shared" ca="1" si="36"/>
        <v>4267.6674762239336</v>
      </c>
      <c r="T262" s="2">
        <v>260</v>
      </c>
    </row>
    <row r="263" spans="8:20" x14ac:dyDescent="0.3">
      <c r="H263" s="29"/>
      <c r="I263" s="19">
        <v>5.89999999999994</v>
      </c>
      <c r="J263" s="20">
        <f ca="1">HLOOKUP($J$3,pumpdb!$B$1:$GB$556,T263,0)</f>
        <v>7617.4016777283605</v>
      </c>
      <c r="K263" s="20">
        <f ca="1">HLOOKUP($K$3,pumpdb!$B$1:$GB$556,T263,0)</f>
        <v>11989.741830356559</v>
      </c>
      <c r="L263" s="20">
        <f t="shared" ca="1" si="30"/>
        <v>540556.30085410282</v>
      </c>
      <c r="M263" s="20">
        <f t="shared" ca="1" si="32"/>
        <v>7511.5505432214295</v>
      </c>
      <c r="N263" s="17">
        <f t="shared" ca="1" si="33"/>
        <v>58.313352901323668</v>
      </c>
      <c r="O263" s="17">
        <f t="shared" ca="1" si="31"/>
        <v>59.135091971837987</v>
      </c>
      <c r="P263" s="17">
        <f t="shared" ca="1" si="34"/>
        <v>11729.575440493019</v>
      </c>
      <c r="Q263" s="17">
        <f t="shared" ca="1" si="35"/>
        <v>91.058546182773824</v>
      </c>
      <c r="R263" s="17">
        <f t="shared" ca="1" si="36"/>
        <v>93.078258946188129</v>
      </c>
      <c r="S263" s="17">
        <f t="shared" ca="1" si="36"/>
        <v>4196.4239145252286</v>
      </c>
      <c r="T263" s="2">
        <v>261</v>
      </c>
    </row>
    <row r="264" spans="8:20" x14ac:dyDescent="0.3">
      <c r="H264" s="29"/>
      <c r="I264" s="19">
        <v>5.8499999999999401</v>
      </c>
      <c r="J264" s="20">
        <f ca="1">HLOOKUP($J$3,pumpdb!$B$1:$GB$556,T264,0)</f>
        <v>7636.8552548231401</v>
      </c>
      <c r="K264" s="20">
        <f ca="1">HLOOKUP($K$3,pumpdb!$B$1:$GB$556,T264,0)</f>
        <v>12049.805899010442</v>
      </c>
      <c r="L264" s="20">
        <f t="shared" ca="1" si="30"/>
        <v>535998.74693910556</v>
      </c>
      <c r="M264" s="20">
        <f t="shared" ca="1" si="32"/>
        <v>7529.5746463645446</v>
      </c>
      <c r="N264" s="17">
        <f t="shared" ca="1" si="33"/>
        <v>57.957910106884391</v>
      </c>
      <c r="O264" s="17">
        <f t="shared" ca="1" si="31"/>
        <v>58.783688474624881</v>
      </c>
      <c r="P264" s="17">
        <f t="shared" ca="1" si="34"/>
        <v>11784.869842794422</v>
      </c>
      <c r="Q264" s="17">
        <f t="shared" ca="1" si="35"/>
        <v>90.712484974140338</v>
      </c>
      <c r="R264" s="17">
        <f t="shared" ca="1" si="36"/>
        <v>92.751795406855749</v>
      </c>
      <c r="S264" s="17">
        <f t="shared" ca="1" si="36"/>
        <v>4125.7798284128103</v>
      </c>
      <c r="T264" s="2">
        <v>262</v>
      </c>
    </row>
    <row r="265" spans="8:20" x14ac:dyDescent="0.3">
      <c r="H265" s="29"/>
      <c r="I265" s="19">
        <v>5.7999999999999403</v>
      </c>
      <c r="J265" s="20">
        <f ca="1">HLOOKUP($J$3,pumpdb!$B$1:$GB$556,T265,0)</f>
        <v>7656.4398264099</v>
      </c>
      <c r="K265" s="20">
        <f ca="1">HLOOKUP($K$3,pumpdb!$B$1:$GB$556,T265,0)</f>
        <v>12112.409561844694</v>
      </c>
      <c r="L265" s="20">
        <f t="shared" ca="1" si="30"/>
        <v>531441.19230546057</v>
      </c>
      <c r="M265" s="20">
        <f t="shared" ca="1" si="32"/>
        <v>7547.7005789685454</v>
      </c>
      <c r="N265" s="17">
        <f t="shared" ca="1" si="33"/>
        <v>57.600872839496198</v>
      </c>
      <c r="O265" s="17">
        <f t="shared" ca="1" si="31"/>
        <v>58.430724991022323</v>
      </c>
      <c r="P265" s="17">
        <f t="shared" ca="1" si="34"/>
        <v>11842.499722428925</v>
      </c>
      <c r="Q265" s="17">
        <f t="shared" ca="1" si="35"/>
        <v>90.376971565904029</v>
      </c>
      <c r="R265" s="17">
        <f t="shared" ca="1" si="36"/>
        <v>92.436809814076966</v>
      </c>
      <c r="S265" s="17">
        <f t="shared" ca="1" si="36"/>
        <v>4055.7354149626835</v>
      </c>
      <c r="T265" s="2">
        <v>263</v>
      </c>
    </row>
    <row r="266" spans="8:20" x14ac:dyDescent="0.3">
      <c r="H266" s="29"/>
      <c r="I266" s="19">
        <v>5.7499999999999396</v>
      </c>
      <c r="J266" s="20">
        <f ca="1">HLOOKUP($J$3,pumpdb!$B$1:$GB$556,T266,0)</f>
        <v>7676.1559974100201</v>
      </c>
      <c r="K266" s="20">
        <f ca="1">HLOOKUP($K$3,pumpdb!$B$1:$GB$556,T266,0)</f>
        <v>12178.693412746736</v>
      </c>
      <c r="L266" s="20">
        <f t="shared" ca="1" si="30"/>
        <v>526883.68016952882</v>
      </c>
      <c r="M266" s="20">
        <f t="shared" ca="1" si="32"/>
        <v>7565.9281671280378</v>
      </c>
      <c r="N266" s="17">
        <f t="shared" ca="1" si="33"/>
        <v>57.242219685507578</v>
      </c>
      <c r="O266" s="17">
        <f t="shared" ca="1" si="31"/>
        <v>58.076180243562042</v>
      </c>
      <c r="P266" s="17">
        <f t="shared" ca="1" si="34"/>
        <v>11903.547936990315</v>
      </c>
      <c r="Q266" s="17">
        <f t="shared" ca="1" si="35"/>
        <v>90.059737681175775</v>
      </c>
      <c r="R266" s="17">
        <f t="shared" ca="1" si="36"/>
        <v>92.141430425385522</v>
      </c>
      <c r="S266" s="17">
        <f t="shared" ca="1" si="36"/>
        <v>3986.2910012825773</v>
      </c>
      <c r="T266" s="2">
        <v>264</v>
      </c>
    </row>
    <row r="267" spans="8:20" x14ac:dyDescent="0.3">
      <c r="H267" s="29"/>
      <c r="I267" s="19">
        <v>5.6999999999999398</v>
      </c>
      <c r="J267" s="20">
        <f ca="1">HLOOKUP($J$3,pumpdb!$B$1:$GB$556,T267,0)</f>
        <v>7696.0275545088007</v>
      </c>
      <c r="K267" s="20">
        <f ca="1">HLOOKUP($K$3,pumpdb!$B$1:$GB$556,T267,0)</f>
        <v>12245.928814905013</v>
      </c>
      <c r="L267" s="20">
        <f t="shared" ca="1" si="30"/>
        <v>522326.1489265546</v>
      </c>
      <c r="M267" s="20">
        <f t="shared" ca="1" si="32"/>
        <v>7584.2797017812172</v>
      </c>
      <c r="N267" s="17">
        <f t="shared" ca="1" si="33"/>
        <v>56.88209776335853</v>
      </c>
      <c r="O267" s="17">
        <f t="shared" ca="1" si="31"/>
        <v>57.7202066588154</v>
      </c>
      <c r="P267" s="17">
        <f t="shared" ca="1" si="34"/>
        <v>11965.400185027251</v>
      </c>
      <c r="Q267" s="17">
        <f t="shared" ca="1" si="35"/>
        <v>89.740501387703432</v>
      </c>
      <c r="R267" s="17">
        <f t="shared" ca="1" si="36"/>
        <v>91.84446611178663</v>
      </c>
      <c r="S267" s="17">
        <f t="shared" ca="1" si="36"/>
        <v>3917.4461169491178</v>
      </c>
      <c r="T267" s="2">
        <v>265</v>
      </c>
    </row>
    <row r="268" spans="8:20" x14ac:dyDescent="0.3">
      <c r="H268" s="29"/>
      <c r="I268" s="19">
        <v>5.64999999999994</v>
      </c>
      <c r="J268" s="20">
        <f ca="1">HLOOKUP($J$3,pumpdb!$B$1:$GB$556,T268,0)</f>
        <v>7716.2443165733994</v>
      </c>
      <c r="K268" s="20">
        <f ca="1">HLOOKUP($K$3,pumpdb!$B$1:$GB$556,T268,0)</f>
        <v>12314.138032168397</v>
      </c>
      <c r="L268" s="20">
        <f t="shared" ca="1" si="30"/>
        <v>517768.59665965673</v>
      </c>
      <c r="M268" s="20">
        <f t="shared" ca="1" si="32"/>
        <v>7602.9386192245674</v>
      </c>
      <c r="N268" s="17">
        <f t="shared" ca="1" si="33"/>
        <v>56.521846313971515</v>
      </c>
      <c r="O268" s="17">
        <f t="shared" ca="1" si="31"/>
        <v>57.364184721893743</v>
      </c>
      <c r="P268" s="17">
        <f t="shared" ca="1" si="34"/>
        <v>12028.07326236703</v>
      </c>
      <c r="Q268" s="17">
        <f t="shared" ca="1" si="35"/>
        <v>89.419228858385523</v>
      </c>
      <c r="R268" s="17">
        <f t="shared" ca="1" si="36"/>
        <v>91.545894581250934</v>
      </c>
      <c r="S268" s="17">
        <f t="shared" ca="1" si="36"/>
        <v>3849.2007514829338</v>
      </c>
      <c r="T268" s="2">
        <v>266</v>
      </c>
    </row>
    <row r="269" spans="8:20" x14ac:dyDescent="0.3">
      <c r="H269" s="29"/>
      <c r="I269" s="19">
        <v>5.5999999999999401</v>
      </c>
      <c r="J269" s="20">
        <f ca="1">HLOOKUP($J$3,pumpdb!$B$1:$GB$556,T269,0)</f>
        <v>7736.8308722720394</v>
      </c>
      <c r="K269" s="20">
        <f ca="1">HLOOKUP($K$3,pumpdb!$B$1:$GB$556,T269,0)</f>
        <v>12383.344054227799</v>
      </c>
      <c r="L269" s="20">
        <f t="shared" ca="1" si="30"/>
        <v>513211.02128649718</v>
      </c>
      <c r="M269" s="20">
        <f t="shared" ca="1" si="32"/>
        <v>7621.9277169982579</v>
      </c>
      <c r="N269" s="17">
        <f t="shared" ca="1" si="33"/>
        <v>56.161572651565507</v>
      </c>
      <c r="O269" s="17">
        <f t="shared" ca="1" si="31"/>
        <v>57.008227479898622</v>
      </c>
      <c r="P269" s="17">
        <f t="shared" ca="1" si="34"/>
        <v>12091.584438680989</v>
      </c>
      <c r="Q269" s="17">
        <f t="shared" ca="1" si="35"/>
        <v>89.09588533764844</v>
      </c>
      <c r="R269" s="17">
        <f t="shared" ca="1" si="36"/>
        <v>91.24569303115122</v>
      </c>
      <c r="S269" s="17">
        <f t="shared" ca="1" si="36"/>
        <v>3781.554893689939</v>
      </c>
      <c r="T269" s="2">
        <v>267</v>
      </c>
    </row>
    <row r="270" spans="8:20" x14ac:dyDescent="0.3">
      <c r="H270" s="29"/>
      <c r="I270" s="19">
        <v>5.5499999999999403</v>
      </c>
      <c r="J270" s="20">
        <f ca="1">HLOOKUP($J$3,pumpdb!$B$1:$GB$556,T270,0)</f>
        <v>7757.7659072673005</v>
      </c>
      <c r="K270" s="20">
        <f ca="1">HLOOKUP($K$3,pumpdb!$B$1:$GB$556,T270,0)</f>
        <v>12453.570627082603</v>
      </c>
      <c r="L270" s="20">
        <f t="shared" ca="1" si="30"/>
        <v>508653.50257785706</v>
      </c>
      <c r="M270" s="20">
        <f t="shared" ca="1" si="32"/>
        <v>7641.2252050310717</v>
      </c>
      <c r="N270" s="17">
        <f t="shared" ca="1" si="33"/>
        <v>55.801052484107878</v>
      </c>
      <c r="O270" s="17">
        <f t="shared" ca="1" si="31"/>
        <v>56.652106296490857</v>
      </c>
      <c r="P270" s="17">
        <f t="shared" ca="1" si="34"/>
        <v>12155.951520878798</v>
      </c>
      <c r="Q270" s="17">
        <f t="shared" ca="1" si="35"/>
        <v>88.770435448521852</v>
      </c>
      <c r="R270" s="17">
        <f t="shared" ca="1" si="36"/>
        <v>90.943838131983824</v>
      </c>
      <c r="S270" s="17">
        <f t="shared" ca="1" si="36"/>
        <v>3714.5091306672057</v>
      </c>
      <c r="T270" s="2">
        <v>268</v>
      </c>
    </row>
    <row r="271" spans="8:20" x14ac:dyDescent="0.3">
      <c r="H271" s="29"/>
      <c r="I271" s="19">
        <v>5.4999999999999396</v>
      </c>
      <c r="J271" s="20">
        <f ca="1">HLOOKUP($J$3,pumpdb!$B$1:$GB$556,T271,0)</f>
        <v>7779.0281072217595</v>
      </c>
      <c r="K271" s="20">
        <f ca="1">HLOOKUP($K$3,pumpdb!$B$1:$GB$556,T271,0)</f>
        <v>12524.842285076067</v>
      </c>
      <c r="L271" s="20">
        <f t="shared" ca="1" si="30"/>
        <v>504095.97071718355</v>
      </c>
      <c r="M271" s="20">
        <f t="shared" ca="1" si="32"/>
        <v>7660.8092482582952</v>
      </c>
      <c r="N271" s="17">
        <f t="shared" ca="1" si="33"/>
        <v>55.440066928184429</v>
      </c>
      <c r="O271" s="17">
        <f t="shared" ca="1" si="31"/>
        <v>56.295598144367375</v>
      </c>
      <c r="P271" s="17">
        <f t="shared" ca="1" si="34"/>
        <v>12221.192741120618</v>
      </c>
      <c r="Q271" s="17">
        <f t="shared" ca="1" si="35"/>
        <v>88.442842205477177</v>
      </c>
      <c r="R271" s="17">
        <f t="shared" ca="1" si="36"/>
        <v>90.640306010417902</v>
      </c>
      <c r="S271" s="17">
        <f t="shared" ca="1" si="36"/>
        <v>3648.0629459795773</v>
      </c>
      <c r="T271" s="2">
        <v>269</v>
      </c>
    </row>
    <row r="272" spans="8:20" x14ac:dyDescent="0.3">
      <c r="H272" s="29"/>
      <c r="I272" s="19">
        <v>5.4499999999999398</v>
      </c>
      <c r="J272" s="20">
        <f ca="1">HLOOKUP($J$3,pumpdb!$B$1:$GB$556,T272,0)</f>
        <v>7800.5961577980597</v>
      </c>
      <c r="K272" s="20">
        <f ca="1">HLOOKUP($K$3,pumpdb!$B$1:$GB$556,T272,0)</f>
        <v>12597.184384596409</v>
      </c>
      <c r="L272" s="20">
        <f t="shared" ca="1" si="30"/>
        <v>499538.42592484661</v>
      </c>
      <c r="M272" s="20">
        <f t="shared" ca="1" si="32"/>
        <v>7680.6580143308665</v>
      </c>
      <c r="N272" s="17">
        <f t="shared" ca="1" si="33"/>
        <v>55.078402865924687</v>
      </c>
      <c r="O272" s="17">
        <f t="shared" ca="1" si="31"/>
        <v>55.938485605261782</v>
      </c>
      <c r="P272" s="17">
        <f t="shared" ca="1" si="34"/>
        <v>12287.326895241906</v>
      </c>
      <c r="Q272" s="17">
        <f t="shared" ca="1" si="35"/>
        <v>88.113067867194275</v>
      </c>
      <c r="R272" s="17">
        <f t="shared" ca="1" si="36"/>
        <v>90.335072231644304</v>
      </c>
      <c r="S272" s="17">
        <f t="shared" ca="1" si="36"/>
        <v>3582.2163438031371</v>
      </c>
      <c r="T272" s="2">
        <v>270</v>
      </c>
    </row>
    <row r="273" spans="8:20" x14ac:dyDescent="0.3">
      <c r="H273" s="29"/>
      <c r="I273" s="19">
        <v>5.3999999999999302</v>
      </c>
      <c r="J273" s="20">
        <f ca="1">HLOOKUP($J$3,pumpdb!$B$1:$GB$556,T273,0)</f>
        <v>7822.44874465866</v>
      </c>
      <c r="K273" s="20">
        <f ca="1">HLOOKUP($K$3,pumpdb!$B$1:$GB$556,T273,0)</f>
        <v>12670.623139546655</v>
      </c>
      <c r="L273" s="20">
        <f t="shared" ca="1" si="30"/>
        <v>494980.87183954328</v>
      </c>
      <c r="M273" s="20">
        <f t="shared" ca="1" si="32"/>
        <v>7700.7496590366409</v>
      </c>
      <c r="N273" s="17">
        <f t="shared" ca="1" si="33"/>
        <v>54.7158528405228</v>
      </c>
      <c r="O273" s="17">
        <f t="shared" ca="1" si="31"/>
        <v>55.580556869942392</v>
      </c>
      <c r="P273" s="17">
        <f t="shared" ca="1" si="34"/>
        <v>12354.373325782139</v>
      </c>
      <c r="Q273" s="17">
        <f t="shared" ca="1" si="35"/>
        <v>87.781073630556165</v>
      </c>
      <c r="R273" s="17">
        <f t="shared" ca="1" si="36"/>
        <v>90.028111780988226</v>
      </c>
      <c r="S273" s="17">
        <f t="shared" ca="1" si="36"/>
        <v>3516.9693525440775</v>
      </c>
      <c r="T273" s="2">
        <v>271</v>
      </c>
    </row>
    <row r="274" spans="8:20" x14ac:dyDescent="0.3">
      <c r="H274" s="29"/>
      <c r="I274" s="19">
        <v>5.3499999999999197</v>
      </c>
      <c r="J274" s="20">
        <f ca="1">HLOOKUP($J$3,pumpdb!$B$1:$GB$556,T274,0)</f>
        <v>7844.5645534663199</v>
      </c>
      <c r="K274" s="20">
        <f ca="1">HLOOKUP($K$3,pumpdb!$B$1:$GB$556,T274,0)</f>
        <v>12745.18565869327</v>
      </c>
      <c r="L274" s="20">
        <f t="shared" ca="1" si="30"/>
        <v>490423.30539471976</v>
      </c>
      <c r="M274" s="20">
        <f t="shared" ca="1" si="32"/>
        <v>7721.0623235515159</v>
      </c>
      <c r="N274" s="17">
        <f t="shared" ca="1" si="33"/>
        <v>54.35221504078946</v>
      </c>
      <c r="O274" s="17">
        <f t="shared" ca="1" si="31"/>
        <v>55.221605738216034</v>
      </c>
      <c r="P274" s="17">
        <f t="shared" ca="1" si="34"/>
        <v>12422.351935272944</v>
      </c>
      <c r="Q274" s="17">
        <f t="shared" ca="1" si="35"/>
        <v>87.44681954435427</v>
      </c>
      <c r="R274" s="17">
        <f t="shared" ca="1" si="36"/>
        <v>89.71939904474732</v>
      </c>
      <c r="S274" s="17">
        <f t="shared" ca="1" si="36"/>
        <v>3452.3219524496203</v>
      </c>
      <c r="T274" s="2">
        <v>272</v>
      </c>
    </row>
    <row r="275" spans="8:20" x14ac:dyDescent="0.3">
      <c r="H275" s="29"/>
      <c r="I275" s="19">
        <v>5.2999999999999101</v>
      </c>
      <c r="J275" s="20">
        <f ca="1">HLOOKUP($J$3,pumpdb!$B$1:$GB$556,T275,0)</f>
        <v>7866.9222698834992</v>
      </c>
      <c r="K275" s="20">
        <f ca="1">HLOOKUP($K$3,pumpdb!$B$1:$GB$556,T275,0)</f>
        <v>12820.899985011951</v>
      </c>
      <c r="L275" s="20">
        <f t="shared" ca="1" si="30"/>
        <v>485865.76314615784</v>
      </c>
      <c r="M275" s="20">
        <f t="shared" ca="1" si="32"/>
        <v>7741.5741456282885</v>
      </c>
      <c r="N275" s="17">
        <f t="shared" ca="1" si="33"/>
        <v>53.987293383985829</v>
      </c>
      <c r="O275" s="17">
        <f t="shared" ca="1" si="31"/>
        <v>54.861431618923476</v>
      </c>
      <c r="P275" s="17">
        <f t="shared" ca="1" si="34"/>
        <v>12491.283236503792</v>
      </c>
      <c r="Q275" s="17">
        <f t="shared" ca="1" si="35"/>
        <v>87.110264675617074</v>
      </c>
      <c r="R275" s="17">
        <f t="shared" ca="1" si="36"/>
        <v>89.408907790213405</v>
      </c>
      <c r="S275" s="17">
        <f t="shared" ca="1" si="36"/>
        <v>3388.2744008876225</v>
      </c>
      <c r="T275" s="2">
        <v>273</v>
      </c>
    </row>
    <row r="276" spans="8:20" x14ac:dyDescent="0.3">
      <c r="H276" s="29"/>
      <c r="I276" s="19">
        <v>5.2499999999998996</v>
      </c>
      <c r="J276" s="20">
        <f ca="1">HLOOKUP($J$3,pumpdb!$B$1:$GB$556,T276,0)</f>
        <v>7889.5005795729012</v>
      </c>
      <c r="K276" s="20">
        <f ca="1">HLOOKUP($K$3,pumpdb!$B$1:$GB$556,T276,0)</f>
        <v>12897.072136376071</v>
      </c>
      <c r="L276" s="20">
        <f t="shared" ca="1" si="30"/>
        <v>481308.22390552808</v>
      </c>
      <c r="M276" s="20">
        <f t="shared" ca="1" si="32"/>
        <v>7762.2632350807626</v>
      </c>
      <c r="N276" s="17">
        <f t="shared" ca="1" si="33"/>
        <v>53.620897347596348</v>
      </c>
      <c r="O276" s="17">
        <f t="shared" ca="1" si="31"/>
        <v>54.499839529943337</v>
      </c>
      <c r="P276" s="17">
        <f t="shared" ca="1" si="34"/>
        <v>12560.502554821478</v>
      </c>
      <c r="Q276" s="17">
        <f t="shared" ca="1" si="35"/>
        <v>86.766629490541447</v>
      </c>
      <c r="R276" s="17">
        <f t="shared" ca="1" si="36"/>
        <v>89.091616731543539</v>
      </c>
      <c r="S276" s="17">
        <f t="shared" ca="1" si="36"/>
        <v>3324.8265467157557</v>
      </c>
      <c r="T276" s="2">
        <v>274</v>
      </c>
    </row>
    <row r="277" spans="8:20" x14ac:dyDescent="0.3">
      <c r="H277" s="29"/>
      <c r="I277" s="19">
        <v>5.19999999999989</v>
      </c>
      <c r="J277" s="20">
        <f ca="1">HLOOKUP($J$3,pumpdb!$B$1:$GB$556,T277,0)</f>
        <v>7912.2781681970409</v>
      </c>
      <c r="K277" s="20">
        <f ca="1">HLOOKUP($K$3,pumpdb!$B$1:$GB$556,T277,0)</f>
        <v>12970.641693532612</v>
      </c>
      <c r="L277" s="20">
        <f t="shared" ca="1" si="30"/>
        <v>476750.67550810491</v>
      </c>
      <c r="M277" s="20">
        <f t="shared" ca="1" si="32"/>
        <v>7783.1076893393983</v>
      </c>
      <c r="N277" s="17">
        <f t="shared" ca="1" si="33"/>
        <v>53.252842084952654</v>
      </c>
      <c r="O277" s="17">
        <f t="shared" ca="1" si="31"/>
        <v>54.13664009818914</v>
      </c>
      <c r="P277" s="17">
        <f t="shared" ca="1" si="34"/>
        <v>12627.10437948766</v>
      </c>
      <c r="Q277" s="17">
        <f t="shared" ca="1" si="35"/>
        <v>86.395977333334798</v>
      </c>
      <c r="R277" s="17">
        <f t="shared" ca="1" si="36"/>
        <v>88.74649579785283</v>
      </c>
      <c r="S277" s="17">
        <f t="shared" ca="1" si="36"/>
        <v>3261.978306108017</v>
      </c>
      <c r="T277" s="2">
        <v>275</v>
      </c>
    </row>
    <row r="278" spans="8:20" x14ac:dyDescent="0.3">
      <c r="H278" s="29"/>
      <c r="I278" s="19">
        <v>5.1499999999998796</v>
      </c>
      <c r="J278" s="20">
        <f ca="1">HLOOKUP($J$3,pumpdb!$B$1:$GB$556,T278,0)</f>
        <v>7935.2337214185591</v>
      </c>
      <c r="K278" s="20">
        <f ca="1">HLOOKUP($K$3,pumpdb!$B$1:$GB$556,T278,0)</f>
        <v>13045.354850552108</v>
      </c>
      <c r="L278" s="20">
        <f t="shared" ca="1" si="30"/>
        <v>472193.12145808671</v>
      </c>
      <c r="M278" s="20">
        <f t="shared" ca="1" si="32"/>
        <v>7804.0855950180739</v>
      </c>
      <c r="N278" s="17">
        <f t="shared" ca="1" si="33"/>
        <v>52.882948439923865</v>
      </c>
      <c r="O278" s="17">
        <f t="shared" ca="1" si="31"/>
        <v>53.771649559611348</v>
      </c>
      <c r="P278" s="17">
        <f t="shared" ca="1" si="34"/>
        <v>12694.638055644487</v>
      </c>
      <c r="Q278" s="17">
        <f t="shared" ca="1" si="35"/>
        <v>86.022876298115236</v>
      </c>
      <c r="R278" s="17">
        <f t="shared" ca="1" si="36"/>
        <v>88.399444053081297</v>
      </c>
      <c r="S278" s="17">
        <f t="shared" ca="1" si="36"/>
        <v>3199.729704617223</v>
      </c>
      <c r="T278" s="2">
        <v>276</v>
      </c>
    </row>
    <row r="279" spans="8:20" x14ac:dyDescent="0.3">
      <c r="H279" s="29"/>
      <c r="I279" s="19">
        <v>5.09999999999987</v>
      </c>
      <c r="J279" s="20">
        <f ca="1">HLOOKUP($J$3,pumpdb!$B$1:$GB$556,T279,0)</f>
        <v>7958.3459249000398</v>
      </c>
      <c r="K279" s="20">
        <f ca="1">HLOOKUP($K$3,pumpdb!$B$1:$GB$556,T279,0)</f>
        <v>13121.240859698246</v>
      </c>
      <c r="L279" s="20">
        <f t="shared" ca="1" si="30"/>
        <v>467635.55942685943</v>
      </c>
      <c r="M279" s="20">
        <f t="shared" ca="1" si="32"/>
        <v>7825.1750218508732</v>
      </c>
      <c r="N279" s="17">
        <f t="shared" ca="1" si="33"/>
        <v>52.51104290978742</v>
      </c>
      <c r="O279" s="17">
        <f t="shared" ca="1" si="31"/>
        <v>53.404689759196273</v>
      </c>
      <c r="P279" s="17">
        <f t="shared" ca="1" si="34"/>
        <v>12763.124320118164</v>
      </c>
      <c r="Q279" s="17">
        <f t="shared" ca="1" si="35"/>
        <v>85.647281621843391</v>
      </c>
      <c r="R279" s="17">
        <f t="shared" ca="1" si="36"/>
        <v>88.050432084814943</v>
      </c>
      <c r="S279" s="17">
        <f t="shared" ca="1" si="36"/>
        <v>3138.0807277327926</v>
      </c>
      <c r="T279" s="2">
        <v>277</v>
      </c>
    </row>
    <row r="280" spans="8:20" x14ac:dyDescent="0.3">
      <c r="H280" s="29"/>
      <c r="I280" s="19">
        <v>5.0499999999998604</v>
      </c>
      <c r="J280" s="20">
        <f ca="1">HLOOKUP($J$3,pumpdb!$B$1:$GB$556,T280,0)</f>
        <v>7981.5934643040609</v>
      </c>
      <c r="K280" s="20">
        <f ca="1">HLOOKUP($K$3,pumpdb!$B$1:$GB$556,T280,0)</f>
        <v>13198.330020878066</v>
      </c>
      <c r="L280" s="20">
        <f t="shared" ca="1" si="30"/>
        <v>463077.98558551789</v>
      </c>
      <c r="M280" s="20">
        <f t="shared" ca="1" si="32"/>
        <v>7846.3540231320494</v>
      </c>
      <c r="N280" s="17">
        <f t="shared" ca="1" si="33"/>
        <v>52.136957653704933</v>
      </c>
      <c r="O280" s="17">
        <f t="shared" ca="1" si="31"/>
        <v>53.035588150966312</v>
      </c>
      <c r="P280" s="17">
        <f t="shared" ca="1" si="34"/>
        <v>12832.584528960786</v>
      </c>
      <c r="Q280" s="17">
        <f t="shared" ca="1" si="35"/>
        <v>85.269147199013389</v>
      </c>
      <c r="R280" s="17">
        <f t="shared" ca="1" si="36"/>
        <v>87.699429743989995</v>
      </c>
      <c r="S280" s="17">
        <f t="shared" ca="1" si="36"/>
        <v>3077.0313515878956</v>
      </c>
      <c r="T280" s="2">
        <v>278</v>
      </c>
    </row>
    <row r="281" spans="8:20" x14ac:dyDescent="0.3">
      <c r="H281" s="29"/>
      <c r="I281" s="19">
        <v>4.9999999999998499</v>
      </c>
      <c r="J281" s="20">
        <f ca="1">HLOOKUP($J$3,pumpdb!$B$1:$GB$556,T281,0)</f>
        <v>8004.9550252932004</v>
      </c>
      <c r="K281" s="20">
        <f ca="1">HLOOKUP($K$3,pumpdb!$B$1:$GB$556,T281,0)</f>
        <v>13276.653730101347</v>
      </c>
      <c r="L281" s="20">
        <f t="shared" ca="1" si="30"/>
        <v>458520.40910463268</v>
      </c>
      <c r="M281" s="20">
        <f t="shared" ca="1" si="32"/>
        <v>7867.6006392643176</v>
      </c>
      <c r="N281" s="17">
        <f t="shared" ca="1" si="33"/>
        <v>51.760530521474223</v>
      </c>
      <c r="O281" s="17">
        <f t="shared" ca="1" si="31"/>
        <v>52.664177797980003</v>
      </c>
      <c r="P281" s="17">
        <f t="shared" ca="1" si="34"/>
        <v>12903.040691457316</v>
      </c>
      <c r="Q281" s="17">
        <f t="shared" ca="1" si="35"/>
        <v>84.888425601690329</v>
      </c>
      <c r="R281" s="17">
        <f t="shared" ca="1" si="36"/>
        <v>87.346406119085188</v>
      </c>
      <c r="S281" s="17">
        <f t="shared" ca="1" si="36"/>
        <v>3016.5816388461772</v>
      </c>
      <c r="T281" s="2">
        <v>279</v>
      </c>
    </row>
    <row r="282" spans="8:20" x14ac:dyDescent="0.3">
      <c r="H282" s="29"/>
      <c r="I282" s="19">
        <v>4.9499999999998403</v>
      </c>
      <c r="J282" s="20">
        <f ca="1">HLOOKUP($J$3,pumpdb!$B$1:$GB$556,T282,0)</f>
        <v>8028.4092935300996</v>
      </c>
      <c r="K282" s="20">
        <f ca="1">HLOOKUP($K$3,pumpdb!$B$1:$GB$556,T282,0)</f>
        <v>13356.244530697461</v>
      </c>
      <c r="L282" s="20">
        <f t="shared" ca="1" si="30"/>
        <v>453962.8622316636</v>
      </c>
      <c r="M282" s="20">
        <f t="shared" ca="1" si="32"/>
        <v>7888.8929005652481</v>
      </c>
      <c r="N282" s="17">
        <f t="shared" ca="1" si="33"/>
        <v>51.381605076048309</v>
      </c>
      <c r="O282" s="17">
        <f t="shared" ca="1" si="31"/>
        <v>52.290297372332518</v>
      </c>
      <c r="P282" s="17">
        <f t="shared" ca="1" si="34"/>
        <v>12974.515503609982</v>
      </c>
      <c r="Q282" s="17">
        <f t="shared" ca="1" si="35"/>
        <v>84.505068082720186</v>
      </c>
      <c r="R282" s="17">
        <f t="shared" ca="1" si="36"/>
        <v>86.991329509145132</v>
      </c>
      <c r="S282" s="17">
        <f t="shared" ca="1" si="36"/>
        <v>2956.7318000613977</v>
      </c>
      <c r="T282" s="2">
        <v>280</v>
      </c>
    </row>
    <row r="283" spans="8:20" x14ac:dyDescent="0.3">
      <c r="H283" s="29"/>
      <c r="I283" s="19">
        <v>4.8999999999998298</v>
      </c>
      <c r="J283" s="20">
        <f ca="1">HLOOKUP($J$3,pumpdb!$B$1:$GB$556,T283,0)</f>
        <v>8051.9349546772801</v>
      </c>
      <c r="K283" s="20">
        <f ca="1">HLOOKUP($K$3,pumpdb!$B$1:$GB$556,T283,0)</f>
        <v>13437.136167477413</v>
      </c>
      <c r="L283" s="20">
        <f t="shared" ca="1" si="30"/>
        <v>449405.3095512201</v>
      </c>
      <c r="M283" s="20">
        <f t="shared" ca="1" si="32"/>
        <v>7910.2087992977085</v>
      </c>
      <c r="N283" s="17">
        <f t="shared" ca="1" si="33"/>
        <v>51.000030416522925</v>
      </c>
      <c r="O283" s="17">
        <f t="shared" ca="1" si="31"/>
        <v>51.913791155154343</v>
      </c>
      <c r="P283" s="17">
        <f t="shared" ca="1" si="34"/>
        <v>13047.032299404202</v>
      </c>
      <c r="Q283" s="17">
        <f t="shared" ca="1" si="35"/>
        <v>84.119024035629437</v>
      </c>
      <c r="R283" s="17">
        <f t="shared" ca="1" si="36"/>
        <v>86.634167395575034</v>
      </c>
      <c r="S283" s="17">
        <f t="shared" ca="1" si="36"/>
        <v>2897.4816010538184</v>
      </c>
      <c r="T283" s="2">
        <v>281</v>
      </c>
    </row>
    <row r="284" spans="8:20" x14ac:dyDescent="0.3">
      <c r="H284" s="29"/>
      <c r="I284" s="19">
        <v>4.8499999999998202</v>
      </c>
      <c r="J284" s="20">
        <f ca="1">HLOOKUP($J$3,pumpdb!$B$1:$GB$556,T284,0)</f>
        <v>8075.5106943974406</v>
      </c>
      <c r="K284" s="20">
        <f ca="1">HLOOKUP($K$3,pumpdb!$B$1:$GB$556,T284,0)</f>
        <v>13519.363644041903</v>
      </c>
      <c r="L284" s="20">
        <f t="shared" ca="1" si="30"/>
        <v>444847.75155200338</v>
      </c>
      <c r="M284" s="20">
        <f t="shared" ca="1" si="32"/>
        <v>7931.5263190931546</v>
      </c>
      <c r="N284" s="17">
        <f t="shared" ca="1" si="33"/>
        <v>50.615661378421542</v>
      </c>
      <c r="O284" s="17">
        <f t="shared" ca="1" si="31"/>
        <v>51.534509036613329</v>
      </c>
      <c r="P284" s="17">
        <f t="shared" ca="1" si="34"/>
        <v>13120.615157773052</v>
      </c>
      <c r="Q284" s="17">
        <f t="shared" ca="1" si="35"/>
        <v>83.730241467364408</v>
      </c>
      <c r="R284" s="17">
        <f t="shared" ca="1" si="36"/>
        <v>86.274886412632625</v>
      </c>
      <c r="S284" s="17">
        <f t="shared" ca="1" si="36"/>
        <v>2838.8310460883376</v>
      </c>
      <c r="T284" s="2">
        <v>282</v>
      </c>
    </row>
    <row r="285" spans="8:20" x14ac:dyDescent="0.3">
      <c r="H285" s="29"/>
      <c r="I285" s="19">
        <v>4.7999999999998204</v>
      </c>
      <c r="J285" s="20">
        <f ca="1">HLOOKUP($J$3,pumpdb!$B$1:$GB$556,T285,0)</f>
        <v>8099.1151983531008</v>
      </c>
      <c r="K285" s="20">
        <f ca="1">HLOOKUP($K$3,pumpdb!$B$1:$GB$556,T285,0)</f>
        <v>13602.963283453828</v>
      </c>
      <c r="L285" s="20">
        <f t="shared" ca="1" si="30"/>
        <v>440290.19317721773</v>
      </c>
      <c r="M285" s="20">
        <f t="shared" ca="1" si="32"/>
        <v>7952.8234251753802</v>
      </c>
      <c r="N285" s="17">
        <f t="shared" ca="1" si="33"/>
        <v>50.228358474789992</v>
      </c>
      <c r="O285" s="17">
        <f t="shared" ca="1" si="31"/>
        <v>51.1523065159124</v>
      </c>
      <c r="P285" s="17">
        <f t="shared" ca="1" si="34"/>
        <v>13195.288905778943</v>
      </c>
      <c r="Q285" s="17">
        <f t="shared" ca="1" si="35"/>
        <v>83.338666773337579</v>
      </c>
      <c r="R285" s="17">
        <f t="shared" ca="1" si="36"/>
        <v>85.913452316547279</v>
      </c>
      <c r="S285" s="17">
        <f t="shared" ca="1" si="36"/>
        <v>2780.7801674349553</v>
      </c>
      <c r="T285" s="2">
        <v>283</v>
      </c>
    </row>
    <row r="286" spans="8:20" x14ac:dyDescent="0.3">
      <c r="H286" s="29"/>
      <c r="I286" s="19">
        <v>4.7499999999998099</v>
      </c>
      <c r="J286" s="20">
        <f ca="1">HLOOKUP($J$3,pumpdb!$B$1:$GB$556,T286,0)</f>
        <v>8122.7271522068995</v>
      </c>
      <c r="K286" s="20">
        <f ca="1">HLOOKUP($K$3,pumpdb!$B$1:$GB$556,T286,0)</f>
        <v>13686.622396440471</v>
      </c>
      <c r="L286" s="20">
        <f t="shared" ca="1" si="30"/>
        <v>435732.62575479323</v>
      </c>
      <c r="M286" s="20">
        <f t="shared" ca="1" si="32"/>
        <v>7974.0780575027875</v>
      </c>
      <c r="N286" s="17">
        <f t="shared" ca="1" si="33"/>
        <v>49.837987859390431</v>
      </c>
      <c r="O286" s="17">
        <f t="shared" ca="1" si="31"/>
        <v>50.767044701291091</v>
      </c>
      <c r="P286" s="17">
        <f t="shared" ca="1" si="34"/>
        <v>13269.809735671413</v>
      </c>
      <c r="Q286" s="17">
        <f t="shared" ca="1" si="35"/>
        <v>82.936310847943005</v>
      </c>
      <c r="R286" s="17">
        <f t="shared" ca="1" si="36"/>
        <v>85.541389977749517</v>
      </c>
      <c r="S286" s="17">
        <f t="shared" ca="1" si="36"/>
        <v>2723.3289109673487</v>
      </c>
      <c r="T286" s="2">
        <v>284</v>
      </c>
    </row>
    <row r="287" spans="8:20" x14ac:dyDescent="0.3">
      <c r="H287" s="29"/>
      <c r="I287" s="19">
        <v>4.6999999999998003</v>
      </c>
      <c r="J287" s="20">
        <f ca="1">HLOOKUP($J$3,pumpdb!$B$1:$GB$556,T287,0)</f>
        <v>8146.3252416213609</v>
      </c>
      <c r="K287" s="20">
        <f ca="1">HLOOKUP($K$3,pumpdb!$B$1:$GB$556,T287,0)</f>
        <v>13770.914793933733</v>
      </c>
      <c r="L287" s="20">
        <f t="shared" ca="1" si="30"/>
        <v>431175.05119318643</v>
      </c>
      <c r="M287" s="20">
        <f t="shared" ca="1" si="32"/>
        <v>7995.2681374102594</v>
      </c>
      <c r="N287" s="17">
        <f t="shared" ca="1" si="33"/>
        <v>49.444421376087668</v>
      </c>
      <c r="O287" s="17">
        <f t="shared" ca="1" si="31"/>
        <v>50.378590310024698</v>
      </c>
      <c r="P287" s="17">
        <f t="shared" ca="1" si="34"/>
        <v>13344.710021313604</v>
      </c>
      <c r="Q287" s="17">
        <f t="shared" ca="1" si="35"/>
        <v>82.526496184435885</v>
      </c>
      <c r="R287" s="17">
        <f t="shared" ca="1" si="36"/>
        <v>85.162236225639205</v>
      </c>
      <c r="S287" s="17">
        <f t="shared" ca="1" si="36"/>
        <v>2666.4772902735394</v>
      </c>
      <c r="T287" s="2">
        <v>285</v>
      </c>
    </row>
    <row r="288" spans="8:20" x14ac:dyDescent="0.3">
      <c r="H288" s="29"/>
      <c r="I288" s="19">
        <v>4.6499999999997899</v>
      </c>
      <c r="J288" s="20">
        <f ca="1">HLOOKUP($J$3,pumpdb!$B$1:$GB$556,T288,0)</f>
        <v>8169.88815225912</v>
      </c>
      <c r="K288" s="20">
        <f ca="1">HLOOKUP($K$3,pumpdb!$B$1:$GB$556,T288,0)</f>
        <v>13856.646074107015</v>
      </c>
      <c r="L288" s="20">
        <f t="shared" ca="1" si="30"/>
        <v>426617.47684930387</v>
      </c>
      <c r="M288" s="20">
        <f t="shared" ca="1" si="32"/>
        <v>8016.3715650874028</v>
      </c>
      <c r="N288" s="17">
        <f t="shared" ca="1" si="33"/>
        <v>49.047536549545704</v>
      </c>
      <c r="O288" s="17">
        <f t="shared" ca="1" si="31"/>
        <v>49.986815668425244</v>
      </c>
      <c r="P288" s="17">
        <f t="shared" ca="1" si="34"/>
        <v>13420.737060545163</v>
      </c>
      <c r="Q288" s="17">
        <f t="shared" ca="1" si="35"/>
        <v>82.113720173068671</v>
      </c>
      <c r="R288" s="17">
        <f t="shared" ca="1" si="36"/>
        <v>84.780795058677242</v>
      </c>
      <c r="S288" s="17">
        <f t="shared" ca="1" si="36"/>
        <v>2610.2253517752279</v>
      </c>
      <c r="T288" s="2">
        <v>286</v>
      </c>
    </row>
    <row r="289" spans="8:20" x14ac:dyDescent="0.3">
      <c r="H289" s="29"/>
      <c r="I289" s="19">
        <v>4.5999999999997803</v>
      </c>
      <c r="J289" s="20">
        <f ca="1">HLOOKUP($J$3,pumpdb!$B$1:$GB$556,T289,0)</f>
        <v>8193.3945697828203</v>
      </c>
      <c r="K289" s="20">
        <f ca="1">HLOOKUP($K$3,pumpdb!$B$1:$GB$556,T289,0)</f>
        <v>13943.856843490261</v>
      </c>
      <c r="L289" s="20">
        <f t="shared" ca="1" si="30"/>
        <v>422059.89976916462</v>
      </c>
      <c r="M289" s="20">
        <f t="shared" ca="1" si="32"/>
        <v>8037.3662128604419</v>
      </c>
      <c r="N289" s="17">
        <f t="shared" ca="1" si="33"/>
        <v>48.647216551521396</v>
      </c>
      <c r="O289" s="17">
        <f t="shared" ca="1" si="31"/>
        <v>49.591598711841023</v>
      </c>
      <c r="P289" s="17">
        <f t="shared" ca="1" si="34"/>
        <v>13497.917695666629</v>
      </c>
      <c r="Q289" s="17">
        <f t="shared" ca="1" si="35"/>
        <v>81.697922894820422</v>
      </c>
      <c r="R289" s="17">
        <f t="shared" ca="1" si="36"/>
        <v>84.397028263226488</v>
      </c>
      <c r="S289" s="17">
        <f t="shared" ca="1" si="36"/>
        <v>2554.5730775500851</v>
      </c>
      <c r="T289" s="2">
        <v>287</v>
      </c>
    </row>
    <row r="290" spans="8:20" x14ac:dyDescent="0.3">
      <c r="H290" s="29"/>
      <c r="I290" s="19">
        <v>4.5499999999997698</v>
      </c>
      <c r="J290" s="20">
        <f ca="1">HLOOKUP($J$3,pumpdb!$B$1:$GB$556,T290,0)</f>
        <v>8216.8231798549205</v>
      </c>
      <c r="K290" s="20">
        <f ca="1">HLOOKUP($K$3,pumpdb!$B$1:$GB$556,T290,0)</f>
        <v>14032.589317400518</v>
      </c>
      <c r="L290" s="20">
        <f t="shared" ca="1" si="30"/>
        <v>417502.31776309793</v>
      </c>
      <c r="M290" s="20">
        <f t="shared" ca="1" si="32"/>
        <v>8058.2299274597954</v>
      </c>
      <c r="N290" s="17">
        <f t="shared" ca="1" si="33"/>
        <v>48.243350223605546</v>
      </c>
      <c r="O290" s="17">
        <f t="shared" ca="1" si="31"/>
        <v>49.192822984655258</v>
      </c>
      <c r="P290" s="17">
        <f t="shared" ca="1" si="34"/>
        <v>13576.279619807292</v>
      </c>
      <c r="Q290" s="17">
        <f t="shared" ca="1" si="35"/>
        <v>81.279042460684281</v>
      </c>
      <c r="R290" s="17">
        <f t="shared" ca="1" si="36"/>
        <v>84.010896571275168</v>
      </c>
      <c r="S290" s="17">
        <f t="shared" ca="1" si="36"/>
        <v>2499.5204550289468</v>
      </c>
      <c r="T290" s="2">
        <v>288</v>
      </c>
    </row>
    <row r="291" spans="8:20" x14ac:dyDescent="0.3">
      <c r="H291" s="29"/>
      <c r="I291" s="19">
        <v>4.4999999999997602</v>
      </c>
      <c r="J291" s="20">
        <f ca="1">HLOOKUP($J$3,pumpdb!$B$1:$GB$556,T291,0)</f>
        <v>8240.1526681381802</v>
      </c>
      <c r="K291" s="20">
        <f ca="1">HLOOKUP($K$3,pumpdb!$B$1:$GB$556,T291,0)</f>
        <v>14122.887402428745</v>
      </c>
      <c r="L291" s="20">
        <f t="shared" ca="1" si="30"/>
        <v>412944.73518553504</v>
      </c>
      <c r="M291" s="20">
        <f t="shared" ca="1" si="32"/>
        <v>8078.9405307791239</v>
      </c>
      <c r="N291" s="17">
        <f t="shared" ca="1" si="33"/>
        <v>47.835832090136996</v>
      </c>
      <c r="O291" s="17">
        <f t="shared" ca="1" si="31"/>
        <v>48.79037764028925</v>
      </c>
      <c r="P291" s="17">
        <f t="shared" ca="1" si="34"/>
        <v>13655.851415544494</v>
      </c>
      <c r="Q291" s="17">
        <f t="shared" ca="1" si="35"/>
        <v>80.85701496045651</v>
      </c>
      <c r="R291" s="17">
        <f t="shared" ca="1" si="36"/>
        <v>83.622359619639425</v>
      </c>
      <c r="S291" s="17">
        <f t="shared" ca="1" si="36"/>
        <v>2445.0675109668532</v>
      </c>
      <c r="T291" s="2">
        <v>289</v>
      </c>
    </row>
    <row r="292" spans="8:20" x14ac:dyDescent="0.3">
      <c r="H292" s="29"/>
      <c r="I292" s="19">
        <v>4.4499999999997497</v>
      </c>
      <c r="J292" s="20">
        <f ca="1">HLOOKUP($J$3,pumpdb!$B$1:$GB$556,T292,0)</f>
        <v>8263.3617202950591</v>
      </c>
      <c r="K292" s="20">
        <f ca="1">HLOOKUP($K$3,pumpdb!$B$1:$GB$556,T292,0)</f>
        <v>14214.796784138993</v>
      </c>
      <c r="L292" s="20">
        <f t="shared" ca="1" si="30"/>
        <v>408387.14696733723</v>
      </c>
      <c r="M292" s="20">
        <f t="shared" ca="1" si="32"/>
        <v>8099.4758123298534</v>
      </c>
      <c r="N292" s="17">
        <f t="shared" ca="1" si="33"/>
        <v>47.424562322191868</v>
      </c>
      <c r="O292" s="17">
        <f t="shared" ca="1" si="31"/>
        <v>48.38415744119861</v>
      </c>
      <c r="P292" s="17">
        <f t="shared" ca="1" si="34"/>
        <v>13736.662571549577</v>
      </c>
      <c r="Q292" s="17">
        <f t="shared" ca="1" si="35"/>
        <v>80.431774267621293</v>
      </c>
      <c r="R292" s="17">
        <f t="shared" ca="1" si="36"/>
        <v>83.231375907124942</v>
      </c>
      <c r="S292" s="17">
        <f t="shared" ca="1" si="36"/>
        <v>2391.2142157954586</v>
      </c>
      <c r="T292" s="2">
        <v>290</v>
      </c>
    </row>
    <row r="293" spans="8:20" x14ac:dyDescent="0.3">
      <c r="H293" s="29"/>
      <c r="I293" s="19">
        <v>4.3999999999997401</v>
      </c>
      <c r="J293" s="20">
        <f ca="1">HLOOKUP($J$3,pumpdb!$B$1:$GB$556,T293,0)</f>
        <v>8286.4290219882587</v>
      </c>
      <c r="K293" s="20">
        <f ca="1">HLOOKUP($K$3,pumpdb!$B$1:$GB$556,T293,0)</f>
        <v>14308.365020372808</v>
      </c>
      <c r="L293" s="20">
        <f t="shared" ca="1" si="30"/>
        <v>403829.55725800915</v>
      </c>
      <c r="M293" s="20">
        <f t="shared" ca="1" si="32"/>
        <v>8119.8135345468245</v>
      </c>
      <c r="N293" s="17">
        <f t="shared" ca="1" si="33"/>
        <v>47.009446778952523</v>
      </c>
      <c r="O293" s="17">
        <f t="shared" ca="1" si="31"/>
        <v>47.974062758876556</v>
      </c>
      <c r="P293" s="17">
        <f t="shared" ca="1" si="34"/>
        <v>13818.743537488204</v>
      </c>
      <c r="Q293" s="17">
        <f t="shared" ca="1" si="35"/>
        <v>80.003252059137509</v>
      </c>
      <c r="R293" s="17">
        <f t="shared" ca="1" si="36"/>
        <v>82.837902749521888</v>
      </c>
      <c r="S293" s="17">
        <f t="shared" ca="1" si="36"/>
        <v>2337.9605946514939</v>
      </c>
      <c r="T293" s="2">
        <v>291</v>
      </c>
    </row>
    <row r="294" spans="8:20" x14ac:dyDescent="0.3">
      <c r="H294" s="29"/>
      <c r="I294" s="19">
        <v>4.3499999999997296</v>
      </c>
      <c r="J294" s="20">
        <f ca="1">HLOOKUP($J$3,pumpdb!$B$1:$GB$556,T294,0)</f>
        <v>8309.3332588803005</v>
      </c>
      <c r="K294" s="20">
        <f ca="1">HLOOKUP($K$3,pumpdb!$B$1:$GB$556,T294,0)</f>
        <v>14404.003656008679</v>
      </c>
      <c r="L294" s="20">
        <f t="shared" ca="1" si="30"/>
        <v>399271.97091128689</v>
      </c>
      <c r="M294" s="20">
        <f t="shared" ca="1" si="32"/>
        <v>8139.9314278819193</v>
      </c>
      <c r="N294" s="17">
        <f t="shared" ca="1" si="33"/>
        <v>46.590396988531772</v>
      </c>
      <c r="O294" s="17">
        <f t="shared" ca="1" si="31"/>
        <v>47.559999573851393</v>
      </c>
      <c r="P294" s="17">
        <f t="shared" ca="1" si="34"/>
        <v>13902.462995980428</v>
      </c>
      <c r="Q294" s="17">
        <f t="shared" ca="1" si="35"/>
        <v>79.573307937514613</v>
      </c>
      <c r="R294" s="17">
        <f t="shared" ca="1" si="36"/>
        <v>82.443968294255086</v>
      </c>
      <c r="S294" s="17">
        <f t="shared" ca="1" si="36"/>
        <v>2285.3066756105131</v>
      </c>
      <c r="T294" s="2">
        <v>292</v>
      </c>
    </row>
    <row r="295" spans="8:20" x14ac:dyDescent="0.3">
      <c r="H295" s="29"/>
      <c r="I295" s="19">
        <v>4.29999999999972</v>
      </c>
      <c r="J295" s="20">
        <f ca="1">HLOOKUP($J$3,pumpdb!$B$1:$GB$556,T295,0)</f>
        <v>8332.0531166337587</v>
      </c>
      <c r="K295" s="20">
        <f ca="1">HLOOKUP($K$3,pumpdb!$B$1:$GB$556,T295,0)</f>
        <v>14501.734077533691</v>
      </c>
      <c r="L295" s="20">
        <f t="shared" ca="1" si="30"/>
        <v>394714.37912859541</v>
      </c>
      <c r="M295" s="20">
        <f t="shared" ca="1" si="32"/>
        <v>8159.807182705812</v>
      </c>
      <c r="N295" s="17">
        <f t="shared" ca="1" si="33"/>
        <v>46.16733011267462</v>
      </c>
      <c r="O295" s="17">
        <f t="shared" ca="1" si="31"/>
        <v>47.141879475687929</v>
      </c>
      <c r="P295" s="17">
        <f t="shared" ca="1" si="34"/>
        <v>13987.823983408023</v>
      </c>
      <c r="Q295" s="17">
        <f t="shared" ca="1" si="35"/>
        <v>79.141635695592868</v>
      </c>
      <c r="R295" s="17">
        <f t="shared" ca="1" si="36"/>
        <v>82.049284912356327</v>
      </c>
      <c r="S295" s="17">
        <f t="shared" ca="1" si="36"/>
        <v>2233.252408227434</v>
      </c>
      <c r="T295" s="2">
        <v>293</v>
      </c>
    </row>
    <row r="296" spans="8:20" x14ac:dyDescent="0.3">
      <c r="H296" s="29"/>
      <c r="I296" s="19">
        <v>4.2499999999997096</v>
      </c>
      <c r="J296" s="20">
        <f ca="1">HLOOKUP($J$3,pumpdb!$B$1:$GB$556,T296,0)</f>
        <v>8354.6285086644602</v>
      </c>
      <c r="K296" s="20">
        <f ca="1">HLOOKUP($K$3,pumpdb!$B$1:$GB$556,T296,0)</f>
        <v>14601.296030476771</v>
      </c>
      <c r="L296" s="20">
        <f t="shared" ca="1" si="30"/>
        <v>390156.79031901102</v>
      </c>
      <c r="M296" s="20">
        <f t="shared" ca="1" si="32"/>
        <v>8179.4771473229875</v>
      </c>
      <c r="N296" s="17">
        <f t="shared" ca="1" si="33"/>
        <v>45.740497205421477</v>
      </c>
      <c r="O296" s="17">
        <f t="shared" ca="1" si="31"/>
        <v>46.719962055028326</v>
      </c>
      <c r="P296" s="17">
        <f t="shared" ca="1" si="34"/>
        <v>14074.566971911327</v>
      </c>
      <c r="Q296" s="17">
        <f t="shared" ca="1" si="35"/>
        <v>78.706460040288221</v>
      </c>
      <c r="R296" s="17">
        <f t="shared" ca="1" si="36"/>
        <v>81.651984380950054</v>
      </c>
      <c r="S296" s="17">
        <f t="shared" ca="1" si="36"/>
        <v>2181.7978405995837</v>
      </c>
      <c r="T296" s="2">
        <v>294</v>
      </c>
    </row>
    <row r="297" spans="8:20" x14ac:dyDescent="0.3">
      <c r="H297" s="29"/>
      <c r="I297" s="19">
        <v>4.1999999999997</v>
      </c>
      <c r="J297" s="20">
        <f ca="1">HLOOKUP($J$3,pumpdb!$B$1:$GB$556,T297,0)</f>
        <v>8377.1736897934788</v>
      </c>
      <c r="K297" s="20">
        <f ca="1">HLOOKUP($K$3,pumpdb!$B$1:$GB$556,T297,0)</f>
        <v>14702.746262701907</v>
      </c>
      <c r="L297" s="20">
        <f t="shared" ca="1" si="30"/>
        <v>385599.1981198932</v>
      </c>
      <c r="M297" s="20">
        <f t="shared" ca="1" si="32"/>
        <v>8199.0486953766376</v>
      </c>
      <c r="N297" s="17">
        <f t="shared" ca="1" si="33"/>
        <v>45.310532263920287</v>
      </c>
      <c r="O297" s="17">
        <f t="shared" ca="1" si="31"/>
        <v>46.294907233065913</v>
      </c>
      <c r="P297" s="17">
        <f t="shared" ca="1" si="34"/>
        <v>14162.727032970695</v>
      </c>
      <c r="Q297" s="17">
        <f t="shared" ca="1" si="35"/>
        <v>78.267702024306146</v>
      </c>
      <c r="R297" s="17">
        <f t="shared" ca="1" si="36"/>
        <v>81.252018820188951</v>
      </c>
      <c r="S297" s="17">
        <f t="shared" ca="1" si="36"/>
        <v>2130.9429369782047</v>
      </c>
      <c r="T297" s="2">
        <v>295</v>
      </c>
    </row>
    <row r="298" spans="8:20" x14ac:dyDescent="0.3">
      <c r="H298" s="29"/>
      <c r="I298" s="19">
        <v>4.1499999999996904</v>
      </c>
      <c r="J298" s="20">
        <f ca="1">HLOOKUP($J$3,pumpdb!$B$1:$GB$556,T298,0)</f>
        <v>8399.6949342176995</v>
      </c>
      <c r="K298" s="20">
        <f ca="1">HLOOKUP($K$3,pumpdb!$B$1:$GB$556,T298,0)</f>
        <v>14806.14399202399</v>
      </c>
      <c r="L298" s="20">
        <f t="shared" ca="1" si="30"/>
        <v>381041.60052230954</v>
      </c>
      <c r="M298" s="20">
        <f t="shared" ca="1" si="32"/>
        <v>8218.5254593544505</v>
      </c>
      <c r="N298" s="17">
        <f t="shared" ca="1" si="33"/>
        <v>44.877474547787401</v>
      </c>
      <c r="O298" s="17">
        <f t="shared" ca="1" si="31"/>
        <v>45.866755232895862</v>
      </c>
      <c r="P298" s="17">
        <f t="shared" ca="1" si="34"/>
        <v>14252.340407311103</v>
      </c>
      <c r="Q298" s="17">
        <f t="shared" ca="1" si="35"/>
        <v>77.825279855706142</v>
      </c>
      <c r="R298" s="17">
        <f t="shared" ca="1" si="36"/>
        <v>80.849338903809183</v>
      </c>
      <c r="S298" s="17">
        <f t="shared" ca="1" si="36"/>
        <v>2080.687687062456</v>
      </c>
      <c r="T298" s="2">
        <v>296</v>
      </c>
    </row>
    <row r="299" spans="8:20" x14ac:dyDescent="0.3">
      <c r="H299" s="29"/>
      <c r="I299" s="19">
        <v>4.0999999999996799</v>
      </c>
      <c r="J299" s="20">
        <f ca="1">HLOOKUP($J$3,pumpdb!$B$1:$GB$556,T299,0)</f>
        <v>8422.1952691717197</v>
      </c>
      <c r="K299" s="20">
        <f ca="1">HLOOKUP($K$3,pumpdb!$B$1:$GB$556,T299,0)</f>
        <v>14911.551045452674</v>
      </c>
      <c r="L299" s="20">
        <f t="shared" ca="1" si="30"/>
        <v>376483.99419672164</v>
      </c>
      <c r="M299" s="20">
        <f t="shared" ca="1" si="32"/>
        <v>8237.9078373419343</v>
      </c>
      <c r="N299" s="17">
        <f t="shared" ca="1" si="33"/>
        <v>44.441344911972756</v>
      </c>
      <c r="O299" s="17">
        <f t="shared" ca="1" si="31"/>
        <v>45.435527110001786</v>
      </c>
      <c r="P299" s="17">
        <f t="shared" ca="1" si="34"/>
        <v>14343.444542238491</v>
      </c>
      <c r="Q299" s="17">
        <f t="shared" ca="1" si="35"/>
        <v>77.379108714701601</v>
      </c>
      <c r="R299" s="17">
        <f t="shared" ca="1" si="36"/>
        <v>80.443893797830512</v>
      </c>
      <c r="S299" s="17">
        <f t="shared" ca="1" si="36"/>
        <v>2031.0320739558399</v>
      </c>
      <c r="T299" s="2">
        <v>297</v>
      </c>
    </row>
    <row r="300" spans="8:20" x14ac:dyDescent="0.3">
      <c r="H300" s="29"/>
      <c r="I300" s="19">
        <v>4.0499999999996703</v>
      </c>
      <c r="J300" s="20">
        <f ca="1">HLOOKUP($J$3,pumpdb!$B$1:$GB$556,T300,0)</f>
        <v>8444.6777218905008</v>
      </c>
      <c r="K300" s="20">
        <f ca="1">HLOOKUP($K$3,pumpdb!$B$1:$GB$556,T300,0)</f>
        <v>15019.032008120217</v>
      </c>
      <c r="L300" s="20">
        <f t="shared" ca="1" si="30"/>
        <v>371926.38389540726</v>
      </c>
      <c r="M300" s="20">
        <f t="shared" ca="1" si="32"/>
        <v>8257.1961045366988</v>
      </c>
      <c r="N300" s="17">
        <f t="shared" ca="1" si="33"/>
        <v>44.002163451803831</v>
      </c>
      <c r="O300" s="17">
        <f t="shared" ca="1" si="31"/>
        <v>45.001243123228612</v>
      </c>
      <c r="P300" s="17">
        <f t="shared" ca="1" si="34"/>
        <v>14436.078151607344</v>
      </c>
      <c r="Q300" s="17">
        <f t="shared" ca="1" si="35"/>
        <v>76.929100676322349</v>
      </c>
      <c r="R300" s="17">
        <f t="shared" ca="1" si="36"/>
        <v>80.035631095897273</v>
      </c>
      <c r="S300" s="17">
        <f t="shared" ca="1" si="36"/>
        <v>1981.9761247056274</v>
      </c>
      <c r="T300" s="2">
        <v>298</v>
      </c>
    </row>
    <row r="301" spans="8:20" x14ac:dyDescent="0.3">
      <c r="H301" s="29"/>
      <c r="I301" s="19">
        <v>3.9999999999996598</v>
      </c>
      <c r="J301" s="20">
        <f ca="1">HLOOKUP($J$3,pumpdb!$B$1:$GB$556,T301,0)</f>
        <v>8467.1453196087004</v>
      </c>
      <c r="K301" s="20">
        <f ca="1">HLOOKUP($K$3,pumpdb!$B$1:$GB$556,T301,0)</f>
        <v>15128.861104613199</v>
      </c>
      <c r="L301" s="20">
        <f t="shared" ca="1" si="30"/>
        <v>367368.77590214193</v>
      </c>
      <c r="M301" s="20">
        <f t="shared" ca="1" si="32"/>
        <v>8276.3904028612087</v>
      </c>
      <c r="N301" s="17">
        <f t="shared" ca="1" si="33"/>
        <v>43.559949488739498</v>
      </c>
      <c r="O301" s="17">
        <f t="shared" ca="1" si="31"/>
        <v>44.563922734778842</v>
      </c>
      <c r="P301" s="17">
        <f t="shared" ca="1" si="34"/>
        <v>14530.4719482414</v>
      </c>
      <c r="Q301" s="17">
        <f t="shared" ca="1" si="35"/>
        <v>76.476168148632453</v>
      </c>
      <c r="R301" s="17">
        <f t="shared" ca="1" si="36"/>
        <v>79.625584761115334</v>
      </c>
      <c r="S301" s="17">
        <f t="shared" ca="1" si="36"/>
        <v>1933.5198731690036</v>
      </c>
      <c r="T301" s="2">
        <v>299</v>
      </c>
    </row>
    <row r="302" spans="8:20" x14ac:dyDescent="0.3">
      <c r="H302" s="29"/>
      <c r="I302" s="19">
        <v>3.9499999999996498</v>
      </c>
      <c r="J302" s="20">
        <f ca="1">HLOOKUP($J$3,pumpdb!$B$1:$GB$556,T302,0)</f>
        <v>8489.6010895611598</v>
      </c>
      <c r="K302" s="20">
        <f ca="1">HLOOKUP($K$3,pumpdb!$B$1:$GB$556,T302,0)</f>
        <v>15242.410744271581</v>
      </c>
      <c r="L302" s="20">
        <f t="shared" ca="1" si="30"/>
        <v>362811.15412943781</v>
      </c>
      <c r="M302" s="20">
        <f t="shared" ca="1" si="32"/>
        <v>8295.4907204148112</v>
      </c>
      <c r="N302" s="17">
        <f t="shared" ca="1" si="33"/>
        <v>43.114721507415261</v>
      </c>
      <c r="O302" s="17">
        <f t="shared" ca="1" si="31"/>
        <v>44.123584610215275</v>
      </c>
      <c r="P302" s="17">
        <f t="shared" ca="1" si="34"/>
        <v>14627.865328267644</v>
      </c>
      <c r="Q302" s="17">
        <f t="shared" ca="1" si="35"/>
        <v>76.026405324542196</v>
      </c>
      <c r="R302" s="17">
        <f t="shared" ca="1" si="36"/>
        <v>79.220424262983428</v>
      </c>
      <c r="S302" s="17">
        <f t="shared" ca="1" si="36"/>
        <v>1885.663235277832</v>
      </c>
      <c r="T302" s="2">
        <v>300</v>
      </c>
    </row>
    <row r="303" spans="8:20" x14ac:dyDescent="0.3">
      <c r="H303" s="29"/>
      <c r="I303" s="19">
        <v>3.8999999999996402</v>
      </c>
      <c r="J303" s="20">
        <f ca="1">HLOOKUP($J$3,pumpdb!$B$1:$GB$556,T303,0)</f>
        <v>8512.0480589826002</v>
      </c>
      <c r="K303" s="20">
        <f ca="1">HLOOKUP($K$3,pumpdb!$B$1:$GB$556,T303,0)</f>
        <v>15358.294422081703</v>
      </c>
      <c r="L303" s="20">
        <f t="shared" ca="1" si="30"/>
        <v>358253.51823464001</v>
      </c>
      <c r="M303" s="20">
        <f t="shared" ca="1" si="32"/>
        <v>8314.4969014662911</v>
      </c>
      <c r="N303" s="17">
        <f t="shared" ca="1" si="33"/>
        <v>42.666497257520454</v>
      </c>
      <c r="O303" s="17">
        <f t="shared" ca="1" si="31"/>
        <v>43.680246618459307</v>
      </c>
      <c r="P303" s="17">
        <f t="shared" ca="1" si="34"/>
        <v>14726.951408920411</v>
      </c>
      <c r="Q303" s="17">
        <f t="shared" ca="1" si="35"/>
        <v>75.572513808926715</v>
      </c>
      <c r="R303" s="17">
        <f t="shared" ca="1" si="36"/>
        <v>78.812300323833043</v>
      </c>
      <c r="S303" s="17">
        <f t="shared" ca="1" si="36"/>
        <v>1838.4062119933781</v>
      </c>
      <c r="T303" s="2">
        <v>301</v>
      </c>
    </row>
    <row r="304" spans="8:20" x14ac:dyDescent="0.3">
      <c r="H304" s="29"/>
      <c r="I304" s="19">
        <v>3.8499999999996302</v>
      </c>
      <c r="J304" s="20">
        <f ca="1">HLOOKUP($J$3,pumpdb!$B$1:$GB$556,T304,0)</f>
        <v>8534.489255107861</v>
      </c>
      <c r="K304" s="20">
        <f ca="1">HLOOKUP($K$3,pumpdb!$B$1:$GB$556,T304,0)</f>
        <v>15476.591373021121</v>
      </c>
      <c r="L304" s="20">
        <f t="shared" ca="1" si="30"/>
        <v>353695.88873781095</v>
      </c>
      <c r="M304" s="20">
        <f t="shared" ca="1" si="32"/>
        <v>8333.4086410270193</v>
      </c>
      <c r="N304" s="17">
        <f t="shared" ca="1" si="33"/>
        <v>42.215293773619656</v>
      </c>
      <c r="O304" s="17">
        <f t="shared" ca="1" si="31"/>
        <v>43.233925831792249</v>
      </c>
      <c r="P304" s="17">
        <f t="shared" ca="1" si="34"/>
        <v>14827.775728757599</v>
      </c>
      <c r="Q304" s="17">
        <f t="shared" ca="1" si="35"/>
        <v>75.11439020488325</v>
      </c>
      <c r="R304" s="17">
        <f t="shared" ca="1" si="36"/>
        <v>78.401153665954723</v>
      </c>
      <c r="S304" s="17">
        <f t="shared" ca="1" si="36"/>
        <v>1791.7489100532123</v>
      </c>
      <c r="T304" s="2">
        <v>302</v>
      </c>
    </row>
    <row r="305" spans="8:20" x14ac:dyDescent="0.3">
      <c r="H305" s="29"/>
      <c r="I305" s="19">
        <v>3.7999999999996201</v>
      </c>
      <c r="J305" s="20">
        <f ca="1">HLOOKUP($J$3,pumpdb!$B$1:$GB$556,T305,0)</f>
        <v>8556.9277051715999</v>
      </c>
      <c r="K305" s="20">
        <f ca="1">HLOOKUP($K$3,pumpdb!$B$1:$GB$556,T305,0)</f>
        <v>15597.384611281655</v>
      </c>
      <c r="L305" s="20">
        <f t="shared" ca="1" si="30"/>
        <v>349138.28501302563</v>
      </c>
      <c r="M305" s="20">
        <f t="shared" ca="1" si="32"/>
        <v>8352.2254638552786</v>
      </c>
      <c r="N305" s="17">
        <f t="shared" ca="1" si="33"/>
        <v>41.761127319272219</v>
      </c>
      <c r="O305" s="17">
        <f t="shared" ca="1" si="31"/>
        <v>42.784638525853723</v>
      </c>
      <c r="P305" s="17">
        <f t="shared" ca="1" si="34"/>
        <v>14930.385392469763</v>
      </c>
      <c r="Q305" s="17">
        <f t="shared" ca="1" si="35"/>
        <v>74.651926962341349</v>
      </c>
      <c r="R305" s="17">
        <f t="shared" ca="1" si="36"/>
        <v>77.986923056400485</v>
      </c>
      <c r="S305" s="17">
        <f t="shared" ca="1" si="36"/>
        <v>1745.6914250649536</v>
      </c>
      <c r="T305" s="2">
        <v>303</v>
      </c>
    </row>
    <row r="306" spans="8:20" x14ac:dyDescent="0.3">
      <c r="H306" s="29"/>
      <c r="I306" s="19">
        <v>3.7499999999996101</v>
      </c>
      <c r="J306" s="20">
        <f ca="1">HLOOKUP($J$3,pumpdb!$B$1:$GB$556,T306,0)</f>
        <v>8579.3664364087199</v>
      </c>
      <c r="K306" s="20">
        <f ca="1">HLOOKUP($K$3,pumpdb!$B$1:$GB$556,T306,0)</f>
        <v>15720.761163884286</v>
      </c>
      <c r="L306" s="20">
        <f t="shared" ca="1" si="30"/>
        <v>344580.66151619458</v>
      </c>
      <c r="M306" s="20">
        <f t="shared" ca="1" si="32"/>
        <v>8370.9466758913859</v>
      </c>
      <c r="N306" s="17">
        <f t="shared" ca="1" si="33"/>
        <v>41.304013203407145</v>
      </c>
      <c r="O306" s="17">
        <f t="shared" ca="1" si="31"/>
        <v>42.332400179643884</v>
      </c>
      <c r="P306" s="17">
        <f t="shared" ca="1" si="34"/>
        <v>15034.829008153289</v>
      </c>
      <c r="Q306" s="17">
        <f t="shared" ca="1" si="35"/>
        <v>74.185011553380221</v>
      </c>
      <c r="R306" s="17">
        <f t="shared" ca="1" si="36"/>
        <v>77.569545216526237</v>
      </c>
      <c r="S306" s="17">
        <f t="shared" ca="1" si="36"/>
        <v>1700.2335272178886</v>
      </c>
      <c r="T306" s="2">
        <v>304</v>
      </c>
    </row>
    <row r="307" spans="8:20" x14ac:dyDescent="0.3">
      <c r="H307" s="29"/>
      <c r="I307" s="19">
        <v>3.6999999999996001</v>
      </c>
      <c r="J307" s="20">
        <f ca="1">HLOOKUP($J$3,pumpdb!$B$1:$GB$556,T307,0)</f>
        <v>8601.8084760538804</v>
      </c>
      <c r="K307" s="20">
        <f ca="1">HLOOKUP($K$3,pumpdb!$B$1:$GB$556,T307,0)</f>
        <v>15846.812322123618</v>
      </c>
      <c r="L307" s="20">
        <f t="shared" ca="1" si="30"/>
        <v>340023.03681956412</v>
      </c>
      <c r="M307" s="20">
        <f t="shared" ca="1" si="32"/>
        <v>8389.5714250887631</v>
      </c>
      <c r="N307" s="17">
        <f t="shared" ca="1" si="33"/>
        <v>40.843966148454037</v>
      </c>
      <c r="O307" s="17">
        <f t="shared" ca="1" si="31"/>
        <v>41.877225475520945</v>
      </c>
      <c r="P307" s="17">
        <f t="shared" ca="1" si="34"/>
        <v>15141.1569782436</v>
      </c>
      <c r="Q307" s="17">
        <f t="shared" ca="1" si="35"/>
        <v>73.713527394072713</v>
      </c>
      <c r="R307" s="17">
        <f t="shared" ca="1" si="36"/>
        <v>77.148954726119811</v>
      </c>
      <c r="S307" s="17">
        <f t="shared" ca="1" si="36"/>
        <v>1655.3753108319095</v>
      </c>
      <c r="T307" s="2">
        <v>305</v>
      </c>
    </row>
    <row r="308" spans="8:20" x14ac:dyDescent="0.3">
      <c r="H308" s="29"/>
      <c r="I308" s="19">
        <v>3.64999999999959</v>
      </c>
      <c r="J308" s="20">
        <f ca="1">HLOOKUP($J$3,pumpdb!$B$1:$GB$556,T308,0)</f>
        <v>8624.256851341921</v>
      </c>
      <c r="K308" s="20">
        <f ca="1">HLOOKUP($K$3,pumpdb!$B$1:$GB$556,T308,0)</f>
        <v>15972.637977110187</v>
      </c>
      <c r="L308" s="20">
        <f t="shared" ca="1" si="30"/>
        <v>335465.38965401571</v>
      </c>
      <c r="M308" s="20">
        <f t="shared" ca="1" si="32"/>
        <v>8408.0986292236048</v>
      </c>
      <c r="N308" s="17">
        <f t="shared" ca="1" si="33"/>
        <v>40.380999995608825</v>
      </c>
      <c r="O308" s="17">
        <f t="shared" ca="1" si="31"/>
        <v>41.419128299203258</v>
      </c>
      <c r="P308" s="17">
        <f t="shared" ca="1" si="34"/>
        <v>15246.691597125362</v>
      </c>
      <c r="Q308" s="17">
        <f t="shared" ca="1" si="35"/>
        <v>73.224242538817535</v>
      </c>
      <c r="R308" s="17">
        <f t="shared" ca="1" si="36"/>
        <v>76.710695547954785</v>
      </c>
      <c r="S308" s="17">
        <f t="shared" ca="1" si="36"/>
        <v>1611.1166739960786</v>
      </c>
      <c r="T308" s="2">
        <v>306</v>
      </c>
    </row>
    <row r="309" spans="8:20" x14ac:dyDescent="0.3">
      <c r="H309" s="29"/>
      <c r="I309" s="19">
        <v>3.5999999999995902</v>
      </c>
      <c r="J309" s="20">
        <f ca="1">HLOOKUP($J$3,pumpdb!$B$1:$GB$556,T309,0)</f>
        <v>8646.7145895076192</v>
      </c>
      <c r="K309" s="20">
        <f ca="1">HLOOKUP($K$3,pumpdb!$B$1:$GB$556,T309,0)</f>
        <v>16095.531024814491</v>
      </c>
      <c r="L309" s="20">
        <f t="shared" ca="1" si="30"/>
        <v>330907.71892369073</v>
      </c>
      <c r="M309" s="20">
        <f t="shared" ca="1" si="32"/>
        <v>8426.5269971418202</v>
      </c>
      <c r="N309" s="17">
        <f t="shared" ca="1" si="33"/>
        <v>39.915127881193555</v>
      </c>
      <c r="O309" s="17">
        <f t="shared" ca="1" si="31"/>
        <v>40.958121739768274</v>
      </c>
      <c r="P309" s="17">
        <f t="shared" ca="1" si="34"/>
        <v>15348.949778070515</v>
      </c>
      <c r="Q309" s="17">
        <f t="shared" ca="1" si="35"/>
        <v>72.705551580325746</v>
      </c>
      <c r="R309" s="17">
        <f t="shared" ca="1" si="36"/>
        <v>76.241989064902072</v>
      </c>
      <c r="S309" s="17">
        <f t="shared" ca="1" si="36"/>
        <v>1567.4576159541461</v>
      </c>
      <c r="T309" s="2">
        <v>307</v>
      </c>
    </row>
    <row r="310" spans="8:20" x14ac:dyDescent="0.3">
      <c r="H310" s="29"/>
      <c r="I310" s="19">
        <v>3.5499999999995802</v>
      </c>
      <c r="J310" s="20">
        <f ca="1">HLOOKUP($J$3,pumpdb!$B$1:$GB$556,T310,0)</f>
        <v>8669.1847177857599</v>
      </c>
      <c r="K310" s="20">
        <f ca="1">HLOOKUP($K$3,pumpdb!$B$1:$GB$556,T310,0)</f>
        <v>16221.133078818093</v>
      </c>
      <c r="L310" s="20">
        <f t="shared" ca="1" si="30"/>
        <v>326350.09337681241</v>
      </c>
      <c r="M310" s="20">
        <f t="shared" ca="1" si="32"/>
        <v>8444.8550490618327</v>
      </c>
      <c r="N310" s="17">
        <f t="shared" ca="1" si="33"/>
        <v>39.446362400218369</v>
      </c>
      <c r="O310" s="17">
        <f t="shared" ca="1" si="31"/>
        <v>40.494218089652378</v>
      </c>
      <c r="P310" s="17">
        <f t="shared" ca="1" si="34"/>
        <v>15453.044173386317</v>
      </c>
      <c r="Q310" s="17">
        <f t="shared" ca="1" si="35"/>
        <v>72.181982651993337</v>
      </c>
      <c r="R310" s="17">
        <f t="shared" ca="1" si="36"/>
        <v>75.769766354996605</v>
      </c>
      <c r="S310" s="17">
        <f t="shared" ca="1" si="36"/>
        <v>1524.3984624836146</v>
      </c>
      <c r="T310" s="2">
        <v>308</v>
      </c>
    </row>
    <row r="311" spans="8:20" x14ac:dyDescent="0.3">
      <c r="H311" s="29"/>
      <c r="I311" s="19">
        <v>3.4999999999995701</v>
      </c>
      <c r="J311" s="20">
        <f ca="1">HLOOKUP($J$3,pumpdb!$B$1:$GB$556,T311,0)</f>
        <v>8691.6702634110588</v>
      </c>
      <c r="K311" s="20">
        <f ca="1">HLOOKUP($K$3,pumpdb!$B$1:$GB$556,T311,0)</f>
        <v>16349.543852377428</v>
      </c>
      <c r="L311" s="20">
        <f t="shared" ca="1" si="30"/>
        <v>321792.45973016374</v>
      </c>
      <c r="M311" s="20">
        <f t="shared" ca="1" si="32"/>
        <v>8463.0809754191268</v>
      </c>
      <c r="N311" s="17">
        <f t="shared" ca="1" si="33"/>
        <v>38.97471501837277</v>
      </c>
      <c r="O311" s="17">
        <f t="shared" ca="1" si="31"/>
        <v>40.027428844651276</v>
      </c>
      <c r="P311" s="17">
        <f t="shared" ca="1" si="34"/>
        <v>15559.025131400007</v>
      </c>
      <c r="Q311" s="17">
        <f t="shared" ca="1" si="35"/>
        <v>71.653405210385969</v>
      </c>
      <c r="R311" s="17">
        <f t="shared" ca="1" si="36"/>
        <v>75.293951951728914</v>
      </c>
      <c r="S311" s="17">
        <f t="shared" ca="1" si="36"/>
        <v>1481.9389592834668</v>
      </c>
      <c r="T311" s="2">
        <v>309</v>
      </c>
    </row>
    <row r="312" spans="8:20" x14ac:dyDescent="0.3">
      <c r="H312" s="29"/>
      <c r="I312" s="19">
        <v>3.4499999999995601</v>
      </c>
      <c r="J312" s="20">
        <f ca="1">HLOOKUP($J$3,pumpdb!$B$1:$GB$556,T312,0)</f>
        <v>8714.1742536182992</v>
      </c>
      <c r="K312" s="20">
        <f ca="1">HLOOKUP($K$3,pumpdb!$B$1:$GB$556,T312,0)</f>
        <v>16480.868244393776</v>
      </c>
      <c r="L312" s="20">
        <f t="shared" ca="1" si="30"/>
        <v>317234.79703900835</v>
      </c>
      <c r="M312" s="20">
        <f t="shared" ca="1" si="32"/>
        <v>8481.2027163212842</v>
      </c>
      <c r="N312" s="17">
        <f t="shared" ca="1" si="33"/>
        <v>38.500196541190391</v>
      </c>
      <c r="O312" s="17">
        <f t="shared" ca="1" si="31"/>
        <v>39.557764703920128</v>
      </c>
      <c r="P312" s="17">
        <f t="shared" ca="1" si="34"/>
        <v>15666.944756989016</v>
      </c>
      <c r="Q312" s="17">
        <f t="shared" ca="1" si="35"/>
        <v>71.119683436322646</v>
      </c>
      <c r="R312" s="17">
        <f t="shared" ca="1" si="36"/>
        <v>74.814467688356942</v>
      </c>
      <c r="S312" s="17">
        <f t="shared" ca="1" si="36"/>
        <v>1440.0790128742619</v>
      </c>
      <c r="T312" s="2">
        <v>310</v>
      </c>
    </row>
    <row r="313" spans="8:20" x14ac:dyDescent="0.3">
      <c r="H313" s="29"/>
      <c r="I313" s="19">
        <v>3.39999999999955</v>
      </c>
      <c r="J313" s="20">
        <f ca="1">HLOOKUP($J$3,pumpdb!$B$1:$GB$556,T313,0)</f>
        <v>8736.6997156422585</v>
      </c>
      <c r="K313" s="20">
        <f ca="1">HLOOKUP($K$3,pumpdb!$B$1:$GB$556,T313,0)</f>
        <v>16615.216690250614</v>
      </c>
      <c r="L313" s="20">
        <f t="shared" ca="1" si="30"/>
        <v>312677.0926117113</v>
      </c>
      <c r="M313" s="20">
        <f t="shared" ca="1" si="32"/>
        <v>8499.2179281663721</v>
      </c>
      <c r="N313" s="17">
        <f t="shared" ca="1" si="33"/>
        <v>38.022817047055049</v>
      </c>
      <c r="O313" s="17">
        <f t="shared" ca="1" si="31"/>
        <v>39.085235569973349</v>
      </c>
      <c r="P313" s="17">
        <f t="shared" ca="1" si="34"/>
        <v>15776.856917290263</v>
      </c>
      <c r="Q313" s="17">
        <f t="shared" ca="1" si="35"/>
        <v>70.580675682604991</v>
      </c>
      <c r="R313" s="17">
        <f t="shared" ca="1" si="36"/>
        <v>74.331232561637648</v>
      </c>
      <c r="S313" s="17">
        <f t="shared" ca="1" si="36"/>
        <v>1398.8185722101023</v>
      </c>
      <c r="T313" s="2">
        <v>311</v>
      </c>
    </row>
    <row r="314" spans="8:20" x14ac:dyDescent="0.3">
      <c r="H314" s="29"/>
      <c r="I314" s="19">
        <v>3.34999999999954</v>
      </c>
      <c r="J314" s="20">
        <f ca="1">HLOOKUP($J$3,pumpdb!$B$1:$GB$556,T314,0)</f>
        <v>8759.2496767177799</v>
      </c>
      <c r="K314" s="20">
        <f ca="1">HLOOKUP($K$3,pumpdb!$B$1:$GB$556,T314,0)</f>
        <v>16752.478197718134</v>
      </c>
      <c r="L314" s="20">
        <f t="shared" ca="1" si="30"/>
        <v>308119.46560592862</v>
      </c>
      <c r="M314" s="20">
        <f t="shared" ca="1" si="32"/>
        <v>8517.1240583068229</v>
      </c>
      <c r="N314" s="17">
        <f t="shared" ca="1" si="33"/>
        <v>37.542586309636761</v>
      </c>
      <c r="O314" s="17">
        <f t="shared" ca="1" si="31"/>
        <v>38.609850548684918</v>
      </c>
      <c r="P314" s="17">
        <f t="shared" ca="1" si="34"/>
        <v>15888.613123747189</v>
      </c>
      <c r="Q314" s="17">
        <f t="shared" ca="1" si="35"/>
        <v>70.035334163876016</v>
      </c>
      <c r="R314" s="17">
        <f t="shared" ca="1" si="36"/>
        <v>73.843160476773747</v>
      </c>
      <c r="S314" s="17">
        <f t="shared" ca="1" si="36"/>
        <v>1358.1581707627884</v>
      </c>
      <c r="T314" s="2">
        <v>312</v>
      </c>
    </row>
    <row r="315" spans="8:20" x14ac:dyDescent="0.3">
      <c r="H315" s="29"/>
      <c r="I315" s="19">
        <v>3.29999999999953</v>
      </c>
      <c r="J315" s="20">
        <f ca="1">HLOOKUP($J$3,pumpdb!$B$1:$GB$556,T315,0)</f>
        <v>8781.8271640795811</v>
      </c>
      <c r="K315" s="20">
        <f ca="1">HLOOKUP($K$3,pumpdb!$B$1:$GB$556,T315,0)</f>
        <v>16891.711178004862</v>
      </c>
      <c r="L315" s="20">
        <f t="shared" ca="1" si="30"/>
        <v>303561.79591936816</v>
      </c>
      <c r="M315" s="20">
        <f t="shared" ca="1" si="32"/>
        <v>8534.9180465556346</v>
      </c>
      <c r="N315" s="17">
        <f t="shared" ca="1" si="33"/>
        <v>37.059512570565239</v>
      </c>
      <c r="O315" s="17">
        <f t="shared" ca="1" si="31"/>
        <v>38.131617949287481</v>
      </c>
      <c r="P315" s="17">
        <f t="shared" ca="1" si="34"/>
        <v>16001.317095238797</v>
      </c>
      <c r="Q315" s="17">
        <f t="shared" ca="1" si="35"/>
        <v>69.479403176684883</v>
      </c>
      <c r="R315" s="17">
        <f t="shared" ca="1" si="36"/>
        <v>73.345588009747502</v>
      </c>
      <c r="S315" s="17">
        <f t="shared" ca="1" si="36"/>
        <v>1318.0972717549635</v>
      </c>
      <c r="T315" s="2">
        <v>313</v>
      </c>
    </row>
    <row r="316" spans="8:20" x14ac:dyDescent="0.3">
      <c r="H316" s="29"/>
      <c r="I316" s="19">
        <v>3.2499999999995199</v>
      </c>
      <c r="J316" s="20">
        <f ca="1">HLOOKUP($J$3,pumpdb!$B$1:$GB$556,T316,0)</f>
        <v>8804.4352049623794</v>
      </c>
      <c r="K316" s="20">
        <f ca="1">HLOOKUP($K$3,pumpdb!$B$1:$GB$556,T316,0)</f>
        <v>17034.287188667124</v>
      </c>
      <c r="L316" s="20">
        <f t="shared" ca="1" si="30"/>
        <v>299004.08310448675</v>
      </c>
      <c r="M316" s="20">
        <f t="shared" ca="1" si="32"/>
        <v>8552.5965628607028</v>
      </c>
      <c r="N316" s="17">
        <f t="shared" ca="1" si="33"/>
        <v>36.573603722754186</v>
      </c>
      <c r="O316" s="17">
        <f t="shared" ca="1" si="31"/>
        <v>37.650545284373031</v>
      </c>
      <c r="P316" s="17">
        <f t="shared" ca="1" si="34"/>
        <v>16116.148863384553</v>
      </c>
      <c r="Q316" s="17">
        <f t="shared" ca="1" si="35"/>
        <v>68.917741849989554</v>
      </c>
      <c r="R316" s="17">
        <f t="shared" ca="1" si="36"/>
        <v>72.843991267315758</v>
      </c>
      <c r="S316" s="17">
        <f t="shared" ca="1" si="36"/>
        <v>1278.6358816966294</v>
      </c>
      <c r="T316" s="2">
        <v>314</v>
      </c>
    </row>
    <row r="317" spans="8:20" x14ac:dyDescent="0.3">
      <c r="H317" s="29"/>
      <c r="I317" s="19">
        <v>3.1999999999995099</v>
      </c>
      <c r="J317" s="20">
        <f ca="1">HLOOKUP($J$3,pumpdb!$B$1:$GB$556,T317,0)</f>
        <v>8827.0740899185803</v>
      </c>
      <c r="K317" s="20">
        <f ca="1">HLOOKUP($K$3,pumpdb!$B$1:$GB$556,T317,0)</f>
        <v>17180.340640852988</v>
      </c>
      <c r="L317" s="20">
        <f t="shared" ca="1" si="30"/>
        <v>294446.42477206571</v>
      </c>
      <c r="M317" s="20">
        <f t="shared" ca="1" si="32"/>
        <v>8570.1533985911428</v>
      </c>
      <c r="N317" s="17">
        <f t="shared" ca="1" si="33"/>
        <v>36.084856415115077</v>
      </c>
      <c r="O317" s="17">
        <f t="shared" ca="1" si="31"/>
        <v>37.166627747019909</v>
      </c>
      <c r="P317" s="17">
        <f t="shared" ca="1" si="34"/>
        <v>16233.168775995233</v>
      </c>
      <c r="Q317" s="17">
        <f t="shared" ca="1" si="35"/>
        <v>68.350184319969458</v>
      </c>
      <c r="R317" s="17">
        <f t="shared" ca="1" si="36"/>
        <v>72.338276382527823</v>
      </c>
      <c r="S317" s="17">
        <f t="shared" ca="1" si="36"/>
        <v>1239.7744200927184</v>
      </c>
      <c r="T317" s="2">
        <v>315</v>
      </c>
    </row>
    <row r="318" spans="8:20" x14ac:dyDescent="0.3">
      <c r="H318" s="29"/>
      <c r="I318" s="19">
        <v>3.1499999999994999</v>
      </c>
      <c r="J318" s="20">
        <f ca="1">HLOOKUP($J$3,pumpdb!$B$1:$GB$556,T318,0)</f>
        <v>8849.7228490321195</v>
      </c>
      <c r="K318" s="20">
        <f ca="1">HLOOKUP($K$3,pumpdb!$B$1:$GB$556,T318,0)</f>
        <v>17330.013596836856</v>
      </c>
      <c r="L318" s="20">
        <f t="shared" ca="1" si="30"/>
        <v>289888.72832381638</v>
      </c>
      <c r="M318" s="20">
        <f t="shared" ca="1" si="32"/>
        <v>8587.5617706801168</v>
      </c>
      <c r="N318" s="17">
        <f t="shared" ca="1" si="33"/>
        <v>35.593183654786941</v>
      </c>
      <c r="O318" s="17">
        <f t="shared" ca="1" si="31"/>
        <v>36.679772334798358</v>
      </c>
      <c r="P318" s="17">
        <f t="shared" ca="1" si="34"/>
        <v>16352.438565479824</v>
      </c>
      <c r="Q318" s="17">
        <f t="shared" ca="1" si="35"/>
        <v>67.776554580596411</v>
      </c>
      <c r="R318" s="17">
        <f t="shared" ca="1" si="36"/>
        <v>71.828345828983458</v>
      </c>
      <c r="S318" s="17">
        <f t="shared" ca="1" si="36"/>
        <v>1201.5124923945746</v>
      </c>
      <c r="T318" s="2">
        <v>316</v>
      </c>
    </row>
    <row r="319" spans="8:20" x14ac:dyDescent="0.3">
      <c r="H319" s="29"/>
      <c r="I319" s="19">
        <v>3.0999999999994898</v>
      </c>
      <c r="J319" s="20">
        <f ca="1">HLOOKUP($J$3,pumpdb!$B$1:$GB$556,T319,0)</f>
        <v>8872.3785280438788</v>
      </c>
      <c r="K319" s="20">
        <f ca="1">HLOOKUP($K$3,pumpdb!$B$1:$GB$556,T319,0)</f>
        <v>17483.456337630854</v>
      </c>
      <c r="L319" s="20">
        <f t="shared" ca="1" si="30"/>
        <v>285331.00311028451</v>
      </c>
      <c r="M319" s="20">
        <f t="shared" ca="1" si="32"/>
        <v>8604.8115806263086</v>
      </c>
      <c r="N319" s="17">
        <f t="shared" ca="1" si="33"/>
        <v>35.098573552548906</v>
      </c>
      <c r="O319" s="17">
        <f t="shared" ca="1" si="31"/>
        <v>36.189965048594075</v>
      </c>
      <c r="P319" s="17">
        <f t="shared" ca="1" si="34"/>
        <v>16474.022223859876</v>
      </c>
      <c r="Q319" s="17">
        <f t="shared" ca="1" si="35"/>
        <v>67.196669597312123</v>
      </c>
      <c r="R319" s="17">
        <f t="shared" ca="1" si="36"/>
        <v>71.314098219272012</v>
      </c>
      <c r="S319" s="17">
        <f t="shared" ca="1" si="36"/>
        <v>1163.8501442654426</v>
      </c>
      <c r="T319" s="2">
        <v>317</v>
      </c>
    </row>
    <row r="320" spans="8:20" x14ac:dyDescent="0.3">
      <c r="H320" s="29"/>
      <c r="I320" s="19">
        <v>3.0499999999994798</v>
      </c>
      <c r="J320" s="20">
        <f ca="1">HLOOKUP($J$3,pumpdb!$B$1:$GB$556,T320,0)</f>
        <v>8895.0436804417805</v>
      </c>
      <c r="K320" s="20">
        <f ca="1">HLOOKUP($K$3,pumpdb!$B$1:$GB$556,T320,0)</f>
        <v>17647.957027485259</v>
      </c>
      <c r="L320" s="20">
        <f t="shared" ca="1" si="30"/>
        <v>280773.3218437758</v>
      </c>
      <c r="M320" s="20">
        <f t="shared" ca="1" si="32"/>
        <v>8621.8975191970785</v>
      </c>
      <c r="N320" s="17">
        <f t="shared" ca="1" si="33"/>
        <v>34.60103609677185</v>
      </c>
      <c r="O320" s="17">
        <f t="shared" ca="1" si="31"/>
        <v>35.697214770187898</v>
      </c>
      <c r="P320" s="17">
        <f t="shared" ca="1" si="34"/>
        <v>16604.296909071498</v>
      </c>
      <c r="Q320" s="17">
        <f t="shared" ca="1" si="35"/>
        <v>66.635665227183452</v>
      </c>
      <c r="R320" s="17">
        <f t="shared" ca="1" si="36"/>
        <v>70.824038070816925</v>
      </c>
      <c r="S320" s="17">
        <f t="shared" ca="1" si="36"/>
        <v>1126.7876731886449</v>
      </c>
      <c r="T320" s="2">
        <v>318</v>
      </c>
    </row>
    <row r="321" spans="8:20" x14ac:dyDescent="0.3">
      <c r="H321" s="29"/>
      <c r="I321" s="19">
        <v>2.9999999999994702</v>
      </c>
      <c r="J321" s="20">
        <f ca="1">HLOOKUP($J$3,pumpdb!$B$1:$GB$556,T321,0)</f>
        <v>8917.7208597138597</v>
      </c>
      <c r="K321" s="20">
        <f ca="1">HLOOKUP($K$3,pumpdb!$B$1:$GB$556,T321,0)</f>
        <v>17817.8374022116</v>
      </c>
      <c r="L321" s="20">
        <f t="shared" ca="1" si="30"/>
        <v>276215.56448755244</v>
      </c>
      <c r="M321" s="20">
        <f t="shared" ca="1" si="32"/>
        <v>8638.8135927670319</v>
      </c>
      <c r="N321" s="17">
        <f t="shared" ca="1" si="33"/>
        <v>34.100579971442784</v>
      </c>
      <c r="O321" s="17">
        <f t="shared" ca="1" si="31"/>
        <v>35.201529709390599</v>
      </c>
      <c r="P321" s="17">
        <f t="shared" ca="1" si="34"/>
        <v>16738.112011656569</v>
      </c>
      <c r="Q321" s="17">
        <f t="shared" ca="1" si="35"/>
        <v>66.071494782843217</v>
      </c>
      <c r="R321" s="17">
        <f t="shared" ca="1" si="36"/>
        <v>70.333568692928111</v>
      </c>
      <c r="S321" s="17">
        <f t="shared" ca="1" si="36"/>
        <v>1090.3245966611987</v>
      </c>
      <c r="T321" s="2">
        <v>319</v>
      </c>
    </row>
    <row r="322" spans="8:20" x14ac:dyDescent="0.3">
      <c r="H322" s="29"/>
      <c r="I322" s="19">
        <v>2.9499999999994602</v>
      </c>
      <c r="J322" s="20">
        <f ca="1">HLOOKUP($J$3,pumpdb!$B$1:$GB$556,T322,0)</f>
        <v>8940.4126193481006</v>
      </c>
      <c r="K322" s="20">
        <f ca="1">HLOOKUP($K$3,pumpdb!$B$1:$GB$556,T322,0)</f>
        <v>17992.299397680985</v>
      </c>
      <c r="L322" s="20">
        <f t="shared" ca="1" si="30"/>
        <v>271657.88032199227</v>
      </c>
      <c r="M322" s="20">
        <f t="shared" ca="1" si="32"/>
        <v>8655.5535171549582</v>
      </c>
      <c r="N322" s="17">
        <f t="shared" ca="1" si="33"/>
        <v>33.597214310003224</v>
      </c>
      <c r="O322" s="17">
        <f t="shared" ca="1" si="31"/>
        <v>34.702917404042196</v>
      </c>
      <c r="P322" s="17">
        <f t="shared" ca="1" si="34"/>
        <v>16874.665574946626</v>
      </c>
      <c r="Q322" s="17">
        <f t="shared" ca="1" si="35"/>
        <v>65.500346639583469</v>
      </c>
      <c r="R322" s="17">
        <f t="shared" ca="1" si="36"/>
        <v>69.838530556775254</v>
      </c>
      <c r="S322" s="17">
        <f t="shared" ca="1" si="36"/>
        <v>1054.4615091443823</v>
      </c>
      <c r="T322" s="2">
        <v>320</v>
      </c>
    </row>
    <row r="323" spans="8:20" x14ac:dyDescent="0.3">
      <c r="H323" s="29"/>
      <c r="I323" s="19">
        <v>2.8999999999994501</v>
      </c>
      <c r="J323" s="20">
        <f ca="1">HLOOKUP($J$3,pumpdb!$B$1:$GB$556,T323,0)</f>
        <v>8963.1215128325402</v>
      </c>
      <c r="K323" s="20">
        <f ca="1">HLOOKUP($K$3,pumpdb!$B$1:$GB$556,T323,0)</f>
        <v>18171.548820195861</v>
      </c>
      <c r="L323" s="20">
        <f t="shared" ca="1" si="30"/>
        <v>267100.11143380677</v>
      </c>
      <c r="M323" s="20">
        <f t="shared" ca="1" si="32"/>
        <v>8672.110115203468</v>
      </c>
      <c r="N323" s="17">
        <f t="shared" ca="1" si="33"/>
        <v>33.090946492217483</v>
      </c>
      <c r="O323" s="17">
        <f t="shared" ca="1" si="31"/>
        <v>34.20138472001242</v>
      </c>
      <c r="P323" s="17">
        <f t="shared" ca="1" si="34"/>
        <v>17014.03746336935</v>
      </c>
      <c r="Q323" s="17">
        <f t="shared" ca="1" si="35"/>
        <v>64.921985057581267</v>
      </c>
      <c r="R323" s="17">
        <f t="shared" ca="1" si="36"/>
        <v>69.338804708628956</v>
      </c>
      <c r="S323" s="17">
        <f t="shared" ca="1" si="36"/>
        <v>1019.1977936288063</v>
      </c>
      <c r="T323" s="2">
        <v>321</v>
      </c>
    </row>
    <row r="324" spans="8:20" x14ac:dyDescent="0.3">
      <c r="H324" s="29"/>
      <c r="I324" s="19">
        <v>2.8499999999994401</v>
      </c>
      <c r="J324" s="20">
        <f ca="1">HLOOKUP($J$3,pumpdb!$B$1:$GB$556,T324,0)</f>
        <v>8985.8500936551009</v>
      </c>
      <c r="K324" s="20">
        <f ca="1">HLOOKUP($K$3,pumpdb!$B$1:$GB$556,T324,0)</f>
        <v>18357.854130412416</v>
      </c>
      <c r="L324" s="20">
        <f t="shared" ca="1" si="30"/>
        <v>262542.40362911409</v>
      </c>
      <c r="M324" s="20">
        <f t="shared" ca="1" si="32"/>
        <v>8688.475876428769</v>
      </c>
      <c r="N324" s="17">
        <f t="shared" ca="1" si="33"/>
        <v>32.581784536601482</v>
      </c>
      <c r="O324" s="17">
        <f t="shared" ca="1" si="31"/>
        <v>33.696937851200005</v>
      </c>
      <c r="P324" s="17">
        <f t="shared" ca="1" si="34"/>
        <v>17158.101552890719</v>
      </c>
      <c r="Q324" s="17">
        <f t="shared" ca="1" si="35"/>
        <v>64.342880823327548</v>
      </c>
      <c r="R324" s="17">
        <f t="shared" ca="1" si="36"/>
        <v>68.841952989033032</v>
      </c>
      <c r="S324" s="17">
        <f t="shared" ca="1" si="36"/>
        <v>984.53401360898442</v>
      </c>
      <c r="T324" s="2">
        <v>322</v>
      </c>
    </row>
    <row r="325" spans="8:20" x14ac:dyDescent="0.3">
      <c r="H325" s="29"/>
      <c r="I325" s="19">
        <v>2.7999999999994301</v>
      </c>
      <c r="J325" s="20">
        <f ca="1">HLOOKUP($J$3,pumpdb!$B$1:$GB$556,T325,0)</f>
        <v>9008.6009153038794</v>
      </c>
      <c r="K325" s="20">
        <f ca="1">HLOOKUP($K$3,pumpdb!$B$1:$GB$556,T325,0)</f>
        <v>18552.892420084754</v>
      </c>
      <c r="L325" s="20">
        <f t="shared" ref="L325:L388" ca="1" si="37">HLOOKUP($L$3,INDIRECT("'"&amp;INDEX(배관분류1,$C$12)&amp;" Conductance'!$C$2:$P$1002"),T325-1,0)</f>
        <v>257984.61683954418</v>
      </c>
      <c r="M325" s="20">
        <f t="shared" ca="1" si="32"/>
        <v>8704.6422936817762</v>
      </c>
      <c r="N325" s="17">
        <f t="shared" ca="1" si="33"/>
        <v>32.069734766189491</v>
      </c>
      <c r="O325" s="17">
        <f t="shared" ref="O325:O388" ca="1" si="38">IFERROR(J325*$I325/760,"ERROR")</f>
        <v>33.189582319533855</v>
      </c>
      <c r="P325" s="17">
        <f t="shared" ca="1" si="34"/>
        <v>17308.179476539452</v>
      </c>
      <c r="Q325" s="17">
        <f t="shared" ca="1" si="35"/>
        <v>63.766977018816576</v>
      </c>
      <c r="R325" s="17">
        <f t="shared" ca="1" si="36"/>
        <v>68.352761547666759</v>
      </c>
      <c r="S325" s="17">
        <f t="shared" ca="1" si="36"/>
        <v>950.46964098760077</v>
      </c>
      <c r="T325" s="2">
        <v>323</v>
      </c>
    </row>
    <row r="326" spans="8:20" x14ac:dyDescent="0.3">
      <c r="H326" s="29"/>
      <c r="I326" s="19">
        <v>2.74999999999942</v>
      </c>
      <c r="J326" s="20">
        <f ca="1">HLOOKUP($J$3,pumpdb!$B$1:$GB$556,T326,0)</f>
        <v>9031.3765312668002</v>
      </c>
      <c r="K326" s="20">
        <f ca="1">HLOOKUP($K$3,pumpdb!$B$1:$GB$556,T326,0)</f>
        <v>18753.639248285042</v>
      </c>
      <c r="L326" s="20">
        <f t="shared" ca="1" si="37"/>
        <v>253426.88959750862</v>
      </c>
      <c r="M326" s="20">
        <f t="shared" ref="M326:M389" ca="1" si="39">IFERROR(1/(1/J326+1/L326),"ERROR")</f>
        <v>8720.6004095900062</v>
      </c>
      <c r="N326" s="17">
        <f t="shared" ref="N326:N389" ca="1" si="40">IFERROR(M326*I326/760,"ERROR")</f>
        <v>31.554804113641392</v>
      </c>
      <c r="O326" s="17">
        <f t="shared" ca="1" si="38"/>
        <v>32.679322974971662</v>
      </c>
      <c r="P326" s="17">
        <f t="shared" ref="P326:P389" ca="1" si="41">IFERROR(1/(1/K326+1/L326),"ERROR")</f>
        <v>17461.485887623174</v>
      </c>
      <c r="Q326" s="17">
        <f t="shared" ref="Q326:Q389" ca="1" si="42">IFERROR(P326*I326/760,"ERROR")</f>
        <v>63.183008145991586</v>
      </c>
      <c r="R326" s="17">
        <f t="shared" ref="R326:S389" ca="1" si="43">IFERROR(K326*$I326/760,"ERROR")</f>
        <v>67.858563069438148</v>
      </c>
      <c r="S326" s="17">
        <f t="shared" ca="1" si="43"/>
        <v>917.00519262237071</v>
      </c>
      <c r="T326" s="2">
        <v>324</v>
      </c>
    </row>
    <row r="327" spans="8:20" x14ac:dyDescent="0.3">
      <c r="H327" s="29"/>
      <c r="I327" s="19">
        <v>2.69999999999941</v>
      </c>
      <c r="J327" s="20">
        <f ca="1">HLOOKUP($J$3,pumpdb!$B$1:$GB$556,T327,0)</f>
        <v>9054.1794950318999</v>
      </c>
      <c r="K327" s="20">
        <f ca="1">HLOOKUP($K$3,pumpdb!$B$1:$GB$556,T327,0)</f>
        <v>18960.372133886387</v>
      </c>
      <c r="L327" s="20">
        <f t="shared" ca="1" si="37"/>
        <v>248869.10774135648</v>
      </c>
      <c r="M327" s="20">
        <f t="shared" ca="1" si="39"/>
        <v>8736.3401591322981</v>
      </c>
      <c r="N327" s="17">
        <f t="shared" ca="1" si="40"/>
        <v>31.036997933752698</v>
      </c>
      <c r="O327" s="17">
        <f t="shared" ca="1" si="38"/>
        <v>32.166163995501037</v>
      </c>
      <c r="P327" s="17">
        <f t="shared" ca="1" si="41"/>
        <v>17618.116189458942</v>
      </c>
      <c r="Q327" s="17">
        <f t="shared" ca="1" si="42"/>
        <v>62.590675936222041</v>
      </c>
      <c r="R327" s="17">
        <f t="shared" ca="1" si="43"/>
        <v>67.359216791423762</v>
      </c>
      <c r="S327" s="17">
        <f t="shared" ca="1" si="43"/>
        <v>884.14025118620486</v>
      </c>
      <c r="T327" s="2">
        <v>325</v>
      </c>
    </row>
    <row r="328" spans="8:20" x14ac:dyDescent="0.3">
      <c r="H328" s="29"/>
      <c r="I328" s="19">
        <v>2.6499999999993999</v>
      </c>
      <c r="J328" s="20">
        <f ca="1">HLOOKUP($J$3,pumpdb!$B$1:$GB$556,T328,0)</f>
        <v>9077.0123600870993</v>
      </c>
      <c r="K328" s="20">
        <f ca="1">HLOOKUP($K$3,pumpdb!$B$1:$GB$556,T328,0)</f>
        <v>19162.808361033658</v>
      </c>
      <c r="L328" s="20">
        <f t="shared" ca="1" si="37"/>
        <v>244311.30617088667</v>
      </c>
      <c r="M328" s="20">
        <f t="shared" ca="1" si="39"/>
        <v>8751.8507509693427</v>
      </c>
      <c r="N328" s="17">
        <f t="shared" ca="1" si="40"/>
        <v>30.516321697451982</v>
      </c>
      <c r="O328" s="17">
        <f t="shared" ca="1" si="38"/>
        <v>31.650108887138643</v>
      </c>
      <c r="P328" s="17">
        <f t="shared" ca="1" si="41"/>
        <v>17769.072870417891</v>
      </c>
      <c r="Q328" s="17">
        <f t="shared" ca="1" si="42"/>
        <v>61.957951456048356</v>
      </c>
      <c r="R328" s="17">
        <f t="shared" ca="1" si="43"/>
        <v>66.817687048325908</v>
      </c>
      <c r="S328" s="17">
        <f t="shared" ca="1" si="43"/>
        <v>851.87494914829347</v>
      </c>
      <c r="T328" s="2">
        <v>326</v>
      </c>
    </row>
    <row r="329" spans="8:20" x14ac:dyDescent="0.3">
      <c r="H329" s="29"/>
      <c r="I329" s="19">
        <v>2.5999999999993899</v>
      </c>
      <c r="J329" s="20">
        <f ca="1">HLOOKUP($J$3,pumpdb!$B$1:$GB$556,T329,0)</f>
        <v>9099.8776799205589</v>
      </c>
      <c r="K329" s="20">
        <f ca="1">HLOOKUP($K$3,pumpdb!$B$1:$GB$556,T329,0)</f>
        <v>19362.588237580287</v>
      </c>
      <c r="L329" s="20">
        <f t="shared" ca="1" si="37"/>
        <v>239753.53606252186</v>
      </c>
      <c r="M329" s="20">
        <f t="shared" ca="1" si="39"/>
        <v>8767.1204452730944</v>
      </c>
      <c r="N329" s="17">
        <f t="shared" ca="1" si="40"/>
        <v>29.992780470664073</v>
      </c>
      <c r="O329" s="17">
        <f t="shared" ca="1" si="38"/>
        <v>31.131160483931453</v>
      </c>
      <c r="P329" s="17">
        <f t="shared" ca="1" si="41"/>
        <v>17915.708680120286</v>
      </c>
      <c r="Q329" s="17">
        <f t="shared" ca="1" si="42"/>
        <v>61.290582326712915</v>
      </c>
      <c r="R329" s="17">
        <f t="shared" ca="1" si="43"/>
        <v>66.240433444338066</v>
      </c>
      <c r="S329" s="17">
        <f t="shared" ca="1" si="43"/>
        <v>820.20946547685594</v>
      </c>
      <c r="T329" s="2">
        <v>327</v>
      </c>
    </row>
    <row r="330" spans="8:20" x14ac:dyDescent="0.3">
      <c r="H330" s="29"/>
      <c r="I330" s="19">
        <v>2.5499999999993799</v>
      </c>
      <c r="J330" s="20">
        <f ca="1">HLOOKUP($J$3,pumpdb!$B$1:$GB$556,T330,0)</f>
        <v>9122.778008020141</v>
      </c>
      <c r="K330" s="20">
        <f ca="1">HLOOKUP($K$3,pumpdb!$B$1:$GB$556,T330,0)</f>
        <v>19568.469616312188</v>
      </c>
      <c r="L330" s="20">
        <f t="shared" ca="1" si="37"/>
        <v>235195.72578914714</v>
      </c>
      <c r="M330" s="20">
        <f t="shared" ca="1" si="39"/>
        <v>8782.1362748311185</v>
      </c>
      <c r="N330" s="17">
        <f t="shared" ca="1" si="40"/>
        <v>29.466378290544611</v>
      </c>
      <c r="O330" s="17">
        <f t="shared" ca="1" si="38"/>
        <v>30.60932094795487</v>
      </c>
      <c r="P330" s="17">
        <f t="shared" ca="1" si="41"/>
        <v>18065.413025039208</v>
      </c>
      <c r="Q330" s="17">
        <f t="shared" ca="1" si="42"/>
        <v>60.614214755051023</v>
      </c>
      <c r="R330" s="17">
        <f t="shared" ca="1" si="43"/>
        <v>65.657365159978866</v>
      </c>
      <c r="S330" s="17">
        <f t="shared" ca="1" si="43"/>
        <v>789.14355363444656</v>
      </c>
      <c r="T330" s="2">
        <v>328</v>
      </c>
    </row>
    <row r="331" spans="8:20" x14ac:dyDescent="0.3">
      <c r="H331" s="29"/>
      <c r="I331" s="19">
        <v>2.4999999999993698</v>
      </c>
      <c r="J331" s="20">
        <f ca="1">HLOOKUP($J$3,pumpdb!$B$1:$GB$556,T331,0)</f>
        <v>9145.7158978738789</v>
      </c>
      <c r="K331" s="20">
        <f ca="1">HLOOKUP($K$3,pumpdb!$B$1:$GB$556,T331,0)</f>
        <v>19775.753063516771</v>
      </c>
      <c r="L331" s="20">
        <f t="shared" ca="1" si="37"/>
        <v>230637.86265829008</v>
      </c>
      <c r="M331" s="20">
        <f t="shared" ca="1" si="39"/>
        <v>8796.8841730815529</v>
      </c>
      <c r="N331" s="17">
        <f t="shared" ca="1" si="40"/>
        <v>28.937118990392552</v>
      </c>
      <c r="O331" s="17">
        <f t="shared" ca="1" si="38"/>
        <v>30.08459176931439</v>
      </c>
      <c r="P331" s="17">
        <f t="shared" ca="1" si="41"/>
        <v>18214.015263829162</v>
      </c>
      <c r="Q331" s="17">
        <f t="shared" ca="1" si="42"/>
        <v>59.914523894159778</v>
      </c>
      <c r="R331" s="17">
        <f t="shared" ca="1" si="43"/>
        <v>65.051819287867716</v>
      </c>
      <c r="S331" s="17">
        <f t="shared" ca="1" si="43"/>
        <v>758.67717979681561</v>
      </c>
      <c r="T331" s="2">
        <v>329</v>
      </c>
    </row>
    <row r="332" spans="8:20" x14ac:dyDescent="0.3">
      <c r="H332" s="29"/>
      <c r="I332" s="19">
        <v>2.4499999999993598</v>
      </c>
      <c r="J332" s="20">
        <f ca="1">HLOOKUP($J$3,pumpdb!$B$1:$GB$556,T332,0)</f>
        <v>9168.6939029698206</v>
      </c>
      <c r="K332" s="20">
        <f ca="1">HLOOKUP($K$3,pumpdb!$B$1:$GB$556,T332,0)</f>
        <v>19977.37748659619</v>
      </c>
      <c r="L332" s="20">
        <f t="shared" ca="1" si="37"/>
        <v>226080.04809393178</v>
      </c>
      <c r="M332" s="20">
        <f t="shared" ca="1" si="39"/>
        <v>8811.3489617268897</v>
      </c>
      <c r="N332" s="17">
        <f t="shared" ca="1" si="40"/>
        <v>28.405006521348998</v>
      </c>
      <c r="O332" s="17">
        <f t="shared" ca="1" si="38"/>
        <v>29.556973766144989</v>
      </c>
      <c r="P332" s="17">
        <f t="shared" ca="1" si="41"/>
        <v>18355.416229786457</v>
      </c>
      <c r="Q332" s="17">
        <f t="shared" ca="1" si="42"/>
        <v>59.172065477585612</v>
      </c>
      <c r="R332" s="17">
        <f t="shared" ca="1" si="43"/>
        <v>64.400756371247212</v>
      </c>
      <c r="S332" s="17">
        <f t="shared" ca="1" si="43"/>
        <v>728.81068135524754</v>
      </c>
      <c r="T332" s="2">
        <v>330</v>
      </c>
    </row>
    <row r="333" spans="8:20" x14ac:dyDescent="0.3">
      <c r="H333" s="29"/>
      <c r="I333" s="19">
        <v>2.3999999999993502</v>
      </c>
      <c r="J333" s="20">
        <f ca="1">HLOOKUP($J$3,pumpdb!$B$1:$GB$556,T333,0)</f>
        <v>9191.7095664529206</v>
      </c>
      <c r="K333" s="20">
        <f ca="1">HLOOKUP($K$3,pumpdb!$B$1:$GB$556,T333,0)</f>
        <v>20185.368141622388</v>
      </c>
      <c r="L333" s="20">
        <f t="shared" ca="1" si="37"/>
        <v>221522.21248981482</v>
      </c>
      <c r="M333" s="20">
        <f t="shared" ca="1" si="39"/>
        <v>8825.5091915426583</v>
      </c>
      <c r="N333" s="17">
        <f t="shared" ca="1" si="40"/>
        <v>27.870029025916637</v>
      </c>
      <c r="O333" s="17">
        <f t="shared" ca="1" si="38"/>
        <v>29.026451262475046</v>
      </c>
      <c r="P333" s="17">
        <f t="shared" ca="1" si="41"/>
        <v>18499.657308936032</v>
      </c>
      <c r="Q333" s="17">
        <f t="shared" ca="1" si="42"/>
        <v>58.419970449255857</v>
      </c>
      <c r="R333" s="17">
        <f t="shared" ca="1" si="43"/>
        <v>63.743267815632393</v>
      </c>
      <c r="S333" s="17">
        <f t="shared" ca="1" si="43"/>
        <v>699.5438289150153</v>
      </c>
      <c r="T333" s="2">
        <v>331</v>
      </c>
    </row>
    <row r="334" spans="8:20" x14ac:dyDescent="0.3">
      <c r="H334" s="29"/>
      <c r="I334" s="19">
        <v>2.3499999999993499</v>
      </c>
      <c r="J334" s="20">
        <f ca="1">HLOOKUP($J$3,pumpdb!$B$1:$GB$556,T334,0)</f>
        <v>9214.7254128931199</v>
      </c>
      <c r="K334" s="20">
        <f ca="1">HLOOKUP($K$3,pumpdb!$B$1:$GB$556,T334,0)</f>
        <v>20400.068036158526</v>
      </c>
      <c r="L334" s="20">
        <f t="shared" ca="1" si="37"/>
        <v>216964.35312366247</v>
      </c>
      <c r="M334" s="20">
        <f t="shared" ca="1" si="39"/>
        <v>8839.3097688626549</v>
      </c>
      <c r="N334" s="17">
        <f t="shared" ca="1" si="40"/>
        <v>27.332076258975647</v>
      </c>
      <c r="O334" s="17">
        <f t="shared" ca="1" si="38"/>
        <v>28.492900947753739</v>
      </c>
      <c r="P334" s="17">
        <f t="shared" ca="1" si="41"/>
        <v>18646.802850725835</v>
      </c>
      <c r="Q334" s="17">
        <f t="shared" ca="1" si="42"/>
        <v>57.657877235781044</v>
      </c>
      <c r="R334" s="17">
        <f t="shared" ca="1" si="43"/>
        <v>63.07915774336746</v>
      </c>
      <c r="S334" s="17">
        <f t="shared" ca="1" si="43"/>
        <v>670.8766182111392</v>
      </c>
      <c r="T334" s="2">
        <v>332</v>
      </c>
    </row>
    <row r="335" spans="8:20" x14ac:dyDescent="0.3">
      <c r="H335" s="29"/>
      <c r="I335" s="19">
        <v>2.2999999999993399</v>
      </c>
      <c r="J335" s="20">
        <f ca="1">HLOOKUP($J$3,pumpdb!$B$1:$GB$556,T335,0)</f>
        <v>9237.7442158579197</v>
      </c>
      <c r="K335" s="20">
        <f ca="1">HLOOKUP($K$3,pumpdb!$B$1:$GB$556,T335,0)</f>
        <v>20576.206583835916</v>
      </c>
      <c r="L335" s="20">
        <f t="shared" ca="1" si="37"/>
        <v>212406.46763933258</v>
      </c>
      <c r="M335" s="20">
        <f t="shared" ca="1" si="39"/>
        <v>8852.7311470150926</v>
      </c>
      <c r="N335" s="17">
        <f t="shared" ca="1" si="40"/>
        <v>26.791160050169562</v>
      </c>
      <c r="O335" s="17">
        <f t="shared" ca="1" si="38"/>
        <v>27.956331179561996</v>
      </c>
      <c r="P335" s="17">
        <f t="shared" ca="1" si="41"/>
        <v>18758.988720780799</v>
      </c>
      <c r="Q335" s="17">
        <f t="shared" ca="1" si="42"/>
        <v>56.770623760241392</v>
      </c>
      <c r="R335" s="17">
        <f t="shared" ca="1" si="43"/>
        <v>62.270098872117138</v>
      </c>
      <c r="S335" s="17">
        <f t="shared" ca="1" si="43"/>
        <v>642.80904680305889</v>
      </c>
      <c r="T335" s="2">
        <v>333</v>
      </c>
    </row>
    <row r="336" spans="8:20" x14ac:dyDescent="0.3">
      <c r="H336" s="29"/>
      <c r="I336" s="19">
        <v>2.2499999999993299</v>
      </c>
      <c r="J336" s="20">
        <f ca="1">HLOOKUP($J$3,pumpdb!$B$1:$GB$556,T336,0)</f>
        <v>9260.7795330661211</v>
      </c>
      <c r="K336" s="20">
        <f ca="1">HLOOKUP($K$3,pumpdb!$B$1:$GB$556,T336,0)</f>
        <v>20733.353567464073</v>
      </c>
      <c r="L336" s="20">
        <f t="shared" ca="1" si="37"/>
        <v>207848.55743829472</v>
      </c>
      <c r="M336" s="20">
        <f t="shared" ca="1" si="39"/>
        <v>8865.7618025694846</v>
      </c>
      <c r="N336" s="17">
        <f t="shared" ca="1" si="40"/>
        <v>26.24732112602026</v>
      </c>
      <c r="O336" s="17">
        <f t="shared" ca="1" si="38"/>
        <v>27.416781512358639</v>
      </c>
      <c r="P336" s="17">
        <f t="shared" ca="1" si="41"/>
        <v>18852.750031243551</v>
      </c>
      <c r="Q336" s="17">
        <f t="shared" ca="1" si="42"/>
        <v>55.814062592480731</v>
      </c>
      <c r="R336" s="17">
        <f t="shared" ca="1" si="43"/>
        <v>61.381638851026672</v>
      </c>
      <c r="S336" s="17">
        <f t="shared" ca="1" si="43"/>
        <v>615.34112399476817</v>
      </c>
      <c r="T336" s="2">
        <v>334</v>
      </c>
    </row>
    <row r="337" spans="8:20" x14ac:dyDescent="0.3">
      <c r="H337" s="29"/>
      <c r="I337" s="19">
        <v>2.1999999999993198</v>
      </c>
      <c r="J337" s="20">
        <f ca="1">HLOOKUP($J$3,pumpdb!$B$1:$GB$556,T337,0)</f>
        <v>9283.8449222362797</v>
      </c>
      <c r="K337" s="20">
        <f ca="1">HLOOKUP($K$3,pumpdb!$B$1:$GB$556,T337,0)</f>
        <v>20895.355400086446</v>
      </c>
      <c r="L337" s="20">
        <f t="shared" ca="1" si="37"/>
        <v>203290.63209396796</v>
      </c>
      <c r="M337" s="20">
        <f t="shared" ca="1" si="39"/>
        <v>8878.3880783576878</v>
      </c>
      <c r="N337" s="17">
        <f t="shared" ca="1" si="40"/>
        <v>25.700597068922203</v>
      </c>
      <c r="O337" s="17">
        <f t="shared" ca="1" si="38"/>
        <v>26.87428793278092</v>
      </c>
      <c r="P337" s="17">
        <f t="shared" ca="1" si="41"/>
        <v>18947.794438866687</v>
      </c>
      <c r="Q337" s="17">
        <f t="shared" ca="1" si="42"/>
        <v>54.848878638807669</v>
      </c>
      <c r="R337" s="17">
        <f t="shared" ca="1" si="43"/>
        <v>60.486555105494702</v>
      </c>
      <c r="S337" s="17">
        <f t="shared" ca="1" si="43"/>
        <v>588.4728823770937</v>
      </c>
      <c r="T337" s="2">
        <v>335</v>
      </c>
    </row>
    <row r="338" spans="8:20" x14ac:dyDescent="0.3">
      <c r="H338" s="29"/>
      <c r="I338" s="19">
        <v>2.1499999999993098</v>
      </c>
      <c r="J338" s="20">
        <f ca="1">HLOOKUP($J$3,pumpdb!$B$1:$GB$556,T338,0)</f>
        <v>9306.9539410872603</v>
      </c>
      <c r="K338" s="20">
        <f ca="1">HLOOKUP($K$3,pumpdb!$B$1:$GB$556,T338,0)</f>
        <v>21062.48031399721</v>
      </c>
      <c r="L338" s="20">
        <f t="shared" ca="1" si="37"/>
        <v>198732.68871052153</v>
      </c>
      <c r="M338" s="20">
        <f t="shared" ca="1" si="39"/>
        <v>8890.5939120202238</v>
      </c>
      <c r="N338" s="17">
        <f t="shared" ca="1" si="40"/>
        <v>25.151022251101768</v>
      </c>
      <c r="O338" s="17">
        <f t="shared" ca="1" si="38"/>
        <v>26.328882859646299</v>
      </c>
      <c r="P338" s="17">
        <f t="shared" ca="1" si="41"/>
        <v>19044.10985141424</v>
      </c>
      <c r="Q338" s="17">
        <f t="shared" ca="1" si="42"/>
        <v>53.874784448062456</v>
      </c>
      <c r="R338" s="17">
        <f t="shared" ca="1" si="43"/>
        <v>59.584648256683508</v>
      </c>
      <c r="S338" s="17">
        <f t="shared" ca="1" si="43"/>
        <v>562.20431674668964</v>
      </c>
      <c r="T338" s="2">
        <v>336</v>
      </c>
    </row>
    <row r="339" spans="8:20" x14ac:dyDescent="0.3">
      <c r="H339" s="29"/>
      <c r="I339" s="19">
        <v>2.0999999999993002</v>
      </c>
      <c r="J339" s="20">
        <f ca="1">HLOOKUP($J$3,pumpdb!$B$1:$GB$556,T339,0)</f>
        <v>9330.1201473376805</v>
      </c>
      <c r="K339" s="20">
        <f ca="1">HLOOKUP($K$3,pumpdb!$B$1:$GB$556,T339,0)</f>
        <v>21228.383177132706</v>
      </c>
      <c r="L339" s="20">
        <f t="shared" ca="1" si="37"/>
        <v>194174.72351543981</v>
      </c>
      <c r="M339" s="20">
        <f t="shared" ca="1" si="39"/>
        <v>8902.3605893980821</v>
      </c>
      <c r="N339" s="17">
        <f t="shared" ca="1" si="40"/>
        <v>24.598627944381239</v>
      </c>
      <c r="O339" s="17">
        <f t="shared" ca="1" si="38"/>
        <v>25.780595143950791</v>
      </c>
      <c r="P339" s="17">
        <f t="shared" ca="1" si="41"/>
        <v>19136.285903167485</v>
      </c>
      <c r="Q339" s="17">
        <f t="shared" ca="1" si="42"/>
        <v>52.87657946926096</v>
      </c>
      <c r="R339" s="17">
        <f t="shared" ca="1" si="43"/>
        <v>58.657374568373456</v>
      </c>
      <c r="S339" s="17">
        <f t="shared" ca="1" si="43"/>
        <v>536.53542023985221</v>
      </c>
      <c r="T339" s="2">
        <v>337</v>
      </c>
    </row>
    <row r="340" spans="8:20" x14ac:dyDescent="0.3">
      <c r="H340" s="29"/>
      <c r="I340" s="19">
        <v>2.0499999999992902</v>
      </c>
      <c r="J340" s="20">
        <f ca="1">HLOOKUP($J$3,pumpdb!$B$1:$GB$556,T340,0)</f>
        <v>9353.3570987062194</v>
      </c>
      <c r="K340" s="20">
        <f ca="1">HLOOKUP($K$3,pumpdb!$B$1:$GB$556,T340,0)</f>
        <v>21375.019604681092</v>
      </c>
      <c r="L340" s="20">
        <f t="shared" ca="1" si="37"/>
        <v>189616.73849031632</v>
      </c>
      <c r="M340" s="20">
        <f t="shared" ca="1" si="39"/>
        <v>8913.6664569696786</v>
      </c>
      <c r="N340" s="17">
        <f t="shared" ca="1" si="40"/>
        <v>24.043442416817783</v>
      </c>
      <c r="O340" s="17">
        <f t="shared" ca="1" si="38"/>
        <v>25.22945006886988</v>
      </c>
      <c r="P340" s="17">
        <f t="shared" ca="1" si="41"/>
        <v>19209.5726354455</v>
      </c>
      <c r="Q340" s="17">
        <f t="shared" ca="1" si="42"/>
        <v>51.815294608749525</v>
      </c>
      <c r="R340" s="17">
        <f t="shared" ca="1" si="43"/>
        <v>57.656302881027713</v>
      </c>
      <c r="S340" s="17">
        <f t="shared" ca="1" si="43"/>
        <v>511.46620250659714</v>
      </c>
      <c r="T340" s="2">
        <v>338</v>
      </c>
    </row>
    <row r="341" spans="8:20" x14ac:dyDescent="0.3">
      <c r="H341" s="29"/>
      <c r="I341" s="19">
        <v>1.9999999999992799</v>
      </c>
      <c r="J341" s="20">
        <f ca="1">HLOOKUP($J$3,pumpdb!$B$1:$GB$556,T341,0)</f>
        <v>9376.6783529116801</v>
      </c>
      <c r="K341" s="20">
        <f ca="1">HLOOKUP($K$3,pumpdb!$B$1:$GB$556,T341,0)</f>
        <v>21526.420493662758</v>
      </c>
      <c r="L341" s="20">
        <f t="shared" ca="1" si="37"/>
        <v>185058.71431952144</v>
      </c>
      <c r="M341" s="20">
        <f t="shared" ca="1" si="39"/>
        <v>8924.4865182589965</v>
      </c>
      <c r="N341" s="17">
        <f t="shared" ca="1" si="40"/>
        <v>23.485490837515222</v>
      </c>
      <c r="O341" s="17">
        <f t="shared" ca="1" si="38"/>
        <v>24.675469349758696</v>
      </c>
      <c r="P341" s="17">
        <f t="shared" ca="1" si="41"/>
        <v>19283.341485635261</v>
      </c>
      <c r="Q341" s="17">
        <f t="shared" ca="1" si="42"/>
        <v>50.74563548849558</v>
      </c>
      <c r="R341" s="17">
        <f t="shared" ca="1" si="43"/>
        <v>56.648474983302656</v>
      </c>
      <c r="S341" s="17">
        <f t="shared" ca="1" si="43"/>
        <v>486.99661663014427</v>
      </c>
      <c r="T341" s="2">
        <v>339</v>
      </c>
    </row>
    <row r="342" spans="8:20" x14ac:dyDescent="0.3">
      <c r="H342" s="29"/>
      <c r="I342" s="19">
        <v>1.9499999999992701</v>
      </c>
      <c r="J342" s="20">
        <f ca="1">HLOOKUP($J$3,pumpdb!$B$1:$GB$556,T342,0)</f>
        <v>9400.0974676727401</v>
      </c>
      <c r="K342" s="20">
        <f ca="1">HLOOKUP($K$3,pumpdb!$B$1:$GB$556,T342,0)</f>
        <v>21682.868909811936</v>
      </c>
      <c r="L342" s="20">
        <f t="shared" ca="1" si="37"/>
        <v>180500.64964672472</v>
      </c>
      <c r="M342" s="20">
        <f t="shared" ca="1" si="39"/>
        <v>8934.7921239896114</v>
      </c>
      <c r="N342" s="17">
        <f t="shared" ca="1" si="40"/>
        <v>22.924795581280552</v>
      </c>
      <c r="O342" s="17">
        <f t="shared" ca="1" si="38"/>
        <v>24.118671134151292</v>
      </c>
      <c r="P342" s="17">
        <f t="shared" ca="1" si="41"/>
        <v>19357.52207879108</v>
      </c>
      <c r="Q342" s="17">
        <f t="shared" ca="1" si="42"/>
        <v>49.66732638635326</v>
      </c>
      <c r="R342" s="17">
        <f t="shared" ca="1" si="43"/>
        <v>55.633676808049273</v>
      </c>
      <c r="S342" s="17">
        <f t="shared" ca="1" si="43"/>
        <v>463.12666685655455</v>
      </c>
      <c r="T342" s="2">
        <v>340</v>
      </c>
    </row>
    <row r="343" spans="8:20" x14ac:dyDescent="0.3">
      <c r="H343" s="29"/>
      <c r="I343" s="19">
        <v>1.8999999999992601</v>
      </c>
      <c r="J343" s="20">
        <f ca="1">HLOOKUP($J$3,pumpdb!$B$1:$GB$556,T343,0)</f>
        <v>9423.6280007080804</v>
      </c>
      <c r="K343" s="20">
        <f ca="1">HLOOKUP($K$3,pumpdb!$B$1:$GB$556,T343,0)</f>
        <v>21844.672765201041</v>
      </c>
      <c r="L343" s="20">
        <f t="shared" ca="1" si="37"/>
        <v>175942.59432659566</v>
      </c>
      <c r="M343" s="20">
        <f t="shared" ca="1" si="39"/>
        <v>8944.5506176726449</v>
      </c>
      <c r="N343" s="17">
        <f t="shared" ca="1" si="40"/>
        <v>22.361376544172906</v>
      </c>
      <c r="O343" s="17">
        <f t="shared" ca="1" si="38"/>
        <v>23.559070001761025</v>
      </c>
      <c r="P343" s="17">
        <f t="shared" ca="1" si="41"/>
        <v>19432.031470161339</v>
      </c>
      <c r="Q343" s="17">
        <f t="shared" ca="1" si="42"/>
        <v>48.580078675384421</v>
      </c>
      <c r="R343" s="17">
        <f t="shared" ca="1" si="43"/>
        <v>54.611681912981332</v>
      </c>
      <c r="S343" s="17">
        <f t="shared" ca="1" si="43"/>
        <v>439.85648581631784</v>
      </c>
      <c r="T343" s="2">
        <v>341</v>
      </c>
    </row>
    <row r="344" spans="8:20" x14ac:dyDescent="0.3">
      <c r="H344" s="29"/>
      <c r="I344" s="19">
        <v>1.84999999999925</v>
      </c>
      <c r="J344" s="20">
        <f ca="1">HLOOKUP($J$3,pumpdb!$B$1:$GB$556,T344,0)</f>
        <v>9447.2835097364405</v>
      </c>
      <c r="K344" s="20">
        <f ca="1">HLOOKUP($K$3,pumpdb!$B$1:$GB$556,T344,0)</f>
        <v>22007.313870849619</v>
      </c>
      <c r="L344" s="20">
        <f t="shared" ca="1" si="37"/>
        <v>171384.50209247216</v>
      </c>
      <c r="M344" s="20">
        <f t="shared" ca="1" si="39"/>
        <v>8953.7244519849919</v>
      </c>
      <c r="N344" s="17">
        <f t="shared" ca="1" si="40"/>
        <v>21.795250310744105</v>
      </c>
      <c r="O344" s="17">
        <f t="shared" ca="1" si="38"/>
        <v>22.996676964480699</v>
      </c>
      <c r="P344" s="17">
        <f t="shared" ca="1" si="41"/>
        <v>19502.958340613815</v>
      </c>
      <c r="Q344" s="17">
        <f t="shared" ca="1" si="42"/>
        <v>47.474306487001222</v>
      </c>
      <c r="R344" s="17">
        <f t="shared" ca="1" si="43"/>
        <v>53.570435080335905</v>
      </c>
      <c r="S344" s="17">
        <f t="shared" ca="1" si="43"/>
        <v>417.18595904071708</v>
      </c>
      <c r="T344" s="2">
        <v>342</v>
      </c>
    </row>
    <row r="345" spans="8:20" x14ac:dyDescent="0.3">
      <c r="H345" s="29"/>
      <c r="I345" s="19">
        <v>1.79999999999924</v>
      </c>
      <c r="J345" s="20">
        <f ca="1">HLOOKUP($J$3,pumpdb!$B$1:$GB$556,T345,0)</f>
        <v>9471.0793139691614</v>
      </c>
      <c r="K345" s="20">
        <f ca="1">HLOOKUP($K$3,pumpdb!$B$1:$GB$556,T345,0)</f>
        <v>22162.213757804908</v>
      </c>
      <c r="L345" s="20">
        <f t="shared" ca="1" si="37"/>
        <v>166826.32297268172</v>
      </c>
      <c r="M345" s="20">
        <f t="shared" ca="1" si="39"/>
        <v>8962.272364983919</v>
      </c>
      <c r="N345" s="17">
        <f t="shared" ca="1" si="40"/>
        <v>21.226434548637162</v>
      </c>
      <c r="O345" s="17">
        <f t="shared" ca="1" si="38"/>
        <v>22.431503638338544</v>
      </c>
      <c r="P345" s="17">
        <f t="shared" ca="1" si="41"/>
        <v>19563.306294189391</v>
      </c>
      <c r="Q345" s="17">
        <f t="shared" ca="1" si="42"/>
        <v>46.334146486218465</v>
      </c>
      <c r="R345" s="17">
        <f t="shared" ca="1" si="43"/>
        <v>52.4894536368842</v>
      </c>
      <c r="S345" s="17">
        <f t="shared" ca="1" si="43"/>
        <v>395.11497546144778</v>
      </c>
      <c r="T345" s="2">
        <v>343</v>
      </c>
    </row>
    <row r="346" spans="8:20" x14ac:dyDescent="0.3">
      <c r="H346" s="29"/>
      <c r="I346" s="19">
        <v>1.7499999999992299</v>
      </c>
      <c r="J346" s="20">
        <f ca="1">HLOOKUP($J$3,pumpdb!$B$1:$GB$556,T346,0)</f>
        <v>9495.0312932978995</v>
      </c>
      <c r="K346" s="20">
        <f ca="1">HLOOKUP($K$3,pumpdb!$B$1:$GB$556,T346,0)</f>
        <v>22322.742334393035</v>
      </c>
      <c r="L346" s="20">
        <f t="shared" ca="1" si="37"/>
        <v>162268.18999420351</v>
      </c>
      <c r="M346" s="20">
        <f t="shared" ca="1" si="39"/>
        <v>8970.1481513486597</v>
      </c>
      <c r="N346" s="17">
        <f t="shared" ca="1" si="40"/>
        <v>20.654946401122693</v>
      </c>
      <c r="O346" s="17">
        <f t="shared" ca="1" si="38"/>
        <v>21.863558899031595</v>
      </c>
      <c r="P346" s="17">
        <f t="shared" ca="1" si="41"/>
        <v>19623.233647581412</v>
      </c>
      <c r="Q346" s="17">
        <f t="shared" ca="1" si="42"/>
        <v>45.185077477963638</v>
      </c>
      <c r="R346" s="17">
        <f t="shared" ca="1" si="43"/>
        <v>51.401051427856082</v>
      </c>
      <c r="S346" s="17">
        <f t="shared" ca="1" si="43"/>
        <v>373.64385853912</v>
      </c>
      <c r="T346" s="2">
        <v>344</v>
      </c>
    </row>
    <row r="347" spans="8:20" x14ac:dyDescent="0.3">
      <c r="H347" s="29"/>
      <c r="I347" s="19">
        <v>1.6999999999992199</v>
      </c>
      <c r="J347" s="20">
        <f ca="1">HLOOKUP($J$3,pumpdb!$B$1:$GB$556,T347,0)</f>
        <v>9519.1264667103605</v>
      </c>
      <c r="K347" s="20">
        <f ca="1">HLOOKUP($K$3,pumpdb!$B$1:$GB$556,T347,0)</f>
        <v>22489.27895157666</v>
      </c>
      <c r="L347" s="20">
        <f t="shared" ca="1" si="37"/>
        <v>157709.92710419017</v>
      </c>
      <c r="M347" s="20">
        <f t="shared" ca="1" si="39"/>
        <v>8977.2722448851564</v>
      </c>
      <c r="N347" s="17">
        <f t="shared" ca="1" si="40"/>
        <v>20.080740547760215</v>
      </c>
      <c r="O347" s="17">
        <f t="shared" ca="1" si="38"/>
        <v>21.29278288605288</v>
      </c>
      <c r="P347" s="17">
        <f t="shared" ca="1" si="41"/>
        <v>19682.564766580155</v>
      </c>
      <c r="Q347" s="17">
        <f t="shared" ca="1" si="42"/>
        <v>44.026789609435411</v>
      </c>
      <c r="R347" s="17">
        <f t="shared" ca="1" si="43"/>
        <v>50.30496607587208</v>
      </c>
      <c r="S347" s="17">
        <f t="shared" ca="1" si="43"/>
        <v>352.77220536447408</v>
      </c>
      <c r="T347" s="2">
        <v>345</v>
      </c>
    </row>
    <row r="348" spans="8:20" x14ac:dyDescent="0.3">
      <c r="H348" s="29"/>
      <c r="I348" s="19">
        <v>1.6499999999992101</v>
      </c>
      <c r="J348" s="20">
        <f ca="1">HLOOKUP($J$3,pumpdb!$B$1:$GB$556,T348,0)</f>
        <v>9543.3476349432603</v>
      </c>
      <c r="K348" s="20">
        <f ca="1">HLOOKUP($K$3,pumpdb!$B$1:$GB$556,T348,0)</f>
        <v>22662.241038506036</v>
      </c>
      <c r="L348" s="20">
        <f t="shared" ca="1" si="37"/>
        <v>153151.70639190765</v>
      </c>
      <c r="M348" s="20">
        <f t="shared" ca="1" si="39"/>
        <v>8983.5550547315343</v>
      </c>
      <c r="N348" s="17">
        <f t="shared" ca="1" si="40"/>
        <v>19.503770842499915</v>
      </c>
      <c r="O348" s="17">
        <f t="shared" ca="1" si="38"/>
        <v>20.719109996906372</v>
      </c>
      <c r="P348" s="17">
        <f t="shared" ca="1" si="41"/>
        <v>19741.100956086702</v>
      </c>
      <c r="Q348" s="17">
        <f t="shared" ca="1" si="42"/>
        <v>42.858969180957189</v>
      </c>
      <c r="R348" s="17">
        <f t="shared" ca="1" si="43"/>
        <v>49.200918044101392</v>
      </c>
      <c r="S348" s="17">
        <f t="shared" ca="1" si="43"/>
        <v>332.50041519279819</v>
      </c>
      <c r="T348" s="2">
        <v>346</v>
      </c>
    </row>
    <row r="349" spans="8:20" x14ac:dyDescent="0.3">
      <c r="H349" s="29"/>
      <c r="I349" s="19">
        <v>1.5999999999992001</v>
      </c>
      <c r="J349" s="20">
        <f ca="1">HLOOKUP($J$3,pumpdb!$B$1:$GB$556,T349,0)</f>
        <v>9567.6775987331403</v>
      </c>
      <c r="K349" s="20">
        <f ca="1">HLOOKUP($K$3,pumpdb!$B$1:$GB$556,T349,0)</f>
        <v>22835.857632702879</v>
      </c>
      <c r="L349" s="20">
        <f t="shared" ca="1" si="37"/>
        <v>148593.38838166621</v>
      </c>
      <c r="M349" s="20">
        <f t="shared" ca="1" si="39"/>
        <v>8988.8976438443406</v>
      </c>
      <c r="N349" s="17">
        <f t="shared" ca="1" si="40"/>
        <v>18.923995039662834</v>
      </c>
      <c r="O349" s="17">
        <f t="shared" ca="1" si="38"/>
        <v>20.142479155217593</v>
      </c>
      <c r="P349" s="17">
        <f t="shared" ca="1" si="41"/>
        <v>19793.923972343873</v>
      </c>
      <c r="Q349" s="17">
        <f t="shared" ca="1" si="42"/>
        <v>41.671418889124162</v>
      </c>
      <c r="R349" s="17">
        <f t="shared" ca="1" si="43"/>
        <v>48.07548975303466</v>
      </c>
      <c r="S349" s="17">
        <f t="shared" ca="1" si="43"/>
        <v>312.82818606650932</v>
      </c>
      <c r="T349" s="2">
        <v>347</v>
      </c>
    </row>
    <row r="350" spans="8:20" x14ac:dyDescent="0.3">
      <c r="H350" s="29"/>
      <c r="I350" s="19">
        <v>1.54999999999919</v>
      </c>
      <c r="J350" s="20">
        <f ca="1">HLOOKUP($J$3,pumpdb!$B$1:$GB$556,T350,0)</f>
        <v>9592.0991588166598</v>
      </c>
      <c r="K350" s="20">
        <f ca="1">HLOOKUP($K$3,pumpdb!$B$1:$GB$556,T350,0)</f>
        <v>23010.387720873048</v>
      </c>
      <c r="L350" s="20">
        <f t="shared" ca="1" si="37"/>
        <v>144035.00482199862</v>
      </c>
      <c r="M350" s="20">
        <f t="shared" ca="1" si="39"/>
        <v>8993.1920396402074</v>
      </c>
      <c r="N350" s="17">
        <f t="shared" ca="1" si="40"/>
        <v>18.341378501888208</v>
      </c>
      <c r="O350" s="17">
        <f t="shared" ca="1" si="38"/>
        <v>19.562833810734283</v>
      </c>
      <c r="P350" s="17">
        <f t="shared" ca="1" si="41"/>
        <v>19840.722667531234</v>
      </c>
      <c r="Q350" s="17">
        <f t="shared" ca="1" si="42"/>
        <v>40.464631756128085</v>
      </c>
      <c r="R350" s="17">
        <f t="shared" ca="1" si="43"/>
        <v>46.929080220177084</v>
      </c>
      <c r="S350" s="17">
        <f t="shared" ca="1" si="43"/>
        <v>293.75560193944892</v>
      </c>
      <c r="T350" s="2">
        <v>348</v>
      </c>
    </row>
    <row r="351" spans="8:20" x14ac:dyDescent="0.3">
      <c r="H351" s="29"/>
      <c r="I351" s="19">
        <v>1.49999999999918</v>
      </c>
      <c r="J351" s="20">
        <f ca="1">HLOOKUP($J$3,pumpdb!$B$1:$GB$556,T351,0)</f>
        <v>9616.5951159304204</v>
      </c>
      <c r="K351" s="20">
        <f ca="1">HLOOKUP($K$3,pumpdb!$B$1:$GB$556,T351,0)</f>
        <v>23192.237823831125</v>
      </c>
      <c r="L351" s="20">
        <f t="shared" ca="1" si="37"/>
        <v>139476.56620024022</v>
      </c>
      <c r="M351" s="20">
        <f t="shared" ca="1" si="39"/>
        <v>8996.3191702911445</v>
      </c>
      <c r="N351" s="17">
        <f t="shared" ca="1" si="40"/>
        <v>17.755893099249132</v>
      </c>
      <c r="O351" s="17">
        <f t="shared" ca="1" si="38"/>
        <v>18.980121939325979</v>
      </c>
      <c r="P351" s="17">
        <f t="shared" ca="1" si="41"/>
        <v>19885.642570339565</v>
      </c>
      <c r="Q351" s="17">
        <f t="shared" ca="1" si="42"/>
        <v>39.247978757227685</v>
      </c>
      <c r="R351" s="17">
        <f t="shared" ca="1" si="43"/>
        <v>45.774153599641672</v>
      </c>
      <c r="S351" s="17">
        <f t="shared" ca="1" si="43"/>
        <v>275.28269644769205</v>
      </c>
      <c r="T351" s="2">
        <v>349</v>
      </c>
    </row>
    <row r="352" spans="8:20" x14ac:dyDescent="0.3">
      <c r="H352" s="29"/>
      <c r="I352" s="19">
        <v>1.44999999999917</v>
      </c>
      <c r="J352" s="20">
        <f ca="1">HLOOKUP($J$3,pumpdb!$B$1:$GB$556,T352,0)</f>
        <v>9641.1482708110798</v>
      </c>
      <c r="K352" s="20">
        <f ca="1">HLOOKUP($K$3,pumpdb!$B$1:$GB$556,T352,0)</f>
        <v>23381.983752726061</v>
      </c>
      <c r="L352" s="20">
        <f t="shared" ca="1" si="37"/>
        <v>134918.07754068871</v>
      </c>
      <c r="M352" s="20">
        <f t="shared" ca="1" si="39"/>
        <v>8998.1471793347791</v>
      </c>
      <c r="N352" s="17">
        <f t="shared" ca="1" si="40"/>
        <v>17.167517644773632</v>
      </c>
      <c r="O352" s="17">
        <f t="shared" ca="1" si="38"/>
        <v>18.394296042984294</v>
      </c>
      <c r="P352" s="17">
        <f t="shared" ca="1" si="41"/>
        <v>19928.307489143408</v>
      </c>
      <c r="Q352" s="17">
        <f t="shared" ca="1" si="42"/>
        <v>38.021112972686055</v>
      </c>
      <c r="R352" s="17">
        <f t="shared" ca="1" si="43"/>
        <v>44.610363738728132</v>
      </c>
      <c r="S352" s="17">
        <f t="shared" ca="1" si="43"/>
        <v>257.4094900445877</v>
      </c>
      <c r="T352" s="2">
        <v>350</v>
      </c>
    </row>
    <row r="353" spans="8:20" x14ac:dyDescent="0.3">
      <c r="H353" s="29"/>
      <c r="I353" s="19">
        <v>1.3999999999991599</v>
      </c>
      <c r="J353" s="20">
        <f ca="1">HLOOKUP($J$3,pumpdb!$B$1:$GB$556,T353,0)</f>
        <v>9665.741424195181</v>
      </c>
      <c r="K353" s="20">
        <f ca="1">HLOOKUP($K$3,pumpdb!$B$1:$GB$556,T353,0)</f>
        <v>23575.610153399775</v>
      </c>
      <c r="L353" s="20">
        <f t="shared" ca="1" si="37"/>
        <v>130359.52962360361</v>
      </c>
      <c r="M353" s="20">
        <f t="shared" ca="1" si="39"/>
        <v>8998.5293089798433</v>
      </c>
      <c r="N353" s="17">
        <f t="shared" ca="1" si="40"/>
        <v>16.576238200742399</v>
      </c>
      <c r="O353" s="17">
        <f t="shared" ca="1" si="38"/>
        <v>17.805313149822542</v>
      </c>
      <c r="P353" s="17">
        <f t="shared" ca="1" si="41"/>
        <v>19964.937535631965</v>
      </c>
      <c r="Q353" s="17">
        <f t="shared" ca="1" si="42"/>
        <v>36.777516512984185</v>
      </c>
      <c r="R353" s="17">
        <f t="shared" ca="1" si="43"/>
        <v>43.428755545710366</v>
      </c>
      <c r="S353" s="17">
        <f t="shared" ca="1" si="43"/>
        <v>240.13597562228361</v>
      </c>
      <c r="T353" s="2">
        <v>351</v>
      </c>
    </row>
    <row r="354" spans="8:20" x14ac:dyDescent="0.3">
      <c r="H354" s="29"/>
      <c r="I354" s="19">
        <v>1.3499999999991501</v>
      </c>
      <c r="J354" s="20">
        <f ca="1">HLOOKUP($J$3,pumpdb!$B$1:$GB$556,T354,0)</f>
        <v>9690.4818788577013</v>
      </c>
      <c r="K354" s="20">
        <f ca="1">HLOOKUP($K$3,pumpdb!$B$1:$GB$556,T354,0)</f>
        <v>23770.213843568141</v>
      </c>
      <c r="L354" s="20">
        <f t="shared" ca="1" si="37"/>
        <v>125800.91566172056</v>
      </c>
      <c r="M354" s="20">
        <f t="shared" ca="1" si="39"/>
        <v>8997.4088074374595</v>
      </c>
      <c r="N354" s="17">
        <f t="shared" ca="1" si="40"/>
        <v>15.982239328990689</v>
      </c>
      <c r="O354" s="17">
        <f t="shared" ca="1" si="38"/>
        <v>17.21335596901271</v>
      </c>
      <c r="P354" s="17">
        <f t="shared" ca="1" si="41"/>
        <v>19992.592667357261</v>
      </c>
      <c r="Q354" s="17">
        <f t="shared" ca="1" si="42"/>
        <v>35.513158027520142</v>
      </c>
      <c r="R354" s="17">
        <f t="shared" ca="1" si="43"/>
        <v>42.223406169469456</v>
      </c>
      <c r="S354" s="17">
        <f t="shared" ca="1" si="43"/>
        <v>223.46215282002086</v>
      </c>
      <c r="T354" s="2">
        <v>352</v>
      </c>
    </row>
    <row r="355" spans="8:20" x14ac:dyDescent="0.3">
      <c r="H355" s="29"/>
      <c r="I355" s="19">
        <v>1.2999999999991401</v>
      </c>
      <c r="J355" s="20">
        <f ca="1">HLOOKUP($J$3,pumpdb!$B$1:$GB$556,T355,0)</f>
        <v>9715.9296577025398</v>
      </c>
      <c r="K355" s="20">
        <f ca="1">HLOOKUP($K$3,pumpdb!$B$1:$GB$556,T355,0)</f>
        <v>23974.153251025164</v>
      </c>
      <c r="L355" s="20">
        <f t="shared" ca="1" si="37"/>
        <v>121242.19868426406</v>
      </c>
      <c r="M355" s="20">
        <f t="shared" ca="1" si="39"/>
        <v>8995.0939958876279</v>
      </c>
      <c r="N355" s="17">
        <f t="shared" ca="1" si="40"/>
        <v>15.386344992955502</v>
      </c>
      <c r="O355" s="17">
        <f t="shared" ca="1" si="38"/>
        <v>16.619353361848614</v>
      </c>
      <c r="P355" s="17">
        <f t="shared" ca="1" si="41"/>
        <v>20016.196612920365</v>
      </c>
      <c r="Q355" s="17">
        <f t="shared" ca="1" si="42"/>
        <v>34.238231048393764</v>
      </c>
      <c r="R355" s="17">
        <f t="shared" ca="1" si="43"/>
        <v>41.008420034621182</v>
      </c>
      <c r="S355" s="17">
        <f t="shared" ca="1" si="43"/>
        <v>207.38797143347242</v>
      </c>
      <c r="T355" s="2">
        <v>353</v>
      </c>
    </row>
    <row r="356" spans="8:20" x14ac:dyDescent="0.3">
      <c r="H356" s="29"/>
      <c r="I356" s="19">
        <v>1.24999999999913</v>
      </c>
      <c r="J356" s="20">
        <f ca="1">HLOOKUP($J$3,pumpdb!$B$1:$GB$556,T356,0)</f>
        <v>9741.7806390502192</v>
      </c>
      <c r="K356" s="20">
        <f ca="1">HLOOKUP($K$3,pumpdb!$B$1:$GB$556,T356,0)</f>
        <v>24188.277535224341</v>
      </c>
      <c r="L356" s="20">
        <f t="shared" ca="1" si="37"/>
        <v>116683.34878657998</v>
      </c>
      <c r="M356" s="20">
        <f t="shared" ca="1" si="39"/>
        <v>8991.1206203456295</v>
      </c>
      <c r="N356" s="17">
        <f t="shared" ca="1" si="40"/>
        <v>14.788027336084495</v>
      </c>
      <c r="O356" s="17">
        <f t="shared" ca="1" si="38"/>
        <v>16.022665524742497</v>
      </c>
      <c r="P356" s="17">
        <f t="shared" ca="1" si="41"/>
        <v>20035.04394661999</v>
      </c>
      <c r="Q356" s="17">
        <f t="shared" ca="1" si="42"/>
        <v>32.952374912181</v>
      </c>
      <c r="R356" s="17">
        <f t="shared" ca="1" si="43"/>
        <v>39.783351209222872</v>
      </c>
      <c r="S356" s="17">
        <f t="shared" ca="1" si="43"/>
        <v>191.91340260937298</v>
      </c>
      <c r="T356" s="2">
        <v>354</v>
      </c>
    </row>
    <row r="357" spans="8:20" x14ac:dyDescent="0.3">
      <c r="H357" s="29"/>
      <c r="I357" s="19">
        <v>1.19999999999912</v>
      </c>
      <c r="J357" s="20">
        <f ca="1">HLOOKUP($J$3,pumpdb!$B$1:$GB$556,T357,0)</f>
        <v>9767.5918132176594</v>
      </c>
      <c r="K357" s="20">
        <f ca="1">HLOOKUP($K$3,pumpdb!$B$1:$GB$556,T357,0)</f>
        <v>24398.25304949889</v>
      </c>
      <c r="L357" s="20">
        <f t="shared" ca="1" si="37"/>
        <v>112124.43129224509</v>
      </c>
      <c r="M357" s="20">
        <f t="shared" ca="1" si="39"/>
        <v>8984.8839099524066</v>
      </c>
      <c r="N357" s="17">
        <f t="shared" ca="1" si="40"/>
        <v>14.186658805177606</v>
      </c>
      <c r="O357" s="17">
        <f t="shared" ca="1" si="38"/>
        <v>15.422513389279732</v>
      </c>
      <c r="P357" s="17">
        <f t="shared" ca="1" si="41"/>
        <v>20037.990469418877</v>
      </c>
      <c r="Q357" s="17">
        <f t="shared" ca="1" si="42"/>
        <v>31.638932320111866</v>
      </c>
      <c r="R357" s="17">
        <f t="shared" ca="1" si="43"/>
        <v>38.523557446548942</v>
      </c>
      <c r="S357" s="17">
        <f t="shared" ca="1" si="43"/>
        <v>177.03857572446768</v>
      </c>
      <c r="T357" s="2">
        <v>355</v>
      </c>
    </row>
    <row r="358" spans="8:20" x14ac:dyDescent="0.3">
      <c r="H358" s="29"/>
      <c r="I358" s="19">
        <v>1.1499999999991199</v>
      </c>
      <c r="J358" s="20">
        <f ca="1">HLOOKUP($J$3,pumpdb!$B$1:$GB$556,T358,0)</f>
        <v>9792.9201705221403</v>
      </c>
      <c r="K358" s="20">
        <f ca="1">HLOOKUP($K$3,pumpdb!$B$1:$GB$556,T358,0)</f>
        <v>24618.396592809757</v>
      </c>
      <c r="L358" s="20">
        <f t="shared" ca="1" si="37"/>
        <v>107565.38492108071</v>
      </c>
      <c r="M358" s="20">
        <f t="shared" ca="1" si="39"/>
        <v>8975.7535848990374</v>
      </c>
      <c r="N358" s="17">
        <f t="shared" ca="1" si="40"/>
        <v>13.581732398192097</v>
      </c>
      <c r="O358" s="17">
        <f t="shared" ca="1" si="38"/>
        <v>14.818234468541899</v>
      </c>
      <c r="P358" s="17">
        <f t="shared" ca="1" si="41"/>
        <v>20033.37531516399</v>
      </c>
      <c r="Q358" s="17">
        <f t="shared" ca="1" si="42"/>
        <v>30.313660016343366</v>
      </c>
      <c r="R358" s="17">
        <f t="shared" ca="1" si="43"/>
        <v>37.251521160144151</v>
      </c>
      <c r="S358" s="17">
        <f t="shared" ca="1" si="43"/>
        <v>162.76341139361597</v>
      </c>
      <c r="T358" s="2">
        <v>356</v>
      </c>
    </row>
    <row r="359" spans="8:20" x14ac:dyDescent="0.3">
      <c r="H359" s="29"/>
      <c r="I359" s="19">
        <v>1.0999999999991099</v>
      </c>
      <c r="J359" s="20">
        <f ca="1">HLOOKUP($J$3,pumpdb!$B$1:$GB$556,T359,0)</f>
        <v>9817.3227012807001</v>
      </c>
      <c r="K359" s="20">
        <f ca="1">HLOOKUP($K$3,pumpdb!$B$1:$GB$556,T359,0)</f>
        <v>24850.910397919004</v>
      </c>
      <c r="L359" s="20">
        <f t="shared" ca="1" si="37"/>
        <v>103006.17696714069</v>
      </c>
      <c r="M359" s="20">
        <f t="shared" ca="1" si="39"/>
        <v>8963.0695952847564</v>
      </c>
      <c r="N359" s="17">
        <f t="shared" ca="1" si="40"/>
        <v>12.972863887901651</v>
      </c>
      <c r="O359" s="17">
        <f t="shared" ca="1" si="38"/>
        <v>14.209282857105304</v>
      </c>
      <c r="P359" s="17">
        <f t="shared" ca="1" si="41"/>
        <v>20020.769493472235</v>
      </c>
      <c r="Q359" s="17">
        <f t="shared" ca="1" si="42"/>
        <v>28.977429530002155</v>
      </c>
      <c r="R359" s="17">
        <f t="shared" ca="1" si="43"/>
        <v>35.968422944327351</v>
      </c>
      <c r="S359" s="17">
        <f t="shared" ca="1" si="43"/>
        <v>149.08788771547773</v>
      </c>
      <c r="T359" s="2">
        <v>357</v>
      </c>
    </row>
    <row r="360" spans="8:20" x14ac:dyDescent="0.3">
      <c r="H360" s="29"/>
      <c r="I360" s="19">
        <v>1.0499999999991001</v>
      </c>
      <c r="J360" s="20">
        <f ca="1">HLOOKUP($J$3,pumpdb!$B$1:$GB$556,T360,0)</f>
        <v>9840.3563958105005</v>
      </c>
      <c r="K360" s="20">
        <f ca="1">HLOOKUP($K$3,pumpdb!$B$1:$GB$556,T360,0)</f>
        <v>25065.547135831661</v>
      </c>
      <c r="L360" s="20">
        <f t="shared" ca="1" si="37"/>
        <v>98446.823113544815</v>
      </c>
      <c r="M360" s="20">
        <f t="shared" ca="1" si="39"/>
        <v>8946.1359125057079</v>
      </c>
      <c r="N360" s="17">
        <f t="shared" ca="1" si="40"/>
        <v>12.359793037003872</v>
      </c>
      <c r="O360" s="17">
        <f t="shared" ca="1" si="38"/>
        <v>13.595229231042328</v>
      </c>
      <c r="P360" s="17">
        <f t="shared" ca="1" si="41"/>
        <v>19978.755813229134</v>
      </c>
      <c r="Q360" s="17">
        <f t="shared" ca="1" si="42"/>
        <v>27.602228426148173</v>
      </c>
      <c r="R360" s="17">
        <f t="shared" ca="1" si="43"/>
        <v>34.63003222710617</v>
      </c>
      <c r="S360" s="17">
        <f t="shared" ca="1" si="43"/>
        <v>136.0120582488598</v>
      </c>
      <c r="T360" s="2">
        <v>358</v>
      </c>
    </row>
    <row r="361" spans="8:20" x14ac:dyDescent="0.3">
      <c r="H361" s="29"/>
      <c r="I361" s="19">
        <v>0.99999999999908995</v>
      </c>
      <c r="J361" s="20">
        <f ca="1">HLOOKUP($J$3,pumpdb!$B$1:$GB$556,T361,0)</f>
        <v>9842.5674233981408</v>
      </c>
      <c r="K361" s="20">
        <f ca="1">HLOOKUP($K$3,pumpdb!$B$1:$GB$556,T361,0)</f>
        <v>25087.452564582352</v>
      </c>
      <c r="L361" s="20">
        <f t="shared" ca="1" si="37"/>
        <v>93887.268921516399</v>
      </c>
      <c r="M361" s="20">
        <f t="shared" ca="1" si="39"/>
        <v>8908.6400511229822</v>
      </c>
      <c r="N361" s="17">
        <f t="shared" ca="1" si="40"/>
        <v>11.72189480409852</v>
      </c>
      <c r="O361" s="17">
        <f t="shared" ca="1" si="38"/>
        <v>12.950746609722611</v>
      </c>
      <c r="P361" s="17">
        <f t="shared" ca="1" si="41"/>
        <v>19797.418948040475</v>
      </c>
      <c r="Q361" s="17">
        <f t="shared" ca="1" si="42"/>
        <v>26.04923545792429</v>
      </c>
      <c r="R361" s="17">
        <f t="shared" ca="1" si="43"/>
        <v>33.009806005999366</v>
      </c>
      <c r="S361" s="17">
        <f t="shared" ca="1" si="43"/>
        <v>123.53588015977756</v>
      </c>
      <c r="T361" s="2">
        <v>359</v>
      </c>
    </row>
    <row r="362" spans="8:20" x14ac:dyDescent="0.3">
      <c r="H362" s="29"/>
      <c r="I362" s="19">
        <v>0.995</v>
      </c>
      <c r="J362" s="20">
        <f ca="1">HLOOKUP($J$3,pumpdb!$B$1:$GB$556,T362,0)</f>
        <v>9844.7596844518212</v>
      </c>
      <c r="K362" s="20">
        <f ca="1">HLOOKUP($K$3,pumpdb!$B$1:$GB$556,T362,0)</f>
        <v>25109.487637257775</v>
      </c>
      <c r="L362" s="20">
        <f t="shared" ca="1" si="37"/>
        <v>93431.294128898604</v>
      </c>
      <c r="M362" s="20">
        <f t="shared" ca="1" si="39"/>
        <v>8906.31084112393</v>
      </c>
      <c r="N362" s="17">
        <f t="shared" ca="1" si="40"/>
        <v>11.660235903839881</v>
      </c>
      <c r="O362" s="17">
        <f t="shared" ca="1" si="38"/>
        <v>12.888863007933635</v>
      </c>
      <c r="P362" s="17">
        <f t="shared" ca="1" si="41"/>
        <v>19790.757998293928</v>
      </c>
      <c r="Q362" s="17">
        <f t="shared" ca="1" si="42"/>
        <v>25.910268695134814</v>
      </c>
      <c r="R362" s="17">
        <f t="shared" ca="1" si="43"/>
        <v>32.873605525094064</v>
      </c>
      <c r="S362" s="17">
        <f t="shared" ca="1" si="43"/>
        <v>122.32123376086068</v>
      </c>
      <c r="T362" s="2">
        <v>360</v>
      </c>
    </row>
    <row r="363" spans="8:20" x14ac:dyDescent="0.3">
      <c r="H363" s="29"/>
      <c r="I363" s="19">
        <v>0.99000000000091004</v>
      </c>
      <c r="J363" s="20">
        <f ca="1">HLOOKUP($J$3,pumpdb!$B$1:$GB$556,T363,0)</f>
        <v>9846.9215331238793</v>
      </c>
      <c r="K363" s="20">
        <f ca="1">HLOOKUP($K$3,pumpdb!$B$1:$GB$556,T363,0)</f>
        <v>25131.653781742167</v>
      </c>
      <c r="L363" s="20">
        <f t="shared" ca="1" si="37"/>
        <v>92975.341686555417</v>
      </c>
      <c r="M363" s="20">
        <f t="shared" ca="1" si="39"/>
        <v>8903.9169673486631</v>
      </c>
      <c r="N363" s="17">
        <f t="shared" ca="1" si="40"/>
        <v>11.598523418004314</v>
      </c>
      <c r="O363" s="17">
        <f t="shared" ca="1" si="38"/>
        <v>12.826910944475793</v>
      </c>
      <c r="P363" s="17">
        <f t="shared" ca="1" si="41"/>
        <v>19783.960198470122</v>
      </c>
      <c r="Q363" s="17">
        <f t="shared" ca="1" si="42"/>
        <v>25.771211311188715</v>
      </c>
      <c r="R363" s="17">
        <f t="shared" ca="1" si="43"/>
        <v>32.737285847299496</v>
      </c>
      <c r="S363" s="17">
        <f t="shared" ca="1" si="43"/>
        <v>121.11261614444008</v>
      </c>
      <c r="T363" s="2">
        <v>361</v>
      </c>
    </row>
    <row r="364" spans="8:20" x14ac:dyDescent="0.3">
      <c r="H364" s="29"/>
      <c r="I364" s="19">
        <v>0.98500000000181998</v>
      </c>
      <c r="J364" s="20">
        <f ca="1">HLOOKUP($J$3,pumpdb!$B$1:$GB$556,T364,0)</f>
        <v>9849.0476791997989</v>
      </c>
      <c r="K364" s="20">
        <f ca="1">HLOOKUP($K$3,pumpdb!$B$1:$GB$556,T364,0)</f>
        <v>25153.952448996035</v>
      </c>
      <c r="L364" s="20">
        <f t="shared" ca="1" si="37"/>
        <v>92519.342276473355</v>
      </c>
      <c r="M364" s="20">
        <f t="shared" ca="1" si="39"/>
        <v>8901.4530141947635</v>
      </c>
      <c r="N364" s="17">
        <f t="shared" ca="1" si="40"/>
        <v>11.536751603944793</v>
      </c>
      <c r="O364" s="17">
        <f t="shared" ca="1" si="38"/>
        <v>12.764884163197008</v>
      </c>
      <c r="P364" s="17">
        <f t="shared" ca="1" si="41"/>
        <v>19777.020280295514</v>
      </c>
      <c r="Q364" s="17">
        <f t="shared" ca="1" si="42"/>
        <v>25.632059179114574</v>
      </c>
      <c r="R364" s="17">
        <f t="shared" ca="1" si="43"/>
        <v>32.600846266193258</v>
      </c>
      <c r="S364" s="17">
        <f t="shared" ca="1" si="43"/>
        <v>119.9099370295982</v>
      </c>
      <c r="T364" s="2">
        <v>362</v>
      </c>
    </row>
    <row r="365" spans="8:20" x14ac:dyDescent="0.3">
      <c r="H365" s="29"/>
      <c r="I365" s="19">
        <v>0.98000000000273002</v>
      </c>
      <c r="J365" s="20">
        <f ca="1">HLOOKUP($J$3,pumpdb!$B$1:$GB$556,T365,0)</f>
        <v>9851.1398621546996</v>
      </c>
      <c r="K365" s="20">
        <f ca="1">HLOOKUP($K$3,pumpdb!$B$1:$GB$556,T365,0)</f>
        <v>25176.385113549488</v>
      </c>
      <c r="L365" s="20">
        <f t="shared" ca="1" si="37"/>
        <v>92063.401303947379</v>
      </c>
      <c r="M365" s="20">
        <f t="shared" ca="1" si="39"/>
        <v>8898.9209199571615</v>
      </c>
      <c r="N365" s="17">
        <f t="shared" ca="1" si="40"/>
        <v>11.474924344187253</v>
      </c>
      <c r="O365" s="17">
        <f t="shared" ca="1" si="38"/>
        <v>12.702785611761183</v>
      </c>
      <c r="P365" s="17">
        <f t="shared" ca="1" si="41"/>
        <v>19769.940878581485</v>
      </c>
      <c r="Q365" s="17">
        <f t="shared" ca="1" si="42"/>
        <v>25.492818501399775</v>
      </c>
      <c r="R365" s="17">
        <f t="shared" ca="1" si="43"/>
        <v>32.464286067562149</v>
      </c>
      <c r="S365" s="17">
        <f t="shared" ca="1" si="43"/>
        <v>118.71333326068391</v>
      </c>
      <c r="T365" s="2">
        <v>363</v>
      </c>
    </row>
    <row r="366" spans="8:20" x14ac:dyDescent="0.3">
      <c r="H366" s="29"/>
      <c r="I366" s="19">
        <v>0.97500000000363996</v>
      </c>
      <c r="J366" s="20">
        <f ca="1">HLOOKUP($J$3,pumpdb!$B$1:$GB$556,T366,0)</f>
        <v>9853.1998214636387</v>
      </c>
      <c r="K366" s="20">
        <f ca="1">HLOOKUP($K$3,pumpdb!$B$1:$GB$556,T366,0)</f>
        <v>25198.953274008112</v>
      </c>
      <c r="L366" s="20">
        <f t="shared" ca="1" si="37"/>
        <v>91607.392297466329</v>
      </c>
      <c r="M366" s="20">
        <f t="shared" ca="1" si="39"/>
        <v>8896.3204588053813</v>
      </c>
      <c r="N366" s="17">
        <f t="shared" ca="1" si="40"/>
        <v>11.413042693904776</v>
      </c>
      <c r="O366" s="17">
        <f t="shared" ca="1" si="38"/>
        <v>12.640618192056465</v>
      </c>
      <c r="P366" s="17">
        <f t="shared" ca="1" si="41"/>
        <v>19762.713975543869</v>
      </c>
      <c r="Q366" s="17">
        <f t="shared" ca="1" si="42"/>
        <v>25.353481745035801</v>
      </c>
      <c r="R366" s="17">
        <f t="shared" ca="1" si="43"/>
        <v>32.327604529275831</v>
      </c>
      <c r="S366" s="17">
        <f t="shared" ca="1" si="43"/>
        <v>117.52264143468831</v>
      </c>
      <c r="T366" s="2">
        <v>364</v>
      </c>
    </row>
    <row r="367" spans="8:20" x14ac:dyDescent="0.3">
      <c r="H367" s="29"/>
      <c r="I367" s="19">
        <v>0.97000000000455</v>
      </c>
      <c r="J367" s="20">
        <f ca="1">HLOOKUP($J$3,pumpdb!$B$1:$GB$556,T367,0)</f>
        <v>9855.2292966017994</v>
      </c>
      <c r="K367" s="20">
        <f ca="1">HLOOKUP($K$3,pumpdb!$B$1:$GB$556,T367,0)</f>
        <v>25221.658453572738</v>
      </c>
      <c r="L367" s="20">
        <f t="shared" ca="1" si="37"/>
        <v>91151.44876238046</v>
      </c>
      <c r="M367" s="20">
        <f t="shared" ca="1" si="39"/>
        <v>8893.6538210487615</v>
      </c>
      <c r="N367" s="17">
        <f t="shared" ca="1" si="40"/>
        <v>11.351110797970744</v>
      </c>
      <c r="O367" s="17">
        <f t="shared" ca="1" si="38"/>
        <v>12.578384760195508</v>
      </c>
      <c r="P367" s="17">
        <f t="shared" ca="1" si="41"/>
        <v>19755.343508761573</v>
      </c>
      <c r="Q367" s="17">
        <f t="shared" ca="1" si="42"/>
        <v>25.21405684682712</v>
      </c>
      <c r="R367" s="17">
        <f t="shared" ca="1" si="43"/>
        <v>32.190800921158306</v>
      </c>
      <c r="S367" s="17">
        <f t="shared" ca="1" si="43"/>
        <v>116.33803328937341</v>
      </c>
      <c r="T367" s="2">
        <v>365</v>
      </c>
    </row>
    <row r="368" spans="8:20" x14ac:dyDescent="0.3">
      <c r="H368" s="29"/>
      <c r="I368" s="19">
        <v>0.96500000000546005</v>
      </c>
      <c r="J368" s="20">
        <f ca="1">HLOOKUP($J$3,pumpdb!$B$1:$GB$556,T368,0)</f>
        <v>9857.2300270443011</v>
      </c>
      <c r="K368" s="20">
        <f ca="1">HLOOKUP($K$3,pumpdb!$B$1:$GB$556,T368,0)</f>
        <v>25244.502200572813</v>
      </c>
      <c r="L368" s="20">
        <f t="shared" ca="1" si="37"/>
        <v>90695.449188417479</v>
      </c>
      <c r="M368" s="20">
        <f t="shared" ca="1" si="39"/>
        <v>8890.9207793527403</v>
      </c>
      <c r="N368" s="17">
        <f t="shared" ca="1" si="40"/>
        <v>11.289129673847288</v>
      </c>
      <c r="O368" s="17">
        <f t="shared" ca="1" si="38"/>
        <v>12.516088126515225</v>
      </c>
      <c r="P368" s="17">
        <f t="shared" ca="1" si="41"/>
        <v>19747.821516133245</v>
      </c>
      <c r="Q368" s="17">
        <f t="shared" ca="1" si="42"/>
        <v>25.074536530495273</v>
      </c>
      <c r="R368" s="17">
        <f t="shared" ca="1" si="43"/>
        <v>32.053874504856054</v>
      </c>
      <c r="S368" s="17">
        <f t="shared" ca="1" si="43"/>
        <v>115.15935324647116</v>
      </c>
      <c r="T368" s="2">
        <v>366</v>
      </c>
    </row>
    <row r="369" spans="8:20" x14ac:dyDescent="0.3">
      <c r="H369" s="29"/>
      <c r="I369" s="19">
        <v>0.96000000000636998</v>
      </c>
      <c r="J369" s="20">
        <f ca="1">HLOOKUP($J$3,pumpdb!$B$1:$GB$556,T369,0)</f>
        <v>9859.2037522662013</v>
      </c>
      <c r="K369" s="20">
        <f ca="1">HLOOKUP($K$3,pumpdb!$B$1:$GB$556,T369,0)</f>
        <v>25267.486089014565</v>
      </c>
      <c r="L369" s="20">
        <f t="shared" ca="1" si="37"/>
        <v>90239.48532179778</v>
      </c>
      <c r="M369" s="20">
        <f t="shared" ca="1" si="39"/>
        <v>8888.1231164670862</v>
      </c>
      <c r="N369" s="17">
        <f t="shared" ca="1" si="40"/>
        <v>11.22710288403292</v>
      </c>
      <c r="O369" s="17">
        <f t="shared" ca="1" si="38"/>
        <v>12.453731055576784</v>
      </c>
      <c r="P369" s="17">
        <f t="shared" ca="1" si="41"/>
        <v>19740.149985742955</v>
      </c>
      <c r="Q369" s="17">
        <f t="shared" ca="1" si="42"/>
        <v>24.934926297946028</v>
      </c>
      <c r="R369" s="17">
        <f t="shared" ca="1" si="43"/>
        <v>31.916824533703863</v>
      </c>
      <c r="S369" s="17">
        <f t="shared" ca="1" si="43"/>
        <v>113.98671830197461</v>
      </c>
      <c r="T369" s="2">
        <v>367</v>
      </c>
    </row>
    <row r="370" spans="8:20" x14ac:dyDescent="0.3">
      <c r="H370" s="29"/>
      <c r="I370" s="19">
        <v>0.95500000000728003</v>
      </c>
      <c r="J370" s="20">
        <f ca="1">HLOOKUP($J$3,pumpdb!$B$1:$GB$556,T370,0)</f>
        <v>9861.1522117426794</v>
      </c>
      <c r="K370" s="20">
        <f ca="1">HLOOKUP($K$3,pumpdb!$B$1:$GB$556,T370,0)</f>
        <v>25290.611719143846</v>
      </c>
      <c r="L370" s="20">
        <f t="shared" ca="1" si="37"/>
        <v>89783.494153359628</v>
      </c>
      <c r="M370" s="20">
        <f t="shared" ca="1" si="39"/>
        <v>8885.261117836264</v>
      </c>
      <c r="N370" s="17">
        <f t="shared" ca="1" si="40"/>
        <v>11.165032062629363</v>
      </c>
      <c r="O370" s="17">
        <f t="shared" ca="1" si="38"/>
        <v>12.391316266165854</v>
      </c>
      <c r="P370" s="17">
        <f t="shared" ca="1" si="41"/>
        <v>19732.323551020618</v>
      </c>
      <c r="Q370" s="17">
        <f t="shared" ca="1" si="42"/>
        <v>24.795222357063608</v>
      </c>
      <c r="R370" s="17">
        <f t="shared" ca="1" si="43"/>
        <v>31.779650252587487</v>
      </c>
      <c r="S370" s="17">
        <f t="shared" ca="1" si="43"/>
        <v>112.82004857514745</v>
      </c>
      <c r="T370" s="2">
        <v>368</v>
      </c>
    </row>
    <row r="371" spans="8:20" x14ac:dyDescent="0.3">
      <c r="H371" s="29"/>
      <c r="I371" s="19">
        <v>0.95000000000818996</v>
      </c>
      <c r="J371" s="20">
        <f ca="1">HLOOKUP($J$3,pumpdb!$B$1:$GB$556,T371,0)</f>
        <v>9863.0771449487402</v>
      </c>
      <c r="K371" s="20">
        <f ca="1">HLOOKUP($K$3,pumpdb!$B$1:$GB$556,T371,0)</f>
        <v>25313.880718024342</v>
      </c>
      <c r="L371" s="20">
        <f t="shared" ca="1" si="37"/>
        <v>89327.510762388862</v>
      </c>
      <c r="M371" s="20">
        <f t="shared" ca="1" si="39"/>
        <v>8882.3359998504966</v>
      </c>
      <c r="N371" s="17">
        <f t="shared" ca="1" si="40"/>
        <v>11.10291999990884</v>
      </c>
      <c r="O371" s="17">
        <f t="shared" ca="1" si="38"/>
        <v>12.328846431292213</v>
      </c>
      <c r="P371" s="17">
        <f t="shared" ca="1" si="41"/>
        <v>19724.341471060074</v>
      </c>
      <c r="Q371" s="17">
        <f t="shared" ca="1" si="42"/>
        <v>24.655426839037649</v>
      </c>
      <c r="R371" s="17">
        <f t="shared" ca="1" si="43"/>
        <v>31.642350897803215</v>
      </c>
      <c r="S371" s="17">
        <f t="shared" ca="1" si="43"/>
        <v>111.65938845394869</v>
      </c>
      <c r="T371" s="2">
        <v>369</v>
      </c>
    </row>
    <row r="372" spans="8:20" x14ac:dyDescent="0.3">
      <c r="H372" s="29"/>
      <c r="I372" s="19">
        <v>0.94500000000910001</v>
      </c>
      <c r="J372" s="20">
        <f ca="1">HLOOKUP($J$3,pumpdb!$B$1:$GB$556,T372,0)</f>
        <v>9864.9802913596213</v>
      </c>
      <c r="K372" s="20">
        <f ca="1">HLOOKUP($K$3,pumpdb!$B$1:$GB$556,T372,0)</f>
        <v>25337.294740131987</v>
      </c>
      <c r="L372" s="20">
        <f t="shared" ca="1" si="37"/>
        <v>88871.52474519705</v>
      </c>
      <c r="M372" s="20">
        <f t="shared" ca="1" si="39"/>
        <v>8879.3485221078899</v>
      </c>
      <c r="N372" s="17">
        <f t="shared" ca="1" si="40"/>
        <v>11.040768886148367</v>
      </c>
      <c r="O372" s="17">
        <f t="shared" ca="1" si="38"/>
        <v>12.266324178190279</v>
      </c>
      <c r="P372" s="17">
        <f t="shared" ca="1" si="41"/>
        <v>19716.200785730442</v>
      </c>
      <c r="Q372" s="17">
        <f t="shared" ca="1" si="42"/>
        <v>24.515539135124584</v>
      </c>
      <c r="R372" s="17">
        <f t="shared" ca="1" si="43"/>
        <v>31.504925696914864</v>
      </c>
      <c r="S372" s="17">
        <f t="shared" ca="1" si="43"/>
        <v>110.50472484871045</v>
      </c>
      <c r="T372" s="2">
        <v>370</v>
      </c>
    </row>
    <row r="373" spans="8:20" x14ac:dyDescent="0.3">
      <c r="H373" s="29"/>
      <c r="I373" s="19">
        <v>0.94000000001001005</v>
      </c>
      <c r="J373" s="20">
        <f ca="1">HLOOKUP($J$3,pumpdb!$B$1:$GB$556,T373,0)</f>
        <v>9866.8633904503804</v>
      </c>
      <c r="K373" s="20">
        <f ca="1">HLOOKUP($K$3,pumpdb!$B$1:$GB$556,T373,0)</f>
        <v>25360.855467965052</v>
      </c>
      <c r="L373" s="20">
        <f t="shared" ca="1" si="37"/>
        <v>88415.523846043405</v>
      </c>
      <c r="M373" s="20">
        <f t="shared" ca="1" si="39"/>
        <v>8876.2994053535622</v>
      </c>
      <c r="N373" s="17">
        <f t="shared" ca="1" si="40"/>
        <v>10.978580843580527</v>
      </c>
      <c r="O373" s="17">
        <f t="shared" ca="1" si="38"/>
        <v>12.203752088318588</v>
      </c>
      <c r="P373" s="17">
        <f t="shared" ca="1" si="41"/>
        <v>19707.89837841014</v>
      </c>
      <c r="Q373" s="17">
        <f t="shared" ca="1" si="42"/>
        <v>24.375558520924749</v>
      </c>
      <c r="R373" s="17">
        <f t="shared" ca="1" si="43"/>
        <v>31.367373868606595</v>
      </c>
      <c r="S373" s="17">
        <f t="shared" ca="1" si="43"/>
        <v>109.35604265284979</v>
      </c>
      <c r="T373" s="2">
        <v>371</v>
      </c>
    </row>
    <row r="374" spans="8:20" x14ac:dyDescent="0.3">
      <c r="H374" s="29"/>
      <c r="I374" s="19">
        <v>0.93500000001092098</v>
      </c>
      <c r="J374" s="20">
        <f ca="1">HLOOKUP($J$3,pumpdb!$B$1:$GB$556,T374,0)</f>
        <v>9868.7281816960804</v>
      </c>
      <c r="K374" s="20">
        <f ca="1">HLOOKUP($K$3,pumpdb!$B$1:$GB$556,T374,0)</f>
        <v>25384.564612672202</v>
      </c>
      <c r="L374" s="20">
        <f t="shared" ca="1" si="37"/>
        <v>87959.543687861587</v>
      </c>
      <c r="M374" s="20">
        <f t="shared" ca="1" si="39"/>
        <v>8873.1898361545918</v>
      </c>
      <c r="N374" s="17">
        <f t="shared" ca="1" si="40"/>
        <v>10.916358548554536</v>
      </c>
      <c r="O374" s="17">
        <f t="shared" ca="1" si="38"/>
        <v>12.141132697360014</v>
      </c>
      <c r="P374" s="17">
        <f t="shared" ca="1" si="41"/>
        <v>19699.433464378584</v>
      </c>
      <c r="Q374" s="17">
        <f t="shared" ca="1" si="42"/>
        <v>24.235487222906727</v>
      </c>
      <c r="R374" s="17">
        <f t="shared" ca="1" si="43"/>
        <v>31.229694622533863</v>
      </c>
      <c r="S374" s="17">
        <f t="shared" ca="1" si="43"/>
        <v>108.21338598567263</v>
      </c>
      <c r="T374" s="2">
        <v>372</v>
      </c>
    </row>
    <row r="375" spans="8:20" x14ac:dyDescent="0.3">
      <c r="H375" s="29"/>
      <c r="I375" s="19">
        <v>0.93000000001183103</v>
      </c>
      <c r="J375" s="20">
        <f ca="1">HLOOKUP($J$3,pumpdb!$B$1:$GB$556,T375,0)</f>
        <v>9870.5764045719607</v>
      </c>
      <c r="K375" s="20">
        <f ca="1">HLOOKUP($K$3,pumpdb!$B$1:$GB$556,T375,0)</f>
        <v>25408.423914697054</v>
      </c>
      <c r="L375" s="20">
        <f t="shared" ca="1" si="37"/>
        <v>87503.527838819617</v>
      </c>
      <c r="M375" s="20">
        <f t="shared" ca="1" si="39"/>
        <v>8870.0200521872885</v>
      </c>
      <c r="N375" s="17">
        <f t="shared" ca="1" si="40"/>
        <v>10.854103485051473</v>
      </c>
      <c r="O375" s="17">
        <f t="shared" ca="1" si="38"/>
        <v>12.078468495221978</v>
      </c>
      <c r="P375" s="17">
        <f t="shared" ca="1" si="41"/>
        <v>19690.800617933503</v>
      </c>
      <c r="Q375" s="17">
        <f t="shared" ca="1" si="42"/>
        <v>24.095321809093576</v>
      </c>
      <c r="R375" s="17">
        <f t="shared" ca="1" si="43"/>
        <v>31.091887159169563</v>
      </c>
      <c r="S375" s="17">
        <f t="shared" ca="1" si="43"/>
        <v>107.07668538307566</v>
      </c>
      <c r="T375" s="2">
        <v>373</v>
      </c>
    </row>
    <row r="376" spans="8:20" x14ac:dyDescent="0.3">
      <c r="H376" s="29"/>
      <c r="I376" s="19">
        <v>0.92500000001274096</v>
      </c>
      <c r="J376" s="20">
        <f ca="1">HLOOKUP($J$3,pumpdb!$B$1:$GB$556,T376,0)</f>
        <v>9872.4097985530207</v>
      </c>
      <c r="K376" s="20">
        <f ca="1">HLOOKUP($K$3,pumpdb!$B$1:$GB$556,T376,0)</f>
        <v>25432.435144441544</v>
      </c>
      <c r="L376" s="20">
        <f t="shared" ca="1" si="37"/>
        <v>87047.551120054981</v>
      </c>
      <c r="M376" s="20">
        <f t="shared" ca="1" si="39"/>
        <v>8866.7916131266466</v>
      </c>
      <c r="N376" s="17">
        <f t="shared" ca="1" si="40"/>
        <v>10.791818739809369</v>
      </c>
      <c r="O376" s="17">
        <f t="shared" ca="1" si="38"/>
        <v>12.015761926035958</v>
      </c>
      <c r="P376" s="17">
        <f t="shared" ca="1" si="41"/>
        <v>19682.000966264677</v>
      </c>
      <c r="Q376" s="17">
        <f t="shared" ca="1" si="42"/>
        <v>23.955066965849465</v>
      </c>
      <c r="R376" s="17">
        <f t="shared" ca="1" si="43"/>
        <v>30.953950669647977</v>
      </c>
      <c r="S376" s="17">
        <f t="shared" ca="1" si="43"/>
        <v>105.94603261468413</v>
      </c>
      <c r="T376" s="2">
        <v>374</v>
      </c>
    </row>
    <row r="377" spans="8:20" x14ac:dyDescent="0.3">
      <c r="H377" s="29"/>
      <c r="I377" s="19">
        <v>0.92000000001365101</v>
      </c>
      <c r="J377" s="20">
        <f ca="1">HLOOKUP($J$3,pumpdb!$B$1:$GB$556,T377,0)</f>
        <v>9874.2301031144398</v>
      </c>
      <c r="K377" s="20">
        <f ca="1">HLOOKUP($K$3,pumpdb!$B$1:$GB$556,T377,0)</f>
        <v>25456.600102947625</v>
      </c>
      <c r="L377" s="20">
        <f t="shared" ca="1" si="37"/>
        <v>86591.521517506058</v>
      </c>
      <c r="M377" s="20">
        <f t="shared" ca="1" si="39"/>
        <v>8863.5043430260303</v>
      </c>
      <c r="N377" s="17">
        <f t="shared" ca="1" si="40"/>
        <v>10.729505257506505</v>
      </c>
      <c r="O377" s="17">
        <f t="shared" ca="1" si="38"/>
        <v>11.953015388157997</v>
      </c>
      <c r="P377" s="17">
        <f t="shared" ca="1" si="41"/>
        <v>19673.02712171973</v>
      </c>
      <c r="Q377" s="17">
        <f t="shared" ca="1" si="42"/>
        <v>23.814717042435142</v>
      </c>
      <c r="R377" s="17">
        <f t="shared" ca="1" si="43"/>
        <v>30.815884335604373</v>
      </c>
      <c r="S377" s="17">
        <f t="shared" ca="1" si="43"/>
        <v>104.8213155227469</v>
      </c>
      <c r="T377" s="2">
        <v>375</v>
      </c>
    </row>
    <row r="378" spans="8:20" x14ac:dyDescent="0.3">
      <c r="H378" s="29"/>
      <c r="I378" s="19">
        <v>0.91500000001456105</v>
      </c>
      <c r="J378" s="20">
        <f ca="1">HLOOKUP($J$3,pumpdb!$B$1:$GB$556,T378,0)</f>
        <v>9876.039057731281</v>
      </c>
      <c r="K378" s="20">
        <f ca="1">HLOOKUP($K$3,pumpdb!$B$1:$GB$556,T378,0)</f>
        <v>25480.920622598645</v>
      </c>
      <c r="L378" s="20">
        <f t="shared" ca="1" si="37"/>
        <v>86135.546621327216</v>
      </c>
      <c r="M378" s="20">
        <f t="shared" ca="1" si="39"/>
        <v>8860.1601220800003</v>
      </c>
      <c r="N378" s="17">
        <f t="shared" ca="1" si="40"/>
        <v>10.667166462937123</v>
      </c>
      <c r="O378" s="17">
        <f t="shared" ca="1" si="38"/>
        <v>11.890231234168326</v>
      </c>
      <c r="P378" s="17">
        <f t="shared" ca="1" si="41"/>
        <v>19663.881866513962</v>
      </c>
      <c r="Q378" s="17">
        <f t="shared" ca="1" si="42"/>
        <v>23.674278826508687</v>
      </c>
      <c r="R378" s="17">
        <f t="shared" ca="1" si="43"/>
        <v>30.677687329011562</v>
      </c>
      <c r="S378" s="17">
        <f t="shared" ca="1" si="43"/>
        <v>103.70266468390609</v>
      </c>
      <c r="T378" s="2">
        <v>376</v>
      </c>
    </row>
    <row r="379" spans="8:20" x14ac:dyDescent="0.3">
      <c r="H379" s="29"/>
      <c r="I379" s="19">
        <v>0.91000000001547099</v>
      </c>
      <c r="J379" s="20">
        <f ca="1">HLOOKUP($J$3,pumpdb!$B$1:$GB$556,T379,0)</f>
        <v>9877.8384018786601</v>
      </c>
      <c r="K379" s="20">
        <f ca="1">HLOOKUP($K$3,pumpdb!$B$1:$GB$556,T379,0)</f>
        <v>25502.36123322343</v>
      </c>
      <c r="L379" s="20">
        <f t="shared" ca="1" si="37"/>
        <v>85679.505004141509</v>
      </c>
      <c r="M379" s="20">
        <f t="shared" ca="1" si="39"/>
        <v>8856.7584093233036</v>
      </c>
      <c r="N379" s="17">
        <f t="shared" ca="1" si="40"/>
        <v>10.604802832396354</v>
      </c>
      <c r="O379" s="17">
        <f t="shared" ca="1" si="38"/>
        <v>11.827411770871581</v>
      </c>
      <c r="P379" s="17">
        <f t="shared" ca="1" si="41"/>
        <v>19652.752385308202</v>
      </c>
      <c r="Q379" s="17">
        <f t="shared" ca="1" si="42"/>
        <v>23.531585093334883</v>
      </c>
      <c r="R379" s="17">
        <f t="shared" ca="1" si="43"/>
        <v>30.535722003457725</v>
      </c>
      <c r="S379" s="17">
        <f t="shared" ca="1" si="43"/>
        <v>102.5899336251241</v>
      </c>
      <c r="T379" s="2">
        <v>377</v>
      </c>
    </row>
    <row r="380" spans="8:20" x14ac:dyDescent="0.3">
      <c r="H380" s="29"/>
      <c r="I380" s="19">
        <v>0.90500000001638103</v>
      </c>
      <c r="J380" s="20">
        <f ca="1">HLOOKUP($J$3,pumpdb!$B$1:$GB$556,T380,0)</f>
        <v>9879.6298750317001</v>
      </c>
      <c r="K380" s="20">
        <f ca="1">HLOOKUP($K$3,pumpdb!$B$1:$GB$556,T380,0)</f>
        <v>25523.20788994617</v>
      </c>
      <c r="L380" s="20">
        <f t="shared" ca="1" si="37"/>
        <v>85223.530395577705</v>
      </c>
      <c r="M380" s="20">
        <f t="shared" ca="1" si="39"/>
        <v>8853.301347253182</v>
      </c>
      <c r="N380" s="17">
        <f t="shared" ca="1" si="40"/>
        <v>10.542418051854153</v>
      </c>
      <c r="O380" s="17">
        <f t="shared" ca="1" si="38"/>
        <v>11.764559259296746</v>
      </c>
      <c r="P380" s="17">
        <f t="shared" ca="1" si="41"/>
        <v>19641.010806056416</v>
      </c>
      <c r="Q380" s="17">
        <f t="shared" ca="1" si="42"/>
        <v>23.388308920793154</v>
      </c>
      <c r="R380" s="17">
        <f t="shared" ca="1" si="43"/>
        <v>30.392767290551813</v>
      </c>
      <c r="S380" s="17">
        <f t="shared" ca="1" si="43"/>
        <v>101.48328290709721</v>
      </c>
      <c r="T380" s="2">
        <v>378</v>
      </c>
    </row>
    <row r="381" spans="8:20" x14ac:dyDescent="0.3">
      <c r="H381" s="29"/>
      <c r="I381" s="19">
        <v>0.90000000001729097</v>
      </c>
      <c r="J381" s="20">
        <f ca="1">HLOOKUP($J$3,pumpdb!$B$1:$GB$556,T381,0)</f>
        <v>9881.4152166655804</v>
      </c>
      <c r="K381" s="20">
        <f ca="1">HLOOKUP($K$3,pumpdb!$B$1:$GB$556,T381,0)</f>
        <v>25544.187868222056</v>
      </c>
      <c r="L381" s="20">
        <f t="shared" ca="1" si="37"/>
        <v>84767.478621113565</v>
      </c>
      <c r="M381" s="20">
        <f t="shared" ca="1" si="39"/>
        <v>8849.788086912733</v>
      </c>
      <c r="N381" s="17">
        <f t="shared" ca="1" si="40"/>
        <v>10.480012208387475</v>
      </c>
      <c r="O381" s="17">
        <f t="shared" ca="1" si="38"/>
        <v>11.701675914697212</v>
      </c>
      <c r="P381" s="17">
        <f t="shared" ca="1" si="41"/>
        <v>19629.078844734464</v>
      </c>
      <c r="Q381" s="17">
        <f t="shared" ca="1" si="42"/>
        <v>23.244961790263712</v>
      </c>
      <c r="R381" s="17">
        <f t="shared" ca="1" si="43"/>
        <v>30.249696160317811</v>
      </c>
      <c r="S381" s="17">
        <f t="shared" ca="1" si="43"/>
        <v>100.3825404742999</v>
      </c>
      <c r="T381" s="2">
        <v>379</v>
      </c>
    </row>
    <row r="382" spans="8:20" x14ac:dyDescent="0.3">
      <c r="H382" s="29"/>
      <c r="I382" s="19">
        <v>0.89500000001820101</v>
      </c>
      <c r="J382" s="20">
        <f ca="1">HLOOKUP($J$3,pumpdb!$B$1:$GB$556,T382,0)</f>
        <v>9883.1961662553604</v>
      </c>
      <c r="K382" s="20">
        <f ca="1">HLOOKUP($K$3,pumpdb!$B$1:$GB$556,T382,0)</f>
        <v>25565.302772682291</v>
      </c>
      <c r="L382" s="20">
        <f t="shared" ca="1" si="37"/>
        <v>84311.502720851393</v>
      </c>
      <c r="M382" s="20">
        <f t="shared" ca="1" si="39"/>
        <v>8846.2209689807023</v>
      </c>
      <c r="N382" s="17">
        <f t="shared" ca="1" si="40"/>
        <v>10.417589167629918</v>
      </c>
      <c r="O382" s="17">
        <f t="shared" ca="1" si="38"/>
        <v>11.638763906550567</v>
      </c>
      <c r="P382" s="17">
        <f t="shared" ca="1" si="41"/>
        <v>19616.961783670002</v>
      </c>
      <c r="Q382" s="17">
        <f t="shared" ca="1" si="42"/>
        <v>23.101553679923292</v>
      </c>
      <c r="R382" s="17">
        <f t="shared" ca="1" si="43"/>
        <v>30.106507871073639</v>
      </c>
      <c r="S382" s="17">
        <f t="shared" ca="1" si="43"/>
        <v>99.287888074600716</v>
      </c>
      <c r="T382" s="2">
        <v>380</v>
      </c>
    </row>
    <row r="383" spans="8:20" x14ac:dyDescent="0.3">
      <c r="H383" s="29"/>
      <c r="I383" s="19">
        <v>0.89000000001911095</v>
      </c>
      <c r="J383" s="20">
        <f ca="1">HLOOKUP($J$3,pumpdb!$B$1:$GB$556,T383,0)</f>
        <v>9884.9744632761012</v>
      </c>
      <c r="K383" s="20">
        <f ca="1">HLOOKUP($K$3,pumpdb!$B$1:$GB$556,T383,0)</f>
        <v>25586.554236424094</v>
      </c>
      <c r="L383" s="20">
        <f t="shared" ca="1" si="37"/>
        <v>83855.445702492128</v>
      </c>
      <c r="M383" s="20">
        <f t="shared" ca="1" si="39"/>
        <v>8842.598933415793</v>
      </c>
      <c r="N383" s="17">
        <f t="shared" ca="1" si="40"/>
        <v>10.355148751196113</v>
      </c>
      <c r="O383" s="17">
        <f t="shared" ca="1" si="38"/>
        <v>11.57582535855874</v>
      </c>
      <c r="P383" s="17">
        <f t="shared" ca="1" si="41"/>
        <v>19604.648221741711</v>
      </c>
      <c r="Q383" s="17">
        <f t="shared" ca="1" si="42"/>
        <v>22.958074891743141</v>
      </c>
      <c r="R383" s="17">
        <f t="shared" ca="1" si="43"/>
        <v>29.963201672245301</v>
      </c>
      <c r="S383" s="17">
        <f t="shared" ca="1" si="43"/>
        <v>98.199140364237579</v>
      </c>
      <c r="T383" s="2">
        <v>381</v>
      </c>
    </row>
    <row r="384" spans="8:20" x14ac:dyDescent="0.3">
      <c r="H384" s="29"/>
      <c r="I384" s="19">
        <v>0.88500000002002099</v>
      </c>
      <c r="J384" s="20">
        <f ca="1">HLOOKUP($J$3,pumpdb!$B$1:$GB$556,T384,0)</f>
        <v>9886.7518472030406</v>
      </c>
      <c r="K384" s="20">
        <f ca="1">HLOOKUP($K$3,pumpdb!$B$1:$GB$556,T384,0)</f>
        <v>25607.943921679769</v>
      </c>
      <c r="L384" s="20">
        <f t="shared" ca="1" si="37"/>
        <v>83399.46328329666</v>
      </c>
      <c r="M384" s="20">
        <f t="shared" ca="1" si="39"/>
        <v>8838.9243418054684</v>
      </c>
      <c r="N384" s="17">
        <f t="shared" ca="1" si="40"/>
        <v>10.292694792993162</v>
      </c>
      <c r="O384" s="17">
        <f t="shared" ca="1" si="38"/>
        <v>11.512862348648202</v>
      </c>
      <c r="P384" s="17">
        <f t="shared" ca="1" si="41"/>
        <v>19592.14363149583</v>
      </c>
      <c r="Q384" s="17">
        <f t="shared" ca="1" si="42"/>
        <v>22.814535676665873</v>
      </c>
      <c r="R384" s="17">
        <f t="shared" ca="1" si="43"/>
        <v>29.819776804209596</v>
      </c>
      <c r="S384" s="17">
        <f t="shared" ca="1" si="43"/>
        <v>97.116480272878007</v>
      </c>
      <c r="T384" s="2">
        <v>382</v>
      </c>
    </row>
    <row r="385" spans="8:20" x14ac:dyDescent="0.3">
      <c r="H385" s="29"/>
      <c r="I385" s="19">
        <v>0.88000000002093104</v>
      </c>
      <c r="J385" s="20">
        <f ca="1">HLOOKUP($J$3,pumpdb!$B$1:$GB$556,T385,0)</f>
        <v>9888.5300575111214</v>
      </c>
      <c r="K385" s="20">
        <f ca="1">HLOOKUP($K$3,pumpdb!$B$1:$GB$556,T385,0)</f>
        <v>25629.47352050542</v>
      </c>
      <c r="L385" s="20">
        <f t="shared" ca="1" si="37"/>
        <v>82943.400970867689</v>
      </c>
      <c r="M385" s="20">
        <f t="shared" ca="1" si="39"/>
        <v>8835.1960848674989</v>
      </c>
      <c r="N385" s="17">
        <f t="shared" ca="1" si="40"/>
        <v>10.23022704587938</v>
      </c>
      <c r="O385" s="17">
        <f t="shared" ca="1" si="38"/>
        <v>11.449876908969427</v>
      </c>
      <c r="P385" s="17">
        <f t="shared" ca="1" si="41"/>
        <v>19579.436473816731</v>
      </c>
      <c r="Q385" s="17">
        <f t="shared" ca="1" si="42"/>
        <v>22.670926443905973</v>
      </c>
      <c r="R385" s="17">
        <f t="shared" ca="1" si="43"/>
        <v>29.676232498133189</v>
      </c>
      <c r="S385" s="17">
        <f t="shared" ca="1" si="43"/>
        <v>96.039727442236398</v>
      </c>
      <c r="T385" s="2">
        <v>383</v>
      </c>
    </row>
    <row r="386" spans="8:20" x14ac:dyDescent="0.3">
      <c r="H386" s="29"/>
      <c r="I386" s="19">
        <v>0.87500000002184097</v>
      </c>
      <c r="J386" s="20">
        <f ca="1">HLOOKUP($J$3,pumpdb!$B$1:$GB$556,T386,0)</f>
        <v>9890.3108336756395</v>
      </c>
      <c r="K386" s="20">
        <f ca="1">HLOOKUP($K$3,pumpdb!$B$1:$GB$556,T386,0)</f>
        <v>25651.144755490524</v>
      </c>
      <c r="L386" s="20">
        <f t="shared" ca="1" si="37"/>
        <v>82487.411367091321</v>
      </c>
      <c r="M386" s="20">
        <f t="shared" ca="1" si="39"/>
        <v>8831.416480617976</v>
      </c>
      <c r="N386" s="17">
        <f t="shared" ca="1" si="40"/>
        <v>10.167749237807389</v>
      </c>
      <c r="O386" s="17">
        <f t="shared" ca="1" si="38"/>
        <v>11.38687102589763</v>
      </c>
      <c r="P386" s="17">
        <f t="shared" ca="1" si="41"/>
        <v>19566.532098731303</v>
      </c>
      <c r="Q386" s="17">
        <f t="shared" ca="1" si="42"/>
        <v>22.527257351075317</v>
      </c>
      <c r="R386" s="17">
        <f t="shared" ca="1" si="43"/>
        <v>29.53256797580849</v>
      </c>
      <c r="S386" s="17">
        <f t="shared" ca="1" si="43"/>
        <v>94.969059142113835</v>
      </c>
      <c r="T386" s="2">
        <v>384</v>
      </c>
    </row>
    <row r="387" spans="8:20" x14ac:dyDescent="0.3">
      <c r="H387" s="29"/>
      <c r="I387" s="19">
        <v>0.87000000002275102</v>
      </c>
      <c r="J387" s="20">
        <f ca="1">HLOOKUP($J$3,pumpdb!$B$1:$GB$556,T387,0)</f>
        <v>9892.0959151715997</v>
      </c>
      <c r="K387" s="20">
        <f ca="1">HLOOKUP($K$3,pumpdb!$B$1:$GB$556,T387,0)</f>
        <v>25672.959380487708</v>
      </c>
      <c r="L387" s="20">
        <f t="shared" ca="1" si="37"/>
        <v>82031.341652313393</v>
      </c>
      <c r="M387" s="20">
        <f t="shared" ca="1" si="39"/>
        <v>8827.5843587677591</v>
      </c>
      <c r="N387" s="17">
        <f t="shared" ca="1" si="40"/>
        <v>10.105261042537878</v>
      </c>
      <c r="O387" s="17">
        <f t="shared" ca="1" si="38"/>
        <v>11.323846640032034</v>
      </c>
      <c r="P387" s="17">
        <f t="shared" ca="1" si="41"/>
        <v>19553.418776891533</v>
      </c>
      <c r="Q387" s="17">
        <f t="shared" ca="1" si="42"/>
        <v>22.383518863605911</v>
      </c>
      <c r="R387" s="17">
        <f t="shared" ca="1" si="43"/>
        <v>29.388782449484726</v>
      </c>
      <c r="S387" s="17">
        <f t="shared" ca="1" si="43"/>
        <v>93.904298999182828</v>
      </c>
      <c r="T387" s="2">
        <v>385</v>
      </c>
    </row>
    <row r="388" spans="8:20" x14ac:dyDescent="0.3">
      <c r="H388" s="29"/>
      <c r="I388" s="19">
        <v>0.86500000002366095</v>
      </c>
      <c r="J388" s="20">
        <f ca="1">HLOOKUP($J$3,pumpdb!$B$1:$GB$556,T388,0)</f>
        <v>9893.8870414741214</v>
      </c>
      <c r="K388" s="20">
        <f ca="1">HLOOKUP($K$3,pumpdb!$B$1:$GB$556,T388,0)</f>
        <v>25694.919181364949</v>
      </c>
      <c r="L388" s="20">
        <f t="shared" ca="1" si="37"/>
        <v>81575.347187364969</v>
      </c>
      <c r="M388" s="20">
        <f t="shared" ca="1" si="39"/>
        <v>8823.7020594445421</v>
      </c>
      <c r="N388" s="17">
        <f t="shared" ca="1" si="40"/>
        <v>10.042766160037244</v>
      </c>
      <c r="O388" s="17">
        <f t="shared" ca="1" si="38"/>
        <v>11.260805646196333</v>
      </c>
      <c r="P388" s="17">
        <f t="shared" ca="1" si="41"/>
        <v>19540.102063008857</v>
      </c>
      <c r="Q388" s="17">
        <f t="shared" ca="1" si="42"/>
        <v>22.239721427585526</v>
      </c>
      <c r="R388" s="17">
        <f t="shared" ca="1" si="43"/>
        <v>29.244875121695589</v>
      </c>
      <c r="S388" s="17">
        <f t="shared" ca="1" si="43"/>
        <v>92.845625419737956</v>
      </c>
      <c r="T388" s="2">
        <v>386</v>
      </c>
    </row>
    <row r="389" spans="8:20" x14ac:dyDescent="0.3">
      <c r="H389" s="29"/>
      <c r="I389" s="19">
        <v>0.860000000024571</v>
      </c>
      <c r="J389" s="20">
        <f ca="1">HLOOKUP($J$3,pumpdb!$B$1:$GB$556,T389,0)</f>
        <v>9895.6859520583203</v>
      </c>
      <c r="K389" s="20">
        <f ca="1">HLOOKUP($K$3,pumpdb!$B$1:$GB$556,T389,0)</f>
        <v>25717.025976780224</v>
      </c>
      <c r="L389" s="20">
        <f t="shared" ref="L389:L452" ca="1" si="44">HLOOKUP($L$3,INDIRECT("'"&amp;INDEX(배관분류1,$C$12)&amp;" Conductance'!$C$2:$P$1002"),T389-1,0)</f>
        <v>81119.271856343228</v>
      </c>
      <c r="M389" s="20">
        <f t="shared" ca="1" si="39"/>
        <v>8819.7682917116708</v>
      </c>
      <c r="N389" s="17">
        <f t="shared" ca="1" si="40"/>
        <v>9.9802641198536151</v>
      </c>
      <c r="O389" s="17">
        <f t="shared" ref="O389:O452" ca="1" si="45">IFERROR(J389*$I389/760,"ERROR")</f>
        <v>11.197749893438557</v>
      </c>
      <c r="P389" s="17">
        <f t="shared" ca="1" si="41"/>
        <v>19526.569750719013</v>
      </c>
      <c r="Q389" s="17">
        <f t="shared" ca="1" si="42"/>
        <v>22.095855244865973</v>
      </c>
      <c r="R389" s="17">
        <f t="shared" ca="1" si="43"/>
        <v>29.100845185082743</v>
      </c>
      <c r="S389" s="17">
        <f t="shared" ca="1" si="43"/>
        <v>91.79286026111626</v>
      </c>
      <c r="T389" s="2">
        <v>387</v>
      </c>
    </row>
    <row r="390" spans="8:20" x14ac:dyDescent="0.3">
      <c r="H390" s="29"/>
      <c r="I390" s="19">
        <v>0.85500000002548104</v>
      </c>
      <c r="J390" s="20">
        <f ca="1">HLOOKUP($J$3,pumpdb!$B$1:$GB$556,T390,0)</f>
        <v>9897.4943863993794</v>
      </c>
      <c r="K390" s="20">
        <f ca="1">HLOOKUP($K$3,pumpdb!$B$1:$GB$556,T390,0)</f>
        <v>25739.281618979388</v>
      </c>
      <c r="L390" s="20">
        <f t="shared" ca="1" si="44"/>
        <v>80663.269910350471</v>
      </c>
      <c r="M390" s="20">
        <f t="shared" ref="M390:M453" ca="1" si="46">IFERROR(1/(1/J390+1/L390),"ERROR")</f>
        <v>8815.7853715791189</v>
      </c>
      <c r="N390" s="17">
        <f t="shared" ref="N390:N453" ca="1" si="47">IFERROR(M390*I390/760,"ERROR")</f>
        <v>9.9177585433220816</v>
      </c>
      <c r="O390" s="17">
        <f t="shared" ca="1" si="45"/>
        <v>11.134681185031143</v>
      </c>
      <c r="P390" s="17">
        <f t="shared" ref="P390:P453" ca="1" si="48">IFERROR(1/(1/K390+1/L390),"ERROR")</f>
        <v>19512.82737762119</v>
      </c>
      <c r="Q390" s="17">
        <f t="shared" ref="Q390:Q453" ca="1" si="49">IFERROR(P390*I390/760,"ERROR")</f>
        <v>21.95193080047806</v>
      </c>
      <c r="R390" s="17">
        <f t="shared" ref="R390:S453" ca="1" si="50">IFERROR(K390*$I390/760,"ERROR")</f>
        <v>28.956691822214793</v>
      </c>
      <c r="S390" s="17">
        <f t="shared" ca="1" si="50"/>
        <v>90.746178651848723</v>
      </c>
      <c r="T390" s="2">
        <v>388</v>
      </c>
    </row>
    <row r="391" spans="8:20" x14ac:dyDescent="0.3">
      <c r="H391" s="29"/>
      <c r="I391" s="19">
        <v>0.85000000002639098</v>
      </c>
      <c r="J391" s="20">
        <f ca="1">HLOOKUP($J$3,pumpdb!$B$1:$GB$556,T391,0)</f>
        <v>9899.3140839723001</v>
      </c>
      <c r="K391" s="20">
        <f ca="1">HLOOKUP($K$3,pumpdb!$B$1:$GB$556,T391,0)</f>
        <v>25761.687994618205</v>
      </c>
      <c r="L391" s="20">
        <f t="shared" ca="1" si="44"/>
        <v>80207.192177063858</v>
      </c>
      <c r="M391" s="20">
        <f t="shared" ca="1" si="46"/>
        <v>8811.752004390175</v>
      </c>
      <c r="N391" s="17">
        <f t="shared" ca="1" si="47"/>
        <v>9.8552489525844731</v>
      </c>
      <c r="O391" s="17">
        <f t="shared" ca="1" si="45"/>
        <v>11.071601278470668</v>
      </c>
      <c r="P391" s="17">
        <f t="shared" ca="1" si="48"/>
        <v>19498.862840130954</v>
      </c>
      <c r="Q391" s="17">
        <f t="shared" ca="1" si="49"/>
        <v>21.80793870345514</v>
      </c>
      <c r="R391" s="17">
        <f t="shared" ca="1" si="50"/>
        <v>28.812414205401776</v>
      </c>
      <c r="S391" s="17">
        <f t="shared" ca="1" si="50"/>
        <v>89.705412306080305</v>
      </c>
      <c r="T391" s="2">
        <v>389</v>
      </c>
    </row>
    <row r="392" spans="8:20" x14ac:dyDescent="0.3">
      <c r="H392" s="29"/>
      <c r="I392" s="19">
        <v>0.84500000002730102</v>
      </c>
      <c r="J392" s="20">
        <f ca="1">HLOOKUP($J$3,pumpdb!$B$1:$GB$556,T392,0)</f>
        <v>9901.1467842522597</v>
      </c>
      <c r="K392" s="20">
        <f ca="1">HLOOKUP($K$3,pumpdb!$B$1:$GB$556,T392,0)</f>
        <v>25784.247025610319</v>
      </c>
      <c r="L392" s="20">
        <f t="shared" ca="1" si="44"/>
        <v>79751.178829872661</v>
      </c>
      <c r="M392" s="20">
        <f t="shared" ca="1" si="46"/>
        <v>8807.6703242521689</v>
      </c>
      <c r="N392" s="17">
        <f t="shared" ca="1" si="47"/>
        <v>9.7927387160967658</v>
      </c>
      <c r="O392" s="17">
        <f t="shared" ca="1" si="45"/>
        <v>11.008511885478251</v>
      </c>
      <c r="P392" s="17">
        <f t="shared" ca="1" si="48"/>
        <v>19484.680891409193</v>
      </c>
      <c r="Q392" s="17">
        <f t="shared" ca="1" si="49"/>
        <v>21.663888623385159</v>
      </c>
      <c r="R392" s="17">
        <f t="shared" ca="1" si="50"/>
        <v>28.668011496506125</v>
      </c>
      <c r="S392" s="17">
        <f t="shared" ca="1" si="50"/>
        <v>88.670718570289068</v>
      </c>
      <c r="T392" s="2">
        <v>390</v>
      </c>
    </row>
    <row r="393" spans="8:20" x14ac:dyDescent="0.3">
      <c r="H393" s="29"/>
      <c r="I393" s="19">
        <v>0.84000000002821096</v>
      </c>
      <c r="J393" s="20">
        <f ca="1">HLOOKUP($J$3,pumpdb!$B$1:$GB$556,T393,0)</f>
        <v>9902.9942267143797</v>
      </c>
      <c r="K393" s="20">
        <f ca="1">HLOOKUP($K$3,pumpdb!$B$1:$GB$556,T393,0)</f>
        <v>25806.960669999931</v>
      </c>
      <c r="L393" s="20">
        <f t="shared" ca="1" si="44"/>
        <v>79295.101123827539</v>
      </c>
      <c r="M393" s="20">
        <f t="shared" ca="1" si="46"/>
        <v>8803.5391961004043</v>
      </c>
      <c r="N393" s="17">
        <f t="shared" ca="1" si="47"/>
        <v>9.7302275328588106</v>
      </c>
      <c r="O393" s="17">
        <f t="shared" ca="1" si="45"/>
        <v>10.945414671999279</v>
      </c>
      <c r="P393" s="17">
        <f t="shared" ca="1" si="48"/>
        <v>19470.270336280555</v>
      </c>
      <c r="Q393" s="17">
        <f t="shared" ca="1" si="49"/>
        <v>21.519772477664397</v>
      </c>
      <c r="R393" s="17">
        <f t="shared" ca="1" si="50"/>
        <v>28.523482846747342</v>
      </c>
      <c r="S393" s="17">
        <f t="shared" ca="1" si="50"/>
        <v>87.64195387664752</v>
      </c>
      <c r="T393" s="2">
        <v>391</v>
      </c>
    </row>
    <row r="394" spans="8:20" x14ac:dyDescent="0.3">
      <c r="H394" s="29"/>
      <c r="I394" s="19">
        <v>0.835000000029121</v>
      </c>
      <c r="J394" s="20">
        <f ca="1">HLOOKUP($J$3,pumpdb!$B$1:$GB$556,T394,0)</f>
        <v>9904.8581508337793</v>
      </c>
      <c r="K394" s="20">
        <f ca="1">HLOOKUP($K$3,pumpdb!$B$1:$GB$556,T394,0)</f>
        <v>25829.830922862791</v>
      </c>
      <c r="L394" s="20">
        <f t="shared" ca="1" si="44"/>
        <v>78839.07353473136</v>
      </c>
      <c r="M394" s="20">
        <f t="shared" ca="1" si="46"/>
        <v>8799.3604213017443</v>
      </c>
      <c r="N394" s="17">
        <f t="shared" ca="1" si="47"/>
        <v>9.667718357951582</v>
      </c>
      <c r="O394" s="17">
        <f t="shared" ca="1" si="45"/>
        <v>10.882311258203481</v>
      </c>
      <c r="P394" s="17">
        <f t="shared" ca="1" si="48"/>
        <v>19455.63441281924</v>
      </c>
      <c r="Q394" s="17">
        <f t="shared" ca="1" si="49"/>
        <v>21.375598335882412</v>
      </c>
      <c r="R394" s="17">
        <f t="shared" ca="1" si="50"/>
        <v>28.37882739650345</v>
      </c>
      <c r="S394" s="17">
        <f t="shared" ca="1" si="50"/>
        <v>86.619245268153364</v>
      </c>
      <c r="T394" s="2">
        <v>392</v>
      </c>
    </row>
    <row r="395" spans="8:20" x14ac:dyDescent="0.3">
      <c r="H395" s="29"/>
      <c r="I395" s="19">
        <v>0.83000000003003205</v>
      </c>
      <c r="J395" s="20">
        <f ca="1">HLOOKUP($J$3,pumpdb!$B$1:$GB$556,T395,0)</f>
        <v>9906.7402960855197</v>
      </c>
      <c r="K395" s="20">
        <f ca="1">HLOOKUP($K$3,pumpdb!$B$1:$GB$556,T395,0)</f>
        <v>25852.85981723429</v>
      </c>
      <c r="L395" s="20">
        <f t="shared" ca="1" si="44"/>
        <v>78382.996823280744</v>
      </c>
      <c r="M395" s="20">
        <f t="shared" ca="1" si="46"/>
        <v>8795.1331433606647</v>
      </c>
      <c r="N395" s="17">
        <f t="shared" ca="1" si="47"/>
        <v>9.6052111963861684</v>
      </c>
      <c r="O395" s="17">
        <f t="shared" ca="1" si="45"/>
        <v>10.819203218484869</v>
      </c>
      <c r="P395" s="17">
        <f t="shared" ca="1" si="48"/>
        <v>19440.763420937386</v>
      </c>
      <c r="Q395" s="17">
        <f t="shared" ca="1" si="49"/>
        <v>21.231360052581415</v>
      </c>
      <c r="R395" s="17">
        <f t="shared" ca="1" si="50"/>
        <v>28.234044275106413</v>
      </c>
      <c r="S395" s="17">
        <f t="shared" ca="1" si="50"/>
        <v>85.602483375890813</v>
      </c>
      <c r="T395" s="2">
        <v>393</v>
      </c>
    </row>
    <row r="396" spans="8:20" x14ac:dyDescent="0.3">
      <c r="H396" s="29"/>
      <c r="I396" s="19">
        <v>0.82500000003094198</v>
      </c>
      <c r="J396" s="20">
        <f ca="1">HLOOKUP($J$3,pumpdb!$B$1:$GB$556,T396,0)</f>
        <v>9908.6424019447204</v>
      </c>
      <c r="K396" s="20">
        <f ca="1">HLOOKUP($K$3,pumpdb!$B$1:$GB$556,T396,0)</f>
        <v>25876.049425067133</v>
      </c>
      <c r="L396" s="20">
        <f t="shared" ca="1" si="44"/>
        <v>77926.952012278241</v>
      </c>
      <c r="M396" s="20">
        <f t="shared" ca="1" si="46"/>
        <v>8790.8587186396908</v>
      </c>
      <c r="N396" s="17">
        <f t="shared" ca="1" si="47"/>
        <v>9.5427084778286204</v>
      </c>
      <c r="O396" s="17">
        <f t="shared" ca="1" si="45"/>
        <v>10.756092081461825</v>
      </c>
      <c r="P396" s="17">
        <f t="shared" ca="1" si="48"/>
        <v>19425.658544484901</v>
      </c>
      <c r="Q396" s="17">
        <f t="shared" ca="1" si="49"/>
        <v>21.087063552369884</v>
      </c>
      <c r="R396" s="17">
        <f t="shared" ca="1" si="50"/>
        <v>28.089132600632951</v>
      </c>
      <c r="S396" s="17">
        <f t="shared" ca="1" si="50"/>
        <v>84.591757121764161</v>
      </c>
      <c r="T396" s="2">
        <v>394</v>
      </c>
    </row>
    <row r="397" spans="8:20" x14ac:dyDescent="0.3">
      <c r="H397" s="29"/>
      <c r="I397" s="19">
        <v>0.82000000003185203</v>
      </c>
      <c r="J397" s="20">
        <f ca="1">HLOOKUP($J$3,pumpdb!$B$1:$GB$556,T397,0)</f>
        <v>9910.5662078865589</v>
      </c>
      <c r="K397" s="20">
        <f ca="1">HLOOKUP($K$3,pumpdb!$B$1:$GB$556,T397,0)</f>
        <v>25899.401858218949</v>
      </c>
      <c r="L397" s="20">
        <f t="shared" ca="1" si="44"/>
        <v>77470.877600849504</v>
      </c>
      <c r="M397" s="20">
        <f t="shared" ca="1" si="46"/>
        <v>8786.5366853727246</v>
      </c>
      <c r="N397" s="17">
        <f t="shared" ca="1" si="47"/>
        <v>9.4802106345861894</v>
      </c>
      <c r="O397" s="17">
        <f t="shared" ca="1" si="45"/>
        <v>10.69297932997717</v>
      </c>
      <c r="P397" s="17">
        <f t="shared" ca="1" si="48"/>
        <v>19410.312149613452</v>
      </c>
      <c r="Q397" s="17">
        <f t="shared" ca="1" si="49"/>
        <v>20.942705214870116</v>
      </c>
      <c r="R397" s="17">
        <f t="shared" ca="1" si="50"/>
        <v>27.944091479690115</v>
      </c>
      <c r="S397" s="17">
        <f t="shared" ca="1" si="50"/>
        <v>83.586999519952897</v>
      </c>
      <c r="T397" s="2">
        <v>395</v>
      </c>
    </row>
    <row r="398" spans="8:20" x14ac:dyDescent="0.3">
      <c r="H398" s="29"/>
      <c r="I398" s="19">
        <v>0.81500000003276196</v>
      </c>
      <c r="J398" s="20">
        <f ca="1">HLOOKUP($J$3,pumpdb!$B$1:$GB$556,T398,0)</f>
        <v>9912.5134533861001</v>
      </c>
      <c r="K398" s="20">
        <f ca="1">HLOOKUP($K$3,pumpdb!$B$1:$GB$556,T398,0)</f>
        <v>25922.91926947136</v>
      </c>
      <c r="L398" s="20">
        <f t="shared" ca="1" si="44"/>
        <v>77014.81361563527</v>
      </c>
      <c r="M398" s="20">
        <f t="shared" ca="1" si="46"/>
        <v>8782.1678385308023</v>
      </c>
      <c r="N398" s="17">
        <f t="shared" ca="1" si="47"/>
        <v>9.4177194588030595</v>
      </c>
      <c r="O398" s="17">
        <f t="shared" ca="1" si="45"/>
        <v>10.629866401097928</v>
      </c>
      <c r="P398" s="17">
        <f t="shared" ca="1" si="48"/>
        <v>19394.722809174571</v>
      </c>
      <c r="Q398" s="17">
        <f t="shared" ca="1" si="49"/>
        <v>20.79828827646406</v>
      </c>
      <c r="R398" s="17">
        <f t="shared" ca="1" si="50"/>
        <v>27.798920007195321</v>
      </c>
      <c r="S398" s="17">
        <f t="shared" ca="1" si="50"/>
        <v>82.588254077981446</v>
      </c>
      <c r="T398" s="2">
        <v>396</v>
      </c>
    </row>
    <row r="399" spans="8:20" x14ac:dyDescent="0.3">
      <c r="H399" s="29"/>
      <c r="I399" s="19">
        <v>0.81000000003367201</v>
      </c>
      <c r="J399" s="20">
        <f ca="1">HLOOKUP($J$3,pumpdb!$B$1:$GB$556,T399,0)</f>
        <v>9914.4858779184597</v>
      </c>
      <c r="K399" s="20">
        <f ca="1">HLOOKUP($K$3,pumpdb!$B$1:$GB$556,T399,0)</f>
        <v>25946.603853581295</v>
      </c>
      <c r="L399" s="20">
        <f t="shared" ca="1" si="44"/>
        <v>76558.74322909434</v>
      </c>
      <c r="M399" s="20">
        <f t="shared" ca="1" si="46"/>
        <v>8777.7522178188756</v>
      </c>
      <c r="N399" s="17">
        <f t="shared" ca="1" si="47"/>
        <v>9.3552359167484926</v>
      </c>
      <c r="O399" s="17">
        <f t="shared" ca="1" si="45"/>
        <v>10.566754686115518</v>
      </c>
      <c r="P399" s="17">
        <f t="shared" ca="1" si="48"/>
        <v>19378.885478932123</v>
      </c>
      <c r="Q399" s="17">
        <f t="shared" ca="1" si="49"/>
        <v>20.653812156036246</v>
      </c>
      <c r="R399" s="17">
        <f t="shared" ca="1" si="50"/>
        <v>27.65361726615069</v>
      </c>
      <c r="S399" s="17">
        <f t="shared" ca="1" si="50"/>
        <v>81.595502655453032</v>
      </c>
      <c r="T399" s="2">
        <v>397</v>
      </c>
    </row>
    <row r="400" spans="8:20" x14ac:dyDescent="0.3">
      <c r="H400" s="29"/>
      <c r="I400" s="19">
        <v>0.80500000003458205</v>
      </c>
      <c r="J400" s="20">
        <f ca="1">HLOOKUP($J$3,pumpdb!$B$1:$GB$556,T400,0)</f>
        <v>9916.4852209587607</v>
      </c>
      <c r="K400" s="20">
        <f ca="1">HLOOKUP($K$3,pumpdb!$B$1:$GB$556,T400,0)</f>
        <v>25970.457848366328</v>
      </c>
      <c r="L400" s="20">
        <f t="shared" ca="1" si="44"/>
        <v>76102.65696261148</v>
      </c>
      <c r="M400" s="20">
        <f t="shared" ca="1" si="46"/>
        <v>8773.2899199914846</v>
      </c>
      <c r="N400" s="17">
        <f t="shared" ca="1" si="47"/>
        <v>9.2927610340743989</v>
      </c>
      <c r="O400" s="17">
        <f t="shared" ca="1" si="45"/>
        <v>10.503645530545704</v>
      </c>
      <c r="P400" s="17">
        <f t="shared" ca="1" si="48"/>
        <v>19362.795467309701</v>
      </c>
      <c r="Q400" s="17">
        <f t="shared" ca="1" si="49"/>
        <v>20.509276778755151</v>
      </c>
      <c r="R400" s="17">
        <f t="shared" ca="1" si="50"/>
        <v>27.508182327411852</v>
      </c>
      <c r="S400" s="17">
        <f t="shared" ca="1" si="50"/>
        <v>80.608735338860555</v>
      </c>
      <c r="T400" s="2">
        <v>398</v>
      </c>
    </row>
    <row r="401" spans="8:20" x14ac:dyDescent="0.3">
      <c r="H401" s="29"/>
      <c r="I401" s="19">
        <v>0.80000000003549199</v>
      </c>
      <c r="J401" s="20">
        <f ca="1">HLOOKUP($J$3,pumpdb!$B$1:$GB$556,T401,0)</f>
        <v>9918.5132219821207</v>
      </c>
      <c r="K401" s="20">
        <f ca="1">HLOOKUP($K$3,pumpdb!$B$1:$GB$556,T401,0)</f>
        <v>25994.483535824744</v>
      </c>
      <c r="L401" s="20">
        <f t="shared" ca="1" si="44"/>
        <v>75646.591538946348</v>
      </c>
      <c r="M401" s="20">
        <f t="shared" ca="1" si="46"/>
        <v>8768.7816250945543</v>
      </c>
      <c r="N401" s="17">
        <f t="shared" ca="1" si="47"/>
        <v>9.2302964478774534</v>
      </c>
      <c r="O401" s="17">
        <f t="shared" ca="1" si="45"/>
        <v>10.440540234128585</v>
      </c>
      <c r="P401" s="17">
        <f t="shared" ca="1" si="48"/>
        <v>19346.450997825879</v>
      </c>
      <c r="Q401" s="17">
        <f t="shared" ca="1" si="49"/>
        <v>20.364685261772824</v>
      </c>
      <c r="R401" s="17">
        <f t="shared" ca="1" si="50"/>
        <v>27.362614249450512</v>
      </c>
      <c r="S401" s="17">
        <f t="shared" ca="1" si="50"/>
        <v>79.627991097160418</v>
      </c>
      <c r="T401" s="2">
        <v>399</v>
      </c>
    </row>
    <row r="402" spans="8:20" x14ac:dyDescent="0.3">
      <c r="H402" s="29"/>
      <c r="I402" s="19">
        <v>0.79500000003640203</v>
      </c>
      <c r="J402" s="20">
        <f ca="1">HLOOKUP($J$3,pumpdb!$B$1:$GB$556,T402,0)</f>
        <v>9920.5716204636592</v>
      </c>
      <c r="K402" s="20">
        <f ca="1">HLOOKUP($K$3,pumpdb!$B$1:$GB$556,T402,0)</f>
        <v>26018.683243292417</v>
      </c>
      <c r="L402" s="20">
        <f t="shared" ca="1" si="44"/>
        <v>75190.479828513984</v>
      </c>
      <c r="M402" s="20">
        <f t="shared" ca="1" si="46"/>
        <v>8764.2265912197381</v>
      </c>
      <c r="N402" s="17">
        <f t="shared" ca="1" si="47"/>
        <v>9.1678422899193777</v>
      </c>
      <c r="O402" s="17">
        <f t="shared" ca="1" si="45"/>
        <v>10.377440050828604</v>
      </c>
      <c r="P402" s="17">
        <f t="shared" ca="1" si="48"/>
        <v>19329.843446894891</v>
      </c>
      <c r="Q402" s="17">
        <f t="shared" ca="1" si="49"/>
        <v>20.220033606559323</v>
      </c>
      <c r="R402" s="17">
        <f t="shared" ca="1" si="50"/>
        <v>27.216912078111321</v>
      </c>
      <c r="S402" s="17">
        <f t="shared" ca="1" si="50"/>
        <v>78.653199297902233</v>
      </c>
      <c r="T402" s="2">
        <v>400</v>
      </c>
    </row>
    <row r="403" spans="8:20" x14ac:dyDescent="0.3">
      <c r="H403" s="29"/>
      <c r="I403" s="19">
        <v>0.79000000003731197</v>
      </c>
      <c r="J403" s="20">
        <f ca="1">HLOOKUP($J$3,pumpdb!$B$1:$GB$556,T403,0)</f>
        <v>9922.6621558784409</v>
      </c>
      <c r="K403" s="20">
        <f ca="1">HLOOKUP($K$3,pumpdb!$B$1:$GB$556,T403,0)</f>
        <v>26041.297601216003</v>
      </c>
      <c r="L403" s="20">
        <f t="shared" ca="1" si="44"/>
        <v>74734.421234267866</v>
      </c>
      <c r="M403" s="20">
        <f t="shared" ca="1" si="46"/>
        <v>8759.6262902799535</v>
      </c>
      <c r="N403" s="17">
        <f t="shared" ca="1" si="47"/>
        <v>9.10540101269474</v>
      </c>
      <c r="O403" s="17">
        <f t="shared" ca="1" si="45"/>
        <v>10.314346188834477</v>
      </c>
      <c r="P403" s="17">
        <f t="shared" ca="1" si="48"/>
        <v>19312.006174754679</v>
      </c>
      <c r="Q403" s="17">
        <f t="shared" ca="1" si="49"/>
        <v>20.074322208916797</v>
      </c>
      <c r="R403" s="17">
        <f t="shared" ca="1" si="50"/>
        <v>27.069243560437229</v>
      </c>
      <c r="S403" s="17">
        <f t="shared" ca="1" si="50"/>
        <v>77.684464181394873</v>
      </c>
      <c r="T403" s="2">
        <v>401</v>
      </c>
    </row>
    <row r="404" spans="8:20" x14ac:dyDescent="0.3">
      <c r="H404" s="29"/>
      <c r="I404" s="19">
        <v>0.78500000003822201</v>
      </c>
      <c r="J404" s="20">
        <f ca="1">HLOOKUP($J$3,pumpdb!$B$1:$GB$556,T404,0)</f>
        <v>9924.7865677016398</v>
      </c>
      <c r="K404" s="20">
        <f ca="1">HLOOKUP($K$3,pumpdb!$B$1:$GB$556,T404,0)</f>
        <v>26063.981711971453</v>
      </c>
      <c r="L404" s="20">
        <f t="shared" ca="1" si="44"/>
        <v>74278.296011254381</v>
      </c>
      <c r="M404" s="20">
        <f t="shared" ca="1" si="46"/>
        <v>8754.9791758871233</v>
      </c>
      <c r="N404" s="17">
        <f t="shared" ca="1" si="47"/>
        <v>9.0429719123763483</v>
      </c>
      <c r="O404" s="17">
        <f t="shared" ca="1" si="45"/>
        <v>10.251259810559384</v>
      </c>
      <c r="P404" s="17">
        <f t="shared" ca="1" si="48"/>
        <v>19293.842961924518</v>
      </c>
      <c r="Q404" s="17">
        <f t="shared" ca="1" si="49"/>
        <v>19.928508849800256</v>
      </c>
      <c r="R404" s="17">
        <f t="shared" ca="1" si="50"/>
        <v>26.921349532755013</v>
      </c>
      <c r="S404" s="17">
        <f t="shared" ca="1" si="50"/>
        <v>76.721661015360198</v>
      </c>
      <c r="T404" s="2">
        <v>402</v>
      </c>
    </row>
    <row r="405" spans="8:20" x14ac:dyDescent="0.3">
      <c r="H405" s="29"/>
      <c r="I405" s="19">
        <v>0.78000000003913195</v>
      </c>
      <c r="J405" s="20">
        <f ca="1">HLOOKUP($J$3,pumpdb!$B$1:$GB$556,T405,0)</f>
        <v>9926.9465954083207</v>
      </c>
      <c r="K405" s="20">
        <f ca="1">HLOOKUP($K$3,pumpdb!$B$1:$GB$556,T405,0)</f>
        <v>26086.83165303537</v>
      </c>
      <c r="L405" s="20">
        <f t="shared" ca="1" si="44"/>
        <v>73822.230276347836</v>
      </c>
      <c r="M405" s="20">
        <f t="shared" ca="1" si="46"/>
        <v>8750.287046157011</v>
      </c>
      <c r="N405" s="17">
        <f t="shared" ca="1" si="47"/>
        <v>8.9805577583485316</v>
      </c>
      <c r="O405" s="17">
        <f t="shared" ca="1" si="45"/>
        <v>10.188182032640725</v>
      </c>
      <c r="P405" s="17">
        <f t="shared" ca="1" si="48"/>
        <v>19275.409620319169</v>
      </c>
      <c r="Q405" s="17">
        <f t="shared" ca="1" si="49"/>
        <v>19.782657242898996</v>
      </c>
      <c r="R405" s="17">
        <f t="shared" ca="1" si="50"/>
        <v>26.773327224195285</v>
      </c>
      <c r="S405" s="17">
        <f t="shared" ca="1" si="50"/>
        <v>75.764920550579106</v>
      </c>
      <c r="T405" s="2">
        <v>403</v>
      </c>
    </row>
    <row r="406" spans="8:20" x14ac:dyDescent="0.3">
      <c r="H406" s="29"/>
      <c r="I406" s="19">
        <v>0.77500000004004199</v>
      </c>
      <c r="J406" s="20">
        <f ca="1">HLOOKUP($J$3,pumpdb!$B$1:$GB$556,T406,0)</f>
        <v>9929.1439784735994</v>
      </c>
      <c r="K406" s="20">
        <f ca="1">HLOOKUP($K$3,pumpdb!$B$1:$GB$556,T406,0)</f>
        <v>26109.849718369165</v>
      </c>
      <c r="L406" s="20">
        <f t="shared" ca="1" si="44"/>
        <v>73366.113786747548</v>
      </c>
      <c r="M406" s="20">
        <f t="shared" ca="1" si="46"/>
        <v>8745.5483838343262</v>
      </c>
      <c r="N406" s="17">
        <f t="shared" ca="1" si="47"/>
        <v>8.9181578918707789</v>
      </c>
      <c r="O406" s="17">
        <f t="shared" ca="1" si="45"/>
        <v>10.125113925940292</v>
      </c>
      <c r="P406" s="17">
        <f t="shared" ca="1" si="48"/>
        <v>19256.694159028873</v>
      </c>
      <c r="Q406" s="17">
        <f t="shared" ca="1" si="49"/>
        <v>19.636760492129543</v>
      </c>
      <c r="R406" s="17">
        <f t="shared" ca="1" si="50"/>
        <v>26.625175701028414</v>
      </c>
      <c r="S406" s="17">
        <f t="shared" ca="1" si="50"/>
        <v>74.814129194298786</v>
      </c>
      <c r="T406" s="2">
        <v>404</v>
      </c>
    </row>
    <row r="407" spans="8:20" x14ac:dyDescent="0.3">
      <c r="H407" s="29"/>
      <c r="I407" s="19">
        <v>0.77000000004095204</v>
      </c>
      <c r="J407" s="20">
        <f ca="1">HLOOKUP($J$3,pumpdb!$B$1:$GB$556,T407,0)</f>
        <v>9931.380456372659</v>
      </c>
      <c r="K407" s="20">
        <f ca="1">HLOOKUP($K$3,pumpdb!$B$1:$GB$556,T407,0)</f>
        <v>26133.038248825243</v>
      </c>
      <c r="L407" s="20">
        <f t="shared" ca="1" si="44"/>
        <v>72910.015025716304</v>
      </c>
      <c r="M407" s="20">
        <f t="shared" ca="1" si="46"/>
        <v>8740.76413230861</v>
      </c>
      <c r="N407" s="17">
        <f t="shared" ca="1" si="47"/>
        <v>8.8557741871520808</v>
      </c>
      <c r="O407" s="17">
        <f t="shared" ca="1" si="45"/>
        <v>10.062056515544286</v>
      </c>
      <c r="P407" s="17">
        <f t="shared" ca="1" si="48"/>
        <v>19237.696621770338</v>
      </c>
      <c r="Q407" s="17">
        <f t="shared" ca="1" si="49"/>
        <v>19.490824209935504</v>
      </c>
      <c r="R407" s="17">
        <f t="shared" ca="1" si="50"/>
        <v>26.476894016665316</v>
      </c>
      <c r="S407" s="17">
        <f t="shared" ca="1" si="50"/>
        <v>73.869357332614953</v>
      </c>
      <c r="T407" s="2">
        <v>405</v>
      </c>
    </row>
    <row r="408" spans="8:20" x14ac:dyDescent="0.3">
      <c r="H408" s="29"/>
      <c r="I408" s="19">
        <v>0.76500000004186197</v>
      </c>
      <c r="J408" s="20">
        <f ca="1">HLOOKUP($J$3,pumpdb!$B$1:$GB$556,T408,0)</f>
        <v>9933.6577685805605</v>
      </c>
      <c r="K408" s="20">
        <f ca="1">HLOOKUP($K$3,pumpdb!$B$1:$GB$556,T408,0)</f>
        <v>26156.399633419038</v>
      </c>
      <c r="L408" s="20">
        <f t="shared" ca="1" si="44"/>
        <v>72453.908792800998</v>
      </c>
      <c r="M408" s="20">
        <f t="shared" ca="1" si="46"/>
        <v>8735.9338791419432</v>
      </c>
      <c r="N408" s="17">
        <f t="shared" ca="1" si="47"/>
        <v>8.7934071288280133</v>
      </c>
      <c r="O408" s="17">
        <f t="shared" ca="1" si="45"/>
        <v>9.9990107807631201</v>
      </c>
      <c r="P408" s="17">
        <f t="shared" ca="1" si="48"/>
        <v>19218.410566129911</v>
      </c>
      <c r="Q408" s="17">
        <f t="shared" ca="1" si="49"/>
        <v>19.344847478807765</v>
      </c>
      <c r="R408" s="17">
        <f t="shared" ca="1" si="50"/>
        <v>26.328481211395424</v>
      </c>
      <c r="S408" s="17">
        <f t="shared" ca="1" si="50"/>
        <v>72.930579249376095</v>
      </c>
      <c r="T408" s="2">
        <v>406</v>
      </c>
    </row>
    <row r="409" spans="8:20" x14ac:dyDescent="0.3">
      <c r="H409" s="29"/>
      <c r="I409" s="19">
        <v>0.76000000004277202</v>
      </c>
      <c r="J409" s="20">
        <f ca="1">HLOOKUP($J$3,pumpdb!$B$1:$GB$556,T409,0)</f>
        <v>9935.9776545723598</v>
      </c>
      <c r="K409" s="20">
        <f ca="1">HLOOKUP($K$3,pumpdb!$B$1:$GB$556,T409,0)</f>
        <v>26179.9363106452</v>
      </c>
      <c r="L409" s="20">
        <f t="shared" ca="1" si="44"/>
        <v>71997.774616035997</v>
      </c>
      <c r="M409" s="20">
        <f t="shared" ca="1" si="46"/>
        <v>8731.0572253687806</v>
      </c>
      <c r="N409" s="17">
        <f t="shared" ca="1" si="47"/>
        <v>8.7310572258601553</v>
      </c>
      <c r="O409" s="17">
        <f t="shared" ca="1" si="45"/>
        <v>9.9359776551315466</v>
      </c>
      <c r="P409" s="17">
        <f t="shared" ca="1" si="48"/>
        <v>19198.82971567391</v>
      </c>
      <c r="Q409" s="17">
        <f t="shared" ca="1" si="49"/>
        <v>19.1988297167544</v>
      </c>
      <c r="R409" s="17">
        <f t="shared" ca="1" si="50"/>
        <v>26.179936312118581</v>
      </c>
      <c r="S409" s="17">
        <f t="shared" ca="1" si="50"/>
        <v>71.997774620087966</v>
      </c>
      <c r="T409" s="2">
        <v>407</v>
      </c>
    </row>
    <row r="410" spans="8:20" x14ac:dyDescent="0.3">
      <c r="H410" s="29"/>
      <c r="I410" s="19">
        <v>0.75500000004368195</v>
      </c>
      <c r="J410" s="20">
        <f ca="1">HLOOKUP($J$3,pumpdb!$B$1:$GB$556,T410,0)</f>
        <v>9938.3418538233</v>
      </c>
      <c r="K410" s="20">
        <f ca="1">HLOOKUP($K$3,pumpdb!$B$1:$GB$556,T410,0)</f>
        <v>26203.650769837517</v>
      </c>
      <c r="L410" s="20">
        <f t="shared" ca="1" si="44"/>
        <v>71541.679469060386</v>
      </c>
      <c r="M410" s="20">
        <f t="shared" ca="1" si="46"/>
        <v>8726.1350183334798</v>
      </c>
      <c r="N410" s="17">
        <f t="shared" ca="1" si="47"/>
        <v>8.6687262358196744</v>
      </c>
      <c r="O410" s="17">
        <f t="shared" ca="1" si="45"/>
        <v>9.8729580264088384</v>
      </c>
      <c r="P410" s="17">
        <f t="shared" ca="1" si="48"/>
        <v>19178.953917420924</v>
      </c>
      <c r="Q410" s="17">
        <f t="shared" ca="1" si="49"/>
        <v>19.052776590119173</v>
      </c>
      <c r="R410" s="17">
        <f t="shared" ca="1" si="50"/>
        <v>26.031258332068358</v>
      </c>
      <c r="S410" s="17">
        <f t="shared" ca="1" si="50"/>
        <v>71.071010529296927</v>
      </c>
      <c r="T410" s="2">
        <v>408</v>
      </c>
    </row>
    <row r="411" spans="8:20" x14ac:dyDescent="0.3">
      <c r="H411" s="29"/>
      <c r="I411" s="19">
        <v>0.750000000044592</v>
      </c>
      <c r="J411" s="20">
        <f ca="1">HLOOKUP($J$3,pumpdb!$B$1:$GB$556,T411,0)</f>
        <v>9940.7521058083803</v>
      </c>
      <c r="K411" s="20">
        <f ca="1">HLOOKUP($K$3,pumpdb!$B$1:$GB$556,T411,0)</f>
        <v>26227.545552576648</v>
      </c>
      <c r="L411" s="20">
        <f t="shared" ca="1" si="44"/>
        <v>71085.52439726665</v>
      </c>
      <c r="M411" s="20">
        <f t="shared" ca="1" si="46"/>
        <v>8721.1656124640449</v>
      </c>
      <c r="N411" s="17">
        <f t="shared" ca="1" si="47"/>
        <v>8.606413433864379</v>
      </c>
      <c r="O411" s="17">
        <f t="shared" ca="1" si="45"/>
        <v>9.8099527365783725</v>
      </c>
      <c r="P411" s="17">
        <f t="shared" ca="1" si="48"/>
        <v>19158.771069693419</v>
      </c>
      <c r="Q411" s="17">
        <f t="shared" ca="1" si="49"/>
        <v>18.906681977795252</v>
      </c>
      <c r="R411" s="17">
        <f t="shared" ca="1" si="50"/>
        <v>25.88244627052898</v>
      </c>
      <c r="S411" s="17">
        <f t="shared" ca="1" si="50"/>
        <v>70.150188554105043</v>
      </c>
      <c r="T411" s="2">
        <v>409</v>
      </c>
    </row>
    <row r="412" spans="8:20" x14ac:dyDescent="0.3">
      <c r="H412" s="29"/>
      <c r="I412" s="19">
        <v>0.74500000004550204</v>
      </c>
      <c r="J412" s="20">
        <f ca="1">HLOOKUP($J$3,pumpdb!$B$1:$GB$556,T412,0)</f>
        <v>9943.2121733403001</v>
      </c>
      <c r="K412" s="20">
        <f ca="1">HLOOKUP($K$3,pumpdb!$B$1:$GB$556,T412,0)</f>
        <v>26251.623254145608</v>
      </c>
      <c r="L412" s="20">
        <f t="shared" ca="1" si="44"/>
        <v>70629.42219168591</v>
      </c>
      <c r="M412" s="20">
        <f t="shared" ca="1" si="46"/>
        <v>8716.152029369412</v>
      </c>
      <c r="N412" s="17">
        <f t="shared" ca="1" si="47"/>
        <v>8.5441227135221247</v>
      </c>
      <c r="O412" s="17">
        <f t="shared" ca="1" si="45"/>
        <v>9.7469645652512629</v>
      </c>
      <c r="P412" s="17">
        <f t="shared" ca="1" si="48"/>
        <v>19138.284207211836</v>
      </c>
      <c r="Q412" s="17">
        <f t="shared" ca="1" si="49"/>
        <v>18.760554914794273</v>
      </c>
      <c r="R412" s="17">
        <f t="shared" ca="1" si="50"/>
        <v>25.733499112543399</v>
      </c>
      <c r="S412" s="17">
        <f t="shared" ca="1" si="50"/>
        <v>69.2354204421313</v>
      </c>
      <c r="T412" s="2">
        <v>410</v>
      </c>
    </row>
    <row r="413" spans="8:20" x14ac:dyDescent="0.3">
      <c r="H413" s="29"/>
      <c r="I413" s="19">
        <v>0.74000000004641198</v>
      </c>
      <c r="J413" s="20">
        <f ca="1">HLOOKUP($J$3,pumpdb!$B$1:$GB$556,T413,0)</f>
        <v>9945.84621149544</v>
      </c>
      <c r="K413" s="20">
        <f ca="1">HLOOKUP($K$3,pumpdb!$B$1:$GB$556,T413,0)</f>
        <v>26275.886525036778</v>
      </c>
      <c r="L413" s="20">
        <f t="shared" ca="1" si="44"/>
        <v>70173.281155361721</v>
      </c>
      <c r="M413" s="20">
        <f t="shared" ca="1" si="46"/>
        <v>8711.1865226826249</v>
      </c>
      <c r="N413" s="17">
        <f t="shared" ca="1" si="47"/>
        <v>8.4819447726176929</v>
      </c>
      <c r="O413" s="17">
        <f t="shared" ca="1" si="45"/>
        <v>9.6841134170634628</v>
      </c>
      <c r="P413" s="17">
        <f t="shared" ca="1" si="48"/>
        <v>19117.481436830665</v>
      </c>
      <c r="Q413" s="17">
        <f t="shared" ca="1" si="49"/>
        <v>18.614389821239438</v>
      </c>
      <c r="R413" s="17">
        <f t="shared" ca="1" si="50"/>
        <v>25.584415828614123</v>
      </c>
      <c r="S413" s="17">
        <f t="shared" ca="1" si="50"/>
        <v>68.326615866084936</v>
      </c>
      <c r="T413" s="2">
        <v>411</v>
      </c>
    </row>
    <row r="414" spans="8:20" x14ac:dyDescent="0.3">
      <c r="H414" s="29"/>
      <c r="I414" s="19">
        <v>0.73500000004732202</v>
      </c>
      <c r="J414" s="20">
        <f ca="1">HLOOKUP($J$3,pumpdb!$B$1:$GB$556,T414,0)</f>
        <v>9948.7145754485991</v>
      </c>
      <c r="K414" s="20">
        <f ca="1">HLOOKUP($K$3,pumpdb!$B$1:$GB$556,T414,0)</f>
        <v>26300.338072511473</v>
      </c>
      <c r="L414" s="20">
        <f t="shared" ca="1" si="44"/>
        <v>69717.134071948138</v>
      </c>
      <c r="M414" s="20">
        <f t="shared" ca="1" si="46"/>
        <v>8706.31367990529</v>
      </c>
      <c r="N414" s="17">
        <f t="shared" ca="1" si="47"/>
        <v>8.4199217830820903</v>
      </c>
      <c r="O414" s="17">
        <f t="shared" ca="1" si="45"/>
        <v>9.6214542281914657</v>
      </c>
      <c r="P414" s="17">
        <f t="shared" ca="1" si="48"/>
        <v>19096.359803976007</v>
      </c>
      <c r="Q414" s="17">
        <f t="shared" ca="1" si="49"/>
        <v>18.468190074771108</v>
      </c>
      <c r="R414" s="17">
        <f t="shared" ca="1" si="50"/>
        <v>25.435195374395416</v>
      </c>
      <c r="S414" s="17">
        <f t="shared" ca="1" si="50"/>
        <v>67.423807297606629</v>
      </c>
      <c r="T414" s="2">
        <v>412</v>
      </c>
    </row>
    <row r="415" spans="8:20" x14ac:dyDescent="0.3">
      <c r="H415" s="29"/>
      <c r="I415" s="19">
        <v>0.73000000004823196</v>
      </c>
      <c r="J415" s="20">
        <f ca="1">HLOOKUP($J$3,pumpdb!$B$1:$GB$556,T415,0)</f>
        <v>9951.8001424502399</v>
      </c>
      <c r="K415" s="20">
        <f ca="1">HLOOKUP($K$3,pumpdb!$B$1:$GB$556,T415,0)</f>
        <v>26324.980662214108</v>
      </c>
      <c r="L415" s="20">
        <f t="shared" ca="1" si="44"/>
        <v>69261.007124090596</v>
      </c>
      <c r="M415" s="20">
        <f t="shared" ca="1" si="46"/>
        <v>8701.5184078057209</v>
      </c>
      <c r="N415" s="17">
        <f t="shared" ca="1" si="47"/>
        <v>8.3580374185761404</v>
      </c>
      <c r="O415" s="17">
        <f t="shared" ca="1" si="45"/>
        <v>9.5589659269324603</v>
      </c>
      <c r="P415" s="17">
        <f t="shared" ca="1" si="48"/>
        <v>19074.915847115357</v>
      </c>
      <c r="Q415" s="17">
        <f t="shared" ca="1" si="49"/>
        <v>18.321958643834513</v>
      </c>
      <c r="R415" s="17">
        <f t="shared" ca="1" si="50"/>
        <v>25.285836690376321</v>
      </c>
      <c r="S415" s="17">
        <f t="shared" ca="1" si="50"/>
        <v>66.527020005166747</v>
      </c>
      <c r="T415" s="2">
        <v>413</v>
      </c>
    </row>
    <row r="416" spans="8:20" x14ac:dyDescent="0.3">
      <c r="H416" s="29"/>
      <c r="I416" s="19">
        <v>0.725000000049142</v>
      </c>
      <c r="J416" s="20">
        <f ca="1">HLOOKUP($J$3,pumpdb!$B$1:$GB$556,T416,0)</f>
        <v>9955.0857897506394</v>
      </c>
      <c r="K416" s="20">
        <f ca="1">HLOOKUP($K$3,pumpdb!$B$1:$GB$556,T416,0)</f>
        <v>26349.817119844702</v>
      </c>
      <c r="L416" s="20">
        <f t="shared" ca="1" si="44"/>
        <v>68804.825102491523</v>
      </c>
      <c r="M416" s="20">
        <f t="shared" ca="1" si="46"/>
        <v>8696.7840476767178</v>
      </c>
      <c r="N416" s="17">
        <f t="shared" ca="1" si="47"/>
        <v>8.2962742565697329</v>
      </c>
      <c r="O416" s="17">
        <f t="shared" ca="1" si="45"/>
        <v>9.4966278921821399</v>
      </c>
      <c r="P416" s="17">
        <f t="shared" ca="1" si="48"/>
        <v>19053.138302778218</v>
      </c>
      <c r="Q416" s="17">
        <f t="shared" ca="1" si="49"/>
        <v>18.175691145329626</v>
      </c>
      <c r="R416" s="17">
        <f t="shared" ca="1" si="50"/>
        <v>25.136338701555648</v>
      </c>
      <c r="S416" s="17">
        <f t="shared" ca="1" si="50"/>
        <v>65.636181845641531</v>
      </c>
      <c r="T416" s="2">
        <v>414</v>
      </c>
    </row>
    <row r="417" spans="8:20" x14ac:dyDescent="0.3">
      <c r="H417" s="29"/>
      <c r="I417" s="19">
        <v>0.72000000005005305</v>
      </c>
      <c r="J417" s="20">
        <f ca="1">HLOOKUP($J$3,pumpdb!$B$1:$GB$556,T417,0)</f>
        <v>9958.55439460038</v>
      </c>
      <c r="K417" s="20">
        <f ca="1">HLOOKUP($K$3,pumpdb!$B$1:$GB$556,T417,0)</f>
        <v>26374.85033289055</v>
      </c>
      <c r="L417" s="20">
        <f t="shared" ca="1" si="44"/>
        <v>68348.698450631127</v>
      </c>
      <c r="M417" s="20">
        <f t="shared" ca="1" si="46"/>
        <v>8692.0969206519294</v>
      </c>
      <c r="N417" s="17">
        <f t="shared" ca="1" si="47"/>
        <v>8.2346181359269135</v>
      </c>
      <c r="O417" s="17">
        <f t="shared" ca="1" si="45"/>
        <v>9.4344199534351709</v>
      </c>
      <c r="P417" s="17">
        <f t="shared" ca="1" si="48"/>
        <v>19031.029931142781</v>
      </c>
      <c r="Q417" s="17">
        <f t="shared" ca="1" si="49"/>
        <v>18.029396778125477</v>
      </c>
      <c r="R417" s="17">
        <f t="shared" ca="1" si="50"/>
        <v>24.986700317107022</v>
      </c>
      <c r="S417" s="17">
        <f t="shared" ca="1" si="50"/>
        <v>64.751398536678252</v>
      </c>
      <c r="T417" s="2">
        <v>415</v>
      </c>
    </row>
    <row r="418" spans="8:20" x14ac:dyDescent="0.3">
      <c r="H418" s="29"/>
      <c r="I418" s="19">
        <v>0.71500000005096298</v>
      </c>
      <c r="J418" s="20">
        <f ca="1">HLOOKUP($J$3,pumpdb!$B$1:$GB$556,T418,0)</f>
        <v>9962.1888342498005</v>
      </c>
      <c r="K418" s="20">
        <f ca="1">HLOOKUP($K$3,pumpdb!$B$1:$GB$556,T418,0)</f>
        <v>26400.083252420594</v>
      </c>
      <c r="L418" s="20">
        <f t="shared" ca="1" si="44"/>
        <v>67892.53323785089</v>
      </c>
      <c r="M418" s="20">
        <f t="shared" ca="1" si="46"/>
        <v>8687.4401262993542</v>
      </c>
      <c r="N418" s="17">
        <f t="shared" ca="1" si="47"/>
        <v>8.1730522246668116</v>
      </c>
      <c r="O418" s="17">
        <f t="shared" ca="1" si="45"/>
        <v>9.3723223907846194</v>
      </c>
      <c r="P418" s="17">
        <f t="shared" ca="1" si="48"/>
        <v>19008.57772763068</v>
      </c>
      <c r="Q418" s="17">
        <f t="shared" ca="1" si="49"/>
        <v>17.883069837137725</v>
      </c>
      <c r="R418" s="17">
        <f t="shared" ca="1" si="50"/>
        <v>24.836920430034411</v>
      </c>
      <c r="S418" s="17">
        <f t="shared" ca="1" si="50"/>
        <v>63.872580616478146</v>
      </c>
      <c r="T418" s="2">
        <v>416</v>
      </c>
    </row>
    <row r="419" spans="8:20" x14ac:dyDescent="0.3">
      <c r="H419" s="29"/>
      <c r="I419" s="19">
        <v>0.71000000005187303</v>
      </c>
      <c r="J419" s="20">
        <f ca="1">HLOOKUP($J$3,pumpdb!$B$1:$GB$556,T419,0)</f>
        <v>9965.9719859492398</v>
      </c>
      <c r="K419" s="20">
        <f ca="1">HLOOKUP($K$3,pumpdb!$B$1:$GB$556,T419,0)</f>
        <v>26425.518894944991</v>
      </c>
      <c r="L419" s="20">
        <f t="shared" ca="1" si="44"/>
        <v>67436.352068173423</v>
      </c>
      <c r="M419" s="20">
        <f t="shared" ca="1" si="46"/>
        <v>8682.7986595866314</v>
      </c>
      <c r="N419" s="17">
        <f t="shared" ca="1" si="47"/>
        <v>8.1115619062590945</v>
      </c>
      <c r="O419" s="17">
        <f t="shared" ca="1" si="45"/>
        <v>9.3103159349222704</v>
      </c>
      <c r="P419" s="17">
        <f t="shared" ca="1" si="48"/>
        <v>18985.777478097632</v>
      </c>
      <c r="Q419" s="17">
        <f t="shared" ca="1" si="49"/>
        <v>17.736713171623908</v>
      </c>
      <c r="R419" s="17">
        <f t="shared" ca="1" si="50"/>
        <v>24.686997916818047</v>
      </c>
      <c r="S419" s="17">
        <f t="shared" ca="1" si="50"/>
        <v>62.999749963027973</v>
      </c>
      <c r="T419" s="2">
        <v>417</v>
      </c>
    </row>
    <row r="420" spans="8:20" x14ac:dyDescent="0.3">
      <c r="H420" s="29"/>
      <c r="I420" s="19">
        <v>0.70500000005278296</v>
      </c>
      <c r="J420" s="20">
        <f ca="1">HLOOKUP($J$3,pumpdb!$B$1:$GB$556,T420,0)</f>
        <v>9969.8867269492803</v>
      </c>
      <c r="K420" s="20">
        <f ca="1">HLOOKUP($K$3,pumpdb!$B$1:$GB$556,T420,0)</f>
        <v>26451.160344342617</v>
      </c>
      <c r="L420" s="20">
        <f t="shared" ca="1" si="44"/>
        <v>66980.203237469163</v>
      </c>
      <c r="M420" s="20">
        <f t="shared" ca="1" si="46"/>
        <v>8678.158005200401</v>
      </c>
      <c r="N420" s="17">
        <f t="shared" ca="1" si="47"/>
        <v>8.0501334133215021</v>
      </c>
      <c r="O420" s="17">
        <f t="shared" ca="1" si="45"/>
        <v>9.2483817671387936</v>
      </c>
      <c r="P420" s="17">
        <f t="shared" ca="1" si="48"/>
        <v>18962.626978890094</v>
      </c>
      <c r="Q420" s="17">
        <f t="shared" ca="1" si="49"/>
        <v>17.590331606734761</v>
      </c>
      <c r="R420" s="17">
        <f t="shared" ca="1" si="50"/>
        <v>24.536931637049626</v>
      </c>
      <c r="S420" s="17">
        <f t="shared" ca="1" si="50"/>
        <v>62.132951692041011</v>
      </c>
      <c r="T420" s="2">
        <v>418</v>
      </c>
    </row>
    <row r="421" spans="8:20" x14ac:dyDescent="0.3">
      <c r="H421" s="29"/>
      <c r="I421" s="19">
        <v>0.70000000005369301</v>
      </c>
      <c r="J421" s="20">
        <f ca="1">HLOOKUP($J$3,pumpdb!$B$1:$GB$556,T421,0)</f>
        <v>9973.9159345001408</v>
      </c>
      <c r="K421" s="20">
        <f ca="1">HLOOKUP($K$3,pumpdb!$B$1:$GB$556,T421,0)</f>
        <v>26477.010753859562</v>
      </c>
      <c r="L421" s="20">
        <f t="shared" ca="1" si="44"/>
        <v>66524.004271018144</v>
      </c>
      <c r="M421" s="20">
        <f t="shared" ca="1" si="46"/>
        <v>8673.5015075298797</v>
      </c>
      <c r="N421" s="17">
        <f t="shared" ca="1" si="47"/>
        <v>7.9887513891271347</v>
      </c>
      <c r="O421" s="17">
        <f t="shared" ca="1" si="45"/>
        <v>9.1865015193231958</v>
      </c>
      <c r="P421" s="17">
        <f t="shared" ca="1" si="48"/>
        <v>18939.113470991528</v>
      </c>
      <c r="Q421" s="17">
        <f t="shared" ca="1" si="49"/>
        <v>17.443920303567062</v>
      </c>
      <c r="R421" s="17">
        <f t="shared" ca="1" si="50"/>
        <v>24.386720433057004</v>
      </c>
      <c r="S421" s="17">
        <f t="shared" ca="1" si="50"/>
        <v>61.272109201690228</v>
      </c>
      <c r="T421" s="2">
        <v>419</v>
      </c>
    </row>
    <row r="422" spans="8:20" x14ac:dyDescent="0.3">
      <c r="H422" s="29"/>
      <c r="I422" s="19">
        <v>0.69500000005460305</v>
      </c>
      <c r="J422" s="20">
        <f ca="1">HLOOKUP($J$3,pumpdb!$B$1:$GB$556,T422,0)</f>
        <v>9978.0424858524002</v>
      </c>
      <c r="K422" s="20">
        <f ca="1">HLOOKUP($K$3,pumpdb!$B$1:$GB$556,T422,0)</f>
        <v>26503.073348181937</v>
      </c>
      <c r="L422" s="20">
        <f t="shared" ca="1" si="44"/>
        <v>66067.830443145547</v>
      </c>
      <c r="M422" s="20">
        <f t="shared" ca="1" si="46"/>
        <v>8668.8151995480748</v>
      </c>
      <c r="N422" s="17">
        <f t="shared" ca="1" si="47"/>
        <v>7.9274033738937577</v>
      </c>
      <c r="O422" s="17">
        <f t="shared" ca="1" si="45"/>
        <v>9.1246572739634857</v>
      </c>
      <c r="P422" s="17">
        <f t="shared" ca="1" si="48"/>
        <v>18915.236693994302</v>
      </c>
      <c r="Q422" s="17">
        <f t="shared" ca="1" si="49"/>
        <v>17.297486188630092</v>
      </c>
      <c r="R422" s="17">
        <f t="shared" ca="1" si="50"/>
        <v>24.236363129517887</v>
      </c>
      <c r="S422" s="17">
        <f t="shared" ca="1" si="50"/>
        <v>60.4172923178864</v>
      </c>
      <c r="T422" s="2">
        <v>420</v>
      </c>
    </row>
    <row r="423" spans="8:20" x14ac:dyDescent="0.3">
      <c r="H423" s="29"/>
      <c r="I423" s="19">
        <v>0.69000000005551299</v>
      </c>
      <c r="J423" s="20">
        <f ca="1">HLOOKUP($J$3,pumpdb!$B$1:$GB$556,T423,0)</f>
        <v>9982.2492582563409</v>
      </c>
      <c r="K423" s="20">
        <f ca="1">HLOOKUP($K$3,pumpdb!$B$1:$GB$556,T423,0)</f>
        <v>26528.788648095222</v>
      </c>
      <c r="L423" s="20">
        <f t="shared" ca="1" si="44"/>
        <v>65611.650156305681</v>
      </c>
      <c r="M423" s="20">
        <f t="shared" ca="1" si="46"/>
        <v>8664.0833609330966</v>
      </c>
      <c r="N423" s="17">
        <f t="shared" ca="1" si="47"/>
        <v>7.8660756835852705</v>
      </c>
      <c r="O423" s="17">
        <f t="shared" ca="1" si="45"/>
        <v>9.0628315641460784</v>
      </c>
      <c r="P423" s="17">
        <f t="shared" ca="1" si="48"/>
        <v>18890.702306556206</v>
      </c>
      <c r="Q423" s="17">
        <f t="shared" ca="1" si="49"/>
        <v>17.150769200753238</v>
      </c>
      <c r="R423" s="17">
        <f t="shared" ca="1" si="50"/>
        <v>24.085347590339993</v>
      </c>
      <c r="S423" s="17">
        <f t="shared" ca="1" si="50"/>
        <v>59.568471857227919</v>
      </c>
      <c r="T423" s="2">
        <v>421</v>
      </c>
    </row>
    <row r="424" spans="8:20" x14ac:dyDescent="0.3">
      <c r="H424" s="29"/>
      <c r="I424" s="19">
        <v>0.68500000005642303</v>
      </c>
      <c r="J424" s="20">
        <f ca="1">HLOOKUP($J$3,pumpdb!$B$1:$GB$556,T424,0)</f>
        <v>9986.51912896248</v>
      </c>
      <c r="K424" s="20">
        <f ca="1">HLOOKUP($K$3,pumpdb!$B$1:$GB$556,T424,0)</f>
        <v>26552.742451958435</v>
      </c>
      <c r="L424" s="20">
        <f t="shared" ca="1" si="44"/>
        <v>65155.422437394584</v>
      </c>
      <c r="M424" s="20">
        <f t="shared" ca="1" si="46"/>
        <v>8659.2901243051747</v>
      </c>
      <c r="N424" s="17">
        <f t="shared" ca="1" si="47"/>
        <v>7.8047549153126692</v>
      </c>
      <c r="O424" s="17">
        <f t="shared" ca="1" si="45"/>
        <v>9.0010073735562752</v>
      </c>
      <c r="P424" s="17">
        <f t="shared" ca="1" si="48"/>
        <v>18864.788685020838</v>
      </c>
      <c r="Q424" s="17">
        <f t="shared" ca="1" si="49"/>
        <v>17.003131908294318</v>
      </c>
      <c r="R424" s="17">
        <f t="shared" ca="1" si="50"/>
        <v>23.932406027749622</v>
      </c>
      <c r="S424" s="17">
        <f t="shared" ca="1" si="50"/>
        <v>58.725611017488895</v>
      </c>
      <c r="T424" s="2">
        <v>422</v>
      </c>
    </row>
    <row r="425" spans="8:20" x14ac:dyDescent="0.3">
      <c r="H425" s="29"/>
      <c r="I425" s="19">
        <v>0.68000000005733297</v>
      </c>
      <c r="J425" s="20">
        <f ca="1">HLOOKUP($J$3,pumpdb!$B$1:$GB$556,T425,0)</f>
        <v>9990.8349752211598</v>
      </c>
      <c r="K425" s="20">
        <f ca="1">HLOOKUP($K$3,pumpdb!$B$1:$GB$556,T425,0)</f>
        <v>26576.894907090085</v>
      </c>
      <c r="L425" s="20">
        <f t="shared" ca="1" si="44"/>
        <v>64699.247700393455</v>
      </c>
      <c r="M425" s="20">
        <f t="shared" ca="1" si="46"/>
        <v>8654.4221620821627</v>
      </c>
      <c r="N425" s="17">
        <f t="shared" ca="1" si="47"/>
        <v>7.7434303562000713</v>
      </c>
      <c r="O425" s="17">
        <f t="shared" ca="1" si="45"/>
        <v>8.9391681364778854</v>
      </c>
      <c r="P425" s="17">
        <f t="shared" ca="1" si="48"/>
        <v>18838.494458465077</v>
      </c>
      <c r="Q425" s="17">
        <f t="shared" ca="1" si="49"/>
        <v>16.855495043205682</v>
      </c>
      <c r="R425" s="17">
        <f t="shared" ca="1" si="50"/>
        <v>23.779327024138144</v>
      </c>
      <c r="S425" s="17">
        <f t="shared" ca="1" si="50"/>
        <v>57.888800578917042</v>
      </c>
      <c r="T425" s="2">
        <v>423</v>
      </c>
    </row>
    <row r="426" spans="8:20" x14ac:dyDescent="0.3">
      <c r="H426" s="29"/>
      <c r="I426" s="19">
        <v>0.67500000005824301</v>
      </c>
      <c r="J426" s="20">
        <f ca="1">HLOOKUP($J$3,pumpdb!$B$1:$GB$556,T426,0)</f>
        <v>9995.179674282841</v>
      </c>
      <c r="K426" s="20">
        <f ca="1">HLOOKUP($K$3,pumpdb!$B$1:$GB$556,T426,0)</f>
        <v>26601.24915084229</v>
      </c>
      <c r="L426" s="20">
        <f t="shared" ca="1" si="44"/>
        <v>64243.040181553297</v>
      </c>
      <c r="M426" s="20">
        <f t="shared" ca="1" si="46"/>
        <v>8649.462913897145</v>
      </c>
      <c r="N426" s="17">
        <f t="shared" ca="1" si="47"/>
        <v>7.6820887728741365</v>
      </c>
      <c r="O426" s="17">
        <f t="shared" ca="1" si="45"/>
        <v>8.8772977377935085</v>
      </c>
      <c r="P426" s="17">
        <f t="shared" ca="1" si="48"/>
        <v>18811.805680201982</v>
      </c>
      <c r="Q426" s="17">
        <f t="shared" ca="1" si="49"/>
        <v>16.707853730568413</v>
      </c>
      <c r="R426" s="17">
        <f t="shared" ca="1" si="50"/>
        <v>23.626109445220898</v>
      </c>
      <c r="S426" s="17">
        <f t="shared" ca="1" si="50"/>
        <v>57.05796332406603</v>
      </c>
      <c r="T426" s="2">
        <v>424</v>
      </c>
    </row>
    <row r="427" spans="8:20" x14ac:dyDescent="0.3">
      <c r="H427" s="29"/>
      <c r="I427" s="19">
        <v>0.67000000005915294</v>
      </c>
      <c r="J427" s="20">
        <f ca="1">HLOOKUP($J$3,pumpdb!$B$1:$GB$556,T427,0)</f>
        <v>9999.5361033978606</v>
      </c>
      <c r="K427" s="20">
        <f ca="1">HLOOKUP($K$3,pumpdb!$B$1:$GB$556,T427,0)</f>
        <v>26625.808393999552</v>
      </c>
      <c r="L427" s="20">
        <f t="shared" ca="1" si="44"/>
        <v>63786.790144397892</v>
      </c>
      <c r="M427" s="20">
        <f t="shared" ca="1" si="46"/>
        <v>8644.3971858244404</v>
      </c>
      <c r="N427" s="17">
        <f t="shared" ca="1" si="47"/>
        <v>7.6207185723864699</v>
      </c>
      <c r="O427" s="17">
        <f t="shared" ca="1" si="45"/>
        <v>8.8153805129843015</v>
      </c>
      <c r="P427" s="17">
        <f t="shared" ca="1" si="48"/>
        <v>18784.714518869983</v>
      </c>
      <c r="Q427" s="17">
        <f t="shared" ca="1" si="49"/>
        <v>16.560208853623763</v>
      </c>
      <c r="R427" s="17">
        <f t="shared" ca="1" si="50"/>
        <v>23.472752138887756</v>
      </c>
      <c r="S427" s="17">
        <f t="shared" ca="1" si="50"/>
        <v>56.233091316473377</v>
      </c>
      <c r="T427" s="2">
        <v>425</v>
      </c>
    </row>
    <row r="428" spans="8:20" x14ac:dyDescent="0.3">
      <c r="H428" s="29"/>
      <c r="I428" s="19">
        <v>0.66500000006006299</v>
      </c>
      <c r="J428" s="20">
        <f ca="1">HLOOKUP($J$3,pumpdb!$B$1:$GB$556,T428,0)</f>
        <v>10003.887139816741</v>
      </c>
      <c r="K428" s="20">
        <f ca="1">HLOOKUP($K$3,pumpdb!$B$1:$GB$556,T428,0)</f>
        <v>26650.575923065197</v>
      </c>
      <c r="L428" s="20">
        <f t="shared" ca="1" si="44"/>
        <v>63330.602163949392</v>
      </c>
      <c r="M428" s="20">
        <f t="shared" ca="1" si="46"/>
        <v>8639.2119527891391</v>
      </c>
      <c r="N428" s="17">
        <f t="shared" ca="1" si="47"/>
        <v>7.559310459373255</v>
      </c>
      <c r="O428" s="17">
        <f t="shared" ca="1" si="45"/>
        <v>8.7534012481302579</v>
      </c>
      <c r="P428" s="17">
        <f t="shared" ca="1" si="48"/>
        <v>18757.222978250167</v>
      </c>
      <c r="Q428" s="17">
        <f t="shared" ca="1" si="49"/>
        <v>16.412570107451284</v>
      </c>
      <c r="R428" s="17">
        <f t="shared" ca="1" si="50"/>
        <v>23.31925393478825</v>
      </c>
      <c r="S428" s="17">
        <f t="shared" ca="1" si="50"/>
        <v>55.414276898460749</v>
      </c>
      <c r="T428" s="2">
        <v>426</v>
      </c>
    </row>
    <row r="429" spans="8:20" x14ac:dyDescent="0.3">
      <c r="H429" s="29"/>
      <c r="I429" s="19">
        <v>0.66000000006097304</v>
      </c>
      <c r="J429" s="20">
        <f ca="1">HLOOKUP($J$3,pumpdb!$B$1:$GB$556,T429,0)</f>
        <v>10008.21566078982</v>
      </c>
      <c r="K429" s="20">
        <f ca="1">HLOOKUP($K$3,pumpdb!$B$1:$GB$556,T429,0)</f>
        <v>26675.555102636779</v>
      </c>
      <c r="L429" s="20">
        <f t="shared" ca="1" si="44"/>
        <v>62874.371405211212</v>
      </c>
      <c r="M429" s="20">
        <f t="shared" ca="1" si="46"/>
        <v>8633.890396756975</v>
      </c>
      <c r="N429" s="17">
        <f t="shared" ca="1" si="47"/>
        <v>7.4978521873500501</v>
      </c>
      <c r="O429" s="17">
        <f t="shared" ca="1" si="45"/>
        <v>8.6913451799098844</v>
      </c>
      <c r="P429" s="17">
        <f t="shared" ca="1" si="48"/>
        <v>18729.314745069885</v>
      </c>
      <c r="Q429" s="17">
        <f t="shared" ca="1" si="49"/>
        <v>16.26493122748435</v>
      </c>
      <c r="R429" s="17">
        <f t="shared" ca="1" si="50"/>
        <v>23.165613643903633</v>
      </c>
      <c r="S429" s="17">
        <f t="shared" ca="1" si="50"/>
        <v>54.601427804306638</v>
      </c>
      <c r="T429" s="2">
        <v>427</v>
      </c>
    </row>
    <row r="430" spans="8:20" x14ac:dyDescent="0.3">
      <c r="H430" s="29"/>
      <c r="I430" s="19">
        <v>0.65500000006188297</v>
      </c>
      <c r="J430" s="20">
        <f ca="1">HLOOKUP($J$3,pumpdb!$B$1:$GB$556,T430,0)</f>
        <v>10012.5045435675</v>
      </c>
      <c r="K430" s="20">
        <f ca="1">HLOOKUP($K$3,pumpdb!$B$1:$GB$556,T430,0)</f>
        <v>26700.749377874396</v>
      </c>
      <c r="L430" s="20">
        <f t="shared" ca="1" si="44"/>
        <v>62418.103462526407</v>
      </c>
      <c r="M430" s="20">
        <f t="shared" ca="1" si="46"/>
        <v>8628.4177604422584</v>
      </c>
      <c r="N430" s="17">
        <f t="shared" ca="1" si="47"/>
        <v>7.4363337284521469</v>
      </c>
      <c r="O430" s="17">
        <f t="shared" ca="1" si="45"/>
        <v>8.6291979956004159</v>
      </c>
      <c r="P430" s="17">
        <f t="shared" ca="1" si="48"/>
        <v>18700.982834460552</v>
      </c>
      <c r="Q430" s="17">
        <f t="shared" ca="1" si="49"/>
        <v>16.117294418064386</v>
      </c>
      <c r="R430" s="17">
        <f t="shared" ca="1" si="50"/>
        <v>23.011830058105328</v>
      </c>
      <c r="S430" s="17">
        <f t="shared" ca="1" si="50"/>
        <v>53.794549699759756</v>
      </c>
      <c r="T430" s="2">
        <v>428</v>
      </c>
    </row>
    <row r="431" spans="8:20" x14ac:dyDescent="0.3">
      <c r="H431" s="29"/>
      <c r="I431" s="19">
        <v>0.65000000006279302</v>
      </c>
      <c r="J431" s="20">
        <f ca="1">HLOOKUP($J$3,pumpdb!$B$1:$GB$556,T431,0)</f>
        <v>10016.73666540024</v>
      </c>
      <c r="K431" s="20">
        <f ca="1">HLOOKUP($K$3,pumpdb!$B$1:$GB$556,T431,0)</f>
        <v>26726.162277067466</v>
      </c>
      <c r="L431" s="20">
        <f t="shared" ca="1" si="44"/>
        <v>61961.89216389379</v>
      </c>
      <c r="M431" s="20">
        <f t="shared" ca="1" si="46"/>
        <v>8622.781055854939</v>
      </c>
      <c r="N431" s="17">
        <f t="shared" ca="1" si="47"/>
        <v>7.3747469563778427</v>
      </c>
      <c r="O431" s="17">
        <f t="shared" ca="1" si="45"/>
        <v>8.5669458330778117</v>
      </c>
      <c r="P431" s="17">
        <f t="shared" ca="1" si="48"/>
        <v>18672.228130438529</v>
      </c>
      <c r="Q431" s="17">
        <f t="shared" ca="1" si="49"/>
        <v>15.969668797312538</v>
      </c>
      <c r="R431" s="17">
        <f t="shared" ca="1" si="50"/>
        <v>22.857901949700093</v>
      </c>
      <c r="S431" s="17">
        <f t="shared" ca="1" si="50"/>
        <v>52.993723566344393</v>
      </c>
      <c r="T431" s="2">
        <v>429</v>
      </c>
    </row>
    <row r="432" spans="8:20" x14ac:dyDescent="0.3">
      <c r="H432" s="29"/>
      <c r="I432" s="19">
        <v>0.64500000006370295</v>
      </c>
      <c r="J432" s="20">
        <f ca="1">HLOOKUP($J$3,pumpdb!$B$1:$GB$556,T432,0)</f>
        <v>10020.894903538439</v>
      </c>
      <c r="K432" s="20">
        <f ca="1">HLOOKUP($K$3,pumpdb!$B$1:$GB$556,T432,0)</f>
        <v>26751.797414303073</v>
      </c>
      <c r="L432" s="20">
        <f t="shared" ca="1" si="44"/>
        <v>61505.641175467063</v>
      </c>
      <c r="M432" s="20">
        <f t="shared" ca="1" si="46"/>
        <v>8616.9637169807065</v>
      </c>
      <c r="N432" s="17">
        <f t="shared" ca="1" si="47"/>
        <v>7.3130810500019496</v>
      </c>
      <c r="O432" s="17">
        <f t="shared" ca="1" si="45"/>
        <v>8.5045752808166508</v>
      </c>
      <c r="P432" s="17">
        <f t="shared" ca="1" si="48"/>
        <v>18643.034273981619</v>
      </c>
      <c r="Q432" s="17">
        <f t="shared" ca="1" si="49"/>
        <v>15.822048826191789</v>
      </c>
      <c r="R432" s="17">
        <f t="shared" ca="1" si="50"/>
        <v>22.703828070960068</v>
      </c>
      <c r="S432" s="17">
        <f t="shared" ca="1" si="50"/>
        <v>52.198866529071509</v>
      </c>
      <c r="T432" s="2">
        <v>430</v>
      </c>
    </row>
    <row r="433" spans="8:20" x14ac:dyDescent="0.3">
      <c r="H433" s="29"/>
      <c r="I433" s="19">
        <v>0.64000000006461299</v>
      </c>
      <c r="J433" s="20">
        <f ca="1">HLOOKUP($J$3,pumpdb!$B$1:$GB$556,T433,0)</f>
        <v>10024.962135232499</v>
      </c>
      <c r="K433" s="20">
        <f ca="1">HLOOKUP($K$3,pumpdb!$B$1:$GB$556,T433,0)</f>
        <v>26777.658492242183</v>
      </c>
      <c r="L433" s="20">
        <f t="shared" ca="1" si="44"/>
        <v>61049.351809227388</v>
      </c>
      <c r="M433" s="20">
        <f t="shared" ca="1" si="46"/>
        <v>8610.9510778569802</v>
      </c>
      <c r="N433" s="17">
        <f t="shared" ca="1" si="47"/>
        <v>7.2513272241905877</v>
      </c>
      <c r="O433" s="17">
        <f t="shared" ca="1" si="45"/>
        <v>8.4420733778901873</v>
      </c>
      <c r="P433" s="17">
        <f t="shared" ca="1" si="48"/>
        <v>18613.393400377248</v>
      </c>
      <c r="Q433" s="17">
        <f t="shared" ca="1" si="49"/>
        <v>15.67443654926856</v>
      </c>
      <c r="R433" s="17">
        <f t="shared" ca="1" si="50"/>
        <v>22.549607153638398</v>
      </c>
      <c r="S433" s="17">
        <f t="shared" ca="1" si="50"/>
        <v>51.409980476118569</v>
      </c>
      <c r="T433" s="2">
        <v>431</v>
      </c>
    </row>
    <row r="434" spans="8:20" x14ac:dyDescent="0.3">
      <c r="H434" s="29"/>
      <c r="I434" s="19">
        <v>0.63500000006552304</v>
      </c>
      <c r="J434" s="20">
        <f ca="1">HLOOKUP($J$3,pumpdb!$B$1:$GB$556,T434,0)</f>
        <v>10028.92123773282</v>
      </c>
      <c r="K434" s="20">
        <f ca="1">HLOOKUP($K$3,pumpdb!$B$1:$GB$556,T434,0)</f>
        <v>26803.749305007961</v>
      </c>
      <c r="L434" s="20">
        <f t="shared" ca="1" si="44"/>
        <v>60593.112974901538</v>
      </c>
      <c r="M434" s="20">
        <f t="shared" ca="1" si="46"/>
        <v>8604.7302991113647</v>
      </c>
      <c r="N434" s="17">
        <f t="shared" ca="1" si="47"/>
        <v>7.189478605920427</v>
      </c>
      <c r="O434" s="17">
        <f t="shared" ca="1" si="45"/>
        <v>8.3794276139703499</v>
      </c>
      <c r="P434" s="17">
        <f t="shared" ca="1" si="48"/>
        <v>18583.305709393117</v>
      </c>
      <c r="Q434" s="17">
        <f t="shared" ca="1" si="49"/>
        <v>15.526840956160873</v>
      </c>
      <c r="R434" s="17">
        <f t="shared" ca="1" si="50"/>
        <v>22.395237908468843</v>
      </c>
      <c r="S434" s="17">
        <f t="shared" ca="1" si="50"/>
        <v>50.627140451358841</v>
      </c>
      <c r="T434" s="2">
        <v>432</v>
      </c>
    </row>
    <row r="435" spans="8:20" x14ac:dyDescent="0.3">
      <c r="H435" s="29"/>
      <c r="I435" s="19">
        <v>0.63000000006643297</v>
      </c>
      <c r="J435" s="20">
        <f ca="1">HLOOKUP($J$3,pumpdb!$B$1:$GB$556,T435,0)</f>
        <v>10032.755088289799</v>
      </c>
      <c r="K435" s="20">
        <f ca="1">HLOOKUP($K$3,pumpdb!$B$1:$GB$556,T435,0)</f>
        <v>26830.073741192416</v>
      </c>
      <c r="L435" s="20">
        <f t="shared" ca="1" si="44"/>
        <v>60136.845035685932</v>
      </c>
      <c r="M435" s="20">
        <f t="shared" ca="1" si="46"/>
        <v>8598.2852540059303</v>
      </c>
      <c r="N435" s="17">
        <f t="shared" ca="1" si="47"/>
        <v>7.1275259349933497</v>
      </c>
      <c r="O435" s="17">
        <f t="shared" ca="1" si="45"/>
        <v>8.3166259293277367</v>
      </c>
      <c r="P435" s="17">
        <f t="shared" ca="1" si="48"/>
        <v>18552.75557145627</v>
      </c>
      <c r="Q435" s="17">
        <f t="shared" ca="1" si="49"/>
        <v>15.379257909539428</v>
      </c>
      <c r="R435" s="17">
        <f t="shared" ca="1" si="50"/>
        <v>22.240719024649504</v>
      </c>
      <c r="S435" s="17">
        <f t="shared" ca="1" si="50"/>
        <v>49.850279442733161</v>
      </c>
      <c r="T435" s="2">
        <v>433</v>
      </c>
    </row>
    <row r="436" spans="8:20" x14ac:dyDescent="0.3">
      <c r="H436" s="29"/>
      <c r="I436" s="19">
        <v>0.62500000006734302</v>
      </c>
      <c r="J436" s="20">
        <f ca="1">HLOOKUP($J$3,pumpdb!$B$1:$GB$556,T436,0)</f>
        <v>10036.446564153961</v>
      </c>
      <c r="K436" s="20">
        <f ca="1">HLOOKUP($K$3,pumpdb!$B$1:$GB$556,T436,0)</f>
        <v>26856.635786986506</v>
      </c>
      <c r="L436" s="20">
        <f t="shared" ca="1" si="44"/>
        <v>59680.541192451281</v>
      </c>
      <c r="M436" s="20">
        <f t="shared" ca="1" si="46"/>
        <v>8591.6012993702097</v>
      </c>
      <c r="N436" s="17">
        <f t="shared" ca="1" si="47"/>
        <v>7.0654615956381122</v>
      </c>
      <c r="O436" s="17">
        <f t="shared" ca="1" si="45"/>
        <v>8.2536567148317239</v>
      </c>
      <c r="P436" s="17">
        <f t="shared" ca="1" si="48"/>
        <v>18521.733829574277</v>
      </c>
      <c r="Q436" s="17">
        <f t="shared" ca="1" si="49"/>
        <v>15.231689006225306</v>
      </c>
      <c r="R436" s="17">
        <f t="shared" ca="1" si="50"/>
        <v>22.08604916930944</v>
      </c>
      <c r="S436" s="17">
        <f t="shared" ca="1" si="50"/>
        <v>49.079392433290941</v>
      </c>
      <c r="T436" s="2">
        <v>434</v>
      </c>
    </row>
    <row r="437" spans="8:20" x14ac:dyDescent="0.3">
      <c r="H437" s="29"/>
      <c r="I437" s="19">
        <v>0.62000000006825295</v>
      </c>
      <c r="J437" s="20">
        <f ca="1">HLOOKUP($J$3,pumpdb!$B$1:$GB$556,T437,0)</f>
        <v>10039.97854257558</v>
      </c>
      <c r="K437" s="20">
        <f ca="1">HLOOKUP($K$3,pumpdb!$B$1:$GB$556,T437,0)</f>
        <v>26883.439529440311</v>
      </c>
      <c r="L437" s="20">
        <f t="shared" ca="1" si="44"/>
        <v>59224.258044251954</v>
      </c>
      <c r="M437" s="20">
        <f t="shared" ca="1" si="46"/>
        <v>8584.6651788165382</v>
      </c>
      <c r="N437" s="17">
        <f t="shared" ca="1" si="47"/>
        <v>7.003279488752872</v>
      </c>
      <c r="O437" s="17">
        <f t="shared" ca="1" si="45"/>
        <v>8.1905088119501546</v>
      </c>
      <c r="P437" s="17">
        <f t="shared" ca="1" si="48"/>
        <v>18490.237280424655</v>
      </c>
      <c r="Q437" s="17">
        <f t="shared" ca="1" si="49"/>
        <v>15.084140940954342</v>
      </c>
      <c r="R437" s="17">
        <f t="shared" ca="1" si="50"/>
        <v>21.931226986957718</v>
      </c>
      <c r="S437" s="17">
        <f t="shared" ca="1" si="50"/>
        <v>48.314526304576901</v>
      </c>
      <c r="T437" s="2">
        <v>435</v>
      </c>
    </row>
    <row r="438" spans="8:20" x14ac:dyDescent="0.3">
      <c r="H438" s="29"/>
      <c r="I438" s="19">
        <v>0.615000000069163</v>
      </c>
      <c r="J438" s="20">
        <f ca="1">HLOOKUP($J$3,pumpdb!$B$1:$GB$556,T438,0)</f>
        <v>10043.333900805121</v>
      </c>
      <c r="K438" s="20">
        <f ca="1">HLOOKUP($K$3,pumpdb!$B$1:$GB$556,T438,0)</f>
        <v>26910.48915985979</v>
      </c>
      <c r="L438" s="20">
        <f t="shared" ca="1" si="44"/>
        <v>58767.975015300646</v>
      </c>
      <c r="M438" s="20">
        <f t="shared" ca="1" si="46"/>
        <v>8577.4621214143299</v>
      </c>
      <c r="N438" s="17">
        <f t="shared" ca="1" si="47"/>
        <v>6.9409726385040216</v>
      </c>
      <c r="O438" s="17">
        <f t="shared" ca="1" si="45"/>
        <v>8.1271715127497064</v>
      </c>
      <c r="P438" s="17">
        <f t="shared" ca="1" si="48"/>
        <v>18458.255173237034</v>
      </c>
      <c r="Q438" s="17">
        <f t="shared" ca="1" si="49"/>
        <v>14.93661438528606</v>
      </c>
      <c r="R438" s="17">
        <f t="shared" ca="1" si="50"/>
        <v>21.776251098914447</v>
      </c>
      <c r="S438" s="17">
        <f t="shared" ca="1" si="50"/>
        <v>47.555663997992717</v>
      </c>
      <c r="T438" s="2">
        <v>436</v>
      </c>
    </row>
    <row r="439" spans="8:20" x14ac:dyDescent="0.3">
      <c r="H439" s="29"/>
      <c r="I439" s="19">
        <v>0.61000000007007404</v>
      </c>
      <c r="J439" s="20">
        <f ca="1">HLOOKUP($J$3,pumpdb!$B$1:$GB$556,T439,0)</f>
        <v>10046.49551609304</v>
      </c>
      <c r="K439" s="20">
        <f ca="1">HLOOKUP($K$3,pumpdb!$B$1:$GB$556,T439,0)</f>
        <v>26937.788977346328</v>
      </c>
      <c r="L439" s="20">
        <f t="shared" ca="1" si="44"/>
        <v>58311.658125034723</v>
      </c>
      <c r="M439" s="20">
        <f t="shared" ca="1" si="46"/>
        <v>8569.9771085778375</v>
      </c>
      <c r="N439" s="17">
        <f t="shared" ca="1" si="47"/>
        <v>6.8785342589908076</v>
      </c>
      <c r="O439" s="17">
        <f t="shared" ca="1" si="45"/>
        <v>8.0636345598957266</v>
      </c>
      <c r="P439" s="17">
        <f t="shared" ca="1" si="48"/>
        <v>18425.775120921284</v>
      </c>
      <c r="Q439" s="17">
        <f t="shared" ca="1" si="49"/>
        <v>14.789108980333094</v>
      </c>
      <c r="R439" s="17">
        <f t="shared" ca="1" si="50"/>
        <v>21.621120102722234</v>
      </c>
      <c r="S439" s="17">
        <f t="shared" ca="1" si="50"/>
        <v>46.802778237312253</v>
      </c>
      <c r="T439" s="2">
        <v>437</v>
      </c>
    </row>
    <row r="440" spans="8:20" x14ac:dyDescent="0.3">
      <c r="H440" s="29"/>
      <c r="I440" s="19">
        <v>0.60500000007098398</v>
      </c>
      <c r="J440" s="20">
        <f ca="1">HLOOKUP($J$3,pumpdb!$B$1:$GB$556,T440,0)</f>
        <v>10049.446265689679</v>
      </c>
      <c r="K440" s="20">
        <f ca="1">HLOOKUP($K$3,pumpdb!$B$1:$GB$556,T440,0)</f>
        <v>26965.343392487644</v>
      </c>
      <c r="L440" s="20">
        <f t="shared" ca="1" si="44"/>
        <v>57855.315400752159</v>
      </c>
      <c r="M440" s="20">
        <f t="shared" ca="1" si="46"/>
        <v>8562.1960674919646</v>
      </c>
      <c r="N440" s="17">
        <f t="shared" ca="1" si="47"/>
        <v>6.8159587124216019</v>
      </c>
      <c r="O440" s="17">
        <f t="shared" ca="1" si="45"/>
        <v>7.999888146652113</v>
      </c>
      <c r="P440" s="17">
        <f t="shared" ca="1" si="48"/>
        <v>18392.788609021034</v>
      </c>
      <c r="Q440" s="17">
        <f t="shared" ca="1" si="49"/>
        <v>14.641627776004366</v>
      </c>
      <c r="R440" s="17">
        <f t="shared" ca="1" si="50"/>
        <v>21.465832571538332</v>
      </c>
      <c r="S440" s="17">
        <f t="shared" ca="1" si="50"/>
        <v>46.055876081002438</v>
      </c>
      <c r="T440" s="2">
        <v>438</v>
      </c>
    </row>
    <row r="441" spans="8:20" x14ac:dyDescent="0.3">
      <c r="H441" s="29"/>
      <c r="I441" s="19">
        <v>0.60000000007189402</v>
      </c>
      <c r="J441" s="20">
        <f ca="1">HLOOKUP($J$3,pumpdb!$B$1:$GB$556,T441,0)</f>
        <v>10052.1690268455</v>
      </c>
      <c r="K441" s="20">
        <f ca="1">HLOOKUP($K$3,pumpdb!$B$1:$GB$556,T441,0)</f>
        <v>26992.120289249084</v>
      </c>
      <c r="L441" s="20">
        <f t="shared" ca="1" si="44"/>
        <v>57399.017651375223</v>
      </c>
      <c r="M441" s="20">
        <f t="shared" ca="1" si="46"/>
        <v>8554.1063963640299</v>
      </c>
      <c r="N441" s="17">
        <f t="shared" ca="1" si="47"/>
        <v>6.7532418926755362</v>
      </c>
      <c r="O441" s="17">
        <f t="shared" ca="1" si="45"/>
        <v>7.9359229168815677</v>
      </c>
      <c r="P441" s="17">
        <f t="shared" ca="1" si="48"/>
        <v>18358.813813136618</v>
      </c>
      <c r="Q441" s="17">
        <f t="shared" ca="1" si="49"/>
        <v>14.493800380528761</v>
      </c>
      <c r="R441" s="17">
        <f t="shared" ca="1" si="50"/>
        <v>21.309568651960557</v>
      </c>
      <c r="S441" s="17">
        <f t="shared" ca="1" si="50"/>
        <v>45.315013940726033</v>
      </c>
      <c r="T441" s="2">
        <v>439</v>
      </c>
    </row>
    <row r="442" spans="8:20" x14ac:dyDescent="0.3">
      <c r="H442" s="29"/>
      <c r="I442" s="19">
        <v>0.59500000007280396</v>
      </c>
      <c r="J442" s="20">
        <f ca="1">HLOOKUP($J$3,pumpdb!$B$1:$GB$556,T442,0)</f>
        <v>10054.6466768109</v>
      </c>
      <c r="K442" s="20">
        <f ca="1">HLOOKUP($K$3,pumpdb!$B$1:$GB$556,T442,0)</f>
        <v>27015.36103230932</v>
      </c>
      <c r="L442" s="20">
        <f t="shared" ca="1" si="44"/>
        <v>56942.688852727595</v>
      </c>
      <c r="M442" s="20">
        <f t="shared" ca="1" si="46"/>
        <v>8545.6923430832212</v>
      </c>
      <c r="N442" s="17">
        <f t="shared" ca="1" si="47"/>
        <v>6.690377558890364</v>
      </c>
      <c r="O442" s="17">
        <f t="shared" ca="1" si="45"/>
        <v>7.8717299650453993</v>
      </c>
      <c r="P442" s="17">
        <f t="shared" ca="1" si="48"/>
        <v>18322.570612506013</v>
      </c>
      <c r="Q442" s="17">
        <f t="shared" ca="1" si="49"/>
        <v>14.344644099703991</v>
      </c>
      <c r="R442" s="17">
        <f t="shared" ca="1" si="50"/>
        <v>21.150183968672199</v>
      </c>
      <c r="S442" s="17">
        <f t="shared" ca="1" si="50"/>
        <v>44.580131409892857</v>
      </c>
      <c r="T442" s="2">
        <v>440</v>
      </c>
    </row>
    <row r="443" spans="8:20" x14ac:dyDescent="0.3">
      <c r="H443" s="29"/>
      <c r="I443" s="19">
        <v>0.590000000073714</v>
      </c>
      <c r="J443" s="20">
        <f ca="1">HLOOKUP($J$3,pumpdb!$B$1:$GB$556,T443,0)</f>
        <v>10056.86209283634</v>
      </c>
      <c r="K443" s="20">
        <f ca="1">HLOOKUP($K$3,pumpdb!$B$1:$GB$556,T443,0)</f>
        <v>27038.819838272662</v>
      </c>
      <c r="L443" s="20">
        <f t="shared" ca="1" si="44"/>
        <v>56486.330169139903</v>
      </c>
      <c r="M443" s="20">
        <f t="shared" ca="1" si="46"/>
        <v>8536.939893189754</v>
      </c>
      <c r="N443" s="17">
        <f t="shared" ca="1" si="47"/>
        <v>6.6273612336990091</v>
      </c>
      <c r="O443" s="17">
        <f t="shared" ca="1" si="45"/>
        <v>7.8073008362036473</v>
      </c>
      <c r="P443" s="17">
        <f t="shared" ca="1" si="48"/>
        <v>18285.794214473306</v>
      </c>
      <c r="Q443" s="17">
        <f t="shared" ca="1" si="49"/>
        <v>14.195550773535748</v>
      </c>
      <c r="R443" s="17">
        <f t="shared" ca="1" si="50"/>
        <v>20.990662771807909</v>
      </c>
      <c r="S443" s="17">
        <f t="shared" ca="1" si="50"/>
        <v>43.851230005205757</v>
      </c>
      <c r="T443" s="2">
        <v>441</v>
      </c>
    </row>
    <row r="444" spans="8:20" x14ac:dyDescent="0.3">
      <c r="H444" s="29"/>
      <c r="I444" s="19">
        <v>0.58500000007462405</v>
      </c>
      <c r="J444" s="20">
        <f ca="1">HLOOKUP($J$3,pumpdb!$B$1:$GB$556,T444,0)</f>
        <v>10058.798152172099</v>
      </c>
      <c r="K444" s="20">
        <f ca="1">HLOOKUP($K$3,pumpdb!$B$1:$GB$556,T444,0)</f>
        <v>27062.500643394189</v>
      </c>
      <c r="L444" s="20">
        <f t="shared" ca="1" si="44"/>
        <v>56029.961648837176</v>
      </c>
      <c r="M444" s="20">
        <f t="shared" ca="1" si="46"/>
        <v>8527.8355411201119</v>
      </c>
      <c r="N444" s="17">
        <f t="shared" ca="1" si="47"/>
        <v>6.5641892002521676</v>
      </c>
      <c r="O444" s="17">
        <f t="shared" ca="1" si="45"/>
        <v>7.7426275260148776</v>
      </c>
      <c r="P444" s="17">
        <f t="shared" ca="1" si="48"/>
        <v>18248.476833412766</v>
      </c>
      <c r="Q444" s="17">
        <f t="shared" ca="1" si="49"/>
        <v>14.046524932774004</v>
      </c>
      <c r="R444" s="17">
        <f t="shared" ca="1" si="50"/>
        <v>20.831003787375149</v>
      </c>
      <c r="S444" s="17">
        <f t="shared" ca="1" si="50"/>
        <v>43.128325748356481</v>
      </c>
      <c r="T444" s="2">
        <v>442</v>
      </c>
    </row>
    <row r="445" spans="8:20" x14ac:dyDescent="0.3">
      <c r="H445" s="29"/>
      <c r="I445" s="19">
        <v>0.58000000007553398</v>
      </c>
      <c r="J445" s="20">
        <f ca="1">HLOOKUP($J$3,pumpdb!$B$1:$GB$556,T445,0)</f>
        <v>10060.4377320687</v>
      </c>
      <c r="K445" s="20">
        <f ca="1">HLOOKUP($K$3,pumpdb!$B$1:$GB$556,T445,0)</f>
        <v>27086.407489694393</v>
      </c>
      <c r="L445" s="20">
        <f t="shared" ca="1" si="44"/>
        <v>55573.621269921183</v>
      </c>
      <c r="M445" s="20">
        <f t="shared" ca="1" si="46"/>
        <v>8518.3662999519838</v>
      </c>
      <c r="N445" s="17">
        <f t="shared" ca="1" si="47"/>
        <v>6.5008584929152331</v>
      </c>
      <c r="O445" s="17">
        <f t="shared" ca="1" si="45"/>
        <v>7.6777024807365146</v>
      </c>
      <c r="P445" s="17">
        <f t="shared" ca="1" si="48"/>
        <v>18210.612480822871</v>
      </c>
      <c r="Q445" s="17">
        <f t="shared" ca="1" si="49"/>
        <v>13.897572684543139</v>
      </c>
      <c r="R445" s="17">
        <f t="shared" ca="1" si="50"/>
        <v>20.671205718511438</v>
      </c>
      <c r="S445" s="17">
        <f t="shared" ca="1" si="50"/>
        <v>42.411447816778924</v>
      </c>
      <c r="T445" s="2">
        <v>443</v>
      </c>
    </row>
    <row r="446" spans="8:20" x14ac:dyDescent="0.3">
      <c r="H446" s="29"/>
      <c r="I446" s="19">
        <v>0.57500000007644403</v>
      </c>
      <c r="J446" s="20">
        <f ca="1">HLOOKUP($J$3,pumpdb!$B$1:$GB$556,T446,0)</f>
        <v>10061.76370977654</v>
      </c>
      <c r="K446" s="20">
        <f ca="1">HLOOKUP($K$3,pumpdb!$B$1:$GB$556,T446,0)</f>
        <v>27110.544528749819</v>
      </c>
      <c r="L446" s="20">
        <f t="shared" ca="1" si="44"/>
        <v>55117.252613991841</v>
      </c>
      <c r="M446" s="20">
        <f t="shared" ca="1" si="46"/>
        <v>8508.5170567665591</v>
      </c>
      <c r="N446" s="17">
        <f t="shared" ca="1" si="47"/>
        <v>6.4373648793305227</v>
      </c>
      <c r="O446" s="17">
        <f t="shared" ca="1" si="45"/>
        <v>7.612518597224569</v>
      </c>
      <c r="P446" s="17">
        <f t="shared" ca="1" si="48"/>
        <v>18172.184871984962</v>
      </c>
      <c r="Q446" s="17">
        <f t="shared" ca="1" si="49"/>
        <v>13.748692503658564</v>
      </c>
      <c r="R446" s="17">
        <f t="shared" ca="1" si="50"/>
        <v>20.511267244873139</v>
      </c>
      <c r="S446" s="17">
        <f t="shared" ca="1" si="50"/>
        <v>41.700552970077233</v>
      </c>
      <c r="T446" s="2">
        <v>444</v>
      </c>
    </row>
    <row r="447" spans="8:20" x14ac:dyDescent="0.3">
      <c r="H447" s="29"/>
      <c r="I447" s="19">
        <v>0.57000000007735396</v>
      </c>
      <c r="J447" s="20">
        <f ca="1">HLOOKUP($J$3,pumpdb!$B$1:$GB$556,T447,0)</f>
        <v>10062.75896254602</v>
      </c>
      <c r="K447" s="20">
        <f ca="1">HLOOKUP($K$3,pumpdb!$B$1:$GB$556,T447,0)</f>
        <v>27134.916025654315</v>
      </c>
      <c r="L447" s="20">
        <f t="shared" ca="1" si="44"/>
        <v>54660.856817684151</v>
      </c>
      <c r="M447" s="20">
        <f t="shared" ca="1" si="46"/>
        <v>8498.2740876260705</v>
      </c>
      <c r="N447" s="17">
        <f t="shared" ca="1" si="47"/>
        <v>6.3737055665845208</v>
      </c>
      <c r="O447" s="17">
        <f t="shared" ca="1" si="45"/>
        <v>7.5470692229337182</v>
      </c>
      <c r="P447" s="17">
        <f t="shared" ca="1" si="48"/>
        <v>18133.183514005621</v>
      </c>
      <c r="Q447" s="17">
        <f t="shared" ca="1" si="49"/>
        <v>13.599887637349839</v>
      </c>
      <c r="R447" s="17">
        <f t="shared" ca="1" si="50"/>
        <v>20.35118702200257</v>
      </c>
      <c r="S447" s="17">
        <f t="shared" ca="1" si="50"/>
        <v>40.995642618826579</v>
      </c>
      <c r="T447" s="2">
        <v>445</v>
      </c>
    </row>
    <row r="448" spans="8:20" x14ac:dyDescent="0.3">
      <c r="H448" s="29"/>
      <c r="I448" s="19">
        <v>0.56500000007826401</v>
      </c>
      <c r="J448" s="20">
        <f ca="1">HLOOKUP($J$3,pumpdb!$B$1:$GB$556,T448,0)</f>
        <v>10063.40636762754</v>
      </c>
      <c r="K448" s="20">
        <f ca="1">HLOOKUP($K$3,pumpdb!$B$1:$GB$556,T448,0)</f>
        <v>27159.526363160345</v>
      </c>
      <c r="L448" s="20">
        <f t="shared" ca="1" si="44"/>
        <v>54204.434959744576</v>
      </c>
      <c r="M448" s="20">
        <f t="shared" ca="1" si="46"/>
        <v>8487.6237424707506</v>
      </c>
      <c r="N448" s="17">
        <f t="shared" ca="1" si="47"/>
        <v>6.3098781778424335</v>
      </c>
      <c r="O448" s="17">
        <f t="shared" ca="1" si="45"/>
        <v>7.4813481559173196</v>
      </c>
      <c r="P448" s="17">
        <f t="shared" ca="1" si="48"/>
        <v>18093.597661093238</v>
      </c>
      <c r="Q448" s="17">
        <f t="shared" ca="1" si="49"/>
        <v>13.45116142096547</v>
      </c>
      <c r="R448" s="17">
        <f t="shared" ca="1" si="50"/>
        <v>20.190963680672642</v>
      </c>
      <c r="S448" s="17">
        <f t="shared" ca="1" si="50"/>
        <v>40.296718100655191</v>
      </c>
      <c r="T448" s="2">
        <v>446</v>
      </c>
    </row>
    <row r="449" spans="8:20" x14ac:dyDescent="0.3">
      <c r="H449" s="29"/>
      <c r="I449" s="19">
        <v>0.56000000007917405</v>
      </c>
      <c r="J449" s="20">
        <f ca="1">HLOOKUP($J$3,pumpdb!$B$1:$GB$556,T449,0)</f>
        <v>10063.688802271561</v>
      </c>
      <c r="K449" s="20">
        <f ca="1">HLOOKUP($K$3,pumpdb!$B$1:$GB$556,T449,0)</f>
        <v>27184.380046009432</v>
      </c>
      <c r="L449" s="20">
        <f t="shared" ca="1" si="44"/>
        <v>53748.053099118348</v>
      </c>
      <c r="M449" s="20">
        <f t="shared" ca="1" si="46"/>
        <v>8476.5540635666766</v>
      </c>
      <c r="N449" s="17">
        <f t="shared" ca="1" si="47"/>
        <v>6.245881942458503</v>
      </c>
      <c r="O449" s="17">
        <f t="shared" ca="1" si="45"/>
        <v>7.4153496448274439</v>
      </c>
      <c r="P449" s="17">
        <f t="shared" ca="1" si="48"/>
        <v>18053.423644875165</v>
      </c>
      <c r="Q449" s="17">
        <f t="shared" ca="1" si="49"/>
        <v>13.302522687578231</v>
      </c>
      <c r="R449" s="17">
        <f t="shared" ca="1" si="50"/>
        <v>20.030595826207339</v>
      </c>
      <c r="S449" s="17">
        <f t="shared" ca="1" si="50"/>
        <v>39.603828604949641</v>
      </c>
      <c r="T449" s="2">
        <v>447</v>
      </c>
    </row>
    <row r="450" spans="8:20" x14ac:dyDescent="0.3">
      <c r="H450" s="29"/>
      <c r="I450" s="19">
        <v>0.55500000008008399</v>
      </c>
      <c r="J450" s="20">
        <f ca="1">HLOOKUP($J$3,pumpdb!$B$1:$GB$556,T450,0)</f>
        <v>10063.700381999999</v>
      </c>
      <c r="K450" s="20">
        <f ca="1">HLOOKUP($K$3,pumpdb!$B$1:$GB$556,T450,0)</f>
        <v>27209.481705462822</v>
      </c>
      <c r="L450" s="20">
        <f t="shared" ca="1" si="44"/>
        <v>53291.646564725554</v>
      </c>
      <c r="M450" s="20">
        <f t="shared" ca="1" si="46"/>
        <v>8465.1286708572934</v>
      </c>
      <c r="N450" s="17">
        <f t="shared" ca="1" si="47"/>
        <v>6.1817715960575255</v>
      </c>
      <c r="O450" s="17">
        <f t="shared" ca="1" si="45"/>
        <v>7.3491496221262373</v>
      </c>
      <c r="P450" s="17">
        <f t="shared" ca="1" si="48"/>
        <v>18012.642970544261</v>
      </c>
      <c r="Q450" s="17">
        <f t="shared" ca="1" si="49"/>
        <v>13.153969539598144</v>
      </c>
      <c r="R450" s="17">
        <f t="shared" ca="1" si="50"/>
        <v>19.870082037777514</v>
      </c>
      <c r="S450" s="17">
        <f t="shared" ca="1" si="50"/>
        <v>38.916926115382225</v>
      </c>
      <c r="T450" s="2">
        <v>448</v>
      </c>
    </row>
    <row r="451" spans="8:20" x14ac:dyDescent="0.3">
      <c r="H451" s="29"/>
      <c r="I451" s="19">
        <v>0.55000000008099403</v>
      </c>
      <c r="J451" s="20">
        <f ca="1">HLOOKUP($J$3,pumpdb!$B$1:$GB$556,T451,0)</f>
        <v>10063.700381999999</v>
      </c>
      <c r="K451" s="20">
        <f ca="1">HLOOKUP($K$3,pumpdb!$B$1:$GB$556,T451,0)</f>
        <v>27234.836104043898</v>
      </c>
      <c r="L451" s="20">
        <f t="shared" ca="1" si="44"/>
        <v>52835.215319743882</v>
      </c>
      <c r="M451" s="20">
        <f t="shared" ca="1" si="46"/>
        <v>8453.5285014717156</v>
      </c>
      <c r="N451" s="17">
        <f t="shared" ca="1" si="47"/>
        <v>6.1176851006501689</v>
      </c>
      <c r="O451" s="17">
        <f t="shared" ca="1" si="45"/>
        <v>7.2829410669935513</v>
      </c>
      <c r="P451" s="17">
        <f t="shared" ca="1" si="48"/>
        <v>17971.243981586827</v>
      </c>
      <c r="Q451" s="17">
        <f t="shared" ca="1" si="49"/>
        <v>13.005505514905682</v>
      </c>
      <c r="R451" s="17">
        <f t="shared" ca="1" si="50"/>
        <v>19.709420867671056</v>
      </c>
      <c r="S451" s="17">
        <f t="shared" ca="1" si="50"/>
        <v>38.236011092287463</v>
      </c>
      <c r="T451" s="2">
        <v>449</v>
      </c>
    </row>
    <row r="452" spans="8:20" x14ac:dyDescent="0.3">
      <c r="H452" s="29"/>
      <c r="I452" s="19">
        <v>0.54500000008190397</v>
      </c>
      <c r="J452" s="20">
        <f ca="1">HLOOKUP($J$3,pumpdb!$B$1:$GB$556,T452,0)</f>
        <v>10063.700381999999</v>
      </c>
      <c r="K452" s="20">
        <f ca="1">HLOOKUP($K$3,pumpdb!$B$1:$GB$556,T452,0)</f>
        <v>27260.448140502598</v>
      </c>
      <c r="L452" s="20">
        <f t="shared" ca="1" si="44"/>
        <v>52378.760104378001</v>
      </c>
      <c r="M452" s="20">
        <f t="shared" ca="1" si="46"/>
        <v>8441.7581236426267</v>
      </c>
      <c r="N452" s="17">
        <f t="shared" ca="1" si="47"/>
        <v>6.0536291816797965</v>
      </c>
      <c r="O452" s="17">
        <f t="shared" ca="1" si="45"/>
        <v>7.2167325118608643</v>
      </c>
      <c r="P452" s="17">
        <f t="shared" ca="1" si="48"/>
        <v>17929.214829694265</v>
      </c>
      <c r="Q452" s="17">
        <f t="shared" ca="1" si="49"/>
        <v>12.857134320594538</v>
      </c>
      <c r="R452" s="17">
        <f t="shared" ca="1" si="50"/>
        <v>19.548610840535073</v>
      </c>
      <c r="S452" s="17">
        <f t="shared" ca="1" si="50"/>
        <v>37.561084554178997</v>
      </c>
      <c r="T452" s="2">
        <v>450</v>
      </c>
    </row>
    <row r="453" spans="8:20" x14ac:dyDescent="0.3">
      <c r="H453" s="29"/>
      <c r="I453" s="19">
        <v>0.54000000008281401</v>
      </c>
      <c r="J453" s="20">
        <f ca="1">HLOOKUP($J$3,pumpdb!$B$1:$GB$556,T453,0)</f>
        <v>10063.700381999999</v>
      </c>
      <c r="K453" s="20">
        <f ca="1">HLOOKUP($K$3,pumpdb!$B$1:$GB$556,T453,0)</f>
        <v>27286.322855016457</v>
      </c>
      <c r="L453" s="20">
        <f t="shared" ref="L453:L516" ca="1" si="51">HLOOKUP($L$3,INDIRECT("'"&amp;INDEX(배관분류1,$C$12)&amp;" Conductance'!$C$2:$P$1002"),T453-1,0)</f>
        <v>51922.28654873294</v>
      </c>
      <c r="M453" s="20">
        <f t="shared" ca="1" si="46"/>
        <v>8429.8139119524803</v>
      </c>
      <c r="N453" s="17">
        <f t="shared" ca="1" si="47"/>
        <v>5.9896046225690078</v>
      </c>
      <c r="O453" s="17">
        <f t="shared" ref="O453:O516" ca="1" si="52">IFERROR(J453*$I453/760,"ERROR")</f>
        <v>7.1505239567281773</v>
      </c>
      <c r="P453" s="17">
        <f t="shared" ca="1" si="48"/>
        <v>17886.543960363244</v>
      </c>
      <c r="Q453" s="17">
        <f t="shared" ca="1" si="49"/>
        <v>12.70886018431238</v>
      </c>
      <c r="R453" s="17">
        <f t="shared" ca="1" si="50"/>
        <v>19.387650452590233</v>
      </c>
      <c r="S453" s="17">
        <f t="shared" ca="1" si="50"/>
        <v>36.892150974494314</v>
      </c>
      <c r="T453" s="2">
        <v>451</v>
      </c>
    </row>
    <row r="454" spans="8:20" x14ac:dyDescent="0.3">
      <c r="H454" s="29"/>
      <c r="I454" s="19">
        <v>0.53500000008372395</v>
      </c>
      <c r="J454" s="20">
        <f ca="1">HLOOKUP($J$3,pumpdb!$B$1:$GB$556,T454,0)</f>
        <v>10063.700381999999</v>
      </c>
      <c r="K454" s="20">
        <f ca="1">HLOOKUP($K$3,pumpdb!$B$1:$GB$556,T454,0)</f>
        <v>27312.465434640733</v>
      </c>
      <c r="L454" s="20">
        <f t="shared" ca="1" si="51"/>
        <v>51465.842059002571</v>
      </c>
      <c r="M454" s="20">
        <f t="shared" ref="M454:M517" ca="1" si="53">IFERROR(1/(1/J454+1/L454),"ERROR")</f>
        <v>8417.6932550044239</v>
      </c>
      <c r="N454" s="17">
        <f t="shared" ref="N454:N517" ca="1" si="54">IFERROR(M454*I454/760,"ERROR")</f>
        <v>5.9256130159633287</v>
      </c>
      <c r="O454" s="17">
        <f t="shared" ca="1" si="52"/>
        <v>7.0843154015954903</v>
      </c>
      <c r="P454" s="17">
        <f t="shared" ref="P454:P517" ca="1" si="55">IFERROR(1/(1/K454+1/L454),"ERROR")</f>
        <v>17843.224575681714</v>
      </c>
      <c r="Q454" s="17">
        <f t="shared" ref="Q454:Q517" ca="1" si="56">IFERROR(P454*I454/760,"ERROR")</f>
        <v>12.56069098616266</v>
      </c>
      <c r="R454" s="17">
        <f t="shared" ref="R454:S517" ca="1" si="57">IFERROR(K454*$I454/760,"ERROR")</f>
        <v>19.226538170815132</v>
      </c>
      <c r="S454" s="17">
        <f t="shared" ca="1" si="57"/>
        <v>36.22924408667803</v>
      </c>
      <c r="T454" s="2">
        <v>452</v>
      </c>
    </row>
    <row r="455" spans="8:20" x14ac:dyDescent="0.3">
      <c r="H455" s="29"/>
      <c r="I455" s="19">
        <v>0.53000000008463399</v>
      </c>
      <c r="J455" s="20">
        <f ca="1">HLOOKUP($J$3,pumpdb!$B$1:$GB$556,T455,0)</f>
        <v>10063.700381999999</v>
      </c>
      <c r="K455" s="20">
        <f ca="1">HLOOKUP($K$3,pumpdb!$B$1:$GB$556,T455,0)</f>
        <v>27338.881219022038</v>
      </c>
      <c r="L455" s="20">
        <f t="shared" ca="1" si="51"/>
        <v>51009.3735421495</v>
      </c>
      <c r="M455" s="20">
        <f t="shared" ca="1" si="53"/>
        <v>8405.3907723600696</v>
      </c>
      <c r="N455" s="17">
        <f t="shared" ca="1" si="54"/>
        <v>5.8616540921871296</v>
      </c>
      <c r="O455" s="17">
        <f t="shared" ca="1" si="52"/>
        <v>7.0181068464628034</v>
      </c>
      <c r="P455" s="17">
        <f t="shared" ca="1" si="55"/>
        <v>17799.237629179046</v>
      </c>
      <c r="Q455" s="17">
        <f t="shared" ca="1" si="56"/>
        <v>12.412626243383309</v>
      </c>
      <c r="R455" s="17">
        <f t="shared" ca="1" si="57"/>
        <v>19.065272432099313</v>
      </c>
      <c r="S455" s="17">
        <f t="shared" ca="1" si="57"/>
        <v>35.572326291653106</v>
      </c>
      <c r="T455" s="2">
        <v>453</v>
      </c>
    </row>
    <row r="456" spans="8:20" x14ac:dyDescent="0.3">
      <c r="H456" s="29"/>
      <c r="I456" s="19">
        <v>0.52500000008554404</v>
      </c>
      <c r="J456" s="20">
        <f ca="1">HLOOKUP($J$3,pumpdb!$B$1:$GB$556,T456,0)</f>
        <v>10063.700381999999</v>
      </c>
      <c r="K456" s="20">
        <f ca="1">HLOOKUP($K$3,pumpdb!$B$1:$GB$556,T456,0)</f>
        <v>27365.575706391352</v>
      </c>
      <c r="L456" s="20">
        <f t="shared" ca="1" si="51"/>
        <v>50552.88326048111</v>
      </c>
      <c r="M456" s="20">
        <f t="shared" ca="1" si="53"/>
        <v>8392.9024040735494</v>
      </c>
      <c r="N456" s="17">
        <f t="shared" ca="1" si="54"/>
        <v>5.7977286353376005</v>
      </c>
      <c r="O456" s="17">
        <f t="shared" ca="1" si="52"/>
        <v>6.9518982913301164</v>
      </c>
      <c r="P456" s="17">
        <f t="shared" ca="1" si="55"/>
        <v>17754.570256955736</v>
      </c>
      <c r="Q456" s="17">
        <f t="shared" ca="1" si="56"/>
        <v>12.264670245290208</v>
      </c>
      <c r="R456" s="17">
        <f t="shared" ca="1" si="57"/>
        <v>18.903851642363712</v>
      </c>
      <c r="S456" s="17">
        <f t="shared" ca="1" si="57"/>
        <v>34.921399626417212</v>
      </c>
      <c r="T456" s="2">
        <v>454</v>
      </c>
    </row>
    <row r="457" spans="8:20" x14ac:dyDescent="0.3">
      <c r="H457" s="29"/>
      <c r="I457" s="19">
        <v>0.52000000008645397</v>
      </c>
      <c r="J457" s="20">
        <f ca="1">HLOOKUP($J$3,pumpdb!$B$1:$GB$556,T457,0)</f>
        <v>10063.700381999999</v>
      </c>
      <c r="K457" s="20">
        <f ca="1">HLOOKUP($K$3,pumpdb!$B$1:$GB$556,T457,0)</f>
        <v>27391.262506530587</v>
      </c>
      <c r="L457" s="20">
        <f t="shared" ca="1" si="51"/>
        <v>50096.372137849081</v>
      </c>
      <c r="M457" s="20">
        <f t="shared" ca="1" si="53"/>
        <v>8380.2239309825654</v>
      </c>
      <c r="N457" s="17">
        <f t="shared" ca="1" si="54"/>
        <v>5.7338374274150494</v>
      </c>
      <c r="O457" s="17">
        <f t="shared" ca="1" si="52"/>
        <v>6.8856897361974294</v>
      </c>
      <c r="P457" s="17">
        <f t="shared" ca="1" si="55"/>
        <v>17708.669081850698</v>
      </c>
      <c r="Q457" s="17">
        <f t="shared" ca="1" si="56"/>
        <v>12.116457794859668</v>
      </c>
      <c r="R457" s="17">
        <f t="shared" ca="1" si="57"/>
        <v>18.741390139163144</v>
      </c>
      <c r="S457" s="17">
        <f t="shared" ca="1" si="57"/>
        <v>34.276465152648093</v>
      </c>
      <c r="T457" s="2">
        <v>455</v>
      </c>
    </row>
    <row r="458" spans="8:20" x14ac:dyDescent="0.3">
      <c r="H458" s="29"/>
      <c r="I458" s="19">
        <v>0.51500000008736402</v>
      </c>
      <c r="J458" s="20">
        <f ca="1">HLOOKUP($J$3,pumpdb!$B$1:$GB$556,T458,0)</f>
        <v>10063.700381999999</v>
      </c>
      <c r="K458" s="20">
        <f ca="1">HLOOKUP($K$3,pumpdb!$B$1:$GB$556,T458,0)</f>
        <v>27416.251004056918</v>
      </c>
      <c r="L458" s="20">
        <f t="shared" ca="1" si="51"/>
        <v>49639.840238781908</v>
      </c>
      <c r="M458" s="20">
        <f t="shared" ca="1" si="53"/>
        <v>8367.350980848847</v>
      </c>
      <c r="N458" s="17">
        <f t="shared" ca="1" si="54"/>
        <v>5.6699812577212647</v>
      </c>
      <c r="O458" s="17">
        <f t="shared" ca="1" si="52"/>
        <v>6.8194811810647433</v>
      </c>
      <c r="P458" s="17">
        <f t="shared" ca="1" si="55"/>
        <v>17661.657862955872</v>
      </c>
      <c r="Q458" s="17">
        <f t="shared" ca="1" si="56"/>
        <v>11.968097106533246</v>
      </c>
      <c r="R458" s="17">
        <f t="shared" ca="1" si="57"/>
        <v>18.578117459848034</v>
      </c>
      <c r="S458" s="17">
        <f t="shared" ca="1" si="57"/>
        <v>33.63752332540713</v>
      </c>
      <c r="T458" s="2">
        <v>456</v>
      </c>
    </row>
    <row r="459" spans="8:20" x14ac:dyDescent="0.3">
      <c r="H459" s="29"/>
      <c r="I459" s="19">
        <v>0.51000000008827395</v>
      </c>
      <c r="J459" s="20">
        <f ca="1">HLOOKUP($J$3,pumpdb!$B$1:$GB$556,T459,0)</f>
        <v>10063.700381999999</v>
      </c>
      <c r="K459" s="20">
        <f ca="1">HLOOKUP($K$3,pumpdb!$B$1:$GB$556,T459,0)</f>
        <v>27441.50883221918</v>
      </c>
      <c r="L459" s="20">
        <f t="shared" ca="1" si="51"/>
        <v>49183.288024095804</v>
      </c>
      <c r="M459" s="20">
        <f t="shared" ca="1" si="53"/>
        <v>8354.2790577551605</v>
      </c>
      <c r="N459" s="17">
        <f t="shared" ca="1" si="54"/>
        <v>5.6061609476218388</v>
      </c>
      <c r="O459" s="17">
        <f t="shared" ca="1" si="52"/>
        <v>6.7532726259320555</v>
      </c>
      <c r="P459" s="17">
        <f t="shared" ca="1" si="55"/>
        <v>17613.927711177654</v>
      </c>
      <c r="Q459" s="17">
        <f t="shared" ca="1" si="56"/>
        <v>11.819872545072966</v>
      </c>
      <c r="R459" s="17">
        <f t="shared" ca="1" si="57"/>
        <v>18.414696719544938</v>
      </c>
      <c r="S459" s="17">
        <f t="shared" ca="1" si="57"/>
        <v>33.00457486398745</v>
      </c>
      <c r="T459" s="2">
        <v>457</v>
      </c>
    </row>
    <row r="460" spans="8:20" x14ac:dyDescent="0.3">
      <c r="H460" s="29"/>
      <c r="I460" s="19">
        <v>0.505000000089184</v>
      </c>
      <c r="J460" s="20">
        <f ca="1">HLOOKUP($J$3,pumpdb!$B$1:$GB$556,T460,0)</f>
        <v>10063.700381999999</v>
      </c>
      <c r="K460" s="20">
        <f ca="1">HLOOKUP($K$3,pumpdb!$B$1:$GB$556,T460,0)</f>
        <v>27467.041604048078</v>
      </c>
      <c r="L460" s="20">
        <f t="shared" ca="1" si="51"/>
        <v>48726.751206908026</v>
      </c>
      <c r="M460" s="20">
        <f t="shared" ca="1" si="53"/>
        <v>8341.0045590991431</v>
      </c>
      <c r="N460" s="17">
        <f t="shared" ca="1" si="54"/>
        <v>5.542378030380199</v>
      </c>
      <c r="O460" s="17">
        <f t="shared" ca="1" si="52"/>
        <v>6.6870640707993694</v>
      </c>
      <c r="P460" s="17">
        <f t="shared" ca="1" si="55"/>
        <v>17565.468960849437</v>
      </c>
      <c r="Q460" s="17">
        <f t="shared" ca="1" si="56"/>
        <v>11.671791877362534</v>
      </c>
      <c r="R460" s="17">
        <f t="shared" ca="1" si="57"/>
        <v>18.251126332228814</v>
      </c>
      <c r="S460" s="17">
        <f t="shared" ca="1" si="57"/>
        <v>32.377643899781845</v>
      </c>
      <c r="T460" s="2">
        <v>458</v>
      </c>
    </row>
    <row r="461" spans="8:20" x14ac:dyDescent="0.3">
      <c r="H461" s="29"/>
      <c r="I461" s="19">
        <v>0.50000000009009504</v>
      </c>
      <c r="J461" s="20">
        <f ca="1">HLOOKUP($J$3,pumpdb!$B$1:$GB$556,T461,0)</f>
        <v>10063.700381999999</v>
      </c>
      <c r="K461" s="20">
        <f ca="1">HLOOKUP($K$3,pumpdb!$B$1:$GB$556,T461,0)</f>
        <v>27492.855107171177</v>
      </c>
      <c r="L461" s="20">
        <f t="shared" ca="1" si="51"/>
        <v>48270.198388577221</v>
      </c>
      <c r="M461" s="20">
        <f t="shared" ca="1" si="53"/>
        <v>8327.5218046519312</v>
      </c>
      <c r="N461" s="17">
        <f t="shared" ca="1" si="54"/>
        <v>5.4786327672055712</v>
      </c>
      <c r="O461" s="17">
        <f t="shared" ca="1" si="52"/>
        <v>6.6208555156666966</v>
      </c>
      <c r="P461" s="17">
        <f t="shared" ca="1" si="55"/>
        <v>17516.262994416313</v>
      </c>
      <c r="Q461" s="17">
        <f t="shared" ca="1" si="56"/>
        <v>11.52385723524511</v>
      </c>
      <c r="R461" s="17">
        <f t="shared" ca="1" si="57"/>
        <v>18.087404679029682</v>
      </c>
      <c r="S461" s="17">
        <f t="shared" ca="1" si="57"/>
        <v>31.756709471891469</v>
      </c>
      <c r="T461" s="2">
        <v>459</v>
      </c>
    </row>
    <row r="462" spans="8:20" x14ac:dyDescent="0.3">
      <c r="H462" s="29"/>
      <c r="I462" s="19">
        <v>0.49500000009100498</v>
      </c>
      <c r="J462" s="20">
        <f ca="1">HLOOKUP($J$3,pumpdb!$B$1:$GB$556,T462,0)</f>
        <v>10063.700381999999</v>
      </c>
      <c r="K462" s="20">
        <f ca="1">HLOOKUP($K$3,pumpdb!$B$1:$GB$556,T462,0)</f>
        <v>27518.955311073143</v>
      </c>
      <c r="L462" s="20">
        <f t="shared" ca="1" si="51"/>
        <v>47813.625349141977</v>
      </c>
      <c r="M462" s="20">
        <f t="shared" ca="1" si="53"/>
        <v>8313.8257273012878</v>
      </c>
      <c r="N462" s="17">
        <f t="shared" ca="1" si="54"/>
        <v>5.4149259681193911</v>
      </c>
      <c r="O462" s="17">
        <f t="shared" ca="1" si="52"/>
        <v>6.5546469605340079</v>
      </c>
      <c r="P462" s="17">
        <f t="shared" ca="1" si="55"/>
        <v>17466.294234339519</v>
      </c>
      <c r="Q462" s="17">
        <f t="shared" ca="1" si="56"/>
        <v>11.376073220509976</v>
      </c>
      <c r="R462" s="17">
        <f t="shared" ca="1" si="57"/>
        <v>17.923530107217854</v>
      </c>
      <c r="S462" s="17">
        <f t="shared" ca="1" si="57"/>
        <v>31.141769147600733</v>
      </c>
      <c r="T462" s="2">
        <v>460</v>
      </c>
    </row>
    <row r="463" spans="8:20" x14ac:dyDescent="0.3">
      <c r="H463" s="29"/>
      <c r="I463" s="19">
        <v>0.49000000009191502</v>
      </c>
      <c r="J463" s="20">
        <f ca="1">HLOOKUP($J$3,pumpdb!$B$1:$GB$556,T463,0)</f>
        <v>10063.700381999999</v>
      </c>
      <c r="K463" s="20">
        <f ca="1">HLOOKUP($K$3,pumpdb!$B$1:$GB$556,T463,0)</f>
        <v>27545.348374734174</v>
      </c>
      <c r="L463" s="20">
        <f t="shared" ca="1" si="51"/>
        <v>47357.03153488419</v>
      </c>
      <c r="M463" s="20">
        <f t="shared" ca="1" si="53"/>
        <v>8299.9112069461935</v>
      </c>
      <c r="N463" s="17">
        <f t="shared" ca="1" si="54"/>
        <v>5.3512585423243699</v>
      </c>
      <c r="O463" s="17">
        <f t="shared" ca="1" si="52"/>
        <v>6.4884384054013218</v>
      </c>
      <c r="P463" s="17">
        <f t="shared" ca="1" si="55"/>
        <v>17415.547185492676</v>
      </c>
      <c r="Q463" s="17">
        <f t="shared" ca="1" si="56"/>
        <v>11.228444898016003</v>
      </c>
      <c r="R463" s="17">
        <f t="shared" ca="1" si="57"/>
        <v>17.75950092914681</v>
      </c>
      <c r="S463" s="17">
        <f t="shared" ca="1" si="57"/>
        <v>30.532822969007995</v>
      </c>
      <c r="T463" s="2">
        <v>461</v>
      </c>
    </row>
    <row r="464" spans="8:20" x14ac:dyDescent="0.3">
      <c r="H464" s="29"/>
      <c r="I464" s="19">
        <v>0.48500000009282501</v>
      </c>
      <c r="J464" s="20">
        <f ca="1">HLOOKUP($J$3,pumpdb!$B$1:$GB$556,T464,0)</f>
        <v>10063.700381999999</v>
      </c>
      <c r="K464" s="20">
        <f ca="1">HLOOKUP($K$3,pumpdb!$B$1:$GB$556,T464,0)</f>
        <v>27572.040654672757</v>
      </c>
      <c r="L464" s="20">
        <f t="shared" ca="1" si="51"/>
        <v>46900.418367369421</v>
      </c>
      <c r="M464" s="20">
        <f t="shared" ca="1" si="53"/>
        <v>8285.7730199658399</v>
      </c>
      <c r="N464" s="17">
        <f t="shared" ca="1" si="54"/>
        <v>5.2876314677007361</v>
      </c>
      <c r="O464" s="17">
        <f t="shared" ca="1" si="52"/>
        <v>6.4222298502686357</v>
      </c>
      <c r="P464" s="17">
        <f t="shared" ca="1" si="55"/>
        <v>17364.00622360986</v>
      </c>
      <c r="Q464" s="17">
        <f t="shared" ca="1" si="56"/>
        <v>11.080977657977099</v>
      </c>
      <c r="R464" s="17">
        <f t="shared" ca="1" si="57"/>
        <v>17.59531542115219</v>
      </c>
      <c r="S464" s="17">
        <f t="shared" ca="1" si="57"/>
        <v>29.929872253325922</v>
      </c>
      <c r="T464" s="2">
        <v>462</v>
      </c>
    </row>
    <row r="465" spans="8:20" x14ac:dyDescent="0.3">
      <c r="H465" s="29"/>
      <c r="I465" s="19">
        <v>0.480000000093735</v>
      </c>
      <c r="J465" s="20">
        <f ca="1">HLOOKUP($J$3,pumpdb!$B$1:$GB$556,T465,0)</f>
        <v>10063.700381999999</v>
      </c>
      <c r="K465" s="20">
        <f ca="1">HLOOKUP($K$3,pumpdb!$B$1:$GB$556,T465,0)</f>
        <v>27599.038713417533</v>
      </c>
      <c r="L465" s="20">
        <f t="shared" ca="1" si="51"/>
        <v>46443.786375273383</v>
      </c>
      <c r="M465" s="20">
        <f t="shared" ca="1" si="53"/>
        <v>8271.4057465350652</v>
      </c>
      <c r="N465" s="17">
        <f t="shared" ca="1" si="54"/>
        <v>5.2240457356738839</v>
      </c>
      <c r="O465" s="17">
        <f t="shared" ca="1" si="52"/>
        <v>6.3560212951359478</v>
      </c>
      <c r="P465" s="17">
        <f t="shared" ca="1" si="55"/>
        <v>17311.655202694892</v>
      </c>
      <c r="Q465" s="17">
        <f t="shared" ca="1" si="56"/>
        <v>10.933676972258231</v>
      </c>
      <c r="R465" s="17">
        <f t="shared" ca="1" si="57"/>
        <v>17.430971822404491</v>
      </c>
      <c r="S465" s="17">
        <f t="shared" ca="1" si="57"/>
        <v>29.332917716427151</v>
      </c>
      <c r="T465" s="2">
        <v>463</v>
      </c>
    </row>
    <row r="466" spans="8:20" x14ac:dyDescent="0.3">
      <c r="H466" s="29"/>
      <c r="I466" s="19">
        <v>0.47500000009464499</v>
      </c>
      <c r="J466" s="20">
        <f ca="1">HLOOKUP($J$3,pumpdb!$B$1:$GB$556,T466,0)</f>
        <v>10063.700381999999</v>
      </c>
      <c r="K466" s="20">
        <f ca="1">HLOOKUP($K$3,pumpdb!$B$1:$GB$556,T466,0)</f>
        <v>27626.349328435645</v>
      </c>
      <c r="L466" s="20">
        <f t="shared" ca="1" si="51"/>
        <v>45987.13462257936</v>
      </c>
      <c r="M466" s="20">
        <f t="shared" ca="1" si="53"/>
        <v>8256.8037430758432</v>
      </c>
      <c r="N466" s="17">
        <f t="shared" ca="1" si="54"/>
        <v>5.1605023404506456</v>
      </c>
      <c r="O466" s="17">
        <f t="shared" ca="1" si="52"/>
        <v>6.2898127400032608</v>
      </c>
      <c r="P466" s="17">
        <f t="shared" ca="1" si="55"/>
        <v>17258.477353722061</v>
      </c>
      <c r="Q466" s="17">
        <f t="shared" ca="1" si="56"/>
        <v>10.786548348225537</v>
      </c>
      <c r="R466" s="17">
        <f t="shared" ca="1" si="57"/>
        <v>17.266468333712666</v>
      </c>
      <c r="S466" s="17">
        <f t="shared" ca="1" si="57"/>
        <v>28.741959144839011</v>
      </c>
      <c r="T466" s="2">
        <v>464</v>
      </c>
    </row>
    <row r="467" spans="8:20" x14ac:dyDescent="0.3">
      <c r="H467" s="29"/>
      <c r="I467" s="19">
        <v>0.47000000009555498</v>
      </c>
      <c r="J467" s="20">
        <f ca="1">HLOOKUP($J$3,pumpdb!$B$1:$GB$556,T467,0)</f>
        <v>10063.700381999999</v>
      </c>
      <c r="K467" s="20">
        <f ca="1">HLOOKUP($K$3,pumpdb!$B$1:$GB$556,T467,0)</f>
        <v>27653.979501547794</v>
      </c>
      <c r="L467" s="20">
        <f t="shared" ca="1" si="51"/>
        <v>45530.46370230984</v>
      </c>
      <c r="M467" s="20">
        <f t="shared" ca="1" si="53"/>
        <v>8241.9612292163292</v>
      </c>
      <c r="N467" s="17">
        <f t="shared" ca="1" si="54"/>
        <v>5.0970023401568882</v>
      </c>
      <c r="O467" s="17">
        <f t="shared" ca="1" si="52"/>
        <v>6.2236041848705748</v>
      </c>
      <c r="P467" s="17">
        <f t="shared" ca="1" si="55"/>
        <v>17204.455684828845</v>
      </c>
      <c r="Q467" s="17">
        <f t="shared" ca="1" si="56"/>
        <v>10.639597596728327</v>
      </c>
      <c r="R467" s="17">
        <f t="shared" ca="1" si="57"/>
        <v>17.101803116276233</v>
      </c>
      <c r="S467" s="17">
        <f t="shared" ca="1" si="57"/>
        <v>28.156997295310905</v>
      </c>
      <c r="T467" s="2">
        <v>465</v>
      </c>
    </row>
    <row r="468" spans="8:20" x14ac:dyDescent="0.3">
      <c r="H468" s="29"/>
      <c r="I468" s="19">
        <v>0.46500000009646503</v>
      </c>
      <c r="J468" s="20">
        <f ca="1">HLOOKUP($J$3,pumpdb!$B$1:$GB$556,T468,0)</f>
        <v>10063.700381999999</v>
      </c>
      <c r="K468" s="20">
        <f ca="1">HLOOKUP($K$3,pumpdb!$B$1:$GB$556,T468,0)</f>
        <v>27681.936468862707</v>
      </c>
      <c r="L468" s="20">
        <f t="shared" ca="1" si="51"/>
        <v>45073.773800367577</v>
      </c>
      <c r="M468" s="20">
        <f t="shared" ca="1" si="53"/>
        <v>8226.8722196563813</v>
      </c>
      <c r="N468" s="17">
        <f t="shared" ca="1" si="54"/>
        <v>5.033546819649767</v>
      </c>
      <c r="O468" s="17">
        <f t="shared" ca="1" si="52"/>
        <v>6.1573956297378887</v>
      </c>
      <c r="P468" s="17">
        <f t="shared" ca="1" si="55"/>
        <v>17149.572702080419</v>
      </c>
      <c r="Q468" s="17">
        <f t="shared" ca="1" si="56"/>
        <v>10.492830668581222</v>
      </c>
      <c r="R468" s="17">
        <f t="shared" ca="1" si="57"/>
        <v>16.936974290383549</v>
      </c>
      <c r="S468" s="17">
        <f t="shared" ca="1" si="57"/>
        <v>27.578032659893378</v>
      </c>
      <c r="T468" s="2">
        <v>466</v>
      </c>
    </row>
    <row r="469" spans="8:20" x14ac:dyDescent="0.3">
      <c r="H469" s="29"/>
      <c r="I469" s="19">
        <v>0.46000000009737502</v>
      </c>
      <c r="J469" s="20">
        <f ca="1">HLOOKUP($J$3,pumpdb!$B$1:$GB$556,T469,0)</f>
        <v>10063.700381999999</v>
      </c>
      <c r="K469" s="20">
        <f ca="1">HLOOKUP($K$3,pumpdb!$B$1:$GB$556,T469,0)</f>
        <v>27710.227711263564</v>
      </c>
      <c r="L469" s="20">
        <f t="shared" ca="1" si="51"/>
        <v>44617.06536423818</v>
      </c>
      <c r="M469" s="20">
        <f t="shared" ca="1" si="53"/>
        <v>8211.5305376953875</v>
      </c>
      <c r="N469" s="17">
        <f t="shared" ca="1" si="54"/>
        <v>4.9701369054466786</v>
      </c>
      <c r="O469" s="17">
        <f t="shared" ca="1" si="52"/>
        <v>6.0911870746052008</v>
      </c>
      <c r="P469" s="17">
        <f t="shared" ca="1" si="55"/>
        <v>17093.810489503016</v>
      </c>
      <c r="Q469" s="17">
        <f t="shared" ca="1" si="56"/>
        <v>10.346253719520917</v>
      </c>
      <c r="R469" s="17">
        <f t="shared" ca="1" si="57"/>
        <v>16.771979934052005</v>
      </c>
      <c r="S469" s="17">
        <f t="shared" ca="1" si="57"/>
        <v>27.00506588407125</v>
      </c>
      <c r="T469" s="2">
        <v>467</v>
      </c>
    </row>
    <row r="470" spans="8:20" x14ac:dyDescent="0.3">
      <c r="H470" s="29"/>
      <c r="I470" s="19">
        <v>0.45500000009828501</v>
      </c>
      <c r="J470" s="20">
        <f ca="1">HLOOKUP($J$3,pumpdb!$B$1:$GB$556,T470,0)</f>
        <v>10063.700381999999</v>
      </c>
      <c r="K470" s="20">
        <f ca="1">HLOOKUP($K$3,pumpdb!$B$1:$GB$556,T470,0)</f>
        <v>27738.86096548663</v>
      </c>
      <c r="L470" s="20">
        <f t="shared" ca="1" si="51"/>
        <v>44160.336915307846</v>
      </c>
      <c r="M470" s="20">
        <f t="shared" ca="1" si="53"/>
        <v>8195.9297321798094</v>
      </c>
      <c r="N470" s="17">
        <f t="shared" ca="1" si="54"/>
        <v>4.9067737222991452</v>
      </c>
      <c r="O470" s="17">
        <f t="shared" ca="1" si="52"/>
        <v>6.0249785194725138</v>
      </c>
      <c r="P470" s="17">
        <f t="shared" ca="1" si="55"/>
        <v>17037.150371464417</v>
      </c>
      <c r="Q470" s="17">
        <f t="shared" ca="1" si="56"/>
        <v>10.199872921961587</v>
      </c>
      <c r="R470" s="17">
        <f t="shared" ca="1" si="57"/>
        <v>16.606818081608857</v>
      </c>
      <c r="S470" s="17">
        <f t="shared" ca="1" si="57"/>
        <v>26.438096448428119</v>
      </c>
      <c r="T470" s="2">
        <v>468</v>
      </c>
    </row>
    <row r="471" spans="8:20" x14ac:dyDescent="0.3">
      <c r="H471" s="29"/>
      <c r="I471" s="19">
        <v>0.450000000099195</v>
      </c>
      <c r="J471" s="20">
        <f ca="1">HLOOKUP($J$3,pumpdb!$B$1:$GB$556,T471,0)</f>
        <v>10063.700381999999</v>
      </c>
      <c r="K471" s="20">
        <f ca="1">HLOOKUP($K$3,pumpdb!$B$1:$GB$556,T471,0)</f>
        <v>27760.847761579847</v>
      </c>
      <c r="L471" s="20">
        <f t="shared" ca="1" si="51"/>
        <v>43703.58912299537</v>
      </c>
      <c r="M471" s="20">
        <f t="shared" ca="1" si="53"/>
        <v>8180.0632057339826</v>
      </c>
      <c r="N471" s="17">
        <f t="shared" ca="1" si="54"/>
        <v>4.8434584781469914</v>
      </c>
      <c r="O471" s="17">
        <f t="shared" ca="1" si="52"/>
        <v>5.958769964339826</v>
      </c>
      <c r="P471" s="17">
        <f t="shared" ca="1" si="55"/>
        <v>16976.957171546357</v>
      </c>
      <c r="Q471" s="17">
        <f t="shared" ca="1" si="56"/>
        <v>10.052145695894591</v>
      </c>
      <c r="R471" s="17">
        <f t="shared" ca="1" si="57"/>
        <v>16.437344072979826</v>
      </c>
      <c r="S471" s="17">
        <f t="shared" ca="1" si="57"/>
        <v>25.877125144319862</v>
      </c>
      <c r="T471" s="2">
        <v>469</v>
      </c>
    </row>
    <row r="472" spans="8:20" x14ac:dyDescent="0.3">
      <c r="H472" s="29"/>
      <c r="I472" s="19">
        <v>0.44500000010010499</v>
      </c>
      <c r="J472" s="20">
        <f ca="1">HLOOKUP($J$3,pumpdb!$B$1:$GB$556,T472,0)</f>
        <v>10063.700381999999</v>
      </c>
      <c r="K472" s="20">
        <f ca="1">HLOOKUP($K$3,pumpdb!$B$1:$GB$556,T472,0)</f>
        <v>27782.961988555082</v>
      </c>
      <c r="L472" s="20">
        <f t="shared" ca="1" si="51"/>
        <v>43246.821831879024</v>
      </c>
      <c r="M472" s="20">
        <f t="shared" ca="1" si="53"/>
        <v>8163.9241057079644</v>
      </c>
      <c r="N472" s="17">
        <f t="shared" ca="1" si="54"/>
        <v>4.7801924050753861</v>
      </c>
      <c r="O472" s="17">
        <f t="shared" ca="1" si="52"/>
        <v>5.8925614092071399</v>
      </c>
      <c r="P472" s="17">
        <f t="shared" ca="1" si="55"/>
        <v>16915.788595364556</v>
      </c>
      <c r="Q472" s="17">
        <f t="shared" ca="1" si="56"/>
        <v>9.9046393771455019</v>
      </c>
      <c r="R472" s="17">
        <f t="shared" ca="1" si="57"/>
        <v>16.267655378537135</v>
      </c>
      <c r="S472" s="17">
        <f t="shared" ca="1" si="57"/>
        <v>25.322152262520248</v>
      </c>
      <c r="T472" s="2">
        <v>470</v>
      </c>
    </row>
    <row r="473" spans="8:20" x14ac:dyDescent="0.3">
      <c r="H473" s="29"/>
      <c r="I473" s="19">
        <v>0.44000000010101498</v>
      </c>
      <c r="J473" s="20">
        <f ca="1">HLOOKUP($J$3,pumpdb!$B$1:$GB$556,T473,0)</f>
        <v>10063.700381999999</v>
      </c>
      <c r="K473" s="20">
        <f ca="1">HLOOKUP($K$3,pumpdb!$B$1:$GB$556,T473,0)</f>
        <v>27805.346874367875</v>
      </c>
      <c r="L473" s="20">
        <f t="shared" ca="1" si="51"/>
        <v>42790.033856024238</v>
      </c>
      <c r="M473" s="20">
        <f t="shared" ca="1" si="53"/>
        <v>8147.5053044191791</v>
      </c>
      <c r="N473" s="17">
        <f t="shared" ca="1" si="54"/>
        <v>4.7169767562729721</v>
      </c>
      <c r="O473" s="17">
        <f t="shared" ca="1" si="52"/>
        <v>5.8263528540744529</v>
      </c>
      <c r="P473" s="17">
        <f t="shared" ca="1" si="55"/>
        <v>16853.676852832388</v>
      </c>
      <c r="Q473" s="17">
        <f t="shared" ca="1" si="56"/>
        <v>9.7573918644062161</v>
      </c>
      <c r="R473" s="17">
        <f t="shared" ca="1" si="57"/>
        <v>16.097832404645555</v>
      </c>
      <c r="S473" s="17">
        <f t="shared" ca="1" si="57"/>
        <v>24.773177501280394</v>
      </c>
      <c r="T473" s="2">
        <v>471</v>
      </c>
    </row>
    <row r="474" spans="8:20" x14ac:dyDescent="0.3">
      <c r="H474" s="29"/>
      <c r="I474" s="19">
        <v>0.43500000010192502</v>
      </c>
      <c r="J474" s="20">
        <f ca="1">HLOOKUP($J$3,pumpdb!$B$1:$GB$556,T474,0)</f>
        <v>10063.700381999999</v>
      </c>
      <c r="K474" s="20">
        <f ca="1">HLOOKUP($K$3,pumpdb!$B$1:$GB$556,T474,0)</f>
        <v>27828.00890037098</v>
      </c>
      <c r="L474" s="20">
        <f t="shared" ca="1" si="51"/>
        <v>42333.225863343847</v>
      </c>
      <c r="M474" s="20">
        <f t="shared" ca="1" si="53"/>
        <v>8130.7994918897366</v>
      </c>
      <c r="N474" s="17">
        <f t="shared" ca="1" si="54"/>
        <v>4.6538128681589042</v>
      </c>
      <c r="O474" s="17">
        <f t="shared" ca="1" si="52"/>
        <v>5.7601442989417659</v>
      </c>
      <c r="P474" s="17">
        <f t="shared" ca="1" si="55"/>
        <v>16790.602247436462</v>
      </c>
      <c r="Q474" s="17">
        <f t="shared" ca="1" si="56"/>
        <v>9.6104104991397943</v>
      </c>
      <c r="R474" s="17">
        <f t="shared" ca="1" si="57"/>
        <v>15.927873519075982</v>
      </c>
      <c r="S474" s="17">
        <f t="shared" ca="1" si="57"/>
        <v>24.230201651143933</v>
      </c>
      <c r="T474" s="2">
        <v>472</v>
      </c>
    </row>
    <row r="475" spans="8:20" x14ac:dyDescent="0.3">
      <c r="H475" s="29"/>
      <c r="I475" s="19">
        <v>0.43000000010283501</v>
      </c>
      <c r="J475" s="20">
        <f ca="1">HLOOKUP($J$3,pumpdb!$B$1:$GB$556,T475,0)</f>
        <v>10063.700381999999</v>
      </c>
      <c r="K475" s="20">
        <f ca="1">HLOOKUP($K$3,pumpdb!$B$1:$GB$556,T475,0)</f>
        <v>27850.954780781034</v>
      </c>
      <c r="L475" s="20">
        <f t="shared" ca="1" si="51"/>
        <v>41876.396467900988</v>
      </c>
      <c r="M475" s="20">
        <f t="shared" ca="1" si="53"/>
        <v>8113.7990240694362</v>
      </c>
      <c r="N475" s="17">
        <f t="shared" ca="1" si="54"/>
        <v>4.5907020805055794</v>
      </c>
      <c r="O475" s="17">
        <f t="shared" ca="1" si="52"/>
        <v>5.693935743809079</v>
      </c>
      <c r="P475" s="17">
        <f t="shared" ca="1" si="55"/>
        <v>16726.544225808582</v>
      </c>
      <c r="Q475" s="17">
        <f t="shared" ca="1" si="56"/>
        <v>9.463702656339164</v>
      </c>
      <c r="R475" s="17">
        <f t="shared" ca="1" si="57"/>
        <v>15.75777705078934</v>
      </c>
      <c r="S475" s="17">
        <f t="shared" ca="1" si="57"/>
        <v>23.693224323031291</v>
      </c>
      <c r="T475" s="2">
        <v>473</v>
      </c>
    </row>
    <row r="476" spans="8:20" x14ac:dyDescent="0.3">
      <c r="H476" s="29"/>
      <c r="I476" s="19">
        <v>0.425000000103745</v>
      </c>
      <c r="J476" s="20">
        <f ca="1">HLOOKUP($J$3,pumpdb!$B$1:$GB$556,T476,0)</f>
        <v>10063.700381999999</v>
      </c>
      <c r="K476" s="20">
        <f ca="1">HLOOKUP($K$3,pumpdb!$B$1:$GB$556,T476,0)</f>
        <v>27874.191473900777</v>
      </c>
      <c r="L476" s="20">
        <f t="shared" ca="1" si="51"/>
        <v>41419.543500691354</v>
      </c>
      <c r="M476" s="20">
        <f t="shared" ca="1" si="53"/>
        <v>8096.4959531291806</v>
      </c>
      <c r="N476" s="17">
        <f t="shared" ca="1" si="54"/>
        <v>4.5276457643682537</v>
      </c>
      <c r="O476" s="17">
        <f t="shared" ca="1" si="52"/>
        <v>5.6277271886763929</v>
      </c>
      <c r="P476" s="17">
        <f t="shared" ca="1" si="55"/>
        <v>16661.481542641137</v>
      </c>
      <c r="Q476" s="17">
        <f t="shared" ca="1" si="56"/>
        <v>9.3172758649355636</v>
      </c>
      <c r="R476" s="17">
        <f t="shared" ca="1" si="57"/>
        <v>15.587541288552156</v>
      </c>
      <c r="S476" s="17">
        <f t="shared" ca="1" si="57"/>
        <v>23.162244726435389</v>
      </c>
      <c r="T476" s="2">
        <v>474</v>
      </c>
    </row>
    <row r="477" spans="8:20" x14ac:dyDescent="0.3">
      <c r="H477" s="29"/>
      <c r="I477" s="19">
        <v>0.42000000010465499</v>
      </c>
      <c r="J477" s="20">
        <f ca="1">HLOOKUP($J$3,pumpdb!$B$1:$GB$556,T477,0)</f>
        <v>10063.700381999999</v>
      </c>
      <c r="K477" s="20">
        <f ca="1">HLOOKUP($K$3,pumpdb!$B$1:$GB$556,T477,0)</f>
        <v>27897.726194023784</v>
      </c>
      <c r="L477" s="20">
        <f t="shared" ca="1" si="51"/>
        <v>40962.667940615065</v>
      </c>
      <c r="M477" s="20">
        <f t="shared" ca="1" si="53"/>
        <v>8078.8821653020223</v>
      </c>
      <c r="N477" s="17">
        <f t="shared" ca="1" si="54"/>
        <v>4.4646454082530846</v>
      </c>
      <c r="O477" s="17">
        <f t="shared" ca="1" si="52"/>
        <v>5.561518633543705</v>
      </c>
      <c r="P477" s="17">
        <f t="shared" ca="1" si="55"/>
        <v>16595.392877792867</v>
      </c>
      <c r="Q477" s="17">
        <f t="shared" ca="1" si="56"/>
        <v>9.171138171591835</v>
      </c>
      <c r="R477" s="17">
        <f t="shared" ca="1" si="57"/>
        <v>15.417164479486349</v>
      </c>
      <c r="S477" s="17">
        <f t="shared" ca="1" si="57"/>
        <v>22.637263867559572</v>
      </c>
      <c r="T477" s="2">
        <v>475</v>
      </c>
    </row>
    <row r="478" spans="8:20" x14ac:dyDescent="0.3">
      <c r="H478" s="29"/>
      <c r="I478" s="19">
        <v>0.41500000010556498</v>
      </c>
      <c r="J478" s="20">
        <f ca="1">HLOOKUP($J$3,pumpdb!$B$1:$GB$556,T478,0)</f>
        <v>10063.700381999999</v>
      </c>
      <c r="K478" s="20">
        <f ca="1">HLOOKUP($K$3,pumpdb!$B$1:$GB$556,T478,0)</f>
        <v>27921.566424070985</v>
      </c>
      <c r="L478" s="20">
        <f t="shared" ca="1" si="51"/>
        <v>40505.766462488507</v>
      </c>
      <c r="M478" s="20">
        <f t="shared" ca="1" si="53"/>
        <v>8060.9490836697687</v>
      </c>
      <c r="N478" s="17">
        <f t="shared" ca="1" si="54"/>
        <v>4.4017024612814577</v>
      </c>
      <c r="O478" s="17">
        <f t="shared" ca="1" si="52"/>
        <v>5.495310078411018</v>
      </c>
      <c r="P478" s="17">
        <f t="shared" ca="1" si="55"/>
        <v>16528.255612640249</v>
      </c>
      <c r="Q478" s="17">
        <f t="shared" ca="1" si="56"/>
        <v>9.0252974749875108</v>
      </c>
      <c r="R478" s="17">
        <f t="shared" ca="1" si="57"/>
        <v>15.246644827548682</v>
      </c>
      <c r="S478" s="17">
        <f t="shared" ca="1" si="57"/>
        <v>22.118280376590423</v>
      </c>
      <c r="T478" s="2">
        <v>476</v>
      </c>
    </row>
    <row r="479" spans="8:20" x14ac:dyDescent="0.3">
      <c r="H479" s="29"/>
      <c r="I479" s="19">
        <v>0.41000000010647503</v>
      </c>
      <c r="J479" s="20">
        <f ca="1">HLOOKUP($J$3,pumpdb!$B$1:$GB$556,T479,0)</f>
        <v>10063.700381999999</v>
      </c>
      <c r="K479" s="20">
        <f ca="1">HLOOKUP($K$3,pumpdb!$B$1:$GB$556,T479,0)</f>
        <v>27945.719929013507</v>
      </c>
      <c r="L479" s="20">
        <f t="shared" ca="1" si="51"/>
        <v>40048.838328901846</v>
      </c>
      <c r="M479" s="20">
        <f t="shared" ca="1" si="53"/>
        <v>8042.687917176816</v>
      </c>
      <c r="N479" s="17">
        <f t="shared" ca="1" si="54"/>
        <v>4.3388184827616314</v>
      </c>
      <c r="O479" s="17">
        <f t="shared" ca="1" si="52"/>
        <v>5.429101523278332</v>
      </c>
      <c r="P479" s="17">
        <f t="shared" ca="1" si="55"/>
        <v>16460.046922821875</v>
      </c>
      <c r="Q479" s="17">
        <f t="shared" ca="1" si="56"/>
        <v>8.8797621580388864</v>
      </c>
      <c r="R479" s="17">
        <f t="shared" ca="1" si="57"/>
        <v>15.075980491935603</v>
      </c>
      <c r="S479" s="17">
        <f t="shared" ca="1" si="57"/>
        <v>21.605294367255205</v>
      </c>
      <c r="T479" s="2">
        <v>477</v>
      </c>
    </row>
    <row r="480" spans="8:20" x14ac:dyDescent="0.3">
      <c r="H480" s="29"/>
      <c r="I480" s="19">
        <v>0.40500000010738502</v>
      </c>
      <c r="J480" s="20">
        <f ca="1">HLOOKUP($J$3,pumpdb!$B$1:$GB$556,T480,0)</f>
        <v>10063.700381999999</v>
      </c>
      <c r="K480" s="20">
        <f ca="1">HLOOKUP($K$3,pumpdb!$B$1:$GB$556,T480,0)</f>
        <v>27970.194770141541</v>
      </c>
      <c r="L480" s="20">
        <f t="shared" ca="1" si="51"/>
        <v>39591.882478312873</v>
      </c>
      <c r="M480" s="20">
        <f t="shared" ca="1" si="53"/>
        <v>8024.0895357518693</v>
      </c>
      <c r="N480" s="17">
        <f t="shared" ca="1" si="54"/>
        <v>4.275995082685756</v>
      </c>
      <c r="O480" s="17">
        <f t="shared" ca="1" si="52"/>
        <v>5.362892968145645</v>
      </c>
      <c r="P480" s="17">
        <f t="shared" ca="1" si="55"/>
        <v>16390.743288762613</v>
      </c>
      <c r="Q480" s="17">
        <f t="shared" ca="1" si="56"/>
        <v>8.7345408338276034</v>
      </c>
      <c r="R480" s="17">
        <f t="shared" ca="1" si="57"/>
        <v>14.905169585409084</v>
      </c>
      <c r="S480" s="17">
        <f t="shared" ca="1" si="57"/>
        <v>21.098305799958275</v>
      </c>
      <c r="T480" s="2">
        <v>478</v>
      </c>
    </row>
    <row r="481" spans="8:20" x14ac:dyDescent="0.3">
      <c r="H481" s="29"/>
      <c r="I481" s="19">
        <v>0.40000000010829501</v>
      </c>
      <c r="J481" s="20">
        <f ca="1">HLOOKUP($J$3,pumpdb!$B$1:$GB$556,T481,0)</f>
        <v>10063.700381999999</v>
      </c>
      <c r="K481" s="20">
        <f ca="1">HLOOKUP($K$3,pumpdb!$B$1:$GB$556,T481,0)</f>
        <v>27994.999320243933</v>
      </c>
      <c r="L481" s="20">
        <f t="shared" ca="1" si="51"/>
        <v>39134.896867365569</v>
      </c>
      <c r="M481" s="20">
        <f t="shared" ca="1" si="53"/>
        <v>8005.144426322363</v>
      </c>
      <c r="N481" s="17">
        <f t="shared" ca="1" si="54"/>
        <v>4.2132339097313976</v>
      </c>
      <c r="O481" s="17">
        <f t="shared" ca="1" si="52"/>
        <v>5.296684413012958</v>
      </c>
      <c r="P481" s="17">
        <f t="shared" ca="1" si="55"/>
        <v>16320.320355298454</v>
      </c>
      <c r="Q481" s="17">
        <f t="shared" ca="1" si="56"/>
        <v>8.5896422945878825</v>
      </c>
      <c r="R481" s="17">
        <f t="shared" ca="1" si="57"/>
        <v>14.734210172538543</v>
      </c>
      <c r="S481" s="17">
        <f t="shared" ca="1" si="57"/>
        <v>20.597314146295187</v>
      </c>
      <c r="T481" s="2">
        <v>479</v>
      </c>
    </row>
    <row r="482" spans="8:20" x14ac:dyDescent="0.3">
      <c r="H482" s="29"/>
      <c r="I482" s="19">
        <v>0.395000000109205</v>
      </c>
      <c r="J482" s="20">
        <f ca="1">HLOOKUP($J$3,pumpdb!$B$1:$GB$556,T482,0)</f>
        <v>10063.700381999999</v>
      </c>
      <c r="K482" s="20">
        <f ca="1">HLOOKUP($K$3,pumpdb!$B$1:$GB$556,T482,0)</f>
        <v>28019.715837792439</v>
      </c>
      <c r="L482" s="20">
        <f t="shared" ca="1" si="51"/>
        <v>38677.878759803527</v>
      </c>
      <c r="M482" s="20">
        <f t="shared" ca="1" si="53"/>
        <v>7985.8426851038985</v>
      </c>
      <c r="N482" s="17">
        <f t="shared" ca="1" si="54"/>
        <v>4.1505366598528077</v>
      </c>
      <c r="O482" s="17">
        <f t="shared" ca="1" si="52"/>
        <v>5.230475857880271</v>
      </c>
      <c r="P482" s="17">
        <f t="shared" ca="1" si="55"/>
        <v>16248.6095427697</v>
      </c>
      <c r="Q482" s="17">
        <f t="shared" ca="1" si="56"/>
        <v>8.4450010146953431</v>
      </c>
      <c r="R482" s="17">
        <f t="shared" ca="1" si="57"/>
        <v>14.562878630247246</v>
      </c>
      <c r="S482" s="17">
        <f t="shared" ca="1" si="57"/>
        <v>20.102318571508171</v>
      </c>
      <c r="T482" s="2">
        <v>480</v>
      </c>
    </row>
    <row r="483" spans="8:20" x14ac:dyDescent="0.3">
      <c r="H483" s="29"/>
      <c r="I483" s="19">
        <v>0.39000000011011599</v>
      </c>
      <c r="J483" s="20">
        <f ca="1">HLOOKUP($J$3,pumpdb!$B$1:$GB$556,T483,0)</f>
        <v>10063.700381999999</v>
      </c>
      <c r="K483" s="20">
        <f ca="1">HLOOKUP($K$3,pumpdb!$B$1:$GB$556,T483,0)</f>
        <v>28042.721105839228</v>
      </c>
      <c r="L483" s="20">
        <f t="shared" ca="1" si="51"/>
        <v>38220.826309024334</v>
      </c>
      <c r="M483" s="20">
        <f t="shared" ca="1" si="53"/>
        <v>7966.1740662352931</v>
      </c>
      <c r="N483" s="17">
        <f t="shared" ca="1" si="54"/>
        <v>4.0879051140907467</v>
      </c>
      <c r="O483" s="17">
        <f t="shared" ca="1" si="52"/>
        <v>5.1642673027475974</v>
      </c>
      <c r="P483" s="17">
        <f t="shared" ca="1" si="55"/>
        <v>16175.046680013287</v>
      </c>
      <c r="Q483" s="17">
        <f t="shared" ca="1" si="56"/>
        <v>8.30035290392936</v>
      </c>
      <c r="R483" s="17">
        <f t="shared" ca="1" si="57"/>
        <v>14.390343729427961</v>
      </c>
      <c r="S483" s="17">
        <f t="shared" ca="1" si="57"/>
        <v>19.61331876937923</v>
      </c>
      <c r="T483" s="2">
        <v>481</v>
      </c>
    </row>
    <row r="484" spans="8:20" x14ac:dyDescent="0.3">
      <c r="H484" s="29"/>
      <c r="I484" s="19">
        <v>0.38500000011102598</v>
      </c>
      <c r="J484" s="20">
        <f ca="1">HLOOKUP($J$3,pumpdb!$B$1:$GB$556,T484,0)</f>
        <v>10063.700381999999</v>
      </c>
      <c r="K484" s="20">
        <f ca="1">HLOOKUP($K$3,pumpdb!$B$1:$GB$556,T484,0)</f>
        <v>28066.046365116585</v>
      </c>
      <c r="L484" s="20">
        <f t="shared" ca="1" si="51"/>
        <v>37763.738083047334</v>
      </c>
      <c r="M484" s="20">
        <f t="shared" ca="1" si="53"/>
        <v>7946.1279459875268</v>
      </c>
      <c r="N484" s="17">
        <f t="shared" ca="1" si="54"/>
        <v>4.0253411316939793</v>
      </c>
      <c r="O484" s="17">
        <f t="shared" ca="1" si="52"/>
        <v>5.0980587476149104</v>
      </c>
      <c r="P484" s="17">
        <f t="shared" ca="1" si="55"/>
        <v>16100.293094435108</v>
      </c>
      <c r="Q484" s="17">
        <f t="shared" ca="1" si="56"/>
        <v>8.1560695304540349</v>
      </c>
      <c r="R484" s="17">
        <f t="shared" ca="1" si="57"/>
        <v>14.217668228534139</v>
      </c>
      <c r="S484" s="17">
        <f t="shared" ca="1" si="57"/>
        <v>19.130314692323658</v>
      </c>
      <c r="T484" s="2">
        <v>482</v>
      </c>
    </row>
    <row r="485" spans="8:20" x14ac:dyDescent="0.3">
      <c r="H485" s="29"/>
      <c r="I485" s="19">
        <v>0.38000000011193602</v>
      </c>
      <c r="J485" s="20">
        <f ca="1">HLOOKUP($J$3,pumpdb!$B$1:$GB$556,T485,0)</f>
        <v>10063.700381999999</v>
      </c>
      <c r="K485" s="20">
        <f ca="1">HLOOKUP($K$3,pumpdb!$B$1:$GB$556,T485,0)</f>
        <v>28089.700365831632</v>
      </c>
      <c r="L485" s="20">
        <f t="shared" ca="1" si="51"/>
        <v>37306.609677867622</v>
      </c>
      <c r="M485" s="20">
        <f t="shared" ca="1" si="53"/>
        <v>7925.6931523519461</v>
      </c>
      <c r="N485" s="17">
        <f t="shared" ca="1" si="54"/>
        <v>3.9628465773433024</v>
      </c>
      <c r="O485" s="17">
        <f t="shared" ca="1" si="52"/>
        <v>5.0318501924822243</v>
      </c>
      <c r="P485" s="17">
        <f t="shared" ca="1" si="55"/>
        <v>16024.321354157217</v>
      </c>
      <c r="Q485" s="17">
        <f t="shared" ca="1" si="56"/>
        <v>8.0121606794387379</v>
      </c>
      <c r="R485" s="17">
        <f t="shared" ca="1" si="57"/>
        <v>14.044850187052987</v>
      </c>
      <c r="S485" s="17">
        <f t="shared" ca="1" si="57"/>
        <v>18.653304844428487</v>
      </c>
      <c r="T485" s="2">
        <v>483</v>
      </c>
    </row>
    <row r="486" spans="8:20" x14ac:dyDescent="0.3">
      <c r="H486" s="29"/>
      <c r="I486" s="19">
        <v>0.37500000011284601</v>
      </c>
      <c r="J486" s="20">
        <f ca="1">HLOOKUP($J$3,pumpdb!$B$1:$GB$556,T486,0)</f>
        <v>10063.700381999999</v>
      </c>
      <c r="K486" s="20">
        <f ca="1">HLOOKUP($K$3,pumpdb!$B$1:$GB$556,T486,0)</f>
        <v>28113.692218193239</v>
      </c>
      <c r="L486" s="20">
        <f t="shared" ca="1" si="51"/>
        <v>36849.463975240178</v>
      </c>
      <c r="M486" s="20">
        <f t="shared" ca="1" si="53"/>
        <v>7904.8593239242282</v>
      </c>
      <c r="N486" s="17">
        <f t="shared" ca="1" si="54"/>
        <v>3.9004240096889702</v>
      </c>
      <c r="O486" s="17">
        <f t="shared" ca="1" si="52"/>
        <v>4.9656416373495365</v>
      </c>
      <c r="P486" s="17">
        <f t="shared" ca="1" si="55"/>
        <v>15947.108319685058</v>
      </c>
      <c r="Q486" s="17">
        <f t="shared" ca="1" si="56"/>
        <v>7.8686389758966637</v>
      </c>
      <c r="R486" s="17">
        <f t="shared" ca="1" si="57"/>
        <v>13.871887611835504</v>
      </c>
      <c r="S486" s="17">
        <f t="shared" ca="1" si="57"/>
        <v>18.182301309043922</v>
      </c>
      <c r="T486" s="2">
        <v>484</v>
      </c>
    </row>
    <row r="487" spans="8:20" x14ac:dyDescent="0.3">
      <c r="H487" s="29"/>
      <c r="I487" s="19">
        <v>0.370000000113756</v>
      </c>
      <c r="J487" s="20">
        <f ca="1">HLOOKUP($J$3,pumpdb!$B$1:$GB$556,T487,0)</f>
        <v>10063.700381999999</v>
      </c>
      <c r="K487" s="20">
        <f ca="1">HLOOKUP($K$3,pumpdb!$B$1:$GB$556,T487,0)</f>
        <v>28138.03141232517</v>
      </c>
      <c r="L487" s="20">
        <f t="shared" ca="1" si="51"/>
        <v>36392.297885041509</v>
      </c>
      <c r="M487" s="20">
        <f t="shared" ca="1" si="53"/>
        <v>7883.6145124316927</v>
      </c>
      <c r="N487" s="17">
        <f t="shared" ca="1" si="54"/>
        <v>3.8380754874954404</v>
      </c>
      <c r="O487" s="17">
        <f t="shared" ca="1" si="52"/>
        <v>4.8994330822168504</v>
      </c>
      <c r="P487" s="17">
        <f t="shared" ca="1" si="55"/>
        <v>15868.625376715379</v>
      </c>
      <c r="Q487" s="17">
        <f t="shared" ca="1" si="56"/>
        <v>7.7255149884076868</v>
      </c>
      <c r="R487" s="17">
        <f t="shared" ca="1" si="57"/>
        <v>13.698778454948924</v>
      </c>
      <c r="S487" s="17">
        <f t="shared" ca="1" si="57"/>
        <v>17.717302923164738</v>
      </c>
      <c r="T487" s="2">
        <v>485</v>
      </c>
    </row>
    <row r="488" spans="8:20" x14ac:dyDescent="0.3">
      <c r="H488" s="29"/>
      <c r="I488" s="19">
        <v>0.36500000011466599</v>
      </c>
      <c r="J488" s="20">
        <f ca="1">HLOOKUP($J$3,pumpdb!$B$1:$GB$556,T488,0)</f>
        <v>10063.700381999999</v>
      </c>
      <c r="K488" s="20">
        <f ca="1">HLOOKUP($K$3,pumpdb!$B$1:$GB$556,T488,0)</f>
        <v>28162.727839571315</v>
      </c>
      <c r="L488" s="20">
        <f t="shared" ca="1" si="51"/>
        <v>35935.085613096562</v>
      </c>
      <c r="M488" s="20">
        <f t="shared" ca="1" si="53"/>
        <v>7861.9452011249414</v>
      </c>
      <c r="N488" s="17">
        <f t="shared" ca="1" si="54"/>
        <v>3.7758026306738177</v>
      </c>
      <c r="O488" s="17">
        <f t="shared" ca="1" si="52"/>
        <v>4.8332245270841634</v>
      </c>
      <c r="P488" s="17">
        <f t="shared" ca="1" si="55"/>
        <v>15788.838674827066</v>
      </c>
      <c r="Q488" s="17">
        <f t="shared" ca="1" si="56"/>
        <v>7.5827975238451604</v>
      </c>
      <c r="R488" s="17">
        <f t="shared" ca="1" si="57"/>
        <v>13.525520611411627</v>
      </c>
      <c r="S488" s="17">
        <f t="shared" ca="1" si="57"/>
        <v>17.258297701185231</v>
      </c>
      <c r="T488" s="2">
        <v>486</v>
      </c>
    </row>
    <row r="489" spans="8:20" x14ac:dyDescent="0.3">
      <c r="H489" s="29"/>
      <c r="I489" s="19">
        <v>0.36000000011557598</v>
      </c>
      <c r="J489" s="20">
        <f ca="1">HLOOKUP($J$3,pumpdb!$B$1:$GB$556,T489,0)</f>
        <v>10063.700381999999</v>
      </c>
      <c r="K489" s="20">
        <f ca="1">HLOOKUP($K$3,pumpdb!$B$1:$GB$556,T489,0)</f>
        <v>28187.791815310185</v>
      </c>
      <c r="L489" s="20">
        <f t="shared" ca="1" si="51"/>
        <v>35477.823003361918</v>
      </c>
      <c r="M489" s="20">
        <f t="shared" ca="1" si="53"/>
        <v>7839.8383358915471</v>
      </c>
      <c r="N489" s="17">
        <f t="shared" ca="1" si="54"/>
        <v>3.7136076339829658</v>
      </c>
      <c r="O489" s="17">
        <f t="shared" ca="1" si="52"/>
        <v>4.7670159719514755</v>
      </c>
      <c r="P489" s="17">
        <f t="shared" ca="1" si="55"/>
        <v>15707.717450423372</v>
      </c>
      <c r="Q489" s="17">
        <f t="shared" ca="1" si="56"/>
        <v>7.4404977420629583</v>
      </c>
      <c r="R489" s="17">
        <f t="shared" ca="1" si="57"/>
        <v>13.352111916801972</v>
      </c>
      <c r="S489" s="17">
        <f t="shared" ca="1" si="57"/>
        <v>16.805284585935098</v>
      </c>
      <c r="T489" s="2">
        <v>487</v>
      </c>
    </row>
    <row r="490" spans="8:20" x14ac:dyDescent="0.3">
      <c r="H490" s="29"/>
      <c r="I490" s="19">
        <v>0.35500000011648603</v>
      </c>
      <c r="J490" s="20">
        <f ca="1">HLOOKUP($J$3,pumpdb!$B$1:$GB$556,T490,0)</f>
        <v>10063.700381999999</v>
      </c>
      <c r="K490" s="20">
        <f ca="1">HLOOKUP($K$3,pumpdb!$B$1:$GB$556,T490,0)</f>
        <v>28213.234103409439</v>
      </c>
      <c r="L490" s="20">
        <f t="shared" ca="1" si="51"/>
        <v>35020.505655669316</v>
      </c>
      <c r="M490" s="20">
        <f t="shared" ca="1" si="53"/>
        <v>7817.2803098788263</v>
      </c>
      <c r="N490" s="17">
        <f t="shared" ca="1" si="54"/>
        <v>3.6514927775231412</v>
      </c>
      <c r="O490" s="17">
        <f t="shared" ca="1" si="52"/>
        <v>4.7008074168187894</v>
      </c>
      <c r="P490" s="17">
        <f t="shared" ca="1" si="55"/>
        <v>15625.229952358068</v>
      </c>
      <c r="Q490" s="17">
        <f t="shared" ca="1" si="56"/>
        <v>7.2986271511937302</v>
      </c>
      <c r="R490" s="17">
        <f t="shared" ca="1" si="57"/>
        <v>13.178550144732629</v>
      </c>
      <c r="S490" s="17">
        <f t="shared" ca="1" si="57"/>
        <v>16.35826251558159</v>
      </c>
      <c r="T490" s="2">
        <v>488</v>
      </c>
    </row>
    <row r="491" spans="8:20" x14ac:dyDescent="0.3">
      <c r="H491" s="29"/>
      <c r="I491" s="19">
        <v>0.35000000011739602</v>
      </c>
      <c r="J491" s="20">
        <f ca="1">HLOOKUP($J$3,pumpdb!$B$1:$GB$556,T491,0)</f>
        <v>10063.700381999999</v>
      </c>
      <c r="K491" s="20">
        <f ca="1">HLOOKUP($K$3,pumpdb!$B$1:$GB$556,T491,0)</f>
        <v>28239.065942462246</v>
      </c>
      <c r="L491" s="20">
        <f t="shared" ca="1" si="51"/>
        <v>34563.177517938282</v>
      </c>
      <c r="M491" s="20">
        <f t="shared" ca="1" si="53"/>
        <v>7794.2594050678681</v>
      </c>
      <c r="N491" s="17">
        <f t="shared" ca="1" si="54"/>
        <v>3.5894615693273275</v>
      </c>
      <c r="O491" s="17">
        <f t="shared" ca="1" si="52"/>
        <v>4.6345988616861025</v>
      </c>
      <c r="P491" s="17">
        <f t="shared" ca="1" si="55"/>
        <v>15541.353227699854</v>
      </c>
      <c r="Q491" s="17">
        <f t="shared" ca="1" si="56"/>
        <v>7.1572021467361084</v>
      </c>
      <c r="R491" s="17">
        <f t="shared" ca="1" si="57"/>
        <v>13.004833004180185</v>
      </c>
      <c r="S491" s="17">
        <f t="shared" ca="1" si="57"/>
        <v>15.917252809652602</v>
      </c>
      <c r="T491" s="2">
        <v>489</v>
      </c>
    </row>
    <row r="492" spans="8:20" x14ac:dyDescent="0.3">
      <c r="H492" s="29"/>
      <c r="I492" s="19">
        <v>0.345000000118306</v>
      </c>
      <c r="J492" s="20">
        <f ca="1">HLOOKUP($J$3,pumpdb!$B$1:$GB$556,T492,0)</f>
        <v>10063.700381999999</v>
      </c>
      <c r="K492" s="20">
        <f ca="1">HLOOKUP($K$3,pumpdb!$B$1:$GB$556,T492,0)</f>
        <v>28265.299073965049</v>
      </c>
      <c r="L492" s="20">
        <f t="shared" ca="1" si="51"/>
        <v>34105.812086420032</v>
      </c>
      <c r="M492" s="20">
        <f t="shared" ca="1" si="53"/>
        <v>7770.7598508796273</v>
      </c>
      <c r="N492" s="17">
        <f t="shared" ca="1" si="54"/>
        <v>3.5275159861484195</v>
      </c>
      <c r="O492" s="17">
        <f t="shared" ca="1" si="52"/>
        <v>4.5683903065534155</v>
      </c>
      <c r="P492" s="17">
        <f t="shared" ca="1" si="55"/>
        <v>15456.049457002526</v>
      </c>
      <c r="Q492" s="17">
        <f t="shared" ca="1" si="56"/>
        <v>7.0162329795979144</v>
      </c>
      <c r="R492" s="17">
        <f t="shared" ca="1" si="57"/>
        <v>12.830958136660389</v>
      </c>
      <c r="S492" s="17">
        <f t="shared" ca="1" si="57"/>
        <v>15.482243649802411</v>
      </c>
      <c r="T492" s="2">
        <v>490</v>
      </c>
    </row>
    <row r="493" spans="8:20" x14ac:dyDescent="0.3">
      <c r="H493" s="29"/>
      <c r="I493" s="19">
        <v>0.34000000011921599</v>
      </c>
      <c r="J493" s="20">
        <f ca="1">HLOOKUP($J$3,pumpdb!$B$1:$GB$556,T493,0)</f>
        <v>10063.700381999999</v>
      </c>
      <c r="K493" s="20">
        <f ca="1">HLOOKUP($K$3,pumpdb!$B$1:$GB$556,T493,0)</f>
        <v>28287.026658177056</v>
      </c>
      <c r="L493" s="20">
        <f t="shared" ca="1" si="51"/>
        <v>33648.380678885726</v>
      </c>
      <c r="M493" s="20">
        <f t="shared" ca="1" si="53"/>
        <v>7746.7650423716104</v>
      </c>
      <c r="N493" s="17">
        <f t="shared" ca="1" si="54"/>
        <v>3.4656580464866922</v>
      </c>
      <c r="O493" s="17">
        <f t="shared" ca="1" si="52"/>
        <v>4.5021817514207285</v>
      </c>
      <c r="P493" s="17">
        <f t="shared" ca="1" si="55"/>
        <v>15367.827260555625</v>
      </c>
      <c r="Q493" s="17">
        <f t="shared" ca="1" si="56"/>
        <v>6.8750806189750042</v>
      </c>
      <c r="R493" s="17">
        <f t="shared" ca="1" si="57"/>
        <v>12.65472245677956</v>
      </c>
      <c r="S493" s="17">
        <f t="shared" ca="1" si="57"/>
        <v>15.053222940569173</v>
      </c>
      <c r="T493" s="2">
        <v>491</v>
      </c>
    </row>
    <row r="494" spans="8:20" x14ac:dyDescent="0.3">
      <c r="H494" s="29"/>
      <c r="I494" s="19">
        <v>0.33500000012012598</v>
      </c>
      <c r="J494" s="20">
        <f ca="1">HLOOKUP($J$3,pumpdb!$B$1:$GB$556,T494,0)</f>
        <v>10063.700381999999</v>
      </c>
      <c r="K494" s="20">
        <f ca="1">HLOOKUP($K$3,pumpdb!$B$1:$GB$556,T494,0)</f>
        <v>28308.636782081532</v>
      </c>
      <c r="L494" s="20">
        <f t="shared" ca="1" si="51"/>
        <v>33190.884186347568</v>
      </c>
      <c r="M494" s="20">
        <f t="shared" ca="1" si="53"/>
        <v>7722.2592055477071</v>
      </c>
      <c r="N494" s="17">
        <f t="shared" ca="1" si="54"/>
        <v>3.4038905720870076</v>
      </c>
      <c r="O494" s="17">
        <f t="shared" ca="1" si="52"/>
        <v>4.4359731962880415</v>
      </c>
      <c r="P494" s="17">
        <f t="shared" ca="1" si="55"/>
        <v>15277.983797463834</v>
      </c>
      <c r="Q494" s="17">
        <f t="shared" ca="1" si="56"/>
        <v>6.7343744394548262</v>
      </c>
      <c r="R494" s="17">
        <f t="shared" ca="1" si="57"/>
        <v>12.478149112365678</v>
      </c>
      <c r="S494" s="17">
        <f t="shared" ca="1" si="57"/>
        <v>14.630192376859897</v>
      </c>
      <c r="T494" s="2">
        <v>492</v>
      </c>
    </row>
    <row r="495" spans="8:20" x14ac:dyDescent="0.3">
      <c r="H495" s="29"/>
      <c r="I495" s="19">
        <v>0.33000000012103597</v>
      </c>
      <c r="J495" s="20">
        <f ca="1">HLOOKUP($J$3,pumpdb!$B$1:$GB$556,T495,0)</f>
        <v>10063.700381999999</v>
      </c>
      <c r="K495" s="20">
        <f ca="1">HLOOKUP($K$3,pumpdb!$B$1:$GB$556,T495,0)</f>
        <v>28330.5937335866</v>
      </c>
      <c r="L495" s="20">
        <f t="shared" ca="1" si="51"/>
        <v>32733.391841407025</v>
      </c>
      <c r="M495" s="20">
        <f t="shared" ca="1" si="53"/>
        <v>7697.2296682893393</v>
      </c>
      <c r="N495" s="17">
        <f t="shared" ca="1" si="54"/>
        <v>3.342218146667268</v>
      </c>
      <c r="O495" s="17">
        <f t="shared" ca="1" si="52"/>
        <v>4.3697646411553546</v>
      </c>
      <c r="P495" s="17">
        <f t="shared" ca="1" si="55"/>
        <v>15186.634430245302</v>
      </c>
      <c r="Q495" s="17">
        <f t="shared" ca="1" si="56"/>
        <v>6.5941965313408923</v>
      </c>
      <c r="R495" s="17">
        <f t="shared" ca="1" si="57"/>
        <v>12.301442020411315</v>
      </c>
      <c r="S495" s="17">
        <f t="shared" ca="1" si="57"/>
        <v>14.213183304771363</v>
      </c>
      <c r="T495" s="2">
        <v>493</v>
      </c>
    </row>
    <row r="496" spans="8:20" x14ac:dyDescent="0.3">
      <c r="H496" s="29"/>
      <c r="I496" s="19">
        <v>0.32500000012194602</v>
      </c>
      <c r="J496" s="20">
        <f ca="1">HLOOKUP($J$3,pumpdb!$B$1:$GB$556,T496,0)</f>
        <v>10063.700381999999</v>
      </c>
      <c r="K496" s="20">
        <f ca="1">HLOOKUP($K$3,pumpdb!$B$1:$GB$556,T496,0)</f>
        <v>28352.908545078168</v>
      </c>
      <c r="L496" s="20">
        <f t="shared" ca="1" si="51"/>
        <v>32275.819649383986</v>
      </c>
      <c r="M496" s="20">
        <f t="shared" ca="1" si="53"/>
        <v>7671.6547163052774</v>
      </c>
      <c r="N496" s="17">
        <f t="shared" ca="1" si="54"/>
        <v>3.2806418207036088</v>
      </c>
      <c r="O496" s="17">
        <f t="shared" ca="1" si="52"/>
        <v>4.3035560860226685</v>
      </c>
      <c r="P496" s="17">
        <f t="shared" ca="1" si="55"/>
        <v>15093.725202370446</v>
      </c>
      <c r="Q496" s="17">
        <f t="shared" ca="1" si="56"/>
        <v>6.4545535429092293</v>
      </c>
      <c r="R496" s="17">
        <f t="shared" ca="1" si="57"/>
        <v>12.124599053431485</v>
      </c>
      <c r="S496" s="17">
        <f t="shared" ca="1" si="57"/>
        <v>13.802159723665399</v>
      </c>
      <c r="T496" s="2">
        <v>494</v>
      </c>
    </row>
    <row r="497" spans="8:20" x14ac:dyDescent="0.3">
      <c r="H497" s="29"/>
      <c r="I497" s="19">
        <v>0.32000000012285601</v>
      </c>
      <c r="J497" s="20">
        <f ca="1">HLOOKUP($J$3,pumpdb!$B$1:$GB$556,T497,0)</f>
        <v>10063.700381999999</v>
      </c>
      <c r="K497" s="20">
        <f ca="1">HLOOKUP($K$3,pumpdb!$B$1:$GB$556,T497,0)</f>
        <v>28375.592779233502</v>
      </c>
      <c r="L497" s="20">
        <f t="shared" ca="1" si="51"/>
        <v>31818.175113407226</v>
      </c>
      <c r="M497" s="20">
        <f t="shared" ca="1" si="53"/>
        <v>7645.5167600709119</v>
      </c>
      <c r="N497" s="17">
        <f t="shared" ca="1" si="54"/>
        <v>3.2191649528447233</v>
      </c>
      <c r="O497" s="17">
        <f t="shared" ca="1" si="52"/>
        <v>4.2373475308899815</v>
      </c>
      <c r="P497" s="17">
        <f t="shared" ca="1" si="55"/>
        <v>14999.22021174502</v>
      </c>
      <c r="Q497" s="17">
        <f t="shared" ca="1" si="56"/>
        <v>6.3154611442120405</v>
      </c>
      <c r="R497" s="17">
        <f t="shared" ca="1" si="57"/>
        <v>11.947618016895833</v>
      </c>
      <c r="S497" s="17">
        <f t="shared" ca="1" si="57"/>
        <v>13.397126368683377</v>
      </c>
      <c r="T497" s="2">
        <v>495</v>
      </c>
    </row>
    <row r="498" spans="8:20" x14ac:dyDescent="0.3">
      <c r="H498" s="29"/>
      <c r="I498" s="19">
        <v>0.315000000123766</v>
      </c>
      <c r="J498" s="20">
        <f ca="1">HLOOKUP($J$3,pumpdb!$B$1:$GB$556,T498,0)</f>
        <v>10063.700381999999</v>
      </c>
      <c r="K498" s="20">
        <f ca="1">HLOOKUP($K$3,pumpdb!$B$1:$GB$556,T498,0)</f>
        <v>28398.658563408044</v>
      </c>
      <c r="L498" s="20">
        <f t="shared" ca="1" si="51"/>
        <v>31360.523774309018</v>
      </c>
      <c r="M498" s="20">
        <f t="shared" ca="1" si="53"/>
        <v>7618.8008711121893</v>
      </c>
      <c r="N498" s="17">
        <f t="shared" ca="1" si="54"/>
        <v>3.1577924675569582</v>
      </c>
      <c r="O498" s="17">
        <f t="shared" ca="1" si="52"/>
        <v>4.1711389757572936</v>
      </c>
      <c r="P498" s="17">
        <f t="shared" ca="1" si="55"/>
        <v>14903.095594635361</v>
      </c>
      <c r="Q498" s="17">
        <f t="shared" ca="1" si="56"/>
        <v>6.1769409396771513</v>
      </c>
      <c r="R498" s="17">
        <f t="shared" ca="1" si="57"/>
        <v>11.770496646037264</v>
      </c>
      <c r="S498" s="17">
        <f t="shared" ca="1" si="57"/>
        <v>12.99811183261672</v>
      </c>
      <c r="T498" s="2">
        <v>496</v>
      </c>
    </row>
    <row r="499" spans="8:20" x14ac:dyDescent="0.3">
      <c r="H499" s="29"/>
      <c r="I499" s="19">
        <v>0.31000000012467599</v>
      </c>
      <c r="J499" s="20">
        <f ca="1">HLOOKUP($J$3,pumpdb!$B$1:$GB$556,T499,0)</f>
        <v>10063.700381999999</v>
      </c>
      <c r="K499" s="20">
        <f ca="1">HLOOKUP($K$3,pumpdb!$B$1:$GB$556,T499,0)</f>
        <v>28422.118626847805</v>
      </c>
      <c r="L499" s="20">
        <f t="shared" ca="1" si="51"/>
        <v>30902.773027979216</v>
      </c>
      <c r="M499" s="20">
        <f t="shared" ca="1" si="53"/>
        <v>7591.4820788742018</v>
      </c>
      <c r="N499" s="17">
        <f t="shared" ca="1" si="54"/>
        <v>3.0965255860493128</v>
      </c>
      <c r="O499" s="17">
        <f t="shared" ca="1" si="52"/>
        <v>4.1049304206246076</v>
      </c>
      <c r="P499" s="17">
        <f t="shared" ca="1" si="55"/>
        <v>14805.290939428336</v>
      </c>
      <c r="Q499" s="17">
        <f t="shared" ca="1" si="56"/>
        <v>6.0390002540376955</v>
      </c>
      <c r="R499" s="17">
        <f t="shared" ca="1" si="57"/>
        <v>11.593232602455757</v>
      </c>
      <c r="S499" s="17">
        <f t="shared" ca="1" si="57"/>
        <v>12.60507847700841</v>
      </c>
      <c r="T499" s="2">
        <v>497</v>
      </c>
    </row>
    <row r="500" spans="8:20" x14ac:dyDescent="0.3">
      <c r="H500" s="29"/>
      <c r="I500" s="19">
        <v>0.30500000012558598</v>
      </c>
      <c r="J500" s="20">
        <f ca="1">HLOOKUP($J$3,pumpdb!$B$1:$GB$556,T500,0)</f>
        <v>10063.700381999999</v>
      </c>
      <c r="K500" s="20">
        <f ca="1">HLOOKUP($K$3,pumpdb!$B$1:$GB$556,T500,0)</f>
        <v>28445.986341010208</v>
      </c>
      <c r="L500" s="20">
        <f t="shared" ca="1" si="51"/>
        <v>30444.988195050315</v>
      </c>
      <c r="M500" s="20">
        <f t="shared" ca="1" si="53"/>
        <v>7563.5437752012122</v>
      </c>
      <c r="N500" s="17">
        <f t="shared" ca="1" si="54"/>
        <v>3.0353695426134801</v>
      </c>
      <c r="O500" s="17">
        <f t="shared" ca="1" si="52"/>
        <v>4.0387218654919206</v>
      </c>
      <c r="P500" s="17">
        <f t="shared" ca="1" si="55"/>
        <v>14705.780048151863</v>
      </c>
      <c r="Q500" s="17">
        <f t="shared" ca="1" si="56"/>
        <v>5.9016617322804716</v>
      </c>
      <c r="R500" s="17">
        <f t="shared" ca="1" si="57"/>
        <v>11.415823470500698</v>
      </c>
      <c r="S500" s="17">
        <f t="shared" ca="1" si="57"/>
        <v>12.218054478044486</v>
      </c>
      <c r="T500" s="2">
        <v>498</v>
      </c>
    </row>
    <row r="501" spans="8:20" x14ac:dyDescent="0.3">
      <c r="H501" s="29"/>
      <c r="I501" s="19">
        <v>0.30000000012649602</v>
      </c>
      <c r="J501" s="20">
        <f ca="1">HLOOKUP($J$3,pumpdb!$B$1:$GB$556,T501,0)</f>
        <v>10063.700381999999</v>
      </c>
      <c r="K501" s="20">
        <f ca="1">HLOOKUP($K$3,pumpdb!$B$1:$GB$556,T501,0)</f>
        <v>28470.254253811047</v>
      </c>
      <c r="L501" s="20">
        <f t="shared" ca="1" si="51"/>
        <v>29987.129375214041</v>
      </c>
      <c r="M501" s="20">
        <f t="shared" ca="1" si="53"/>
        <v>7534.9621263231729</v>
      </c>
      <c r="N501" s="17">
        <f t="shared" ca="1" si="54"/>
        <v>2.9743271563817033</v>
      </c>
      <c r="O501" s="17">
        <f t="shared" ca="1" si="52"/>
        <v>3.9725133103592341</v>
      </c>
      <c r="P501" s="17">
        <f t="shared" ca="1" si="55"/>
        <v>14604.505789588105</v>
      </c>
      <c r="Q501" s="17">
        <f t="shared" ca="1" si="56"/>
        <v>5.7649364983208464</v>
      </c>
      <c r="R501" s="17">
        <f t="shared" ca="1" si="57"/>
        <v>11.238258262821958</v>
      </c>
      <c r="S501" s="17">
        <f t="shared" ca="1" si="57"/>
        <v>11.837024758365086</v>
      </c>
      <c r="T501" s="2">
        <v>499</v>
      </c>
    </row>
    <row r="502" spans="8:20" x14ac:dyDescent="0.3">
      <c r="H502" s="29"/>
      <c r="I502" s="19">
        <v>0.29500000012740601</v>
      </c>
      <c r="J502" s="20">
        <f ca="1">HLOOKUP($J$3,pumpdb!$B$1:$GB$556,T502,0)</f>
        <v>10063.700381999999</v>
      </c>
      <c r="K502" s="20">
        <f ca="1">HLOOKUP($K$3,pumpdb!$B$1:$GB$556,T502,0)</f>
        <v>28487.381311392139</v>
      </c>
      <c r="L502" s="20">
        <f t="shared" ca="1" si="51"/>
        <v>29529.204116918852</v>
      </c>
      <c r="M502" s="20">
        <f t="shared" ca="1" si="53"/>
        <v>7505.7151404415654</v>
      </c>
      <c r="N502" s="17">
        <f t="shared" ca="1" si="54"/>
        <v>2.9134025886664938</v>
      </c>
      <c r="O502" s="17">
        <f t="shared" ca="1" si="52"/>
        <v>3.9063047552265466</v>
      </c>
      <c r="P502" s="17">
        <f t="shared" ca="1" si="55"/>
        <v>14499.469268836072</v>
      </c>
      <c r="Q502" s="17">
        <f t="shared" ca="1" si="56"/>
        <v>5.6280834686236334</v>
      </c>
      <c r="R502" s="17">
        <f t="shared" ca="1" si="57"/>
        <v>11.057601961171244</v>
      </c>
      <c r="S502" s="17">
        <f t="shared" ca="1" si="57"/>
        <v>11.461993708227974</v>
      </c>
      <c r="T502" s="2">
        <v>500</v>
      </c>
    </row>
    <row r="503" spans="8:20" x14ac:dyDescent="0.3">
      <c r="H503" s="29"/>
      <c r="I503" s="19">
        <v>0.290000000128316</v>
      </c>
      <c r="J503" s="20">
        <f ca="1">HLOOKUP($J$3,pumpdb!$B$1:$GB$556,T503,0)</f>
        <v>10063.700381999999</v>
      </c>
      <c r="K503" s="20">
        <f ca="1">HLOOKUP($K$3,pumpdb!$B$1:$GB$556,T503,0)</f>
        <v>28504.816819369134</v>
      </c>
      <c r="L503" s="20">
        <f t="shared" ca="1" si="51"/>
        <v>29071.216163007866</v>
      </c>
      <c r="M503" s="20">
        <f t="shared" ca="1" si="53"/>
        <v>7475.7795603932855</v>
      </c>
      <c r="N503" s="17">
        <f t="shared" ca="1" si="54"/>
        <v>2.8526000966754146</v>
      </c>
      <c r="O503" s="17">
        <f t="shared" ca="1" si="52"/>
        <v>3.8400962000938601</v>
      </c>
      <c r="P503" s="17">
        <f t="shared" ca="1" si="55"/>
        <v>14392.615269212165</v>
      </c>
      <c r="Q503" s="17">
        <f t="shared" ca="1" si="56"/>
        <v>5.4919189867346452</v>
      </c>
      <c r="R503" s="17">
        <f t="shared" ca="1" si="57"/>
        <v>10.876838001677202</v>
      </c>
      <c r="S503" s="17">
        <f t="shared" ca="1" si="57"/>
        <v>11.092964067108664</v>
      </c>
      <c r="T503" s="2">
        <v>501</v>
      </c>
    </row>
    <row r="504" spans="8:20" x14ac:dyDescent="0.3">
      <c r="H504" s="29"/>
      <c r="I504" s="19">
        <v>0.28500000012922599</v>
      </c>
      <c r="J504" s="20">
        <f ca="1">HLOOKUP($J$3,pumpdb!$B$1:$GB$556,T504,0)</f>
        <v>10063.700381999999</v>
      </c>
      <c r="K504" s="20">
        <f ca="1">HLOOKUP($K$3,pumpdb!$B$1:$GB$556,T504,0)</f>
        <v>28522.571892698405</v>
      </c>
      <c r="L504" s="20">
        <f t="shared" ca="1" si="51"/>
        <v>28613.151959016235</v>
      </c>
      <c r="M504" s="20">
        <f t="shared" ca="1" si="53"/>
        <v>7445.1298611703342</v>
      </c>
      <c r="N504" s="17">
        <f t="shared" ca="1" si="54"/>
        <v>2.7919236992048018</v>
      </c>
      <c r="O504" s="17">
        <f t="shared" ca="1" si="52"/>
        <v>3.7738876449611731</v>
      </c>
      <c r="P504" s="17">
        <f t="shared" ca="1" si="55"/>
        <v>14283.895062672827</v>
      </c>
      <c r="Q504" s="17">
        <f t="shared" ca="1" si="56"/>
        <v>5.3564606509310613</v>
      </c>
      <c r="R504" s="17">
        <f t="shared" ca="1" si="57"/>
        <v>10.695964464611714</v>
      </c>
      <c r="S504" s="17">
        <f t="shared" ca="1" si="57"/>
        <v>10.729931989496302</v>
      </c>
      <c r="T504" s="2">
        <v>502</v>
      </c>
    </row>
    <row r="505" spans="8:20" x14ac:dyDescent="0.3">
      <c r="H505" s="29"/>
      <c r="I505" s="19">
        <v>0.28000000013013698</v>
      </c>
      <c r="J505" s="20">
        <f ca="1">HLOOKUP($J$3,pumpdb!$B$1:$GB$556,T505,0)</f>
        <v>10063.700381999999</v>
      </c>
      <c r="K505" s="20">
        <f ca="1">HLOOKUP($K$3,pumpdb!$B$1:$GB$556,T505,0)</f>
        <v>28540.658254445414</v>
      </c>
      <c r="L505" s="20">
        <f t="shared" ca="1" si="51"/>
        <v>28155.007256115292</v>
      </c>
      <c r="M505" s="20">
        <f t="shared" ca="1" si="53"/>
        <v>7413.7398878449603</v>
      </c>
      <c r="N505" s="17">
        <f t="shared" ca="1" si="54"/>
        <v>2.7313778546860403</v>
      </c>
      <c r="O505" s="17">
        <f t="shared" ca="1" si="52"/>
        <v>3.707679089828499</v>
      </c>
      <c r="P505" s="17">
        <f t="shared" ca="1" si="55"/>
        <v>14173.260566075158</v>
      </c>
      <c r="Q505" s="17">
        <f t="shared" ca="1" si="56"/>
        <v>5.2217275794019864</v>
      </c>
      <c r="R505" s="17">
        <f t="shared" ca="1" si="57"/>
        <v>10.514979361788042</v>
      </c>
      <c r="S505" s="17">
        <f t="shared" ca="1" si="57"/>
        <v>10.372897414968802</v>
      </c>
      <c r="T505" s="2">
        <v>503</v>
      </c>
    </row>
    <row r="506" spans="8:20" x14ac:dyDescent="0.3">
      <c r="H506" s="29"/>
      <c r="I506" s="19">
        <v>0.27500000013104697</v>
      </c>
      <c r="J506" s="20">
        <f ca="1">HLOOKUP($J$3,pumpdb!$B$1:$GB$556,T506,0)</f>
        <v>10063.700381999999</v>
      </c>
      <c r="K506" s="20">
        <f ca="1">HLOOKUP($K$3,pumpdb!$B$1:$GB$556,T506,0)</f>
        <v>28559.08828082975</v>
      </c>
      <c r="L506" s="20">
        <f t="shared" ca="1" si="51"/>
        <v>27696.801705881193</v>
      </c>
      <c r="M506" s="20">
        <f t="shared" ca="1" si="53"/>
        <v>7381.5838904618477</v>
      </c>
      <c r="N506" s="17">
        <f t="shared" ca="1" si="54"/>
        <v>2.6709678563741344</v>
      </c>
      <c r="O506" s="17">
        <f t="shared" ca="1" si="52"/>
        <v>3.6414705346958121</v>
      </c>
      <c r="P506" s="17">
        <f t="shared" ca="1" si="55"/>
        <v>14060.668228726807</v>
      </c>
      <c r="Q506" s="17">
        <f t="shared" ca="1" si="56"/>
        <v>5.0877417957137894</v>
      </c>
      <c r="R506" s="17">
        <f t="shared" ca="1" si="57"/>
        <v>10.333880632856268</v>
      </c>
      <c r="S506" s="17">
        <f t="shared" ca="1" si="57"/>
        <v>10.02186904308804</v>
      </c>
      <c r="T506" s="2">
        <v>504</v>
      </c>
    </row>
    <row r="507" spans="8:20" x14ac:dyDescent="0.3">
      <c r="H507" s="29"/>
      <c r="I507" s="19">
        <v>0.27000000013195702</v>
      </c>
      <c r="J507" s="20">
        <f ca="1">HLOOKUP($J$3,pumpdb!$B$1:$GB$556,T507,0)</f>
        <v>10063.700381999999</v>
      </c>
      <c r="K507" s="20">
        <f ca="1">HLOOKUP($K$3,pumpdb!$B$1:$GB$556,T507,0)</f>
        <v>28577.87505051164</v>
      </c>
      <c r="L507" s="20">
        <f t="shared" ca="1" si="51"/>
        <v>27238.471805590354</v>
      </c>
      <c r="M507" s="20">
        <f t="shared" ca="1" si="53"/>
        <v>7348.6288609811781</v>
      </c>
      <c r="N507" s="17">
        <f t="shared" ca="1" si="54"/>
        <v>2.6106970966245018</v>
      </c>
      <c r="O507" s="17">
        <f t="shared" ca="1" si="52"/>
        <v>3.575261979563126</v>
      </c>
      <c r="P507" s="17">
        <f t="shared" ca="1" si="55"/>
        <v>13946.051428873594</v>
      </c>
      <c r="Q507" s="17">
        <f t="shared" ca="1" si="56"/>
        <v>4.9545182732054602</v>
      </c>
      <c r="R507" s="17">
        <f t="shared" ca="1" si="57"/>
        <v>10.152666141327886</v>
      </c>
      <c r="S507" s="17">
        <f t="shared" ca="1" si="57"/>
        <v>9.6768255146101367</v>
      </c>
      <c r="T507" s="2">
        <v>505</v>
      </c>
    </row>
    <row r="508" spans="8:20" x14ac:dyDescent="0.3">
      <c r="H508" s="29"/>
      <c r="I508" s="19">
        <v>0.26500000013286701</v>
      </c>
      <c r="J508" s="20">
        <f ca="1">HLOOKUP($J$3,pumpdb!$B$1:$GB$556,T508,0)</f>
        <v>10063.700381999999</v>
      </c>
      <c r="K508" s="20">
        <f ca="1">HLOOKUP($K$3,pumpdb!$B$1:$GB$556,T508,0)</f>
        <v>28597.032398607407</v>
      </c>
      <c r="L508" s="20">
        <f t="shared" ca="1" si="51"/>
        <v>26780.109489614988</v>
      </c>
      <c r="M508" s="20">
        <f t="shared" ca="1" si="53"/>
        <v>7314.8515053073352</v>
      </c>
      <c r="N508" s="17">
        <f t="shared" ca="1" si="54"/>
        <v>2.5505732235241401</v>
      </c>
      <c r="O508" s="17">
        <f t="shared" ca="1" si="52"/>
        <v>3.5090534244304386</v>
      </c>
      <c r="P508" s="17">
        <f t="shared" ca="1" si="55"/>
        <v>13829.382171051526</v>
      </c>
      <c r="Q508" s="17">
        <f t="shared" ca="1" si="56"/>
        <v>4.82208720679753</v>
      </c>
      <c r="R508" s="17">
        <f t="shared" ca="1" si="57"/>
        <v>9.971333670303375</v>
      </c>
      <c r="S508" s="17">
        <f t="shared" ca="1" si="57"/>
        <v>9.3378013398765329</v>
      </c>
      <c r="T508" s="2">
        <v>506</v>
      </c>
    </row>
    <row r="509" spans="8:20" x14ac:dyDescent="0.3">
      <c r="H509" s="29"/>
      <c r="I509" s="19">
        <v>0.260000000133777</v>
      </c>
      <c r="J509" s="20">
        <f ca="1">HLOOKUP($J$3,pumpdb!$B$1:$GB$556,T509,0)</f>
        <v>10063.700381999999</v>
      </c>
      <c r="K509" s="20">
        <f ca="1">HLOOKUP($K$3,pumpdb!$B$1:$GB$556,T509,0)</f>
        <v>28613.781418510454</v>
      </c>
      <c r="L509" s="20">
        <f t="shared" ca="1" si="51"/>
        <v>26321.62965083263</v>
      </c>
      <c r="M509" s="20">
        <f t="shared" ca="1" si="53"/>
        <v>7280.2141449017572</v>
      </c>
      <c r="N509" s="17">
        <f t="shared" ca="1" si="54"/>
        <v>2.4905995771689238</v>
      </c>
      <c r="O509" s="17">
        <f t="shared" ca="1" si="52"/>
        <v>3.442844869297752</v>
      </c>
      <c r="P509" s="17">
        <f t="shared" ca="1" si="55"/>
        <v>13709.943053984231</v>
      </c>
      <c r="Q509" s="17">
        <f t="shared" ca="1" si="56"/>
        <v>4.6902436787762829</v>
      </c>
      <c r="R509" s="17">
        <f t="shared" ca="1" si="57"/>
        <v>9.7889252271586624</v>
      </c>
      <c r="S509" s="17">
        <f t="shared" ca="1" si="57"/>
        <v>9.0047680430759378</v>
      </c>
      <c r="T509" s="2">
        <v>507</v>
      </c>
    </row>
    <row r="510" spans="8:20" x14ac:dyDescent="0.3">
      <c r="H510" s="29"/>
      <c r="I510" s="19">
        <v>0.25500000013468699</v>
      </c>
      <c r="J510" s="20">
        <f ca="1">HLOOKUP($J$3,pumpdb!$B$1:$GB$556,T510,0)</f>
        <v>10063.700381999999</v>
      </c>
      <c r="K510" s="20">
        <f ca="1">HLOOKUP($K$3,pumpdb!$B$1:$GB$556,T510,0)</f>
        <v>28622.850667765964</v>
      </c>
      <c r="L510" s="20">
        <f t="shared" ca="1" si="51"/>
        <v>25863.029546149493</v>
      </c>
      <c r="M510" s="20">
        <f t="shared" ca="1" si="53"/>
        <v>7244.6832996990288</v>
      </c>
      <c r="N510" s="17">
        <f t="shared" ca="1" si="54"/>
        <v>2.4307818978934432</v>
      </c>
      <c r="O510" s="17">
        <f t="shared" ca="1" si="52"/>
        <v>3.376636314165065</v>
      </c>
      <c r="P510" s="17">
        <f t="shared" ca="1" si="55"/>
        <v>13586.522409275372</v>
      </c>
      <c r="Q510" s="17">
        <f t="shared" ca="1" si="56"/>
        <v>4.5586358107830893</v>
      </c>
      <c r="R510" s="17">
        <f t="shared" ca="1" si="57"/>
        <v>9.6037196370203244</v>
      </c>
      <c r="S510" s="17">
        <f t="shared" ca="1" si="57"/>
        <v>8.6777270233572832</v>
      </c>
      <c r="T510" s="2">
        <v>508</v>
      </c>
    </row>
    <row r="511" spans="8:20" x14ac:dyDescent="0.3">
      <c r="H511" s="29"/>
      <c r="I511" s="19">
        <v>0.25000000013559698</v>
      </c>
      <c r="J511" s="20">
        <f ca="1">HLOOKUP($J$3,pumpdb!$B$1:$GB$556,T511,0)</f>
        <v>10063.700381999999</v>
      </c>
      <c r="K511" s="20">
        <f ca="1">HLOOKUP($K$3,pumpdb!$B$1:$GB$556,T511,0)</f>
        <v>28632.106108757911</v>
      </c>
      <c r="L511" s="20">
        <f t="shared" ca="1" si="51"/>
        <v>25404.364149857331</v>
      </c>
      <c r="M511" s="20">
        <f t="shared" ca="1" si="53"/>
        <v>7208.2283759733036</v>
      </c>
      <c r="N511" s="17">
        <f t="shared" ca="1" si="54"/>
        <v>2.3711277565404472</v>
      </c>
      <c r="O511" s="17">
        <f t="shared" ca="1" si="52"/>
        <v>3.3104277590323776</v>
      </c>
      <c r="P511" s="17">
        <f t="shared" ca="1" si="55"/>
        <v>13460.917163594184</v>
      </c>
      <c r="Q511" s="17">
        <f t="shared" ca="1" si="56"/>
        <v>4.4279332798997446</v>
      </c>
      <c r="R511" s="17">
        <f t="shared" ca="1" si="57"/>
        <v>9.4184559619367167</v>
      </c>
      <c r="S511" s="17">
        <f t="shared" ca="1" si="57"/>
        <v>8.3566987380382738</v>
      </c>
      <c r="T511" s="2">
        <v>509</v>
      </c>
    </row>
    <row r="512" spans="8:20" x14ac:dyDescent="0.3">
      <c r="H512" s="29"/>
      <c r="I512" s="19">
        <v>0.245000000136507</v>
      </c>
      <c r="J512" s="20">
        <f ca="1">HLOOKUP($J$3,pumpdb!$B$1:$GB$556,T512,0)</f>
        <v>10063.700381999999</v>
      </c>
      <c r="K512" s="20">
        <f ca="1">HLOOKUP($K$3,pumpdb!$B$1:$GB$556,T512,0)</f>
        <v>28641.555483007021</v>
      </c>
      <c r="L512" s="20">
        <f t="shared" ca="1" si="51"/>
        <v>24945.587166844933</v>
      </c>
      <c r="M512" s="20">
        <f t="shared" ca="1" si="53"/>
        <v>7170.8090246033707</v>
      </c>
      <c r="N512" s="17">
        <f t="shared" ca="1" si="54"/>
        <v>2.311642384219331</v>
      </c>
      <c r="O512" s="17">
        <f t="shared" ca="1" si="52"/>
        <v>3.2442192038996915</v>
      </c>
      <c r="P512" s="17">
        <f t="shared" ca="1" si="55"/>
        <v>13333.05684096502</v>
      </c>
      <c r="Q512" s="17">
        <f t="shared" ca="1" si="56"/>
        <v>4.2981564840216917</v>
      </c>
      <c r="R512" s="17">
        <f t="shared" ca="1" si="57"/>
        <v>9.233133022692753</v>
      </c>
      <c r="S512" s="17">
        <f t="shared" ca="1" si="57"/>
        <v>8.0416695516871783</v>
      </c>
      <c r="T512" s="2">
        <v>510</v>
      </c>
    </row>
    <row r="513" spans="8:20" x14ac:dyDescent="0.3">
      <c r="H513" s="29"/>
      <c r="I513" s="19">
        <v>0.24000000013741701</v>
      </c>
      <c r="J513" s="20">
        <f ca="1">HLOOKUP($J$3,pumpdb!$B$1:$GB$556,T513,0)</f>
        <v>10063.700381999999</v>
      </c>
      <c r="K513" s="20">
        <f ca="1">HLOOKUP($K$3,pumpdb!$B$1:$GB$556,T513,0)</f>
        <v>28651.207023732637</v>
      </c>
      <c r="L513" s="20">
        <f t="shared" ca="1" si="51"/>
        <v>24486.685241797062</v>
      </c>
      <c r="M513" s="20">
        <f t="shared" ca="1" si="53"/>
        <v>7132.3853315274446</v>
      </c>
      <c r="N513" s="17">
        <f t="shared" ca="1" si="54"/>
        <v>2.2523322112456552</v>
      </c>
      <c r="O513" s="17">
        <f t="shared" ca="1" si="52"/>
        <v>3.1780106487670046</v>
      </c>
      <c r="P513" s="17">
        <f t="shared" ca="1" si="55"/>
        <v>13202.877612870872</v>
      </c>
      <c r="Q513" s="17">
        <f t="shared" ca="1" si="56"/>
        <v>4.169329774872776</v>
      </c>
      <c r="R513" s="17">
        <f t="shared" ca="1" si="57"/>
        <v>9.0477495916223631</v>
      </c>
      <c r="S513" s="17">
        <f t="shared" ca="1" si="57"/>
        <v>7.7326374492055026</v>
      </c>
      <c r="T513" s="2">
        <v>511</v>
      </c>
    </row>
    <row r="514" spans="8:20" x14ac:dyDescent="0.3">
      <c r="H514" s="29"/>
      <c r="I514" s="19">
        <v>0.235000000138327</v>
      </c>
      <c r="J514" s="20">
        <f ca="1">HLOOKUP($J$3,pumpdb!$B$1:$GB$556,T514,0)</f>
        <v>10063.696312919041</v>
      </c>
      <c r="K514" s="20">
        <f ca="1">HLOOKUP($K$3,pumpdb!$B$1:$GB$556,T514,0)</f>
        <v>28661.069498333938</v>
      </c>
      <c r="L514" s="20">
        <f t="shared" ca="1" si="51"/>
        <v>24027.657157477144</v>
      </c>
      <c r="M514" s="20">
        <f t="shared" ca="1" si="53"/>
        <v>7092.9141887476799</v>
      </c>
      <c r="N514" s="17">
        <f t="shared" ca="1" si="54"/>
        <v>2.1932037307063768</v>
      </c>
      <c r="O514" s="17">
        <f t="shared" ca="1" si="52"/>
        <v>3.111800835431652</v>
      </c>
      <c r="P514" s="17">
        <f t="shared" ca="1" si="55"/>
        <v>13070.316847306853</v>
      </c>
      <c r="Q514" s="17">
        <f t="shared" ca="1" si="56"/>
        <v>4.0414795538488004</v>
      </c>
      <c r="R514" s="17">
        <f t="shared" ca="1" si="57"/>
        <v>8.8623043895698359</v>
      </c>
      <c r="S514" s="17">
        <f t="shared" ca="1" si="57"/>
        <v>7.4296045201721093</v>
      </c>
      <c r="T514" s="2">
        <v>512</v>
      </c>
    </row>
    <row r="515" spans="8:20" x14ac:dyDescent="0.3">
      <c r="H515" s="29"/>
      <c r="I515" s="19">
        <v>0.23000000013923699</v>
      </c>
      <c r="J515" s="20">
        <f ca="1">HLOOKUP($J$3,pumpdb!$B$1:$GB$556,T515,0)</f>
        <v>10063.61491498728</v>
      </c>
      <c r="K515" s="20">
        <f ca="1">HLOOKUP($K$3,pumpdb!$B$1:$GB$556,T515,0)</f>
        <v>28671.152255555833</v>
      </c>
      <c r="L515" s="20">
        <f t="shared" ca="1" si="51"/>
        <v>23568.500320670442</v>
      </c>
      <c r="M515" s="20">
        <f t="shared" ca="1" si="53"/>
        <v>7052.3162069661321</v>
      </c>
      <c r="N515" s="17">
        <f t="shared" ca="1" si="54"/>
        <v>2.1342535902423072</v>
      </c>
      <c r="O515" s="17">
        <f t="shared" ca="1" si="52"/>
        <v>3.0455676734846078</v>
      </c>
      <c r="P515" s="17">
        <f t="shared" ca="1" si="55"/>
        <v>12935.309248909118</v>
      </c>
      <c r="Q515" s="17">
        <f t="shared" ca="1" si="56"/>
        <v>3.9146330645396983</v>
      </c>
      <c r="R515" s="17">
        <f t="shared" ca="1" si="57"/>
        <v>8.6767960825920092</v>
      </c>
      <c r="S515" s="17">
        <f t="shared" ca="1" si="57"/>
        <v>7.1325724697839581</v>
      </c>
      <c r="T515" s="2">
        <v>513</v>
      </c>
    </row>
    <row r="516" spans="8:20" x14ac:dyDescent="0.3">
      <c r="H516" s="29"/>
      <c r="I516" s="19">
        <v>0.22500000014014701</v>
      </c>
      <c r="J516" s="20">
        <f ca="1">HLOOKUP($J$3,pumpdb!$B$1:$GB$556,T516,0)</f>
        <v>10063.42896840912</v>
      </c>
      <c r="K516" s="20">
        <f ca="1">HLOOKUP($K$3,pumpdb!$B$1:$GB$556,T516,0)</f>
        <v>28676.984306476275</v>
      </c>
      <c r="L516" s="20">
        <f t="shared" ca="1" si="51"/>
        <v>23109.209563207376</v>
      </c>
      <c r="M516" s="20">
        <f t="shared" ca="1" si="53"/>
        <v>7010.5333566930376</v>
      </c>
      <c r="N516" s="17">
        <f t="shared" ca="1" si="54"/>
        <v>2.0754868503137351</v>
      </c>
      <c r="O516" s="17">
        <f t="shared" ca="1" si="52"/>
        <v>2.9793046306610678</v>
      </c>
      <c r="P516" s="17">
        <f t="shared" ca="1" si="55"/>
        <v>12796.894122916503</v>
      </c>
      <c r="Q516" s="17">
        <f t="shared" ca="1" si="56"/>
        <v>3.7885541834863945</v>
      </c>
      <c r="R516" s="17">
        <f t="shared" ca="1" si="57"/>
        <v>8.4898966749686267</v>
      </c>
      <c r="S516" s="17">
        <f t="shared" ca="1" si="57"/>
        <v>6.84154230915835</v>
      </c>
      <c r="T516" s="2">
        <v>514</v>
      </c>
    </row>
    <row r="517" spans="8:20" x14ac:dyDescent="0.3">
      <c r="H517" s="29"/>
      <c r="I517" s="19">
        <v>0.220000000141057</v>
      </c>
      <c r="J517" s="20">
        <f ca="1">HLOOKUP($J$3,pumpdb!$B$1:$GB$556,T517,0)</f>
        <v>10063.13837964282</v>
      </c>
      <c r="K517" s="20">
        <f ca="1">HLOOKUP($K$3,pumpdb!$B$1:$GB$556,T517,0)</f>
        <v>28678.991281487735</v>
      </c>
      <c r="L517" s="20">
        <f t="shared" ref="L517:L559" ca="1" si="58">HLOOKUP($L$3,INDIRECT("'"&amp;INDEX(배관분류1,$C$12)&amp;" Conductance'!$C$2:$P$1002"),T517-1,0)</f>
        <v>22649.78031847316</v>
      </c>
      <c r="M517" s="20">
        <f t="shared" ca="1" si="53"/>
        <v>6967.5187260631919</v>
      </c>
      <c r="N517" s="17">
        <f t="shared" ca="1" si="54"/>
        <v>2.0169133167325257</v>
      </c>
      <c r="O517" s="17">
        <f t="shared" ref="O517:O559" ca="1" si="59">IFERROR(J517*$I517/760,"ERROR")</f>
        <v>2.913013743343285</v>
      </c>
      <c r="P517" s="17">
        <f t="shared" ca="1" si="55"/>
        <v>12655.141201189375</v>
      </c>
      <c r="Q517" s="17">
        <f t="shared" ca="1" si="56"/>
        <v>3.6633303500615249</v>
      </c>
      <c r="R517" s="17">
        <f t="shared" ca="1" si="57"/>
        <v>8.3018132710166768</v>
      </c>
      <c r="S517" s="17">
        <f t="shared" ca="1" si="57"/>
        <v>6.556515359551323</v>
      </c>
      <c r="T517" s="2">
        <v>515</v>
      </c>
    </row>
    <row r="518" spans="8:20" x14ac:dyDescent="0.3">
      <c r="H518" s="29"/>
      <c r="I518" s="19">
        <v>0.21500000014196699</v>
      </c>
      <c r="J518" s="20">
        <f ca="1">HLOOKUP($J$3,pumpdb!$B$1:$GB$556,T518,0)</f>
        <v>10062.743055146821</v>
      </c>
      <c r="K518" s="20">
        <f ca="1">HLOOKUP($K$3,pumpdb!$B$1:$GB$556,T518,0)</f>
        <v>28681.045629204469</v>
      </c>
      <c r="L518" s="20">
        <f t="shared" ca="1" si="58"/>
        <v>22190.20375848981</v>
      </c>
      <c r="M518" s="20">
        <f t="shared" ref="M518:M559" ca="1" si="60">IFERROR(1/(1/J518+1/L518),"ERROR")</f>
        <v>6923.2222423976091</v>
      </c>
      <c r="N518" s="17">
        <f t="shared" ref="N518:N559" ca="1" si="61">IFERROR(M518*I518/760,"ERROR")</f>
        <v>1.9585431356557301</v>
      </c>
      <c r="O518" s="17">
        <f t="shared" ca="1" si="59"/>
        <v>2.8466970503751887</v>
      </c>
      <c r="P518" s="17">
        <f t="shared" ref="P518:P559" ca="1" si="62">IFERROR(1/(1/K518+1/L518),"ERROR")</f>
        <v>12510.7650033959</v>
      </c>
      <c r="Q518" s="17">
        <f t="shared" ref="Q518:Q559" ca="1" si="63">IFERROR(P518*I518/760,"ERROR")</f>
        <v>3.5392295756660976</v>
      </c>
      <c r="R518" s="17">
        <f t="shared" ref="R518:S559" ca="1" si="64">IFERROR(K518*$I518/760,"ERROR")</f>
        <v>8.1137168609877932</v>
      </c>
      <c r="S518" s="17">
        <f t="shared" ca="1" si="64"/>
        <v>6.2774918568757707</v>
      </c>
      <c r="T518" s="2">
        <v>516</v>
      </c>
    </row>
    <row r="519" spans="8:20" x14ac:dyDescent="0.3">
      <c r="H519" s="29"/>
      <c r="I519" s="19">
        <v>0.21000000014287701</v>
      </c>
      <c r="J519" s="20">
        <f ca="1">HLOOKUP($J$3,pumpdb!$B$1:$GB$556,T519,0)</f>
        <v>10062.242901379499</v>
      </c>
      <c r="K519" s="20">
        <f ca="1">HLOOKUP($K$3,pumpdb!$B$1:$GB$556,T519,0)</f>
        <v>28683.149636530849</v>
      </c>
      <c r="L519" s="20">
        <f t="shared" ca="1" si="58"/>
        <v>21730.469607030347</v>
      </c>
      <c r="M519" s="20">
        <f t="shared" ca="1" si="60"/>
        <v>6877.5906896633805</v>
      </c>
      <c r="N519" s="17">
        <f t="shared" ca="1" si="61"/>
        <v>1.9003869023841571</v>
      </c>
      <c r="O519" s="17">
        <f t="shared" ca="1" si="59"/>
        <v>2.7803565930623133</v>
      </c>
      <c r="P519" s="17">
        <f t="shared" ca="1" si="62"/>
        <v>12363.689034092598</v>
      </c>
      <c r="Q519" s="17">
        <f t="shared" ca="1" si="63"/>
        <v>3.4162824985867535</v>
      </c>
      <c r="R519" s="17">
        <f t="shared" ca="1" si="64"/>
        <v>7.9256071418021588</v>
      </c>
      <c r="S519" s="17">
        <f t="shared" ca="1" si="64"/>
        <v>6.0044718691857328</v>
      </c>
      <c r="T519" s="2">
        <v>517</v>
      </c>
    </row>
    <row r="520" spans="8:20" x14ac:dyDescent="0.3">
      <c r="H520" s="29"/>
      <c r="I520" s="19">
        <v>0.205000000143787</v>
      </c>
      <c r="J520" s="20">
        <f ca="1">HLOOKUP($J$3,pumpdb!$B$1:$GB$556,T520,0)</f>
        <v>10061.63782479918</v>
      </c>
      <c r="K520" s="20">
        <f ca="1">HLOOKUP($K$3,pumpdb!$B$1:$GB$556,T520,0)</f>
        <v>28685.305759982926</v>
      </c>
      <c r="L520" s="20">
        <f t="shared" ca="1" si="58"/>
        <v>21270.564774119212</v>
      </c>
      <c r="M520" s="20">
        <f t="shared" ca="1" si="60"/>
        <v>6830.5673184146608</v>
      </c>
      <c r="N520" s="17">
        <f t="shared" ca="1" si="61"/>
        <v>1.8424556595488846</v>
      </c>
      <c r="O520" s="17">
        <f t="shared" ca="1" si="59"/>
        <v>2.7139944151717952</v>
      </c>
      <c r="P520" s="17">
        <f t="shared" ca="1" si="62"/>
        <v>12213.832883096571</v>
      </c>
      <c r="Q520" s="17">
        <f t="shared" ca="1" si="63"/>
        <v>3.2945207141986677</v>
      </c>
      <c r="R520" s="17">
        <f t="shared" ca="1" si="64"/>
        <v>7.7374837959487817</v>
      </c>
      <c r="S520" s="17">
        <f t="shared" ca="1" si="64"/>
        <v>5.7374549759906168</v>
      </c>
      <c r="T520" s="2">
        <v>518</v>
      </c>
    </row>
    <row r="521" spans="8:20" x14ac:dyDescent="0.3">
      <c r="H521" s="29"/>
      <c r="I521" s="19">
        <v>0.20000000014469699</v>
      </c>
      <c r="J521" s="20">
        <f ca="1">HLOOKUP($J$3,pumpdb!$B$1:$GB$556,T521,0)</f>
        <v>10060.9277318643</v>
      </c>
      <c r="K521" s="20">
        <f ca="1">HLOOKUP($K$3,pumpdb!$B$1:$GB$556,T521,0)</f>
        <v>28687.516642882641</v>
      </c>
      <c r="L521" s="20">
        <f t="shared" ca="1" si="58"/>
        <v>20810.474357521329</v>
      </c>
      <c r="M521" s="20">
        <f t="shared" ca="1" si="60"/>
        <v>6782.0916578591314</v>
      </c>
      <c r="N521" s="17">
        <f t="shared" ca="1" si="61"/>
        <v>1.7847609638857558</v>
      </c>
      <c r="O521" s="17">
        <f t="shared" ca="1" si="59"/>
        <v>2.6476125629324287</v>
      </c>
      <c r="P521" s="17">
        <f t="shared" ca="1" si="62"/>
        <v>12061.112328231729</v>
      </c>
      <c r="Q521" s="17">
        <f t="shared" ca="1" si="63"/>
        <v>3.1739769307783585</v>
      </c>
      <c r="R521" s="17">
        <f t="shared" ca="1" si="64"/>
        <v>7.5493464904309553</v>
      </c>
      <c r="S521" s="17">
        <f t="shared" ca="1" si="64"/>
        <v>5.4764406243624713</v>
      </c>
      <c r="T521" s="2">
        <v>519</v>
      </c>
    </row>
    <row r="522" spans="8:20" x14ac:dyDescent="0.3">
      <c r="H522" s="29"/>
      <c r="I522" s="19">
        <v>0.19500000014560701</v>
      </c>
      <c r="J522" s="20">
        <f ca="1">HLOOKUP($J$3,pumpdb!$B$1:$GB$556,T522,0)</f>
        <v>10060.11252903312</v>
      </c>
      <c r="K522" s="20">
        <f ca="1">HLOOKUP($K$3,pumpdb!$B$1:$GB$556,T522,0)</f>
        <v>28685.857099339955</v>
      </c>
      <c r="L522" s="20">
        <f t="shared" ca="1" si="58"/>
        <v>20350.177471746447</v>
      </c>
      <c r="M522" s="20">
        <f t="shared" ca="1" si="60"/>
        <v>6732.0987516500454</v>
      </c>
      <c r="N522" s="17">
        <f t="shared" ca="1" si="61"/>
        <v>1.7273148125684206</v>
      </c>
      <c r="O522" s="17">
        <f t="shared" ca="1" si="59"/>
        <v>2.5812130850345807</v>
      </c>
      <c r="P522" s="17">
        <f t="shared" ca="1" si="62"/>
        <v>11904.761223186986</v>
      </c>
      <c r="Q522" s="17">
        <f t="shared" ca="1" si="63"/>
        <v>3.0545111055985248</v>
      </c>
      <c r="R522" s="17">
        <f t="shared" ca="1" si="64"/>
        <v>7.3601870244054641</v>
      </c>
      <c r="S522" s="17">
        <f t="shared" ca="1" si="64"/>
        <v>5.2214271183601122</v>
      </c>
      <c r="T522" s="2">
        <v>520</v>
      </c>
    </row>
    <row r="523" spans="8:20" x14ac:dyDescent="0.3">
      <c r="H523" s="29"/>
      <c r="I523" s="19">
        <v>0.190000000146517</v>
      </c>
      <c r="J523" s="20">
        <f ca="1">HLOOKUP($J$3,pumpdb!$B$1:$GB$556,T523,0)</f>
        <v>10059.19212276414</v>
      </c>
      <c r="K523" s="20">
        <f ca="1">HLOOKUP($K$3,pumpdb!$B$1:$GB$556,T523,0)</f>
        <v>28682.363790054813</v>
      </c>
      <c r="L523" s="20">
        <f t="shared" ca="1" si="58"/>
        <v>19889.65493732601</v>
      </c>
      <c r="M523" s="20">
        <f t="shared" ca="1" si="60"/>
        <v>6680.5196162848351</v>
      </c>
      <c r="N523" s="17">
        <f t="shared" ca="1" si="61"/>
        <v>1.6701299053591161</v>
      </c>
      <c r="O523" s="17">
        <f t="shared" ca="1" si="59"/>
        <v>2.5147980326303014</v>
      </c>
      <c r="P523" s="17">
        <f t="shared" ca="1" si="62"/>
        <v>11745.081499967688</v>
      </c>
      <c r="Q523" s="17">
        <f t="shared" ca="1" si="63"/>
        <v>2.9362703772562035</v>
      </c>
      <c r="R523" s="17">
        <f t="shared" ca="1" si="64"/>
        <v>7.1705909530432477</v>
      </c>
      <c r="S523" s="17">
        <f t="shared" ca="1" si="64"/>
        <v>4.9724137381659395</v>
      </c>
      <c r="T523" s="2">
        <v>521</v>
      </c>
    </row>
    <row r="524" spans="8:20" x14ac:dyDescent="0.3">
      <c r="H524" s="29"/>
      <c r="I524" s="19">
        <v>0.18500000014742701</v>
      </c>
      <c r="J524" s="20">
        <f ca="1">HLOOKUP($J$3,pumpdb!$B$1:$GB$556,T524,0)</f>
        <v>10058.166419515619</v>
      </c>
      <c r="K524" s="20">
        <f ca="1">HLOOKUP($K$3,pumpdb!$B$1:$GB$556,T524,0)</f>
        <v>28678.775204903304</v>
      </c>
      <c r="L524" s="20">
        <f t="shared" ca="1" si="58"/>
        <v>19428.948258014381</v>
      </c>
      <c r="M524" s="20">
        <f t="shared" ca="1" si="60"/>
        <v>6627.2877856096884</v>
      </c>
      <c r="N524" s="17">
        <f t="shared" ca="1" si="61"/>
        <v>1.6132213701510969</v>
      </c>
      <c r="O524" s="17">
        <f t="shared" ca="1" si="59"/>
        <v>2.4483694593332039</v>
      </c>
      <c r="P524" s="17">
        <f t="shared" ca="1" si="62"/>
        <v>11582.307360455143</v>
      </c>
      <c r="Q524" s="17">
        <f t="shared" ca="1" si="63"/>
        <v>2.8193774518312456</v>
      </c>
      <c r="R524" s="17">
        <f t="shared" ca="1" si="64"/>
        <v>6.9810176541251812</v>
      </c>
      <c r="S524" s="17">
        <f t="shared" ca="1" si="64"/>
        <v>4.7294150402592265</v>
      </c>
      <c r="T524" s="2">
        <v>522</v>
      </c>
    </row>
    <row r="525" spans="8:20" x14ac:dyDescent="0.3">
      <c r="H525" s="29"/>
      <c r="I525" s="19">
        <v>0.180000000148337</v>
      </c>
      <c r="J525" s="20">
        <f ca="1">HLOOKUP($J$3,pumpdb!$B$1:$GB$556,T525,0)</f>
        <v>10057.035325745999</v>
      </c>
      <c r="K525" s="20">
        <f ca="1">HLOOKUP($K$3,pumpdb!$B$1:$GB$556,T525,0)</f>
        <v>28675.085987794377</v>
      </c>
      <c r="L525" s="20">
        <f t="shared" ca="1" si="58"/>
        <v>18967.97999962165</v>
      </c>
      <c r="M525" s="20">
        <f t="shared" ca="1" si="60"/>
        <v>6572.3184906474198</v>
      </c>
      <c r="N525" s="17">
        <f t="shared" ca="1" si="61"/>
        <v>1.556601749067702</v>
      </c>
      <c r="O525" s="17">
        <f t="shared" ca="1" si="59"/>
        <v>2.3819294212185662</v>
      </c>
      <c r="P525" s="17">
        <f t="shared" ca="1" si="62"/>
        <v>11416.319378932863</v>
      </c>
      <c r="Q525" s="17">
        <f t="shared" ca="1" si="63"/>
        <v>2.7038651182912865</v>
      </c>
      <c r="R525" s="17">
        <f t="shared" ca="1" si="64"/>
        <v>6.7914677395481107</v>
      </c>
      <c r="S525" s="17">
        <f t="shared" ca="1" si="64"/>
        <v>4.4924163194020394</v>
      </c>
      <c r="T525" s="2">
        <v>523</v>
      </c>
    </row>
    <row r="526" spans="8:20" x14ac:dyDescent="0.3">
      <c r="H526" s="29"/>
      <c r="I526" s="19">
        <v>0.17500000014924699</v>
      </c>
      <c r="J526" s="20">
        <f ca="1">HLOOKUP($J$3,pumpdb!$B$1:$GB$556,T526,0)</f>
        <v>10054.69207186902</v>
      </c>
      <c r="K526" s="20">
        <f ca="1">HLOOKUP($K$3,pumpdb!$B$1:$GB$556,T526,0)</f>
        <v>28671.290317504845</v>
      </c>
      <c r="L526" s="20">
        <f t="shared" ca="1" si="58"/>
        <v>18506.749549270226</v>
      </c>
      <c r="M526" s="20">
        <f t="shared" ca="1" si="60"/>
        <v>6515.0656762153531</v>
      </c>
      <c r="N526" s="17">
        <f t="shared" ca="1" si="61"/>
        <v>1.5001795977763692</v>
      </c>
      <c r="O526" s="17">
        <f t="shared" ca="1" si="59"/>
        <v>2.3152251501022514</v>
      </c>
      <c r="P526" s="17">
        <f t="shared" ca="1" si="62"/>
        <v>11247.020661707484</v>
      </c>
      <c r="Q526" s="17">
        <f t="shared" ca="1" si="63"/>
        <v>2.5897744966807812</v>
      </c>
      <c r="R526" s="17">
        <f t="shared" ca="1" si="64"/>
        <v>6.6019418550558573</v>
      </c>
      <c r="S526" s="17">
        <f t="shared" ca="1" si="64"/>
        <v>4.2614225972162716</v>
      </c>
      <c r="T526" s="2">
        <v>524</v>
      </c>
    </row>
    <row r="527" spans="8:20" x14ac:dyDescent="0.3">
      <c r="H527" s="29"/>
      <c r="I527" s="19">
        <v>0.17000000015015801</v>
      </c>
      <c r="J527" s="20">
        <f ca="1">HLOOKUP($J$3,pumpdb!$B$1:$GB$556,T527,0)</f>
        <v>10047.098002322458</v>
      </c>
      <c r="K527" s="20">
        <f ca="1">HLOOKUP($K$3,pumpdb!$B$1:$GB$556,T527,0)</f>
        <v>28659.73839437744</v>
      </c>
      <c r="L527" s="20">
        <f t="shared" ca="1" si="58"/>
        <v>18045.248039130536</v>
      </c>
      <c r="M527" s="20">
        <f t="shared" ca="1" si="60"/>
        <v>6453.7997381148707</v>
      </c>
      <c r="N527" s="17">
        <f t="shared" ca="1" si="61"/>
        <v>1.4436131005902864</v>
      </c>
      <c r="O527" s="17">
        <f t="shared" ca="1" si="59"/>
        <v>2.2473771867150925</v>
      </c>
      <c r="P527" s="17">
        <f t="shared" ca="1" si="62"/>
        <v>11073.166433725677</v>
      </c>
      <c r="Q527" s="17">
        <f t="shared" ca="1" si="63"/>
        <v>2.476892493942223</v>
      </c>
      <c r="R527" s="17">
        <f t="shared" ca="1" si="64"/>
        <v>6.4107309622995441</v>
      </c>
      <c r="S527" s="17">
        <f t="shared" ca="1" si="64"/>
        <v>4.0364370649497756</v>
      </c>
      <c r="T527" s="2">
        <v>525</v>
      </c>
    </row>
    <row r="528" spans="8:20" x14ac:dyDescent="0.3">
      <c r="H528" s="29"/>
      <c r="I528" s="19">
        <v>0.165000000151068</v>
      </c>
      <c r="J528" s="20">
        <f ca="1">HLOOKUP($J$3,pumpdb!$B$1:$GB$556,T528,0)</f>
        <v>10034.97445724838</v>
      </c>
      <c r="K528" s="20">
        <f ca="1">HLOOKUP($K$3,pumpdb!$B$1:$GB$556,T528,0)</f>
        <v>28642.934602897421</v>
      </c>
      <c r="L528" s="20">
        <f t="shared" ca="1" si="58"/>
        <v>17583.449615116202</v>
      </c>
      <c r="M528" s="20">
        <f t="shared" ca="1" si="60"/>
        <v>6388.8318643989169</v>
      </c>
      <c r="N528" s="17">
        <f t="shared" ca="1" si="61"/>
        <v>1.3870490244618019</v>
      </c>
      <c r="O528" s="17">
        <f t="shared" ca="1" si="59"/>
        <v>2.1786457723183501</v>
      </c>
      <c r="P528" s="17">
        <f t="shared" ca="1" si="62"/>
        <v>10895.111221414863</v>
      </c>
      <c r="Q528" s="17">
        <f t="shared" ca="1" si="63"/>
        <v>2.3653859910254673</v>
      </c>
      <c r="R528" s="17">
        <f t="shared" ca="1" si="64"/>
        <v>6.2185318602698763</v>
      </c>
      <c r="S528" s="17">
        <f t="shared" ca="1" si="64"/>
        <v>3.8174594594085134</v>
      </c>
      <c r="T528" s="2">
        <v>526</v>
      </c>
    </row>
    <row r="529" spans="8:20" x14ac:dyDescent="0.3">
      <c r="H529" s="29"/>
      <c r="I529" s="19">
        <v>0.16000000015197799</v>
      </c>
      <c r="J529" s="20">
        <f ca="1">HLOOKUP($J$3,pumpdb!$B$1:$GB$556,T529,0)</f>
        <v>10019.573872622161</v>
      </c>
      <c r="K529" s="20">
        <f ca="1">HLOOKUP($K$3,pumpdb!$B$1:$GB$556,T529,0)</f>
        <v>28625.607596025598</v>
      </c>
      <c r="L529" s="20">
        <f t="shared" ca="1" si="58"/>
        <v>17121.304263383026</v>
      </c>
      <c r="M529" s="20">
        <f t="shared" ca="1" si="60"/>
        <v>6320.6566863078224</v>
      </c>
      <c r="N529" s="17">
        <f t="shared" ca="1" si="61"/>
        <v>1.3306645668024373</v>
      </c>
      <c r="O529" s="17">
        <f t="shared" ca="1" si="59"/>
        <v>2.1093839751872374</v>
      </c>
      <c r="P529" s="17">
        <f t="shared" ca="1" si="62"/>
        <v>10713.46059121942</v>
      </c>
      <c r="Q529" s="17">
        <f t="shared" ca="1" si="63"/>
        <v>2.2554653897675228</v>
      </c>
      <c r="R529" s="17">
        <f t="shared" ca="1" si="64"/>
        <v>6.0264437101507351</v>
      </c>
      <c r="S529" s="17">
        <f t="shared" ca="1" si="64"/>
        <v>3.6044851115044021</v>
      </c>
      <c r="T529" s="2">
        <v>527</v>
      </c>
    </row>
    <row r="530" spans="8:20" x14ac:dyDescent="0.3">
      <c r="H530" s="29"/>
      <c r="I530" s="19">
        <v>0.15500000015288801</v>
      </c>
      <c r="J530" s="20">
        <f ca="1">HLOOKUP($J$3,pumpdb!$B$1:$GB$556,T530,0)</f>
        <v>10002.14868441924</v>
      </c>
      <c r="K530" s="20">
        <f ca="1">HLOOKUP($K$3,pumpdb!$B$1:$GB$556,T530,0)</f>
        <v>28607.723393171887</v>
      </c>
      <c r="L530" s="20">
        <f t="shared" ca="1" si="58"/>
        <v>16658.826259612266</v>
      </c>
      <c r="M530" s="20">
        <f t="shared" ca="1" si="60"/>
        <v>6249.7360845332114</v>
      </c>
      <c r="N530" s="17">
        <f t="shared" ca="1" si="61"/>
        <v>1.2746172290238913</v>
      </c>
      <c r="O530" s="17">
        <f t="shared" ca="1" si="59"/>
        <v>2.0399119047555145</v>
      </c>
      <c r="P530" s="17">
        <f t="shared" ca="1" si="62"/>
        <v>10528.107340749882</v>
      </c>
      <c r="Q530" s="17">
        <f t="shared" ca="1" si="63"/>
        <v>2.147179788718228</v>
      </c>
      <c r="R530" s="17">
        <f t="shared" ca="1" si="64"/>
        <v>5.8344699083097638</v>
      </c>
      <c r="S530" s="17">
        <f t="shared" ca="1" si="64"/>
        <v>3.397523779982679</v>
      </c>
      <c r="T530" s="2">
        <v>528</v>
      </c>
    </row>
    <row r="531" spans="8:20" x14ac:dyDescent="0.3">
      <c r="H531" s="29"/>
      <c r="I531" s="19">
        <v>0.150000000153798</v>
      </c>
      <c r="J531" s="20">
        <f ca="1">HLOOKUP($J$3,pumpdb!$B$1:$GB$556,T531,0)</f>
        <v>9983.9513286149995</v>
      </c>
      <c r="K531" s="20">
        <f ca="1">HLOOKUP($K$3,pumpdb!$B$1:$GB$556,T531,0)</f>
        <v>28585.584118757579</v>
      </c>
      <c r="L531" s="20">
        <f t="shared" ca="1" si="58"/>
        <v>16195.973958296634</v>
      </c>
      <c r="M531" s="20">
        <f t="shared" ca="1" si="60"/>
        <v>6176.4811758263359</v>
      </c>
      <c r="N531" s="17">
        <f t="shared" ca="1" si="61"/>
        <v>1.2190423385840536</v>
      </c>
      <c r="O531" s="17">
        <f t="shared" ca="1" si="59"/>
        <v>1.970516711615476</v>
      </c>
      <c r="P531" s="17">
        <f t="shared" ca="1" si="62"/>
        <v>10338.438318145951</v>
      </c>
      <c r="Q531" s="17">
        <f t="shared" ca="1" si="63"/>
        <v>2.0404812490946362</v>
      </c>
      <c r="R531" s="17">
        <f t="shared" ca="1" si="64"/>
        <v>5.6418916081711084</v>
      </c>
      <c r="S531" s="17">
        <f t="shared" ca="1" si="64"/>
        <v>3.1965738108360573</v>
      </c>
      <c r="T531" s="2">
        <v>529</v>
      </c>
    </row>
    <row r="532" spans="8:20" x14ac:dyDescent="0.3">
      <c r="H532" s="29"/>
      <c r="I532" s="19">
        <v>0.14500000015470799</v>
      </c>
      <c r="J532" s="20">
        <f ca="1">HLOOKUP($J$3,pumpdb!$B$1:$GB$556,T532,0)</f>
        <v>9966.2342411848203</v>
      </c>
      <c r="K532" s="20">
        <f ca="1">HLOOKUP($K$3,pumpdb!$B$1:$GB$556,T532,0)</f>
        <v>28547.986871155332</v>
      </c>
      <c r="L532" s="20">
        <f t="shared" ca="1" si="58"/>
        <v>15732.700101257926</v>
      </c>
      <c r="M532" s="20">
        <f t="shared" ca="1" si="60"/>
        <v>6101.2558873499502</v>
      </c>
      <c r="N532" s="17">
        <f t="shared" ca="1" si="61"/>
        <v>1.1640554008021786</v>
      </c>
      <c r="O532" s="17">
        <f t="shared" ca="1" si="59"/>
        <v>1.9014525875179671</v>
      </c>
      <c r="P532" s="17">
        <f t="shared" ca="1" si="62"/>
        <v>10142.952755415616</v>
      </c>
      <c r="Q532" s="17">
        <f t="shared" ca="1" si="63"/>
        <v>1.9351686198742895</v>
      </c>
      <c r="R532" s="17">
        <f t="shared" ca="1" si="64"/>
        <v>5.4466553957027957</v>
      </c>
      <c r="S532" s="17">
        <f t="shared" ca="1" si="64"/>
        <v>3.0016335751531229</v>
      </c>
      <c r="T532" s="2">
        <v>530</v>
      </c>
    </row>
    <row r="533" spans="8:20" x14ac:dyDescent="0.3">
      <c r="H533" s="29"/>
      <c r="I533" s="19">
        <v>0.140000000155618</v>
      </c>
      <c r="J533" s="20">
        <f ca="1">HLOOKUP($J$3,pumpdb!$B$1:$GB$556,T533,0)</f>
        <v>9950.24985810414</v>
      </c>
      <c r="K533" s="20">
        <f ca="1">HLOOKUP($K$3,pumpdb!$B$1:$GB$556,T533,0)</f>
        <v>28509.074334393885</v>
      </c>
      <c r="L533" s="20">
        <f t="shared" ca="1" si="58"/>
        <v>15268.969108941008</v>
      </c>
      <c r="M533" s="20">
        <f t="shared" ca="1" si="60"/>
        <v>6024.3760089544876</v>
      </c>
      <c r="N533" s="17">
        <f t="shared" ca="1" si="61"/>
        <v>1.1097534765672759</v>
      </c>
      <c r="O533" s="17">
        <f t="shared" ca="1" si="59"/>
        <v>1.8329407653723915</v>
      </c>
      <c r="P533" s="17">
        <f t="shared" ca="1" si="62"/>
        <v>9943.4360491648968</v>
      </c>
      <c r="Q533" s="17">
        <f t="shared" ca="1" si="63"/>
        <v>1.831685590040083</v>
      </c>
      <c r="R533" s="17">
        <f t="shared" ca="1" si="64"/>
        <v>5.2516715937521958</v>
      </c>
      <c r="S533" s="17">
        <f t="shared" ca="1" si="64"/>
        <v>2.8127048389840361</v>
      </c>
      <c r="T533" s="2">
        <v>531</v>
      </c>
    </row>
    <row r="534" spans="8:20" x14ac:dyDescent="0.3">
      <c r="H534" s="29"/>
      <c r="I534" s="19">
        <v>0.13500000015652799</v>
      </c>
      <c r="J534" s="20">
        <f ca="1">HLOOKUP($J$3,pumpdb!$B$1:$GB$556,T534,0)</f>
        <v>9937.2506153483409</v>
      </c>
      <c r="K534" s="20">
        <f ca="1">HLOOKUP($K$3,pumpdb!$B$1:$GB$556,T534,0)</f>
        <v>28468.749137550174</v>
      </c>
      <c r="L534" s="20">
        <f t="shared" ca="1" si="58"/>
        <v>14804.742437914805</v>
      </c>
      <c r="M534" s="20">
        <f t="shared" ca="1" si="60"/>
        <v>5946.1028699076278</v>
      </c>
      <c r="N534" s="17">
        <f t="shared" ca="1" si="61"/>
        <v>1.0562156425898175</v>
      </c>
      <c r="O534" s="17">
        <f t="shared" ca="1" si="59"/>
        <v>1.7651695192466894</v>
      </c>
      <c r="P534" s="17">
        <f t="shared" ca="1" si="62"/>
        <v>9739.7386521499066</v>
      </c>
      <c r="Q534" s="17">
        <f t="shared" ca="1" si="63"/>
        <v>1.7300851573220777</v>
      </c>
      <c r="R534" s="17">
        <f t="shared" ca="1" si="64"/>
        <v>5.0569488658229336</v>
      </c>
      <c r="S534" s="17">
        <f t="shared" ca="1" si="64"/>
        <v>2.629789778205073</v>
      </c>
      <c r="T534" s="2">
        <v>532</v>
      </c>
    </row>
    <row r="535" spans="8:20" x14ac:dyDescent="0.3">
      <c r="H535" s="29"/>
      <c r="I535" s="19">
        <v>0.13000000015743801</v>
      </c>
      <c r="J535" s="20">
        <f ca="1">HLOOKUP($J$3,pumpdb!$B$1:$GB$556,T535,0)</f>
        <v>9927.6177301895386</v>
      </c>
      <c r="K535" s="20">
        <f ca="1">HLOOKUP($K$3,pumpdb!$B$1:$GB$556,T535,0)</f>
        <v>28426.819520325851</v>
      </c>
      <c r="L535" s="20">
        <f t="shared" ca="1" si="58"/>
        <v>14340.000052044323</v>
      </c>
      <c r="M535" s="20">
        <f t="shared" ca="1" si="60"/>
        <v>5866.3376045017612</v>
      </c>
      <c r="N535" s="17">
        <f t="shared" ca="1" si="61"/>
        <v>1.0034524861958072</v>
      </c>
      <c r="O535" s="17">
        <f t="shared" ca="1" si="59"/>
        <v>1.6981451401152954</v>
      </c>
      <c r="P535" s="17">
        <f t="shared" ca="1" si="62"/>
        <v>9531.7023214952042</v>
      </c>
      <c r="Q535" s="17">
        <f t="shared" ca="1" si="63"/>
        <v>1.630422767493459</v>
      </c>
      <c r="R535" s="17">
        <f t="shared" ca="1" si="64"/>
        <v>4.8624822922602924</v>
      </c>
      <c r="S535" s="17">
        <f t="shared" ca="1" si="64"/>
        <v>2.4528947487150301</v>
      </c>
      <c r="T535" s="2">
        <v>533</v>
      </c>
    </row>
    <row r="536" spans="8:20" x14ac:dyDescent="0.3">
      <c r="H536" s="29"/>
      <c r="I536" s="19">
        <v>0.125000000158348</v>
      </c>
      <c r="J536" s="20">
        <f ca="1">HLOOKUP($J$3,pumpdb!$B$1:$GB$556,T536,0)</f>
        <v>9919.8702823481399</v>
      </c>
      <c r="K536" s="20">
        <f ca="1">HLOOKUP($K$3,pumpdb!$B$1:$GB$556,T536,0)</f>
        <v>28383.099464542487</v>
      </c>
      <c r="L536" s="20">
        <f t="shared" ca="1" si="58"/>
        <v>13874.637649684932</v>
      </c>
      <c r="M536" s="20">
        <f t="shared" ca="1" si="60"/>
        <v>5784.3014065514362</v>
      </c>
      <c r="N536" s="17">
        <f t="shared" ca="1" si="61"/>
        <v>0.95136536412481854</v>
      </c>
      <c r="O536" s="17">
        <f t="shared" ca="1" si="59"/>
        <v>1.6315576142951438</v>
      </c>
      <c r="P536" s="17">
        <f t="shared" ca="1" si="62"/>
        <v>9319.1270365706896</v>
      </c>
      <c r="Q536" s="17">
        <f t="shared" ca="1" si="63"/>
        <v>1.5327511592723702</v>
      </c>
      <c r="R536" s="17">
        <f t="shared" ca="1" si="64"/>
        <v>4.6682729441608135</v>
      </c>
      <c r="S536" s="17">
        <f t="shared" ca="1" si="64"/>
        <v>2.2820127742205756</v>
      </c>
      <c r="T536" s="2">
        <v>534</v>
      </c>
    </row>
    <row r="537" spans="8:20" x14ac:dyDescent="0.3">
      <c r="H537" s="29"/>
      <c r="I537" s="19">
        <v>0.12000000015925801</v>
      </c>
      <c r="J537" s="20">
        <f ca="1">HLOOKUP($J$3,pumpdb!$B$1:$GB$556,T537,0)</f>
        <v>9913.0059376346398</v>
      </c>
      <c r="K537" s="20">
        <f ca="1">HLOOKUP($K$3,pumpdb!$B$1:$GB$556,T537,0)</f>
        <v>28337.59002406718</v>
      </c>
      <c r="L537" s="20">
        <f t="shared" ca="1" si="58"/>
        <v>13408.637418109383</v>
      </c>
      <c r="M537" s="20">
        <f t="shared" ca="1" si="60"/>
        <v>5699.4226484717556</v>
      </c>
      <c r="N537" s="17">
        <f t="shared" ca="1" si="61"/>
        <v>0.8999088404266965</v>
      </c>
      <c r="O537" s="17">
        <f t="shared" ca="1" si="59"/>
        <v>1.5652114659143188</v>
      </c>
      <c r="P537" s="17">
        <f t="shared" ca="1" si="62"/>
        <v>9101.8636465307281</v>
      </c>
      <c r="Q537" s="17">
        <f t="shared" ca="1" si="63"/>
        <v>1.4371363671489896</v>
      </c>
      <c r="R537" s="17">
        <f t="shared" ca="1" si="64"/>
        <v>4.4743563255276966</v>
      </c>
      <c r="S537" s="17">
        <f t="shared" ca="1" si="64"/>
        <v>2.1171532793533667</v>
      </c>
      <c r="T537" s="2">
        <v>535</v>
      </c>
    </row>
    <row r="538" spans="8:20" x14ac:dyDescent="0.3">
      <c r="H538" s="29"/>
      <c r="I538" s="19">
        <v>0.11500000016016799</v>
      </c>
      <c r="J538" s="20">
        <f ca="1">HLOOKUP($J$3,pumpdb!$B$1:$GB$556,T538,0)</f>
        <v>9906.0366484027199</v>
      </c>
      <c r="K538" s="20">
        <f ca="1">HLOOKUP($K$3,pumpdb!$B$1:$GB$556,T538,0)</f>
        <v>28288.860296118721</v>
      </c>
      <c r="L538" s="20">
        <f t="shared" ca="1" si="58"/>
        <v>12941.892253624572</v>
      </c>
      <c r="M538" s="20">
        <f t="shared" ca="1" si="60"/>
        <v>5611.136988119255</v>
      </c>
      <c r="N538" s="17">
        <f t="shared" ca="1" si="61"/>
        <v>0.84905362438478804</v>
      </c>
      <c r="O538" s="17">
        <f t="shared" ca="1" si="59"/>
        <v>1.4989397580959773</v>
      </c>
      <c r="P538" s="17">
        <f t="shared" ca="1" si="62"/>
        <v>8879.5706915246701</v>
      </c>
      <c r="Q538" s="17">
        <f t="shared" ca="1" si="63"/>
        <v>1.3436192512467897</v>
      </c>
      <c r="R538" s="17">
        <f t="shared" ca="1" si="64"/>
        <v>4.2805512349797663</v>
      </c>
      <c r="S538" s="17">
        <f t="shared" ca="1" si="64"/>
        <v>1.9583126463680298</v>
      </c>
      <c r="T538" s="2">
        <v>536</v>
      </c>
    </row>
    <row r="539" spans="8:20" x14ac:dyDescent="0.3">
      <c r="H539" s="29"/>
      <c r="I539" s="19">
        <v>0.110000000161078</v>
      </c>
      <c r="J539" s="20">
        <f ca="1">HLOOKUP($J$3,pumpdb!$B$1:$GB$556,T539,0)</f>
        <v>9897.9743670062999</v>
      </c>
      <c r="K539" s="20">
        <f ca="1">HLOOKUP($K$3,pumpdb!$B$1:$GB$556,T539,0)</f>
        <v>28207.397374010754</v>
      </c>
      <c r="L539" s="20">
        <f t="shared" ca="1" si="58"/>
        <v>12474.348862216133</v>
      </c>
      <c r="M539" s="20">
        <f t="shared" ca="1" si="60"/>
        <v>5518.9076260990887</v>
      </c>
      <c r="N539" s="17">
        <f t="shared" ca="1" si="61"/>
        <v>0.79878926284193996</v>
      </c>
      <c r="O539" s="17">
        <f t="shared" ca="1" si="59"/>
        <v>1.4326015552171563</v>
      </c>
      <c r="P539" s="17">
        <f t="shared" ca="1" si="62"/>
        <v>8649.307069941653</v>
      </c>
      <c r="Q539" s="17">
        <f t="shared" ca="1" si="63"/>
        <v>1.2518733935352564</v>
      </c>
      <c r="R539" s="17">
        <f t="shared" ca="1" si="64"/>
        <v>4.082649625901019</v>
      </c>
      <c r="S539" s="17">
        <f t="shared" ca="1" si="64"/>
        <v>1.805497864280418</v>
      </c>
      <c r="T539" s="2">
        <v>537</v>
      </c>
    </row>
    <row r="540" spans="8:20" x14ac:dyDescent="0.3">
      <c r="H540" s="29"/>
      <c r="I540" s="19">
        <v>0.105000000161988</v>
      </c>
      <c r="J540" s="20">
        <f ca="1">HLOOKUP($J$3,pumpdb!$B$1:$GB$556,T540,0)</f>
        <v>9887.8310457992411</v>
      </c>
      <c r="K540" s="20">
        <f ca="1">HLOOKUP($K$3,pumpdb!$B$1:$GB$556,T540,0)</f>
        <v>28122.211137138587</v>
      </c>
      <c r="L540" s="20">
        <f t="shared" ca="1" si="58"/>
        <v>12005.918584446626</v>
      </c>
      <c r="M540" s="20">
        <f t="shared" ca="1" si="60"/>
        <v>5422.2093756215245</v>
      </c>
      <c r="N540" s="17">
        <f t="shared" ca="1" si="61"/>
        <v>0.74912103331393809</v>
      </c>
      <c r="O540" s="17">
        <f t="shared" ca="1" si="59"/>
        <v>1.3660819229087242</v>
      </c>
      <c r="P540" s="17">
        <f t="shared" ca="1" si="62"/>
        <v>8413.872753842521</v>
      </c>
      <c r="Q540" s="17">
        <f t="shared" ca="1" si="63"/>
        <v>1.1624429480479095</v>
      </c>
      <c r="R540" s="17">
        <f t="shared" ca="1" si="64"/>
        <v>3.885305492046069</v>
      </c>
      <c r="S540" s="17">
        <f t="shared" ca="1" si="64"/>
        <v>1.6587124385680403</v>
      </c>
      <c r="T540" s="2">
        <v>538</v>
      </c>
    </row>
    <row r="541" spans="8:20" x14ac:dyDescent="0.3">
      <c r="H541" s="29"/>
      <c r="I541" s="19">
        <v>0.10000000016289801</v>
      </c>
      <c r="J541" s="20">
        <f ca="1">HLOOKUP($J$3,pumpdb!$B$1:$GB$556,T541,0)</f>
        <v>9874.2463464441007</v>
      </c>
      <c r="K541" s="20">
        <f ca="1">HLOOKUP($K$3,pumpdb!$B$1:$GB$556,T541,0)</f>
        <v>28029.723899517154</v>
      </c>
      <c r="L541" s="20">
        <f t="shared" ca="1" si="58"/>
        <v>11536.488051001079</v>
      </c>
      <c r="M541" s="20">
        <f t="shared" ca="1" si="60"/>
        <v>5320.4211903159257</v>
      </c>
      <c r="N541" s="17">
        <f t="shared" ca="1" si="61"/>
        <v>0.70005542091878759</v>
      </c>
      <c r="O541" s="17">
        <f t="shared" ca="1" si="59"/>
        <v>1.299242942438033</v>
      </c>
      <c r="P541" s="17">
        <f t="shared" ca="1" si="62"/>
        <v>8172.7453526266527</v>
      </c>
      <c r="Q541" s="17">
        <f t="shared" ca="1" si="63"/>
        <v>1.0753612323605122</v>
      </c>
      <c r="R541" s="17">
        <f t="shared" ca="1" si="64"/>
        <v>3.6881215717338178</v>
      </c>
      <c r="S541" s="17">
        <f t="shared" ca="1" si="64"/>
        <v>1.5179589565518143</v>
      </c>
      <c r="T541" s="2">
        <v>539</v>
      </c>
    </row>
    <row r="542" spans="8:20" x14ac:dyDescent="0.3">
      <c r="H542" s="29"/>
      <c r="I542" s="19">
        <v>9.5000000163807899E-2</v>
      </c>
      <c r="J542" s="20">
        <f ca="1">HLOOKUP($J$3,pumpdb!$B$1:$GB$556,T542,0)</f>
        <v>9852.5207902384191</v>
      </c>
      <c r="K542" s="20">
        <f ca="1">HLOOKUP($K$3,pumpdb!$B$1:$GB$556,T542,0)</f>
        <v>27913.751418681182</v>
      </c>
      <c r="L542" s="20">
        <f t="shared" ca="1" si="58"/>
        <v>11065.901257226629</v>
      </c>
      <c r="M542" s="20">
        <f t="shared" ca="1" si="60"/>
        <v>5212.0098711156379</v>
      </c>
      <c r="N542" s="17">
        <f t="shared" ca="1" si="61"/>
        <v>0.65150123501283419</v>
      </c>
      <c r="O542" s="17">
        <f t="shared" ca="1" si="59"/>
        <v>1.2315651009033823</v>
      </c>
      <c r="P542" s="17">
        <f t="shared" ca="1" si="62"/>
        <v>7924.4117305542886</v>
      </c>
      <c r="Q542" s="17">
        <f t="shared" ca="1" si="63"/>
        <v>0.99055146802728766</v>
      </c>
      <c r="R542" s="17">
        <f t="shared" ca="1" si="64"/>
        <v>3.4892189333515859</v>
      </c>
      <c r="S542" s="17">
        <f t="shared" ca="1" si="64"/>
        <v>1.3832376595384368</v>
      </c>
      <c r="T542" s="2">
        <v>540</v>
      </c>
    </row>
    <row r="543" spans="8:20" x14ac:dyDescent="0.3">
      <c r="H543" s="29"/>
      <c r="I543" s="19">
        <v>9.0000000164718E-2</v>
      </c>
      <c r="J543" s="20">
        <f ca="1">HLOOKUP($J$3,pumpdb!$B$1:$GB$556,T543,0)</f>
        <v>9823.4337752661595</v>
      </c>
      <c r="K543" s="20">
        <f ca="1">HLOOKUP($K$3,pumpdb!$B$1:$GB$556,T543,0)</f>
        <v>27791.670155034684</v>
      </c>
      <c r="L543" s="20">
        <f t="shared" ca="1" si="58"/>
        <v>10594.076241324936</v>
      </c>
      <c r="M543" s="20">
        <f t="shared" ca="1" si="60"/>
        <v>5097.1056843958731</v>
      </c>
      <c r="N543" s="17">
        <f t="shared" ca="1" si="61"/>
        <v>0.60360462162528106</v>
      </c>
      <c r="O543" s="17">
        <f t="shared" ca="1" si="59"/>
        <v>1.1633013702526982</v>
      </c>
      <c r="P543" s="17">
        <f t="shared" ca="1" si="62"/>
        <v>7670.2187696450455</v>
      </c>
      <c r="Q543" s="17">
        <f t="shared" ca="1" si="63"/>
        <v>0.90831538227825936</v>
      </c>
      <c r="R543" s="17">
        <f t="shared" ca="1" si="64"/>
        <v>3.2911188401722495</v>
      </c>
      <c r="S543" s="17">
        <f t="shared" ca="1" si="64"/>
        <v>1.2545616624529992</v>
      </c>
      <c r="T543" s="2">
        <v>541</v>
      </c>
    </row>
    <row r="544" spans="8:20" x14ac:dyDescent="0.3">
      <c r="H544" s="29"/>
      <c r="I544" s="19">
        <v>8.5000000165627906E-2</v>
      </c>
      <c r="J544" s="20">
        <f ca="1">HLOOKUP($J$3,pumpdb!$B$1:$GB$556,T544,0)</f>
        <v>9789.4592259537003</v>
      </c>
      <c r="K544" s="20">
        <f ca="1">HLOOKUP($K$3,pumpdb!$B$1:$GB$556,T544,0)</f>
        <v>27649.857645858454</v>
      </c>
      <c r="L544" s="20">
        <f t="shared" ca="1" si="58"/>
        <v>10120.788685145797</v>
      </c>
      <c r="M544" s="20">
        <f t="shared" ca="1" si="60"/>
        <v>4976.1835518127937</v>
      </c>
      <c r="N544" s="17">
        <f t="shared" ca="1" si="61"/>
        <v>0.55654684569510826</v>
      </c>
      <c r="O544" s="17">
        <f t="shared" ca="1" si="59"/>
        <v>1.0948737313519372</v>
      </c>
      <c r="P544" s="17">
        <f t="shared" ca="1" si="62"/>
        <v>7408.8847714101557</v>
      </c>
      <c r="Q544" s="17">
        <f t="shared" ca="1" si="63"/>
        <v>0.82862527210129111</v>
      </c>
      <c r="R544" s="17">
        <f t="shared" ca="1" si="64"/>
        <v>3.092418295365206</v>
      </c>
      <c r="S544" s="17">
        <f t="shared" ca="1" si="64"/>
        <v>1.1319303156758918</v>
      </c>
      <c r="T544" s="2">
        <v>542</v>
      </c>
    </row>
    <row r="545" spans="8:20" x14ac:dyDescent="0.3">
      <c r="H545" s="29"/>
      <c r="I545" s="19">
        <v>8.0000000166537993E-2</v>
      </c>
      <c r="J545" s="20">
        <f ca="1">HLOOKUP($J$3,pumpdb!$B$1:$GB$556,T545,0)</f>
        <v>9753.0710667275398</v>
      </c>
      <c r="K545" s="20">
        <f ca="1">HLOOKUP($K$3,pumpdb!$B$1:$GB$556,T545,0)</f>
        <v>27492.091453794179</v>
      </c>
      <c r="L545" s="20">
        <f t="shared" ca="1" si="58"/>
        <v>9645.8479697398889</v>
      </c>
      <c r="M545" s="20">
        <f t="shared" ca="1" si="60"/>
        <v>4849.5815963183786</v>
      </c>
      <c r="N545" s="17">
        <f t="shared" ca="1" si="61"/>
        <v>0.51048227435935511</v>
      </c>
      <c r="O545" s="17">
        <f t="shared" ca="1" si="59"/>
        <v>1.0266390617927106</v>
      </c>
      <c r="P545" s="17">
        <f t="shared" ca="1" si="62"/>
        <v>7140.5290290671928</v>
      </c>
      <c r="Q545" s="17">
        <f t="shared" ca="1" si="63"/>
        <v>0.75163463620334836</v>
      </c>
      <c r="R545" s="17">
        <f t="shared" ca="1" si="64"/>
        <v>2.8939043695815947</v>
      </c>
      <c r="S545" s="17">
        <f t="shared" ca="1" si="64"/>
        <v>1.0153524199810411</v>
      </c>
      <c r="T545" s="2">
        <v>543</v>
      </c>
    </row>
    <row r="546" spans="8:20" x14ac:dyDescent="0.3">
      <c r="H546" s="29"/>
      <c r="I546" s="19">
        <v>7.50000001674479E-2</v>
      </c>
      <c r="J546" s="20">
        <f ca="1">HLOOKUP($J$3,pumpdb!$B$1:$GB$556,T546,0)</f>
        <v>9716.1650800332591</v>
      </c>
      <c r="K546" s="20">
        <f ca="1">HLOOKUP($K$3,pumpdb!$B$1:$GB$556,T546,0)</f>
        <v>27304.491027652166</v>
      </c>
      <c r="L546" s="20">
        <f t="shared" ca="1" si="58"/>
        <v>9169.01848208724</v>
      </c>
      <c r="M546" s="20">
        <f t="shared" ca="1" si="60"/>
        <v>4717.3328710728456</v>
      </c>
      <c r="N546" s="17">
        <f t="shared" ca="1" si="61"/>
        <v>0.46552627121101436</v>
      </c>
      <c r="O546" s="17">
        <f t="shared" ca="1" si="59"/>
        <v>0.95883208240716566</v>
      </c>
      <c r="P546" s="17">
        <f t="shared" ca="1" si="62"/>
        <v>6864.0332735098154</v>
      </c>
      <c r="Q546" s="17">
        <f t="shared" ca="1" si="63"/>
        <v>0.67737170613500541</v>
      </c>
      <c r="R546" s="17">
        <f t="shared" ca="1" si="64"/>
        <v>2.6945221469026213</v>
      </c>
      <c r="S546" s="17">
        <f t="shared" ca="1" si="64"/>
        <v>0.90483735222615247</v>
      </c>
      <c r="T546" s="2">
        <v>544</v>
      </c>
    </row>
    <row r="547" spans="8:20" x14ac:dyDescent="0.3">
      <c r="H547" s="29"/>
      <c r="I547" s="19">
        <v>7.0000000168357904E-2</v>
      </c>
      <c r="J547" s="20">
        <f ca="1">HLOOKUP($J$3,pumpdb!$B$1:$GB$556,T547,0)</f>
        <v>9675.8467178650208</v>
      </c>
      <c r="K547" s="20">
        <f ca="1">HLOOKUP($K$3,pumpdb!$B$1:$GB$556,T547,0)</f>
        <v>27079.605916687171</v>
      </c>
      <c r="L547" s="20">
        <f t="shared" ca="1" si="58"/>
        <v>8689.9885595675751</v>
      </c>
      <c r="M547" s="20">
        <f t="shared" ca="1" si="60"/>
        <v>4578.2288696498999</v>
      </c>
      <c r="N547" s="17">
        <f t="shared" ca="1" si="61"/>
        <v>0.42167897585036057</v>
      </c>
      <c r="O547" s="17">
        <f t="shared" ca="1" si="59"/>
        <v>0.89119641036783781</v>
      </c>
      <c r="P547" s="17">
        <f t="shared" ca="1" si="62"/>
        <v>6578.8127894439931</v>
      </c>
      <c r="Q547" s="17">
        <f t="shared" ca="1" si="63"/>
        <v>0.60594328469562453</v>
      </c>
      <c r="R547" s="17">
        <f t="shared" ca="1" si="64"/>
        <v>2.4941742351673257</v>
      </c>
      <c r="S547" s="17">
        <f t="shared" ca="1" si="64"/>
        <v>0.80039368504310326</v>
      </c>
      <c r="T547" s="2">
        <v>545</v>
      </c>
    </row>
    <row r="548" spans="8:20" x14ac:dyDescent="0.3">
      <c r="H548" s="29"/>
      <c r="I548" s="19">
        <v>6.5000000169268005E-2</v>
      </c>
      <c r="J548" s="20">
        <f ca="1">HLOOKUP($J$3,pumpdb!$B$1:$GB$556,T548,0)</f>
        <v>9630.5152684384211</v>
      </c>
      <c r="K548" s="20">
        <f ca="1">HLOOKUP($K$3,pumpdb!$B$1:$GB$556,T548,0)</f>
        <v>26821.620801630172</v>
      </c>
      <c r="L548" s="20">
        <f t="shared" ca="1" si="58"/>
        <v>8208.4137343261245</v>
      </c>
      <c r="M548" s="20">
        <f t="shared" ca="1" si="60"/>
        <v>4431.3901235795383</v>
      </c>
      <c r="N548" s="17">
        <f t="shared" ca="1" si="61"/>
        <v>0.37900047208258231</v>
      </c>
      <c r="O548" s="17">
        <f t="shared" ca="1" si="59"/>
        <v>0.82366249220873078</v>
      </c>
      <c r="P548" s="17">
        <f t="shared" ca="1" si="62"/>
        <v>6284.9769770853027</v>
      </c>
      <c r="Q548" s="17">
        <f t="shared" ca="1" si="63"/>
        <v>0.53753092707156602</v>
      </c>
      <c r="R548" s="17">
        <f t="shared" ca="1" si="64"/>
        <v>2.2939544166394783</v>
      </c>
      <c r="S548" s="17">
        <f t="shared" ca="1" si="64"/>
        <v>0.70203538700081558</v>
      </c>
      <c r="T548" s="2">
        <v>546</v>
      </c>
    </row>
    <row r="549" spans="8:20" x14ac:dyDescent="0.3">
      <c r="H549" s="29"/>
      <c r="I549" s="19">
        <v>6.0000000170178897E-2</v>
      </c>
      <c r="J549" s="20">
        <f ca="1">HLOOKUP($J$3,pumpdb!$B$1:$GB$556,T549,0)</f>
        <v>9579.2241767066989</v>
      </c>
      <c r="K549" s="20">
        <f ca="1">HLOOKUP($K$3,pumpdb!$B$1:$GB$556,T549,0)</f>
        <v>26529.812244990797</v>
      </c>
      <c r="L549" s="20">
        <f t="shared" ca="1" si="58"/>
        <v>7723.824078584481</v>
      </c>
      <c r="M549" s="20">
        <f t="shared" ca="1" si="60"/>
        <v>4276.0235802717934</v>
      </c>
      <c r="N549" s="17">
        <f t="shared" ca="1" si="61"/>
        <v>0.33758080992631129</v>
      </c>
      <c r="O549" s="17">
        <f t="shared" ca="1" si="59"/>
        <v>0.75625454241129442</v>
      </c>
      <c r="P549" s="17">
        <f t="shared" ca="1" si="62"/>
        <v>5982.1853855893733</v>
      </c>
      <c r="Q549" s="17">
        <f t="shared" ca="1" si="63"/>
        <v>0.4722777949386896</v>
      </c>
      <c r="R549" s="17">
        <f t="shared" ca="1" si="64"/>
        <v>2.0944588673871869</v>
      </c>
      <c r="S549" s="17">
        <f t="shared" ca="1" si="64"/>
        <v>0.60977558688092193</v>
      </c>
      <c r="T549" s="2">
        <v>547</v>
      </c>
    </row>
    <row r="550" spans="8:20" x14ac:dyDescent="0.3">
      <c r="H550" s="29"/>
      <c r="I550" s="19">
        <v>5.5000000171088997E-2</v>
      </c>
      <c r="J550" s="20">
        <f ca="1">HLOOKUP($J$3,pumpdb!$B$1:$GB$556,T550,0)</f>
        <v>9521.1426383503804</v>
      </c>
      <c r="K550" s="20">
        <f ca="1">HLOOKUP($K$3,pumpdb!$B$1:$GB$556,T550,0)</f>
        <v>26189.536882457352</v>
      </c>
      <c r="L550" s="20">
        <f t="shared" ca="1" si="58"/>
        <v>7235.6583309555544</v>
      </c>
      <c r="M550" s="20">
        <f t="shared" ca="1" si="60"/>
        <v>4111.2701151960728</v>
      </c>
      <c r="N550" s="17">
        <f t="shared" ca="1" si="61"/>
        <v>0.29752612768312775</v>
      </c>
      <c r="O550" s="17">
        <f t="shared" ca="1" si="59"/>
        <v>0.68903006149767598</v>
      </c>
      <c r="P550" s="17">
        <f t="shared" ca="1" si="62"/>
        <v>5669.3323559521978</v>
      </c>
      <c r="Q550" s="17">
        <f t="shared" ca="1" si="63"/>
        <v>0.4102806322991201</v>
      </c>
      <c r="R550" s="17">
        <f t="shared" ca="1" si="64"/>
        <v>1.8952954381788105</v>
      </c>
      <c r="S550" s="17">
        <f t="shared" ca="1" si="64"/>
        <v>0.52363317031644352</v>
      </c>
      <c r="T550" s="2">
        <v>548</v>
      </c>
    </row>
    <row r="551" spans="8:20" x14ac:dyDescent="0.3">
      <c r="H551" s="29"/>
      <c r="I551" s="19">
        <v>5.0000000171998897E-2</v>
      </c>
      <c r="J551" s="20">
        <f ca="1">HLOOKUP($J$3,pumpdb!$B$1:$GB$556,T551,0)</f>
        <v>9452.2885330406389</v>
      </c>
      <c r="K551" s="20">
        <f ca="1">HLOOKUP($K$3,pumpdb!$B$1:$GB$556,T551,0)</f>
        <v>25775.78699318962</v>
      </c>
      <c r="L551" s="20">
        <f t="shared" ca="1" si="58"/>
        <v>6743.2286239962677</v>
      </c>
      <c r="M551" s="20">
        <f t="shared" ca="1" si="60"/>
        <v>3935.5916813423237</v>
      </c>
      <c r="N551" s="17">
        <f t="shared" ca="1" si="61"/>
        <v>0.25892050624214946</v>
      </c>
      <c r="O551" s="17">
        <f t="shared" ca="1" si="59"/>
        <v>0.6218610898392305</v>
      </c>
      <c r="P551" s="17">
        <f t="shared" ca="1" si="62"/>
        <v>5344.9349975603036</v>
      </c>
      <c r="Q551" s="17">
        <f t="shared" ca="1" si="63"/>
        <v>0.35164046157544487</v>
      </c>
      <c r="R551" s="17">
        <f t="shared" ca="1" si="64"/>
        <v>1.6957754659116946</v>
      </c>
      <c r="S551" s="17">
        <f t="shared" ca="1" si="64"/>
        <v>0.44363346363110689</v>
      </c>
      <c r="T551" s="2">
        <v>549</v>
      </c>
    </row>
    <row r="552" spans="8:20" x14ac:dyDescent="0.3">
      <c r="H552" s="29"/>
      <c r="I552" s="19">
        <v>4.5000000172908901E-2</v>
      </c>
      <c r="J552" s="20">
        <f ca="1">HLOOKUP($J$3,pumpdb!$B$1:$GB$556,T552,0)</f>
        <v>9365.6933938496404</v>
      </c>
      <c r="K552" s="20">
        <f ca="1">HLOOKUP($K$3,pumpdb!$B$1:$GB$556,T552,0)</f>
        <v>25255.035151240532</v>
      </c>
      <c r="L552" s="20">
        <f t="shared" ca="1" si="58"/>
        <v>6245.5892882333346</v>
      </c>
      <c r="M552" s="20">
        <f t="shared" ca="1" si="60"/>
        <v>3746.9230125874751</v>
      </c>
      <c r="N552" s="17">
        <f t="shared" ca="1" si="61"/>
        <v>0.22185728449251671</v>
      </c>
      <c r="O552" s="17">
        <f t="shared" ca="1" si="59"/>
        <v>0.55454763729295464</v>
      </c>
      <c r="P552" s="17">
        <f t="shared" ca="1" si="62"/>
        <v>5007.2841355134315</v>
      </c>
      <c r="Q552" s="17">
        <f t="shared" ca="1" si="63"/>
        <v>0.29648393021566893</v>
      </c>
      <c r="R552" s="17">
        <f t="shared" ca="1" si="64"/>
        <v>1.495363929174532</v>
      </c>
      <c r="S552" s="17">
        <f t="shared" ca="1" si="64"/>
        <v>0.36980463032949745</v>
      </c>
      <c r="T552" s="2">
        <v>550</v>
      </c>
    </row>
    <row r="553" spans="8:20" x14ac:dyDescent="0.3">
      <c r="H553" s="29"/>
      <c r="I553" s="19">
        <v>4.0000000173819002E-2</v>
      </c>
      <c r="J553" s="20">
        <f ca="1">HLOOKUP($J$3,pumpdb!$B$1:$GB$556,T553,0)</f>
        <v>9245.3221139980196</v>
      </c>
      <c r="K553" s="20">
        <f ca="1">HLOOKUP($K$3,pumpdb!$B$1:$GB$556,T553,0)</f>
        <v>24593.703082280761</v>
      </c>
      <c r="L553" s="20">
        <f t="shared" ca="1" si="58"/>
        <v>5741.551044559711</v>
      </c>
      <c r="M553" s="20">
        <f t="shared" ca="1" si="60"/>
        <v>3541.9322149000391</v>
      </c>
      <c r="N553" s="17">
        <f t="shared" ca="1" si="61"/>
        <v>0.18641748580481141</v>
      </c>
      <c r="O553" s="17">
        <f t="shared" ca="1" si="59"/>
        <v>0.48659590285122817</v>
      </c>
      <c r="P553" s="17">
        <f t="shared" ca="1" si="62"/>
        <v>4654.8481522929515</v>
      </c>
      <c r="Q553" s="17">
        <f t="shared" ca="1" si="63"/>
        <v>0.24499200908002516</v>
      </c>
      <c r="R553" s="17">
        <f t="shared" ca="1" si="64"/>
        <v>1.2944054310080044</v>
      </c>
      <c r="S553" s="17">
        <f t="shared" ca="1" si="64"/>
        <v>0.30218689839523571</v>
      </c>
      <c r="T553" s="2">
        <v>551</v>
      </c>
    </row>
    <row r="554" spans="8:20" x14ac:dyDescent="0.3">
      <c r="H554" s="29"/>
      <c r="I554" s="19">
        <v>3.5000000174728901E-2</v>
      </c>
      <c r="J554" s="20">
        <f ca="1">HLOOKUP($J$3,pumpdb!$B$1:$GB$556,T554,0)</f>
        <v>9084.1813683157197</v>
      </c>
      <c r="K554" s="20">
        <f ca="1">HLOOKUP($K$3,pumpdb!$B$1:$GB$556,T554,0)</f>
        <v>23750.921015603442</v>
      </c>
      <c r="L554" s="20">
        <f t="shared" ca="1" si="58"/>
        <v>5229.4967662126046</v>
      </c>
      <c r="M554" s="20">
        <f t="shared" ca="1" si="60"/>
        <v>3318.9021468003893</v>
      </c>
      <c r="N554" s="17">
        <f t="shared" ca="1" si="61"/>
        <v>0.15284417857621282</v>
      </c>
      <c r="O554" s="17">
        <f t="shared" ca="1" si="59"/>
        <v>0.41835045983989372</v>
      </c>
      <c r="P554" s="17">
        <f t="shared" ca="1" si="62"/>
        <v>4285.8376156192844</v>
      </c>
      <c r="Q554" s="17">
        <f t="shared" ca="1" si="63"/>
        <v>0.19737410170465086</v>
      </c>
      <c r="R554" s="17">
        <f t="shared" ca="1" si="64"/>
        <v>1.0937924206527536</v>
      </c>
      <c r="S554" s="17">
        <f t="shared" ca="1" si="64"/>
        <v>0.24083208911998077</v>
      </c>
      <c r="T554" s="2">
        <v>552</v>
      </c>
    </row>
    <row r="555" spans="8:20" x14ac:dyDescent="0.3">
      <c r="H555" s="29"/>
      <c r="I555" s="19">
        <v>3.0000000175638999E-2</v>
      </c>
      <c r="J555" s="20">
        <f ca="1">HLOOKUP($J$3,pumpdb!$B$1:$GB$556,T555,0)</f>
        <v>8860.0336683031201</v>
      </c>
      <c r="K555" s="20">
        <f ca="1">HLOOKUP($K$3,pumpdb!$B$1:$GB$556,T555,0)</f>
        <v>22610.876468082985</v>
      </c>
      <c r="L555" s="20">
        <f t="shared" ca="1" si="58"/>
        <v>4707.2173899312038</v>
      </c>
      <c r="M555" s="20">
        <f t="shared" ca="1" si="60"/>
        <v>3074.0276257731562</v>
      </c>
      <c r="N555" s="17">
        <f t="shared" ca="1" si="61"/>
        <v>0.12134319646462345</v>
      </c>
      <c r="O555" s="17">
        <f t="shared" ca="1" si="59"/>
        <v>0.3497381731648172</v>
      </c>
      <c r="P555" s="17">
        <f t="shared" ca="1" si="62"/>
        <v>3896.110448457307</v>
      </c>
      <c r="Q555" s="17">
        <f t="shared" ca="1" si="63"/>
        <v>0.15379383439214231</v>
      </c>
      <c r="R555" s="17">
        <f t="shared" ca="1" si="64"/>
        <v>0.89253460264979112</v>
      </c>
      <c r="S555" s="17">
        <f t="shared" ca="1" si="64"/>
        <v>0.18581121384829877</v>
      </c>
      <c r="T555" s="2">
        <v>553</v>
      </c>
    </row>
    <row r="556" spans="8:20" x14ac:dyDescent="0.3">
      <c r="H556" s="29"/>
      <c r="I556" s="19">
        <v>2.5000000176548898E-2</v>
      </c>
      <c r="J556" s="20">
        <f ca="1">HLOOKUP($J$3,pumpdb!$B$1:$GB$556,T556,0)</f>
        <v>8524.8461893590611</v>
      </c>
      <c r="K556" s="20">
        <f ca="1">HLOOKUP($K$3,pumpdb!$B$1:$GB$556,T556,0)</f>
        <v>21052.151745883166</v>
      </c>
      <c r="L556" s="20">
        <f t="shared" ca="1" si="58"/>
        <v>4171.5532750865705</v>
      </c>
      <c r="M556" s="20">
        <f t="shared" ca="1" si="60"/>
        <v>2800.9397577963505</v>
      </c>
      <c r="N556" s="17">
        <f t="shared" ca="1" si="61"/>
        <v>9.2136176893962626E-2</v>
      </c>
      <c r="O556" s="17">
        <f t="shared" ca="1" si="59"/>
        <v>0.280422573998722</v>
      </c>
      <c r="P556" s="17">
        <f t="shared" ca="1" si="62"/>
        <v>3481.6523777989419</v>
      </c>
      <c r="Q556" s="17">
        <f t="shared" ca="1" si="63"/>
        <v>0.11452803955217822</v>
      </c>
      <c r="R556" s="17">
        <f t="shared" ca="1" si="64"/>
        <v>0.69250499653133335</v>
      </c>
      <c r="S556" s="17">
        <f t="shared" ca="1" si="64"/>
        <v>0.13722214817585185</v>
      </c>
      <c r="T556" s="2">
        <v>554</v>
      </c>
    </row>
    <row r="557" spans="8:20" x14ac:dyDescent="0.3">
      <c r="H557" s="29"/>
      <c r="I557" s="19">
        <v>2.0000000177458999E-2</v>
      </c>
      <c r="J557" s="20">
        <f ca="1">HLOOKUP($J$3,pumpdb!$B$1:$GB$556,T557,0)</f>
        <v>8006.0961802112997</v>
      </c>
      <c r="K557" s="20">
        <f ca="1">HLOOKUP($K$3,pumpdb!$B$1:$GB$556,T557,0)</f>
        <v>18724.105918802998</v>
      </c>
      <c r="L557" s="20">
        <f t="shared" ca="1" si="58"/>
        <v>3617.8767486096222</v>
      </c>
      <c r="M557" s="20">
        <f t="shared" ca="1" si="60"/>
        <v>2491.8390119183496</v>
      </c>
      <c r="N557" s="17">
        <f t="shared" ca="1" si="61"/>
        <v>6.5574711421797702E-2</v>
      </c>
      <c r="O557" s="17">
        <f t="shared" ca="1" si="59"/>
        <v>0.2106867434539208</v>
      </c>
      <c r="P557" s="17">
        <f t="shared" ca="1" si="62"/>
        <v>3032.0275711674867</v>
      </c>
      <c r="Q557" s="17">
        <f t="shared" ca="1" si="63"/>
        <v>7.9790199949224094E-2</v>
      </c>
      <c r="R557" s="17">
        <f t="shared" ca="1" si="64"/>
        <v>0.49273963381423824</v>
      </c>
      <c r="S557" s="17">
        <f t="shared" ca="1" si="64"/>
        <v>9.5207283702917408E-2</v>
      </c>
      <c r="T557" s="2">
        <v>555</v>
      </c>
    </row>
    <row r="558" spans="8:20" x14ac:dyDescent="0.3">
      <c r="H558" s="29"/>
      <c r="I558" s="19">
        <v>1.5000000178369E-2</v>
      </c>
      <c r="J558" s="20">
        <f ca="1">HLOOKUP($J$3,pumpdb!$B$1:$GB$556,T558,0)</f>
        <v>7217.3533194838801</v>
      </c>
      <c r="K558" s="20">
        <f ca="1">HLOOKUP($K$3,pumpdb!$B$1:$GB$556,T558,0)</f>
        <v>14849.266557680621</v>
      </c>
      <c r="L558" s="20">
        <f t="shared" ca="1" si="58"/>
        <v>3039.0196968628229</v>
      </c>
      <c r="M558" s="20">
        <f t="shared" ca="1" si="60"/>
        <v>2138.5414573135836</v>
      </c>
      <c r="N558" s="17">
        <f t="shared" ca="1" si="61"/>
        <v>4.2208055580464802E-2</v>
      </c>
      <c r="O558" s="17">
        <f t="shared" ca="1" si="59"/>
        <v>0.14244776457843458</v>
      </c>
      <c r="P558" s="17">
        <f t="shared" ca="1" si="62"/>
        <v>2522.7242515361672</v>
      </c>
      <c r="Q558" s="17">
        <f t="shared" ca="1" si="63"/>
        <v>4.9790610819760932E-2</v>
      </c>
      <c r="R558" s="17">
        <f t="shared" ca="1" si="64"/>
        <v>0.29307763291297123</v>
      </c>
      <c r="S558" s="17">
        <f t="shared" ca="1" si="64"/>
        <v>5.9980652625012169E-2</v>
      </c>
      <c r="T558" s="2">
        <v>556</v>
      </c>
    </row>
    <row r="559" spans="8:20" x14ac:dyDescent="0.3">
      <c r="H559" s="29"/>
      <c r="I559" s="19">
        <v>1.0000000179278899E-2</v>
      </c>
      <c r="J559" s="20" t="e">
        <f ca="1">HLOOKUP($J$3,pumpdb!$B$1:$GB$556,T559,0)</f>
        <v>#REF!</v>
      </c>
      <c r="K559" s="20" t="e">
        <f ca="1">HLOOKUP($K$3,pumpdb!$B$1:$GB$556,T559,0)</f>
        <v>#REF!</v>
      </c>
      <c r="L559" s="20">
        <f t="shared" ca="1" si="58"/>
        <v>2423.0210562349089</v>
      </c>
      <c r="M559" s="20" t="str">
        <f t="shared" ca="1" si="60"/>
        <v>ERROR</v>
      </c>
      <c r="N559" s="17" t="str">
        <f t="shared" ca="1" si="61"/>
        <v>ERROR</v>
      </c>
      <c r="O559" s="17" t="str">
        <f t="shared" ca="1" si="59"/>
        <v>ERROR</v>
      </c>
      <c r="P559" s="17" t="str">
        <f t="shared" ca="1" si="62"/>
        <v>ERROR</v>
      </c>
      <c r="Q559" s="17" t="str">
        <f t="shared" ca="1" si="63"/>
        <v>ERROR</v>
      </c>
      <c r="R559" s="17" t="str">
        <f t="shared" ca="1" si="64"/>
        <v>ERROR</v>
      </c>
      <c r="S559" s="17">
        <f t="shared" ca="1" si="64"/>
        <v>3.1881856574665308E-2</v>
      </c>
      <c r="T559" s="2">
        <v>557</v>
      </c>
    </row>
    <row r="560" spans="8:20" x14ac:dyDescent="0.3">
      <c r="H560" s="29"/>
      <c r="L560" s="30"/>
      <c r="M560" s="30"/>
      <c r="N560" s="30"/>
      <c r="O560" s="30"/>
      <c r="P560" s="30"/>
      <c r="Q560" s="30"/>
      <c r="R560" s="30"/>
      <c r="S560" s="30"/>
    </row>
    <row r="561" spans="8:19" x14ac:dyDescent="0.3">
      <c r="H561" s="29"/>
      <c r="L561" s="30"/>
      <c r="M561" s="30"/>
      <c r="N561" s="30"/>
      <c r="O561" s="30"/>
      <c r="P561" s="30"/>
      <c r="Q561" s="30"/>
      <c r="R561" s="30"/>
      <c r="S561" s="30"/>
    </row>
    <row r="562" spans="8:19" x14ac:dyDescent="0.3">
      <c r="H562" s="29"/>
      <c r="L562" s="30"/>
      <c r="M562" s="30"/>
      <c r="N562" s="30"/>
      <c r="O562" s="30"/>
      <c r="P562" s="30"/>
      <c r="Q562" s="30"/>
      <c r="R562" s="30"/>
      <c r="S562" s="30"/>
    </row>
    <row r="563" spans="8:19" x14ac:dyDescent="0.3">
      <c r="H563" s="29"/>
    </row>
  </sheetData>
  <sheetProtection selectLockedCells="1"/>
  <mergeCells count="15">
    <mergeCell ref="C11:D11"/>
    <mergeCell ref="A15:A51"/>
    <mergeCell ref="A53:A89"/>
    <mergeCell ref="S2:S3"/>
    <mergeCell ref="C4:D4"/>
    <mergeCell ref="C5:D5"/>
    <mergeCell ref="C8:D8"/>
    <mergeCell ref="C9:D9"/>
    <mergeCell ref="C10:D10"/>
    <mergeCell ref="M2:M3"/>
    <mergeCell ref="N2:N3"/>
    <mergeCell ref="O2:O3"/>
    <mergeCell ref="P2:P3"/>
    <mergeCell ref="Q2:Q3"/>
    <mergeCell ref="R2:R3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Drop Down 1">
              <controlPr defaultSize="0" autoLine="0" autoPict="0">
                <anchor moveWithCells="1">
                  <from>
                    <xdr:col>2</xdr:col>
                    <xdr:colOff>0</xdr:colOff>
                    <xdr:row>1</xdr:row>
                    <xdr:rowOff>0</xdr:rowOff>
                  </from>
                  <to>
                    <xdr:col>3</xdr:col>
                    <xdr:colOff>962025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Drop Down 2">
              <controlPr defaultSize="0" autoLine="0" autoPict="0">
                <anchor moveWithCells="1">
                  <from>
                    <xdr:col>2</xdr:col>
                    <xdr:colOff>0</xdr:colOff>
                    <xdr:row>2</xdr:row>
                    <xdr:rowOff>0</xdr:rowOff>
                  </from>
                  <to>
                    <xdr:col>3</xdr:col>
                    <xdr:colOff>962025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Drop Down 3">
              <controlPr defaultSize="0" autoLine="0" autoPict="0">
                <anchor moveWithCells="1">
                  <from>
                    <xdr:col>2</xdr:col>
                    <xdr:colOff>0</xdr:colOff>
                    <xdr:row>12</xdr:row>
                    <xdr:rowOff>0</xdr:rowOff>
                  </from>
                  <to>
                    <xdr:col>3</xdr:col>
                    <xdr:colOff>962025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Drop Down 4">
              <controlPr defaultSize="0" autoLine="0" autoPict="0">
                <anchor moveWithCells="1">
                  <from>
                    <xdr:col>2</xdr:col>
                    <xdr:colOff>0</xdr:colOff>
                    <xdr:row>11</xdr:row>
                    <xdr:rowOff>0</xdr:rowOff>
                  </from>
                  <to>
                    <xdr:col>3</xdr:col>
                    <xdr:colOff>962025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Drop Down 5">
              <controlPr defaultSize="0" autoLine="0" autoPict="0">
                <anchor moveWithCells="1">
                  <from>
                    <xdr:col>2</xdr:col>
                    <xdr:colOff>0</xdr:colOff>
                    <xdr:row>5</xdr:row>
                    <xdr:rowOff>0</xdr:rowOff>
                  </from>
                  <to>
                    <xdr:col>3</xdr:col>
                    <xdr:colOff>962025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Drop Down 6">
              <controlPr defaultSize="0" autoLine="0" autoPict="0">
                <anchor moveWithCells="1">
                  <from>
                    <xdr:col>2</xdr:col>
                    <xdr:colOff>0</xdr:colOff>
                    <xdr:row>6</xdr:row>
                    <xdr:rowOff>0</xdr:rowOff>
                  </from>
                  <to>
                    <xdr:col>3</xdr:col>
                    <xdr:colOff>962025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79998168889431442"/>
  </sheetPr>
  <dimension ref="A1:AD1006"/>
  <sheetViews>
    <sheetView zoomScaleNormal="100" workbookViewId="0">
      <selection activeCell="G10" sqref="G10"/>
    </sheetView>
  </sheetViews>
  <sheetFormatPr defaultRowHeight="16.5" x14ac:dyDescent="0.3"/>
  <cols>
    <col min="2" max="2" width="26.875" bestFit="1" customWidth="1"/>
    <col min="3" max="3" width="13.625" customWidth="1"/>
    <col min="4" max="4" width="12.875" customWidth="1"/>
    <col min="5" max="5" width="9" style="1"/>
    <col min="10" max="10" width="14.625" customWidth="1"/>
    <col min="11" max="11" width="12.25" bestFit="1" customWidth="1"/>
    <col min="12" max="12" width="12.25" customWidth="1"/>
    <col min="13" max="13" width="11.25" style="1" bestFit="1" customWidth="1"/>
    <col min="14" max="15" width="11.25" style="1" customWidth="1"/>
    <col min="16" max="16" width="4.125" style="2" hidden="1" customWidth="1"/>
    <col min="17" max="17" width="9" hidden="1" customWidth="1"/>
    <col min="18" max="18" width="9.375" style="3" hidden="1" customWidth="1"/>
    <col min="19" max="19" width="10.25" style="4" hidden="1" customWidth="1"/>
    <col min="20" max="20" width="5.875" style="4" hidden="1" customWidth="1"/>
    <col min="21" max="21" width="9" hidden="1" customWidth="1"/>
    <col min="22" max="25" width="9" style="2" hidden="1" customWidth="1"/>
    <col min="26" max="26" width="22.125" style="2" hidden="1" customWidth="1"/>
    <col min="27" max="28" width="9" style="2" hidden="1" customWidth="1"/>
    <col min="29" max="29" width="9" style="2" customWidth="1"/>
    <col min="32" max="32" width="9.125" customWidth="1"/>
  </cols>
  <sheetData>
    <row r="1" spans="2:30" ht="4.5" customHeight="1" thickBot="1" x14ac:dyDescent="0.35"/>
    <row r="2" spans="2:30" ht="18.75" customHeight="1" x14ac:dyDescent="0.3">
      <c r="B2" s="5" t="s">
        <v>0</v>
      </c>
      <c r="C2" s="6">
        <v>1</v>
      </c>
      <c r="D2" s="7"/>
      <c r="E2" s="8"/>
      <c r="F2" s="9"/>
      <c r="G2" s="9"/>
      <c r="H2" s="10"/>
      <c r="I2" s="11" t="s">
        <v>0</v>
      </c>
      <c r="J2" s="12" t="str">
        <f>C4</f>
        <v>PEB</v>
      </c>
      <c r="K2" s="12" t="str">
        <f xml:space="preserve"> INDEX(배관분류1,C9)</f>
        <v>표준배관_직관</v>
      </c>
      <c r="L2" s="77" t="s">
        <v>1</v>
      </c>
      <c r="M2" s="79" t="s">
        <v>2</v>
      </c>
      <c r="N2" s="79" t="s">
        <v>3</v>
      </c>
      <c r="O2" s="79" t="s">
        <v>4</v>
      </c>
      <c r="R2" s="3" t="s">
        <v>5</v>
      </c>
      <c r="S2" s="4">
        <f>C8</f>
        <v>50</v>
      </c>
      <c r="T2" s="4">
        <f>LOG(S2)</f>
        <v>1.6989700043360187</v>
      </c>
      <c r="AD2" s="3" t="s">
        <v>6</v>
      </c>
    </row>
    <row r="3" spans="2:30" ht="18.75" customHeight="1" x14ac:dyDescent="0.3">
      <c r="B3" s="13" t="s">
        <v>7</v>
      </c>
      <c r="C3" s="14">
        <v>7</v>
      </c>
      <c r="D3" s="15">
        <f ca="1">MIN(C3,ROWS(INDIRECT(INDEX(Maker,C2))))</f>
        <v>7</v>
      </c>
      <c r="E3" s="8"/>
      <c r="F3" s="9"/>
      <c r="G3" s="9"/>
      <c r="H3" s="10"/>
      <c r="I3" s="11" t="s">
        <v>7</v>
      </c>
      <c r="J3" s="12" t="str">
        <f ca="1">C5</f>
        <v>ESR500W-LT</v>
      </c>
      <c r="K3" s="16">
        <f ca="1">INDEX(INDIRECT(INDEX(배관분류1, C9)), D10)</f>
        <v>20000</v>
      </c>
      <c r="L3" s="78"/>
      <c r="M3" s="80"/>
      <c r="N3" s="80"/>
      <c r="O3" s="80"/>
    </row>
    <row r="4" spans="2:30" ht="18.75" customHeight="1" x14ac:dyDescent="0.3">
      <c r="B4" s="13" t="s">
        <v>8</v>
      </c>
      <c r="C4" s="75" t="str">
        <f xml:space="preserve"> INDEX(Maker,C2)</f>
        <v>PEB</v>
      </c>
      <c r="D4" s="81"/>
      <c r="E4" s="8"/>
      <c r="F4" s="9"/>
      <c r="G4" s="9"/>
      <c r="H4" s="10" t="s">
        <v>5</v>
      </c>
      <c r="I4" s="18" t="s">
        <v>9</v>
      </c>
      <c r="J4" s="18" t="e">
        <f ca="1">MAX(J5:J559)</f>
        <v>#REF!</v>
      </c>
      <c r="K4" s="18"/>
      <c r="L4" s="18"/>
      <c r="M4" s="18"/>
      <c r="N4" s="18"/>
      <c r="O4" s="18"/>
      <c r="R4" s="3" t="s">
        <v>10</v>
      </c>
      <c r="S4" s="4">
        <f>INDEX($I$5:$I$559,MATCH($S$2,$I$5:$I$559,-1))</f>
        <v>50</v>
      </c>
      <c r="T4" s="4">
        <f t="shared" ref="T4:T5" si="0">LOG(S4)</f>
        <v>1.6989700043360187</v>
      </c>
      <c r="X4" s="2" t="s">
        <v>57</v>
      </c>
      <c r="Y4" s="2" t="s">
        <v>5</v>
      </c>
      <c r="Z4" s="2" t="s">
        <v>58</v>
      </c>
      <c r="AA4" s="3" t="s">
        <v>59</v>
      </c>
      <c r="AB4" s="3" t="s">
        <v>60</v>
      </c>
    </row>
    <row r="5" spans="2:30" ht="18.75" customHeight="1" x14ac:dyDescent="0.3">
      <c r="B5" s="13" t="s">
        <v>11</v>
      </c>
      <c r="C5" s="75" t="str">
        <f ca="1">INDEX(INDIRECT(INDEX(Maker, C2)), D3)</f>
        <v>ESR500W-LT</v>
      </c>
      <c r="D5" s="76"/>
      <c r="E5" s="8"/>
      <c r="F5" s="9"/>
      <c r="G5" s="9"/>
      <c r="H5" s="10" t="s">
        <v>12</v>
      </c>
      <c r="I5" s="19">
        <v>760</v>
      </c>
      <c r="J5" s="20">
        <f ca="1">HLOOKUP($J$3,pumpdb!$B$1:$GB$556,P5,0)</f>
        <v>0</v>
      </c>
      <c r="K5" s="20">
        <f t="shared" ref="K5:K68" ca="1" si="1">HLOOKUP($K$3,INDIRECT("'"&amp;INDEX(배관분류1,$C$9)&amp;" Conductance'!$C$2:$P$1002"),P5-1,0)</f>
        <v>8139713.2862445926</v>
      </c>
      <c r="L5" s="20" t="str">
        <f ca="1">IFERROR(1/(1/J5+1/K5),"ERROR")</f>
        <v>ERROR</v>
      </c>
      <c r="M5" s="17" t="str">
        <f ca="1">IFERROR(L5*I5/760,"ERROR")</f>
        <v>ERROR</v>
      </c>
      <c r="N5" s="17">
        <f ca="1">IFERROR(J5*$I5/760,"ERROR")</f>
        <v>0</v>
      </c>
      <c r="O5" s="17">
        <f ca="1">IFERROR(K5*$I5/760,"ERROR")</f>
        <v>8139713.2862445936</v>
      </c>
      <c r="P5" s="2">
        <v>3</v>
      </c>
      <c r="R5" s="3" t="s">
        <v>49</v>
      </c>
      <c r="S5" s="4">
        <f ca="1">INDEX($J$5:$J$559,MATCH($S$2,$I$5:$I$559,-1))</f>
        <v>4086.15041475723</v>
      </c>
      <c r="T5" s="4">
        <f t="shared" ca="1" si="0"/>
        <v>3.6113143493489801</v>
      </c>
      <c r="V5" s="2" t="str">
        <f ca="1">IF(L5="ERROR","ERROR",I5)</f>
        <v>ERROR</v>
      </c>
      <c r="X5" s="2">
        <v>0</v>
      </c>
      <c r="Y5" s="2">
        <f ca="1">C12</f>
        <v>700</v>
      </c>
      <c r="Z5" s="2">
        <f ca="1">10^((LOG(INDEX($M$5:$M$559,MATCH(Y5,$I$5:$I$559,-1)))-LOG(INDEX($M$5:$M$559,MATCH(Y5,$I$5:$I$559,-1)+1)))/(LOG(INDEX($I$5:$I$559,MATCH(Y5,$I$5:$I$559,-1)))-LOG(INDEX($I$5:$I$559,MATCH(Y5,$I$5:$I$559,-1)+1)))*(LOG(Y5)-LOG(INDEX($I$5:$I$559,MATCH(Y5,$I$5:$I$559,-1)+1)))+LOG(INDEX($M$5:$M$559,MATCH(Y5,$I$5:$I$559,-1)+1)))*760</f>
        <v>602394.33970736421</v>
      </c>
      <c r="AA5" s="2">
        <v>0</v>
      </c>
      <c r="AB5" s="2">
        <f>AA5</f>
        <v>0</v>
      </c>
    </row>
    <row r="6" spans="2:30" ht="16.5" customHeight="1" x14ac:dyDescent="0.3">
      <c r="B6" s="13" t="s">
        <v>61</v>
      </c>
      <c r="C6" s="103">
        <v>100</v>
      </c>
      <c r="D6" s="104"/>
      <c r="E6" s="8"/>
      <c r="F6" s="9"/>
      <c r="G6" s="9"/>
      <c r="H6" s="10"/>
      <c r="I6" s="19">
        <v>750</v>
      </c>
      <c r="J6" s="20">
        <f ca="1">HLOOKUP($J$3,pumpdb!$B$1:$GB$556,P6,0)</f>
        <v>850.31832692316596</v>
      </c>
      <c r="K6" s="20">
        <f t="shared" ca="1" si="1"/>
        <v>8032619.8151314827</v>
      </c>
      <c r="L6" s="20">
        <f t="shared" ref="L6:L69" ca="1" si="2">IFERROR(1/(1/J6+1/K6),"ERROR")</f>
        <v>850.22832332010398</v>
      </c>
      <c r="M6" s="17">
        <f t="shared" ref="M6:M69" ca="1" si="3">IFERROR(L6*I6/760,"ERROR")</f>
        <v>839.04110853957627</v>
      </c>
      <c r="N6" s="17">
        <f t="shared" ref="N6:O69" ca="1" si="4">IFERROR(J6*$I6/760,"ERROR")</f>
        <v>839.12992788470319</v>
      </c>
      <c r="O6" s="17">
        <f t="shared" ca="1" si="4"/>
        <v>7926927.4491429105</v>
      </c>
      <c r="P6" s="2">
        <v>4</v>
      </c>
      <c r="R6" s="3" t="s">
        <v>15</v>
      </c>
      <c r="S6" s="4">
        <f ca="1">INDEX($K$5:$K$559,MATCH($S$2,$I$5:$I$559,-1))</f>
        <v>536072.50283675001</v>
      </c>
      <c r="T6" s="4">
        <f ca="1">LOG(S6)</f>
        <v>5.7292235312086426</v>
      </c>
      <c r="V6" s="2">
        <f t="shared" ref="V6:V69" ca="1" si="5">IF(L6="ERROR","ERROR",I6)</f>
        <v>750</v>
      </c>
      <c r="X6" s="2">
        <v>1</v>
      </c>
      <c r="Y6" s="2">
        <f ca="1">10^((LOG($C$12)-LOG($C$13))/1000*(1000-X6)+LOG($C$13))</f>
        <v>698.15509534460193</v>
      </c>
      <c r="Z6" s="2">
        <f t="shared" ref="Z6:Z69" ca="1" si="6">10^((LOG(INDEX($M$5:$M$559,MATCH(Y6,$I$5:$I$559,-1)))-LOG(INDEX($M$5:$M$559,MATCH(Y6,$I$5:$I$559,-1)+1)))/(LOG(INDEX($I$5:$I$559,MATCH(Y6,$I$5:$I$559,-1)))-LOG(INDEX($I$5:$I$559,MATCH(Y6,$I$5:$I$559,-1)+1)))*(LOG(Y6)-LOG(INDEX($I$5:$I$559,MATCH(Y6,$I$5:$I$559,-1)+1)))+LOG(INDEX($M$5:$M$559,MATCH(Y6,$I$5:$I$559,-1)+1)))*760</f>
        <v>601117.34868562385</v>
      </c>
      <c r="AA6" s="2">
        <f ca="1">(Y5-Y6)*$C$11/Z5*60</f>
        <v>1.8375717039050866E-2</v>
      </c>
      <c r="AB6" s="2">
        <f ca="1">AB5+AA6</f>
        <v>1.8375717039050866E-2</v>
      </c>
    </row>
    <row r="7" spans="2:30" ht="16.5" customHeight="1" x14ac:dyDescent="0.3">
      <c r="B7" s="13" t="s">
        <v>62</v>
      </c>
      <c r="C7" s="103">
        <v>700</v>
      </c>
      <c r="D7" s="104"/>
      <c r="E7" s="8"/>
      <c r="F7" s="9"/>
      <c r="G7" s="9"/>
      <c r="H7" s="10"/>
      <c r="I7" s="19">
        <v>740</v>
      </c>
      <c r="J7" s="20">
        <f ca="1">HLOOKUP($J$3,pumpdb!$B$1:$GB$556,P7,0)</f>
        <v>852.12515305822205</v>
      </c>
      <c r="K7" s="20">
        <f t="shared" ca="1" si="1"/>
        <v>7925526.2049913043</v>
      </c>
      <c r="L7" s="20">
        <f t="shared" ca="1" si="2"/>
        <v>852.03354535969549</v>
      </c>
      <c r="M7" s="17">
        <f t="shared" ca="1" si="3"/>
        <v>829.61160995549301</v>
      </c>
      <c r="N7" s="17">
        <f t="shared" ca="1" si="4"/>
        <v>829.7008069251109</v>
      </c>
      <c r="O7" s="17">
        <f t="shared" ca="1" si="4"/>
        <v>7716959.7259125859</v>
      </c>
      <c r="P7" s="2">
        <v>5</v>
      </c>
      <c r="R7" s="3" t="s">
        <v>17</v>
      </c>
      <c r="S7" s="4">
        <f>INDEX($I$5:$I$559,MATCH($S$2,$I$5:$I$559,-1)+1)</f>
        <v>49</v>
      </c>
      <c r="T7" s="4">
        <f>LOG(S7)</f>
        <v>1.6901960800285136</v>
      </c>
      <c r="V7" s="2">
        <f t="shared" ca="1" si="5"/>
        <v>740</v>
      </c>
      <c r="X7" s="2">
        <v>2</v>
      </c>
      <c r="Y7" s="2">
        <f t="shared" ref="Y7:Y70" ca="1" si="7">10^((LOG($C$12)-LOG($C$13))/1000*(1000-X7)+LOG($C$13))</f>
        <v>696.31505307947066</v>
      </c>
      <c r="Z7" s="2">
        <f t="shared" ca="1" si="6"/>
        <v>599843.06470470631</v>
      </c>
      <c r="AA7" s="2">
        <f t="shared" ref="AA7:AA70" ca="1" si="8">(Y6-Y7)*$C$11/Z6*60</f>
        <v>1.8366220197982581E-2</v>
      </c>
      <c r="AB7" s="2">
        <f t="shared" ref="AB7:AB70" ca="1" si="9">AB6+AA7</f>
        <v>3.6741937237033451E-2</v>
      </c>
    </row>
    <row r="8" spans="2:30" x14ac:dyDescent="0.3">
      <c r="B8" s="13" t="s">
        <v>16</v>
      </c>
      <c r="C8" s="88">
        <v>50</v>
      </c>
      <c r="D8" s="89"/>
      <c r="E8" s="8"/>
      <c r="F8" s="9"/>
      <c r="G8" s="9"/>
      <c r="H8" s="9"/>
      <c r="I8" s="19">
        <v>730</v>
      </c>
      <c r="J8" s="20">
        <f ca="1">HLOOKUP($J$3,pumpdb!$B$1:$GB$556,P8,0)</f>
        <v>854.06909286286805</v>
      </c>
      <c r="K8" s="20">
        <f t="shared" ca="1" si="1"/>
        <v>7818432.702072273</v>
      </c>
      <c r="L8" s="20">
        <f t="shared" ca="1" si="2"/>
        <v>853.97580634752069</v>
      </c>
      <c r="M8" s="17">
        <f t="shared" ca="1" si="3"/>
        <v>820.26623504432916</v>
      </c>
      <c r="N8" s="17">
        <f t="shared" ca="1" si="4"/>
        <v>820.35583919722853</v>
      </c>
      <c r="O8" s="17">
        <f t="shared" ca="1" si="4"/>
        <v>7509810.3585694199</v>
      </c>
      <c r="P8" s="2">
        <v>6</v>
      </c>
      <c r="R8" s="3" t="s">
        <v>53</v>
      </c>
      <c r="S8" s="4">
        <f ca="1">INDEX($J$5:$J$559,MATCH($S$2,$I$5:$I$559,-1)+1)</f>
        <v>4157.3481600114474</v>
      </c>
      <c r="T8" s="4">
        <f ca="1">LOG(S8)</f>
        <v>3.6188163963224942</v>
      </c>
      <c r="V8" s="2">
        <f t="shared" ca="1" si="5"/>
        <v>730</v>
      </c>
      <c r="X8" s="2">
        <v>3</v>
      </c>
      <c r="Y8" s="2">
        <f t="shared" ca="1" si="7"/>
        <v>694.4798603893986</v>
      </c>
      <c r="Z8" s="2">
        <f t="shared" ca="1" si="6"/>
        <v>598571.48202606826</v>
      </c>
      <c r="AA8" s="2">
        <f t="shared" ca="1" si="8"/>
        <v>1.8356728265005451E-2</v>
      </c>
      <c r="AB8" s="2">
        <f t="shared" ca="1" si="9"/>
        <v>5.5098665502038902E-2</v>
      </c>
    </row>
    <row r="9" spans="2:30" ht="18.75" customHeight="1" x14ac:dyDescent="0.3">
      <c r="B9" s="21" t="s">
        <v>20</v>
      </c>
      <c r="C9" s="22">
        <v>2</v>
      </c>
      <c r="D9" s="23"/>
      <c r="E9" s="8"/>
      <c r="F9" s="9"/>
      <c r="G9" s="9"/>
      <c r="H9" s="9"/>
      <c r="I9" s="19">
        <v>720</v>
      </c>
      <c r="J9" s="20">
        <f ca="1">HLOOKUP($J$3,pumpdb!$B$1:$GB$556,P9,0)</f>
        <v>856.14400029326998</v>
      </c>
      <c r="K9" s="20">
        <f t="shared" ca="1" si="1"/>
        <v>7711339.2211787356</v>
      </c>
      <c r="L9" s="20">
        <f t="shared" ca="1" si="2"/>
        <v>856.04895828324152</v>
      </c>
      <c r="M9" s="17">
        <f t="shared" ca="1" si="3"/>
        <v>810.99374995254448</v>
      </c>
      <c r="N9" s="17">
        <f t="shared" ca="1" si="4"/>
        <v>811.08378975151891</v>
      </c>
      <c r="O9" s="17">
        <f t="shared" ca="1" si="4"/>
        <v>7305479.2621693285</v>
      </c>
      <c r="P9" s="2">
        <v>7</v>
      </c>
      <c r="R9" s="3" t="s">
        <v>21</v>
      </c>
      <c r="S9" s="4">
        <f ca="1">INDEX($K$5:$K$559,MATCH($S$2,$I$5:$I$559,-1)+1)</f>
        <v>525363.14242369158</v>
      </c>
      <c r="T9" s="4">
        <f ca="1">LOG(S9)</f>
        <v>5.7204596009900364</v>
      </c>
      <c r="V9" s="2">
        <f t="shared" ca="1" si="5"/>
        <v>720</v>
      </c>
      <c r="X9" s="2">
        <v>4</v>
      </c>
      <c r="Y9" s="2">
        <f t="shared" ca="1" si="7"/>
        <v>692.64950449295156</v>
      </c>
      <c r="Z9" s="2">
        <f t="shared" ca="1" si="6"/>
        <v>597302.59492332907</v>
      </c>
      <c r="AA9" s="2">
        <f t="shared" ca="1" si="8"/>
        <v>1.8347241237603611E-2</v>
      </c>
      <c r="AB9" s="2">
        <f t="shared" ca="1" si="9"/>
        <v>7.3445906739642519E-2</v>
      </c>
    </row>
    <row r="10" spans="2:30" ht="18.75" customHeight="1" thickBot="1" x14ac:dyDescent="0.35">
      <c r="B10" s="24" t="s">
        <v>22</v>
      </c>
      <c r="C10" s="25">
        <v>5</v>
      </c>
      <c r="D10" s="44">
        <f ca="1">MIN(C10,ROWS(INDIRECT(INDEX(배관분류1,C9))))</f>
        <v>5</v>
      </c>
      <c r="E10" s="8" t="s">
        <v>23</v>
      </c>
      <c r="F10" s="9"/>
      <c r="G10" s="9"/>
      <c r="H10" s="10"/>
      <c r="I10" s="19">
        <v>710</v>
      </c>
      <c r="J10" s="20">
        <f ca="1">HLOOKUP($J$3,pumpdb!$B$1:$GB$556,P10,0)</f>
        <v>858.34372930558197</v>
      </c>
      <c r="K10" s="20">
        <f t="shared" ca="1" si="1"/>
        <v>7604245.7104227161</v>
      </c>
      <c r="L10" s="20">
        <f t="shared" ca="1" si="2"/>
        <v>858.24685305610637</v>
      </c>
      <c r="M10" s="17">
        <f t="shared" ca="1" si="3"/>
        <v>801.78324430241514</v>
      </c>
      <c r="N10" s="17">
        <f t="shared" ca="1" si="4"/>
        <v>801.87374711442533</v>
      </c>
      <c r="O10" s="17">
        <f t="shared" ca="1" si="4"/>
        <v>7103966.3873685896</v>
      </c>
      <c r="P10" s="2">
        <v>8</v>
      </c>
      <c r="R10"/>
      <c r="S10"/>
      <c r="T10"/>
      <c r="V10" s="2">
        <f t="shared" ca="1" si="5"/>
        <v>710</v>
      </c>
      <c r="X10" s="2">
        <v>5</v>
      </c>
      <c r="Y10" s="2">
        <f t="shared" ca="1" si="7"/>
        <v>690.82397264238284</v>
      </c>
      <c r="Z10" s="2">
        <f t="shared" ca="1" si="6"/>
        <v>596036.39768225024</v>
      </c>
      <c r="AA10" s="2">
        <f t="shared" ca="1" si="8"/>
        <v>1.8337759113231895E-2</v>
      </c>
      <c r="AB10" s="2">
        <f t="shared" ca="1" si="9"/>
        <v>9.178366585287441E-2</v>
      </c>
    </row>
    <row r="11" spans="2:30" ht="18.75" customHeight="1" x14ac:dyDescent="0.3">
      <c r="B11" s="45" t="s">
        <v>61</v>
      </c>
      <c r="C11" s="102">
        <f>C6</f>
        <v>100</v>
      </c>
      <c r="D11" s="102"/>
      <c r="E11" s="10"/>
      <c r="F11" s="9"/>
      <c r="G11" s="9"/>
      <c r="H11" s="10"/>
      <c r="I11" s="19">
        <v>700</v>
      </c>
      <c r="J11" s="20">
        <f ca="1">HLOOKUP($J$3,pumpdb!$B$1:$GB$556,P11,0)</f>
        <v>860.6621338559579</v>
      </c>
      <c r="K11" s="20">
        <f t="shared" ca="1" si="1"/>
        <v>7497152.1424753796</v>
      </c>
      <c r="L11" s="20">
        <f t="shared" ca="1" si="2"/>
        <v>860.56334243909089</v>
      </c>
      <c r="M11" s="17">
        <f t="shared" ca="1" si="3"/>
        <v>792.62413119389953</v>
      </c>
      <c r="N11" s="17">
        <f t="shared" ca="1" si="4"/>
        <v>792.7151232883823</v>
      </c>
      <c r="O11" s="17">
        <f t="shared" ca="1" si="4"/>
        <v>6905271.7101746919</v>
      </c>
      <c r="P11" s="2">
        <v>9</v>
      </c>
      <c r="R11" s="3" t="s">
        <v>26</v>
      </c>
      <c r="S11" s="4">
        <f ca="1">10^T11</f>
        <v>4086.1504147572336</v>
      </c>
      <c r="T11" s="4">
        <f ca="1">(T5-T8)/($T$4-$T$7)*($T$2-$T$7)+T8</f>
        <v>3.6113143493489801</v>
      </c>
      <c r="V11" s="2">
        <f t="shared" ca="1" si="5"/>
        <v>700</v>
      </c>
      <c r="X11" s="2">
        <v>6</v>
      </c>
      <c r="Y11" s="2">
        <f t="shared" ca="1" si="7"/>
        <v>689.00325212354107</v>
      </c>
      <c r="Z11" s="2">
        <f t="shared" ca="1" si="6"/>
        <v>594777.22822765308</v>
      </c>
      <c r="AA11" s="2">
        <f t="shared" ca="1" si="8"/>
        <v>1.8328281889379534E-2</v>
      </c>
      <c r="AB11" s="2">
        <f t="shared" ca="1" si="9"/>
        <v>0.11011194774225394</v>
      </c>
    </row>
    <row r="12" spans="2:30" x14ac:dyDescent="0.3">
      <c r="B12" s="45" t="s">
        <v>62</v>
      </c>
      <c r="C12" s="105">
        <f ca="1">MIN(C7,MAX(V5:V559))</f>
        <v>700</v>
      </c>
      <c r="D12" s="105"/>
      <c r="E12" s="10"/>
      <c r="F12" s="9"/>
      <c r="G12" s="9"/>
      <c r="H12" s="10"/>
      <c r="I12" s="19">
        <v>690</v>
      </c>
      <c r="J12" s="20">
        <f ca="1">HLOOKUP($J$3,pumpdb!$B$1:$GB$556,P12,0)</f>
        <v>863.09306790056394</v>
      </c>
      <c r="K12" s="20">
        <f t="shared" ca="1" si="1"/>
        <v>7390058.6065856405</v>
      </c>
      <c r="L12" s="20">
        <f t="shared" ca="1" si="2"/>
        <v>862.99227808379544</v>
      </c>
      <c r="M12" s="17">
        <f t="shared" ca="1" si="3"/>
        <v>783.50614720765645</v>
      </c>
      <c r="N12" s="17">
        <f t="shared" ca="1" si="4"/>
        <v>783.59765375182781</v>
      </c>
      <c r="O12" s="17">
        <f t="shared" ca="1" si="4"/>
        <v>6709395.3138738051</v>
      </c>
      <c r="P12" s="2">
        <v>10</v>
      </c>
      <c r="R12" s="3" t="s">
        <v>29</v>
      </c>
      <c r="S12" s="4">
        <f ca="1">10^T12</f>
        <v>536072.50283675094</v>
      </c>
      <c r="T12" s="4">
        <f ca="1">(T6-T9)/($T$4-$T$7)*($T$2-$T$7)+T9</f>
        <v>5.7292235312086426</v>
      </c>
      <c r="V12" s="2">
        <f t="shared" ca="1" si="5"/>
        <v>690</v>
      </c>
      <c r="X12" s="2">
        <v>7</v>
      </c>
      <c r="Y12" s="2">
        <f t="shared" ca="1" si="7"/>
        <v>687.18733025578751</v>
      </c>
      <c r="Z12" s="2">
        <f t="shared" ca="1" si="6"/>
        <v>593524.29727906582</v>
      </c>
      <c r="AA12" s="2">
        <f t="shared" ca="1" si="8"/>
        <v>1.8318675782172097E-2</v>
      </c>
      <c r="AB12" s="2">
        <f t="shared" ca="1" si="9"/>
        <v>0.12843062352442602</v>
      </c>
    </row>
    <row r="13" spans="2:30" x14ac:dyDescent="0.3">
      <c r="B13" s="46" t="s">
        <v>16</v>
      </c>
      <c r="C13" s="106">
        <f ca="1">MAX(C8,MIN(V5:V559))</f>
        <v>50</v>
      </c>
      <c r="D13" s="106"/>
      <c r="E13" s="10"/>
      <c r="F13" s="9"/>
      <c r="G13" s="9"/>
      <c r="H13" s="10"/>
      <c r="I13" s="19">
        <v>680</v>
      </c>
      <c r="J13" s="20">
        <f ca="1">HLOOKUP($J$3,pumpdb!$B$1:$GB$556,P13,0)</f>
        <v>865.6303853955601</v>
      </c>
      <c r="K13" s="20">
        <f t="shared" ca="1" si="1"/>
        <v>7282965.1961972481</v>
      </c>
      <c r="L13" s="20">
        <f t="shared" ca="1" si="2"/>
        <v>865.52751151202813</v>
      </c>
      <c r="M13" s="17">
        <f t="shared" ca="1" si="3"/>
        <v>774.41935240549878</v>
      </c>
      <c r="N13" s="17">
        <f t="shared" ca="1" si="4"/>
        <v>774.51139745918533</v>
      </c>
      <c r="O13" s="17">
        <f t="shared" ca="1" si="4"/>
        <v>6516337.2808080632</v>
      </c>
      <c r="P13" s="2">
        <v>11</v>
      </c>
      <c r="V13" s="2">
        <f t="shared" ca="1" si="5"/>
        <v>680</v>
      </c>
      <c r="X13" s="2">
        <v>8</v>
      </c>
      <c r="Y13" s="2">
        <f t="shared" ca="1" si="7"/>
        <v>685.37619439190155</v>
      </c>
      <c r="Z13" s="2">
        <f t="shared" ca="1" si="6"/>
        <v>592274.00569844095</v>
      </c>
      <c r="AA13" s="2">
        <f t="shared" ca="1" si="8"/>
        <v>1.8308964322325604E-2</v>
      </c>
      <c r="AB13" s="2">
        <f t="shared" ca="1" si="9"/>
        <v>0.14673958784675162</v>
      </c>
    </row>
    <row r="14" spans="2:30" x14ac:dyDescent="0.3">
      <c r="B14" s="46" t="s">
        <v>63</v>
      </c>
      <c r="C14" s="101">
        <f ca="1">AA1006</f>
        <v>10.421963903976122</v>
      </c>
      <c r="D14" s="102"/>
      <c r="E14" s="10"/>
      <c r="F14" s="9"/>
      <c r="G14" s="9"/>
      <c r="H14" s="10"/>
      <c r="I14" s="19">
        <v>670</v>
      </c>
      <c r="J14" s="20">
        <f ca="1">HLOOKUP($J$3,pumpdb!$B$1:$GB$556,P14,0)</f>
        <v>868.26605998937396</v>
      </c>
      <c r="K14" s="20">
        <f t="shared" ca="1" si="1"/>
        <v>7175871.5689275907</v>
      </c>
      <c r="L14" s="20">
        <f t="shared" ca="1" si="2"/>
        <v>868.16101424879218</v>
      </c>
      <c r="M14" s="17">
        <f t="shared" ca="1" si="3"/>
        <v>765.35247308775092</v>
      </c>
      <c r="N14" s="17">
        <f ca="1">IFERROR(J14*$I14/760,"ERROR")</f>
        <v>765.44507920115859</v>
      </c>
      <c r="O14" s="17">
        <f ca="1">IFERROR(K14*$I14/760,"ERROR")</f>
        <v>6326097.3041861663</v>
      </c>
      <c r="P14" s="2">
        <v>12</v>
      </c>
      <c r="V14" s="2">
        <f t="shared" ca="1" si="5"/>
        <v>670</v>
      </c>
      <c r="X14" s="2">
        <v>9</v>
      </c>
      <c r="Y14" s="2">
        <f t="shared" ca="1" si="7"/>
        <v>683.56983191799736</v>
      </c>
      <c r="Z14" s="2">
        <f t="shared" ca="1" si="6"/>
        <v>591026.347925807</v>
      </c>
      <c r="AA14" s="2">
        <f t="shared" ca="1" si="8"/>
        <v>1.8299258010900162E-2</v>
      </c>
      <c r="AB14" s="2">
        <f t="shared" ca="1" si="9"/>
        <v>0.16503884585765177</v>
      </c>
    </row>
    <row r="15" spans="2:30" x14ac:dyDescent="0.3">
      <c r="E15" s="10"/>
      <c r="F15" s="9"/>
      <c r="G15" s="9"/>
      <c r="H15" s="10"/>
      <c r="I15" s="19">
        <v>660</v>
      </c>
      <c r="J15" s="20">
        <f ca="1">HLOOKUP($J$3,pumpdb!$B$1:$GB$556,P15,0)</f>
        <v>870.96065296345807</v>
      </c>
      <c r="K15" s="20">
        <f t="shared" ca="1" si="1"/>
        <v>7068778.0524055641</v>
      </c>
      <c r="L15" s="20">
        <f t="shared" ca="1" si="2"/>
        <v>870.85335308794663</v>
      </c>
      <c r="M15" s="17">
        <f t="shared" ca="1" si="3"/>
        <v>756.26738557637464</v>
      </c>
      <c r="N15" s="17">
        <f ca="1">IFERROR(J15*$I15/760,"ERROR")</f>
        <v>756.36056704721352</v>
      </c>
      <c r="O15" s="17">
        <f ca="1">IFERROR(K15*$I15/760,"ERROR")</f>
        <v>6138675.677089042</v>
      </c>
      <c r="P15" s="2">
        <v>13</v>
      </c>
      <c r="R15"/>
      <c r="S15"/>
      <c r="T15"/>
      <c r="V15" s="2">
        <f t="shared" ca="1" si="5"/>
        <v>660</v>
      </c>
      <c r="X15" s="2">
        <v>10</v>
      </c>
      <c r="Y15" s="2">
        <f t="shared" ca="1" si="7"/>
        <v>681.76823025343299</v>
      </c>
      <c r="Z15" s="2">
        <f t="shared" ca="1" si="6"/>
        <v>589781.3184129023</v>
      </c>
      <c r="AA15" s="2">
        <f t="shared" ca="1" si="8"/>
        <v>1.8289556845176715E-2</v>
      </c>
      <c r="AB15" s="2">
        <f t="shared" ca="1" si="9"/>
        <v>0.18332840270282849</v>
      </c>
    </row>
    <row r="16" spans="2:30" x14ac:dyDescent="0.3">
      <c r="E16" s="10"/>
      <c r="F16" s="9"/>
      <c r="G16" s="9"/>
      <c r="H16" s="10"/>
      <c r="I16" s="19">
        <v>650</v>
      </c>
      <c r="J16" s="20">
        <f ca="1">HLOOKUP($J$3,pumpdb!$B$1:$GB$556,P16,0)</f>
        <v>873.72389688095404</v>
      </c>
      <c r="K16" s="20">
        <f t="shared" ca="1" si="1"/>
        <v>6961684.5664303713</v>
      </c>
      <c r="L16" s="20">
        <f t="shared" ca="1" si="2"/>
        <v>873.6142542156939</v>
      </c>
      <c r="M16" s="17">
        <f t="shared" ca="1" si="3"/>
        <v>747.17008584236976</v>
      </c>
      <c r="N16" s="17">
        <f t="shared" ca="1" si="4"/>
        <v>747.26385917450011</v>
      </c>
      <c r="O16" s="17">
        <f t="shared" ca="1" si="4"/>
        <v>5954072.3265522905</v>
      </c>
      <c r="P16" s="2">
        <v>14</v>
      </c>
      <c r="R16"/>
      <c r="S16"/>
      <c r="T16"/>
      <c r="V16" s="2">
        <f t="shared" ca="1" si="5"/>
        <v>650</v>
      </c>
      <c r="X16" s="2">
        <v>11</v>
      </c>
      <c r="Y16" s="2">
        <f t="shared" ca="1" si="7"/>
        <v>679.97137685072175</v>
      </c>
      <c r="Z16" s="2">
        <f t="shared" ca="1" si="6"/>
        <v>588539.01389418531</v>
      </c>
      <c r="AA16" s="2">
        <f t="shared" ca="1" si="8"/>
        <v>1.8279860822447442E-2</v>
      </c>
      <c r="AB16" s="2">
        <f t="shared" ca="1" si="9"/>
        <v>0.20160826352527594</v>
      </c>
    </row>
    <row r="17" spans="5:28" x14ac:dyDescent="0.3">
      <c r="E17" s="8"/>
      <c r="F17" s="9"/>
      <c r="G17" s="9"/>
      <c r="H17" s="10"/>
      <c r="I17" s="19">
        <v>640</v>
      </c>
      <c r="J17" s="20">
        <f ca="1">HLOOKUP($J$3,pumpdb!$B$1:$GB$556,P17,0)</f>
        <v>876.58692869087395</v>
      </c>
      <c r="K17" s="20">
        <f t="shared" ca="1" si="1"/>
        <v>6854590.970542714</v>
      </c>
      <c r="L17" s="20">
        <f t="shared" ca="1" si="2"/>
        <v>876.4748422960206</v>
      </c>
      <c r="M17" s="17">
        <f t="shared" ca="1" si="3"/>
        <v>738.08407772296459</v>
      </c>
      <c r="N17" s="17">
        <f t="shared" ca="1" si="4"/>
        <v>738.17846626599908</v>
      </c>
      <c r="O17" s="17">
        <f t="shared" ca="1" si="4"/>
        <v>5772287.1330886008</v>
      </c>
      <c r="P17" s="2">
        <v>15</v>
      </c>
      <c r="S17" s="4">
        <v>10</v>
      </c>
      <c r="T17" s="4">
        <f>LOG(S17)</f>
        <v>1</v>
      </c>
      <c r="V17" s="2">
        <f t="shared" ca="1" si="5"/>
        <v>640</v>
      </c>
      <c r="X17" s="2">
        <v>12</v>
      </c>
      <c r="Y17" s="2">
        <f t="shared" ca="1" si="7"/>
        <v>678.17925919545144</v>
      </c>
      <c r="Z17" s="2">
        <f t="shared" ca="1" si="6"/>
        <v>587305.62247268646</v>
      </c>
      <c r="AA17" s="2">
        <f t="shared" ca="1" si="8"/>
        <v>1.8270166765112967E-2</v>
      </c>
      <c r="AB17" s="2">
        <f t="shared" ca="1" si="9"/>
        <v>0.21987843029038892</v>
      </c>
    </row>
    <row r="18" spans="5:28" x14ac:dyDescent="0.3">
      <c r="E18" s="8"/>
      <c r="F18" s="9"/>
      <c r="G18" s="9"/>
      <c r="H18" s="10"/>
      <c r="I18" s="19">
        <v>630</v>
      </c>
      <c r="J18" s="20">
        <f ca="1">HLOOKUP($J$3,pumpdb!$B$1:$GB$556,P18,0)</f>
        <v>879.58088534221793</v>
      </c>
      <c r="K18" s="20">
        <f t="shared" ca="1" si="1"/>
        <v>6747497.4810180301</v>
      </c>
      <c r="L18" s="20">
        <f t="shared" ca="1" si="2"/>
        <v>879.4662411060167</v>
      </c>
      <c r="M18" s="17">
        <f t="shared" ca="1" si="3"/>
        <v>729.03122617998758</v>
      </c>
      <c r="N18" s="17">
        <f t="shared" ca="1" si="4"/>
        <v>729.12626021789117</v>
      </c>
      <c r="O18" s="17">
        <f t="shared" ca="1" si="4"/>
        <v>5593320.2803175775</v>
      </c>
      <c r="P18" s="2">
        <v>16</v>
      </c>
      <c r="V18" s="2">
        <f t="shared" ca="1" si="5"/>
        <v>630</v>
      </c>
      <c r="X18" s="2">
        <v>13</v>
      </c>
      <c r="Y18" s="2">
        <f t="shared" ca="1" si="7"/>
        <v>676.39186480618741</v>
      </c>
      <c r="Z18" s="2">
        <f t="shared" ca="1" si="6"/>
        <v>586074.81584907218</v>
      </c>
      <c r="AA18" s="2">
        <f t="shared" ca="1" si="8"/>
        <v>1.826028208351247E-2</v>
      </c>
      <c r="AB18" s="2">
        <f t="shared" ca="1" si="9"/>
        <v>0.23813871237390138</v>
      </c>
    </row>
    <row r="19" spans="5:28" x14ac:dyDescent="0.3">
      <c r="E19" s="8"/>
      <c r="F19" s="9"/>
      <c r="G19" s="9"/>
      <c r="H19" s="10"/>
      <c r="I19" s="19">
        <v>620</v>
      </c>
      <c r="J19" s="20">
        <f ca="1">HLOOKUP($J$3,pumpdb!$B$1:$GB$556,P19,0)</f>
        <v>882.73690378400397</v>
      </c>
      <c r="K19" s="20">
        <f t="shared" ca="1" si="1"/>
        <v>6640403.9774572905</v>
      </c>
      <c r="L19" s="20">
        <f t="shared" ca="1" si="2"/>
        <v>882.61957344203631</v>
      </c>
      <c r="M19" s="17">
        <f t="shared" ca="1" si="3"/>
        <v>720.03175728166116</v>
      </c>
      <c r="N19" s="17">
        <f t="shared" ca="1" si="4"/>
        <v>720.1274741395822</v>
      </c>
      <c r="O19" s="17">
        <f t="shared" ca="1" si="4"/>
        <v>5417171.6658204207</v>
      </c>
      <c r="P19" s="2">
        <v>17</v>
      </c>
      <c r="V19" s="2">
        <f t="shared" ca="1" si="5"/>
        <v>620</v>
      </c>
      <c r="X19" s="2">
        <v>14</v>
      </c>
      <c r="Y19" s="2">
        <f t="shared" ca="1" si="7"/>
        <v>674.60918123439512</v>
      </c>
      <c r="Z19" s="2">
        <f t="shared" ca="1" si="6"/>
        <v>584846.58860642638</v>
      </c>
      <c r="AA19" s="2">
        <f t="shared" ca="1" si="8"/>
        <v>1.8250402749788581E-2</v>
      </c>
      <c r="AB19" s="2">
        <f t="shared" ca="1" si="9"/>
        <v>0.25638911512368995</v>
      </c>
    </row>
    <row r="20" spans="5:28" x14ac:dyDescent="0.3">
      <c r="E20" s="8"/>
      <c r="F20" s="9"/>
      <c r="G20" s="9"/>
      <c r="H20" s="10"/>
      <c r="I20" s="19">
        <v>610</v>
      </c>
      <c r="J20" s="20">
        <f ca="1">HLOOKUP($J$3,pumpdb!$B$1:$GB$556,P20,0)</f>
        <v>886.08612096523791</v>
      </c>
      <c r="K20" s="20">
        <f t="shared" ca="1" si="1"/>
        <v>6533310.4004459893</v>
      </c>
      <c r="L20" s="20">
        <f t="shared" ca="1" si="2"/>
        <v>885.96596103197294</v>
      </c>
      <c r="M20" s="17">
        <f t="shared" ca="1" si="3"/>
        <v>711.10425819671514</v>
      </c>
      <c r="N20" s="17">
        <f t="shared" ca="1" si="4"/>
        <v>711.2007023536778</v>
      </c>
      <c r="O20" s="17">
        <f t="shared" ca="1" si="4"/>
        <v>5243841.2424632283</v>
      </c>
      <c r="P20" s="2">
        <v>18</v>
      </c>
      <c r="V20" s="2">
        <f t="shared" ca="1" si="5"/>
        <v>610</v>
      </c>
      <c r="X20" s="2">
        <v>15</v>
      </c>
      <c r="Y20" s="2">
        <f t="shared" ca="1" si="7"/>
        <v>672.83119606434605</v>
      </c>
      <c r="Z20" s="2">
        <f t="shared" ca="1" si="6"/>
        <v>583620.93533918122</v>
      </c>
      <c r="AA20" s="2">
        <f t="shared" ca="1" si="8"/>
        <v>1.8240528761079018E-2</v>
      </c>
      <c r="AB20" s="2">
        <f t="shared" ca="1" si="9"/>
        <v>0.27462964388476896</v>
      </c>
    </row>
    <row r="21" spans="5:28" x14ac:dyDescent="0.3">
      <c r="E21" s="8"/>
      <c r="F21" s="9"/>
      <c r="G21" s="9"/>
      <c r="H21" s="10"/>
      <c r="I21" s="19">
        <v>600</v>
      </c>
      <c r="J21" s="20">
        <f ca="1">HLOOKUP($J$3,pumpdb!$B$1:$GB$556,P21,0)</f>
        <v>889.65967383492</v>
      </c>
      <c r="K21" s="20">
        <f t="shared" ca="1" si="1"/>
        <v>6426216.8921595383</v>
      </c>
      <c r="L21" s="20">
        <f t="shared" ca="1" si="2"/>
        <v>889.53652443186195</v>
      </c>
      <c r="M21" s="17">
        <f t="shared" ca="1" si="3"/>
        <v>702.26567718304887</v>
      </c>
      <c r="N21" s="17">
        <f t="shared" ca="1" si="4"/>
        <v>702.36290039598953</v>
      </c>
      <c r="O21" s="17">
        <f t="shared" ca="1" si="4"/>
        <v>5073329.1253891094</v>
      </c>
      <c r="P21" s="2">
        <v>19</v>
      </c>
      <c r="V21" s="2">
        <f t="shared" ca="1" si="5"/>
        <v>600</v>
      </c>
      <c r="X21" s="2">
        <v>16</v>
      </c>
      <c r="Y21" s="2">
        <f t="shared" ca="1" si="7"/>
        <v>671.05789691303676</v>
      </c>
      <c r="Z21" s="2">
        <f t="shared" ca="1" si="6"/>
        <v>582397.85065310099</v>
      </c>
      <c r="AA21" s="2">
        <f t="shared" ca="1" si="8"/>
        <v>1.8230660114466647E-2</v>
      </c>
      <c r="AB21" s="2">
        <f t="shared" ca="1" si="9"/>
        <v>0.29286030399923563</v>
      </c>
    </row>
    <row r="22" spans="5:28" x14ac:dyDescent="0.3">
      <c r="E22" s="8"/>
      <c r="F22" s="9"/>
      <c r="G22" s="9"/>
      <c r="H22" s="10"/>
      <c r="I22" s="19">
        <v>590</v>
      </c>
      <c r="J22" s="20">
        <f ca="1">HLOOKUP($J$3,pumpdb!$B$1:$GB$556,P22,0)</f>
        <v>893.488699342068</v>
      </c>
      <c r="K22" s="20">
        <f t="shared" ca="1" si="1"/>
        <v>6319123.4252284886</v>
      </c>
      <c r="L22" s="20">
        <f t="shared" ca="1" si="2"/>
        <v>893.36238289913365</v>
      </c>
      <c r="M22" s="17">
        <f t="shared" ca="1" si="3"/>
        <v>693.53132356643266</v>
      </c>
      <c r="N22" s="17">
        <f t="shared" ca="1" si="4"/>
        <v>693.62938501555277</v>
      </c>
      <c r="O22" s="17">
        <f t="shared" ca="1" si="4"/>
        <v>4905635.2906379057</v>
      </c>
      <c r="P22" s="2">
        <v>20</v>
      </c>
      <c r="V22" s="2">
        <f t="shared" ca="1" si="5"/>
        <v>590</v>
      </c>
      <c r="X22" s="2">
        <v>17</v>
      </c>
      <c r="Y22" s="2">
        <f t="shared" ca="1" si="7"/>
        <v>669.28927143009855</v>
      </c>
      <c r="Z22" s="2">
        <f t="shared" ca="1" si="6"/>
        <v>581177.84909863898</v>
      </c>
      <c r="AA22" s="2">
        <f t="shared" ca="1" si="8"/>
        <v>1.82207968070782E-2</v>
      </c>
      <c r="AB22" s="2">
        <f t="shared" ca="1" si="9"/>
        <v>0.31108110080631385</v>
      </c>
    </row>
    <row r="23" spans="5:28" x14ac:dyDescent="0.3">
      <c r="E23" s="8"/>
      <c r="F23" s="9"/>
      <c r="G23" s="9"/>
      <c r="H23" s="10"/>
      <c r="I23" s="19">
        <v>580</v>
      </c>
      <c r="J23" s="20">
        <f ca="1">HLOOKUP($J$3,pumpdb!$B$1:$GB$556,P23,0)</f>
        <v>897.60433443568797</v>
      </c>
      <c r="K23" s="20">
        <f t="shared" ca="1" si="1"/>
        <v>6212029.8375044847</v>
      </c>
      <c r="L23" s="20">
        <f t="shared" ca="1" si="2"/>
        <v>897.47465425694122</v>
      </c>
      <c r="M23" s="17">
        <f t="shared" ca="1" si="3"/>
        <v>684.91486772240251</v>
      </c>
      <c r="N23" s="17">
        <f t="shared" ca="1" si="4"/>
        <v>685.01383417460397</v>
      </c>
      <c r="O23" s="17">
        <f t="shared" ca="1" si="4"/>
        <v>4740759.6128323702</v>
      </c>
      <c r="P23" s="2">
        <v>21</v>
      </c>
      <c r="V23" s="2">
        <f t="shared" ca="1" si="5"/>
        <v>580</v>
      </c>
      <c r="X23" s="2">
        <v>18</v>
      </c>
      <c r="Y23" s="2">
        <f t="shared" ca="1" si="7"/>
        <v>667.52530729771388</v>
      </c>
      <c r="Z23" s="2">
        <f t="shared" ca="1" si="6"/>
        <v>579961.17445759953</v>
      </c>
      <c r="AA23" s="2">
        <f t="shared" ca="1" si="8"/>
        <v>1.8210922544144872E-2</v>
      </c>
      <c r="AB23" s="2">
        <f t="shared" ca="1" si="9"/>
        <v>0.32929202335045871</v>
      </c>
    </row>
    <row r="24" spans="5:28" x14ac:dyDescent="0.3">
      <c r="E24" s="8"/>
      <c r="F24" s="9"/>
      <c r="G24" s="9"/>
      <c r="H24" s="10"/>
      <c r="I24" s="19">
        <v>570</v>
      </c>
      <c r="J24" s="20">
        <f ca="1">HLOOKUP($J$3,pumpdb!$B$1:$GB$556,P24,0)</f>
        <v>902.03771606477994</v>
      </c>
      <c r="K24" s="20">
        <f t="shared" ca="1" si="1"/>
        <v>6104936.3635104522</v>
      </c>
      <c r="L24" s="20">
        <f t="shared" ca="1" si="2"/>
        <v>901.90445475196168</v>
      </c>
      <c r="M24" s="17">
        <f t="shared" ca="1" si="3"/>
        <v>676.42834106397129</v>
      </c>
      <c r="N24" s="17">
        <f t="shared" ca="1" si="4"/>
        <v>676.52828704858496</v>
      </c>
      <c r="O24" s="17">
        <f t="shared" ca="1" si="4"/>
        <v>4578702.2726328392</v>
      </c>
      <c r="P24" s="2">
        <v>22</v>
      </c>
      <c r="V24" s="2">
        <f t="shared" ca="1" si="5"/>
        <v>570</v>
      </c>
      <c r="X24" s="2">
        <v>19</v>
      </c>
      <c r="Y24" s="2">
        <f t="shared" ca="1" si="7"/>
        <v>665.76599223052767</v>
      </c>
      <c r="Z24" s="2">
        <f t="shared" ca="1" si="6"/>
        <v>578747.04688056675</v>
      </c>
      <c r="AA24" s="2">
        <f t="shared" ca="1" si="8"/>
        <v>1.8201029427512096E-2</v>
      </c>
      <c r="AB24" s="2">
        <f t="shared" ca="1" si="9"/>
        <v>0.34749305277797082</v>
      </c>
    </row>
    <row r="25" spans="5:28" x14ac:dyDescent="0.3">
      <c r="E25" s="8"/>
      <c r="F25" s="9"/>
      <c r="G25" s="9"/>
      <c r="H25" s="10"/>
      <c r="I25" s="19">
        <v>560</v>
      </c>
      <c r="J25" s="20">
        <f ca="1">HLOOKUP($J$3,pumpdb!$B$1:$GB$556,P25,0)</f>
        <v>906.98640408313804</v>
      </c>
      <c r="K25" s="20">
        <f t="shared" ca="1" si="1"/>
        <v>5997842.801312088</v>
      </c>
      <c r="L25" s="20">
        <f t="shared" ca="1" si="2"/>
        <v>906.84927145278948</v>
      </c>
      <c r="M25" s="17">
        <f t="shared" ca="1" si="3"/>
        <v>668.20472633363431</v>
      </c>
      <c r="N25" s="17">
        <f t="shared" ca="1" si="4"/>
        <v>668.3057714296807</v>
      </c>
      <c r="O25" s="17">
        <f t="shared" ca="1" si="4"/>
        <v>4419463.1167562753</v>
      </c>
      <c r="P25" s="2">
        <v>23</v>
      </c>
      <c r="V25" s="2">
        <f t="shared" ca="1" si="5"/>
        <v>560</v>
      </c>
      <c r="X25" s="2">
        <v>20</v>
      </c>
      <c r="Y25" s="2">
        <f t="shared" ca="1" si="7"/>
        <v>664.01131397556753</v>
      </c>
      <c r="Z25" s="2">
        <f t="shared" ca="1" si="6"/>
        <v>577535.46103535884</v>
      </c>
      <c r="AA25" s="2">
        <f t="shared" ca="1" si="8"/>
        <v>1.8191141685312943E-2</v>
      </c>
      <c r="AB25" s="2">
        <f t="shared" ca="1" si="9"/>
        <v>0.36568419446328376</v>
      </c>
    </row>
    <row r="26" spans="5:28" x14ac:dyDescent="0.3">
      <c r="E26" s="8"/>
      <c r="F26" s="9"/>
      <c r="G26" s="9"/>
      <c r="H26" s="10"/>
      <c r="I26" s="19">
        <v>550</v>
      </c>
      <c r="J26" s="20">
        <f ca="1">HLOOKUP($J$3,pumpdb!$B$1:$GB$556,P26,0)</f>
        <v>912.91045949146201</v>
      </c>
      <c r="K26" s="20">
        <f t="shared" ca="1" si="1"/>
        <v>5890749.1951361243</v>
      </c>
      <c r="L26" s="20">
        <f t="shared" ca="1" si="2"/>
        <v>912.76900441611792</v>
      </c>
      <c r="M26" s="17">
        <f t="shared" ca="1" si="3"/>
        <v>660.55651635376955</v>
      </c>
      <c r="N26" s="17">
        <f t="shared" ca="1" si="4"/>
        <v>660.65888515829488</v>
      </c>
      <c r="O26" s="17">
        <f t="shared" ca="1" si="4"/>
        <v>4263042.1806906164</v>
      </c>
      <c r="P26" s="2">
        <v>24</v>
      </c>
      <c r="V26" s="2">
        <f t="shared" ca="1" si="5"/>
        <v>550</v>
      </c>
      <c r="X26" s="2">
        <v>21</v>
      </c>
      <c r="Y26" s="2">
        <f t="shared" ca="1" si="7"/>
        <v>662.26126031215153</v>
      </c>
      <c r="Z26" s="2">
        <f t="shared" ca="1" si="6"/>
        <v>576326.41160095006</v>
      </c>
      <c r="AA26" s="2">
        <f t="shared" ca="1" si="8"/>
        <v>1.8181259314660705E-2</v>
      </c>
      <c r="AB26" s="2">
        <f t="shared" ca="1" si="9"/>
        <v>0.38386545377794445</v>
      </c>
    </row>
    <row r="27" spans="5:28" x14ac:dyDescent="0.3">
      <c r="E27" s="8"/>
      <c r="F27" s="9"/>
      <c r="G27" s="9"/>
      <c r="H27" s="10"/>
      <c r="I27" s="19">
        <v>540</v>
      </c>
      <c r="J27" s="20">
        <f ca="1">HLOOKUP($J$3,pumpdb!$B$1:$GB$556,P27,0)</f>
        <v>919.68647297594998</v>
      </c>
      <c r="K27" s="20">
        <f t="shared" ca="1" si="1"/>
        <v>5783655.6560662314</v>
      </c>
      <c r="L27" s="20">
        <f t="shared" ca="1" si="2"/>
        <v>919.54025252613496</v>
      </c>
      <c r="M27" s="17">
        <f t="shared" ca="1" si="3"/>
        <v>653.35754784751691</v>
      </c>
      <c r="N27" s="17">
        <f t="shared" ca="1" si="4"/>
        <v>653.46144132501706</v>
      </c>
      <c r="O27" s="17">
        <f t="shared" ca="1" si="4"/>
        <v>4109439.5450996906</v>
      </c>
      <c r="P27" s="2">
        <v>25</v>
      </c>
      <c r="V27" s="2">
        <f t="shared" ca="1" si="5"/>
        <v>540</v>
      </c>
      <c r="X27" s="2">
        <v>22</v>
      </c>
      <c r="Y27" s="2">
        <f t="shared" ca="1" si="7"/>
        <v>660.51581905180865</v>
      </c>
      <c r="Z27" s="2">
        <f t="shared" ca="1" si="6"/>
        <v>575119.893267459</v>
      </c>
      <c r="AA27" s="2">
        <f t="shared" ca="1" si="8"/>
        <v>1.8171382312613164E-2</v>
      </c>
      <c r="AB27" s="2">
        <f t="shared" ca="1" si="9"/>
        <v>0.40203683609055763</v>
      </c>
    </row>
    <row r="28" spans="5:28" x14ac:dyDescent="0.3">
      <c r="E28" s="8"/>
      <c r="F28" s="9"/>
      <c r="G28" s="9"/>
      <c r="H28" s="10"/>
      <c r="I28" s="19">
        <v>530</v>
      </c>
      <c r="J28" s="20">
        <f ca="1">HLOOKUP($J$3,pumpdb!$B$1:$GB$556,P28,0)</f>
        <v>927.15000481989603</v>
      </c>
      <c r="K28" s="20">
        <f t="shared" ca="1" si="1"/>
        <v>5676562.2062418144</v>
      </c>
      <c r="L28" s="20">
        <f t="shared" ca="1" si="2"/>
        <v>926.998598612416</v>
      </c>
      <c r="M28" s="17">
        <f t="shared" ca="1" si="3"/>
        <v>646.45954903234269</v>
      </c>
      <c r="N28" s="17">
        <f t="shared" ca="1" si="4"/>
        <v>646.56513494019066</v>
      </c>
      <c r="O28" s="17">
        <f t="shared" ca="1" si="4"/>
        <v>3958655.222773897</v>
      </c>
      <c r="P28" s="2">
        <v>26</v>
      </c>
      <c r="V28" s="2">
        <f t="shared" ca="1" si="5"/>
        <v>530</v>
      </c>
      <c r="X28" s="2">
        <v>23</v>
      </c>
      <c r="Y28" s="2">
        <f t="shared" ca="1" si="7"/>
        <v>658.77497803819062</v>
      </c>
      <c r="Z28" s="2">
        <f t="shared" ca="1" si="6"/>
        <v>573917.41278114042</v>
      </c>
      <c r="AA28" s="2">
        <f t="shared" ca="1" si="8"/>
        <v>1.8161510676262909E-2</v>
      </c>
      <c r="AB28" s="2">
        <f t="shared" ca="1" si="9"/>
        <v>0.42019834676682055</v>
      </c>
    </row>
    <row r="29" spans="5:28" x14ac:dyDescent="0.3">
      <c r="E29" s="8"/>
      <c r="F29" s="9"/>
      <c r="G29" s="9"/>
      <c r="H29" s="10"/>
      <c r="I29" s="19">
        <v>520</v>
      </c>
      <c r="J29" s="20">
        <f ca="1">HLOOKUP($J$3,pumpdb!$B$1:$GB$556,P29,0)</f>
        <v>935.13661530659999</v>
      </c>
      <c r="K29" s="20">
        <f t="shared" ca="1" si="1"/>
        <v>5569468.6655848054</v>
      </c>
      <c r="L29" s="20">
        <f t="shared" ca="1" si="2"/>
        <v>934.97962839499746</v>
      </c>
      <c r="M29" s="17">
        <f t="shared" ca="1" si="3"/>
        <v>639.72290363868251</v>
      </c>
      <c r="N29" s="17">
        <f t="shared" ca="1" si="4"/>
        <v>639.83031573609469</v>
      </c>
      <c r="O29" s="17">
        <f t="shared" ca="1" si="4"/>
        <v>3810689.0869790772</v>
      </c>
      <c r="P29" s="2">
        <v>27</v>
      </c>
      <c r="V29" s="2">
        <f t="shared" ca="1" si="5"/>
        <v>520</v>
      </c>
      <c r="X29" s="2">
        <v>24</v>
      </c>
      <c r="Y29" s="2">
        <f t="shared" ca="1" si="7"/>
        <v>657.03872514698617</v>
      </c>
      <c r="Z29" s="2">
        <f t="shared" ca="1" si="6"/>
        <v>572718.08099035732</v>
      </c>
      <c r="AA29" s="2">
        <f t="shared" ca="1" si="8"/>
        <v>1.8151596580324354E-2</v>
      </c>
      <c r="AB29" s="2">
        <f t="shared" ca="1" si="9"/>
        <v>0.43834994334714489</v>
      </c>
    </row>
    <row r="30" spans="5:28" x14ac:dyDescent="0.3">
      <c r="E30" s="8"/>
      <c r="F30" s="9"/>
      <c r="G30" s="9"/>
      <c r="H30" s="10"/>
      <c r="I30" s="19">
        <v>510</v>
      </c>
      <c r="J30" s="20">
        <f ca="1">HLOOKUP($J$3,pumpdb!$B$1:$GB$556,P30,0)</f>
        <v>943.48186471936197</v>
      </c>
      <c r="K30" s="20">
        <f t="shared" ca="1" si="1"/>
        <v>5462375.1308041625</v>
      </c>
      <c r="L30" s="20">
        <f t="shared" ca="1" si="2"/>
        <v>943.31893114507079</v>
      </c>
      <c r="M30" s="17">
        <f t="shared" ca="1" si="3"/>
        <v>633.01665116313961</v>
      </c>
      <c r="N30" s="17">
        <f t="shared" ca="1" si="4"/>
        <v>633.12598816694026</v>
      </c>
      <c r="O30" s="17">
        <f t="shared" ca="1" si="4"/>
        <v>3665541.2061975305</v>
      </c>
      <c r="P30" s="2">
        <v>28</v>
      </c>
      <c r="V30" s="2">
        <f t="shared" ca="1" si="5"/>
        <v>510</v>
      </c>
      <c r="X30" s="2">
        <v>25</v>
      </c>
      <c r="Y30" s="2">
        <f t="shared" ca="1" si="7"/>
        <v>655.30704828584271</v>
      </c>
      <c r="Z30" s="2">
        <f t="shared" ca="1" si="6"/>
        <v>571521.25547785114</v>
      </c>
      <c r="AA30" s="2">
        <f t="shared" ca="1" si="8"/>
        <v>1.8141667797346293E-2</v>
      </c>
      <c r="AB30" s="2">
        <f t="shared" ca="1" si="9"/>
        <v>0.45649161114449116</v>
      </c>
    </row>
    <row r="31" spans="5:28" x14ac:dyDescent="0.3">
      <c r="E31" s="8"/>
      <c r="F31" s="9"/>
      <c r="G31" s="9"/>
      <c r="H31" s="10"/>
      <c r="I31" s="19">
        <v>500</v>
      </c>
      <c r="J31" s="20">
        <f ca="1">HLOOKUP($J$3,pumpdb!$B$1:$GB$556,P31,0)</f>
        <v>952.02131334148203</v>
      </c>
      <c r="K31" s="20">
        <f t="shared" ca="1" si="1"/>
        <v>5355281.641313443</v>
      </c>
      <c r="L31" s="20">
        <f t="shared" ca="1" si="2"/>
        <v>951.85210030147221</v>
      </c>
      <c r="M31" s="17">
        <f t="shared" ca="1" si="3"/>
        <v>626.21848704044226</v>
      </c>
      <c r="N31" s="17">
        <f t="shared" ca="1" si="4"/>
        <v>626.32981140886977</v>
      </c>
      <c r="O31" s="17">
        <f t="shared" ca="1" si="4"/>
        <v>3523211.6061272654</v>
      </c>
      <c r="P31" s="2">
        <v>29</v>
      </c>
      <c r="V31" s="2">
        <f t="shared" ca="1" si="5"/>
        <v>500</v>
      </c>
      <c r="X31" s="2">
        <v>26</v>
      </c>
      <c r="Y31" s="2">
        <f t="shared" ca="1" si="7"/>
        <v>653.57993539427355</v>
      </c>
      <c r="Z31" s="2">
        <f t="shared" ca="1" si="6"/>
        <v>570326.93100617919</v>
      </c>
      <c r="AA31" s="2">
        <f t="shared" ca="1" si="8"/>
        <v>1.8131744445358738E-2</v>
      </c>
      <c r="AB31" s="2">
        <f t="shared" ca="1" si="9"/>
        <v>0.47462335558984992</v>
      </c>
    </row>
    <row r="32" spans="5:28" x14ac:dyDescent="0.3">
      <c r="E32" s="8"/>
      <c r="F32" s="9"/>
      <c r="G32" s="9"/>
      <c r="H32" s="10"/>
      <c r="I32" s="19">
        <v>490</v>
      </c>
      <c r="J32" s="20">
        <f ca="1">HLOOKUP($J$3,pumpdb!$B$1:$GB$556,P32,0)</f>
        <v>960.59052145624798</v>
      </c>
      <c r="K32" s="20">
        <f t="shared" ca="1" si="1"/>
        <v>5248188.0940977782</v>
      </c>
      <c r="L32" s="20">
        <f t="shared" ca="1" si="2"/>
        <v>960.41473406569162</v>
      </c>
      <c r="M32" s="17">
        <f t="shared" ca="1" si="3"/>
        <v>619.21476275288012</v>
      </c>
      <c r="N32" s="17">
        <f t="shared" ca="1" si="4"/>
        <v>619.32809935994942</v>
      </c>
      <c r="O32" s="17">
        <f t="shared" ca="1" si="4"/>
        <v>3383700.2185630407</v>
      </c>
      <c r="P32" s="2">
        <v>30</v>
      </c>
      <c r="V32" s="2">
        <f t="shared" ca="1" si="5"/>
        <v>490</v>
      </c>
      <c r="X32" s="2">
        <v>27</v>
      </c>
      <c r="Y32" s="2">
        <f t="shared" ca="1" si="7"/>
        <v>651.85737444358222</v>
      </c>
      <c r="Z32" s="2">
        <f t="shared" ca="1" si="6"/>
        <v>569135.10234884487</v>
      </c>
      <c r="AA32" s="2">
        <f t="shared" ca="1" si="8"/>
        <v>1.8121826521350103E-2</v>
      </c>
      <c r="AB32" s="2">
        <f t="shared" ca="1" si="9"/>
        <v>0.4927451821112</v>
      </c>
    </row>
    <row r="33" spans="5:28" x14ac:dyDescent="0.3">
      <c r="E33" s="8"/>
      <c r="F33" s="9"/>
      <c r="G33" s="9"/>
      <c r="H33" s="10"/>
      <c r="I33" s="19">
        <v>480</v>
      </c>
      <c r="J33" s="20">
        <f ca="1">HLOOKUP($J$3,pumpdb!$B$1:$GB$556,P33,0)</f>
        <v>969.02504934696606</v>
      </c>
      <c r="K33" s="20">
        <f t="shared" ca="1" si="1"/>
        <v>5141094.5430907505</v>
      </c>
      <c r="L33" s="20">
        <f t="shared" ca="1" si="2"/>
        <v>968.84243597904117</v>
      </c>
      <c r="M33" s="17">
        <f t="shared" ca="1" si="3"/>
        <v>611.90048588149966</v>
      </c>
      <c r="N33" s="17">
        <f t="shared" ca="1" si="4"/>
        <v>612.01582064018908</v>
      </c>
      <c r="O33" s="17">
        <f t="shared" ca="1" si="4"/>
        <v>3247007.0798467901</v>
      </c>
      <c r="P33" s="2">
        <v>31</v>
      </c>
      <c r="V33" s="2">
        <f t="shared" ca="1" si="5"/>
        <v>480</v>
      </c>
      <c r="X33" s="2">
        <v>28</v>
      </c>
      <c r="Y33" s="2">
        <f t="shared" ca="1" si="7"/>
        <v>650.13935343677178</v>
      </c>
      <c r="Z33" s="2">
        <f t="shared" ca="1" si="6"/>
        <v>567945.76429027226</v>
      </c>
      <c r="AA33" s="2">
        <f t="shared" ca="1" si="8"/>
        <v>1.8111914022383286E-2</v>
      </c>
      <c r="AB33" s="2">
        <f t="shared" ca="1" si="9"/>
        <v>0.51085709613358332</v>
      </c>
    </row>
    <row r="34" spans="5:28" x14ac:dyDescent="0.3">
      <c r="H34" s="29"/>
      <c r="I34" s="19">
        <v>470</v>
      </c>
      <c r="J34" s="20">
        <f ca="1">HLOOKUP($J$3,pumpdb!$B$1:$GB$556,P34,0)</f>
        <v>977.16045729693599</v>
      </c>
      <c r="K34" s="20">
        <f t="shared" ca="1" si="1"/>
        <v>5034000.9779957067</v>
      </c>
      <c r="L34" s="20">
        <f t="shared" ca="1" si="2"/>
        <v>976.97081544883883</v>
      </c>
      <c r="M34" s="17">
        <f t="shared" ca="1" si="3"/>
        <v>604.17932008020296</v>
      </c>
      <c r="N34" s="17">
        <f t="shared" ca="1" si="4"/>
        <v>604.29659859152616</v>
      </c>
      <c r="O34" s="17">
        <f t="shared" ca="1" si="4"/>
        <v>3113132.1837605033</v>
      </c>
      <c r="P34" s="2">
        <v>32</v>
      </c>
      <c r="V34" s="2">
        <f t="shared" ca="1" si="5"/>
        <v>470</v>
      </c>
      <c r="X34" s="2">
        <v>29</v>
      </c>
      <c r="Y34" s="2">
        <f t="shared" ca="1" si="7"/>
        <v>648.42586040846709</v>
      </c>
      <c r="Z34" s="2">
        <f t="shared" ca="1" si="6"/>
        <v>566763.7580600736</v>
      </c>
      <c r="AA34" s="2">
        <f t="shared" ca="1" si="8"/>
        <v>1.810200694546191E-2</v>
      </c>
      <c r="AB34" s="2">
        <f t="shared" ca="1" si="9"/>
        <v>0.52895910307904526</v>
      </c>
    </row>
    <row r="35" spans="5:28" x14ac:dyDescent="0.3">
      <c r="H35" s="29"/>
      <c r="I35" s="19">
        <v>460</v>
      </c>
      <c r="J35" s="20">
        <f ca="1">HLOOKUP($J$3,pumpdb!$B$1:$GB$556,P35,0)</f>
        <v>984.84384085501802</v>
      </c>
      <c r="K35" s="20">
        <f t="shared" ca="1" si="1"/>
        <v>4926907.460690802</v>
      </c>
      <c r="L35" s="20">
        <f t="shared" ca="1" si="2"/>
        <v>984.64701890134484</v>
      </c>
      <c r="M35" s="17">
        <f t="shared" ca="1" si="3"/>
        <v>595.97056407186665</v>
      </c>
      <c r="N35" s="17">
        <f t="shared" ca="1" si="4"/>
        <v>596.08969314908984</v>
      </c>
      <c r="O35" s="17">
        <f t="shared" ca="1" si="4"/>
        <v>2982075.568312854</v>
      </c>
      <c r="P35" s="2">
        <v>33</v>
      </c>
      <c r="V35" s="2">
        <f t="shared" ca="1" si="5"/>
        <v>460</v>
      </c>
      <c r="X35" s="2">
        <v>30</v>
      </c>
      <c r="Y35" s="2">
        <f t="shared" ca="1" si="7"/>
        <v>646.71688342482662</v>
      </c>
      <c r="Z35" s="2">
        <f t="shared" ca="1" si="6"/>
        <v>565584.63939964899</v>
      </c>
      <c r="AA35" s="2">
        <f t="shared" ca="1" si="8"/>
        <v>1.8091950580855529E-2</v>
      </c>
      <c r="AB35" s="2">
        <f t="shared" ca="1" si="9"/>
        <v>0.54705105365990081</v>
      </c>
    </row>
    <row r="36" spans="5:28" x14ac:dyDescent="0.3">
      <c r="H36" s="29"/>
      <c r="I36" s="19">
        <v>450</v>
      </c>
      <c r="J36" s="20">
        <f ca="1">HLOOKUP($J$3,pumpdb!$B$1:$GB$556,P36,0)</f>
        <v>992.09856355279794</v>
      </c>
      <c r="K36" s="20">
        <f t="shared" ca="1" si="1"/>
        <v>4819813.9674946424</v>
      </c>
      <c r="L36" s="20">
        <f t="shared" ca="1" si="2"/>
        <v>991.89439446855829</v>
      </c>
      <c r="M36" s="17">
        <f t="shared" ca="1" si="3"/>
        <v>587.3058914616463</v>
      </c>
      <c r="N36" s="17">
        <f t="shared" ca="1" si="4"/>
        <v>587.42678105099878</v>
      </c>
      <c r="O36" s="17">
        <f t="shared" ca="1" si="4"/>
        <v>2853837.217595512</v>
      </c>
      <c r="P36" s="2">
        <v>34</v>
      </c>
      <c r="V36" s="2">
        <f t="shared" ca="1" si="5"/>
        <v>450</v>
      </c>
      <c r="X36" s="2">
        <v>31</v>
      </c>
      <c r="Y36" s="2">
        <f t="shared" ca="1" si="7"/>
        <v>645.01241058346193</v>
      </c>
      <c r="Z36" s="2">
        <f t="shared" ca="1" si="6"/>
        <v>564407.97382623923</v>
      </c>
      <c r="AA36" s="2">
        <f t="shared" ca="1" si="8"/>
        <v>1.8081886132982009E-2</v>
      </c>
      <c r="AB36" s="2">
        <f t="shared" ca="1" si="9"/>
        <v>0.56513293979288282</v>
      </c>
    </row>
    <row r="37" spans="5:28" x14ac:dyDescent="0.3">
      <c r="H37" s="29"/>
      <c r="I37" s="19">
        <v>440</v>
      </c>
      <c r="J37" s="20">
        <f ca="1">HLOOKUP($J$3,pumpdb!$B$1:$GB$556,P37,0)</f>
        <v>999.08331782771393</v>
      </c>
      <c r="K37" s="20">
        <f t="shared" ca="1" si="1"/>
        <v>4712720.4439413194</v>
      </c>
      <c r="L37" s="20">
        <f t="shared" ca="1" si="2"/>
        <v>998.87155990062706</v>
      </c>
      <c r="M37" s="17">
        <f t="shared" ca="1" si="3"/>
        <v>578.29406099509993</v>
      </c>
      <c r="N37" s="17">
        <f t="shared" ca="1" si="4"/>
        <v>578.41665768972916</v>
      </c>
      <c r="O37" s="17">
        <f t="shared" ca="1" si="4"/>
        <v>2728417.0991239217</v>
      </c>
      <c r="P37" s="2">
        <v>35</v>
      </c>
      <c r="V37" s="2">
        <f t="shared" ca="1" si="5"/>
        <v>440</v>
      </c>
      <c r="X37" s="2">
        <v>32</v>
      </c>
      <c r="Y37" s="2">
        <f t="shared" ca="1" si="7"/>
        <v>643.3124300133544</v>
      </c>
      <c r="Z37" s="2">
        <f t="shared" ca="1" si="6"/>
        <v>563233.75623634097</v>
      </c>
      <c r="AA37" s="2">
        <f t="shared" ca="1" si="8"/>
        <v>1.8071827283902511E-2</v>
      </c>
      <c r="AB37" s="2">
        <f t="shared" ca="1" si="9"/>
        <v>0.58320476707678537</v>
      </c>
    </row>
    <row r="38" spans="5:28" x14ac:dyDescent="0.3">
      <c r="H38" s="29"/>
      <c r="I38" s="19">
        <v>430</v>
      </c>
      <c r="J38" s="20">
        <f ca="1">HLOOKUP($J$3,pumpdb!$B$1:$GB$556,P38,0)</f>
        <v>1005.9601286035079</v>
      </c>
      <c r="K38" s="20">
        <f t="shared" ca="1" si="1"/>
        <v>4605626.8836654434</v>
      </c>
      <c r="L38" s="20">
        <f t="shared" ca="1" si="2"/>
        <v>1005.740454968848</v>
      </c>
      <c r="M38" s="17">
        <f t="shared" ca="1" si="3"/>
        <v>569.03736267974296</v>
      </c>
      <c r="N38" s="17">
        <f t="shared" ca="1" si="4"/>
        <v>569.16165170987949</v>
      </c>
      <c r="O38" s="17">
        <f t="shared" ca="1" si="4"/>
        <v>2605815.210494922</v>
      </c>
      <c r="P38" s="2">
        <v>36</v>
      </c>
      <c r="V38" s="2">
        <f t="shared" ca="1" si="5"/>
        <v>430</v>
      </c>
      <c r="X38" s="2">
        <v>33</v>
      </c>
      <c r="Y38" s="2">
        <f t="shared" ca="1" si="7"/>
        <v>641.61692987477238</v>
      </c>
      <c r="Z38" s="2">
        <f t="shared" ca="1" si="6"/>
        <v>562061.98153706919</v>
      </c>
      <c r="AA38" s="2">
        <f t="shared" ca="1" si="8"/>
        <v>1.8061774030502853E-2</v>
      </c>
      <c r="AB38" s="2">
        <f t="shared" ca="1" si="9"/>
        <v>0.60126654110728817</v>
      </c>
    </row>
    <row r="39" spans="5:28" x14ac:dyDescent="0.3">
      <c r="H39" s="29"/>
      <c r="I39" s="19">
        <v>420</v>
      </c>
      <c r="J39" s="20">
        <f ca="1">HLOOKUP($J$3,pumpdb!$B$1:$GB$556,P39,0)</f>
        <v>1012.8910208039041</v>
      </c>
      <c r="K39" s="20">
        <f t="shared" ca="1" si="1"/>
        <v>4498533.3189659566</v>
      </c>
      <c r="L39" s="20">
        <f t="shared" ca="1" si="2"/>
        <v>1012.6630093173794</v>
      </c>
      <c r="M39" s="17">
        <f t="shared" ca="1" si="3"/>
        <v>559.62955778065702</v>
      </c>
      <c r="N39" s="17">
        <f t="shared" ca="1" si="4"/>
        <v>559.75556412847334</v>
      </c>
      <c r="O39" s="17">
        <f t="shared" ca="1" si="4"/>
        <v>2486031.5710075023</v>
      </c>
      <c r="P39" s="2">
        <v>37</v>
      </c>
      <c r="V39" s="2">
        <f t="shared" ca="1" si="5"/>
        <v>420</v>
      </c>
      <c r="X39" s="2">
        <v>34</v>
      </c>
      <c r="Y39" s="2">
        <f t="shared" ca="1" si="7"/>
        <v>639.9258983591883</v>
      </c>
      <c r="Z39" s="2">
        <f t="shared" ca="1" si="6"/>
        <v>560893.00184174452</v>
      </c>
      <c r="AA39" s="2">
        <f t="shared" ca="1" si="8"/>
        <v>1.8051726369675041E-2</v>
      </c>
      <c r="AB39" s="2">
        <f t="shared" ca="1" si="9"/>
        <v>0.61931826747696317</v>
      </c>
    </row>
    <row r="40" spans="5:28" x14ac:dyDescent="0.3">
      <c r="H40" s="29"/>
      <c r="I40" s="19">
        <v>410</v>
      </c>
      <c r="J40" s="20">
        <f ca="1">HLOOKUP($J$3,pumpdb!$B$1:$GB$556,P40,0)</f>
        <v>1020.0380193526319</v>
      </c>
      <c r="K40" s="20">
        <f t="shared" ca="1" si="1"/>
        <v>4391439.8514119843</v>
      </c>
      <c r="L40" s="20">
        <f t="shared" ca="1" si="2"/>
        <v>1019.8011412508127</v>
      </c>
      <c r="M40" s="17">
        <f t="shared" ca="1" si="3"/>
        <v>550.15587883267528</v>
      </c>
      <c r="N40" s="17">
        <f t="shared" ca="1" si="4"/>
        <v>550.2836683349725</v>
      </c>
      <c r="O40" s="17">
        <f t="shared" ca="1" si="4"/>
        <v>2369066.2356301495</v>
      </c>
      <c r="P40" s="2">
        <v>38</v>
      </c>
      <c r="V40" s="2">
        <f t="shared" ca="1" si="5"/>
        <v>410</v>
      </c>
      <c r="X40" s="2">
        <v>35</v>
      </c>
      <c r="Y40" s="2">
        <f t="shared" ca="1" si="7"/>
        <v>638.23932368919839</v>
      </c>
      <c r="Z40" s="2">
        <f t="shared" ca="1" si="6"/>
        <v>559734.22114739625</v>
      </c>
      <c r="AA40" s="2">
        <f t="shared" ca="1" si="8"/>
        <v>1.8041672808737676E-2</v>
      </c>
      <c r="AB40" s="2">
        <f t="shared" ca="1" si="9"/>
        <v>0.63735994028570087</v>
      </c>
    </row>
    <row r="41" spans="5:28" x14ac:dyDescent="0.3">
      <c r="H41" s="29"/>
      <c r="I41" s="19">
        <v>400</v>
      </c>
      <c r="J41" s="20">
        <f ca="1">HLOOKUP($J$3,pumpdb!$B$1:$GB$556,P41,0)</f>
        <v>1027.56314917344</v>
      </c>
      <c r="K41" s="20">
        <f t="shared" ca="1" si="1"/>
        <v>4284346.2550102659</v>
      </c>
      <c r="L41" s="20">
        <f t="shared" ca="1" si="2"/>
        <v>1027.316756193424</v>
      </c>
      <c r="M41" s="17">
        <f t="shared" ca="1" si="3"/>
        <v>540.69302957548632</v>
      </c>
      <c r="N41" s="17">
        <f t="shared" ca="1" si="4"/>
        <v>540.82271009128419</v>
      </c>
      <c r="O41" s="17">
        <f t="shared" ca="1" si="4"/>
        <v>2254919.0815843502</v>
      </c>
      <c r="P41" s="2">
        <v>39</v>
      </c>
      <c r="V41" s="2">
        <f t="shared" ca="1" si="5"/>
        <v>400</v>
      </c>
      <c r="X41" s="2">
        <v>36</v>
      </c>
      <c r="Y41" s="2">
        <f t="shared" ca="1" si="7"/>
        <v>636.55719411843756</v>
      </c>
      <c r="Z41" s="2">
        <f t="shared" ca="1" si="6"/>
        <v>558577.83444386779</v>
      </c>
      <c r="AA41" s="2">
        <f t="shared" ca="1" si="8"/>
        <v>1.8031374611821659E-2</v>
      </c>
      <c r="AB41" s="2">
        <f t="shared" ca="1" si="9"/>
        <v>0.65539131489752256</v>
      </c>
    </row>
    <row r="42" spans="5:28" x14ac:dyDescent="0.3">
      <c r="H42" s="29"/>
      <c r="I42" s="19">
        <v>390</v>
      </c>
      <c r="J42" s="20">
        <f ca="1">HLOOKUP($J$3,pumpdb!$B$1:$GB$556,P42,0)</f>
        <v>1035.628435190046</v>
      </c>
      <c r="K42" s="20">
        <f t="shared" ca="1" si="1"/>
        <v>4177252.7955895183</v>
      </c>
      <c r="L42" s="20">
        <f t="shared" ca="1" si="2"/>
        <v>1035.3717448549301</v>
      </c>
      <c r="M42" s="17">
        <f t="shared" ca="1" si="3"/>
        <v>531.30918485976667</v>
      </c>
      <c r="N42" s="17">
        <f t="shared" ca="1" si="4"/>
        <v>531.44090753173418</v>
      </c>
      <c r="O42" s="17">
        <f t="shared" ca="1" si="4"/>
        <v>2143590.2503683055</v>
      </c>
      <c r="P42" s="2">
        <v>40</v>
      </c>
      <c r="V42" s="2">
        <f t="shared" ca="1" si="5"/>
        <v>390</v>
      </c>
      <c r="X42" s="2">
        <v>37</v>
      </c>
      <c r="Y42" s="2">
        <f t="shared" ca="1" si="7"/>
        <v>634.8794979314996</v>
      </c>
      <c r="Z42" s="2">
        <f t="shared" ca="1" si="6"/>
        <v>557423.8367852791</v>
      </c>
      <c r="AA42" s="2">
        <f t="shared" ca="1" si="8"/>
        <v>1.8021082293123738E-2</v>
      </c>
      <c r="AB42" s="2">
        <f t="shared" ca="1" si="9"/>
        <v>0.67341239719064627</v>
      </c>
    </row>
    <row r="43" spans="5:28" x14ac:dyDescent="0.3">
      <c r="H43" s="29"/>
      <c r="I43" s="19">
        <v>380</v>
      </c>
      <c r="J43" s="20">
        <f ca="1">HLOOKUP($J$3,pumpdb!$B$1:$GB$556,P43,0)</f>
        <v>1044.3959023261921</v>
      </c>
      <c r="K43" s="20">
        <f t="shared" ca="1" si="1"/>
        <v>4070159.2968034223</v>
      </c>
      <c r="L43" s="20">
        <f t="shared" ca="1" si="2"/>
        <v>1044.1279808751601</v>
      </c>
      <c r="M43" s="17">
        <f t="shared" ca="1" si="3"/>
        <v>522.06399043758006</v>
      </c>
      <c r="N43" s="17">
        <f t="shared" ca="1" si="4"/>
        <v>522.19795116309604</v>
      </c>
      <c r="O43" s="17">
        <f t="shared" ca="1" si="4"/>
        <v>2035079.6484017111</v>
      </c>
      <c r="P43" s="2">
        <v>41</v>
      </c>
      <c r="V43" s="2">
        <f t="shared" ca="1" si="5"/>
        <v>380</v>
      </c>
      <c r="X43" s="2">
        <v>38</v>
      </c>
      <c r="Y43" s="2">
        <f t="shared" ca="1" si="7"/>
        <v>633.20622344385606</v>
      </c>
      <c r="Z43" s="2">
        <f t="shared" ca="1" si="6"/>
        <v>556272.22323596606</v>
      </c>
      <c r="AA43" s="2">
        <f t="shared" ca="1" si="8"/>
        <v>1.801079584927856E-2</v>
      </c>
      <c r="AB43" s="2">
        <f t="shared" ca="1" si="9"/>
        <v>0.69142319303992483</v>
      </c>
    </row>
    <row r="44" spans="5:28" x14ac:dyDescent="0.3">
      <c r="H44" s="29"/>
      <c r="I44" s="19">
        <v>370</v>
      </c>
      <c r="J44" s="20">
        <f ca="1">HLOOKUP($J$3,pumpdb!$B$1:$GB$556,P44,0)</f>
        <v>1054.027575505608</v>
      </c>
      <c r="K44" s="20">
        <f t="shared" ca="1" si="1"/>
        <v>3963065.667290031</v>
      </c>
      <c r="L44" s="20">
        <f t="shared" ca="1" si="2"/>
        <v>1053.7473180423015</v>
      </c>
      <c r="M44" s="17">
        <f t="shared" ca="1" si="3"/>
        <v>513.00856273112038</v>
      </c>
      <c r="N44" s="17">
        <f t="shared" ca="1" si="4"/>
        <v>513.14500386457223</v>
      </c>
      <c r="O44" s="17">
        <f t="shared" ca="1" si="4"/>
        <v>1929387.2327596203</v>
      </c>
      <c r="P44" s="2">
        <v>42</v>
      </c>
      <c r="V44" s="2">
        <f t="shared" ca="1" si="5"/>
        <v>370</v>
      </c>
      <c r="X44" s="2">
        <v>39</v>
      </c>
      <c r="Y44" s="2">
        <f t="shared" ca="1" si="7"/>
        <v>631.53735900177139</v>
      </c>
      <c r="Z44" s="2">
        <f t="shared" ca="1" si="6"/>
        <v>555122.98887046007</v>
      </c>
      <c r="AA44" s="2">
        <f t="shared" ca="1" si="8"/>
        <v>1.80005152769609E-2</v>
      </c>
      <c r="AB44" s="2">
        <f t="shared" ca="1" si="9"/>
        <v>0.70942370831688573</v>
      </c>
    </row>
    <row r="45" spans="5:28" x14ac:dyDescent="0.3">
      <c r="H45" s="29"/>
      <c r="I45" s="19">
        <v>360</v>
      </c>
      <c r="J45" s="20">
        <f ca="1">HLOOKUP($J$3,pumpdb!$B$1:$GB$556,P45,0)</f>
        <v>1064.6869538968322</v>
      </c>
      <c r="K45" s="20">
        <f t="shared" ca="1" si="1"/>
        <v>3855972.2608550997</v>
      </c>
      <c r="L45" s="20">
        <f t="shared" ca="1" si="2"/>
        <v>1064.3930603393846</v>
      </c>
      <c r="M45" s="17">
        <f t="shared" ca="1" si="3"/>
        <v>504.18618647655063</v>
      </c>
      <c r="N45" s="17">
        <f t="shared" ca="1" si="4"/>
        <v>504.32539921428895</v>
      </c>
      <c r="O45" s="17">
        <f t="shared" ca="1" si="4"/>
        <v>1826513.1761945209</v>
      </c>
      <c r="P45" s="2">
        <v>43</v>
      </c>
      <c r="V45" s="2">
        <f t="shared" ca="1" si="5"/>
        <v>360</v>
      </c>
      <c r="X45" s="2">
        <v>40</v>
      </c>
      <c r="Y45" s="2">
        <f t="shared" ca="1" si="7"/>
        <v>629.87289298222777</v>
      </c>
      <c r="Z45" s="2">
        <f t="shared" ca="1" si="6"/>
        <v>553976.94893799745</v>
      </c>
      <c r="AA45" s="2">
        <f t="shared" ca="1" si="8"/>
        <v>1.7990240572782694E-2</v>
      </c>
      <c r="AB45" s="2">
        <f t="shared" ca="1" si="9"/>
        <v>0.72741394888966837</v>
      </c>
    </row>
    <row r="46" spans="5:28" x14ac:dyDescent="0.3">
      <c r="H46" s="29"/>
      <c r="I46" s="19">
        <v>350</v>
      </c>
      <c r="J46" s="20">
        <f ca="1">HLOOKUP($J$3,pumpdb!$B$1:$GB$556,P46,0)</f>
        <v>1076.5945263441602</v>
      </c>
      <c r="K46" s="20">
        <f t="shared" ca="1" si="1"/>
        <v>3748878.7207347858</v>
      </c>
      <c r="L46" s="20">
        <f t="shared" ca="1" si="2"/>
        <v>1076.2854411213477</v>
      </c>
      <c r="M46" s="17">
        <f t="shared" ca="1" si="3"/>
        <v>495.65776893746278</v>
      </c>
      <c r="N46" s="17">
        <f t="shared" ca="1" si="4"/>
        <v>495.80011081638958</v>
      </c>
      <c r="O46" s="17">
        <f t="shared" ca="1" si="4"/>
        <v>1726457.3056015461</v>
      </c>
      <c r="P46" s="2">
        <v>44</v>
      </c>
      <c r="V46" s="2">
        <f t="shared" ca="1" si="5"/>
        <v>350</v>
      </c>
      <c r="X46" s="2">
        <v>41</v>
      </c>
      <c r="Y46" s="2">
        <f t="shared" ca="1" si="7"/>
        <v>628.21281379283835</v>
      </c>
      <c r="Z46" s="2">
        <f t="shared" ca="1" si="6"/>
        <v>552843.16142872383</v>
      </c>
      <c r="AA46" s="2">
        <f t="shared" ca="1" si="8"/>
        <v>1.7979945114018327E-2</v>
      </c>
      <c r="AB46" s="2">
        <f t="shared" ca="1" si="9"/>
        <v>0.74539389400368672</v>
      </c>
    </row>
    <row r="47" spans="5:28" x14ac:dyDescent="0.3">
      <c r="H47" s="29"/>
      <c r="I47" s="19">
        <v>340</v>
      </c>
      <c r="J47" s="20">
        <f ca="1">HLOOKUP($J$3,pumpdb!$B$1:$GB$556,P47,0)</f>
        <v>1089.92898439797</v>
      </c>
      <c r="K47" s="20">
        <f t="shared" ca="1" si="1"/>
        <v>3641785.2009511334</v>
      </c>
      <c r="L47" s="20">
        <f t="shared" ca="1" si="2"/>
        <v>1089.6028834066765</v>
      </c>
      <c r="M47" s="17">
        <f t="shared" ca="1" si="3"/>
        <v>487.45392152403946</v>
      </c>
      <c r="N47" s="17">
        <f t="shared" ca="1" si="4"/>
        <v>487.5998088096182</v>
      </c>
      <c r="O47" s="17">
        <f t="shared" ca="1" si="4"/>
        <v>1629219.6951623489</v>
      </c>
      <c r="P47" s="2">
        <v>45</v>
      </c>
      <c r="V47" s="2">
        <f t="shared" ca="1" si="5"/>
        <v>340</v>
      </c>
      <c r="X47" s="2">
        <v>42</v>
      </c>
      <c r="Y47" s="2">
        <f t="shared" ca="1" si="7"/>
        <v>626.55710987177008</v>
      </c>
      <c r="Z47" s="2">
        <f t="shared" ca="1" si="6"/>
        <v>551711.69436638849</v>
      </c>
      <c r="AA47" s="2">
        <f t="shared" ca="1" si="8"/>
        <v>1.7969334197309016E-2</v>
      </c>
      <c r="AB47" s="2">
        <f t="shared" ca="1" si="9"/>
        <v>0.76336322820099578</v>
      </c>
    </row>
    <row r="48" spans="5:28" x14ac:dyDescent="0.3">
      <c r="H48" s="29"/>
      <c r="I48" s="19">
        <v>330</v>
      </c>
      <c r="J48" s="20">
        <f ca="1">HLOOKUP($J$3,pumpdb!$B$1:$GB$556,P48,0)</f>
        <v>1104.8336103460801</v>
      </c>
      <c r="K48" s="20">
        <f t="shared" ca="1" si="1"/>
        <v>3534691.6601115246</v>
      </c>
      <c r="L48" s="20">
        <f t="shared" ca="1" si="2"/>
        <v>1104.4883819629654</v>
      </c>
      <c r="M48" s="17">
        <f t="shared" ca="1" si="3"/>
        <v>479.58048164181389</v>
      </c>
      <c r="N48" s="17">
        <f t="shared" ca="1" si="4"/>
        <v>479.73038343974531</v>
      </c>
      <c r="O48" s="17">
        <f t="shared" ca="1" si="4"/>
        <v>1534800.3261010568</v>
      </c>
      <c r="P48" s="2">
        <v>46</v>
      </c>
      <c r="V48" s="2">
        <f t="shared" ca="1" si="5"/>
        <v>330</v>
      </c>
      <c r="X48" s="2">
        <v>43</v>
      </c>
      <c r="Y48" s="2">
        <f t="shared" ca="1" si="7"/>
        <v>624.90576968766277</v>
      </c>
      <c r="Z48" s="2">
        <f t="shared" ca="1" si="6"/>
        <v>550582.54300189228</v>
      </c>
      <c r="AA48" s="2">
        <f t="shared" ca="1" si="8"/>
        <v>1.7958729542651309E-2</v>
      </c>
      <c r="AB48" s="2">
        <f t="shared" ca="1" si="9"/>
        <v>0.7813219577436471</v>
      </c>
    </row>
    <row r="49" spans="8:28" x14ac:dyDescent="0.3">
      <c r="H49" s="29"/>
      <c r="I49" s="19">
        <v>320</v>
      </c>
      <c r="J49" s="20">
        <f ca="1">HLOOKUP($J$3,pumpdb!$B$1:$GB$556,P49,0)</f>
        <v>1121.451686476302</v>
      </c>
      <c r="K49" s="20">
        <f t="shared" ca="1" si="1"/>
        <v>3427598.1044824463</v>
      </c>
      <c r="L49" s="20">
        <f t="shared" ca="1" si="2"/>
        <v>1121.0848866069928</v>
      </c>
      <c r="M49" s="17">
        <f t="shared" ca="1" si="3"/>
        <v>472.03574172926011</v>
      </c>
      <c r="N49" s="17">
        <f t="shared" ca="1" si="4"/>
        <v>472.19018377949556</v>
      </c>
      <c r="O49" s="17">
        <f t="shared" ca="1" si="4"/>
        <v>1443199.2018873459</v>
      </c>
      <c r="P49" s="2">
        <v>47</v>
      </c>
      <c r="V49" s="2">
        <f t="shared" ca="1" si="5"/>
        <v>320</v>
      </c>
      <c r="X49" s="2">
        <v>44</v>
      </c>
      <c r="Y49" s="2">
        <f t="shared" ca="1" si="7"/>
        <v>623.25878173954538</v>
      </c>
      <c r="Z49" s="2">
        <f t="shared" ca="1" si="6"/>
        <v>549455.70259584894</v>
      </c>
      <c r="AA49" s="2">
        <f t="shared" ca="1" si="8"/>
        <v>1.7948131146378075E-2</v>
      </c>
      <c r="AB49" s="2">
        <f t="shared" ca="1" si="9"/>
        <v>0.79927008889002515</v>
      </c>
    </row>
    <row r="50" spans="8:28" x14ac:dyDescent="0.3">
      <c r="H50" s="29"/>
      <c r="I50" s="19">
        <v>310</v>
      </c>
      <c r="J50" s="20">
        <f ca="1">HLOOKUP($J$3,pumpdb!$B$1:$GB$556,P50,0)</f>
        <v>1139.9264950764659</v>
      </c>
      <c r="K50" s="20">
        <f t="shared" ca="1" si="1"/>
        <v>3320504.5645671934</v>
      </c>
      <c r="L50" s="20">
        <f t="shared" ca="1" si="2"/>
        <v>1139.5352935443111</v>
      </c>
      <c r="M50" s="17">
        <f t="shared" ca="1" si="3"/>
        <v>464.81044868254793</v>
      </c>
      <c r="N50" s="17">
        <f t="shared" ca="1" si="4"/>
        <v>464.97001772855845</v>
      </c>
      <c r="O50" s="17">
        <f t="shared" ca="1" si="4"/>
        <v>1354416.3355471445</v>
      </c>
      <c r="P50" s="2">
        <v>48</v>
      </c>
      <c r="V50" s="2">
        <f t="shared" ca="1" si="5"/>
        <v>310</v>
      </c>
      <c r="X50" s="2">
        <v>45</v>
      </c>
      <c r="Y50" s="2">
        <f t="shared" ca="1" si="7"/>
        <v>621.6161345567607</v>
      </c>
      <c r="Z50" s="2">
        <f t="shared" ca="1" si="6"/>
        <v>548331.16841857519</v>
      </c>
      <c r="AA50" s="2">
        <f t="shared" ca="1" si="8"/>
        <v>1.7937539004773215E-2</v>
      </c>
      <c r="AB50" s="2">
        <f t="shared" ca="1" si="9"/>
        <v>0.81720762789479839</v>
      </c>
    </row>
    <row r="51" spans="8:28" x14ac:dyDescent="0.3">
      <c r="H51" s="29"/>
      <c r="I51" s="19">
        <v>300</v>
      </c>
      <c r="J51" s="20">
        <f ca="1">HLOOKUP($J$3,pumpdb!$B$1:$GB$556,P51,0)</f>
        <v>1160.401318434378</v>
      </c>
      <c r="K51" s="20">
        <f t="shared" ca="1" si="1"/>
        <v>3213411.0936770472</v>
      </c>
      <c r="L51" s="20">
        <f t="shared" ca="1" si="2"/>
        <v>1159.9824348531852</v>
      </c>
      <c r="M51" s="17">
        <f t="shared" ca="1" si="3"/>
        <v>457.88780323152048</v>
      </c>
      <c r="N51" s="17">
        <f t="shared" ca="1" si="4"/>
        <v>458.0531520135703</v>
      </c>
      <c r="O51" s="17">
        <f t="shared" ca="1" si="4"/>
        <v>1268451.7475040976</v>
      </c>
      <c r="P51" s="2">
        <v>49</v>
      </c>
      <c r="V51" s="2">
        <f t="shared" ca="1" si="5"/>
        <v>300</v>
      </c>
      <c r="X51" s="2">
        <v>46</v>
      </c>
      <c r="Y51" s="2">
        <f t="shared" ca="1" si="7"/>
        <v>619.97781669888263</v>
      </c>
      <c r="Z51" s="2">
        <f t="shared" ca="1" si="6"/>
        <v>547209.11270879454</v>
      </c>
      <c r="AA51" s="2">
        <f t="shared" ca="1" si="8"/>
        <v>1.7926953114152738E-2</v>
      </c>
      <c r="AB51" s="2">
        <f t="shared" ca="1" si="9"/>
        <v>0.8351345810089511</v>
      </c>
    </row>
    <row r="52" spans="8:28" x14ac:dyDescent="0.3">
      <c r="H52" s="29"/>
      <c r="I52" s="19">
        <v>290</v>
      </c>
      <c r="J52" s="20">
        <f ca="1">HLOOKUP($J$3,pumpdb!$B$1:$GB$556,P52,0)</f>
        <v>1183.0194388378559</v>
      </c>
      <c r="K52" s="20">
        <f t="shared" ca="1" si="1"/>
        <v>3106317.5121180918</v>
      </c>
      <c r="L52" s="20">
        <f t="shared" ca="1" si="2"/>
        <v>1182.569065626828</v>
      </c>
      <c r="M52" s="17">
        <f t="shared" ca="1" si="3"/>
        <v>451.24345925234229</v>
      </c>
      <c r="N52" s="17">
        <f t="shared" ca="1" si="4"/>
        <v>451.41531218812918</v>
      </c>
      <c r="O52" s="17">
        <f t="shared" ca="1" si="4"/>
        <v>1185305.3664661138</v>
      </c>
      <c r="P52" s="2">
        <v>50</v>
      </c>
      <c r="V52" s="2">
        <f t="shared" ca="1" si="5"/>
        <v>290</v>
      </c>
      <c r="X52" s="2">
        <v>47</v>
      </c>
      <c r="Y52" s="2">
        <f t="shared" ca="1" si="7"/>
        <v>618.34381675563702</v>
      </c>
      <c r="Z52" s="2">
        <f t="shared" ca="1" si="6"/>
        <v>546102.20196611423</v>
      </c>
      <c r="AA52" s="2">
        <f t="shared" ca="1" si="8"/>
        <v>1.7916367676959758E-2</v>
      </c>
      <c r="AB52" s="2">
        <f t="shared" ca="1" si="9"/>
        <v>0.85305094868591091</v>
      </c>
    </row>
    <row r="53" spans="8:28" x14ac:dyDescent="0.3">
      <c r="H53" s="29"/>
      <c r="I53" s="19">
        <v>280</v>
      </c>
      <c r="J53" s="20">
        <f ca="1">HLOOKUP($J$3,pumpdb!$B$1:$GB$556,P53,0)</f>
        <v>1210.1462249072219</v>
      </c>
      <c r="K53" s="20">
        <f t="shared" ca="1" si="1"/>
        <v>2999224.002878963</v>
      </c>
      <c r="L53" s="20">
        <f t="shared" ca="1" si="2"/>
        <v>1209.6581442452634</v>
      </c>
      <c r="M53" s="17">
        <f t="shared" ca="1" si="3"/>
        <v>445.6635268272023</v>
      </c>
      <c r="N53" s="17">
        <f t="shared" ca="1" si="4"/>
        <v>445.84334601845018</v>
      </c>
      <c r="O53" s="17">
        <f t="shared" ca="1" si="4"/>
        <v>1104977.2642185653</v>
      </c>
      <c r="P53" s="2">
        <v>51</v>
      </c>
      <c r="V53" s="2">
        <f t="shared" ca="1" si="5"/>
        <v>280</v>
      </c>
      <c r="X53" s="2">
        <v>48</v>
      </c>
      <c r="Y53" s="2">
        <f t="shared" ca="1" si="7"/>
        <v>616.71412334682361</v>
      </c>
      <c r="Z53" s="2">
        <f t="shared" ca="1" si="6"/>
        <v>544997.53031515202</v>
      </c>
      <c r="AA53" s="2">
        <f t="shared" ca="1" si="8"/>
        <v>1.7905367196243596E-2</v>
      </c>
      <c r="AB53" s="2">
        <f t="shared" ca="1" si="9"/>
        <v>0.8709563158821545</v>
      </c>
    </row>
    <row r="54" spans="8:28" x14ac:dyDescent="0.3">
      <c r="H54" s="29"/>
      <c r="I54" s="19">
        <v>270</v>
      </c>
      <c r="J54" s="20">
        <f ca="1">HLOOKUP($J$3,pumpdb!$B$1:$GB$556,P54,0)</f>
        <v>1245.2420081343359</v>
      </c>
      <c r="K54" s="20">
        <f t="shared" ca="1" si="1"/>
        <v>2892130.4538730006</v>
      </c>
      <c r="L54" s="20">
        <f t="shared" ca="1" si="2"/>
        <v>1244.7060847625355</v>
      </c>
      <c r="M54" s="17">
        <f t="shared" ca="1" si="3"/>
        <v>442.19821432353234</v>
      </c>
      <c r="N54" s="17">
        <f t="shared" ca="1" si="4"/>
        <v>442.38860815298779</v>
      </c>
      <c r="O54" s="17">
        <f t="shared" ca="1" si="4"/>
        <v>1027467.3980864608</v>
      </c>
      <c r="P54" s="2">
        <v>52</v>
      </c>
      <c r="V54" s="2">
        <f t="shared" ca="1" si="5"/>
        <v>270</v>
      </c>
      <c r="X54" s="2">
        <v>49</v>
      </c>
      <c r="Y54" s="2">
        <f t="shared" ca="1" si="7"/>
        <v>615.08872512223365</v>
      </c>
      <c r="Z54" s="2">
        <f t="shared" ca="1" si="6"/>
        <v>543895.09322660603</v>
      </c>
      <c r="AA54" s="2">
        <f t="shared" ca="1" si="8"/>
        <v>1.7894373469729854E-2</v>
      </c>
      <c r="AB54" s="2">
        <f t="shared" ca="1" si="9"/>
        <v>0.88885068935188438</v>
      </c>
    </row>
    <row r="55" spans="8:28" x14ac:dyDescent="0.3">
      <c r="H55" s="29"/>
      <c r="I55" s="19">
        <v>260</v>
      </c>
      <c r="J55" s="20">
        <f ca="1">HLOOKUP($J$3,pumpdb!$B$1:$GB$556,P55,0)</f>
        <v>1285.77002892225</v>
      </c>
      <c r="K55" s="20">
        <f t="shared" ca="1" si="1"/>
        <v>2785036.9189605839</v>
      </c>
      <c r="L55" s="20">
        <f t="shared" ca="1" si="2"/>
        <v>1285.1767004560938</v>
      </c>
      <c r="M55" s="17">
        <f t="shared" ca="1" si="3"/>
        <v>439.66571331392686</v>
      </c>
      <c r="N55" s="17">
        <f t="shared" ca="1" si="4"/>
        <v>439.86869410498031</v>
      </c>
      <c r="O55" s="17">
        <f t="shared" ca="1" si="4"/>
        <v>952775.78806546284</v>
      </c>
      <c r="P55" s="2">
        <v>53</v>
      </c>
      <c r="V55" s="2">
        <f t="shared" ca="1" si="5"/>
        <v>260</v>
      </c>
      <c r="X55" s="2">
        <v>50</v>
      </c>
      <c r="Y55" s="2">
        <f t="shared" ca="1" si="7"/>
        <v>613.46761076157543</v>
      </c>
      <c r="Z55" s="2">
        <f t="shared" ca="1" si="6"/>
        <v>542794.88618034031</v>
      </c>
      <c r="AA55" s="2">
        <f t="shared" ca="1" si="8"/>
        <v>1.7883386493242125E-2</v>
      </c>
      <c r="AB55" s="2">
        <f t="shared" ca="1" si="9"/>
        <v>0.90673407584512655</v>
      </c>
    </row>
    <row r="56" spans="8:28" x14ac:dyDescent="0.3">
      <c r="H56" s="29"/>
      <c r="I56" s="19">
        <v>250</v>
      </c>
      <c r="J56" s="20">
        <f ca="1">HLOOKUP($J$3,pumpdb!$B$1:$GB$556,P56,0)</f>
        <v>1329.0024830053981</v>
      </c>
      <c r="K56" s="20">
        <f t="shared" ca="1" si="1"/>
        <v>2677943.3945354335</v>
      </c>
      <c r="L56" s="20">
        <f t="shared" ca="1" si="2"/>
        <v>1328.3432564176871</v>
      </c>
      <c r="M56" s="17">
        <f t="shared" ca="1" si="3"/>
        <v>436.95501855844969</v>
      </c>
      <c r="N56" s="17">
        <f t="shared" ca="1" si="4"/>
        <v>437.17186940967036</v>
      </c>
      <c r="O56" s="17">
        <f t="shared" ca="1" si="4"/>
        <v>880902.43241297151</v>
      </c>
      <c r="P56" s="2">
        <v>54</v>
      </c>
      <c r="V56" s="2">
        <f t="shared" ca="1" si="5"/>
        <v>250</v>
      </c>
      <c r="X56" s="2">
        <v>51</v>
      </c>
      <c r="Y56" s="2">
        <f t="shared" ca="1" si="7"/>
        <v>611.85076897438933</v>
      </c>
      <c r="Z56" s="2">
        <f t="shared" ca="1" si="6"/>
        <v>541696.9046653565</v>
      </c>
      <c r="AA56" s="2">
        <f t="shared" ca="1" si="8"/>
        <v>1.7872406262673425E-2</v>
      </c>
      <c r="AB56" s="2">
        <f t="shared" ca="1" si="9"/>
        <v>0.92460648210779994</v>
      </c>
    </row>
    <row r="57" spans="8:28" x14ac:dyDescent="0.3">
      <c r="H57" s="29"/>
      <c r="I57" s="19">
        <v>240</v>
      </c>
      <c r="J57" s="20">
        <f ca="1">HLOOKUP($J$3,pumpdb!$B$1:$GB$556,P57,0)</f>
        <v>1372.211568029772</v>
      </c>
      <c r="K57" s="20">
        <f t="shared" ca="1" si="1"/>
        <v>2570849.8860474965</v>
      </c>
      <c r="L57" s="20">
        <f t="shared" ca="1" si="2"/>
        <v>1371.4795299257605</v>
      </c>
      <c r="M57" s="17">
        <f t="shared" ca="1" si="3"/>
        <v>433.09879892392439</v>
      </c>
      <c r="N57" s="17">
        <f t="shared" ca="1" si="4"/>
        <v>433.32996885150698</v>
      </c>
      <c r="O57" s="17">
        <f t="shared" ca="1" si="4"/>
        <v>811847.33243605145</v>
      </c>
      <c r="P57" s="2">
        <v>55</v>
      </c>
      <c r="V57" s="2">
        <f t="shared" ca="1" si="5"/>
        <v>240</v>
      </c>
      <c r="X57" s="2">
        <v>52</v>
      </c>
      <c r="Y57" s="2">
        <f t="shared" ca="1" si="7"/>
        <v>610.23818849997508</v>
      </c>
      <c r="Z57" s="2">
        <f t="shared" ca="1" si="6"/>
        <v>540601.14417978539</v>
      </c>
      <c r="AA57" s="2">
        <f t="shared" ca="1" si="8"/>
        <v>1.7861432773854737E-2</v>
      </c>
      <c r="AB57" s="2">
        <f t="shared" ca="1" si="9"/>
        <v>0.94246791488165471</v>
      </c>
    </row>
    <row r="58" spans="8:28" x14ac:dyDescent="0.3">
      <c r="H58" s="29"/>
      <c r="I58" s="19">
        <v>230</v>
      </c>
      <c r="J58" s="20">
        <f ca="1">HLOOKUP($J$3,pumpdb!$B$1:$GB$556,P58,0)</f>
        <v>1413.7112692893838</v>
      </c>
      <c r="K58" s="20">
        <f t="shared" ca="1" si="1"/>
        <v>2463756.3836619272</v>
      </c>
      <c r="L58" s="20">
        <f t="shared" ca="1" si="2"/>
        <v>1412.9005424527145</v>
      </c>
      <c r="M58" s="17">
        <f t="shared" ca="1" si="3"/>
        <v>427.58832205805834</v>
      </c>
      <c r="N58" s="17">
        <f t="shared" ca="1" si="4"/>
        <v>427.83367360073464</v>
      </c>
      <c r="O58" s="17">
        <f t="shared" ca="1" si="4"/>
        <v>745610.48452926753</v>
      </c>
      <c r="P58" s="2">
        <v>56</v>
      </c>
      <c r="V58" s="2">
        <f t="shared" ca="1" si="5"/>
        <v>230</v>
      </c>
      <c r="X58" s="2">
        <v>53</v>
      </c>
      <c r="Y58" s="2">
        <f t="shared" ca="1" si="7"/>
        <v>608.62985810730936</v>
      </c>
      <c r="Z58" s="2">
        <f t="shared" ca="1" si="6"/>
        <v>539520.46116678766</v>
      </c>
      <c r="AA58" s="2">
        <f t="shared" ca="1" si="8"/>
        <v>1.7850466022663602E-2</v>
      </c>
      <c r="AB58" s="2">
        <f t="shared" ca="1" si="9"/>
        <v>0.96031838090431831</v>
      </c>
    </row>
    <row r="59" spans="8:28" x14ac:dyDescent="0.3">
      <c r="H59" s="29"/>
      <c r="I59" s="19">
        <v>220</v>
      </c>
      <c r="J59" s="20">
        <f ca="1">HLOOKUP($J$3,pumpdb!$B$1:$GB$556,P59,0)</f>
        <v>1455.4880328226859</v>
      </c>
      <c r="K59" s="20">
        <f t="shared" ca="1" si="1"/>
        <v>2356662.7372195357</v>
      </c>
      <c r="L59" s="20">
        <f t="shared" ca="1" si="2"/>
        <v>1454.589670140525</v>
      </c>
      <c r="M59" s="17">
        <f t="shared" ca="1" si="3"/>
        <v>421.06543083015202</v>
      </c>
      <c r="N59" s="17">
        <f t="shared" ca="1" si="4"/>
        <v>421.32548318551432</v>
      </c>
      <c r="O59" s="17">
        <f t="shared" ca="1" si="4"/>
        <v>682191.84498460242</v>
      </c>
      <c r="P59" s="2">
        <v>57</v>
      </c>
      <c r="V59" s="2">
        <f t="shared" ca="1" si="5"/>
        <v>220</v>
      </c>
      <c r="X59" s="2">
        <v>54</v>
      </c>
      <c r="Y59" s="2">
        <f t="shared" ca="1" si="7"/>
        <v>607.02576659497129</v>
      </c>
      <c r="Z59" s="2">
        <f t="shared" ca="1" si="6"/>
        <v>538444.16687523853</v>
      </c>
      <c r="AA59" s="2">
        <f t="shared" ca="1" si="8"/>
        <v>1.7839080751847699E-2</v>
      </c>
      <c r="AB59" s="2">
        <f t="shared" ca="1" si="9"/>
        <v>0.97815746165616602</v>
      </c>
    </row>
    <row r="60" spans="8:28" x14ac:dyDescent="0.3">
      <c r="H60" s="29"/>
      <c r="I60" s="19">
        <v>210</v>
      </c>
      <c r="J60" s="20">
        <f ca="1">HLOOKUP($J$3,pumpdb!$B$1:$GB$556,P60,0)</f>
        <v>1500.3341702308139</v>
      </c>
      <c r="K60" s="20">
        <f t="shared" ca="1" si="1"/>
        <v>2249569.268380607</v>
      </c>
      <c r="L60" s="20">
        <f t="shared" ca="1" si="2"/>
        <v>1499.3341999856416</v>
      </c>
      <c r="M60" s="17">
        <f t="shared" ca="1" si="3"/>
        <v>414.28971315392732</v>
      </c>
      <c r="N60" s="17">
        <f t="shared" ca="1" si="4"/>
        <v>414.56602072167226</v>
      </c>
      <c r="O60" s="17">
        <f t="shared" ca="1" si="4"/>
        <v>621591.50836832565</v>
      </c>
      <c r="P60" s="2">
        <v>58</v>
      </c>
      <c r="V60" s="2">
        <f t="shared" ca="1" si="5"/>
        <v>210</v>
      </c>
      <c r="X60" s="2">
        <v>55</v>
      </c>
      <c r="Y60" s="2">
        <f t="shared" ca="1" si="7"/>
        <v>605.42590279105934</v>
      </c>
      <c r="Z60" s="2">
        <f t="shared" ca="1" si="6"/>
        <v>537370.01969299233</v>
      </c>
      <c r="AA60" s="2">
        <f t="shared" ca="1" si="8"/>
        <v>1.7827628961380997E-2</v>
      </c>
      <c r="AB60" s="2">
        <f t="shared" ca="1" si="9"/>
        <v>0.99598509061754703</v>
      </c>
    </row>
    <row r="61" spans="8:28" x14ac:dyDescent="0.3">
      <c r="H61" s="29"/>
      <c r="I61" s="19">
        <v>200</v>
      </c>
      <c r="J61" s="20">
        <f ca="1">HLOOKUP($J$3,pumpdb!$B$1:$GB$556,P61,0)</f>
        <v>1551.0419931149222</v>
      </c>
      <c r="K61" s="20">
        <f t="shared" ca="1" si="1"/>
        <v>2142475.760227513</v>
      </c>
      <c r="L61" s="20">
        <f t="shared" ca="1" si="2"/>
        <v>1549.9199309924179</v>
      </c>
      <c r="M61" s="17">
        <f t="shared" ca="1" si="3"/>
        <v>407.87366605063625</v>
      </c>
      <c r="N61" s="17">
        <f t="shared" ca="1" si="4"/>
        <v>408.16894555655847</v>
      </c>
      <c r="O61" s="17">
        <f t="shared" ca="1" si="4"/>
        <v>563809.41058618762</v>
      </c>
      <c r="P61" s="2">
        <v>59</v>
      </c>
      <c r="V61" s="2">
        <f t="shared" ca="1" si="5"/>
        <v>200</v>
      </c>
      <c r="X61" s="2">
        <v>56</v>
      </c>
      <c r="Y61" s="2">
        <f t="shared" ca="1" si="7"/>
        <v>603.83025555311985</v>
      </c>
      <c r="Z61" s="2">
        <f t="shared" ca="1" si="6"/>
        <v>536298.01533676393</v>
      </c>
      <c r="AA61" s="2">
        <f t="shared" ca="1" si="8"/>
        <v>1.7816184522364376E-2</v>
      </c>
      <c r="AB61" s="2">
        <f t="shared" ca="1" si="9"/>
        <v>1.0138012751399115</v>
      </c>
    </row>
    <row r="62" spans="8:28" x14ac:dyDescent="0.3">
      <c r="H62" s="29"/>
      <c r="I62" s="19">
        <v>190</v>
      </c>
      <c r="J62" s="20">
        <f ca="1">HLOOKUP($J$3,pumpdb!$B$1:$GB$556,P62,0)</f>
        <v>1610.4038130761519</v>
      </c>
      <c r="K62" s="20">
        <f t="shared" ca="1" si="1"/>
        <v>2035382.212234427</v>
      </c>
      <c r="L62" s="20">
        <f t="shared" ca="1" si="2"/>
        <v>1609.1306614600198</v>
      </c>
      <c r="M62" s="17">
        <f t="shared" ca="1" si="3"/>
        <v>402.28266536500496</v>
      </c>
      <c r="N62" s="17">
        <f t="shared" ca="1" si="4"/>
        <v>402.60095326903797</v>
      </c>
      <c r="O62" s="17">
        <f t="shared" ca="1" si="4"/>
        <v>508845.55305860681</v>
      </c>
      <c r="P62" s="2">
        <v>60</v>
      </c>
      <c r="V62" s="2">
        <f t="shared" ca="1" si="5"/>
        <v>190</v>
      </c>
      <c r="X62" s="2">
        <v>57</v>
      </c>
      <c r="Y62" s="2">
        <f t="shared" ca="1" si="7"/>
        <v>602.23881376806207</v>
      </c>
      <c r="Z62" s="2">
        <f t="shared" ca="1" si="6"/>
        <v>535228.14953180763</v>
      </c>
      <c r="AA62" s="2">
        <f t="shared" ca="1" si="8"/>
        <v>1.7804747430121844E-2</v>
      </c>
      <c r="AB62" s="2">
        <f t="shared" ca="1" si="9"/>
        <v>1.0316060225700334</v>
      </c>
    </row>
    <row r="63" spans="8:28" x14ac:dyDescent="0.3">
      <c r="H63" s="29"/>
      <c r="I63" s="19">
        <v>180</v>
      </c>
      <c r="J63" s="20">
        <f ca="1">HLOOKUP($J$3,pumpdb!$B$1:$GB$556,P63,0)</f>
        <v>1690.5056399320499</v>
      </c>
      <c r="K63" s="20">
        <f t="shared" ca="1" si="1"/>
        <v>1928288.6973892653</v>
      </c>
      <c r="L63" s="20">
        <f t="shared" ca="1" si="2"/>
        <v>1689.0248937591602</v>
      </c>
      <c r="M63" s="17">
        <f t="shared" ca="1" si="3"/>
        <v>400.03221167980115</v>
      </c>
      <c r="N63" s="17">
        <f t="shared" ca="1" si="4"/>
        <v>400.38291472074866</v>
      </c>
      <c r="O63" s="17">
        <f t="shared" ca="1" si="4"/>
        <v>456699.95464482595</v>
      </c>
      <c r="P63" s="2">
        <v>61</v>
      </c>
      <c r="V63" s="2">
        <f t="shared" ca="1" si="5"/>
        <v>180</v>
      </c>
      <c r="X63" s="2">
        <v>58</v>
      </c>
      <c r="Y63" s="2">
        <f t="shared" ca="1" si="7"/>
        <v>600.65156635208723</v>
      </c>
      <c r="Z63" s="2">
        <f t="shared" ca="1" si="6"/>
        <v>534160.418011909</v>
      </c>
      <c r="AA63" s="2">
        <f t="shared" ca="1" si="8"/>
        <v>1.7793317679908573E-2</v>
      </c>
      <c r="AB63" s="2">
        <f t="shared" ca="1" si="9"/>
        <v>1.049399340249942</v>
      </c>
    </row>
    <row r="64" spans="8:28" x14ac:dyDescent="0.3">
      <c r="H64" s="29"/>
      <c r="I64" s="19">
        <v>170</v>
      </c>
      <c r="J64" s="20">
        <f ca="1">HLOOKUP($J$3,pumpdb!$B$1:$GB$556,P64,0)</f>
        <v>1789.0858009110361</v>
      </c>
      <c r="K64" s="20">
        <f t="shared" ca="1" si="1"/>
        <v>1821195.162593154</v>
      </c>
      <c r="L64" s="20">
        <f t="shared" ca="1" si="2"/>
        <v>1787.3299832149476</v>
      </c>
      <c r="M64" s="17">
        <f t="shared" ca="1" si="3"/>
        <v>399.79749624544883</v>
      </c>
      <c r="N64" s="17">
        <f t="shared" ca="1" si="4"/>
        <v>400.19024494062654</v>
      </c>
      <c r="O64" s="17">
        <f t="shared" ca="1" si="4"/>
        <v>407372.602158995</v>
      </c>
      <c r="P64" s="2">
        <v>62</v>
      </c>
      <c r="V64" s="2">
        <f t="shared" ca="1" si="5"/>
        <v>170</v>
      </c>
      <c r="X64" s="2">
        <v>59</v>
      </c>
      <c r="Y64" s="2">
        <f t="shared" ca="1" si="7"/>
        <v>599.06850225060805</v>
      </c>
      <c r="Z64" s="2">
        <f t="shared" ca="1" si="6"/>
        <v>533104.7761547952</v>
      </c>
      <c r="AA64" s="2">
        <f t="shared" ca="1" si="8"/>
        <v>1.778189526701943E-2</v>
      </c>
      <c r="AB64" s="2">
        <f t="shared" ca="1" si="9"/>
        <v>1.0671812355169614</v>
      </c>
    </row>
    <row r="65" spans="8:28" x14ac:dyDescent="0.3">
      <c r="H65" s="29"/>
      <c r="I65" s="19">
        <v>160</v>
      </c>
      <c r="J65" s="20">
        <f ca="1">HLOOKUP($J$3,pumpdb!$B$1:$GB$556,P65,0)</f>
        <v>1886.95842849258</v>
      </c>
      <c r="K65" s="20">
        <f t="shared" ca="1" si="1"/>
        <v>1714101.5686806855</v>
      </c>
      <c r="L65" s="20">
        <f t="shared" ca="1" si="2"/>
        <v>1884.8834658371727</v>
      </c>
      <c r="M65" s="17">
        <f t="shared" ca="1" si="3"/>
        <v>396.81757175519431</v>
      </c>
      <c r="N65" s="17">
        <f t="shared" ca="1" si="4"/>
        <v>397.2544059984379</v>
      </c>
      <c r="O65" s="17">
        <f t="shared" ca="1" si="4"/>
        <v>360863.48814330221</v>
      </c>
      <c r="P65" s="2">
        <v>63</v>
      </c>
      <c r="V65" s="2">
        <f t="shared" ca="1" si="5"/>
        <v>160</v>
      </c>
      <c r="X65" s="2">
        <v>60</v>
      </c>
      <c r="Y65" s="2">
        <f t="shared" ca="1" si="7"/>
        <v>597.48961043817212</v>
      </c>
      <c r="Z65" s="2">
        <f t="shared" ca="1" si="6"/>
        <v>532058.16428915295</v>
      </c>
      <c r="AA65" s="2">
        <f t="shared" ca="1" si="8"/>
        <v>1.777014819290388E-2</v>
      </c>
      <c r="AB65" s="2">
        <f t="shared" ca="1" si="9"/>
        <v>1.0849513837098652</v>
      </c>
    </row>
    <row r="66" spans="8:28" x14ac:dyDescent="0.3">
      <c r="H66" s="29"/>
      <c r="I66" s="19">
        <v>150</v>
      </c>
      <c r="J66" s="20">
        <f ca="1">HLOOKUP($J$3,pumpdb!$B$1:$GB$556,P66,0)</f>
        <v>1975.8126776739059</v>
      </c>
      <c r="K66" s="20">
        <f t="shared" ca="1" si="1"/>
        <v>1607008.019382654</v>
      </c>
      <c r="L66" s="20">
        <f t="shared" ca="1" si="2"/>
        <v>1973.3864036123091</v>
      </c>
      <c r="M66" s="17">
        <f t="shared" ca="1" si="3"/>
        <v>389.48415860769256</v>
      </c>
      <c r="N66" s="17">
        <f t="shared" ca="1" si="4"/>
        <v>389.96302848827088</v>
      </c>
      <c r="O66" s="17">
        <f t="shared" ca="1" si="4"/>
        <v>317172.63540447119</v>
      </c>
      <c r="P66" s="2">
        <v>64</v>
      </c>
      <c r="V66" s="2">
        <f t="shared" ca="1" si="5"/>
        <v>150</v>
      </c>
      <c r="X66" s="2">
        <v>61</v>
      </c>
      <c r="Y66" s="2">
        <f t="shared" ca="1" si="7"/>
        <v>595.91487991838699</v>
      </c>
      <c r="Z66" s="2">
        <f t="shared" ca="1" si="6"/>
        <v>531013.60717230733</v>
      </c>
      <c r="AA66" s="2">
        <f t="shared" ca="1" si="8"/>
        <v>1.775817711834975E-2</v>
      </c>
      <c r="AB66" s="2">
        <f t="shared" ca="1" si="9"/>
        <v>1.1027095608282149</v>
      </c>
    </row>
    <row r="67" spans="8:28" x14ac:dyDescent="0.3">
      <c r="H67" s="29"/>
      <c r="I67" s="19">
        <v>140</v>
      </c>
      <c r="J67" s="20">
        <f ca="1">HLOOKUP($J$3,pumpdb!$B$1:$GB$556,P67,0)</f>
        <v>2066.874832522542</v>
      </c>
      <c r="K67" s="20">
        <f t="shared" ca="1" si="1"/>
        <v>1499914.5173849214</v>
      </c>
      <c r="L67" s="20">
        <f t="shared" ca="1" si="2"/>
        <v>2064.0306084892413</v>
      </c>
      <c r="M67" s="17">
        <f t="shared" ca="1" si="3"/>
        <v>380.21616472170234</v>
      </c>
      <c r="N67" s="17">
        <f t="shared" ca="1" si="4"/>
        <v>380.74010072783665</v>
      </c>
      <c r="O67" s="17">
        <f t="shared" ca="1" si="4"/>
        <v>276300.04267616972</v>
      </c>
      <c r="P67" s="2">
        <v>65</v>
      </c>
      <c r="V67" s="2">
        <f t="shared" ca="1" si="5"/>
        <v>140</v>
      </c>
      <c r="X67" s="2">
        <v>62</v>
      </c>
      <c r="Y67" s="2">
        <f t="shared" ca="1" si="7"/>
        <v>594.34429972383975</v>
      </c>
      <c r="Z67" s="2">
        <f t="shared" ca="1" si="6"/>
        <v>529971.1007702963</v>
      </c>
      <c r="AA67" s="2">
        <f t="shared" ca="1" si="8"/>
        <v>1.7746214108267842E-2</v>
      </c>
      <c r="AB67" s="2">
        <f t="shared" ca="1" si="9"/>
        <v>1.1204557749364827</v>
      </c>
    </row>
    <row r="68" spans="8:28" x14ac:dyDescent="0.3">
      <c r="H68" s="29"/>
      <c r="I68" s="19">
        <v>130</v>
      </c>
      <c r="J68" s="20">
        <f ca="1">HLOOKUP($J$3,pumpdb!$B$1:$GB$556,P68,0)</f>
        <v>2172.8057061427498</v>
      </c>
      <c r="K68" s="20">
        <f t="shared" ca="1" si="1"/>
        <v>1392820.9887025398</v>
      </c>
      <c r="L68" s="20">
        <f t="shared" ca="1" si="2"/>
        <v>2169.4214010257169</v>
      </c>
      <c r="M68" s="17">
        <f t="shared" ca="1" si="3"/>
        <v>371.08523964913581</v>
      </c>
      <c r="N68" s="17">
        <f t="shared" ca="1" si="4"/>
        <v>371.66413394547033</v>
      </c>
      <c r="O68" s="17">
        <f t="shared" ca="1" si="4"/>
        <v>238245.69543596075</v>
      </c>
      <c r="P68" s="2">
        <v>66</v>
      </c>
      <c r="V68" s="2">
        <f t="shared" ca="1" si="5"/>
        <v>130</v>
      </c>
      <c r="X68" s="2">
        <v>63</v>
      </c>
      <c r="Y68" s="2">
        <f t="shared" ca="1" si="7"/>
        <v>592.77785891602582</v>
      </c>
      <c r="Z68" s="2">
        <f t="shared" ca="1" si="6"/>
        <v>528930.6410570778</v>
      </c>
      <c r="AA68" s="2">
        <f t="shared" ca="1" si="8"/>
        <v>1.7734259157193601E-2</v>
      </c>
      <c r="AB68" s="2">
        <f t="shared" ca="1" si="9"/>
        <v>1.1381900340936764</v>
      </c>
    </row>
    <row r="69" spans="8:28" x14ac:dyDescent="0.3">
      <c r="H69" s="29"/>
      <c r="I69" s="19">
        <v>120</v>
      </c>
      <c r="J69" s="20">
        <f ca="1">HLOOKUP($J$3,pumpdb!$B$1:$GB$556,P69,0)</f>
        <v>2304.6443321566503</v>
      </c>
      <c r="K69" s="20">
        <f t="shared" ref="K69:K132" ca="1" si="10">HLOOKUP($K$3,INDIRECT("'"&amp;INDEX(배관분류1,$C$9)&amp;" Conductance'!$C$2:$P$1002"),P69-1,0)</f>
        <v>1285727.4264355297</v>
      </c>
      <c r="L69" s="20">
        <f t="shared" ca="1" si="2"/>
        <v>2300.5206883295396</v>
      </c>
      <c r="M69" s="17">
        <f t="shared" ca="1" si="3"/>
        <v>363.24010868361148</v>
      </c>
      <c r="N69" s="17">
        <f t="shared" ca="1" si="4"/>
        <v>363.89121034052374</v>
      </c>
      <c r="O69" s="17">
        <f t="shared" ca="1" si="4"/>
        <v>203009.59364771523</v>
      </c>
      <c r="P69" s="2">
        <v>67</v>
      </c>
      <c r="V69" s="2">
        <f t="shared" ca="1" si="5"/>
        <v>120</v>
      </c>
      <c r="X69" s="2">
        <v>64</v>
      </c>
      <c r="Y69" s="2">
        <f t="shared" ca="1" si="7"/>
        <v>591.21554658526679</v>
      </c>
      <c r="Z69" s="2">
        <f t="shared" ca="1" si="6"/>
        <v>527892.2240145125</v>
      </c>
      <c r="AA69" s="2">
        <f t="shared" ca="1" si="8"/>
        <v>1.7722312259732774E-2</v>
      </c>
      <c r="AB69" s="2">
        <f t="shared" ca="1" si="9"/>
        <v>1.1559123463534091</v>
      </c>
    </row>
    <row r="70" spans="8:28" x14ac:dyDescent="0.3">
      <c r="H70" s="29"/>
      <c r="I70" s="19">
        <v>110</v>
      </c>
      <c r="J70" s="20">
        <f ca="1">HLOOKUP($J$3,pumpdb!$B$1:$GB$556,P70,0)</f>
        <v>2458.1303553466742</v>
      </c>
      <c r="K70" s="20">
        <f t="shared" ca="1" si="10"/>
        <v>1178633.8268976151</v>
      </c>
      <c r="L70" s="20">
        <f t="shared" ref="L70:L133" ca="1" si="11">IFERROR(1/(1/J70+1/K70),"ERROR")</f>
        <v>2453.0144075097837</v>
      </c>
      <c r="M70" s="17">
        <f t="shared" ref="M70:M133" ca="1" si="12">IFERROR(L70*I70/760,"ERROR")</f>
        <v>355.04155898167926</v>
      </c>
      <c r="N70" s="17">
        <f t="shared" ref="N70:O133" ca="1" si="13">IFERROR(J70*$I70/760,"ERROR")</f>
        <v>355.78202511596601</v>
      </c>
      <c r="O70" s="17">
        <f t="shared" ca="1" si="13"/>
        <v>170591.73810360217</v>
      </c>
      <c r="P70" s="2">
        <v>68</v>
      </c>
      <c r="V70" s="2">
        <f t="shared" ref="V70:V133" ca="1" si="14">IF(L70="ERROR","ERROR",I70)</f>
        <v>110</v>
      </c>
      <c r="X70" s="2">
        <v>65</v>
      </c>
      <c r="Y70" s="2">
        <f t="shared" ca="1" si="7"/>
        <v>589.65735185063943</v>
      </c>
      <c r="Z70" s="2">
        <f t="shared" ref="Z70:Z133" ca="1" si="15">10^((LOG(INDEX($M$5:$M$559,MATCH(Y70,$I$5:$I$559,-1)))-LOG(INDEX($M$5:$M$559,MATCH(Y70,$I$5:$I$559,-1)+1)))/(LOG(INDEX($I$5:$I$559,MATCH(Y70,$I$5:$I$559,-1)))-LOG(INDEX($I$5:$I$559,MATCH(Y70,$I$5:$I$559,-1)+1)))*(LOG(Y70)-LOG(INDEX($I$5:$I$559,MATCH(Y70,$I$5:$I$559,-1)+1)))+LOG(INDEX($M$5:$M$559,MATCH(Y70,$I$5:$I$559,-1)+1)))*760</f>
        <v>526859.91847000387</v>
      </c>
      <c r="AA70" s="2">
        <f t="shared" ca="1" si="8"/>
        <v>1.7710373410439101E-2</v>
      </c>
      <c r="AB70" s="2">
        <f t="shared" ca="1" si="9"/>
        <v>1.1736227197638482</v>
      </c>
    </row>
    <row r="71" spans="8:28" x14ac:dyDescent="0.3">
      <c r="H71" s="29"/>
      <c r="I71" s="19">
        <v>100</v>
      </c>
      <c r="J71" s="20">
        <f ca="1">HLOOKUP($J$3,pumpdb!$B$1:$GB$556,P71,0)</f>
        <v>2474.3168267420397</v>
      </c>
      <c r="K71" s="20">
        <f t="shared" ca="1" si="10"/>
        <v>1071540.3166622214</v>
      </c>
      <c r="L71" s="20">
        <f t="shared" ca="1" si="11"/>
        <v>2468.6164912268609</v>
      </c>
      <c r="M71" s="17">
        <f t="shared" ca="1" si="12"/>
        <v>324.8179593719554</v>
      </c>
      <c r="N71" s="17">
        <f t="shared" ca="1" si="13"/>
        <v>325.56800351868941</v>
      </c>
      <c r="O71" s="17">
        <f t="shared" ca="1" si="13"/>
        <v>140992.14692923965</v>
      </c>
      <c r="P71" s="2">
        <v>69</v>
      </c>
      <c r="V71" s="2">
        <f t="shared" ca="1" si="14"/>
        <v>100</v>
      </c>
      <c r="X71" s="2">
        <v>66</v>
      </c>
      <c r="Y71" s="2">
        <f t="shared" ref="Y71:Y134" ca="1" si="16">10^((LOG($C$12)-LOG($C$13))/1000*(1000-X71)+LOG($C$13))</f>
        <v>588.1032638598972</v>
      </c>
      <c r="Z71" s="2">
        <f t="shared" ca="1" si="15"/>
        <v>525844.03302270034</v>
      </c>
      <c r="AA71" s="2">
        <f t="shared" ref="AA71:AA134" ca="1" si="17">(Y70-Y71)*$C$11/Z70*60</f>
        <v>1.7698305787868115E-2</v>
      </c>
      <c r="AB71" s="2">
        <f t="shared" ref="AB71:AB134" ca="1" si="18">AB70+AA71</f>
        <v>1.1913210255517164</v>
      </c>
    </row>
    <row r="72" spans="8:28" x14ac:dyDescent="0.3">
      <c r="H72" s="29"/>
      <c r="I72" s="19">
        <v>99</v>
      </c>
      <c r="J72" s="20">
        <f ca="1">HLOOKUP($J$3,pumpdb!$B$1:$GB$556,P72,0)</f>
        <v>2490.6189898896359</v>
      </c>
      <c r="K72" s="20">
        <f t="shared" ca="1" si="10"/>
        <v>1060830.9568695077</v>
      </c>
      <c r="L72" s="20">
        <f t="shared" ca="1" si="11"/>
        <v>2484.7852110087879</v>
      </c>
      <c r="M72" s="17">
        <f t="shared" ca="1" si="12"/>
        <v>323.67596827614472</v>
      </c>
      <c r="N72" s="17">
        <f t="shared" ca="1" si="13"/>
        <v>324.43589473562361</v>
      </c>
      <c r="O72" s="17">
        <f t="shared" ca="1" si="13"/>
        <v>138187.19043431745</v>
      </c>
      <c r="P72" s="2">
        <v>70</v>
      </c>
      <c r="V72" s="2">
        <f t="shared" ca="1" si="14"/>
        <v>99</v>
      </c>
      <c r="X72" s="2">
        <v>67</v>
      </c>
      <c r="Y72" s="2">
        <f t="shared" ca="1" si="16"/>
        <v>586.55327178939694</v>
      </c>
      <c r="Z72" s="2">
        <f t="shared" ca="1" si="15"/>
        <v>524830.10639444203</v>
      </c>
      <c r="AA72" s="2">
        <f t="shared" ca="1" si="17"/>
        <v>1.7685762011109558E-2</v>
      </c>
      <c r="AB72" s="2">
        <f t="shared" ca="1" si="18"/>
        <v>1.2090067875628259</v>
      </c>
    </row>
    <row r="73" spans="8:28" x14ac:dyDescent="0.3">
      <c r="H73" s="29"/>
      <c r="I73" s="19">
        <v>98</v>
      </c>
      <c r="J73" s="20">
        <f ca="1">HLOOKUP($J$3,pumpdb!$B$1:$GB$556,P73,0)</f>
        <v>2506.996389849468</v>
      </c>
      <c r="K73" s="20">
        <f t="shared" ca="1" si="10"/>
        <v>1050121.6093571133</v>
      </c>
      <c r="L73" s="20">
        <f t="shared" ca="1" si="11"/>
        <v>2501.0255936309309</v>
      </c>
      <c r="M73" s="17">
        <f t="shared" ca="1" si="12"/>
        <v>322.5006686524095</v>
      </c>
      <c r="N73" s="17">
        <f t="shared" ca="1" si="13"/>
        <v>323.27058711216824</v>
      </c>
      <c r="O73" s="17">
        <f t="shared" ca="1" si="13"/>
        <v>135410.41804868041</v>
      </c>
      <c r="P73" s="2">
        <v>71</v>
      </c>
      <c r="V73" s="2">
        <f t="shared" ca="1" si="14"/>
        <v>98</v>
      </c>
      <c r="X73" s="2">
        <v>68</v>
      </c>
      <c r="Y73" s="2">
        <f t="shared" ca="1" si="16"/>
        <v>585.00736484402</v>
      </c>
      <c r="Z73" s="2">
        <f t="shared" ca="1" si="15"/>
        <v>523818.13480825507</v>
      </c>
      <c r="AA73" s="2">
        <f t="shared" ca="1" si="17"/>
        <v>1.7673227124837588E-2</v>
      </c>
      <c r="AB73" s="2">
        <f t="shared" ca="1" si="18"/>
        <v>1.2266800146876635</v>
      </c>
    </row>
    <row r="74" spans="8:28" x14ac:dyDescent="0.3">
      <c r="H74" s="29"/>
      <c r="I74" s="19">
        <v>97</v>
      </c>
      <c r="J74" s="20">
        <f ca="1">HLOOKUP($J$3,pumpdb!$B$1:$GB$556,P74,0)</f>
        <v>2523.4312999662243</v>
      </c>
      <c r="K74" s="20">
        <f t="shared" ca="1" si="10"/>
        <v>1039412.2789637847</v>
      </c>
      <c r="L74" s="20">
        <f t="shared" ca="1" si="11"/>
        <v>2517.3198811301836</v>
      </c>
      <c r="M74" s="17">
        <f t="shared" ca="1" si="12"/>
        <v>321.28951114424711</v>
      </c>
      <c r="N74" s="17">
        <f t="shared" ca="1" si="13"/>
        <v>322.06952117989971</v>
      </c>
      <c r="O74" s="17">
        <f t="shared" ca="1" si="13"/>
        <v>132661.83034143041</v>
      </c>
      <c r="P74" s="2">
        <v>72</v>
      </c>
      <c r="V74" s="2">
        <f t="shared" ca="1" si="14"/>
        <v>97</v>
      </c>
      <c r="X74" s="2">
        <v>69</v>
      </c>
      <c r="Y74" s="2">
        <f t="shared" ca="1" si="16"/>
        <v>583.4655322571017</v>
      </c>
      <c r="Z74" s="2">
        <f t="shared" ca="1" si="15"/>
        <v>522808.1144944494</v>
      </c>
      <c r="AA74" s="2">
        <f t="shared" ca="1" si="17"/>
        <v>1.7660701122721098E-2</v>
      </c>
      <c r="AB74" s="2">
        <f t="shared" ca="1" si="18"/>
        <v>1.2443407158103845</v>
      </c>
    </row>
    <row r="75" spans="8:28" x14ac:dyDescent="0.3">
      <c r="H75" s="29"/>
      <c r="I75" s="19">
        <v>96</v>
      </c>
      <c r="J75" s="20">
        <f ca="1">HLOOKUP($J$3,pumpdb!$B$1:$GB$556,P75,0)</f>
        <v>2539.9633171772639</v>
      </c>
      <c r="K75" s="20">
        <f t="shared" ca="1" si="10"/>
        <v>1028702.8932927527</v>
      </c>
      <c r="L75" s="20">
        <f t="shared" ca="1" si="11"/>
        <v>2533.7073575735153</v>
      </c>
      <c r="M75" s="17">
        <f t="shared" ca="1" si="12"/>
        <v>320.04724516718085</v>
      </c>
      <c r="N75" s="17">
        <f t="shared" ca="1" si="13"/>
        <v>320.83747164344385</v>
      </c>
      <c r="O75" s="17">
        <f t="shared" ca="1" si="13"/>
        <v>129941.41810013719</v>
      </c>
      <c r="P75" s="2">
        <v>73</v>
      </c>
      <c r="V75" s="2">
        <f t="shared" ca="1" si="14"/>
        <v>96</v>
      </c>
      <c r="X75" s="2">
        <v>70</v>
      </c>
      <c r="Y75" s="2">
        <f t="shared" ca="1" si="16"/>
        <v>581.92776329035019</v>
      </c>
      <c r="Z75" s="2">
        <f t="shared" ca="1" si="15"/>
        <v>521800.04169060139</v>
      </c>
      <c r="AA75" s="2">
        <f t="shared" ca="1" si="17"/>
        <v>1.7648183998504183E-2</v>
      </c>
      <c r="AB75" s="2">
        <f t="shared" ca="1" si="18"/>
        <v>1.2619888998088886</v>
      </c>
    </row>
    <row r="76" spans="8:28" x14ac:dyDescent="0.3">
      <c r="H76" s="29"/>
      <c r="I76" s="19">
        <v>95</v>
      </c>
      <c r="J76" s="20">
        <f ca="1">HLOOKUP($J$3,pumpdb!$B$1:$GB$556,P76,0)</f>
        <v>2556.6321901868941</v>
      </c>
      <c r="K76" s="20">
        <f t="shared" ca="1" si="10"/>
        <v>1017993.5495604924</v>
      </c>
      <c r="L76" s="20">
        <f t="shared" ca="1" si="11"/>
        <v>2550.227440795064</v>
      </c>
      <c r="M76" s="17">
        <f t="shared" ca="1" si="12"/>
        <v>318.778430099383</v>
      </c>
      <c r="N76" s="17">
        <f t="shared" ca="1" si="13"/>
        <v>319.57902377336177</v>
      </c>
      <c r="O76" s="17">
        <f t="shared" ca="1" si="13"/>
        <v>127249.19369506155</v>
      </c>
      <c r="P76" s="2">
        <v>74</v>
      </c>
      <c r="V76" s="2">
        <f t="shared" ca="1" si="14"/>
        <v>95</v>
      </c>
      <c r="X76" s="2">
        <v>71</v>
      </c>
      <c r="Y76" s="2">
        <f t="shared" ca="1" si="16"/>
        <v>580.39404723377925</v>
      </c>
      <c r="Z76" s="2">
        <f t="shared" ca="1" si="15"/>
        <v>520793.91264154692</v>
      </c>
      <c r="AA76" s="2">
        <f t="shared" ca="1" si="17"/>
        <v>1.7635675745848411E-2</v>
      </c>
      <c r="AB76" s="2">
        <f t="shared" ca="1" si="18"/>
        <v>1.2796245755547371</v>
      </c>
    </row>
    <row r="77" spans="8:28" x14ac:dyDescent="0.3">
      <c r="H77" s="29"/>
      <c r="I77" s="19">
        <v>94</v>
      </c>
      <c r="J77" s="20">
        <f ca="1">HLOOKUP($J$3,pumpdb!$B$1:$GB$556,P77,0)</f>
        <v>2573.477667699432</v>
      </c>
      <c r="K77" s="20">
        <f t="shared" ca="1" si="10"/>
        <v>1007284.2380535445</v>
      </c>
      <c r="L77" s="20">
        <f t="shared" ca="1" si="11"/>
        <v>2566.9195286635604</v>
      </c>
      <c r="M77" s="17">
        <f t="shared" ca="1" si="12"/>
        <v>317.48741538733509</v>
      </c>
      <c r="N77" s="17">
        <f t="shared" ca="1" si="13"/>
        <v>318.2985536365087</v>
      </c>
      <c r="O77" s="17">
        <f t="shared" ca="1" si="13"/>
        <v>124585.15575925419</v>
      </c>
      <c r="P77" s="2">
        <v>75</v>
      </c>
      <c r="V77" s="2">
        <f t="shared" ca="1" si="14"/>
        <v>94</v>
      </c>
      <c r="X77" s="2">
        <v>72</v>
      </c>
      <c r="Y77" s="2">
        <f t="shared" ca="1" si="16"/>
        <v>578.86437340562611</v>
      </c>
      <c r="Z77" s="2">
        <f t="shared" ca="1" si="15"/>
        <v>519804.44136100722</v>
      </c>
      <c r="AA77" s="2">
        <f t="shared" ca="1" si="17"/>
        <v>1.7623176358506899E-2</v>
      </c>
      <c r="AB77" s="2">
        <f t="shared" ca="1" si="18"/>
        <v>1.2972477519132439</v>
      </c>
    </row>
    <row r="78" spans="8:28" x14ac:dyDescent="0.3">
      <c r="H78" s="29"/>
      <c r="I78" s="19">
        <v>93</v>
      </c>
      <c r="J78" s="20">
        <f ca="1">HLOOKUP($J$3,pumpdb!$B$1:$GB$556,P78,0)</f>
        <v>2590.5394984191839</v>
      </c>
      <c r="K78" s="20">
        <f t="shared" ca="1" si="10"/>
        <v>996574.88527972298</v>
      </c>
      <c r="L78" s="20">
        <f t="shared" ca="1" si="11"/>
        <v>2583.8229981015711</v>
      </c>
      <c r="M78" s="17">
        <f t="shared" ca="1" si="12"/>
        <v>316.17834055716594</v>
      </c>
      <c r="N78" s="17">
        <f t="shared" ca="1" si="13"/>
        <v>317.00022809603172</v>
      </c>
      <c r="O78" s="17">
        <f t="shared" ca="1" si="13"/>
        <v>121949.29517238715</v>
      </c>
      <c r="P78" s="2">
        <v>76</v>
      </c>
      <c r="V78" s="2">
        <f t="shared" ca="1" si="14"/>
        <v>93</v>
      </c>
      <c r="X78" s="2">
        <v>73</v>
      </c>
      <c r="Y78" s="2">
        <f t="shared" ca="1" si="16"/>
        <v>577.33873115228221</v>
      </c>
      <c r="Z78" s="2">
        <f t="shared" ca="1" si="15"/>
        <v>518821.94054534088</v>
      </c>
      <c r="AA78" s="2">
        <f t="shared" ca="1" si="17"/>
        <v>1.761018720058611E-2</v>
      </c>
      <c r="AB78" s="2">
        <f t="shared" ca="1" si="18"/>
        <v>1.31485793911383</v>
      </c>
    </row>
    <row r="79" spans="8:28" x14ac:dyDescent="0.3">
      <c r="H79" s="29"/>
      <c r="I79" s="19">
        <v>92</v>
      </c>
      <c r="J79" s="20">
        <f ca="1">HLOOKUP($J$3,pumpdb!$B$1:$GB$556,P79,0)</f>
        <v>2607.8574310504678</v>
      </c>
      <c r="K79" s="20">
        <f t="shared" ca="1" si="10"/>
        <v>985865.51663085888</v>
      </c>
      <c r="L79" s="20">
        <f t="shared" ca="1" si="11"/>
        <v>2600.9772048763039</v>
      </c>
      <c r="M79" s="17">
        <f t="shared" ca="1" si="12"/>
        <v>314.85513532713156</v>
      </c>
      <c r="N79" s="17">
        <f t="shared" ca="1" si="13"/>
        <v>315.68800481137242</v>
      </c>
      <c r="O79" s="17">
        <f t="shared" ca="1" si="13"/>
        <v>119341.61517110396</v>
      </c>
      <c r="P79" s="2">
        <v>77</v>
      </c>
      <c r="V79" s="2">
        <f t="shared" ca="1" si="14"/>
        <v>92</v>
      </c>
      <c r="X79" s="2">
        <v>74</v>
      </c>
      <c r="Y79" s="2">
        <f t="shared" ca="1" si="16"/>
        <v>575.81710984821825</v>
      </c>
      <c r="Z79" s="2">
        <f t="shared" ca="1" si="15"/>
        <v>517841.29678932193</v>
      </c>
      <c r="AA79" s="2">
        <f t="shared" ca="1" si="17"/>
        <v>1.7597034957286796E-2</v>
      </c>
      <c r="AB79" s="2">
        <f t="shared" ca="1" si="18"/>
        <v>1.3324549740711167</v>
      </c>
    </row>
    <row r="80" spans="8:28" x14ac:dyDescent="0.3">
      <c r="H80" s="29"/>
      <c r="I80" s="19">
        <v>91</v>
      </c>
      <c r="J80" s="20">
        <f ca="1">HLOOKUP($J$3,pumpdb!$B$1:$GB$556,P80,0)</f>
        <v>2625.4712142975841</v>
      </c>
      <c r="K80" s="20">
        <f t="shared" ca="1" si="10"/>
        <v>975156.16663602414</v>
      </c>
      <c r="L80" s="20">
        <f t="shared" ca="1" si="11"/>
        <v>2618.4214816883077</v>
      </c>
      <c r="M80" s="17">
        <f t="shared" ca="1" si="12"/>
        <v>313.52151951794212</v>
      </c>
      <c r="N80" s="17">
        <f t="shared" ca="1" si="13"/>
        <v>314.36563223826334</v>
      </c>
      <c r="O80" s="17">
        <f t="shared" ca="1" si="13"/>
        <v>116762.11995247132</v>
      </c>
      <c r="P80" s="2">
        <v>78</v>
      </c>
      <c r="V80" s="2">
        <f t="shared" ca="1" si="14"/>
        <v>91</v>
      </c>
      <c r="X80" s="2">
        <v>75</v>
      </c>
      <c r="Y80" s="2">
        <f t="shared" ca="1" si="16"/>
        <v>574.29949889590762</v>
      </c>
      <c r="Z80" s="2">
        <f t="shared" ca="1" si="15"/>
        <v>516862.50658285699</v>
      </c>
      <c r="AA80" s="2">
        <f t="shared" ca="1" si="17"/>
        <v>1.7583892536806194E-2</v>
      </c>
      <c r="AB80" s="2">
        <f t="shared" ca="1" si="18"/>
        <v>1.3500388666079228</v>
      </c>
    </row>
    <row r="81" spans="8:28" x14ac:dyDescent="0.3">
      <c r="H81" s="29"/>
      <c r="I81" s="19">
        <v>90</v>
      </c>
      <c r="J81" s="20">
        <f ca="1">HLOOKUP($J$3,pumpdb!$B$1:$GB$556,P81,0)</f>
        <v>2643.4205968648444</v>
      </c>
      <c r="K81" s="20">
        <f t="shared" ca="1" si="10"/>
        <v>964446.81483059772</v>
      </c>
      <c r="L81" s="20">
        <f t="shared" ca="1" si="11"/>
        <v>2636.1951362036261</v>
      </c>
      <c r="M81" s="17">
        <f t="shared" ca="1" si="12"/>
        <v>312.18100297148203</v>
      </c>
      <c r="N81" s="17">
        <f t="shared" ca="1" si="13"/>
        <v>313.0366496287316</v>
      </c>
      <c r="O81" s="17">
        <f t="shared" ca="1" si="13"/>
        <v>114210.8070194129</v>
      </c>
      <c r="P81" s="2">
        <v>79</v>
      </c>
      <c r="V81" s="2">
        <f t="shared" ca="1" si="14"/>
        <v>90</v>
      </c>
      <c r="X81" s="2">
        <v>76</v>
      </c>
      <c r="Y81" s="2">
        <f t="shared" ca="1" si="16"/>
        <v>572.78588772575654</v>
      </c>
      <c r="Z81" s="2">
        <f t="shared" ca="1" si="15"/>
        <v>515885.56642248563</v>
      </c>
      <c r="AA81" s="2">
        <f t="shared" ca="1" si="17"/>
        <v>1.7570759931782011E-2</v>
      </c>
      <c r="AB81" s="2">
        <f t="shared" ca="1" si="18"/>
        <v>1.3676096265397049</v>
      </c>
    </row>
    <row r="82" spans="8:28" x14ac:dyDescent="0.3">
      <c r="H82" s="29"/>
      <c r="I82" s="19">
        <v>89</v>
      </c>
      <c r="J82" s="20">
        <f ca="1">HLOOKUP($J$3,pumpdb!$B$1:$GB$556,P82,0)</f>
        <v>2661.745327456566</v>
      </c>
      <c r="K82" s="20">
        <f t="shared" ca="1" si="10"/>
        <v>953737.45289819071</v>
      </c>
      <c r="L82" s="20">
        <f t="shared" ca="1" si="11"/>
        <v>2654.3374498659314</v>
      </c>
      <c r="M82" s="17">
        <f t="shared" ca="1" si="12"/>
        <v>310.83688557640511</v>
      </c>
      <c r="N82" s="17">
        <f t="shared" ca="1" si="13"/>
        <v>311.70438703109784</v>
      </c>
      <c r="O82" s="17">
        <f t="shared" ca="1" si="13"/>
        <v>111687.67540518286</v>
      </c>
      <c r="P82" s="2">
        <v>80</v>
      </c>
      <c r="V82" s="2">
        <f t="shared" ca="1" si="14"/>
        <v>89</v>
      </c>
      <c r="X82" s="2">
        <v>77</v>
      </c>
      <c r="Y82" s="2">
        <f t="shared" ca="1" si="16"/>
        <v>571.27626579602486</v>
      </c>
      <c r="Z82" s="2">
        <f t="shared" ca="1" si="15"/>
        <v>514910.47281136975</v>
      </c>
      <c r="AA82" s="2">
        <f t="shared" ca="1" si="17"/>
        <v>1.7557637134922723E-2</v>
      </c>
      <c r="AB82" s="2">
        <f t="shared" ca="1" si="18"/>
        <v>1.3851672636746275</v>
      </c>
    </row>
    <row r="83" spans="8:28" x14ac:dyDescent="0.3">
      <c r="H83" s="29"/>
      <c r="I83" s="19">
        <v>88</v>
      </c>
      <c r="J83" s="20">
        <f ca="1">HLOOKUP($J$3,pumpdb!$B$1:$GB$556,P83,0)</f>
        <v>2680.4851547770563</v>
      </c>
      <c r="K83" s="20">
        <f t="shared" ca="1" si="10"/>
        <v>943028.09316016769</v>
      </c>
      <c r="L83" s="20">
        <f t="shared" ca="1" si="11"/>
        <v>2672.8876761988431</v>
      </c>
      <c r="M83" s="17">
        <f t="shared" ca="1" si="12"/>
        <v>309.4922572440766</v>
      </c>
      <c r="N83" s="17">
        <f t="shared" ca="1" si="13"/>
        <v>310.37196528997492</v>
      </c>
      <c r="O83" s="17">
        <f t="shared" ca="1" si="13"/>
        <v>109192.72657644047</v>
      </c>
      <c r="P83" s="2">
        <v>81</v>
      </c>
      <c r="V83" s="2">
        <f t="shared" ca="1" si="14"/>
        <v>88</v>
      </c>
      <c r="X83" s="2">
        <v>78</v>
      </c>
      <c r="Y83" s="2">
        <f t="shared" ca="1" si="16"/>
        <v>569.77062259275999</v>
      </c>
      <c r="Z83" s="2">
        <f t="shared" ca="1" si="15"/>
        <v>513942.56106346013</v>
      </c>
      <c r="AA83" s="2">
        <f t="shared" ca="1" si="17"/>
        <v>1.754452413885672E-2</v>
      </c>
      <c r="AB83" s="2">
        <f t="shared" ca="1" si="18"/>
        <v>1.4027117878134843</v>
      </c>
    </row>
    <row r="84" spans="8:28" x14ac:dyDescent="0.3">
      <c r="H84" s="29"/>
      <c r="I84" s="19">
        <v>87</v>
      </c>
      <c r="J84" s="20">
        <f ca="1">HLOOKUP($J$3,pumpdb!$B$1:$GB$556,P84,0)</f>
        <v>2699.6798275306201</v>
      </c>
      <c r="K84" s="20">
        <f t="shared" ca="1" si="10"/>
        <v>932318.73792710749</v>
      </c>
      <c r="L84" s="20">
        <f t="shared" ca="1" si="11"/>
        <v>2691.885038644346</v>
      </c>
      <c r="M84" s="17">
        <f t="shared" ca="1" si="12"/>
        <v>308.1499978448133</v>
      </c>
      <c r="N84" s="17">
        <f t="shared" ca="1" si="13"/>
        <v>309.04229604626835</v>
      </c>
      <c r="O84" s="17">
        <f t="shared" ca="1" si="13"/>
        <v>106725.96078902415</v>
      </c>
      <c r="P84" s="2">
        <v>82</v>
      </c>
      <c r="V84" s="2">
        <f t="shared" ca="1" si="14"/>
        <v>87</v>
      </c>
      <c r="X84" s="2">
        <v>79</v>
      </c>
      <c r="Y84" s="2">
        <f t="shared" ca="1" si="16"/>
        <v>568.26894762971563</v>
      </c>
      <c r="Z84" s="2">
        <f t="shared" ca="1" si="15"/>
        <v>513006.0801668645</v>
      </c>
      <c r="AA84" s="2">
        <f t="shared" ca="1" si="17"/>
        <v>1.7531238820973339E-2</v>
      </c>
      <c r="AB84" s="2">
        <f t="shared" ca="1" si="18"/>
        <v>1.4202430266344577</v>
      </c>
    </row>
    <row r="85" spans="8:28" x14ac:dyDescent="0.3">
      <c r="H85" s="29"/>
      <c r="I85" s="19">
        <v>86</v>
      </c>
      <c r="J85" s="20">
        <f ca="1">HLOOKUP($J$3,pumpdb!$B$1:$GB$556,P85,0)</f>
        <v>2719.3690944215823</v>
      </c>
      <c r="K85" s="20">
        <f t="shared" ca="1" si="10"/>
        <v>921609.38816494541</v>
      </c>
      <c r="L85" s="20">
        <f t="shared" ca="1" si="11"/>
        <v>2711.3687285197129</v>
      </c>
      <c r="M85" s="17">
        <f t="shared" ca="1" si="12"/>
        <v>306.81277717459909</v>
      </c>
      <c r="N85" s="17">
        <f t="shared" ca="1" si="13"/>
        <v>307.71808173717903</v>
      </c>
      <c r="O85" s="17">
        <f t="shared" ca="1" si="13"/>
        <v>104287.37813445435</v>
      </c>
      <c r="P85" s="2">
        <v>83</v>
      </c>
      <c r="V85" s="2">
        <f t="shared" ca="1" si="14"/>
        <v>86</v>
      </c>
      <c r="X85" s="2">
        <v>80</v>
      </c>
      <c r="Y85" s="2">
        <f t="shared" ca="1" si="16"/>
        <v>566.77123044828636</v>
      </c>
      <c r="Z85" s="2">
        <f t="shared" ca="1" si="15"/>
        <v>512071.30567977141</v>
      </c>
      <c r="AA85" s="2">
        <f t="shared" ca="1" si="17"/>
        <v>1.7516952402694016E-2</v>
      </c>
      <c r="AB85" s="2">
        <f t="shared" ca="1" si="18"/>
        <v>1.4377599790371516</v>
      </c>
    </row>
    <row r="86" spans="8:28" x14ac:dyDescent="0.3">
      <c r="H86" s="29"/>
      <c r="I86" s="19">
        <v>85</v>
      </c>
      <c r="J86" s="20">
        <f ca="1">HLOOKUP($J$3,pumpdb!$B$1:$GB$556,P86,0)</f>
        <v>2739.5927041542418</v>
      </c>
      <c r="K86" s="20">
        <f t="shared" ca="1" si="10"/>
        <v>910900.03238805954</v>
      </c>
      <c r="L86" s="20">
        <f t="shared" ca="1" si="11"/>
        <v>2731.3779026301754</v>
      </c>
      <c r="M86" s="17">
        <f t="shared" ca="1" si="12"/>
        <v>305.48305489942754</v>
      </c>
      <c r="N86" s="17">
        <f t="shared" ca="1" si="13"/>
        <v>306.40181559619811</v>
      </c>
      <c r="O86" s="17">
        <f t="shared" ca="1" si="13"/>
        <v>101876.97730655929</v>
      </c>
      <c r="P86" s="2">
        <v>84</v>
      </c>
      <c r="V86" s="2">
        <f t="shared" ca="1" si="14"/>
        <v>85</v>
      </c>
      <c r="X86" s="2">
        <v>81</v>
      </c>
      <c r="Y86" s="2">
        <f t="shared" ca="1" si="16"/>
        <v>565.27746061742869</v>
      </c>
      <c r="Z86" s="2">
        <f t="shared" ca="1" si="15"/>
        <v>511138.23449284426</v>
      </c>
      <c r="AA86" s="2">
        <f t="shared" ca="1" si="17"/>
        <v>1.7502677626601664E-2</v>
      </c>
      <c r="AB86" s="2">
        <f t="shared" ca="1" si="18"/>
        <v>1.4552626566637532</v>
      </c>
    </row>
    <row r="87" spans="8:28" x14ac:dyDescent="0.3">
      <c r="H87" s="29"/>
      <c r="I87" s="19">
        <v>84</v>
      </c>
      <c r="J87" s="20">
        <f ca="1">HLOOKUP($J$3,pumpdb!$B$1:$GB$556,P87,0)</f>
        <v>2760.3904054329118</v>
      </c>
      <c r="K87" s="20">
        <f t="shared" ca="1" si="10"/>
        <v>900190.67697342311</v>
      </c>
      <c r="L87" s="20">
        <f t="shared" ca="1" si="11"/>
        <v>2751.9516810482946</v>
      </c>
      <c r="M87" s="17">
        <f t="shared" ca="1" si="12"/>
        <v>304.16308053691677</v>
      </c>
      <c r="N87" s="17">
        <f t="shared" ca="1" si="13"/>
        <v>305.09578165311132</v>
      </c>
      <c r="O87" s="17">
        <f t="shared" ca="1" si="13"/>
        <v>99494.759033904658</v>
      </c>
      <c r="P87" s="2">
        <v>85</v>
      </c>
      <c r="V87" s="2">
        <f t="shared" ca="1" si="14"/>
        <v>84</v>
      </c>
      <c r="X87" s="2">
        <v>82</v>
      </c>
      <c r="Y87" s="2">
        <f t="shared" ca="1" si="16"/>
        <v>563.78762773359301</v>
      </c>
      <c r="Z87" s="2">
        <f t="shared" ca="1" si="15"/>
        <v>510206.86350241455</v>
      </c>
      <c r="AA87" s="2">
        <f t="shared" ca="1" si="17"/>
        <v>1.7488414483184569E-2</v>
      </c>
      <c r="AB87" s="2">
        <f t="shared" ca="1" si="18"/>
        <v>1.4727510711469378</v>
      </c>
    </row>
    <row r="88" spans="8:28" x14ac:dyDescent="0.3">
      <c r="H88" s="29"/>
      <c r="I88" s="19">
        <v>83</v>
      </c>
      <c r="J88" s="20">
        <f ca="1">HLOOKUP($J$3,pumpdb!$B$1:$GB$556,P88,0)</f>
        <v>2781.8019469619039</v>
      </c>
      <c r="K88" s="20">
        <f t="shared" ca="1" si="10"/>
        <v>889481.32134728925</v>
      </c>
      <c r="L88" s="20">
        <f t="shared" ca="1" si="11"/>
        <v>2773.1291442088877</v>
      </c>
      <c r="M88" s="17">
        <f t="shared" ca="1" si="12"/>
        <v>302.85489338070744</v>
      </c>
      <c r="N88" s="17">
        <f t="shared" ca="1" si="13"/>
        <v>303.80205473399741</v>
      </c>
      <c r="O88" s="17">
        <f t="shared" ca="1" si="13"/>
        <v>97140.723252401323</v>
      </c>
      <c r="P88" s="2">
        <v>86</v>
      </c>
      <c r="V88" s="2">
        <f t="shared" ca="1" si="14"/>
        <v>83</v>
      </c>
      <c r="X88" s="2">
        <v>83</v>
      </c>
      <c r="Y88" s="2">
        <f t="shared" ca="1" si="16"/>
        <v>562.3017214206476</v>
      </c>
      <c r="Z88" s="2">
        <f t="shared" ca="1" si="15"/>
        <v>509277.18961046578</v>
      </c>
      <c r="AA88" s="2">
        <f t="shared" ca="1" si="17"/>
        <v>1.7474162962980818E-2</v>
      </c>
      <c r="AB88" s="2">
        <f t="shared" ca="1" si="18"/>
        <v>1.4902252341099187</v>
      </c>
    </row>
    <row r="89" spans="8:28" x14ac:dyDescent="0.3">
      <c r="H89" s="29"/>
      <c r="I89" s="19">
        <v>82</v>
      </c>
      <c r="J89" s="20">
        <f ca="1">HLOOKUP($J$3,pumpdb!$B$1:$GB$556,P89,0)</f>
        <v>2803.86707744553</v>
      </c>
      <c r="K89" s="20">
        <f t="shared" ca="1" si="10"/>
        <v>878771.96614505607</v>
      </c>
      <c r="L89" s="20">
        <f t="shared" ca="1" si="11"/>
        <v>2794.9493300530621</v>
      </c>
      <c r="M89" s="17">
        <f t="shared" ca="1" si="12"/>
        <v>301.56032245309353</v>
      </c>
      <c r="N89" s="17">
        <f t="shared" ca="1" si="13"/>
        <v>302.52250046122822</v>
      </c>
      <c r="O89" s="17">
        <f t="shared" ca="1" si="13"/>
        <v>94814.870031440252</v>
      </c>
      <c r="P89" s="2">
        <v>87</v>
      </c>
      <c r="V89" s="2">
        <f t="shared" ca="1" si="14"/>
        <v>82</v>
      </c>
      <c r="X89" s="2">
        <v>84</v>
      </c>
      <c r="Y89" s="2">
        <f t="shared" ca="1" si="16"/>
        <v>560.81973132980875</v>
      </c>
      <c r="Z89" s="2">
        <f t="shared" ca="1" si="15"/>
        <v>508349.20972463035</v>
      </c>
      <c r="AA89" s="2">
        <f t="shared" ca="1" si="17"/>
        <v>1.7459923056507464E-2</v>
      </c>
      <c r="AB89" s="2">
        <f t="shared" ca="1" si="18"/>
        <v>1.5076851571664263</v>
      </c>
    </row>
    <row r="90" spans="8:28" x14ac:dyDescent="0.3">
      <c r="H90" s="29"/>
      <c r="I90" s="19">
        <v>81</v>
      </c>
      <c r="J90" s="20">
        <f ca="1">HLOOKUP($J$3,pumpdb!$B$1:$GB$556,P90,0)</f>
        <v>2826.6255455881019</v>
      </c>
      <c r="K90" s="20">
        <f t="shared" ca="1" si="10"/>
        <v>868062.60643283359</v>
      </c>
      <c r="L90" s="20">
        <f t="shared" ca="1" si="11"/>
        <v>2817.4512307825084</v>
      </c>
      <c r="M90" s="17">
        <f t="shared" ca="1" si="12"/>
        <v>300.28098643866207</v>
      </c>
      <c r="N90" s="17">
        <f t="shared" ca="1" si="13"/>
        <v>301.25877525346874</v>
      </c>
      <c r="O90" s="17">
        <f t="shared" ca="1" si="13"/>
        <v>92517.198843499369</v>
      </c>
      <c r="P90" s="2">
        <v>88</v>
      </c>
      <c r="V90" s="2">
        <f t="shared" ca="1" si="14"/>
        <v>81</v>
      </c>
      <c r="X90" s="2">
        <v>85</v>
      </c>
      <c r="Y90" s="2">
        <f t="shared" ca="1" si="16"/>
        <v>559.34164713956579</v>
      </c>
      <c r="Z90" s="2">
        <f t="shared" ca="1" si="15"/>
        <v>507454.07409908006</v>
      </c>
      <c r="AA90" s="2">
        <f t="shared" ca="1" si="17"/>
        <v>1.7445694754323966E-2</v>
      </c>
      <c r="AB90" s="2">
        <f t="shared" ca="1" si="18"/>
        <v>1.5251308519207503</v>
      </c>
    </row>
    <row r="91" spans="8:28" x14ac:dyDescent="0.3">
      <c r="H91" s="29"/>
      <c r="I91" s="19">
        <v>80</v>
      </c>
      <c r="J91" s="20">
        <f ca="1">HLOOKUP($J$3,pumpdb!$B$1:$GB$556,P91,0)</f>
        <v>2850.1297132769519</v>
      </c>
      <c r="K91" s="20">
        <f t="shared" ca="1" si="10"/>
        <v>857353.24088216678</v>
      </c>
      <c r="L91" s="20">
        <f t="shared" ca="1" si="11"/>
        <v>2840.6863192376081</v>
      </c>
      <c r="M91" s="17">
        <f t="shared" ca="1" si="12"/>
        <v>299.01961255132716</v>
      </c>
      <c r="N91" s="17">
        <f t="shared" ca="1" si="13"/>
        <v>300.01365402915286</v>
      </c>
      <c r="O91" s="17">
        <f t="shared" ca="1" si="13"/>
        <v>90247.709566543883</v>
      </c>
      <c r="P91" s="2">
        <v>89</v>
      </c>
      <c r="V91" s="2">
        <f t="shared" ca="1" si="14"/>
        <v>80</v>
      </c>
      <c r="X91" s="2">
        <v>86</v>
      </c>
      <c r="Y91" s="2">
        <f t="shared" ca="1" si="16"/>
        <v>557.86745855561423</v>
      </c>
      <c r="Z91" s="2">
        <f t="shared" ca="1" si="15"/>
        <v>506599.18777727266</v>
      </c>
      <c r="AA91" s="2">
        <f t="shared" ca="1" si="17"/>
        <v>1.7430407903242781E-2</v>
      </c>
      <c r="AB91" s="2">
        <f t="shared" ca="1" si="18"/>
        <v>1.5425612598239931</v>
      </c>
    </row>
    <row r="92" spans="8:28" x14ac:dyDescent="0.3">
      <c r="H92" s="29"/>
      <c r="I92" s="19">
        <v>79</v>
      </c>
      <c r="J92" s="20">
        <f ca="1">HLOOKUP($J$3,pumpdb!$B$1:$GB$556,P92,0)</f>
        <v>2874.5936381669881</v>
      </c>
      <c r="K92" s="20">
        <f t="shared" ca="1" si="10"/>
        <v>846643.88342791458</v>
      </c>
      <c r="L92" s="20">
        <f t="shared" ca="1" si="11"/>
        <v>2864.8666118483511</v>
      </c>
      <c r="M92" s="17">
        <f t="shared" ca="1" si="12"/>
        <v>297.79534517897332</v>
      </c>
      <c r="N92" s="17">
        <f t="shared" ca="1" si="13"/>
        <v>298.80644396735801</v>
      </c>
      <c r="O92" s="17">
        <f t="shared" ca="1" si="13"/>
        <v>88006.403672112167</v>
      </c>
      <c r="P92" s="2">
        <v>90</v>
      </c>
      <c r="V92" s="2">
        <f t="shared" ca="1" si="14"/>
        <v>79</v>
      </c>
      <c r="X92" s="2">
        <v>87</v>
      </c>
      <c r="Y92" s="2">
        <f t="shared" ca="1" si="16"/>
        <v>556.39715531077866</v>
      </c>
      <c r="Z92" s="2">
        <f t="shared" ca="1" si="15"/>
        <v>505745.74164613488</v>
      </c>
      <c r="AA92" s="2">
        <f t="shared" ca="1" si="17"/>
        <v>1.7413804999805868E-2</v>
      </c>
      <c r="AB92" s="2">
        <f t="shared" ca="1" si="18"/>
        <v>1.5599750648237989</v>
      </c>
    </row>
    <row r="93" spans="8:28" x14ac:dyDescent="0.3">
      <c r="H93" s="29"/>
      <c r="I93" s="19">
        <v>78</v>
      </c>
      <c r="J93" s="20">
        <f ca="1">HLOOKUP($J$3,pumpdb!$B$1:$GB$556,P93,0)</f>
        <v>2900.0729832601319</v>
      </c>
      <c r="K93" s="20">
        <f t="shared" ca="1" si="10"/>
        <v>835934.53713884577</v>
      </c>
      <c r="L93" s="20">
        <f t="shared" ca="1" si="11"/>
        <v>2890.0466643568011</v>
      </c>
      <c r="M93" s="17">
        <f t="shared" ca="1" si="12"/>
        <v>296.61005239451379</v>
      </c>
      <c r="N93" s="17">
        <f t="shared" ca="1" si="13"/>
        <v>297.63906933459248</v>
      </c>
      <c r="O93" s="17">
        <f t="shared" ca="1" si="13"/>
        <v>85793.281443197324</v>
      </c>
      <c r="P93" s="2">
        <v>91</v>
      </c>
      <c r="V93" s="2">
        <f t="shared" ca="1" si="14"/>
        <v>78</v>
      </c>
      <c r="X93" s="2">
        <v>88</v>
      </c>
      <c r="Y93" s="2">
        <f t="shared" ca="1" si="16"/>
        <v>554.93072716494532</v>
      </c>
      <c r="Z93" s="2">
        <f t="shared" ca="1" si="15"/>
        <v>504893.73327944096</v>
      </c>
      <c r="AA93" s="2">
        <f t="shared" ca="1" si="17"/>
        <v>1.7397217911043272E-2</v>
      </c>
      <c r="AB93" s="2">
        <f t="shared" ca="1" si="18"/>
        <v>1.5773722827348422</v>
      </c>
    </row>
    <row r="94" spans="8:28" x14ac:dyDescent="0.3">
      <c r="H94" s="29"/>
      <c r="I94" s="19">
        <v>77</v>
      </c>
      <c r="J94" s="20">
        <f ca="1">HLOOKUP($J$3,pumpdb!$B$1:$GB$556,P94,0)</f>
        <v>2926.55596423713</v>
      </c>
      <c r="K94" s="20">
        <f t="shared" ca="1" si="10"/>
        <v>825225.18348881323</v>
      </c>
      <c r="L94" s="20">
        <f t="shared" ca="1" si="11"/>
        <v>2916.2139829264725</v>
      </c>
      <c r="M94" s="17">
        <f t="shared" ca="1" si="12"/>
        <v>295.45852195439261</v>
      </c>
      <c r="N94" s="17">
        <f t="shared" ca="1" si="13"/>
        <v>296.50632795560398</v>
      </c>
      <c r="O94" s="17">
        <f t="shared" ca="1" si="13"/>
        <v>83608.340958735018</v>
      </c>
      <c r="P94" s="2">
        <v>92</v>
      </c>
      <c r="V94" s="2">
        <f t="shared" ca="1" si="14"/>
        <v>77</v>
      </c>
      <c r="X94" s="2">
        <v>89</v>
      </c>
      <c r="Y94" s="2">
        <f t="shared" ca="1" si="16"/>
        <v>553.46816390498827</v>
      </c>
      <c r="Z94" s="2">
        <f t="shared" ca="1" si="15"/>
        <v>504043.16025504837</v>
      </c>
      <c r="AA94" s="2">
        <f t="shared" ca="1" si="17"/>
        <v>1.7380646621901009E-2</v>
      </c>
      <c r="AB94" s="2">
        <f t="shared" ca="1" si="18"/>
        <v>1.5947529293567433</v>
      </c>
    </row>
    <row r="95" spans="8:28" x14ac:dyDescent="0.3">
      <c r="H95" s="29"/>
      <c r="I95" s="19">
        <v>76</v>
      </c>
      <c r="J95" s="20">
        <f ca="1">HLOOKUP($J$3,pumpdb!$B$1:$GB$556,P95,0)</f>
        <v>2954.0307967787398</v>
      </c>
      <c r="K95" s="20">
        <f t="shared" ca="1" si="10"/>
        <v>814515.82619296259</v>
      </c>
      <c r="L95" s="20">
        <f t="shared" ca="1" si="11"/>
        <v>2943.3560325978915</v>
      </c>
      <c r="M95" s="17">
        <f t="shared" ca="1" si="12"/>
        <v>294.33560325978914</v>
      </c>
      <c r="N95" s="17">
        <f t="shared" ca="1" si="13"/>
        <v>295.40307967787396</v>
      </c>
      <c r="O95" s="17">
        <f t="shared" ca="1" si="13"/>
        <v>81451.582619296256</v>
      </c>
      <c r="P95" s="2">
        <v>93</v>
      </c>
      <c r="V95" s="2">
        <f t="shared" ca="1" si="14"/>
        <v>76</v>
      </c>
      <c r="X95" s="2">
        <v>90</v>
      </c>
      <c r="Y95" s="2">
        <f t="shared" ca="1" si="16"/>
        <v>552.00945534469747</v>
      </c>
      <c r="Z95" s="2">
        <f t="shared" ca="1" si="15"/>
        <v>503194.02015489637</v>
      </c>
      <c r="AA95" s="2">
        <f t="shared" ca="1" si="17"/>
        <v>1.736409111734822E-2</v>
      </c>
      <c r="AB95" s="2">
        <f t="shared" ca="1" si="18"/>
        <v>1.6121170204740916</v>
      </c>
    </row>
    <row r="96" spans="8:28" x14ac:dyDescent="0.3">
      <c r="H96" s="29"/>
      <c r="I96" s="19">
        <v>75</v>
      </c>
      <c r="J96" s="20">
        <f ca="1">HLOOKUP($J$3,pumpdb!$B$1:$GB$556,P96,0)</f>
        <v>2982.4856965657141</v>
      </c>
      <c r="K96" s="20">
        <f t="shared" ca="1" si="10"/>
        <v>803806.46665798186</v>
      </c>
      <c r="L96" s="20">
        <f t="shared" ca="1" si="11"/>
        <v>2971.4602345731332</v>
      </c>
      <c r="M96" s="17">
        <f t="shared" ca="1" si="12"/>
        <v>293.23620735919076</v>
      </c>
      <c r="N96" s="17">
        <f t="shared" ca="1" si="13"/>
        <v>294.32424637161654</v>
      </c>
      <c r="O96" s="17">
        <f t="shared" ca="1" si="13"/>
        <v>79323.00657809031</v>
      </c>
      <c r="P96" s="2">
        <v>94</v>
      </c>
      <c r="V96" s="2">
        <f t="shared" ca="1" si="14"/>
        <v>75</v>
      </c>
      <c r="X96" s="2">
        <v>91</v>
      </c>
      <c r="Y96" s="2">
        <f t="shared" ca="1" si="16"/>
        <v>550.55459132471299</v>
      </c>
      <c r="Z96" s="2">
        <f t="shared" ca="1" si="15"/>
        <v>502346.31056500017</v>
      </c>
      <c r="AA96" s="2">
        <f t="shared" ca="1" si="17"/>
        <v>1.7347551382307428E-2</v>
      </c>
      <c r="AB96" s="2">
        <f t="shared" ca="1" si="18"/>
        <v>1.6294645718563989</v>
      </c>
    </row>
    <row r="97" spans="8:28" x14ac:dyDescent="0.3">
      <c r="H97" s="29"/>
      <c r="I97" s="19">
        <v>74</v>
      </c>
      <c r="J97" s="20">
        <f ca="1">HLOOKUP($J$3,pumpdb!$B$1:$GB$556,P97,0)</f>
        <v>3011.9088792788043</v>
      </c>
      <c r="K97" s="20">
        <f t="shared" ca="1" si="10"/>
        <v>793097.11016085662</v>
      </c>
      <c r="L97" s="20">
        <f t="shared" ca="1" si="11"/>
        <v>3000.5139636578051</v>
      </c>
      <c r="M97" s="17">
        <f t="shared" ca="1" si="12"/>
        <v>292.15530698773364</v>
      </c>
      <c r="N97" s="17">
        <f t="shared" ca="1" si="13"/>
        <v>293.26481192977832</v>
      </c>
      <c r="O97" s="17">
        <f t="shared" ca="1" si="13"/>
        <v>77222.613357767623</v>
      </c>
      <c r="P97" s="2">
        <v>95</v>
      </c>
      <c r="V97" s="2">
        <f t="shared" ca="1" si="14"/>
        <v>74</v>
      </c>
      <c r="X97" s="2">
        <v>92</v>
      </c>
      <c r="Y97" s="2">
        <f t="shared" ca="1" si="16"/>
        <v>549.10356171244689</v>
      </c>
      <c r="Z97" s="2">
        <f t="shared" ca="1" si="15"/>
        <v>501534.13588296989</v>
      </c>
      <c r="AA97" s="2">
        <f t="shared" ca="1" si="17"/>
        <v>1.7331027401802854E-2</v>
      </c>
      <c r="AB97" s="2">
        <f t="shared" ca="1" si="18"/>
        <v>1.6467955992582017</v>
      </c>
    </row>
    <row r="98" spans="8:28" x14ac:dyDescent="0.3">
      <c r="H98" s="29"/>
      <c r="I98" s="19">
        <v>73</v>
      </c>
      <c r="J98" s="20">
        <f ca="1">HLOOKUP($J$3,pumpdb!$B$1:$GB$556,P98,0)</f>
        <v>3042.288560598774</v>
      </c>
      <c r="K98" s="20">
        <f t="shared" ca="1" si="10"/>
        <v>782387.74498311954</v>
      </c>
      <c r="L98" s="20">
        <f t="shared" ca="1" si="11"/>
        <v>3030.5045451032233</v>
      </c>
      <c r="M98" s="17">
        <f t="shared" ca="1" si="12"/>
        <v>291.08793656912536</v>
      </c>
      <c r="N98" s="17">
        <f t="shared" ca="1" si="13"/>
        <v>292.21982226804016</v>
      </c>
      <c r="O98" s="17">
        <f t="shared" ca="1" si="13"/>
        <v>75150.401820747007</v>
      </c>
      <c r="P98" s="2">
        <v>96</v>
      </c>
      <c r="V98" s="2">
        <f t="shared" ca="1" si="14"/>
        <v>73</v>
      </c>
      <c r="X98" s="2">
        <v>93</v>
      </c>
      <c r="Y98" s="2">
        <f t="shared" ca="1" si="16"/>
        <v>547.65635640201936</v>
      </c>
      <c r="Z98" s="2">
        <f t="shared" ca="1" si="15"/>
        <v>500744.31410788005</v>
      </c>
      <c r="AA98" s="2">
        <f t="shared" ca="1" si="17"/>
        <v>1.7313341687656112E-2</v>
      </c>
      <c r="AB98" s="2">
        <f t="shared" ca="1" si="18"/>
        <v>1.6641089409458578</v>
      </c>
    </row>
    <row r="99" spans="8:28" x14ac:dyDescent="0.3">
      <c r="H99" s="29"/>
      <c r="I99" s="19">
        <v>72</v>
      </c>
      <c r="J99" s="20">
        <f ca="1">HLOOKUP($J$3,pumpdb!$B$1:$GB$556,P99,0)</f>
        <v>3073.6129562063638</v>
      </c>
      <c r="K99" s="20">
        <f t="shared" ca="1" si="10"/>
        <v>771678.39131403191</v>
      </c>
      <c r="L99" s="20">
        <f t="shared" ca="1" si="11"/>
        <v>3061.4192522178751</v>
      </c>
      <c r="M99" s="17">
        <f t="shared" ca="1" si="12"/>
        <v>290.02919231537766</v>
      </c>
      <c r="N99" s="17">
        <f t="shared" ca="1" si="13"/>
        <v>291.18438532481343</v>
      </c>
      <c r="O99" s="17">
        <f t="shared" ca="1" si="13"/>
        <v>73106.37391396091</v>
      </c>
      <c r="P99" s="2">
        <v>97</v>
      </c>
      <c r="V99" s="2">
        <f t="shared" ca="1" si="14"/>
        <v>72</v>
      </c>
      <c r="X99" s="2">
        <v>94</v>
      </c>
      <c r="Y99" s="2">
        <f t="shared" ca="1" si="16"/>
        <v>546.21296531418363</v>
      </c>
      <c r="Z99" s="2">
        <f t="shared" ca="1" si="15"/>
        <v>499955.73615328321</v>
      </c>
      <c r="AA99" s="2">
        <f t="shared" ca="1" si="17"/>
        <v>1.7294947307476657E-2</v>
      </c>
      <c r="AB99" s="2">
        <f t="shared" ca="1" si="18"/>
        <v>1.6814038882533344</v>
      </c>
    </row>
    <row r="100" spans="8:28" x14ac:dyDescent="0.3">
      <c r="H100" s="29"/>
      <c r="I100" s="19">
        <v>71</v>
      </c>
      <c r="J100" s="20">
        <f ca="1">HLOOKUP($J$3,pumpdb!$B$1:$GB$556,P100,0)</f>
        <v>3105.8702817823378</v>
      </c>
      <c r="K100" s="20">
        <f t="shared" ca="1" si="10"/>
        <v>760969.03745714074</v>
      </c>
      <c r="L100" s="20">
        <f t="shared" ca="1" si="11"/>
        <v>3093.2453020721614</v>
      </c>
      <c r="M100" s="17">
        <f t="shared" ca="1" si="12"/>
        <v>288.9742321672677</v>
      </c>
      <c r="N100" s="17">
        <f t="shared" ca="1" si="13"/>
        <v>290.15367106124472</v>
      </c>
      <c r="O100" s="17">
        <f t="shared" ca="1" si="13"/>
        <v>71090.528499285516</v>
      </c>
      <c r="P100" s="2">
        <v>98</v>
      </c>
      <c r="V100" s="2">
        <f t="shared" ca="1" si="14"/>
        <v>71</v>
      </c>
      <c r="X100" s="2">
        <v>95</v>
      </c>
      <c r="Y100" s="2">
        <f t="shared" ca="1" si="16"/>
        <v>544.77337839625909</v>
      </c>
      <c r="Z100" s="2">
        <f t="shared" ca="1" si="15"/>
        <v>499168.40006039833</v>
      </c>
      <c r="AA100" s="2">
        <f t="shared" ca="1" si="17"/>
        <v>1.727657247020575E-2</v>
      </c>
      <c r="AB100" s="2">
        <f t="shared" ca="1" si="18"/>
        <v>1.6986804607235402</v>
      </c>
    </row>
    <row r="101" spans="8:28" x14ac:dyDescent="0.3">
      <c r="H101" s="29"/>
      <c r="I101" s="19">
        <v>70</v>
      </c>
      <c r="J101" s="20">
        <f ca="1">HLOOKUP($J$3,pumpdb!$B$1:$GB$556,P101,0)</f>
        <v>3139.0487530074479</v>
      </c>
      <c r="K101" s="20">
        <f t="shared" ca="1" si="10"/>
        <v>750259.68051821121</v>
      </c>
      <c r="L101" s="20">
        <f t="shared" ca="1" si="11"/>
        <v>3125.9698524320656</v>
      </c>
      <c r="M101" s="17">
        <f t="shared" ca="1" si="12"/>
        <v>287.9182758819008</v>
      </c>
      <c r="N101" s="17">
        <f t="shared" ca="1" si="13"/>
        <v>289.12291146121231</v>
      </c>
      <c r="O101" s="17">
        <f t="shared" ca="1" si="13"/>
        <v>69102.865310887879</v>
      </c>
      <c r="P101" s="2">
        <v>99</v>
      </c>
      <c r="V101" s="2">
        <f t="shared" ca="1" si="14"/>
        <v>70</v>
      </c>
      <c r="X101" s="2">
        <v>96</v>
      </c>
      <c r="Y101" s="2">
        <f t="shared" ca="1" si="16"/>
        <v>543.33758562205844</v>
      </c>
      <c r="Z101" s="2">
        <f t="shared" ca="1" si="15"/>
        <v>498382.30387352483</v>
      </c>
      <c r="AA101" s="2">
        <f t="shared" ca="1" si="17"/>
        <v>1.7258217155095415E-2</v>
      </c>
      <c r="AB101" s="2">
        <f t="shared" ca="1" si="18"/>
        <v>1.7159386778786356</v>
      </c>
    </row>
    <row r="102" spans="8:28" x14ac:dyDescent="0.3">
      <c r="H102" s="29"/>
      <c r="I102" s="19">
        <v>69</v>
      </c>
      <c r="J102" s="20">
        <f ca="1">HLOOKUP($J$3,pumpdb!$B$1:$GB$556,P102,0)</f>
        <v>3173.1365855624399</v>
      </c>
      <c r="K102" s="20">
        <f t="shared" ca="1" si="10"/>
        <v>739550.3153917098</v>
      </c>
      <c r="L102" s="20">
        <f t="shared" ca="1" si="11"/>
        <v>3159.5799976240496</v>
      </c>
      <c r="M102" s="17">
        <f t="shared" ca="1" si="12"/>
        <v>286.85660504744664</v>
      </c>
      <c r="N102" s="17">
        <f t="shared" ca="1" si="13"/>
        <v>288.08740053132675</v>
      </c>
      <c r="O102" s="17">
        <f t="shared" ca="1" si="13"/>
        <v>67143.383897405234</v>
      </c>
      <c r="P102" s="2">
        <v>100</v>
      </c>
      <c r="V102" s="2">
        <f t="shared" ca="1" si="14"/>
        <v>69</v>
      </c>
      <c r="X102" s="2">
        <v>97</v>
      </c>
      <c r="Y102" s="2">
        <f t="shared" ca="1" si="16"/>
        <v>541.90557699182023</v>
      </c>
      <c r="Z102" s="2">
        <f t="shared" ca="1" si="15"/>
        <v>497597.4456400458</v>
      </c>
      <c r="AA102" s="2">
        <f t="shared" ca="1" si="17"/>
        <v>1.7239881341392305E-2</v>
      </c>
      <c r="AB102" s="2">
        <f t="shared" ca="1" si="18"/>
        <v>1.7331785592200279</v>
      </c>
    </row>
    <row r="103" spans="8:28" x14ac:dyDescent="0.3">
      <c r="H103" s="29"/>
      <c r="I103" s="19">
        <v>68</v>
      </c>
      <c r="J103" s="20">
        <f ca="1">HLOOKUP($J$3,pumpdb!$B$1:$GB$556,P103,0)</f>
        <v>3208.1219951280718</v>
      </c>
      <c r="K103" s="20">
        <f t="shared" ca="1" si="10"/>
        <v>728840.96967575268</v>
      </c>
      <c r="L103" s="20">
        <f t="shared" ca="1" si="11"/>
        <v>3194.0627648759951</v>
      </c>
      <c r="M103" s="17">
        <f t="shared" ca="1" si="12"/>
        <v>285.78456317311537</v>
      </c>
      <c r="N103" s="17">
        <f t="shared" ca="1" si="13"/>
        <v>287.04249430093273</v>
      </c>
      <c r="O103" s="17">
        <f t="shared" ca="1" si="13"/>
        <v>65212.086760462087</v>
      </c>
      <c r="P103" s="2">
        <v>101</v>
      </c>
      <c r="V103" s="2">
        <f t="shared" ca="1" si="14"/>
        <v>68</v>
      </c>
      <c r="X103" s="2">
        <v>98</v>
      </c>
      <c r="Y103" s="2">
        <f t="shared" ca="1" si="16"/>
        <v>540.47734253213594</v>
      </c>
      <c r="Z103" s="2">
        <f t="shared" ca="1" si="15"/>
        <v>496813.82341041643</v>
      </c>
      <c r="AA103" s="2">
        <f t="shared" ca="1" si="17"/>
        <v>1.7221565008403834E-2</v>
      </c>
      <c r="AB103" s="2">
        <f t="shared" ca="1" si="18"/>
        <v>1.7504001242284317</v>
      </c>
    </row>
    <row r="104" spans="8:28" x14ac:dyDescent="0.3">
      <c r="H104" s="29"/>
      <c r="I104" s="19">
        <v>67</v>
      </c>
      <c r="J104" s="20">
        <f ca="1">HLOOKUP($J$3,pumpdb!$B$1:$GB$556,P104,0)</f>
        <v>3243.9931973851021</v>
      </c>
      <c r="K104" s="20">
        <f t="shared" ca="1" si="10"/>
        <v>718131.61105394212</v>
      </c>
      <c r="L104" s="20">
        <f t="shared" ca="1" si="11"/>
        <v>3229.4051079034757</v>
      </c>
      <c r="M104" s="17">
        <f t="shared" ca="1" si="12"/>
        <v>284.69755556517487</v>
      </c>
      <c r="N104" s="17">
        <f t="shared" ca="1" si="13"/>
        <v>285.98361082210772</v>
      </c>
      <c r="O104" s="17">
        <f t="shared" ca="1" si="13"/>
        <v>63308.970974492266</v>
      </c>
      <c r="P104" s="2">
        <v>102</v>
      </c>
      <c r="V104" s="2">
        <f t="shared" ca="1" si="14"/>
        <v>67</v>
      </c>
      <c r="X104" s="2">
        <v>99</v>
      </c>
      <c r="Y104" s="2">
        <f t="shared" ca="1" si="16"/>
        <v>539.052872295886</v>
      </c>
      <c r="Z104" s="2">
        <f t="shared" ca="1" si="15"/>
        <v>496057.01567694527</v>
      </c>
      <c r="AA104" s="2">
        <f t="shared" ca="1" si="17"/>
        <v>1.7203268135393815E-2</v>
      </c>
      <c r="AB104" s="2">
        <f t="shared" ca="1" si="18"/>
        <v>1.7676033923638255</v>
      </c>
    </row>
    <row r="105" spans="8:28" x14ac:dyDescent="0.3">
      <c r="H105" s="29"/>
      <c r="I105" s="19">
        <v>66</v>
      </c>
      <c r="J105" s="20">
        <f ca="1">HLOOKUP($J$3,pumpdb!$B$1:$GB$556,P105,0)</f>
        <v>3280.738408014276</v>
      </c>
      <c r="K105" s="20">
        <f t="shared" ca="1" si="10"/>
        <v>707422.24476979021</v>
      </c>
      <c r="L105" s="20">
        <f t="shared" ca="1" si="11"/>
        <v>3265.5939035495644</v>
      </c>
      <c r="M105" s="17">
        <f t="shared" ca="1" si="12"/>
        <v>283.59104951877799</v>
      </c>
      <c r="N105" s="17">
        <f t="shared" ca="1" si="13"/>
        <v>284.90623016966083</v>
      </c>
      <c r="O105" s="17">
        <f t="shared" ca="1" si="13"/>
        <v>61434.037045797566</v>
      </c>
      <c r="P105" s="2">
        <v>103</v>
      </c>
      <c r="V105" s="2">
        <f t="shared" ca="1" si="14"/>
        <v>66</v>
      </c>
      <c r="X105" s="2">
        <v>100</v>
      </c>
      <c r="Y105" s="2">
        <f t="shared" ca="1" si="16"/>
        <v>537.63215636216466</v>
      </c>
      <c r="Z105" s="2">
        <f t="shared" ca="1" si="15"/>
        <v>495314.21696729434</v>
      </c>
      <c r="AA105" s="2">
        <f t="shared" ca="1" si="17"/>
        <v>1.7184104514065466E-2</v>
      </c>
      <c r="AB105" s="2">
        <f t="shared" ca="1" si="18"/>
        <v>1.784787496877891</v>
      </c>
    </row>
    <row r="106" spans="8:28" x14ac:dyDescent="0.3">
      <c r="H106" s="29"/>
      <c r="I106" s="19">
        <v>65</v>
      </c>
      <c r="J106" s="20">
        <f ca="1">HLOOKUP($J$3,pumpdb!$B$1:$GB$556,P106,0)</f>
        <v>3318.362378316252</v>
      </c>
      <c r="K106" s="20">
        <f t="shared" ca="1" si="10"/>
        <v>696712.89467291522</v>
      </c>
      <c r="L106" s="20">
        <f t="shared" ca="1" si="11"/>
        <v>3302.6323251751837</v>
      </c>
      <c r="M106" s="17">
        <f t="shared" ca="1" si="12"/>
        <v>282.46197517945649</v>
      </c>
      <c r="N106" s="17">
        <f t="shared" ca="1" si="13"/>
        <v>283.80730867178471</v>
      </c>
      <c r="O106" s="17">
        <f t="shared" ca="1" si="13"/>
        <v>59587.287044394063</v>
      </c>
      <c r="P106" s="2">
        <v>104</v>
      </c>
      <c r="V106" s="2">
        <f t="shared" ca="1" si="14"/>
        <v>65</v>
      </c>
      <c r="X106" s="2">
        <v>101</v>
      </c>
      <c r="Y106" s="2">
        <f t="shared" ca="1" si="16"/>
        <v>536.21518483621537</v>
      </c>
      <c r="Z106" s="2">
        <f t="shared" ca="1" si="15"/>
        <v>494572.53052882507</v>
      </c>
      <c r="AA106" s="2">
        <f t="shared" ca="1" si="17"/>
        <v>1.7164516713755334E-2</v>
      </c>
      <c r="AB106" s="2">
        <f t="shared" ca="1" si="18"/>
        <v>1.8019520135916463</v>
      </c>
    </row>
    <row r="107" spans="8:28" x14ac:dyDescent="0.3">
      <c r="H107" s="29"/>
      <c r="I107" s="19">
        <v>64</v>
      </c>
      <c r="J107" s="20">
        <f ca="1">HLOOKUP($J$3,pumpdb!$B$1:$GB$556,P107,0)</f>
        <v>3357.317599486134</v>
      </c>
      <c r="K107" s="20">
        <f t="shared" ca="1" si="10"/>
        <v>686003.54083140974</v>
      </c>
      <c r="L107" s="20">
        <f t="shared" ca="1" si="11"/>
        <v>3340.9668285858606</v>
      </c>
      <c r="M107" s="17">
        <f t="shared" ca="1" si="12"/>
        <v>281.3445750388093</v>
      </c>
      <c r="N107" s="17">
        <f t="shared" ca="1" si="13"/>
        <v>282.72148206199023</v>
      </c>
      <c r="O107" s="17">
        <f t="shared" ca="1" si="13"/>
        <v>57768.719227908186</v>
      </c>
      <c r="P107" s="2">
        <v>105</v>
      </c>
      <c r="V107" s="2">
        <f t="shared" ca="1" si="14"/>
        <v>64</v>
      </c>
      <c r="X107" s="2">
        <v>102</v>
      </c>
      <c r="Y107" s="2">
        <f t="shared" ca="1" si="16"/>
        <v>534.80194784935907</v>
      </c>
      <c r="Z107" s="2">
        <f t="shared" ca="1" si="15"/>
        <v>493831.95469601668</v>
      </c>
      <c r="AA107" s="2">
        <f t="shared" ca="1" si="17"/>
        <v>1.7144951241168101E-2</v>
      </c>
      <c r="AB107" s="2">
        <f t="shared" ca="1" si="18"/>
        <v>1.8190969648328144</v>
      </c>
    </row>
    <row r="108" spans="8:28" x14ac:dyDescent="0.3">
      <c r="H108" s="29"/>
      <c r="I108" s="19">
        <v>63</v>
      </c>
      <c r="J108" s="20">
        <f ca="1">HLOOKUP($J$3,pumpdb!$B$1:$GB$556,P108,0)</f>
        <v>3397.8287671169219</v>
      </c>
      <c r="K108" s="20">
        <f t="shared" ca="1" si="10"/>
        <v>675294.17991666705</v>
      </c>
      <c r="L108" s="20">
        <f t="shared" ca="1" si="11"/>
        <v>3380.8177515414804</v>
      </c>
      <c r="M108" s="17">
        <f t="shared" ca="1" si="12"/>
        <v>280.25199782514903</v>
      </c>
      <c r="N108" s="17">
        <f t="shared" ca="1" si="13"/>
        <v>281.66212148469225</v>
      </c>
      <c r="O108" s="17">
        <f t="shared" ca="1" si="13"/>
        <v>55978.3333351974</v>
      </c>
      <c r="P108" s="2">
        <v>106</v>
      </c>
      <c r="V108" s="2">
        <f t="shared" ca="1" si="14"/>
        <v>63</v>
      </c>
      <c r="X108" s="2">
        <v>103</v>
      </c>
      <c r="Y108" s="2">
        <f t="shared" ca="1" si="16"/>
        <v>533.39243555892506</v>
      </c>
      <c r="Z108" s="2">
        <f t="shared" ca="1" si="15"/>
        <v>493092.48780584073</v>
      </c>
      <c r="AA108" s="2">
        <f t="shared" ca="1" si="17"/>
        <v>1.7125408070868743E-2</v>
      </c>
      <c r="AB108" s="2">
        <f t="shared" ca="1" si="18"/>
        <v>1.8362223729036831</v>
      </c>
    </row>
    <row r="109" spans="8:28" x14ac:dyDescent="0.3">
      <c r="H109" s="29"/>
      <c r="I109" s="19">
        <v>62</v>
      </c>
      <c r="J109" s="20">
        <f ca="1">HLOOKUP($J$3,pumpdb!$B$1:$GB$556,P109,0)</f>
        <v>3439.9181280601561</v>
      </c>
      <c r="K109" s="20">
        <f t="shared" ca="1" si="10"/>
        <v>664584.82068819983</v>
      </c>
      <c r="L109" s="20">
        <f t="shared" ca="1" si="11"/>
        <v>3422.2046572256399</v>
      </c>
      <c r="M109" s="17">
        <f t="shared" ca="1" si="12"/>
        <v>279.17985361577593</v>
      </c>
      <c r="N109" s="17">
        <f t="shared" ca="1" si="13"/>
        <v>280.62489992069692</v>
      </c>
      <c r="O109" s="17">
        <f t="shared" ca="1" si="13"/>
        <v>54216.130108774196</v>
      </c>
      <c r="P109" s="2">
        <v>107</v>
      </c>
      <c r="V109" s="2">
        <f t="shared" ca="1" si="14"/>
        <v>62</v>
      </c>
      <c r="X109" s="2">
        <v>104</v>
      </c>
      <c r="Y109" s="2">
        <f t="shared" ca="1" si="16"/>
        <v>531.9866381481869</v>
      </c>
      <c r="Z109" s="2">
        <f t="shared" ca="1" si="15"/>
        <v>492354.12819776073</v>
      </c>
      <c r="AA109" s="2">
        <f t="shared" ca="1" si="17"/>
        <v>1.7105887177397489E-2</v>
      </c>
      <c r="AB109" s="2">
        <f t="shared" ca="1" si="18"/>
        <v>1.8533282600810805</v>
      </c>
    </row>
    <row r="110" spans="8:28" x14ac:dyDescent="0.3">
      <c r="H110" s="29"/>
      <c r="I110" s="19">
        <v>61</v>
      </c>
      <c r="J110" s="20">
        <f ca="1">HLOOKUP($J$3,pumpdb!$B$1:$GB$556,P110,0)</f>
        <v>3483.6079291673936</v>
      </c>
      <c r="K110" s="20">
        <f t="shared" ca="1" si="10"/>
        <v>653875.46599538275</v>
      </c>
      <c r="L110" s="20">
        <f t="shared" ca="1" si="11"/>
        <v>3465.1469012672133</v>
      </c>
      <c r="M110" s="17">
        <f t="shared" ca="1" si="12"/>
        <v>278.12363286486845</v>
      </c>
      <c r="N110" s="17">
        <f t="shared" ca="1" si="13"/>
        <v>279.60537326211977</v>
      </c>
      <c r="O110" s="17">
        <f t="shared" ca="1" si="13"/>
        <v>52482.109770682029</v>
      </c>
      <c r="P110" s="2">
        <v>108</v>
      </c>
      <c r="V110" s="2">
        <f t="shared" ca="1" si="14"/>
        <v>61</v>
      </c>
      <c r="X110" s="2">
        <v>105</v>
      </c>
      <c r="Y110" s="2">
        <f t="shared" ca="1" si="16"/>
        <v>530.58454582628735</v>
      </c>
      <c r="Z110" s="2">
        <f t="shared" ca="1" si="15"/>
        <v>491616.87421372475</v>
      </c>
      <c r="AA110" s="2">
        <f t="shared" ca="1" si="17"/>
        <v>1.7086388535404447E-2</v>
      </c>
      <c r="AB110" s="2">
        <f t="shared" ca="1" si="18"/>
        <v>1.870414648616485</v>
      </c>
    </row>
    <row r="111" spans="8:28" x14ac:dyDescent="0.3">
      <c r="H111" s="29"/>
      <c r="I111" s="19">
        <v>60</v>
      </c>
      <c r="J111" s="20">
        <f ca="1">HLOOKUP($J$3,pumpdb!$B$1:$GB$556,P111,0)</f>
        <v>3528.9204172902</v>
      </c>
      <c r="K111" s="20">
        <f t="shared" ca="1" si="10"/>
        <v>643166.10623566376</v>
      </c>
      <c r="L111" s="20">
        <f t="shared" ca="1" si="11"/>
        <v>3509.6636133898805</v>
      </c>
      <c r="M111" s="17">
        <f t="shared" ca="1" si="12"/>
        <v>277.07870632025373</v>
      </c>
      <c r="N111" s="17">
        <f t="shared" ca="1" si="13"/>
        <v>278.59898031238419</v>
      </c>
      <c r="O111" s="17">
        <f t="shared" ca="1" si="13"/>
        <v>50776.271544920819</v>
      </c>
      <c r="P111" s="2">
        <v>109</v>
      </c>
      <c r="V111" s="2">
        <f t="shared" ca="1" si="14"/>
        <v>60</v>
      </c>
      <c r="X111" s="2">
        <v>106</v>
      </c>
      <c r="Y111" s="2">
        <f t="shared" ca="1" si="16"/>
        <v>529.18614882817667</v>
      </c>
      <c r="Z111" s="2">
        <f t="shared" ca="1" si="15"/>
        <v>490894.21199317573</v>
      </c>
      <c r="AA111" s="2">
        <f t="shared" ca="1" si="17"/>
        <v>1.7066912119490192E-2</v>
      </c>
      <c r="AB111" s="2">
        <f t="shared" ca="1" si="18"/>
        <v>1.8874815607359752</v>
      </c>
    </row>
    <row r="112" spans="8:28" x14ac:dyDescent="0.3">
      <c r="H112" s="29"/>
      <c r="I112" s="19">
        <v>59</v>
      </c>
      <c r="J112" s="20">
        <f ca="1">HLOOKUP($J$3,pumpdb!$B$1:$GB$556,P112,0)</f>
        <v>3575.8778392801141</v>
      </c>
      <c r="K112" s="20">
        <f t="shared" ca="1" si="10"/>
        <v>632456.74710388808</v>
      </c>
      <c r="L112" s="20">
        <f t="shared" ca="1" si="11"/>
        <v>3555.7736782355496</v>
      </c>
      <c r="M112" s="17">
        <f t="shared" ca="1" si="12"/>
        <v>276.04032502091769</v>
      </c>
      <c r="N112" s="17">
        <f t="shared" ca="1" si="13"/>
        <v>277.60104278621941</v>
      </c>
      <c r="O112" s="17">
        <f t="shared" ca="1" si="13"/>
        <v>49098.615893591312</v>
      </c>
      <c r="P112" s="2">
        <v>110</v>
      </c>
      <c r="V112" s="2">
        <f t="shared" ca="1" si="14"/>
        <v>59</v>
      </c>
      <c r="X112" s="2">
        <v>107</v>
      </c>
      <c r="Y112" s="2">
        <f t="shared" ca="1" si="16"/>
        <v>527.79143741453981</v>
      </c>
      <c r="Z112" s="2">
        <f t="shared" ca="1" si="15"/>
        <v>490182.27285952453</v>
      </c>
      <c r="AA112" s="2">
        <f t="shared" ca="1" si="17"/>
        <v>1.7046989508887236E-2</v>
      </c>
      <c r="AB112" s="2">
        <f t="shared" ca="1" si="18"/>
        <v>1.9045285502448623</v>
      </c>
    </row>
    <row r="113" spans="8:28" x14ac:dyDescent="0.3">
      <c r="H113" s="29"/>
      <c r="I113" s="19">
        <v>58</v>
      </c>
      <c r="J113" s="20">
        <f ca="1">HLOOKUP($J$3,pumpdb!$B$1:$GB$556,P113,0)</f>
        <v>3624.5024419887122</v>
      </c>
      <c r="K113" s="20">
        <f t="shared" ca="1" si="10"/>
        <v>621747.3822280725</v>
      </c>
      <c r="L113" s="20">
        <f t="shared" ca="1" si="11"/>
        <v>3603.4957125945484</v>
      </c>
      <c r="M113" s="17">
        <f t="shared" ca="1" si="12"/>
        <v>275.00362017168925</v>
      </c>
      <c r="N113" s="17">
        <f t="shared" ca="1" si="13"/>
        <v>276.60676530966487</v>
      </c>
      <c r="O113" s="17">
        <f t="shared" ca="1" si="13"/>
        <v>47449.142327931848</v>
      </c>
      <c r="P113" s="2">
        <v>111</v>
      </c>
      <c r="V113" s="2">
        <f t="shared" ca="1" si="14"/>
        <v>58</v>
      </c>
      <c r="X113" s="2">
        <v>108</v>
      </c>
      <c r="Y113" s="2">
        <f t="shared" ca="1" si="16"/>
        <v>526.40040187173179</v>
      </c>
      <c r="Z113" s="2">
        <f t="shared" ca="1" si="15"/>
        <v>489471.36624432111</v>
      </c>
      <c r="AA113" s="2">
        <f t="shared" ca="1" si="17"/>
        <v>1.7026754574700827E-2</v>
      </c>
      <c r="AB113" s="2">
        <f t="shared" ca="1" si="18"/>
        <v>1.9215553048195633</v>
      </c>
    </row>
    <row r="114" spans="8:28" x14ac:dyDescent="0.3">
      <c r="H114" s="29"/>
      <c r="I114" s="19">
        <v>57</v>
      </c>
      <c r="J114" s="20">
        <f ca="1">HLOOKUP($J$3,pumpdb!$B$1:$GB$556,P114,0)</f>
        <v>3674.8164722675278</v>
      </c>
      <c r="K114" s="20">
        <f t="shared" ca="1" si="10"/>
        <v>611038.02733163559</v>
      </c>
      <c r="L114" s="20">
        <f t="shared" ca="1" si="11"/>
        <v>3652.8480422258144</v>
      </c>
      <c r="M114" s="17">
        <f t="shared" ca="1" si="12"/>
        <v>273.96360316693608</v>
      </c>
      <c r="N114" s="17">
        <f t="shared" ca="1" si="13"/>
        <v>275.61123542006459</v>
      </c>
      <c r="O114" s="17">
        <f t="shared" ca="1" si="13"/>
        <v>45827.852049872672</v>
      </c>
      <c r="P114" s="2">
        <v>112</v>
      </c>
      <c r="V114" s="2">
        <f t="shared" ca="1" si="14"/>
        <v>57</v>
      </c>
      <c r="X114" s="2">
        <v>109</v>
      </c>
      <c r="Y114" s="2">
        <f t="shared" ca="1" si="16"/>
        <v>525.01303251170782</v>
      </c>
      <c r="Z114" s="2">
        <f t="shared" ca="1" si="15"/>
        <v>488761.49065011449</v>
      </c>
      <c r="AA114" s="2">
        <f t="shared" ca="1" si="17"/>
        <v>1.7006543659570779E-2</v>
      </c>
      <c r="AB114" s="2">
        <f t="shared" ca="1" si="18"/>
        <v>1.938561848479134</v>
      </c>
    </row>
    <row r="115" spans="8:28" x14ac:dyDescent="0.3">
      <c r="H115" s="29"/>
      <c r="I115" s="19">
        <v>56</v>
      </c>
      <c r="J115" s="20">
        <f ca="1">HLOOKUP($J$3,pumpdb!$B$1:$GB$556,P115,0)</f>
        <v>3726.8421769681322</v>
      </c>
      <c r="K115" s="20">
        <f t="shared" ca="1" si="10"/>
        <v>600328.67192848353</v>
      </c>
      <c r="L115" s="20">
        <f t="shared" ca="1" si="11"/>
        <v>3703.8486734114308</v>
      </c>
      <c r="M115" s="17">
        <f t="shared" ca="1" si="12"/>
        <v>272.91516540926335</v>
      </c>
      <c r="N115" s="17">
        <f t="shared" ca="1" si="13"/>
        <v>274.60942356607291</v>
      </c>
      <c r="O115" s="17">
        <f t="shared" ca="1" si="13"/>
        <v>44234.744247361938</v>
      </c>
      <c r="P115" s="2">
        <v>113</v>
      </c>
      <c r="V115" s="2">
        <f t="shared" ca="1" si="14"/>
        <v>56</v>
      </c>
      <c r="X115" s="2">
        <v>110</v>
      </c>
      <c r="Y115" s="2">
        <f t="shared" ca="1" si="16"/>
        <v>523.62931967195721</v>
      </c>
      <c r="Z115" s="2">
        <f t="shared" ca="1" si="15"/>
        <v>488052.64458162559</v>
      </c>
      <c r="AA115" s="2">
        <f t="shared" ca="1" si="17"/>
        <v>1.6986356734980518E-2</v>
      </c>
      <c r="AB115" s="2">
        <f t="shared" ca="1" si="18"/>
        <v>1.9555482052141147</v>
      </c>
    </row>
    <row r="116" spans="8:28" x14ac:dyDescent="0.3">
      <c r="H116" s="29"/>
      <c r="I116" s="19">
        <v>55</v>
      </c>
      <c r="J116" s="20">
        <f ca="1">HLOOKUP($J$3,pumpdb!$B$1:$GB$556,P116,0)</f>
        <v>3780.6018029420757</v>
      </c>
      <c r="K116" s="20">
        <f t="shared" ca="1" si="10"/>
        <v>589619.29505789361</v>
      </c>
      <c r="L116" s="20">
        <f t="shared" ca="1" si="11"/>
        <v>3756.5152635476129</v>
      </c>
      <c r="M116" s="17">
        <f t="shared" ca="1" si="12"/>
        <v>271.85307828305093</v>
      </c>
      <c r="N116" s="17">
        <f t="shared" ca="1" si="13"/>
        <v>273.59618310765023</v>
      </c>
      <c r="O116" s="17">
        <f t="shared" ca="1" si="13"/>
        <v>42669.817405505462</v>
      </c>
      <c r="P116" s="2">
        <v>114</v>
      </c>
      <c r="V116" s="2">
        <f t="shared" ca="1" si="14"/>
        <v>55</v>
      </c>
      <c r="X116" s="2">
        <v>111</v>
      </c>
      <c r="Y116" s="2">
        <f t="shared" ca="1" si="16"/>
        <v>522.24925371543395</v>
      </c>
      <c r="Z116" s="2">
        <f t="shared" ca="1" si="15"/>
        <v>487344.82654574118</v>
      </c>
      <c r="AA116" s="2">
        <f t="shared" ca="1" si="17"/>
        <v>1.6966193772472521E-2</v>
      </c>
      <c r="AB116" s="2">
        <f t="shared" ca="1" si="18"/>
        <v>1.9725143989865872</v>
      </c>
    </row>
    <row r="117" spans="8:28" x14ac:dyDescent="0.3">
      <c r="H117" s="29"/>
      <c r="I117" s="19">
        <v>54</v>
      </c>
      <c r="J117" s="20">
        <f ca="1">HLOOKUP($J$3,pumpdb!$B$1:$GB$556,P117,0)</f>
        <v>3836.1175970409122</v>
      </c>
      <c r="K117" s="20">
        <f t="shared" ca="1" si="10"/>
        <v>578909.95178623591</v>
      </c>
      <c r="L117" s="20">
        <f t="shared" ca="1" si="11"/>
        <v>3810.8650917191676</v>
      </c>
      <c r="M117" s="17">
        <f t="shared" ca="1" si="12"/>
        <v>270.77199335899348</v>
      </c>
      <c r="N117" s="17">
        <f t="shared" ca="1" si="13"/>
        <v>272.56625031606484</v>
      </c>
      <c r="O117" s="17">
        <f t="shared" ca="1" si="13"/>
        <v>41133.075521653605</v>
      </c>
      <c r="P117" s="2">
        <v>115</v>
      </c>
      <c r="V117" s="2">
        <f t="shared" ca="1" si="14"/>
        <v>54</v>
      </c>
      <c r="X117" s="2">
        <v>112</v>
      </c>
      <c r="Y117" s="2">
        <f t="shared" ca="1" si="16"/>
        <v>520.87282503049391</v>
      </c>
      <c r="Z117" s="2">
        <f t="shared" ca="1" si="15"/>
        <v>486638.0350515176</v>
      </c>
      <c r="AA117" s="2">
        <f t="shared" ca="1" si="17"/>
        <v>1.6946054743570964E-2</v>
      </c>
      <c r="AB117" s="2">
        <f t="shared" ca="1" si="18"/>
        <v>1.9894604537301581</v>
      </c>
    </row>
    <row r="118" spans="8:28" x14ac:dyDescent="0.3">
      <c r="H118" s="29"/>
      <c r="I118" s="19">
        <v>53</v>
      </c>
      <c r="J118" s="20">
        <f ca="1">HLOOKUP($J$3,pumpdb!$B$1:$GB$556,P118,0)</f>
        <v>3893.4118212850017</v>
      </c>
      <c r="K118" s="20">
        <f t="shared" ca="1" si="10"/>
        <v>568200.57756372669</v>
      </c>
      <c r="L118" s="20">
        <f t="shared" ca="1" si="11"/>
        <v>3866.9150289897061</v>
      </c>
      <c r="M118" s="17">
        <f t="shared" ca="1" si="12"/>
        <v>269.66644281112423</v>
      </c>
      <c r="N118" s="17">
        <f t="shared" ca="1" si="13"/>
        <v>271.51424543171726</v>
      </c>
      <c r="O118" s="17">
        <f t="shared" ca="1" si="13"/>
        <v>39624.513961680939</v>
      </c>
      <c r="P118" s="2">
        <v>116</v>
      </c>
      <c r="V118" s="2">
        <f t="shared" ca="1" si="14"/>
        <v>53</v>
      </c>
      <c r="X118" s="2">
        <v>113</v>
      </c>
      <c r="Y118" s="2">
        <f t="shared" ca="1" si="16"/>
        <v>519.50002403082294</v>
      </c>
      <c r="Z118" s="2">
        <f t="shared" ca="1" si="15"/>
        <v>485935.65168557613</v>
      </c>
      <c r="AA118" s="2">
        <f t="shared" ca="1" si="17"/>
        <v>1.6925939619893964E-2</v>
      </c>
      <c r="AB118" s="2">
        <f t="shared" ca="1" si="18"/>
        <v>2.0063863933500521</v>
      </c>
    </row>
    <row r="119" spans="8:28" x14ac:dyDescent="0.3">
      <c r="H119" s="29"/>
      <c r="I119" s="19">
        <v>52</v>
      </c>
      <c r="J119" s="20">
        <f ca="1">HLOOKUP($J$3,pumpdb!$B$1:$GB$556,P119,0)</f>
        <v>3953.7658735922641</v>
      </c>
      <c r="K119" s="20">
        <f t="shared" ca="1" si="10"/>
        <v>557491.22250907437</v>
      </c>
      <c r="L119" s="20">
        <f t="shared" ca="1" si="11"/>
        <v>3925.922959492676</v>
      </c>
      <c r="M119" s="17">
        <f t="shared" ca="1" si="12"/>
        <v>268.61578143897259</v>
      </c>
      <c r="N119" s="17">
        <f t="shared" ca="1" si="13"/>
        <v>270.520822929997</v>
      </c>
      <c r="O119" s="17">
        <f t="shared" ca="1" si="13"/>
        <v>38144.136276936668</v>
      </c>
      <c r="P119" s="2">
        <v>117</v>
      </c>
      <c r="V119" s="2">
        <f t="shared" ca="1" si="14"/>
        <v>52</v>
      </c>
      <c r="X119" s="2">
        <v>114</v>
      </c>
      <c r="Y119" s="2">
        <f t="shared" ca="1" si="16"/>
        <v>518.13084115537424</v>
      </c>
      <c r="Z119" s="2">
        <f t="shared" ca="1" si="15"/>
        <v>485240.17180096998</v>
      </c>
      <c r="AA119" s="2">
        <f t="shared" ca="1" si="17"/>
        <v>1.6905730674825582E-2</v>
      </c>
      <c r="AB119" s="2">
        <f t="shared" ca="1" si="18"/>
        <v>2.0232921240248776</v>
      </c>
    </row>
    <row r="120" spans="8:28" x14ac:dyDescent="0.3">
      <c r="H120" s="29"/>
      <c r="I120" s="19">
        <v>51</v>
      </c>
      <c r="J120" s="20">
        <f ca="1">HLOOKUP($J$3,pumpdb!$B$1:$GB$556,P120,0)</f>
        <v>4018.1508620169179</v>
      </c>
      <c r="K120" s="20">
        <f t="shared" ca="1" si="10"/>
        <v>546781.86444631196</v>
      </c>
      <c r="L120" s="20">
        <f t="shared" ca="1" si="11"/>
        <v>3988.8379791171424</v>
      </c>
      <c r="M120" s="17">
        <f t="shared" ca="1" si="12"/>
        <v>267.67202228286089</v>
      </c>
      <c r="N120" s="17">
        <f t="shared" ca="1" si="13"/>
        <v>269.63907100376684</v>
      </c>
      <c r="O120" s="17">
        <f t="shared" ca="1" si="13"/>
        <v>36691.940903634095</v>
      </c>
      <c r="P120" s="2">
        <v>118</v>
      </c>
      <c r="V120" s="2">
        <f t="shared" ca="1" si="14"/>
        <v>51</v>
      </c>
      <c r="X120" s="2">
        <v>115</v>
      </c>
      <c r="Y120" s="2">
        <f t="shared" ca="1" si="16"/>
        <v>516.76526686829834</v>
      </c>
      <c r="Z120" s="2">
        <f t="shared" ca="1" si="15"/>
        <v>484545.68729974062</v>
      </c>
      <c r="AA120" s="2">
        <f t="shared" ca="1" si="17"/>
        <v>1.6885340906638902E-2</v>
      </c>
      <c r="AB120" s="2">
        <f t="shared" ca="1" si="18"/>
        <v>2.0401774649315163</v>
      </c>
    </row>
    <row r="121" spans="8:28" x14ac:dyDescent="0.3">
      <c r="H121" s="29"/>
      <c r="I121" s="19">
        <v>50</v>
      </c>
      <c r="J121" s="20">
        <f ca="1">HLOOKUP($J$3,pumpdb!$B$1:$GB$556,P121,0)</f>
        <v>4086.15041475723</v>
      </c>
      <c r="K121" s="20">
        <f t="shared" ca="1" si="10"/>
        <v>536072.50283675001</v>
      </c>
      <c r="L121" s="20">
        <f t="shared" ca="1" si="11"/>
        <v>4055.2398200430389</v>
      </c>
      <c r="M121" s="17">
        <f t="shared" ca="1" si="12"/>
        <v>266.79209342388413</v>
      </c>
      <c r="N121" s="17">
        <f t="shared" ca="1" si="13"/>
        <v>268.82568518139669</v>
      </c>
      <c r="O121" s="17">
        <f t="shared" ca="1" si="13"/>
        <v>35267.927818207238</v>
      </c>
      <c r="P121" s="2">
        <v>119</v>
      </c>
      <c r="V121" s="2">
        <f t="shared" ca="1" si="14"/>
        <v>50</v>
      </c>
      <c r="X121" s="2">
        <v>116</v>
      </c>
      <c r="Y121" s="2">
        <f t="shared" ca="1" si="16"/>
        <v>515.40329165887897</v>
      </c>
      <c r="Z121" s="2">
        <f t="shared" ca="1" si="15"/>
        <v>483852.19675727782</v>
      </c>
      <c r="AA121" s="2">
        <f t="shared" ca="1" si="17"/>
        <v>1.6864975730268138E-2</v>
      </c>
      <c r="AB121" s="2">
        <f t="shared" ca="1" si="18"/>
        <v>2.0570424406617844</v>
      </c>
    </row>
    <row r="122" spans="8:28" x14ac:dyDescent="0.3">
      <c r="H122" s="29"/>
      <c r="I122" s="19">
        <v>49</v>
      </c>
      <c r="J122" s="20">
        <f ca="1">HLOOKUP($J$3,pumpdb!$B$1:$GB$556,P122,0)</f>
        <v>4157.3481600114474</v>
      </c>
      <c r="K122" s="20">
        <f t="shared" ca="1" si="10"/>
        <v>525363.14242369158</v>
      </c>
      <c r="L122" s="20">
        <f t="shared" ca="1" si="11"/>
        <v>4124.7081696222212</v>
      </c>
      <c r="M122" s="17">
        <f t="shared" ca="1" si="12"/>
        <v>265.93513198880112</v>
      </c>
      <c r="N122" s="17">
        <f t="shared" ca="1" si="13"/>
        <v>268.03955242179069</v>
      </c>
      <c r="O122" s="17">
        <f t="shared" ca="1" si="13"/>
        <v>33872.097340474851</v>
      </c>
      <c r="P122" s="2">
        <v>120</v>
      </c>
      <c r="V122" s="2">
        <f t="shared" ca="1" si="14"/>
        <v>49</v>
      </c>
      <c r="X122" s="2">
        <v>117</v>
      </c>
      <c r="Y122" s="2">
        <f t="shared" ca="1" si="16"/>
        <v>514.04490604146633</v>
      </c>
      <c r="Z122" s="2">
        <f t="shared" ca="1" si="15"/>
        <v>483159.69875100901</v>
      </c>
      <c r="AA122" s="2">
        <f t="shared" ca="1" si="17"/>
        <v>1.6844635116050503E-2</v>
      </c>
      <c r="AB122" s="2">
        <f t="shared" ca="1" si="18"/>
        <v>2.0738870757778352</v>
      </c>
    </row>
    <row r="123" spans="8:28" x14ac:dyDescent="0.3">
      <c r="H123" s="29"/>
      <c r="I123" s="19">
        <v>48</v>
      </c>
      <c r="J123" s="20">
        <f ca="1">HLOOKUP($J$3,pumpdb!$B$1:$GB$556,P123,0)</f>
        <v>4231.327725977826</v>
      </c>
      <c r="K123" s="20">
        <f t="shared" ca="1" si="10"/>
        <v>514653.77600641671</v>
      </c>
      <c r="L123" s="20">
        <f t="shared" ca="1" si="11"/>
        <v>4196.822718615228</v>
      </c>
      <c r="M123" s="17">
        <f t="shared" ca="1" si="12"/>
        <v>265.06248749148807</v>
      </c>
      <c r="N123" s="17">
        <f t="shared" ca="1" si="13"/>
        <v>267.24175111438899</v>
      </c>
      <c r="O123" s="17">
        <f t="shared" ca="1" si="13"/>
        <v>32504.449010931581</v>
      </c>
      <c r="P123" s="2">
        <v>121</v>
      </c>
      <c r="V123" s="2">
        <f t="shared" ca="1" si="14"/>
        <v>48</v>
      </c>
      <c r="X123" s="2">
        <v>118</v>
      </c>
      <c r="Y123" s="2">
        <f t="shared" ca="1" si="16"/>
        <v>512.690100555409</v>
      </c>
      <c r="Z123" s="2">
        <f t="shared" ca="1" si="15"/>
        <v>482468.19186039886</v>
      </c>
      <c r="AA123" s="2">
        <f t="shared" ca="1" si="17"/>
        <v>1.6824319034384291E-2</v>
      </c>
      <c r="AB123" s="2">
        <f t="shared" ca="1" si="18"/>
        <v>2.0907113948122196</v>
      </c>
    </row>
    <row r="124" spans="8:28" x14ac:dyDescent="0.3">
      <c r="H124" s="29"/>
      <c r="I124" s="19">
        <v>47</v>
      </c>
      <c r="J124" s="20">
        <f ca="1">HLOOKUP($J$3,pumpdb!$B$1:$GB$556,P124,0)</f>
        <v>4307.672740854624</v>
      </c>
      <c r="K124" s="20">
        <f t="shared" ca="1" si="10"/>
        <v>503944.41685130249</v>
      </c>
      <c r="L124" s="20">
        <f t="shared" ca="1" si="11"/>
        <v>4271.1632117798054</v>
      </c>
      <c r="M124" s="17">
        <f t="shared" ca="1" si="12"/>
        <v>264.13772493901428</v>
      </c>
      <c r="N124" s="17">
        <f t="shared" ca="1" si="13"/>
        <v>266.39555107916755</v>
      </c>
      <c r="O124" s="17">
        <f t="shared" ca="1" si="13"/>
        <v>31164.983673698971</v>
      </c>
      <c r="P124" s="2">
        <v>122</v>
      </c>
      <c r="V124" s="2">
        <f t="shared" ca="1" si="14"/>
        <v>47</v>
      </c>
      <c r="X124" s="2">
        <v>119</v>
      </c>
      <c r="Y124" s="2">
        <f t="shared" ca="1" si="16"/>
        <v>511.3388657649927</v>
      </c>
      <c r="Z124" s="2">
        <f t="shared" ca="1" si="15"/>
        <v>481777.67466694477</v>
      </c>
      <c r="AA124" s="2">
        <f t="shared" ca="1" si="17"/>
        <v>1.6804027455645527E-2</v>
      </c>
      <c r="AB124" s="2">
        <f t="shared" ca="1" si="18"/>
        <v>2.1075154222678649</v>
      </c>
    </row>
    <row r="125" spans="8:28" x14ac:dyDescent="0.3">
      <c r="H125" s="29"/>
      <c r="I125" s="19">
        <v>46</v>
      </c>
      <c r="J125" s="20">
        <f ca="1">HLOOKUP($J$3,pumpdb!$B$1:$GB$556,P125,0)</f>
        <v>4385.9668328400958</v>
      </c>
      <c r="K125" s="20">
        <f t="shared" ca="1" si="10"/>
        <v>493235.05977319711</v>
      </c>
      <c r="L125" s="20">
        <f t="shared" ca="1" si="11"/>
        <v>4347.309493157376</v>
      </c>
      <c r="M125" s="17">
        <f t="shared" ca="1" si="12"/>
        <v>263.12662721742015</v>
      </c>
      <c r="N125" s="17">
        <f t="shared" ca="1" si="13"/>
        <v>265.46641356663736</v>
      </c>
      <c r="O125" s="17">
        <f t="shared" ca="1" si="13"/>
        <v>29853.700986272455</v>
      </c>
      <c r="P125" s="2">
        <v>123</v>
      </c>
      <c r="V125" s="2">
        <f t="shared" ca="1" si="14"/>
        <v>46</v>
      </c>
      <c r="X125" s="2">
        <v>120</v>
      </c>
      <c r="Y125" s="2">
        <f t="shared" ca="1" si="16"/>
        <v>509.99119225936931</v>
      </c>
      <c r="Z125" s="2">
        <f t="shared" ca="1" si="15"/>
        <v>481088.12464633543</v>
      </c>
      <c r="AA125" s="2">
        <f t="shared" ca="1" si="17"/>
        <v>1.6783760350311507E-2</v>
      </c>
      <c r="AB125" s="2">
        <f t="shared" ca="1" si="18"/>
        <v>2.1242991826181763</v>
      </c>
    </row>
    <row r="126" spans="8:28" x14ac:dyDescent="0.3">
      <c r="H126" s="29"/>
      <c r="I126" s="19">
        <v>45</v>
      </c>
      <c r="J126" s="20">
        <f ca="1">HLOOKUP($J$3,pumpdb!$B$1:$GB$556,P126,0)</f>
        <v>4465.7936301324962</v>
      </c>
      <c r="K126" s="20">
        <f t="shared" ca="1" si="10"/>
        <v>482525.69797845313</v>
      </c>
      <c r="L126" s="20">
        <f t="shared" ca="1" si="11"/>
        <v>4424.8415537809014</v>
      </c>
      <c r="M126" s="17">
        <f t="shared" ca="1" si="12"/>
        <v>261.99719726334285</v>
      </c>
      <c r="N126" s="17">
        <f t="shared" ca="1" si="13"/>
        <v>264.42199125784515</v>
      </c>
      <c r="O126" s="17">
        <f t="shared" ca="1" si="13"/>
        <v>28570.600538197879</v>
      </c>
      <c r="P126" s="2">
        <v>124</v>
      </c>
      <c r="V126" s="2">
        <f t="shared" ca="1" si="14"/>
        <v>45</v>
      </c>
      <c r="X126" s="2">
        <v>121</v>
      </c>
      <c r="Y126" s="2">
        <f t="shared" ca="1" si="16"/>
        <v>508.64707065249519</v>
      </c>
      <c r="Z126" s="2">
        <f t="shared" ca="1" si="15"/>
        <v>480396.36177612317</v>
      </c>
      <c r="AA126" s="2">
        <f t="shared" ca="1" si="17"/>
        <v>1.6763518424349831E-2</v>
      </c>
      <c r="AB126" s="2">
        <f t="shared" ca="1" si="18"/>
        <v>2.1410627010425261</v>
      </c>
    </row>
    <row r="127" spans="8:28" x14ac:dyDescent="0.3">
      <c r="H127" s="29"/>
      <c r="I127" s="19">
        <v>44</v>
      </c>
      <c r="J127" s="20">
        <f ca="1">HLOOKUP($J$3,pumpdb!$B$1:$GB$556,P127,0)</f>
        <v>4546.6898275731719</v>
      </c>
      <c r="K127" s="20">
        <f t="shared" ca="1" si="10"/>
        <v>471816.32902870601</v>
      </c>
      <c r="L127" s="20">
        <f t="shared" ca="1" si="11"/>
        <v>4503.2935361528371</v>
      </c>
      <c r="M127" s="17">
        <f t="shared" ca="1" si="12"/>
        <v>260.71699419832214</v>
      </c>
      <c r="N127" s="17">
        <f t="shared" ca="1" si="13"/>
        <v>263.22941107002578</v>
      </c>
      <c r="O127" s="17">
        <f t="shared" ca="1" si="13"/>
        <v>27315.682206925085</v>
      </c>
      <c r="P127" s="2">
        <v>125</v>
      </c>
      <c r="V127" s="2">
        <f t="shared" ca="1" si="14"/>
        <v>44</v>
      </c>
      <c r="X127" s="2">
        <v>122</v>
      </c>
      <c r="Y127" s="2">
        <f t="shared" ca="1" si="16"/>
        <v>507.30649158306477</v>
      </c>
      <c r="Z127" s="2">
        <f t="shared" ca="1" si="15"/>
        <v>479705.59360073804</v>
      </c>
      <c r="AA127" s="2">
        <f t="shared" ca="1" si="17"/>
        <v>1.6743412433108673E-2</v>
      </c>
      <c r="AB127" s="2">
        <f t="shared" ca="1" si="18"/>
        <v>2.1578061134756346</v>
      </c>
    </row>
    <row r="128" spans="8:28" x14ac:dyDescent="0.3">
      <c r="H128" s="29"/>
      <c r="I128" s="19">
        <v>43</v>
      </c>
      <c r="J128" s="20">
        <f ca="1">HLOOKUP($J$3,pumpdb!$B$1:$GB$556,P128,0)</f>
        <v>4626.6362899291562</v>
      </c>
      <c r="K128" s="20">
        <f t="shared" ca="1" si="10"/>
        <v>461106.96621110226</v>
      </c>
      <c r="L128" s="20">
        <f t="shared" ca="1" si="11"/>
        <v>4580.6749007480048</v>
      </c>
      <c r="M128" s="17">
        <f t="shared" ca="1" si="12"/>
        <v>259.16976412126871</v>
      </c>
      <c r="N128" s="17">
        <f t="shared" ca="1" si="13"/>
        <v>261.77021114072858</v>
      </c>
      <c r="O128" s="17">
        <f t="shared" ca="1" si="13"/>
        <v>26088.946772470263</v>
      </c>
      <c r="P128" s="2">
        <v>126</v>
      </c>
      <c r="V128" s="2">
        <f t="shared" ca="1" si="14"/>
        <v>43</v>
      </c>
      <c r="X128" s="2">
        <v>123</v>
      </c>
      <c r="Y128" s="2">
        <f t="shared" ca="1" si="16"/>
        <v>505.96944571444266</v>
      </c>
      <c r="Z128" s="2">
        <f t="shared" ca="1" si="15"/>
        <v>479015.81868989463</v>
      </c>
      <c r="AA128" s="2">
        <f t="shared" ca="1" si="17"/>
        <v>1.6723330556803275E-2</v>
      </c>
      <c r="AB128" s="2">
        <f t="shared" ca="1" si="18"/>
        <v>2.1745294440324376</v>
      </c>
    </row>
    <row r="129" spans="8:28" x14ac:dyDescent="0.3">
      <c r="H129" s="29"/>
      <c r="I129" s="19">
        <v>42</v>
      </c>
      <c r="J129" s="20">
        <f ca="1">HLOOKUP($J$3,pumpdb!$B$1:$GB$556,P129,0)</f>
        <v>4706.0542169448299</v>
      </c>
      <c r="K129" s="20">
        <f t="shared" ca="1" si="10"/>
        <v>450397.5971894809</v>
      </c>
      <c r="L129" s="20">
        <f t="shared" ca="1" si="11"/>
        <v>4657.3906955154089</v>
      </c>
      <c r="M129" s="17">
        <f t="shared" ca="1" si="12"/>
        <v>257.38211738374628</v>
      </c>
      <c r="N129" s="17">
        <f t="shared" ca="1" si="13"/>
        <v>260.0714172522143</v>
      </c>
      <c r="O129" s="17">
        <f t="shared" ca="1" si="13"/>
        <v>24890.393528892364</v>
      </c>
      <c r="P129" s="2">
        <v>127</v>
      </c>
      <c r="V129" s="2">
        <f t="shared" ca="1" si="14"/>
        <v>42</v>
      </c>
      <c r="X129" s="2">
        <v>124</v>
      </c>
      <c r="Y129" s="2">
        <f t="shared" ca="1" si="16"/>
        <v>504.63592373460267</v>
      </c>
      <c r="Z129" s="2">
        <f t="shared" ca="1" si="15"/>
        <v>478327.03561536456</v>
      </c>
      <c r="AA129" s="2">
        <f t="shared" ca="1" si="17"/>
        <v>1.6703272766488097E-2</v>
      </c>
      <c r="AB129" s="2">
        <f t="shared" ca="1" si="18"/>
        <v>2.1912327167989258</v>
      </c>
    </row>
    <row r="130" spans="8:28" x14ac:dyDescent="0.3">
      <c r="H130" s="29"/>
      <c r="I130" s="19">
        <v>41</v>
      </c>
      <c r="J130" s="20">
        <f ca="1">HLOOKUP($J$3,pumpdb!$B$1:$GB$556,P130,0)</f>
        <v>4786.761610079112</v>
      </c>
      <c r="K130" s="20">
        <f t="shared" ca="1" si="10"/>
        <v>439688.22704137326</v>
      </c>
      <c r="L130" s="20">
        <f t="shared" ca="1" si="11"/>
        <v>4735.2107077859455</v>
      </c>
      <c r="M130" s="17">
        <f t="shared" ca="1" si="12"/>
        <v>255.45215660424182</v>
      </c>
      <c r="N130" s="17">
        <f t="shared" ca="1" si="13"/>
        <v>258.23319212268893</v>
      </c>
      <c r="O130" s="17">
        <f t="shared" ca="1" si="13"/>
        <v>23720.022774600398</v>
      </c>
      <c r="P130" s="2">
        <v>128</v>
      </c>
      <c r="V130" s="2">
        <f t="shared" ca="1" si="14"/>
        <v>41</v>
      </c>
      <c r="X130" s="2">
        <v>125</v>
      </c>
      <c r="Y130" s="2">
        <f t="shared" ca="1" si="16"/>
        <v>503.30591635606083</v>
      </c>
      <c r="Z130" s="2">
        <f t="shared" ca="1" si="15"/>
        <v>477639.24295097438</v>
      </c>
      <c r="AA130" s="2">
        <f t="shared" ca="1" si="17"/>
        <v>1.6683239033279278E-2</v>
      </c>
      <c r="AB130" s="2">
        <f t="shared" ca="1" si="18"/>
        <v>2.2079159558322052</v>
      </c>
    </row>
    <row r="131" spans="8:28" x14ac:dyDescent="0.3">
      <c r="H131" s="29"/>
      <c r="I131" s="19">
        <v>40</v>
      </c>
      <c r="J131" s="20">
        <f ca="1">HLOOKUP($J$3,pumpdb!$B$1:$GB$556,P131,0)</f>
        <v>4870.5764707909311</v>
      </c>
      <c r="K131" s="20">
        <f t="shared" ca="1" si="10"/>
        <v>428978.86820638273</v>
      </c>
      <c r="L131" s="20">
        <f t="shared" ca="1" si="11"/>
        <v>4815.8973293309846</v>
      </c>
      <c r="M131" s="17">
        <f t="shared" ca="1" si="12"/>
        <v>253.46828049110442</v>
      </c>
      <c r="N131" s="17">
        <f t="shared" ca="1" si="13"/>
        <v>256.34613004162799</v>
      </c>
      <c r="O131" s="17">
        <f t="shared" ca="1" si="13"/>
        <v>22577.835168756985</v>
      </c>
      <c r="P131" s="2">
        <v>129</v>
      </c>
      <c r="V131" s="2">
        <f t="shared" ca="1" si="14"/>
        <v>40</v>
      </c>
      <c r="X131" s="2">
        <v>126</v>
      </c>
      <c r="Y131" s="2">
        <f t="shared" ca="1" si="16"/>
        <v>501.97941431581046</v>
      </c>
      <c r="Z131" s="2">
        <f t="shared" ca="1" si="15"/>
        <v>476952.43927259947</v>
      </c>
      <c r="AA131" s="2">
        <f t="shared" ca="1" si="17"/>
        <v>1.6663229328330493E-2</v>
      </c>
      <c r="AB131" s="2">
        <f t="shared" ca="1" si="18"/>
        <v>2.2245791851605357</v>
      </c>
    </row>
    <row r="132" spans="8:28" x14ac:dyDescent="0.3">
      <c r="H132" s="29"/>
      <c r="I132" s="19">
        <v>39</v>
      </c>
      <c r="J132" s="20">
        <f ca="1">HLOOKUP($J$3,pumpdb!$B$1:$GB$556,P132,0)</f>
        <v>4959.3168005392199</v>
      </c>
      <c r="K132" s="20">
        <f t="shared" ca="1" si="10"/>
        <v>418269.50039396592</v>
      </c>
      <c r="L132" s="20">
        <f t="shared" ca="1" si="11"/>
        <v>4901.2044458769251</v>
      </c>
      <c r="M132" s="17">
        <f t="shared" ca="1" si="12"/>
        <v>251.50917551210537</v>
      </c>
      <c r="N132" s="17">
        <f t="shared" ca="1" si="13"/>
        <v>254.49125686977575</v>
      </c>
      <c r="O132" s="17">
        <f t="shared" ca="1" si="13"/>
        <v>21463.82962547983</v>
      </c>
      <c r="P132" s="2">
        <v>130</v>
      </c>
      <c r="V132" s="2">
        <f t="shared" ca="1" si="14"/>
        <v>39</v>
      </c>
      <c r="X132" s="2">
        <v>127</v>
      </c>
      <c r="Y132" s="2">
        <f t="shared" ca="1" si="16"/>
        <v>500.65640837525984</v>
      </c>
      <c r="Z132" s="2">
        <f t="shared" ca="1" si="15"/>
        <v>476266.62315816438</v>
      </c>
      <c r="AA132" s="2">
        <f t="shared" ca="1" si="17"/>
        <v>1.6643243622802301E-2</v>
      </c>
      <c r="AB132" s="2">
        <f t="shared" ca="1" si="18"/>
        <v>2.2412224287833378</v>
      </c>
    </row>
    <row r="133" spans="8:28" x14ac:dyDescent="0.3">
      <c r="H133" s="29"/>
      <c r="I133" s="19">
        <v>38</v>
      </c>
      <c r="J133" s="20">
        <f ca="1">HLOOKUP($J$3,pumpdb!$B$1:$GB$556,P133,0)</f>
        <v>5054.8006007829053</v>
      </c>
      <c r="K133" s="20">
        <f t="shared" ref="K133:K196" ca="1" si="19">HLOOKUP($K$3,INDIRECT("'"&amp;INDEX(배관분류1,$C$9)&amp;" Conductance'!$C$2:$P$1002"),P133-1,0)</f>
        <v>407560.13173562003</v>
      </c>
      <c r="L133" s="20">
        <f t="shared" ca="1" si="11"/>
        <v>4992.8760141738012</v>
      </c>
      <c r="M133" s="17">
        <f t="shared" ca="1" si="12"/>
        <v>249.64380070869007</v>
      </c>
      <c r="N133" s="17">
        <f t="shared" ca="1" si="13"/>
        <v>252.74003003914527</v>
      </c>
      <c r="O133" s="17">
        <f t="shared" ca="1" si="13"/>
        <v>20378.006586781001</v>
      </c>
      <c r="P133" s="2">
        <v>131</v>
      </c>
      <c r="V133" s="2">
        <f t="shared" ca="1" si="14"/>
        <v>38</v>
      </c>
      <c r="X133" s="2">
        <v>128</v>
      </c>
      <c r="Y133" s="2">
        <f t="shared" ca="1" si="16"/>
        <v>499.33688932016463</v>
      </c>
      <c r="Z133" s="2">
        <f t="shared" ca="1" si="15"/>
        <v>475574.55705089361</v>
      </c>
      <c r="AA133" s="2">
        <f t="shared" ca="1" si="17"/>
        <v>1.6623281887931225E-2</v>
      </c>
      <c r="AB133" s="2">
        <f t="shared" ca="1" si="18"/>
        <v>2.257845710671269</v>
      </c>
    </row>
    <row r="134" spans="8:28" x14ac:dyDescent="0.3">
      <c r="H134" s="29"/>
      <c r="I134" s="19">
        <v>37</v>
      </c>
      <c r="J134" s="20">
        <f ca="1">HLOOKUP($J$3,pumpdb!$B$1:$GB$556,P134,0)</f>
        <v>5158.8458729809199</v>
      </c>
      <c r="K134" s="20">
        <f t="shared" ca="1" si="19"/>
        <v>396850.76835640805</v>
      </c>
      <c r="L134" s="20">
        <f t="shared" ref="L134:L197" ca="1" si="20">IFERROR(1/(1/J134+1/K134),"ERROR")</f>
        <v>5092.6442454596781</v>
      </c>
      <c r="M134" s="17">
        <f t="shared" ref="M134:M197" ca="1" si="21">IFERROR(L134*I134/760,"ERROR")</f>
        <v>247.93136458158961</v>
      </c>
      <c r="N134" s="17">
        <f t="shared" ref="N134:O197" ca="1" si="22">IFERROR(J134*$I134/760,"ERROR")</f>
        <v>251.15433855301848</v>
      </c>
      <c r="O134" s="17">
        <f t="shared" ca="1" si="22"/>
        <v>19320.366354193549</v>
      </c>
      <c r="P134" s="2">
        <v>132</v>
      </c>
      <c r="V134" s="2">
        <f t="shared" ref="V134:V197" ca="1" si="23">IF(L134="ERROR","ERROR",I134)</f>
        <v>37</v>
      </c>
      <c r="X134" s="2">
        <v>129</v>
      </c>
      <c r="Y134" s="2">
        <f t="shared" ca="1" si="16"/>
        <v>498.02084796056607</v>
      </c>
      <c r="Z134" s="2">
        <f t="shared" ref="Z134:Z197" ca="1" si="24">10^((LOG(INDEX($M$5:$M$559,MATCH(Y134,$I$5:$I$559,-1)))-LOG(INDEX($M$5:$M$559,MATCH(Y134,$I$5:$I$559,-1)+1)))/(LOG(INDEX($I$5:$I$559,MATCH(Y134,$I$5:$I$559,-1)))-LOG(INDEX($I$5:$I$559,MATCH(Y134,$I$5:$I$559,-1)+1)))*(LOG(Y134)-LOG(INDEX($I$5:$I$559,MATCH(Y134,$I$5:$I$559,-1)+1)))+LOG(INDEX($M$5:$M$559,MATCH(Y134,$I$5:$I$559,-1)+1)))*760</f>
        <v>474876.35353939369</v>
      </c>
      <c r="AA134" s="2">
        <f t="shared" ca="1" si="17"/>
        <v>1.6603596724259425E-2</v>
      </c>
      <c r="AB134" s="2">
        <f t="shared" ca="1" si="18"/>
        <v>2.2744493073955283</v>
      </c>
    </row>
    <row r="135" spans="8:28" x14ac:dyDescent="0.3">
      <c r="H135" s="29"/>
      <c r="I135" s="19">
        <v>36</v>
      </c>
      <c r="J135" s="20">
        <f ca="1">HLOOKUP($J$3,pumpdb!$B$1:$GB$556,P135,0)</f>
        <v>5273.2706185921797</v>
      </c>
      <c r="K135" s="20">
        <f t="shared" ca="1" si="19"/>
        <v>386141.39601364062</v>
      </c>
      <c r="L135" s="20">
        <f t="shared" ca="1" si="20"/>
        <v>5202.2273353750115</v>
      </c>
      <c r="M135" s="17">
        <f t="shared" ca="1" si="21"/>
        <v>246.42129483355319</v>
      </c>
      <c r="N135" s="17">
        <f t="shared" ca="1" si="22"/>
        <v>249.78650298594533</v>
      </c>
      <c r="O135" s="17">
        <f t="shared" ca="1" si="22"/>
        <v>18290.908232225083</v>
      </c>
      <c r="P135" s="2">
        <v>133</v>
      </c>
      <c r="V135" s="2">
        <f t="shared" ca="1" si="23"/>
        <v>36</v>
      </c>
      <c r="X135" s="2">
        <v>130</v>
      </c>
      <c r="Y135" s="2">
        <f t="shared" ref="Y135:Y198" ca="1" si="25">10^((LOG($C$12)-LOG($C$13))/1000*(1000-X135)+LOG($C$13))</f>
        <v>496.70827513072567</v>
      </c>
      <c r="Z135" s="2">
        <f t="shared" ca="1" si="24"/>
        <v>474179.17507882568</v>
      </c>
      <c r="AA135" s="2">
        <f t="shared" ref="AA135:AA198" ca="1" si="26">(Y134-Y135)*$C$11/Z134*60</f>
        <v>1.658418432576075E-2</v>
      </c>
      <c r="AB135" s="2">
        <f t="shared" ref="AB135:AB198" ca="1" si="27">AB134+AA135</f>
        <v>2.2910334917212891</v>
      </c>
    </row>
    <row r="136" spans="8:28" x14ac:dyDescent="0.3">
      <c r="H136" s="29"/>
      <c r="I136" s="19">
        <v>35</v>
      </c>
      <c r="J136" s="20">
        <f ca="1">HLOOKUP($J$3,pumpdb!$B$1:$GB$556,P136,0)</f>
        <v>5403.1978115569618</v>
      </c>
      <c r="K136" s="20">
        <f t="shared" ca="1" si="19"/>
        <v>375432.02339142316</v>
      </c>
      <c r="L136" s="20">
        <f t="shared" ca="1" si="20"/>
        <v>5326.5385506341026</v>
      </c>
      <c r="M136" s="17">
        <f t="shared" ca="1" si="21"/>
        <v>245.30111746341262</v>
      </c>
      <c r="N136" s="17">
        <f t="shared" ca="1" si="22"/>
        <v>248.83147816380745</v>
      </c>
      <c r="O136" s="17">
        <f t="shared" ca="1" si="22"/>
        <v>17289.63265618396</v>
      </c>
      <c r="P136" s="2">
        <v>134</v>
      </c>
      <c r="V136" s="2">
        <f t="shared" ca="1" si="23"/>
        <v>35</v>
      </c>
      <c r="X136" s="2">
        <v>131</v>
      </c>
      <c r="Y136" s="2">
        <f t="shared" ca="1" si="25"/>
        <v>495.39916168906376</v>
      </c>
      <c r="Z136" s="2">
        <f t="shared" ca="1" si="24"/>
        <v>473483.02016428782</v>
      </c>
      <c r="AA136" s="2">
        <f t="shared" ca="1" si="26"/>
        <v>1.6564794623605539E-2</v>
      </c>
      <c r="AB136" s="2">
        <f t="shared" ca="1" si="27"/>
        <v>2.3075982863448945</v>
      </c>
    </row>
    <row r="137" spans="8:28" x14ac:dyDescent="0.3">
      <c r="H137" s="29"/>
      <c r="I137" s="19">
        <v>34</v>
      </c>
      <c r="J137" s="20">
        <f ca="1">HLOOKUP($J$3,pumpdb!$B$1:$GB$556,P137,0)</f>
        <v>5563.8242803695775</v>
      </c>
      <c r="K137" s="20">
        <f t="shared" ca="1" si="19"/>
        <v>364722.6532391904</v>
      </c>
      <c r="L137" s="20">
        <f t="shared" ca="1" si="20"/>
        <v>5480.2237642767514</v>
      </c>
      <c r="M137" s="17">
        <f t="shared" ca="1" si="21"/>
        <v>245.16790524395995</v>
      </c>
      <c r="N137" s="17">
        <f t="shared" ca="1" si="22"/>
        <v>248.90792833232319</v>
      </c>
      <c r="O137" s="17">
        <f t="shared" ca="1" si="22"/>
        <v>16316.539750174308</v>
      </c>
      <c r="P137" s="2">
        <v>135</v>
      </c>
      <c r="V137" s="2">
        <f t="shared" ca="1" si="23"/>
        <v>34</v>
      </c>
      <c r="X137" s="2">
        <v>132</v>
      </c>
      <c r="Y137" s="2">
        <f t="shared" ca="1" si="25"/>
        <v>494.09349851809094</v>
      </c>
      <c r="Z137" s="2">
        <f t="shared" ca="1" si="24"/>
        <v>472787.88729308354</v>
      </c>
      <c r="AA137" s="2">
        <f t="shared" ca="1" si="26"/>
        <v>1.6545427591297176E-2</v>
      </c>
      <c r="AB137" s="2">
        <f t="shared" ca="1" si="27"/>
        <v>2.3241437139361918</v>
      </c>
    </row>
    <row r="138" spans="8:28" x14ac:dyDescent="0.3">
      <c r="H138" s="29"/>
      <c r="I138" s="19">
        <v>33</v>
      </c>
      <c r="J138" s="20">
        <f ca="1">HLOOKUP($J$3,pumpdb!$B$1:$GB$556,P138,0)</f>
        <v>5748.2753595165423</v>
      </c>
      <c r="K138" s="20">
        <f t="shared" ca="1" si="19"/>
        <v>354013.27758170513</v>
      </c>
      <c r="L138" s="20">
        <f t="shared" ca="1" si="20"/>
        <v>5656.4293316720286</v>
      </c>
      <c r="M138" s="17">
        <f t="shared" ca="1" si="21"/>
        <v>245.60811571733808</v>
      </c>
      <c r="N138" s="17">
        <f t="shared" ca="1" si="22"/>
        <v>249.59616692637618</v>
      </c>
      <c r="O138" s="17">
        <f t="shared" ca="1" si="22"/>
        <v>15371.629158152986</v>
      </c>
      <c r="P138" s="2">
        <v>136</v>
      </c>
      <c r="V138" s="2">
        <f t="shared" ca="1" si="23"/>
        <v>33</v>
      </c>
      <c r="X138" s="2">
        <v>133</v>
      </c>
      <c r="Y138" s="2">
        <f t="shared" ca="1" si="25"/>
        <v>492.79127652435068</v>
      </c>
      <c r="Z138" s="2">
        <f t="shared" ca="1" si="24"/>
        <v>472093.77496472461</v>
      </c>
      <c r="AA138" s="2">
        <f t="shared" ca="1" si="26"/>
        <v>1.6526083202292454E-2</v>
      </c>
      <c r="AB138" s="2">
        <f t="shared" ca="1" si="27"/>
        <v>2.3406697971384842</v>
      </c>
    </row>
    <row r="139" spans="8:28" x14ac:dyDescent="0.3">
      <c r="H139" s="29"/>
      <c r="I139" s="19">
        <v>32</v>
      </c>
      <c r="J139" s="20">
        <f ca="1">HLOOKUP($J$3,pumpdb!$B$1:$GB$556,P139,0)</f>
        <v>5946.526275155994</v>
      </c>
      <c r="K139" s="20">
        <f t="shared" ca="1" si="19"/>
        <v>343303.90817106306</v>
      </c>
      <c r="L139" s="20">
        <f t="shared" ca="1" si="20"/>
        <v>5845.277511365076</v>
      </c>
      <c r="M139" s="17">
        <f t="shared" ca="1" si="21"/>
        <v>246.11694784695058</v>
      </c>
      <c r="N139" s="17">
        <f t="shared" ca="1" si="22"/>
        <v>250.38005369077868</v>
      </c>
      <c r="O139" s="17">
        <f t="shared" ca="1" si="22"/>
        <v>14454.90139667634</v>
      </c>
      <c r="P139" s="2">
        <v>137</v>
      </c>
      <c r="V139" s="2">
        <f t="shared" ca="1" si="23"/>
        <v>32</v>
      </c>
      <c r="X139" s="2">
        <v>134</v>
      </c>
      <c r="Y139" s="2">
        <f t="shared" ca="1" si="25"/>
        <v>491.4924866383509</v>
      </c>
      <c r="Z139" s="2">
        <f t="shared" ca="1" si="24"/>
        <v>471400.6816809249</v>
      </c>
      <c r="AA139" s="2">
        <f t="shared" ca="1" si="26"/>
        <v>1.650676143014377E-2</v>
      </c>
      <c r="AB139" s="2">
        <f t="shared" ca="1" si="27"/>
        <v>2.3571765585686282</v>
      </c>
    </row>
    <row r="140" spans="8:28" x14ac:dyDescent="0.3">
      <c r="H140" s="29"/>
      <c r="I140" s="19">
        <v>31</v>
      </c>
      <c r="J140" s="20">
        <f ca="1">HLOOKUP($J$3,pumpdb!$B$1:$GB$556,P140,0)</f>
        <v>6148.5522534460797</v>
      </c>
      <c r="K140" s="20">
        <f t="shared" ca="1" si="19"/>
        <v>332594.53779101453</v>
      </c>
      <c r="L140" s="20">
        <f t="shared" ca="1" si="20"/>
        <v>6036.9494018325013</v>
      </c>
      <c r="M140" s="17">
        <f t="shared" ca="1" si="21"/>
        <v>246.24398875895727</v>
      </c>
      <c r="N140" s="17">
        <f t="shared" ca="1" si="22"/>
        <v>250.79621033793219</v>
      </c>
      <c r="O140" s="17">
        <f t="shared" ca="1" si="22"/>
        <v>13566.356146738752</v>
      </c>
      <c r="P140" s="2">
        <v>138</v>
      </c>
      <c r="V140" s="2">
        <f t="shared" ca="1" si="23"/>
        <v>31</v>
      </c>
      <c r="X140" s="2">
        <v>135</v>
      </c>
      <c r="Y140" s="2">
        <f t="shared" ca="1" si="25"/>
        <v>490.1971198145049</v>
      </c>
      <c r="Z140" s="2">
        <f t="shared" ca="1" si="24"/>
        <v>470708.60594559944</v>
      </c>
      <c r="AA140" s="2">
        <f t="shared" ca="1" si="26"/>
        <v>1.6487462248382385E-2</v>
      </c>
      <c r="AB140" s="2">
        <f t="shared" ca="1" si="27"/>
        <v>2.3736640208170106</v>
      </c>
    </row>
    <row r="141" spans="8:28" x14ac:dyDescent="0.3">
      <c r="H141" s="29"/>
      <c r="I141" s="19">
        <v>30</v>
      </c>
      <c r="J141" s="20">
        <f ca="1">HLOOKUP($J$3,pumpdb!$B$1:$GB$556,P141,0)</f>
        <v>6247.8481492595402</v>
      </c>
      <c r="K141" s="20">
        <f t="shared" ca="1" si="19"/>
        <v>321885.14964313048</v>
      </c>
      <c r="L141" s="20">
        <f t="shared" ca="1" si="20"/>
        <v>6128.8853909913105</v>
      </c>
      <c r="M141" s="17">
        <f t="shared" ca="1" si="21"/>
        <v>241.92968648649909</v>
      </c>
      <c r="N141" s="17">
        <f t="shared" ca="1" si="22"/>
        <v>246.62558483919236</v>
      </c>
      <c r="O141" s="17">
        <f t="shared" ca="1" si="22"/>
        <v>12705.99274907094</v>
      </c>
      <c r="P141" s="2">
        <v>139</v>
      </c>
      <c r="V141" s="2">
        <f t="shared" ca="1" si="23"/>
        <v>30</v>
      </c>
      <c r="X141" s="2">
        <v>136</v>
      </c>
      <c r="Y141" s="2">
        <f t="shared" ca="1" si="25"/>
        <v>488.90516703106385</v>
      </c>
      <c r="Z141" s="2">
        <f t="shared" ca="1" si="24"/>
        <v>469996.97691802133</v>
      </c>
      <c r="AA141" s="2">
        <f t="shared" ca="1" si="26"/>
        <v>1.6468185630628056E-2</v>
      </c>
      <c r="AB141" s="2">
        <f t="shared" ca="1" si="27"/>
        <v>2.3901322064476385</v>
      </c>
    </row>
    <row r="142" spans="8:28" x14ac:dyDescent="0.3">
      <c r="H142" s="29"/>
      <c r="I142" s="19">
        <v>29.5</v>
      </c>
      <c r="J142" s="20">
        <f ca="1">HLOOKUP($J$3,pumpdb!$B$1:$GB$556,P142,0)</f>
        <v>6344.4881276781607</v>
      </c>
      <c r="K142" s="20">
        <f t="shared" ca="1" si="19"/>
        <v>316530.46622220642</v>
      </c>
      <c r="L142" s="20">
        <f t="shared" ca="1" si="20"/>
        <v>6219.8190288213027</v>
      </c>
      <c r="M142" s="17">
        <f t="shared" ca="1" si="21"/>
        <v>241.42718598714265</v>
      </c>
      <c r="N142" s="17">
        <f t="shared" ca="1" si="22"/>
        <v>246.26631548224441</v>
      </c>
      <c r="O142" s="17">
        <f t="shared" ca="1" si="22"/>
        <v>12286.379938888274</v>
      </c>
      <c r="P142" s="2">
        <v>140</v>
      </c>
      <c r="V142" s="2">
        <f t="shared" ca="1" si="23"/>
        <v>29.5</v>
      </c>
      <c r="X142" s="2">
        <v>137</v>
      </c>
      <c r="Y142" s="2">
        <f t="shared" ca="1" si="25"/>
        <v>487.61661929005811</v>
      </c>
      <c r="Z142" s="2">
        <f t="shared" ca="1" si="24"/>
        <v>469282.73089909926</v>
      </c>
      <c r="AA142" s="2">
        <f t="shared" ca="1" si="26"/>
        <v>1.6449651435487808E-2</v>
      </c>
      <c r="AB142" s="2">
        <f t="shared" ca="1" si="27"/>
        <v>2.4065818578831264</v>
      </c>
    </row>
    <row r="143" spans="8:28" x14ac:dyDescent="0.3">
      <c r="H143" s="29"/>
      <c r="I143" s="19">
        <v>29</v>
      </c>
      <c r="J143" s="20">
        <f ca="1">HLOOKUP($J$3,pumpdb!$B$1:$GB$556,P143,0)</f>
        <v>6438.9065432037596</v>
      </c>
      <c r="K143" s="20">
        <f t="shared" ca="1" si="19"/>
        <v>311175.77668097126</v>
      </c>
      <c r="L143" s="20">
        <f t="shared" ca="1" si="20"/>
        <v>6308.37253560925</v>
      </c>
      <c r="M143" s="17">
        <f t="shared" ca="1" si="21"/>
        <v>240.71421517456349</v>
      </c>
      <c r="N143" s="17">
        <f t="shared" ca="1" si="22"/>
        <v>245.69511809593294</v>
      </c>
      <c r="O143" s="17">
        <f t="shared" ca="1" si="22"/>
        <v>11873.812531247588</v>
      </c>
      <c r="P143" s="2">
        <v>141</v>
      </c>
      <c r="V143" s="2">
        <f t="shared" ca="1" si="23"/>
        <v>29</v>
      </c>
      <c r="X143" s="2">
        <v>138</v>
      </c>
      <c r="Y143" s="2">
        <f t="shared" ca="1" si="25"/>
        <v>486.33146761723253</v>
      </c>
      <c r="Z143" s="2">
        <f t="shared" ca="1" si="24"/>
        <v>468569.57030710677</v>
      </c>
      <c r="AA143" s="2">
        <f t="shared" ca="1" si="26"/>
        <v>1.6431267398610904E-2</v>
      </c>
      <c r="AB143" s="2">
        <f t="shared" ca="1" si="27"/>
        <v>2.4230131252817375</v>
      </c>
    </row>
    <row r="144" spans="8:28" x14ac:dyDescent="0.3">
      <c r="H144" s="29"/>
      <c r="I144" s="19">
        <v>28.5</v>
      </c>
      <c r="J144" s="20">
        <f ca="1">HLOOKUP($J$3,pumpdb!$B$1:$GB$556,P144,0)</f>
        <v>6532.3798455942606</v>
      </c>
      <c r="K144" s="20">
        <f t="shared" ca="1" si="19"/>
        <v>305821.08958124853</v>
      </c>
      <c r="L144" s="20">
        <f t="shared" ca="1" si="20"/>
        <v>6395.7654307602343</v>
      </c>
      <c r="M144" s="17">
        <f t="shared" ca="1" si="21"/>
        <v>239.84120365350879</v>
      </c>
      <c r="N144" s="17">
        <f t="shared" ca="1" si="22"/>
        <v>244.96424420978477</v>
      </c>
      <c r="O144" s="17">
        <f t="shared" ca="1" si="22"/>
        <v>11468.29085929682</v>
      </c>
      <c r="P144" s="2">
        <v>142</v>
      </c>
      <c r="V144" s="2">
        <f t="shared" ca="1" si="23"/>
        <v>28.5</v>
      </c>
      <c r="X144" s="2">
        <v>139</v>
      </c>
      <c r="Y144" s="2">
        <f t="shared" ca="1" si="25"/>
        <v>485.04970306198379</v>
      </c>
      <c r="Z144" s="2">
        <f t="shared" ca="1" si="24"/>
        <v>467857.49349253945</v>
      </c>
      <c r="AA144" s="2">
        <f t="shared" ca="1" si="26"/>
        <v>1.6412903907635182E-2</v>
      </c>
      <c r="AB144" s="2">
        <f t="shared" ca="1" si="27"/>
        <v>2.4394260291893728</v>
      </c>
    </row>
    <row r="145" spans="8:28" x14ac:dyDescent="0.3">
      <c r="H145" s="29"/>
      <c r="I145" s="19">
        <v>28</v>
      </c>
      <c r="J145" s="20">
        <f ca="1">HLOOKUP($J$3,pumpdb!$B$1:$GB$556,P145,0)</f>
        <v>6626.1929274479999</v>
      </c>
      <c r="K145" s="20">
        <f t="shared" ca="1" si="19"/>
        <v>300466.40462486853</v>
      </c>
      <c r="L145" s="20">
        <f t="shared" ca="1" si="20"/>
        <v>6483.2183554077801</v>
      </c>
      <c r="M145" s="17">
        <f t="shared" ca="1" si="21"/>
        <v>238.85541309397087</v>
      </c>
      <c r="N145" s="17">
        <f t="shared" ca="1" si="22"/>
        <v>244.12289732703158</v>
      </c>
      <c r="O145" s="17">
        <f t="shared" ca="1" si="22"/>
        <v>11069.814907231997</v>
      </c>
      <c r="P145" s="2">
        <v>143</v>
      </c>
      <c r="V145" s="2">
        <f t="shared" ca="1" si="23"/>
        <v>28</v>
      </c>
      <c r="X145" s="2">
        <v>140</v>
      </c>
      <c r="Y145" s="2">
        <f t="shared" ca="1" si="25"/>
        <v>483.77131669729988</v>
      </c>
      <c r="Z145" s="2">
        <f t="shared" ca="1" si="24"/>
        <v>467146.49880840094</v>
      </c>
      <c r="AA145" s="2">
        <f t="shared" ca="1" si="26"/>
        <v>1.6394560939581866E-2</v>
      </c>
      <c r="AB145" s="2">
        <f t="shared" ca="1" si="27"/>
        <v>2.4558205901289547</v>
      </c>
    </row>
    <row r="146" spans="8:28" x14ac:dyDescent="0.3">
      <c r="H146" s="29"/>
      <c r="I146" s="19">
        <v>27.5</v>
      </c>
      <c r="J146" s="20">
        <f ca="1">HLOOKUP($J$3,pumpdb!$B$1:$GB$556,P146,0)</f>
        <v>6721.63068136326</v>
      </c>
      <c r="K146" s="20">
        <f t="shared" ca="1" si="19"/>
        <v>295111.69854779268</v>
      </c>
      <c r="L146" s="20">
        <f t="shared" ca="1" si="20"/>
        <v>6571.9443656338854</v>
      </c>
      <c r="M146" s="17">
        <f t="shared" ca="1" si="21"/>
        <v>237.80061849333137</v>
      </c>
      <c r="N146" s="17">
        <f t="shared" ca="1" si="22"/>
        <v>243.21689965459166</v>
      </c>
      <c r="O146" s="17">
        <f t="shared" ca="1" si="22"/>
        <v>10678.383829031971</v>
      </c>
      <c r="P146" s="2">
        <v>144</v>
      </c>
      <c r="V146" s="2">
        <f t="shared" ca="1" si="23"/>
        <v>27.5</v>
      </c>
      <c r="X146" s="2">
        <v>141</v>
      </c>
      <c r="Y146" s="2">
        <f t="shared" ca="1" si="25"/>
        <v>482.49629961969544</v>
      </c>
      <c r="Z146" s="2">
        <f t="shared" ca="1" si="24"/>
        <v>466436.58461019647</v>
      </c>
      <c r="AA146" s="2">
        <f t="shared" ca="1" si="26"/>
        <v>1.637623847152999E-2</v>
      </c>
      <c r="AB146" s="2">
        <f t="shared" ca="1" si="27"/>
        <v>2.4721968286004845</v>
      </c>
    </row>
    <row r="147" spans="8:28" x14ac:dyDescent="0.3">
      <c r="H147" s="29"/>
      <c r="I147" s="19">
        <v>27</v>
      </c>
      <c r="J147" s="20">
        <f ca="1">HLOOKUP($J$3,pumpdb!$B$1:$GB$556,P147,0)</f>
        <v>6819.97799993838</v>
      </c>
      <c r="K147" s="20">
        <f t="shared" ca="1" si="19"/>
        <v>289757.01518891071</v>
      </c>
      <c r="L147" s="20">
        <f t="shared" ca="1" si="20"/>
        <v>6663.1482357023306</v>
      </c>
      <c r="M147" s="17">
        <f t="shared" ca="1" si="21"/>
        <v>236.71710837363545</v>
      </c>
      <c r="N147" s="17">
        <f t="shared" ca="1" si="22"/>
        <v>242.28869210307403</v>
      </c>
      <c r="O147" s="17">
        <f t="shared" ca="1" si="22"/>
        <v>10293.999223816565</v>
      </c>
      <c r="P147" s="2">
        <v>145</v>
      </c>
      <c r="V147" s="2">
        <f t="shared" ca="1" si="23"/>
        <v>27</v>
      </c>
      <c r="X147" s="2">
        <v>142</v>
      </c>
      <c r="Y147" s="2">
        <f t="shared" ca="1" si="25"/>
        <v>481.22464294915119</v>
      </c>
      <c r="Z147" s="2">
        <f t="shared" ca="1" si="24"/>
        <v>465727.74925593095</v>
      </c>
      <c r="AA147" s="2">
        <f t="shared" ca="1" si="26"/>
        <v>1.6357936480565431E-2</v>
      </c>
      <c r="AB147" s="2">
        <f t="shared" ca="1" si="27"/>
        <v>2.4885547650810498</v>
      </c>
    </row>
    <row r="148" spans="8:28" x14ac:dyDescent="0.3">
      <c r="H148" s="29"/>
      <c r="I148" s="19">
        <v>26.5</v>
      </c>
      <c r="J148" s="20">
        <f ca="1">HLOOKUP($J$3,pumpdb!$B$1:$GB$556,P148,0)</f>
        <v>6922.5197757716996</v>
      </c>
      <c r="K148" s="20">
        <f t="shared" ca="1" si="19"/>
        <v>284402.32073163561</v>
      </c>
      <c r="L148" s="20">
        <f t="shared" ca="1" si="20"/>
        <v>6758.025460894587</v>
      </c>
      <c r="M148" s="17">
        <f t="shared" ca="1" si="21"/>
        <v>235.64167725487707</v>
      </c>
      <c r="N148" s="17">
        <f t="shared" ca="1" si="22"/>
        <v>241.37733428677637</v>
      </c>
      <c r="O148" s="17">
        <f t="shared" ca="1" si="22"/>
        <v>9916.6598676162412</v>
      </c>
      <c r="P148" s="2">
        <v>146</v>
      </c>
      <c r="V148" s="2">
        <f t="shared" ca="1" si="23"/>
        <v>26.5</v>
      </c>
      <c r="X148" s="2">
        <v>143</v>
      </c>
      <c r="Y148" s="2">
        <f t="shared" ca="1" si="25"/>
        <v>479.95633782905168</v>
      </c>
      <c r="Z148" s="2">
        <f t="shared" ca="1" si="24"/>
        <v>465018.85397933109</v>
      </c>
      <c r="AA148" s="2">
        <f t="shared" ca="1" si="26"/>
        <v>1.6339654943805487E-2</v>
      </c>
      <c r="AB148" s="2">
        <f t="shared" ca="1" si="27"/>
        <v>2.5048944200248551</v>
      </c>
    </row>
    <row r="149" spans="8:28" x14ac:dyDescent="0.3">
      <c r="H149" s="29"/>
      <c r="I149" s="19">
        <v>26</v>
      </c>
      <c r="J149" s="20">
        <f ca="1">HLOOKUP($J$3,pumpdb!$B$1:$GB$556,P149,0)</f>
        <v>7030.5409014614397</v>
      </c>
      <c r="K149" s="20">
        <f t="shared" ca="1" si="19"/>
        <v>279047.63232400251</v>
      </c>
      <c r="L149" s="20">
        <f t="shared" ca="1" si="20"/>
        <v>6857.7611860087454</v>
      </c>
      <c r="M149" s="17">
        <f t="shared" ca="1" si="21"/>
        <v>234.60761952135184</v>
      </c>
      <c r="N149" s="17">
        <f t="shared" ca="1" si="22"/>
        <v>240.51850452368083</v>
      </c>
      <c r="O149" s="17">
        <f t="shared" ca="1" si="22"/>
        <v>9546.3663689790337</v>
      </c>
      <c r="P149" s="2">
        <v>147</v>
      </c>
      <c r="V149" s="2">
        <f t="shared" ca="1" si="23"/>
        <v>26</v>
      </c>
      <c r="X149" s="2">
        <v>144</v>
      </c>
      <c r="Y149" s="2">
        <f t="shared" ca="1" si="25"/>
        <v>478.69137542612515</v>
      </c>
      <c r="Z149" s="2">
        <f t="shared" ca="1" si="24"/>
        <v>464279.23510864313</v>
      </c>
      <c r="AA149" s="2">
        <f t="shared" ca="1" si="26"/>
        <v>1.6321433749644301E-2</v>
      </c>
      <c r="AB149" s="2">
        <f t="shared" ca="1" si="27"/>
        <v>2.5212158537744993</v>
      </c>
    </row>
    <row r="150" spans="8:28" x14ac:dyDescent="0.3">
      <c r="H150" s="29"/>
      <c r="I150" s="19">
        <v>25.5</v>
      </c>
      <c r="J150" s="20">
        <f ca="1">HLOOKUP($J$3,pumpdb!$B$1:$GB$556,P150,0)</f>
        <v>7145.3262696060001</v>
      </c>
      <c r="K150" s="20">
        <f t="shared" ca="1" si="19"/>
        <v>273692.94272139226</v>
      </c>
      <c r="L150" s="20">
        <f t="shared" ca="1" si="20"/>
        <v>6963.528797051581</v>
      </c>
      <c r="M150" s="17">
        <f t="shared" ca="1" si="21"/>
        <v>233.64471621686224</v>
      </c>
      <c r="N150" s="17">
        <f t="shared" ca="1" si="22"/>
        <v>239.7444998354645</v>
      </c>
      <c r="O150" s="17">
        <f t="shared" ca="1" si="22"/>
        <v>9183.1184728888202</v>
      </c>
      <c r="P150" s="2">
        <v>148</v>
      </c>
      <c r="V150" s="2">
        <f t="shared" ca="1" si="23"/>
        <v>25.5</v>
      </c>
      <c r="X150" s="2">
        <v>145</v>
      </c>
      <c r="Y150" s="2">
        <f t="shared" ca="1" si="25"/>
        <v>477.42974693037792</v>
      </c>
      <c r="Z150" s="2">
        <f t="shared" ca="1" si="24"/>
        <v>463540.79261192156</v>
      </c>
      <c r="AA150" s="2">
        <f t="shared" ca="1" si="26"/>
        <v>1.6304349628542044E-2</v>
      </c>
      <c r="AB150" s="2">
        <f t="shared" ca="1" si="27"/>
        <v>2.5375202034030413</v>
      </c>
    </row>
    <row r="151" spans="8:28" x14ac:dyDescent="0.3">
      <c r="H151" s="29"/>
      <c r="I151" s="19">
        <v>25</v>
      </c>
      <c r="J151" s="20">
        <f ca="1">HLOOKUP($J$3,pumpdb!$B$1:$GB$556,P151,0)</f>
        <v>7268.1607728037197</v>
      </c>
      <c r="K151" s="20">
        <f t="shared" ca="1" si="19"/>
        <v>268338.24773029814</v>
      </c>
      <c r="L151" s="20">
        <f t="shared" ca="1" si="20"/>
        <v>7076.4883029716975</v>
      </c>
      <c r="M151" s="17">
        <f t="shared" ca="1" si="21"/>
        <v>232.77922049249005</v>
      </c>
      <c r="N151" s="17">
        <f t="shared" ca="1" si="22"/>
        <v>239.08423594749075</v>
      </c>
      <c r="O151" s="17">
        <f t="shared" ca="1" si="22"/>
        <v>8826.9160437598075</v>
      </c>
      <c r="P151" s="2">
        <v>149</v>
      </c>
      <c r="V151" s="2">
        <f t="shared" ca="1" si="23"/>
        <v>25</v>
      </c>
      <c r="X151" s="2">
        <v>146</v>
      </c>
      <c r="Y151" s="2">
        <f t="shared" ca="1" si="25"/>
        <v>476.17144355503848</v>
      </c>
      <c r="Z151" s="2">
        <f t="shared" ca="1" si="24"/>
        <v>462803.5246181282</v>
      </c>
      <c r="AA151" s="2">
        <f t="shared" ca="1" si="26"/>
        <v>1.6287283389872807E-2</v>
      </c>
      <c r="AB151" s="2">
        <f t="shared" ca="1" si="27"/>
        <v>2.5538074867929139</v>
      </c>
    </row>
    <row r="152" spans="8:28" x14ac:dyDescent="0.3">
      <c r="H152" s="29"/>
      <c r="I152" s="19">
        <v>24.5</v>
      </c>
      <c r="J152" s="20">
        <f ca="1">HLOOKUP($J$3,pumpdb!$B$1:$GB$556,P152,0)</f>
        <v>7400.4981318496202</v>
      </c>
      <c r="K152" s="20">
        <f t="shared" ca="1" si="19"/>
        <v>262983.54569515085</v>
      </c>
      <c r="L152" s="20">
        <f t="shared" ca="1" si="20"/>
        <v>7197.9441208054204</v>
      </c>
      <c r="M152" s="17">
        <f t="shared" ca="1" si="21"/>
        <v>232.0389881049116</v>
      </c>
      <c r="N152" s="17">
        <f t="shared" ca="1" si="22"/>
        <v>238.56868977673116</v>
      </c>
      <c r="O152" s="17">
        <f t="shared" ca="1" si="22"/>
        <v>8477.7590388568369</v>
      </c>
      <c r="P152" s="2">
        <v>150</v>
      </c>
      <c r="V152" s="2">
        <f t="shared" ca="1" si="23"/>
        <v>24.5</v>
      </c>
      <c r="X152" s="2">
        <v>147</v>
      </c>
      <c r="Y152" s="2">
        <f t="shared" ca="1" si="25"/>
        <v>474.91645653649158</v>
      </c>
      <c r="Z152" s="2">
        <f t="shared" ca="1" si="24"/>
        <v>462067.42925919883</v>
      </c>
      <c r="AA152" s="2">
        <f t="shared" ca="1" si="26"/>
        <v>1.6270235014944061E-2</v>
      </c>
      <c r="AB152" s="2">
        <f t="shared" ca="1" si="27"/>
        <v>2.5700777218078579</v>
      </c>
    </row>
    <row r="153" spans="8:28" x14ac:dyDescent="0.3">
      <c r="H153" s="29"/>
      <c r="I153" s="19">
        <v>24</v>
      </c>
      <c r="J153" s="20">
        <f ca="1">HLOOKUP($J$3,pumpdb!$B$1:$GB$556,P153,0)</f>
        <v>7549.5711259452601</v>
      </c>
      <c r="K153" s="20">
        <f t="shared" ca="1" si="19"/>
        <v>257628.8535114007</v>
      </c>
      <c r="L153" s="20">
        <f t="shared" ca="1" si="20"/>
        <v>7334.6365049871129</v>
      </c>
      <c r="M153" s="17">
        <f t="shared" ca="1" si="21"/>
        <v>231.62010015748777</v>
      </c>
      <c r="N153" s="17">
        <f t="shared" ca="1" si="22"/>
        <v>238.40750924037664</v>
      </c>
      <c r="O153" s="17">
        <f t="shared" ca="1" si="22"/>
        <v>8135.6480056231794</v>
      </c>
      <c r="P153" s="2">
        <v>151</v>
      </c>
      <c r="V153" s="2">
        <f t="shared" ca="1" si="23"/>
        <v>24</v>
      </c>
      <c r="X153" s="2">
        <v>148</v>
      </c>
      <c r="Y153" s="2">
        <f t="shared" ca="1" si="25"/>
        <v>473.66477713422125</v>
      </c>
      <c r="Z153" s="2">
        <f t="shared" ca="1" si="24"/>
        <v>461332.5046700433</v>
      </c>
      <c r="AA153" s="2">
        <f t="shared" ca="1" si="26"/>
        <v>1.6253204485030145E-2</v>
      </c>
      <c r="AB153" s="2">
        <f t="shared" ca="1" si="27"/>
        <v>2.586330926292888</v>
      </c>
    </row>
    <row r="154" spans="8:28" x14ac:dyDescent="0.3">
      <c r="H154" s="29"/>
      <c r="I154" s="19">
        <v>23.5</v>
      </c>
      <c r="J154" s="20">
        <f ca="1">HLOOKUP($J$3,pumpdb!$B$1:$GB$556,P154,0)</f>
        <v>7716.1730541657598</v>
      </c>
      <c r="K154" s="20">
        <f t="shared" ca="1" si="19"/>
        <v>252274.16099358935</v>
      </c>
      <c r="L154" s="20">
        <f t="shared" ca="1" si="20"/>
        <v>7487.1671304651591</v>
      </c>
      <c r="M154" s="17">
        <f t="shared" ca="1" si="21"/>
        <v>231.51108890254108</v>
      </c>
      <c r="N154" s="17">
        <f t="shared" ca="1" si="22"/>
        <v>238.59219312223073</v>
      </c>
      <c r="O154" s="17">
        <f t="shared" ca="1" si="22"/>
        <v>7800.5826096701976</v>
      </c>
      <c r="P154" s="2">
        <v>152</v>
      </c>
      <c r="V154" s="2">
        <f t="shared" ca="1" si="23"/>
        <v>23.5</v>
      </c>
      <c r="X154" s="2">
        <v>149</v>
      </c>
      <c r="Y154" s="2">
        <f t="shared" ca="1" si="25"/>
        <v>472.41639663074477</v>
      </c>
      <c r="Z154" s="2">
        <f t="shared" ca="1" si="24"/>
        <v>460598.74898853444</v>
      </c>
      <c r="AA154" s="2">
        <f t="shared" ca="1" si="26"/>
        <v>1.6236191781492042E-2</v>
      </c>
      <c r="AB154" s="2">
        <f t="shared" ca="1" si="27"/>
        <v>2.6025671180743801</v>
      </c>
    </row>
    <row r="155" spans="8:28" x14ac:dyDescent="0.3">
      <c r="H155" s="29"/>
      <c r="I155" s="19">
        <v>23</v>
      </c>
      <c r="J155" s="20">
        <f ca="1">HLOOKUP($J$3,pumpdb!$B$1:$GB$556,P155,0)</f>
        <v>7896.8555386696798</v>
      </c>
      <c r="K155" s="20">
        <f t="shared" ca="1" si="19"/>
        <v>246919.46067655421</v>
      </c>
      <c r="L155" s="20">
        <f t="shared" ca="1" si="20"/>
        <v>7652.1289515937278</v>
      </c>
      <c r="M155" s="17">
        <f t="shared" ca="1" si="21"/>
        <v>231.57758669296805</v>
      </c>
      <c r="N155" s="17">
        <f t="shared" ca="1" si="22"/>
        <v>238.9837860386877</v>
      </c>
      <c r="O155" s="17">
        <f t="shared" ca="1" si="22"/>
        <v>7472.5626257378253</v>
      </c>
      <c r="P155" s="2">
        <v>153</v>
      </c>
      <c r="V155" s="2">
        <f t="shared" ca="1" si="23"/>
        <v>23</v>
      </c>
      <c r="X155" s="2">
        <v>150</v>
      </c>
      <c r="Y155" s="2">
        <f t="shared" ca="1" si="25"/>
        <v>471.17130633155853</v>
      </c>
      <c r="Z155" s="2">
        <f t="shared" ca="1" si="24"/>
        <v>459866.16035551031</v>
      </c>
      <c r="AA155" s="2">
        <f t="shared" ca="1" si="26"/>
        <v>1.6219196885624697E-2</v>
      </c>
      <c r="AB155" s="2">
        <f t="shared" ca="1" si="27"/>
        <v>2.6187863149600048</v>
      </c>
    </row>
    <row r="156" spans="8:28" x14ac:dyDescent="0.3">
      <c r="H156" s="29"/>
      <c r="I156" s="19">
        <v>22.5</v>
      </c>
      <c r="J156" s="20">
        <f ca="1">HLOOKUP($J$3,pumpdb!$B$1:$GB$556,P156,0)</f>
        <v>8088.1702016154595</v>
      </c>
      <c r="K156" s="20">
        <f t="shared" ca="1" si="19"/>
        <v>241564.76825585068</v>
      </c>
      <c r="L156" s="20">
        <f t="shared" ca="1" si="20"/>
        <v>7826.1324398550651</v>
      </c>
      <c r="M156" s="17">
        <f t="shared" ca="1" si="21"/>
        <v>231.69471039044598</v>
      </c>
      <c r="N156" s="17">
        <f t="shared" ca="1" si="22"/>
        <v>239.4524072846682</v>
      </c>
      <c r="O156" s="17">
        <f t="shared" ca="1" si="22"/>
        <v>7151.5885338903163</v>
      </c>
      <c r="P156" s="2">
        <v>154</v>
      </c>
      <c r="V156" s="2">
        <f t="shared" ca="1" si="23"/>
        <v>22.5</v>
      </c>
      <c r="X156" s="2">
        <v>151</v>
      </c>
      <c r="Y156" s="2">
        <f t="shared" ca="1" si="25"/>
        <v>469.92949756507096</v>
      </c>
      <c r="Z156" s="2">
        <f t="shared" ca="1" si="24"/>
        <v>459132.46931143024</v>
      </c>
      <c r="AA156" s="2">
        <f t="shared" ca="1" si="26"/>
        <v>1.620221977882725E-2</v>
      </c>
      <c r="AB156" s="2">
        <f t="shared" ca="1" si="27"/>
        <v>2.6349885347388322</v>
      </c>
    </row>
    <row r="157" spans="8:28" x14ac:dyDescent="0.3">
      <c r="H157" s="29"/>
      <c r="I157" s="19">
        <v>22</v>
      </c>
      <c r="J157" s="20">
        <f ca="1">HLOOKUP($J$3,pumpdb!$B$1:$GB$556,P157,0)</f>
        <v>8286.6686651616001</v>
      </c>
      <c r="K157" s="20">
        <f t="shared" ca="1" si="19"/>
        <v>236210.06949724379</v>
      </c>
      <c r="L157" s="20">
        <f t="shared" ca="1" si="20"/>
        <v>8005.8106133026076</v>
      </c>
      <c r="M157" s="17">
        <f t="shared" ca="1" si="21"/>
        <v>231.74714933244391</v>
      </c>
      <c r="N157" s="17">
        <f t="shared" ca="1" si="22"/>
        <v>239.87725083362525</v>
      </c>
      <c r="O157" s="17">
        <f t="shared" ca="1" si="22"/>
        <v>6837.6599064991624</v>
      </c>
      <c r="P157" s="2">
        <v>155</v>
      </c>
      <c r="V157" s="2">
        <f t="shared" ca="1" si="23"/>
        <v>22</v>
      </c>
      <c r="X157" s="2">
        <v>152</v>
      </c>
      <c r="Y157" s="2">
        <f t="shared" ca="1" si="25"/>
        <v>468.6909616825464</v>
      </c>
      <c r="Z157" s="2">
        <f t="shared" ca="1" si="24"/>
        <v>458362.38689446909</v>
      </c>
      <c r="AA157" s="2">
        <f t="shared" ca="1" si="26"/>
        <v>1.6185340379633983E-2</v>
      </c>
      <c r="AB157" s="2">
        <f t="shared" ca="1" si="27"/>
        <v>2.6511738751184661</v>
      </c>
    </row>
    <row r="158" spans="8:28" x14ac:dyDescent="0.3">
      <c r="H158" s="29"/>
      <c r="I158" s="19">
        <v>21.5</v>
      </c>
      <c r="J158" s="20">
        <f ca="1">HLOOKUP($J$3,pumpdb!$B$1:$GB$556,P158,0)</f>
        <v>8488.9025514666009</v>
      </c>
      <c r="K158" s="20">
        <f t="shared" ca="1" si="19"/>
        <v>230855.37123792816</v>
      </c>
      <c r="L158" s="20">
        <f t="shared" ca="1" si="20"/>
        <v>8187.8238359101761</v>
      </c>
      <c r="M158" s="17">
        <f t="shared" ca="1" si="21"/>
        <v>231.62922693693261</v>
      </c>
      <c r="N158" s="17">
        <f t="shared" ca="1" si="22"/>
        <v>240.14658533754198</v>
      </c>
      <c r="O158" s="17">
        <f t="shared" ca="1" si="22"/>
        <v>6530.7769494940212</v>
      </c>
      <c r="P158" s="2">
        <v>156</v>
      </c>
      <c r="V158" s="2">
        <f t="shared" ca="1" si="23"/>
        <v>21.5</v>
      </c>
      <c r="X158" s="2">
        <v>153</v>
      </c>
      <c r="Y158" s="2">
        <f t="shared" ca="1" si="25"/>
        <v>467.45569005804452</v>
      </c>
      <c r="Z158" s="2">
        <f t="shared" ca="1" si="24"/>
        <v>457593.59610240738</v>
      </c>
      <c r="AA158" s="2">
        <f t="shared" ca="1" si="26"/>
        <v>1.6169803541750197E-2</v>
      </c>
      <c r="AB158" s="2">
        <f t="shared" ca="1" si="27"/>
        <v>2.6673436786602163</v>
      </c>
    </row>
    <row r="159" spans="8:28" x14ac:dyDescent="0.3">
      <c r="H159" s="29"/>
      <c r="I159" s="19">
        <v>21</v>
      </c>
      <c r="J159" s="20">
        <f ca="1">HLOOKUP($J$3,pumpdb!$B$1:$GB$556,P159,0)</f>
        <v>8691.730718504341</v>
      </c>
      <c r="K159" s="20">
        <f t="shared" ca="1" si="19"/>
        <v>225500.66192790421</v>
      </c>
      <c r="L159" s="20">
        <f t="shared" ca="1" si="20"/>
        <v>8369.1490068214425</v>
      </c>
      <c r="M159" s="17">
        <f t="shared" ca="1" si="21"/>
        <v>231.2528015042767</v>
      </c>
      <c r="N159" s="17">
        <f t="shared" ca="1" si="22"/>
        <v>240.16624353761995</v>
      </c>
      <c r="O159" s="17">
        <f t="shared" ca="1" si="22"/>
        <v>6230.9393427447221</v>
      </c>
      <c r="P159" s="2">
        <v>157</v>
      </c>
      <c r="V159" s="2">
        <f t="shared" ca="1" si="23"/>
        <v>21</v>
      </c>
      <c r="X159" s="2">
        <v>154</v>
      </c>
      <c r="Y159" s="2">
        <f t="shared" ca="1" si="25"/>
        <v>466.22367408835788</v>
      </c>
      <c r="Z159" s="2">
        <f t="shared" ca="1" si="24"/>
        <v>456826.09476885817</v>
      </c>
      <c r="AA159" s="2">
        <f t="shared" ca="1" si="26"/>
        <v>1.6154281618192788E-2</v>
      </c>
      <c r="AB159" s="2">
        <f t="shared" ca="1" si="27"/>
        <v>2.6834979602784093</v>
      </c>
    </row>
    <row r="160" spans="8:28" x14ac:dyDescent="0.3">
      <c r="H160" s="29"/>
      <c r="I160" s="19">
        <v>20.5</v>
      </c>
      <c r="J160" s="20">
        <f ca="1">HLOOKUP($J$3,pumpdb!$B$1:$GB$556,P160,0)</f>
        <v>8895.9290873981408</v>
      </c>
      <c r="K160" s="20">
        <f t="shared" ca="1" si="19"/>
        <v>220145.96018073507</v>
      </c>
      <c r="L160" s="20">
        <f t="shared" ca="1" si="20"/>
        <v>8550.4134501455501</v>
      </c>
      <c r="M160" s="17">
        <f t="shared" ca="1" si="21"/>
        <v>230.63615227366287</v>
      </c>
      <c r="N160" s="17">
        <f t="shared" ca="1" si="22"/>
        <v>239.955981962713</v>
      </c>
      <c r="O160" s="17">
        <f t="shared" ca="1" si="22"/>
        <v>5938.1476101382486</v>
      </c>
      <c r="P160" s="2">
        <v>158</v>
      </c>
      <c r="V160" s="2">
        <f t="shared" ca="1" si="23"/>
        <v>20.5</v>
      </c>
      <c r="X160" s="2">
        <v>155</v>
      </c>
      <c r="Y160" s="2">
        <f t="shared" ca="1" si="25"/>
        <v>464.99490519295415</v>
      </c>
      <c r="Z160" s="2">
        <f t="shared" ca="1" si="24"/>
        <v>456059.88073107181</v>
      </c>
      <c r="AA160" s="2">
        <f t="shared" ca="1" si="26"/>
        <v>1.6138774594635925E-2</v>
      </c>
      <c r="AB160" s="2">
        <f t="shared" ca="1" si="27"/>
        <v>2.699636734873045</v>
      </c>
    </row>
    <row r="161" spans="8:28" x14ac:dyDescent="0.3">
      <c r="H161" s="29"/>
      <c r="I161" s="19">
        <v>20</v>
      </c>
      <c r="J161" s="20">
        <f ca="1">HLOOKUP($J$3,pumpdb!$B$1:$GB$556,P161,0)</f>
        <v>9104.5185195022204</v>
      </c>
      <c r="K161" s="20">
        <f t="shared" ca="1" si="19"/>
        <v>214791.25881000841</v>
      </c>
      <c r="L161" s="20">
        <f t="shared" ca="1" si="20"/>
        <v>8734.2915395178461</v>
      </c>
      <c r="M161" s="17">
        <f t="shared" ca="1" si="21"/>
        <v>229.84977735573278</v>
      </c>
      <c r="N161" s="17">
        <f t="shared" ca="1" si="22"/>
        <v>239.59259261847947</v>
      </c>
      <c r="O161" s="17">
        <f t="shared" ca="1" si="22"/>
        <v>5652.4015476318</v>
      </c>
      <c r="P161" s="2">
        <v>159</v>
      </c>
      <c r="V161" s="2">
        <f t="shared" ca="1" si="23"/>
        <v>20</v>
      </c>
      <c r="X161" s="2">
        <v>156</v>
      </c>
      <c r="Y161" s="2">
        <f t="shared" ca="1" si="25"/>
        <v>463.76937481391508</v>
      </c>
      <c r="Z161" s="2">
        <f t="shared" ca="1" si="24"/>
        <v>455294.95182992285</v>
      </c>
      <c r="AA161" s="2">
        <f t="shared" ca="1" si="26"/>
        <v>1.6123282456784294E-2</v>
      </c>
      <c r="AB161" s="2">
        <f t="shared" ca="1" si="27"/>
        <v>2.7157600173298295</v>
      </c>
    </row>
    <row r="162" spans="8:28" x14ac:dyDescent="0.3">
      <c r="H162" s="29"/>
      <c r="I162" s="19">
        <v>19.5</v>
      </c>
      <c r="J162" s="20">
        <f ca="1">HLOOKUP($J$3,pumpdb!$B$1:$GB$556,P162,0)</f>
        <v>9320.4925276917602</v>
      </c>
      <c r="K162" s="20">
        <f t="shared" ca="1" si="19"/>
        <v>209436.55981613506</v>
      </c>
      <c r="L162" s="20">
        <f t="shared" ca="1" si="20"/>
        <v>8923.3781031372582</v>
      </c>
      <c r="M162" s="17">
        <f t="shared" ca="1" si="21"/>
        <v>228.95509606733754</v>
      </c>
      <c r="N162" s="17">
        <f t="shared" ca="1" si="22"/>
        <v>239.14421617103861</v>
      </c>
      <c r="O162" s="17">
        <f t="shared" ca="1" si="22"/>
        <v>5373.7012058087284</v>
      </c>
      <c r="P162" s="2">
        <v>160</v>
      </c>
      <c r="V162" s="2">
        <f t="shared" ca="1" si="23"/>
        <v>19.5</v>
      </c>
      <c r="X162" s="2">
        <v>157</v>
      </c>
      <c r="Y162" s="2">
        <f t="shared" ca="1" si="25"/>
        <v>462.54707441587914</v>
      </c>
      <c r="Z162" s="2">
        <f t="shared" ca="1" si="24"/>
        <v>454531.30590991065</v>
      </c>
      <c r="AA162" s="2">
        <f t="shared" ca="1" si="26"/>
        <v>1.6107805190326851E-2</v>
      </c>
      <c r="AB162" s="2">
        <f t="shared" ca="1" si="27"/>
        <v>2.7318678225201563</v>
      </c>
    </row>
    <row r="163" spans="8:28" x14ac:dyDescent="0.3">
      <c r="H163" s="29"/>
      <c r="I163" s="19">
        <v>19</v>
      </c>
      <c r="J163" s="20">
        <f ca="1">HLOOKUP($J$3,pumpdb!$B$1:$GB$556,P163,0)</f>
        <v>9546.8446248418204</v>
      </c>
      <c r="K163" s="20">
        <f t="shared" ca="1" si="19"/>
        <v>204081.84982144117</v>
      </c>
      <c r="L163" s="20">
        <f t="shared" ca="1" si="20"/>
        <v>9120.2060474395294</v>
      </c>
      <c r="M163" s="17">
        <f t="shared" ca="1" si="21"/>
        <v>228.00515118598824</v>
      </c>
      <c r="N163" s="17">
        <f t="shared" ca="1" si="22"/>
        <v>238.67111562104552</v>
      </c>
      <c r="O163" s="17">
        <f t="shared" ca="1" si="22"/>
        <v>5102.0462455360293</v>
      </c>
      <c r="P163" s="2">
        <v>161</v>
      </c>
      <c r="V163" s="2">
        <f t="shared" ca="1" si="23"/>
        <v>19</v>
      </c>
      <c r="X163" s="2">
        <v>158</v>
      </c>
      <c r="Y163" s="2">
        <f t="shared" ca="1" si="25"/>
        <v>461.32799548597751</v>
      </c>
      <c r="Z163" s="2">
        <f t="shared" ca="1" si="24"/>
        <v>453768.9408191464</v>
      </c>
      <c r="AA163" s="2">
        <f t="shared" ca="1" si="26"/>
        <v>1.6092342781026205E-2</v>
      </c>
      <c r="AB163" s="2">
        <f t="shared" ca="1" si="27"/>
        <v>2.7479601653011825</v>
      </c>
    </row>
    <row r="164" spans="8:28" x14ac:dyDescent="0.3">
      <c r="H164" s="29"/>
      <c r="I164" s="19">
        <v>18.5</v>
      </c>
      <c r="J164" s="20">
        <f ca="1">HLOOKUP($J$3,pumpdb!$B$1:$GB$556,P164,0)</f>
        <v>9786.5683238275797</v>
      </c>
      <c r="K164" s="20">
        <f t="shared" ca="1" si="19"/>
        <v>198727.14357363986</v>
      </c>
      <c r="L164" s="20">
        <f t="shared" ca="1" si="20"/>
        <v>9327.2368070396496</v>
      </c>
      <c r="M164" s="17">
        <f t="shared" ca="1" si="21"/>
        <v>227.04458017135988</v>
      </c>
      <c r="N164" s="17">
        <f t="shared" ca="1" si="22"/>
        <v>238.22567630369767</v>
      </c>
      <c r="O164" s="17">
        <f t="shared" ca="1" si="22"/>
        <v>4837.4370475162332</v>
      </c>
      <c r="P164" s="2">
        <v>162</v>
      </c>
      <c r="V164" s="2">
        <f t="shared" ca="1" si="23"/>
        <v>18.5</v>
      </c>
      <c r="X164" s="2">
        <v>159</v>
      </c>
      <c r="Y164" s="2">
        <f t="shared" ca="1" si="25"/>
        <v>460.11212953378072</v>
      </c>
      <c r="Z164" s="2">
        <f t="shared" ca="1" si="24"/>
        <v>453007.85440935416</v>
      </c>
      <c r="AA164" s="2">
        <f t="shared" ca="1" si="26"/>
        <v>1.6076895214580861E-2</v>
      </c>
      <c r="AB164" s="2">
        <f t="shared" ca="1" si="27"/>
        <v>2.7640370605157631</v>
      </c>
    </row>
    <row r="165" spans="8:28" x14ac:dyDescent="0.3">
      <c r="H165" s="29"/>
      <c r="I165" s="19">
        <v>18</v>
      </c>
      <c r="J165" s="20">
        <f ca="1">HLOOKUP($J$3,pumpdb!$B$1:$GB$556,P165,0)</f>
        <v>10042.65713752416</v>
      </c>
      <c r="K165" s="20">
        <f t="shared" ca="1" si="19"/>
        <v>193372.43690651018</v>
      </c>
      <c r="L165" s="20">
        <f t="shared" ca="1" si="20"/>
        <v>9546.848491386856</v>
      </c>
      <c r="M165" s="17">
        <f t="shared" ca="1" si="21"/>
        <v>226.10956953284659</v>
      </c>
      <c r="N165" s="17">
        <f t="shared" ca="1" si="22"/>
        <v>237.85240588873012</v>
      </c>
      <c r="O165" s="17">
        <f t="shared" ca="1" si="22"/>
        <v>4579.8735056805044</v>
      </c>
      <c r="P165" s="2">
        <v>163</v>
      </c>
      <c r="V165" s="2">
        <f t="shared" ca="1" si="23"/>
        <v>18</v>
      </c>
      <c r="X165" s="2">
        <v>160</v>
      </c>
      <c r="Y165" s="2">
        <f t="shared" ca="1" si="25"/>
        <v>458.89946809123433</v>
      </c>
      <c r="Z165" s="2">
        <f t="shared" ca="1" si="24"/>
        <v>452215.26766760665</v>
      </c>
      <c r="AA165" s="2">
        <f t="shared" ca="1" si="26"/>
        <v>1.6061462476770927E-2</v>
      </c>
      <c r="AB165" s="2">
        <f t="shared" ca="1" si="27"/>
        <v>2.7800985229925339</v>
      </c>
    </row>
    <row r="166" spans="8:28" x14ac:dyDescent="0.3">
      <c r="H166" s="29"/>
      <c r="I166" s="19">
        <v>17.5</v>
      </c>
      <c r="J166" s="20">
        <f ca="1">HLOOKUP($J$3,pumpdb!$B$1:$GB$556,P166,0)</f>
        <v>10318.11338253768</v>
      </c>
      <c r="K166" s="20">
        <f t="shared" ca="1" si="19"/>
        <v>188017.72027890439</v>
      </c>
      <c r="L166" s="20">
        <f t="shared" ca="1" si="20"/>
        <v>9781.3295759531593</v>
      </c>
      <c r="M166" s="17">
        <f t="shared" ca="1" si="21"/>
        <v>225.22798365681615</v>
      </c>
      <c r="N166" s="17">
        <f t="shared" ca="1" si="22"/>
        <v>237.58813709790709</v>
      </c>
      <c r="O166" s="17">
        <f t="shared" ca="1" si="22"/>
        <v>4329.3554011589831</v>
      </c>
      <c r="P166" s="2">
        <v>164</v>
      </c>
      <c r="V166" s="2">
        <f t="shared" ca="1" si="23"/>
        <v>17.5</v>
      </c>
      <c r="X166" s="2">
        <v>161</v>
      </c>
      <c r="Y166" s="2">
        <f t="shared" ca="1" si="25"/>
        <v>457.69000271260416</v>
      </c>
      <c r="Z166" s="2">
        <f t="shared" ca="1" si="24"/>
        <v>451420.73848793382</v>
      </c>
      <c r="AA166" s="2">
        <f t="shared" ca="1" si="26"/>
        <v>1.6047207581489725E-2</v>
      </c>
      <c r="AB166" s="2">
        <f t="shared" ca="1" si="27"/>
        <v>2.7961457305740236</v>
      </c>
    </row>
    <row r="167" spans="8:28" x14ac:dyDescent="0.3">
      <c r="H167" s="29"/>
      <c r="I167" s="19">
        <v>17</v>
      </c>
      <c r="J167" s="20">
        <f ca="1">HLOOKUP($J$3,pumpdb!$B$1:$GB$556,P167,0)</f>
        <v>10623.662927281261</v>
      </c>
      <c r="K167" s="20">
        <f t="shared" ca="1" si="19"/>
        <v>182663.00377392845</v>
      </c>
      <c r="L167" s="20">
        <f t="shared" ca="1" si="20"/>
        <v>10039.75191097222</v>
      </c>
      <c r="M167" s="17">
        <f t="shared" ca="1" si="21"/>
        <v>224.57339800858915</v>
      </c>
      <c r="N167" s="17">
        <f t="shared" ca="1" si="22"/>
        <v>237.63456547865977</v>
      </c>
      <c r="O167" s="17">
        <f t="shared" ca="1" si="22"/>
        <v>4085.8829791536627</v>
      </c>
      <c r="P167" s="2">
        <v>165</v>
      </c>
      <c r="V167" s="2">
        <f t="shared" ca="1" si="23"/>
        <v>17</v>
      </c>
      <c r="X167" s="2">
        <v>162</v>
      </c>
      <c r="Y167" s="2">
        <f t="shared" ca="1" si="25"/>
        <v>456.4837249744125</v>
      </c>
      <c r="Z167" s="2">
        <f t="shared" ca="1" si="24"/>
        <v>450627.60527310806</v>
      </c>
      <c r="AA167" s="2">
        <f t="shared" ca="1" si="26"/>
        <v>1.6033083578288931E-2</v>
      </c>
      <c r="AB167" s="2">
        <f t="shared" ca="1" si="27"/>
        <v>2.8121788141523125</v>
      </c>
    </row>
    <row r="168" spans="8:28" x14ac:dyDescent="0.3">
      <c r="H168" s="29"/>
      <c r="I168" s="19">
        <v>16.5</v>
      </c>
      <c r="J168" s="20">
        <f ca="1">HLOOKUP($J$3,pumpdb!$B$1:$GB$556,P168,0)</f>
        <v>10963.53274001922</v>
      </c>
      <c r="K168" s="20">
        <f t="shared" ca="1" si="19"/>
        <v>177308.28944607568</v>
      </c>
      <c r="L168" s="20">
        <f t="shared" ca="1" si="20"/>
        <v>10325.09917759975</v>
      </c>
      <c r="M168" s="17">
        <f t="shared" ca="1" si="21"/>
        <v>224.16333740841563</v>
      </c>
      <c r="N168" s="17">
        <f t="shared" ca="1" si="22"/>
        <v>238.02406606620673</v>
      </c>
      <c r="O168" s="17">
        <f t="shared" ca="1" si="22"/>
        <v>3849.4562840266431</v>
      </c>
      <c r="P168" s="2">
        <v>166</v>
      </c>
      <c r="V168" s="2">
        <f t="shared" ca="1" si="23"/>
        <v>16.5</v>
      </c>
      <c r="X168" s="2">
        <v>163</v>
      </c>
      <c r="Y168" s="2">
        <f t="shared" ca="1" si="25"/>
        <v>455.28062647538582</v>
      </c>
      <c r="Z168" s="2">
        <f t="shared" ca="1" si="24"/>
        <v>449835.86557046109</v>
      </c>
      <c r="AA168" s="2">
        <f t="shared" ca="1" si="26"/>
        <v>1.6018972006353608E-2</v>
      </c>
      <c r="AB168" s="2">
        <f t="shared" ca="1" si="27"/>
        <v>2.828197786158666</v>
      </c>
    </row>
    <row r="169" spans="8:28" x14ac:dyDescent="0.3">
      <c r="H169" s="29"/>
      <c r="I169" s="19">
        <v>16</v>
      </c>
      <c r="J169" s="20">
        <f ca="1">HLOOKUP($J$3,pumpdb!$B$1:$GB$556,P169,0)</f>
        <v>11332.57923896562</v>
      </c>
      <c r="K169" s="20">
        <f t="shared" ca="1" si="19"/>
        <v>171953.57434064968</v>
      </c>
      <c r="L169" s="20">
        <f t="shared" ca="1" si="20"/>
        <v>10631.88608948748</v>
      </c>
      <c r="M169" s="17">
        <f t="shared" ca="1" si="21"/>
        <v>223.82918083131537</v>
      </c>
      <c r="N169" s="17">
        <f t="shared" ca="1" si="22"/>
        <v>238.58061555717094</v>
      </c>
      <c r="O169" s="17">
        <f t="shared" ca="1" si="22"/>
        <v>3620.0752492768352</v>
      </c>
      <c r="P169" s="2">
        <v>167</v>
      </c>
      <c r="V169" s="2">
        <f t="shared" ca="1" si="23"/>
        <v>16</v>
      </c>
      <c r="X169" s="2">
        <v>164</v>
      </c>
      <c r="Y169" s="2">
        <f t="shared" ca="1" si="25"/>
        <v>454.08069883638944</v>
      </c>
      <c r="Z169" s="2">
        <f t="shared" ca="1" si="24"/>
        <v>449045.51693163055</v>
      </c>
      <c r="AA169" s="2">
        <f t="shared" ca="1" si="26"/>
        <v>1.6004872854786866E-2</v>
      </c>
      <c r="AB169" s="2">
        <f t="shared" ca="1" si="27"/>
        <v>2.8442026590134528</v>
      </c>
    </row>
    <row r="170" spans="8:28" x14ac:dyDescent="0.3">
      <c r="H170" s="29"/>
      <c r="I170" s="19">
        <v>15.5</v>
      </c>
      <c r="J170" s="20">
        <f ca="1">HLOOKUP($J$3,pumpdb!$B$1:$GB$556,P170,0)</f>
        <v>11725.65884233476</v>
      </c>
      <c r="K170" s="20">
        <f t="shared" ca="1" si="19"/>
        <v>166598.85753126082</v>
      </c>
      <c r="L170" s="20">
        <f t="shared" ca="1" si="20"/>
        <v>10954.642730345004</v>
      </c>
      <c r="M170" s="17">
        <f t="shared" ca="1" si="21"/>
        <v>223.41705568466782</v>
      </c>
      <c r="N170" s="17">
        <f t="shared" ca="1" si="22"/>
        <v>239.14172638972209</v>
      </c>
      <c r="O170" s="17">
        <f t="shared" ca="1" si="22"/>
        <v>3397.7398575454508</v>
      </c>
      <c r="P170" s="2">
        <v>168</v>
      </c>
      <c r="V170" s="2">
        <f t="shared" ca="1" si="23"/>
        <v>15.5</v>
      </c>
      <c r="X170" s="2">
        <v>165</v>
      </c>
      <c r="Y170" s="2">
        <f t="shared" ca="1" si="25"/>
        <v>452.88393370037534</v>
      </c>
      <c r="Z170" s="2">
        <f t="shared" ca="1" si="24"/>
        <v>448256.55691255943</v>
      </c>
      <c r="AA170" s="2">
        <f t="shared" ca="1" si="26"/>
        <v>1.5990786112620132E-2</v>
      </c>
      <c r="AB170" s="2">
        <f t="shared" ca="1" si="27"/>
        <v>2.8601934451260731</v>
      </c>
    </row>
    <row r="171" spans="8:28" x14ac:dyDescent="0.3">
      <c r="H171" s="29"/>
      <c r="I171" s="19">
        <v>15</v>
      </c>
      <c r="J171" s="20">
        <f ca="1">HLOOKUP($J$3,pumpdb!$B$1:$GB$556,P171,0)</f>
        <v>12140.057791909319</v>
      </c>
      <c r="K171" s="20">
        <f t="shared" ca="1" si="19"/>
        <v>161244.13050688038</v>
      </c>
      <c r="L171" s="20">
        <f t="shared" ca="1" si="20"/>
        <v>11290.032165945553</v>
      </c>
      <c r="M171" s="17">
        <f t="shared" ca="1" si="21"/>
        <v>222.82958222260959</v>
      </c>
      <c r="N171" s="17">
        <f t="shared" ca="1" si="22"/>
        <v>239.60640378768394</v>
      </c>
      <c r="O171" s="17">
        <f t="shared" ca="1" si="22"/>
        <v>3182.4499442147439</v>
      </c>
      <c r="P171" s="2">
        <v>169</v>
      </c>
      <c r="V171" s="2">
        <f t="shared" ca="1" si="23"/>
        <v>15</v>
      </c>
      <c r="X171" s="2">
        <v>166</v>
      </c>
      <c r="Y171" s="2">
        <f t="shared" ca="1" si="25"/>
        <v>451.6903227323192</v>
      </c>
      <c r="Z171" s="2">
        <f t="shared" ca="1" si="24"/>
        <v>447468.98307348014</v>
      </c>
      <c r="AA171" s="2">
        <f t="shared" ca="1" si="26"/>
        <v>1.59767117689565E-2</v>
      </c>
      <c r="AB171" s="2">
        <f t="shared" ca="1" si="27"/>
        <v>2.8761701568950295</v>
      </c>
    </row>
    <row r="172" spans="8:28" x14ac:dyDescent="0.3">
      <c r="H172" s="29"/>
      <c r="I172" s="19">
        <v>14.5</v>
      </c>
      <c r="J172" s="20">
        <f ca="1">HLOOKUP($J$3,pumpdb!$B$1:$GB$556,P172,0)</f>
        <v>12599.53293441288</v>
      </c>
      <c r="K172" s="20">
        <f t="shared" ca="1" si="19"/>
        <v>155889.40527901947</v>
      </c>
      <c r="L172" s="20">
        <f t="shared" ca="1" si="20"/>
        <v>11657.345086067244</v>
      </c>
      <c r="M172" s="17">
        <f t="shared" ca="1" si="21"/>
        <v>222.40987335259874</v>
      </c>
      <c r="N172" s="17">
        <f t="shared" ca="1" si="22"/>
        <v>240.385825722351</v>
      </c>
      <c r="O172" s="17">
        <f t="shared" ca="1" si="22"/>
        <v>2974.2057586128713</v>
      </c>
      <c r="P172" s="2">
        <v>170</v>
      </c>
      <c r="V172" s="2">
        <f t="shared" ca="1" si="23"/>
        <v>14.5</v>
      </c>
      <c r="X172" s="2">
        <v>167</v>
      </c>
      <c r="Y172" s="2">
        <f t="shared" ca="1" si="25"/>
        <v>450.49985761916588</v>
      </c>
      <c r="Z172" s="2">
        <f t="shared" ca="1" si="24"/>
        <v>446682.79297891725</v>
      </c>
      <c r="AA172" s="2">
        <f t="shared" ca="1" si="26"/>
        <v>1.5962649812863116E-2</v>
      </c>
      <c r="AB172" s="2">
        <f t="shared" ca="1" si="27"/>
        <v>2.8921328067078926</v>
      </c>
    </row>
    <row r="173" spans="8:28" x14ac:dyDescent="0.3">
      <c r="H173" s="29"/>
      <c r="I173" s="19">
        <v>14</v>
      </c>
      <c r="J173" s="20">
        <f ca="1">HLOOKUP($J$3,pumpdb!$B$1:$GB$556,P173,0)</f>
        <v>13094.70172192716</v>
      </c>
      <c r="K173" s="20">
        <f t="shared" ca="1" si="19"/>
        <v>150534.67372267923</v>
      </c>
      <c r="L173" s="20">
        <f t="shared" ca="1" si="20"/>
        <v>12046.777333532176</v>
      </c>
      <c r="M173" s="17">
        <f t="shared" ca="1" si="21"/>
        <v>221.91431930190853</v>
      </c>
      <c r="N173" s="17">
        <f t="shared" ca="1" si="22"/>
        <v>241.21818961444768</v>
      </c>
      <c r="O173" s="17">
        <f t="shared" ca="1" si="22"/>
        <v>2773.0071475230384</v>
      </c>
      <c r="P173" s="2">
        <v>171</v>
      </c>
      <c r="V173" s="2">
        <f t="shared" ca="1" si="23"/>
        <v>14</v>
      </c>
      <c r="X173" s="2">
        <v>168</v>
      </c>
      <c r="Y173" s="2">
        <f t="shared" ca="1" si="25"/>
        <v>449.3125300697692</v>
      </c>
      <c r="Z173" s="2">
        <f t="shared" ca="1" si="24"/>
        <v>445883.16022739111</v>
      </c>
      <c r="AA173" s="2">
        <f t="shared" ca="1" si="26"/>
        <v>1.5948600233446526E-2</v>
      </c>
      <c r="AB173" s="2">
        <f t="shared" ca="1" si="27"/>
        <v>2.908081406941339</v>
      </c>
    </row>
    <row r="174" spans="8:28" x14ac:dyDescent="0.3">
      <c r="H174" s="29"/>
      <c r="I174" s="19">
        <v>13.5</v>
      </c>
      <c r="J174" s="20">
        <f ca="1">HLOOKUP($J$3,pumpdb!$B$1:$GB$556,P174,0)</f>
        <v>13604.184303943199</v>
      </c>
      <c r="K174" s="20">
        <f t="shared" ca="1" si="19"/>
        <v>145179.93917926634</v>
      </c>
      <c r="L174" s="20">
        <f t="shared" ca="1" si="20"/>
        <v>12438.615439023117</v>
      </c>
      <c r="M174" s="17">
        <f t="shared" ca="1" si="21"/>
        <v>220.94909003527906</v>
      </c>
      <c r="N174" s="17">
        <f t="shared" ca="1" si="22"/>
        <v>241.65327382004367</v>
      </c>
      <c r="O174" s="17">
        <f t="shared" ca="1" si="22"/>
        <v>2578.8541827895992</v>
      </c>
      <c r="P174" s="2">
        <v>172</v>
      </c>
      <c r="V174" s="2">
        <f t="shared" ca="1" si="23"/>
        <v>13.5</v>
      </c>
      <c r="X174" s="2">
        <v>169</v>
      </c>
      <c r="Y174" s="2">
        <f t="shared" ca="1" si="25"/>
        <v>448.12833181483364</v>
      </c>
      <c r="Z174" s="2">
        <f t="shared" ca="1" si="24"/>
        <v>445074.21426475816</v>
      </c>
      <c r="AA174" s="2">
        <f t="shared" ca="1" si="26"/>
        <v>1.5935092785270954E-2</v>
      </c>
      <c r="AB174" s="2">
        <f t="shared" ca="1" si="27"/>
        <v>2.9240164997266098</v>
      </c>
    </row>
    <row r="175" spans="8:28" x14ac:dyDescent="0.3">
      <c r="H175" s="29"/>
      <c r="I175" s="19">
        <v>13</v>
      </c>
      <c r="J175" s="20">
        <f ca="1">HLOOKUP($J$3,pumpdb!$B$1:$GB$556,P175,0)</f>
        <v>14106.02957693652</v>
      </c>
      <c r="K175" s="20">
        <f t="shared" ca="1" si="19"/>
        <v>139825.20007626936</v>
      </c>
      <c r="L175" s="20">
        <f t="shared" ca="1" si="20"/>
        <v>12813.373948356841</v>
      </c>
      <c r="M175" s="17">
        <f t="shared" ca="1" si="21"/>
        <v>219.17613332715646</v>
      </c>
      <c r="N175" s="17">
        <f t="shared" ca="1" si="22"/>
        <v>241.28734802654574</v>
      </c>
      <c r="O175" s="17">
        <f t="shared" ca="1" si="22"/>
        <v>2391.7468434098705</v>
      </c>
      <c r="P175" s="2">
        <v>173</v>
      </c>
      <c r="V175" s="2">
        <f t="shared" ca="1" si="23"/>
        <v>13</v>
      </c>
      <c r="X175" s="2">
        <v>170</v>
      </c>
      <c r="Y175" s="2">
        <f t="shared" ca="1" si="25"/>
        <v>446.94725460686095</v>
      </c>
      <c r="Z175" s="2">
        <f t="shared" ca="1" si="24"/>
        <v>444266.73593676358</v>
      </c>
      <c r="AA175" s="2">
        <f t="shared" ca="1" si="26"/>
        <v>1.5921981145420108E-2</v>
      </c>
      <c r="AB175" s="2">
        <f t="shared" ca="1" si="27"/>
        <v>2.9399384808720299</v>
      </c>
    </row>
    <row r="176" spans="8:28" x14ac:dyDescent="0.3">
      <c r="H176" s="29"/>
      <c r="I176" s="19">
        <v>12.5</v>
      </c>
      <c r="J176" s="20">
        <f ca="1">HLOOKUP($J$3,pumpdb!$B$1:$GB$556,P176,0)</f>
        <v>14581.426248435</v>
      </c>
      <c r="K176" s="20">
        <f t="shared" ca="1" si="19"/>
        <v>134470.45687865696</v>
      </c>
      <c r="L176" s="20">
        <f t="shared" ca="1" si="20"/>
        <v>13154.956572387659</v>
      </c>
      <c r="M176" s="17">
        <f t="shared" ca="1" si="21"/>
        <v>216.36441730900754</v>
      </c>
      <c r="N176" s="17">
        <f t="shared" ca="1" si="22"/>
        <v>239.82608961241777</v>
      </c>
      <c r="O176" s="17">
        <f t="shared" ca="1" si="22"/>
        <v>2211.685146030542</v>
      </c>
      <c r="P176" s="2">
        <v>174</v>
      </c>
      <c r="V176" s="2">
        <f t="shared" ca="1" si="23"/>
        <v>12.5</v>
      </c>
      <c r="X176" s="2">
        <v>171</v>
      </c>
      <c r="Y176" s="2">
        <f t="shared" ca="1" si="25"/>
        <v>445.76929022008653</v>
      </c>
      <c r="Z176" s="2">
        <f t="shared" ca="1" si="24"/>
        <v>443460.72258074209</v>
      </c>
      <c r="AA176" s="2">
        <f t="shared" ca="1" si="26"/>
        <v>1.590888029405051E-2</v>
      </c>
      <c r="AB176" s="2">
        <f t="shared" ca="1" si="27"/>
        <v>2.9558473611660805</v>
      </c>
    </row>
    <row r="177" spans="8:28" x14ac:dyDescent="0.3">
      <c r="H177" s="29"/>
      <c r="I177" s="19">
        <v>12</v>
      </c>
      <c r="J177" s="20">
        <f ca="1">HLOOKUP($J$3,pumpdb!$B$1:$GB$556,P177,0)</f>
        <v>15052.142810306759</v>
      </c>
      <c r="K177" s="20">
        <f t="shared" ca="1" si="19"/>
        <v>129115.70057811077</v>
      </c>
      <c r="L177" s="20">
        <f t="shared" ca="1" si="20"/>
        <v>13480.592609812658</v>
      </c>
      <c r="M177" s="17">
        <f t="shared" ca="1" si="21"/>
        <v>212.85146226019987</v>
      </c>
      <c r="N177" s="17">
        <f t="shared" ca="1" si="22"/>
        <v>237.66541279431726</v>
      </c>
      <c r="O177" s="17">
        <f t="shared" ca="1" si="22"/>
        <v>2038.6689564964859</v>
      </c>
      <c r="P177" s="2">
        <v>175</v>
      </c>
      <c r="V177" s="2">
        <f t="shared" ca="1" si="23"/>
        <v>12</v>
      </c>
      <c r="X177" s="2">
        <v>172</v>
      </c>
      <c r="Y177" s="2">
        <f t="shared" ca="1" si="25"/>
        <v>444.59443045042838</v>
      </c>
      <c r="Z177" s="2">
        <f t="shared" ca="1" si="24"/>
        <v>442656.17153886182</v>
      </c>
      <c r="AA177" s="2">
        <f t="shared" ca="1" si="26"/>
        <v>1.5895790222245611E-2</v>
      </c>
      <c r="AB177" s="2">
        <f t="shared" ca="1" si="27"/>
        <v>2.9717431513883259</v>
      </c>
    </row>
    <row r="178" spans="8:28" x14ac:dyDescent="0.3">
      <c r="H178" s="29"/>
      <c r="I178" s="19">
        <v>11.5</v>
      </c>
      <c r="J178" s="20">
        <f ca="1">HLOOKUP($J$3,pumpdb!$B$1:$GB$556,P178,0)</f>
        <v>15549.0946154184</v>
      </c>
      <c r="K178" s="20">
        <f t="shared" ca="1" si="19"/>
        <v>123760.95375777553</v>
      </c>
      <c r="L178" s="20">
        <f t="shared" ca="1" si="20"/>
        <v>13813.58202187202</v>
      </c>
      <c r="M178" s="17">
        <f t="shared" ca="1" si="21"/>
        <v>209.02130690990555</v>
      </c>
      <c r="N178" s="17">
        <f t="shared" ca="1" si="22"/>
        <v>235.28235273330475</v>
      </c>
      <c r="O178" s="17">
        <f t="shared" ca="1" si="22"/>
        <v>1872.6986423873927</v>
      </c>
      <c r="P178" s="2">
        <v>176</v>
      </c>
      <c r="V178" s="2">
        <f t="shared" ca="1" si="23"/>
        <v>11.5</v>
      </c>
      <c r="X178" s="2">
        <v>173</v>
      </c>
      <c r="Y178" s="2">
        <f t="shared" ca="1" si="25"/>
        <v>443.42266711542476</v>
      </c>
      <c r="Z178" s="2">
        <f t="shared" ca="1" si="24"/>
        <v>441853.08015811013</v>
      </c>
      <c r="AA178" s="2">
        <f t="shared" ca="1" si="26"/>
        <v>1.588271092116577E-2</v>
      </c>
      <c r="AB178" s="2">
        <f t="shared" ca="1" si="27"/>
        <v>2.9876258623094918</v>
      </c>
    </row>
    <row r="179" spans="8:28" x14ac:dyDescent="0.3">
      <c r="H179" s="29"/>
      <c r="I179" s="19">
        <v>11</v>
      </c>
      <c r="J179" s="20">
        <f ca="1">HLOOKUP($J$3,pumpdb!$B$1:$GB$556,P179,0)</f>
        <v>16103.197016636581</v>
      </c>
      <c r="K179" s="20">
        <f t="shared" ca="1" si="19"/>
        <v>118406.19123149819</v>
      </c>
      <c r="L179" s="20">
        <f t="shared" ca="1" si="20"/>
        <v>14175.35422786225</v>
      </c>
      <c r="M179" s="17">
        <f t="shared" ca="1" si="21"/>
        <v>205.1696006664273</v>
      </c>
      <c r="N179" s="17">
        <f t="shared" ca="1" si="22"/>
        <v>233.07258839868737</v>
      </c>
      <c r="O179" s="17">
        <f t="shared" ca="1" si="22"/>
        <v>1713.773820455895</v>
      </c>
      <c r="P179" s="2">
        <v>177</v>
      </c>
      <c r="V179" s="2">
        <f t="shared" ca="1" si="23"/>
        <v>11</v>
      </c>
      <c r="X179" s="2">
        <v>174</v>
      </c>
      <c r="Y179" s="2">
        <f t="shared" ca="1" si="25"/>
        <v>442.25399205418159</v>
      </c>
      <c r="Z179" s="2">
        <f t="shared" ca="1" si="24"/>
        <v>441051.44579028967</v>
      </c>
      <c r="AA179" s="2">
        <f t="shared" ca="1" si="26"/>
        <v>1.5869642381919874E-2</v>
      </c>
      <c r="AB179" s="2">
        <f t="shared" ca="1" si="27"/>
        <v>3.0034955046914118</v>
      </c>
    </row>
    <row r="180" spans="8:28" x14ac:dyDescent="0.3">
      <c r="H180" s="29"/>
      <c r="I180" s="19">
        <v>10.5</v>
      </c>
      <c r="J180" s="20">
        <f ca="1">HLOOKUP($J$3,pumpdb!$B$1:$GB$556,P180,0)</f>
        <v>16744.265061302882</v>
      </c>
      <c r="K180" s="20">
        <f t="shared" ca="1" si="19"/>
        <v>113051.4179622541</v>
      </c>
      <c r="L180" s="20">
        <f t="shared" ca="1" si="20"/>
        <v>14584.174633701501</v>
      </c>
      <c r="M180" s="17">
        <f t="shared" ca="1" si="21"/>
        <v>201.49188638666547</v>
      </c>
      <c r="N180" s="17">
        <f t="shared" ca="1" si="22"/>
        <v>231.33524097852666</v>
      </c>
      <c r="O180" s="17">
        <f t="shared" ca="1" si="22"/>
        <v>1561.8945902679841</v>
      </c>
      <c r="P180" s="2">
        <v>178</v>
      </c>
      <c r="V180" s="2">
        <f t="shared" ca="1" si="23"/>
        <v>10.5</v>
      </c>
      <c r="X180" s="2">
        <v>175</v>
      </c>
      <c r="Y180" s="2">
        <f t="shared" ca="1" si="25"/>
        <v>441.08839712731071</v>
      </c>
      <c r="Z180" s="2">
        <f t="shared" ca="1" si="24"/>
        <v>440251.26579200558</v>
      </c>
      <c r="AA180" s="2">
        <f t="shared" ca="1" si="26"/>
        <v>1.58565845956904E-2</v>
      </c>
      <c r="AB180" s="2">
        <f t="shared" ca="1" si="27"/>
        <v>3.0193520892871022</v>
      </c>
    </row>
    <row r="181" spans="8:28" x14ac:dyDescent="0.3">
      <c r="H181" s="29"/>
      <c r="I181" s="19">
        <v>10</v>
      </c>
      <c r="J181" s="20">
        <f ca="1">HLOOKUP($J$3,pumpdb!$B$1:$GB$556,P181,0)</f>
        <v>16813.826259842819</v>
      </c>
      <c r="K181" s="20">
        <f t="shared" ca="1" si="19"/>
        <v>107696.62550738547</v>
      </c>
      <c r="L181" s="20">
        <f t="shared" ca="1" si="20"/>
        <v>14543.295959103931</v>
      </c>
      <c r="M181" s="17">
        <f t="shared" ca="1" si="21"/>
        <v>191.35915735663067</v>
      </c>
      <c r="N181" s="17">
        <f t="shared" ca="1" si="22"/>
        <v>221.23455605056338</v>
      </c>
      <c r="O181" s="17">
        <f t="shared" ca="1" si="22"/>
        <v>1417.0608619392824</v>
      </c>
      <c r="P181" s="2">
        <v>179</v>
      </c>
      <c r="V181" s="2">
        <f t="shared" ca="1" si="23"/>
        <v>10</v>
      </c>
      <c r="X181" s="2">
        <v>176</v>
      </c>
      <c r="Y181" s="2">
        <f t="shared" ca="1" si="25"/>
        <v>439.92587421687864</v>
      </c>
      <c r="Z181" s="2">
        <f t="shared" ca="1" si="24"/>
        <v>439451.51469266968</v>
      </c>
      <c r="AA181" s="2">
        <f t="shared" ca="1" si="26"/>
        <v>1.5843537553592885E-2</v>
      </c>
      <c r="AB181" s="2">
        <f t="shared" ca="1" si="27"/>
        <v>3.0351956268406952</v>
      </c>
    </row>
    <row r="182" spans="8:28" x14ac:dyDescent="0.3">
      <c r="H182" s="29"/>
      <c r="I182" s="19">
        <v>9.9499999999999993</v>
      </c>
      <c r="J182" s="20">
        <f ca="1">HLOOKUP($J$3,pumpdb!$B$1:$GB$556,P182,0)</f>
        <v>16884.38100081978</v>
      </c>
      <c r="K182" s="20">
        <f t="shared" ca="1" si="19"/>
        <v>107161.15759183819</v>
      </c>
      <c r="L182" s="20">
        <f t="shared" ca="1" si="20"/>
        <v>14586.174027677438</v>
      </c>
      <c r="M182" s="17">
        <f t="shared" ca="1" si="21"/>
        <v>190.96372575709279</v>
      </c>
      <c r="N182" s="17">
        <f t="shared" ca="1" si="22"/>
        <v>221.05209336599577</v>
      </c>
      <c r="O182" s="17">
        <f t="shared" ca="1" si="22"/>
        <v>1402.9651553141973</v>
      </c>
      <c r="P182" s="2">
        <v>180</v>
      </c>
      <c r="V182" s="2">
        <f t="shared" ca="1" si="23"/>
        <v>9.9499999999999993</v>
      </c>
      <c r="X182" s="2">
        <v>177</v>
      </c>
      <c r="Y182" s="2">
        <f t="shared" ca="1" si="25"/>
        <v>438.76641522634583</v>
      </c>
      <c r="Z182" s="2">
        <f t="shared" ca="1" si="24"/>
        <v>438638.24537499773</v>
      </c>
      <c r="AA182" s="2">
        <f t="shared" ca="1" si="26"/>
        <v>1.5830538092608641E-2</v>
      </c>
      <c r="AB182" s="2">
        <f t="shared" ca="1" si="27"/>
        <v>3.0510261649333037</v>
      </c>
    </row>
    <row r="183" spans="8:28" x14ac:dyDescent="0.3">
      <c r="H183" s="29"/>
      <c r="I183" s="19">
        <v>9.9</v>
      </c>
      <c r="J183" s="20">
        <f ca="1">HLOOKUP($J$3,pumpdb!$B$1:$GB$556,P183,0)</f>
        <v>16955.93003561988</v>
      </c>
      <c r="K183" s="20">
        <f t="shared" ca="1" si="19"/>
        <v>106625.67602920171</v>
      </c>
      <c r="L183" s="20">
        <f t="shared" ca="1" si="20"/>
        <v>14629.503211048319</v>
      </c>
      <c r="M183" s="17">
        <f t="shared" ca="1" si="21"/>
        <v>190.56852867023468</v>
      </c>
      <c r="N183" s="17">
        <f t="shared" ca="1" si="22"/>
        <v>220.87329914820634</v>
      </c>
      <c r="O183" s="17">
        <f t="shared" ca="1" si="22"/>
        <v>1388.939727222496</v>
      </c>
      <c r="P183" s="2">
        <v>181</v>
      </c>
      <c r="V183" s="2">
        <f t="shared" ca="1" si="23"/>
        <v>9.9</v>
      </c>
      <c r="X183" s="2">
        <v>178</v>
      </c>
      <c r="Y183" s="2">
        <f t="shared" ca="1" si="25"/>
        <v>437.61001208051209</v>
      </c>
      <c r="Z183" s="2">
        <f t="shared" ca="1" si="24"/>
        <v>437826.48113117606</v>
      </c>
      <c r="AA183" s="2">
        <f t="shared" ca="1" si="26"/>
        <v>1.5818089161538262E-2</v>
      </c>
      <c r="AB183" s="2">
        <f t="shared" ca="1" si="27"/>
        <v>3.0668442540948417</v>
      </c>
    </row>
    <row r="184" spans="8:28" x14ac:dyDescent="0.3">
      <c r="H184" s="29"/>
      <c r="I184" s="19">
        <v>9.85</v>
      </c>
      <c r="J184" s="20">
        <f ca="1">HLOOKUP($J$3,pumpdb!$B$1:$GB$556,P184,0)</f>
        <v>17028.47411562936</v>
      </c>
      <c r="K184" s="20">
        <f t="shared" ca="1" si="19"/>
        <v>106090.2018708578</v>
      </c>
      <c r="L184" s="20">
        <f t="shared" ca="1" si="20"/>
        <v>14673.27553683304</v>
      </c>
      <c r="M184" s="17">
        <f t="shared" ca="1" si="21"/>
        <v>190.17337373395452</v>
      </c>
      <c r="N184" s="17">
        <f t="shared" ca="1" si="22"/>
        <v>220.6979868933542</v>
      </c>
      <c r="O184" s="17">
        <f t="shared" ca="1" si="22"/>
        <v>1374.98485319467</v>
      </c>
      <c r="P184" s="2">
        <v>182</v>
      </c>
      <c r="V184" s="2">
        <f t="shared" ca="1" si="23"/>
        <v>9.85</v>
      </c>
      <c r="X184" s="2">
        <v>179</v>
      </c>
      <c r="Y184" s="2">
        <f t="shared" ca="1" si="25"/>
        <v>436.45665672545977</v>
      </c>
      <c r="Z184" s="2">
        <f t="shared" ca="1" si="24"/>
        <v>437016.21917584381</v>
      </c>
      <c r="AA184" s="2">
        <f t="shared" ca="1" si="26"/>
        <v>1.5805650020151787E-2</v>
      </c>
      <c r="AB184" s="2">
        <f t="shared" ca="1" si="27"/>
        <v>3.0826499041149935</v>
      </c>
    </row>
    <row r="185" spans="8:28" x14ac:dyDescent="0.3">
      <c r="H185" s="29"/>
      <c r="I185" s="19">
        <v>9.8000000000000007</v>
      </c>
      <c r="J185" s="20">
        <f ca="1">HLOOKUP($J$3,pumpdb!$B$1:$GB$556,P185,0)</f>
        <v>17102.013992234282</v>
      </c>
      <c r="K185" s="20">
        <f t="shared" ca="1" si="19"/>
        <v>105554.72191022492</v>
      </c>
      <c r="L185" s="20">
        <f t="shared" ca="1" si="20"/>
        <v>14717.482230169733</v>
      </c>
      <c r="M185" s="17">
        <f t="shared" ca="1" si="21"/>
        <v>189.77806033639919</v>
      </c>
      <c r="N185" s="17">
        <f t="shared" ca="1" si="22"/>
        <v>220.52596989986316</v>
      </c>
      <c r="O185" s="17">
        <f t="shared" ca="1" si="22"/>
        <v>1361.1003614739529</v>
      </c>
      <c r="P185" s="2">
        <v>183</v>
      </c>
      <c r="V185" s="2">
        <f t="shared" ca="1" si="23"/>
        <v>9.8000000000000007</v>
      </c>
      <c r="X185" s="2">
        <v>180</v>
      </c>
      <c r="Y185" s="2">
        <f t="shared" ca="1" si="25"/>
        <v>435.30634112849907</v>
      </c>
      <c r="Z185" s="2">
        <f t="shared" ca="1" si="24"/>
        <v>436207.45672879828</v>
      </c>
      <c r="AA185" s="2">
        <f t="shared" ca="1" si="26"/>
        <v>1.5793220660734859E-2</v>
      </c>
      <c r="AB185" s="2">
        <f t="shared" ca="1" si="27"/>
        <v>3.0984431247757285</v>
      </c>
    </row>
    <row r="186" spans="8:28" x14ac:dyDescent="0.3">
      <c r="H186" s="29"/>
      <c r="I186" s="19">
        <v>9.75</v>
      </c>
      <c r="J186" s="20">
        <f ca="1">HLOOKUP($J$3,pumpdb!$B$1:$GB$556,P186,0)</f>
        <v>17176.550416820879</v>
      </c>
      <c r="K186" s="20">
        <f t="shared" ca="1" si="19"/>
        <v>105019.24260554905</v>
      </c>
      <c r="L186" s="20">
        <f t="shared" ca="1" si="20"/>
        <v>14762.114723706807</v>
      </c>
      <c r="M186" s="17">
        <f t="shared" ca="1" si="21"/>
        <v>189.38239283702811</v>
      </c>
      <c r="N186" s="17">
        <f t="shared" ca="1" si="22"/>
        <v>220.35706126842575</v>
      </c>
      <c r="O186" s="17">
        <f t="shared" ca="1" si="22"/>
        <v>1347.2863360580304</v>
      </c>
      <c r="P186" s="2">
        <v>184</v>
      </c>
      <c r="V186" s="2">
        <f t="shared" ca="1" si="23"/>
        <v>9.75</v>
      </c>
      <c r="X186" s="2">
        <v>181</v>
      </c>
      <c r="Y186" s="2">
        <f t="shared" ca="1" si="25"/>
        <v>434.15905727810986</v>
      </c>
      <c r="Z186" s="2">
        <f t="shared" ca="1" si="24"/>
        <v>435400.19101497927</v>
      </c>
      <c r="AA186" s="2">
        <f t="shared" ca="1" si="26"/>
        <v>1.5780801075610841E-2</v>
      </c>
      <c r="AB186" s="2">
        <f t="shared" ca="1" si="27"/>
        <v>3.1142239258513391</v>
      </c>
    </row>
    <row r="187" spans="8:28" x14ac:dyDescent="0.3">
      <c r="H187" s="29"/>
      <c r="I187" s="19">
        <v>9.6999999999999993</v>
      </c>
      <c r="J187" s="20">
        <f ca="1">HLOOKUP($J$3,pumpdb!$B$1:$GB$556,P187,0)</f>
        <v>17252.084140775158</v>
      </c>
      <c r="K187" s="20">
        <f t="shared" ca="1" si="19"/>
        <v>104483.76587209241</v>
      </c>
      <c r="L187" s="20">
        <f t="shared" ca="1" si="20"/>
        <v>14807.164200027008</v>
      </c>
      <c r="M187" s="17">
        <f t="shared" ca="1" si="21"/>
        <v>188.98617465823941</v>
      </c>
      <c r="N187" s="17">
        <f t="shared" ca="1" si="22"/>
        <v>220.19107390199872</v>
      </c>
      <c r="O187" s="17">
        <f t="shared" ca="1" si="22"/>
        <v>1333.5428012622319</v>
      </c>
      <c r="P187" s="2">
        <v>185</v>
      </c>
      <c r="V187" s="2">
        <f t="shared" ca="1" si="23"/>
        <v>9.6999999999999993</v>
      </c>
      <c r="X187" s="2">
        <v>182</v>
      </c>
      <c r="Y187" s="2">
        <f t="shared" ca="1" si="25"/>
        <v>433.01479718388725</v>
      </c>
      <c r="Z187" s="2">
        <f t="shared" ca="1" si="24"/>
        <v>434594.41926446324</v>
      </c>
      <c r="AA187" s="2">
        <f t="shared" ca="1" si="26"/>
        <v>1.5768391257089308E-2</v>
      </c>
      <c r="AB187" s="2">
        <f t="shared" ca="1" si="27"/>
        <v>3.1299923171084285</v>
      </c>
    </row>
    <row r="188" spans="8:28" x14ac:dyDescent="0.3">
      <c r="H188" s="29"/>
      <c r="I188" s="19">
        <v>9.65</v>
      </c>
      <c r="J188" s="20">
        <f ca="1">HLOOKUP($J$3,pumpdb!$B$1:$GB$556,P188,0)</f>
        <v>17328.615915483417</v>
      </c>
      <c r="K188" s="20">
        <f t="shared" ca="1" si="19"/>
        <v>103948.28267008852</v>
      </c>
      <c r="L188" s="20">
        <f t="shared" ca="1" si="20"/>
        <v>14852.621451175199</v>
      </c>
      <c r="M188" s="17">
        <f t="shared" ca="1" si="21"/>
        <v>188.58920658400089</v>
      </c>
      <c r="N188" s="17">
        <f t="shared" ca="1" si="22"/>
        <v>220.02782050580916</v>
      </c>
      <c r="O188" s="17">
        <f t="shared" ca="1" si="22"/>
        <v>1319.8696417978347</v>
      </c>
      <c r="P188" s="2">
        <v>186</v>
      </c>
      <c r="V188" s="2">
        <f t="shared" ca="1" si="23"/>
        <v>9.65</v>
      </c>
      <c r="X188" s="2">
        <v>183</v>
      </c>
      <c r="Y188" s="2">
        <f t="shared" ca="1" si="25"/>
        <v>431.8735528764862</v>
      </c>
      <c r="Z188" s="2">
        <f t="shared" ca="1" si="24"/>
        <v>433790.13871245226</v>
      </c>
      <c r="AA188" s="2">
        <f t="shared" ca="1" si="26"/>
        <v>1.575599119748345E-2</v>
      </c>
      <c r="AB188" s="2">
        <f t="shared" ca="1" si="27"/>
        <v>3.1457483083059121</v>
      </c>
    </row>
    <row r="189" spans="8:28" x14ac:dyDescent="0.3">
      <c r="H189" s="29"/>
      <c r="I189" s="19">
        <v>9.5999999999999908</v>
      </c>
      <c r="J189" s="20">
        <f ca="1">HLOOKUP($J$3,pumpdb!$B$1:$GB$556,P189,0)</f>
        <v>17406.14649233178</v>
      </c>
      <c r="K189" s="20">
        <f t="shared" ca="1" si="19"/>
        <v>103412.8098608444</v>
      </c>
      <c r="L189" s="20">
        <f t="shared" ca="1" si="20"/>
        <v>14898.477622664797</v>
      </c>
      <c r="M189" s="17">
        <f t="shared" ca="1" si="21"/>
        <v>188.19129628629199</v>
      </c>
      <c r="N189" s="17">
        <f t="shared" ca="1" si="22"/>
        <v>219.8671135873486</v>
      </c>
      <c r="O189" s="17">
        <f t="shared" ca="1" si="22"/>
        <v>1306.2670719264543</v>
      </c>
      <c r="P189" s="2">
        <v>187</v>
      </c>
      <c r="V189" s="2">
        <f t="shared" ca="1" si="23"/>
        <v>9.5999999999999908</v>
      </c>
      <c r="X189" s="2">
        <v>184</v>
      </c>
      <c r="Y189" s="2">
        <f t="shared" ca="1" si="25"/>
        <v>430.73531640756391</v>
      </c>
      <c r="Z189" s="2">
        <f t="shared" ca="1" si="24"/>
        <v>432987.34659926459</v>
      </c>
      <c r="AA189" s="2">
        <f t="shared" ca="1" si="26"/>
        <v>1.5743600889140445E-2</v>
      </c>
      <c r="AB189" s="2">
        <f t="shared" ca="1" si="27"/>
        <v>3.1614919091950524</v>
      </c>
    </row>
    <row r="190" spans="8:28" x14ac:dyDescent="0.3">
      <c r="H190" s="29"/>
      <c r="I190" s="19">
        <v>9.5499999999999901</v>
      </c>
      <c r="J190" s="20">
        <f ca="1">HLOOKUP($J$3,pumpdb!$B$1:$GB$556,P190,0)</f>
        <v>17484.676622706302</v>
      </c>
      <c r="K190" s="20">
        <f t="shared" ca="1" si="19"/>
        <v>102877.32344107208</v>
      </c>
      <c r="L190" s="20">
        <f t="shared" ca="1" si="20"/>
        <v>14944.722846276713</v>
      </c>
      <c r="M190" s="17">
        <f t="shared" ca="1" si="21"/>
        <v>187.79224102887164</v>
      </c>
      <c r="N190" s="17">
        <f t="shared" ca="1" si="22"/>
        <v>219.708765456375</v>
      </c>
      <c r="O190" s="17">
        <f t="shared" ca="1" si="22"/>
        <v>1292.734787976628</v>
      </c>
      <c r="P190" s="2">
        <v>188</v>
      </c>
      <c r="V190" s="2">
        <f t="shared" ca="1" si="23"/>
        <v>9.5499999999999901</v>
      </c>
      <c r="X190" s="2">
        <v>185</v>
      </c>
      <c r="Y190" s="2">
        <f t="shared" ca="1" si="25"/>
        <v>429.60007984972839</v>
      </c>
      <c r="Z190" s="2">
        <f t="shared" ca="1" si="24"/>
        <v>432183.39255814237</v>
      </c>
      <c r="AA190" s="2">
        <f t="shared" ca="1" si="26"/>
        <v>1.5731220324360227E-2</v>
      </c>
      <c r="AB190" s="2">
        <f t="shared" ca="1" si="27"/>
        <v>3.1772231295194127</v>
      </c>
    </row>
    <row r="191" spans="8:28" x14ac:dyDescent="0.3">
      <c r="H191" s="29"/>
      <c r="I191" s="19">
        <v>9.4999999999999893</v>
      </c>
      <c r="J191" s="20">
        <f ca="1">HLOOKUP($J$3,pumpdb!$B$1:$GB$556,P191,0)</f>
        <v>17564.207057993161</v>
      </c>
      <c r="K191" s="20">
        <f t="shared" ca="1" si="19"/>
        <v>102341.85062507322</v>
      </c>
      <c r="L191" s="20">
        <f t="shared" ca="1" si="20"/>
        <v>14991.348142128523</v>
      </c>
      <c r="M191" s="17">
        <f t="shared" ca="1" si="21"/>
        <v>187.3918517766063</v>
      </c>
      <c r="N191" s="17">
        <f t="shared" ca="1" si="22"/>
        <v>219.55258822491427</v>
      </c>
      <c r="O191" s="17">
        <f t="shared" ca="1" si="22"/>
        <v>1279.2731328134139</v>
      </c>
      <c r="P191" s="2">
        <v>189</v>
      </c>
      <c r="V191" s="2">
        <f t="shared" ca="1" si="23"/>
        <v>9.4999999999999893</v>
      </c>
      <c r="X191" s="2">
        <v>186</v>
      </c>
      <c r="Y191" s="2">
        <f t="shared" ca="1" si="25"/>
        <v>428.46783529647894</v>
      </c>
      <c r="Z191" s="2">
        <f t="shared" ca="1" si="24"/>
        <v>431376.07870285225</v>
      </c>
      <c r="AA191" s="2">
        <f t="shared" ca="1" si="26"/>
        <v>1.5718945791242458E-2</v>
      </c>
      <c r="AB191" s="2">
        <f t="shared" ca="1" si="27"/>
        <v>3.192942075310655</v>
      </c>
    </row>
    <row r="192" spans="8:28" x14ac:dyDescent="0.3">
      <c r="H192" s="29"/>
      <c r="I192" s="19">
        <v>9.4499999999999904</v>
      </c>
      <c r="J192" s="20">
        <f ca="1">HLOOKUP($J$3,pumpdb!$B$1:$GB$556,P192,0)</f>
        <v>17644.7385495786</v>
      </c>
      <c r="K192" s="20">
        <f t="shared" ca="1" si="19"/>
        <v>101806.3612736889</v>
      </c>
      <c r="L192" s="20">
        <f t="shared" ca="1" si="20"/>
        <v>15038.343138036807</v>
      </c>
      <c r="M192" s="17">
        <f t="shared" ca="1" si="21"/>
        <v>186.98992454532589</v>
      </c>
      <c r="N192" s="17">
        <f t="shared" ca="1" si="22"/>
        <v>219.39839380726002</v>
      </c>
      <c r="O192" s="17">
        <f t="shared" ca="1" si="22"/>
        <v>1265.8817289952094</v>
      </c>
      <c r="P192" s="2">
        <v>190</v>
      </c>
      <c r="V192" s="2">
        <f t="shared" ca="1" si="23"/>
        <v>9.4499999999999904</v>
      </c>
      <c r="X192" s="2">
        <v>187</v>
      </c>
      <c r="Y192" s="2">
        <f t="shared" ca="1" si="25"/>
        <v>427.33857486215504</v>
      </c>
      <c r="Z192" s="2">
        <f t="shared" ca="1" si="24"/>
        <v>430570.27290102316</v>
      </c>
      <c r="AA192" s="2">
        <f t="shared" ca="1" si="26"/>
        <v>1.5706857520513175E-2</v>
      </c>
      <c r="AB192" s="2">
        <f t="shared" ca="1" si="27"/>
        <v>3.208648932831168</v>
      </c>
    </row>
    <row r="193" spans="8:28" x14ac:dyDescent="0.3">
      <c r="H193" s="29"/>
      <c r="I193" s="19">
        <v>9.3999999999999897</v>
      </c>
      <c r="J193" s="20">
        <f ca="1">HLOOKUP($J$3,pumpdb!$B$1:$GB$556,P193,0)</f>
        <v>17726.271848848683</v>
      </c>
      <c r="K193" s="20">
        <f t="shared" ca="1" si="19"/>
        <v>101270.88842831142</v>
      </c>
      <c r="L193" s="20">
        <f t="shared" ca="1" si="20"/>
        <v>15085.698637459236</v>
      </c>
      <c r="M193" s="17">
        <f t="shared" ca="1" si="21"/>
        <v>186.58627262120615</v>
      </c>
      <c r="N193" s="17">
        <f t="shared" ca="1" si="22"/>
        <v>219.24599391997032</v>
      </c>
      <c r="O193" s="17">
        <f t="shared" ca="1" si="22"/>
        <v>1252.5609884554294</v>
      </c>
      <c r="P193" s="2">
        <v>191</v>
      </c>
      <c r="V193" s="2">
        <f t="shared" ca="1" si="23"/>
        <v>9.3999999999999897</v>
      </c>
      <c r="X193" s="2">
        <v>188</v>
      </c>
      <c r="Y193" s="2">
        <f t="shared" ca="1" si="25"/>
        <v>426.21229068187671</v>
      </c>
      <c r="Z193" s="2">
        <f t="shared" ca="1" si="24"/>
        <v>429765.97233562765</v>
      </c>
      <c r="AA193" s="2">
        <f t="shared" ca="1" si="26"/>
        <v>1.5694778545994551E-2</v>
      </c>
      <c r="AB193" s="2">
        <f t="shared" ca="1" si="27"/>
        <v>3.2243437113771627</v>
      </c>
    </row>
    <row r="194" spans="8:28" x14ac:dyDescent="0.3">
      <c r="H194" s="29"/>
      <c r="I194" s="19">
        <v>9.3499999999999908</v>
      </c>
      <c r="J194" s="20">
        <f ca="1">HLOOKUP($J$3,pumpdb!$B$1:$GB$556,P194,0)</f>
        <v>17808.80770718952</v>
      </c>
      <c r="K194" s="20">
        <f t="shared" ca="1" si="19"/>
        <v>100735.40150819908</v>
      </c>
      <c r="L194" s="20">
        <f t="shared" ca="1" si="20"/>
        <v>15133.403872191546</v>
      </c>
      <c r="M194" s="17">
        <f t="shared" ca="1" si="21"/>
        <v>186.18069237498793</v>
      </c>
      <c r="N194" s="17">
        <f t="shared" ca="1" si="22"/>
        <v>219.09520008187084</v>
      </c>
      <c r="O194" s="17">
        <f t="shared" ca="1" si="22"/>
        <v>1239.3105317127111</v>
      </c>
      <c r="P194" s="2">
        <v>192</v>
      </c>
      <c r="V194" s="2">
        <f t="shared" ca="1" si="23"/>
        <v>9.3499999999999908</v>
      </c>
      <c r="X194" s="2">
        <v>189</v>
      </c>
      <c r="Y194" s="2">
        <f t="shared" ca="1" si="25"/>
        <v>425.0889749114952</v>
      </c>
      <c r="Z194" s="2">
        <f t="shared" ca="1" si="24"/>
        <v>428963.17419490096</v>
      </c>
      <c r="AA194" s="2">
        <f t="shared" ca="1" si="26"/>
        <v>1.5682708860499328E-2</v>
      </c>
      <c r="AB194" s="2">
        <f t="shared" ca="1" si="27"/>
        <v>3.2400264202376619</v>
      </c>
    </row>
    <row r="195" spans="8:28" x14ac:dyDescent="0.3">
      <c r="H195" s="29"/>
      <c r="I195" s="19">
        <v>9.2999999999999901</v>
      </c>
      <c r="J195" s="20">
        <f ca="1">HLOOKUP($J$3,pumpdb!$B$1:$GB$556,P195,0)</f>
        <v>17892.346875987358</v>
      </c>
      <c r="K195" s="20">
        <f t="shared" ca="1" si="19"/>
        <v>100199.92661247884</v>
      </c>
      <c r="L195" s="20">
        <f t="shared" ca="1" si="20"/>
        <v>15181.449140904619</v>
      </c>
      <c r="M195" s="17">
        <f t="shared" ca="1" si="21"/>
        <v>185.77299606633264</v>
      </c>
      <c r="N195" s="17">
        <f t="shared" ca="1" si="22"/>
        <v>218.9458236140556</v>
      </c>
      <c r="O195" s="17">
        <f t="shared" ca="1" si="22"/>
        <v>1226.1306809158582</v>
      </c>
      <c r="P195" s="2">
        <v>193</v>
      </c>
      <c r="V195" s="2">
        <f t="shared" ca="1" si="23"/>
        <v>9.2999999999999901</v>
      </c>
      <c r="X195" s="2">
        <v>190</v>
      </c>
      <c r="Y195" s="2">
        <f t="shared" ca="1" si="25"/>
        <v>423.96861972753402</v>
      </c>
      <c r="Z195" s="2">
        <f t="shared" ca="1" si="24"/>
        <v>428161.87567232939</v>
      </c>
      <c r="AA195" s="2">
        <f t="shared" ca="1" si="26"/>
        <v>1.5670648456906602E-2</v>
      </c>
      <c r="AB195" s="2">
        <f t="shared" ca="1" si="27"/>
        <v>3.2556970686945683</v>
      </c>
    </row>
    <row r="196" spans="8:28" x14ac:dyDescent="0.3">
      <c r="H196" s="29"/>
      <c r="I196" s="19">
        <v>9.2499999999999893</v>
      </c>
      <c r="J196" s="20">
        <f ca="1">HLOOKUP($J$3,pumpdb!$B$1:$GB$556,P196,0)</f>
        <v>17976.890106628318</v>
      </c>
      <c r="K196" s="20">
        <f t="shared" ca="1" si="19"/>
        <v>99664.442257042218</v>
      </c>
      <c r="L196" s="20">
        <f t="shared" ca="1" si="20"/>
        <v>15229.823481211633</v>
      </c>
      <c r="M196" s="17">
        <f t="shared" ca="1" si="21"/>
        <v>185.36298315948346</v>
      </c>
      <c r="N196" s="17">
        <f t="shared" ca="1" si="22"/>
        <v>218.79767563988386</v>
      </c>
      <c r="O196" s="17">
        <f t="shared" ca="1" si="22"/>
        <v>1213.0211722074205</v>
      </c>
      <c r="P196" s="2">
        <v>194</v>
      </c>
      <c r="V196" s="2">
        <f t="shared" ca="1" si="23"/>
        <v>9.2499999999999893</v>
      </c>
      <c r="X196" s="2">
        <v>191</v>
      </c>
      <c r="Y196" s="2">
        <f t="shared" ca="1" si="25"/>
        <v>422.85121732713657</v>
      </c>
      <c r="Z196" s="2">
        <f t="shared" ca="1" si="24"/>
        <v>427362.07396664348</v>
      </c>
      <c r="AA196" s="2">
        <f t="shared" ca="1" si="26"/>
        <v>1.5658597328071257E-2</v>
      </c>
      <c r="AB196" s="2">
        <f t="shared" ca="1" si="27"/>
        <v>3.2713556660226395</v>
      </c>
    </row>
    <row r="197" spans="8:28" x14ac:dyDescent="0.3">
      <c r="H197" s="29"/>
      <c r="I197" s="19">
        <v>9.1999999999999904</v>
      </c>
      <c r="J197" s="20">
        <f ca="1">HLOOKUP($J$3,pumpdb!$B$1:$GB$556,P197,0)</f>
        <v>18062.438150498518</v>
      </c>
      <c r="K197" s="20">
        <f t="shared" ref="K197:K260" ca="1" si="28">HLOOKUP($K$3,INDIRECT("'"&amp;INDEX(배관분류1,$C$9)&amp;" Conductance'!$C$2:$P$1002"),P197-1,0)</f>
        <v>99128.965354473752</v>
      </c>
      <c r="L197" s="20">
        <f t="shared" ca="1" si="20"/>
        <v>15278.516615445462</v>
      </c>
      <c r="M197" s="17">
        <f t="shared" ca="1" si="21"/>
        <v>184.95046429223436</v>
      </c>
      <c r="N197" s="17">
        <f t="shared" ca="1" si="22"/>
        <v>218.65056708498182</v>
      </c>
      <c r="O197" s="17">
        <f t="shared" ca="1" si="22"/>
        <v>1199.9822121857337</v>
      </c>
      <c r="P197" s="2">
        <v>195</v>
      </c>
      <c r="V197" s="2">
        <f t="shared" ca="1" si="23"/>
        <v>9.1999999999999904</v>
      </c>
      <c r="X197" s="2">
        <v>192</v>
      </c>
      <c r="Y197" s="2">
        <f t="shared" ca="1" si="25"/>
        <v>421.73675992801083</v>
      </c>
      <c r="Z197" s="2">
        <f t="shared" ca="1" si="24"/>
        <v>426563.76628180488</v>
      </c>
      <c r="AA197" s="2">
        <f t="shared" ca="1" si="26"/>
        <v>1.5646555466867086E-2</v>
      </c>
      <c r="AB197" s="2">
        <f t="shared" ca="1" si="27"/>
        <v>3.2870022214895065</v>
      </c>
    </row>
    <row r="198" spans="8:28" x14ac:dyDescent="0.3">
      <c r="H198" s="29"/>
      <c r="I198" s="19">
        <v>9.1499999999999897</v>
      </c>
      <c r="J198" s="20">
        <f ca="1">HLOOKUP($J$3,pumpdb!$B$1:$GB$556,P198,0)</f>
        <v>18148.991758984139</v>
      </c>
      <c r="K198" s="20">
        <f t="shared" ca="1" si="28"/>
        <v>98593.482565142665</v>
      </c>
      <c r="L198" s="20">
        <f t="shared" ref="L198:L261" ca="1" si="29">IFERROR(1/(1/J198+1/K198),"ERROR")</f>
        <v>15327.517366098147</v>
      </c>
      <c r="M198" s="17">
        <f t="shared" ref="M198:M261" ca="1" si="30">IFERROR(L198*I198/760,"ERROR")</f>
        <v>184.53524197341827</v>
      </c>
      <c r="N198" s="17">
        <f t="shared" ref="N198:O261" ca="1" si="31">IFERROR(J198*$I198/760,"ERROR")</f>
        <v>218.50430867724299</v>
      </c>
      <c r="O198" s="17">
        <f t="shared" ca="1" si="31"/>
        <v>1187.0136387777031</v>
      </c>
      <c r="P198" s="2">
        <v>196</v>
      </c>
      <c r="V198" s="2">
        <f t="shared" ref="V198:V261" ca="1" si="32">IF(L198="ERROR","ERROR",I198)</f>
        <v>9.1499999999999897</v>
      </c>
      <c r="X198" s="2">
        <v>193</v>
      </c>
      <c r="Y198" s="2">
        <f t="shared" ca="1" si="25"/>
        <v>420.62523976837673</v>
      </c>
      <c r="Z198" s="2">
        <f t="shared" ref="Z198:Z261" ca="1" si="33">10^((LOG(INDEX($M$5:$M$559,MATCH(Y198,$I$5:$I$559,-1)))-LOG(INDEX($M$5:$M$559,MATCH(Y198,$I$5:$I$559,-1)+1)))/(LOG(INDEX($I$5:$I$559,MATCH(Y198,$I$5:$I$559,-1)))-LOG(INDEX($I$5:$I$559,MATCH(Y198,$I$5:$I$559,-1)+1)))*(LOG(Y198)-LOG(INDEX($I$5:$I$559,MATCH(Y198,$I$5:$I$559,-1)+1)))+LOG(INDEX($M$5:$M$559,MATCH(Y198,$I$5:$I$559,-1)+1)))*760</f>
        <v>425766.94982699922</v>
      </c>
      <c r="AA198" s="2">
        <f t="shared" ca="1" si="26"/>
        <v>1.5634522866151492E-2</v>
      </c>
      <c r="AB198" s="2">
        <f t="shared" ca="1" si="27"/>
        <v>3.3026367443556581</v>
      </c>
    </row>
    <row r="199" spans="8:28" x14ac:dyDescent="0.3">
      <c r="H199" s="29"/>
      <c r="I199" s="19">
        <v>9.0999999999999908</v>
      </c>
      <c r="J199" s="20">
        <f ca="1">HLOOKUP($J$3,pumpdb!$B$1:$GB$556,P199,0)</f>
        <v>18236.551683471298</v>
      </c>
      <c r="K199" s="20">
        <f t="shared" ca="1" si="28"/>
        <v>98058.003531202077</v>
      </c>
      <c r="L199" s="20">
        <f t="shared" ca="1" si="29"/>
        <v>15376.814899663917</v>
      </c>
      <c r="M199" s="17">
        <f t="shared" ca="1" si="30"/>
        <v>184.11712577229144</v>
      </c>
      <c r="N199" s="17">
        <f t="shared" ca="1" si="31"/>
        <v>218.35871094682716</v>
      </c>
      <c r="O199" s="17">
        <f t="shared" ca="1" si="31"/>
        <v>1174.1155685972867</v>
      </c>
      <c r="P199" s="2">
        <v>197</v>
      </c>
      <c r="V199" s="2">
        <f t="shared" ca="1" si="32"/>
        <v>9.0999999999999908</v>
      </c>
      <c r="X199" s="2">
        <v>194</v>
      </c>
      <c r="Y199" s="2">
        <f t="shared" ref="Y199:Y262" ca="1" si="34">10^((LOG($C$12)-LOG($C$13))/1000*(1000-X199)+LOG($C$13))</f>
        <v>419.51664910690982</v>
      </c>
      <c r="Z199" s="2">
        <f t="shared" ca="1" si="33"/>
        <v>424971.60918992822</v>
      </c>
      <c r="AA199" s="2">
        <f t="shared" ref="AA199:AA262" ca="1" si="35">(Y198-Y199)*$C$11/Z198*60</f>
        <v>1.5622499518819249E-2</v>
      </c>
      <c r="AB199" s="2">
        <f t="shared" ref="AB199:AB262" ca="1" si="36">AB198+AA199</f>
        <v>3.3182592438744773</v>
      </c>
    </row>
    <row r="200" spans="8:28" x14ac:dyDescent="0.3">
      <c r="H200" s="29"/>
      <c r="I200" s="19">
        <v>9.0499999999999901</v>
      </c>
      <c r="J200" s="20">
        <f ca="1">HLOOKUP($J$3,pumpdb!$B$1:$GB$556,P200,0)</f>
        <v>18325.118675346119</v>
      </c>
      <c r="K200" s="20">
        <f t="shared" ca="1" si="28"/>
        <v>97522.521230425409</v>
      </c>
      <c r="L200" s="20">
        <f t="shared" ca="1" si="29"/>
        <v>15426.397780050702</v>
      </c>
      <c r="M200" s="17">
        <f t="shared" ca="1" si="30"/>
        <v>183.69592093349829</v>
      </c>
      <c r="N200" s="17">
        <f t="shared" ca="1" si="31"/>
        <v>218.21358422616078</v>
      </c>
      <c r="O200" s="17">
        <f t="shared" ca="1" si="31"/>
        <v>1161.2879172833541</v>
      </c>
      <c r="P200" s="2">
        <v>198</v>
      </c>
      <c r="V200" s="2">
        <f t="shared" ca="1" si="32"/>
        <v>9.0499999999999901</v>
      </c>
      <c r="X200" s="2">
        <v>195</v>
      </c>
      <c r="Y200" s="2">
        <f t="shared" ca="1" si="34"/>
        <v>418.41098022268909</v>
      </c>
      <c r="Z200" s="2">
        <f t="shared" ca="1" si="33"/>
        <v>424177.73798277759</v>
      </c>
      <c r="AA200" s="2">
        <f t="shared" ca="1" si="35"/>
        <v>1.5610485881562807E-2</v>
      </c>
      <c r="AB200" s="2">
        <f t="shared" ca="1" si="36"/>
        <v>3.33386972975604</v>
      </c>
    </row>
    <row r="201" spans="8:28" x14ac:dyDescent="0.3">
      <c r="H201" s="29"/>
      <c r="I201" s="19">
        <v>8.9999999999999893</v>
      </c>
      <c r="J201" s="20">
        <f ca="1">HLOOKUP($J$3,pumpdb!$B$1:$GB$556,P201,0)</f>
        <v>18414.693485994838</v>
      </c>
      <c r="K201" s="20">
        <f t="shared" ca="1" si="28"/>
        <v>96987.040648643539</v>
      </c>
      <c r="L201" s="20">
        <f t="shared" ca="1" si="29"/>
        <v>15476.25465987188</v>
      </c>
      <c r="M201" s="17">
        <f t="shared" ca="1" si="30"/>
        <v>183.27143676164047</v>
      </c>
      <c r="N201" s="17">
        <f t="shared" ca="1" si="31"/>
        <v>218.06873864993861</v>
      </c>
      <c r="O201" s="17">
        <f t="shared" ca="1" si="31"/>
        <v>1148.5307445234089</v>
      </c>
      <c r="P201" s="2">
        <v>199</v>
      </c>
      <c r="V201" s="2">
        <f t="shared" ca="1" si="32"/>
        <v>8.9999999999999893</v>
      </c>
      <c r="X201" s="2">
        <v>196</v>
      </c>
      <c r="Y201" s="2">
        <f t="shared" ca="1" si="34"/>
        <v>417.30822541514277</v>
      </c>
      <c r="Z201" s="2">
        <f t="shared" ca="1" si="33"/>
        <v>423385.34977232618</v>
      </c>
      <c r="AA201" s="2">
        <f t="shared" ca="1" si="35"/>
        <v>1.5598482081458399E-2</v>
      </c>
      <c r="AB201" s="2">
        <f t="shared" ca="1" si="36"/>
        <v>3.3494682118374985</v>
      </c>
    </row>
    <row r="202" spans="8:28" x14ac:dyDescent="0.3">
      <c r="H202" s="29"/>
      <c r="I202" s="19">
        <v>8.9499999999999904</v>
      </c>
      <c r="J202" s="20">
        <f ca="1">HLOOKUP($J$3,pumpdb!$B$1:$GB$556,P202,0)</f>
        <v>18505.276866803521</v>
      </c>
      <c r="K202" s="20">
        <f t="shared" ca="1" si="28"/>
        <v>96451.55918353927</v>
      </c>
      <c r="L202" s="20">
        <f t="shared" ca="1" si="29"/>
        <v>15526.37379602757</v>
      </c>
      <c r="M202" s="17">
        <f t="shared" ca="1" si="30"/>
        <v>182.84348088742976</v>
      </c>
      <c r="N202" s="17">
        <f t="shared" ca="1" si="31"/>
        <v>217.92398415512017</v>
      </c>
      <c r="O202" s="17">
        <f t="shared" ca="1" si="31"/>
        <v>1135.8440193324677</v>
      </c>
      <c r="P202" s="2">
        <v>200</v>
      </c>
      <c r="V202" s="2">
        <f t="shared" ca="1" si="32"/>
        <v>8.9499999999999904</v>
      </c>
      <c r="X202" s="2">
        <v>197</v>
      </c>
      <c r="Y202" s="2">
        <f t="shared" ca="1" si="34"/>
        <v>416.20837700399312</v>
      </c>
      <c r="Z202" s="2">
        <f t="shared" ca="1" si="33"/>
        <v>422594.44178825128</v>
      </c>
      <c r="AA202" s="2">
        <f t="shared" ca="1" si="35"/>
        <v>1.558648751178221E-2</v>
      </c>
      <c r="AB202" s="2">
        <f t="shared" ca="1" si="36"/>
        <v>3.3650546993492809</v>
      </c>
    </row>
    <row r="203" spans="8:28" x14ac:dyDescent="0.3">
      <c r="H203" s="29"/>
      <c r="I203" s="19">
        <v>8.8999999999999808</v>
      </c>
      <c r="J203" s="20">
        <f ca="1">HLOOKUP($J$3,pumpdb!$B$1:$GB$556,P203,0)</f>
        <v>18596.869569158338</v>
      </c>
      <c r="K203" s="20">
        <f t="shared" ca="1" si="28"/>
        <v>95916.07786208122</v>
      </c>
      <c r="L203" s="20">
        <f t="shared" ca="1" si="29"/>
        <v>15576.743325530277</v>
      </c>
      <c r="M203" s="17">
        <f t="shared" ca="1" si="30"/>
        <v>182.41186262791996</v>
      </c>
      <c r="N203" s="17">
        <f t="shared" ca="1" si="31"/>
        <v>217.77913048093271</v>
      </c>
      <c r="O203" s="17">
        <f t="shared" ca="1" si="31"/>
        <v>1123.2277539112117</v>
      </c>
      <c r="P203" s="2">
        <v>201</v>
      </c>
      <c r="V203" s="2">
        <f t="shared" ca="1" si="32"/>
        <v>8.8999999999999808</v>
      </c>
      <c r="X203" s="2">
        <v>198</v>
      </c>
      <c r="Y203" s="2">
        <f t="shared" ca="1" si="34"/>
        <v>415.11142732920661</v>
      </c>
      <c r="Z203" s="2">
        <f t="shared" ca="1" si="33"/>
        <v>421805.0112654051</v>
      </c>
      <c r="AA203" s="2">
        <f t="shared" ca="1" si="35"/>
        <v>1.5574502165404652E-2</v>
      </c>
      <c r="AB203" s="2">
        <f t="shared" ca="1" si="36"/>
        <v>3.3806292015146857</v>
      </c>
    </row>
    <row r="204" spans="8:28" x14ac:dyDescent="0.3">
      <c r="H204" s="29"/>
      <c r="I204" s="19">
        <v>8.8499999999999801</v>
      </c>
      <c r="J204" s="20">
        <f ca="1">HLOOKUP($J$3,pumpdb!$B$1:$GB$556,P204,0)</f>
        <v>18689.472344445479</v>
      </c>
      <c r="K204" s="20">
        <f t="shared" ca="1" si="28"/>
        <v>95380.596981262759</v>
      </c>
      <c r="L204" s="20">
        <f t="shared" ca="1" si="29"/>
        <v>15627.351153684787</v>
      </c>
      <c r="M204" s="17">
        <f t="shared" ca="1" si="30"/>
        <v>181.97639172382904</v>
      </c>
      <c r="N204" s="17">
        <f t="shared" ca="1" si="31"/>
        <v>217.63398716887122</v>
      </c>
      <c r="O204" s="17">
        <f t="shared" ca="1" si="31"/>
        <v>1110.6819516897019</v>
      </c>
      <c r="P204" s="2">
        <v>202</v>
      </c>
      <c r="V204" s="2">
        <f t="shared" ca="1" si="32"/>
        <v>8.8499999999999801</v>
      </c>
      <c r="X204" s="2">
        <v>199</v>
      </c>
      <c r="Y204" s="2">
        <f t="shared" ca="1" si="34"/>
        <v>414.01736875093655</v>
      </c>
      <c r="Z204" s="2">
        <f t="shared" ca="1" si="33"/>
        <v>421017.05544380622</v>
      </c>
      <c r="AA204" s="2">
        <f t="shared" ca="1" si="35"/>
        <v>1.5562526035258343E-2</v>
      </c>
      <c r="AB204" s="2">
        <f t="shared" ca="1" si="36"/>
        <v>3.3961917275499443</v>
      </c>
    </row>
    <row r="205" spans="8:28" x14ac:dyDescent="0.3">
      <c r="H205" s="29"/>
      <c r="I205" s="19">
        <v>8.7999999999999794</v>
      </c>
      <c r="J205" s="20">
        <f ca="1">HLOOKUP($J$3,pumpdb!$B$1:$GB$556,P205,0)</f>
        <v>18783.085944051061</v>
      </c>
      <c r="K205" s="20">
        <f t="shared" ca="1" si="28"/>
        <v>94845.114989119815</v>
      </c>
      <c r="L205" s="20">
        <f t="shared" ca="1" si="29"/>
        <v>15678.184918740397</v>
      </c>
      <c r="M205" s="17">
        <f t="shared" ca="1" si="30"/>
        <v>181.53687800646733</v>
      </c>
      <c r="N205" s="17">
        <f t="shared" ca="1" si="31"/>
        <v>217.48836356269598</v>
      </c>
      <c r="O205" s="17">
        <f t="shared" ca="1" si="31"/>
        <v>1098.2065946108585</v>
      </c>
      <c r="P205" s="2">
        <v>203</v>
      </c>
      <c r="V205" s="2">
        <f t="shared" ca="1" si="32"/>
        <v>8.7999999999999794</v>
      </c>
      <c r="X205" s="2">
        <v>200</v>
      </c>
      <c r="Y205" s="2">
        <f t="shared" ca="1" si="34"/>
        <v>412.92619364947342</v>
      </c>
      <c r="Z205" s="2">
        <f t="shared" ca="1" si="33"/>
        <v>420230.57156862936</v>
      </c>
      <c r="AA205" s="2">
        <f t="shared" ca="1" si="35"/>
        <v>1.5550559114232041E-2</v>
      </c>
      <c r="AB205" s="2">
        <f t="shared" ca="1" si="36"/>
        <v>3.4117422866641762</v>
      </c>
    </row>
    <row r="206" spans="8:28" x14ac:dyDescent="0.3">
      <c r="H206" s="29"/>
      <c r="I206" s="19">
        <v>8.7499999999999805</v>
      </c>
      <c r="J206" s="20">
        <f ca="1">HLOOKUP($J$3,pumpdb!$B$1:$GB$556,P206,0)</f>
        <v>18877.7111193612</v>
      </c>
      <c r="K206" s="20">
        <f t="shared" ca="1" si="28"/>
        <v>94309.633347889976</v>
      </c>
      <c r="L206" s="20">
        <f t="shared" ca="1" si="29"/>
        <v>15729.232119492424</v>
      </c>
      <c r="M206" s="17">
        <f t="shared" ca="1" si="30"/>
        <v>181.09313295468209</v>
      </c>
      <c r="N206" s="17">
        <f t="shared" ca="1" si="31"/>
        <v>217.34206880843439</v>
      </c>
      <c r="O206" s="17">
        <f t="shared" ca="1" si="31"/>
        <v>1085.801699728994</v>
      </c>
      <c r="P206" s="2">
        <v>204</v>
      </c>
      <c r="V206" s="2">
        <f t="shared" ca="1" si="32"/>
        <v>8.7499999999999805</v>
      </c>
      <c r="X206" s="2">
        <v>201</v>
      </c>
      <c r="Y206" s="2">
        <f t="shared" ca="1" si="34"/>
        <v>411.83789442518747</v>
      </c>
      <c r="Z206" s="2">
        <f t="shared" ca="1" si="33"/>
        <v>419445.55689019233</v>
      </c>
      <c r="AA206" s="2">
        <f t="shared" ca="1" si="35"/>
        <v>1.553860139528016E-2</v>
      </c>
      <c r="AB206" s="2">
        <f t="shared" ca="1" si="36"/>
        <v>3.4272808880594563</v>
      </c>
    </row>
    <row r="207" spans="8:28" x14ac:dyDescent="0.3">
      <c r="H207" s="29"/>
      <c r="I207" s="19">
        <v>8.6999999999999797</v>
      </c>
      <c r="J207" s="20">
        <f ca="1">HLOOKUP($J$3,pumpdb!$B$1:$GB$556,P207,0)</f>
        <v>18973.348621762081</v>
      </c>
      <c r="K207" s="20">
        <f t="shared" ca="1" si="28"/>
        <v>93774.150929557145</v>
      </c>
      <c r="L207" s="20">
        <f t="shared" ca="1" si="29"/>
        <v>15780.479960767381</v>
      </c>
      <c r="M207" s="17">
        <f t="shared" ca="1" si="30"/>
        <v>180.64496797194198</v>
      </c>
      <c r="N207" s="17">
        <f t="shared" ca="1" si="31"/>
        <v>217.19491185438122</v>
      </c>
      <c r="O207" s="17">
        <f t="shared" ca="1" si="31"/>
        <v>1073.4672540620331</v>
      </c>
      <c r="P207" s="2">
        <v>205</v>
      </c>
      <c r="V207" s="2">
        <f t="shared" ca="1" si="32"/>
        <v>8.6999999999999797</v>
      </c>
      <c r="X207" s="2">
        <v>202</v>
      </c>
      <c r="Y207" s="2">
        <f t="shared" ca="1" si="34"/>
        <v>410.75246349848095</v>
      </c>
      <c r="Z207" s="2">
        <f t="shared" ca="1" si="33"/>
        <v>418662.0086639548</v>
      </c>
      <c r="AA207" s="2">
        <f t="shared" ca="1" si="35"/>
        <v>1.552665287129046E-2</v>
      </c>
      <c r="AB207" s="2">
        <f t="shared" ca="1" si="36"/>
        <v>3.4428075409307466</v>
      </c>
    </row>
    <row r="208" spans="8:28" x14ac:dyDescent="0.3">
      <c r="H208" s="29"/>
      <c r="I208" s="19">
        <v>8.6499999999999808</v>
      </c>
      <c r="J208" s="20">
        <f ca="1">HLOOKUP($J$3,pumpdb!$B$1:$GB$556,P208,0)</f>
        <v>19069.99920263988</v>
      </c>
      <c r="K208" s="20">
        <f t="shared" ca="1" si="28"/>
        <v>93238.668685841971</v>
      </c>
      <c r="L208" s="20">
        <f t="shared" ca="1" si="29"/>
        <v>15831.915478329383</v>
      </c>
      <c r="M208" s="17">
        <f t="shared" ca="1" si="30"/>
        <v>180.19219590466957</v>
      </c>
      <c r="N208" s="17">
        <f t="shared" ca="1" si="31"/>
        <v>217.04670145109813</v>
      </c>
      <c r="O208" s="17">
        <f t="shared" ca="1" si="31"/>
        <v>1061.2032685954357</v>
      </c>
      <c r="P208" s="2">
        <v>206</v>
      </c>
      <c r="V208" s="2">
        <f t="shared" ca="1" si="32"/>
        <v>8.6499999999999808</v>
      </c>
      <c r="X208" s="2">
        <v>203</v>
      </c>
      <c r="Y208" s="2">
        <f t="shared" ca="1" si="34"/>
        <v>409.66989330973132</v>
      </c>
      <c r="Z208" s="2">
        <f t="shared" ca="1" si="33"/>
        <v>417881.90155069192</v>
      </c>
      <c r="AA208" s="2">
        <f t="shared" ca="1" si="35"/>
        <v>1.5514713535212155E-2</v>
      </c>
      <c r="AB208" s="2">
        <f t="shared" ca="1" si="36"/>
        <v>3.4583222544659589</v>
      </c>
    </row>
    <row r="209" spans="8:28" x14ac:dyDescent="0.3">
      <c r="H209" s="29"/>
      <c r="I209" s="19">
        <v>8.5999999999999801</v>
      </c>
      <c r="J209" s="20">
        <f ca="1">HLOOKUP($J$3,pumpdb!$B$1:$GB$556,P209,0)</f>
        <v>19167.663613380657</v>
      </c>
      <c r="K209" s="20">
        <f t="shared" ca="1" si="28"/>
        <v>92703.186847094024</v>
      </c>
      <c r="L209" s="20">
        <f t="shared" ca="1" si="29"/>
        <v>15883.525458683036</v>
      </c>
      <c r="M209" s="17">
        <f t="shared" ca="1" si="30"/>
        <v>179.73463019036024</v>
      </c>
      <c r="N209" s="17">
        <f t="shared" ca="1" si="31"/>
        <v>216.89724615141222</v>
      </c>
      <c r="O209" s="17">
        <f t="shared" ca="1" si="31"/>
        <v>1049.0097459013248</v>
      </c>
      <c r="P209" s="2">
        <v>207</v>
      </c>
      <c r="V209" s="2">
        <f t="shared" ca="1" si="32"/>
        <v>8.5999999999999801</v>
      </c>
      <c r="X209" s="2">
        <v>204</v>
      </c>
      <c r="Y209" s="2">
        <f t="shared" ca="1" si="34"/>
        <v>408.59017631924024</v>
      </c>
      <c r="Z209" s="2">
        <f t="shared" ca="1" si="33"/>
        <v>417107.74113603309</v>
      </c>
      <c r="AA209" s="2">
        <f t="shared" ca="1" si="35"/>
        <v>1.5502710021435592E-2</v>
      </c>
      <c r="AB209" s="2">
        <f t="shared" ca="1" si="36"/>
        <v>3.4738249644873944</v>
      </c>
    </row>
    <row r="210" spans="8:28" x14ac:dyDescent="0.3">
      <c r="H210" s="29"/>
      <c r="I210" s="19">
        <v>8.5499999999999794</v>
      </c>
      <c r="J210" s="20">
        <f ca="1">HLOOKUP($J$3,pumpdb!$B$1:$GB$556,P210,0)</f>
        <v>19266.342605370657</v>
      </c>
      <c r="K210" s="20">
        <f t="shared" ca="1" si="28"/>
        <v>92167.704044833226</v>
      </c>
      <c r="L210" s="20">
        <f t="shared" ca="1" si="29"/>
        <v>15935.296407679321</v>
      </c>
      <c r="M210" s="17">
        <f t="shared" ca="1" si="30"/>
        <v>179.27208458639194</v>
      </c>
      <c r="N210" s="17">
        <f t="shared" ca="1" si="31"/>
        <v>216.74635431041935</v>
      </c>
      <c r="O210" s="17">
        <f t="shared" ca="1" si="31"/>
        <v>1036.8866705043713</v>
      </c>
      <c r="P210" s="2">
        <v>208</v>
      </c>
      <c r="V210" s="2">
        <f t="shared" ca="1" si="32"/>
        <v>8.5499999999999794</v>
      </c>
      <c r="X210" s="2">
        <v>205</v>
      </c>
      <c r="Y210" s="2">
        <f t="shared" ca="1" si="34"/>
        <v>407.51330500718063</v>
      </c>
      <c r="Z210" s="2">
        <f t="shared" ca="1" si="33"/>
        <v>416335.01491688442</v>
      </c>
      <c r="AA210" s="2">
        <f t="shared" ca="1" si="35"/>
        <v>1.5490548928101592E-2</v>
      </c>
      <c r="AB210" s="2">
        <f t="shared" ca="1" si="36"/>
        <v>3.4893155134154958</v>
      </c>
    </row>
    <row r="211" spans="8:28" x14ac:dyDescent="0.3">
      <c r="H211" s="29"/>
      <c r="I211" s="19">
        <v>8.4999999999999805</v>
      </c>
      <c r="J211" s="20">
        <f ca="1">HLOOKUP($J$3,pumpdb!$B$1:$GB$556,P211,0)</f>
        <v>19366.036929996</v>
      </c>
      <c r="K211" s="20">
        <f t="shared" ca="1" si="28"/>
        <v>91632.222541773241</v>
      </c>
      <c r="L211" s="20">
        <f t="shared" ca="1" si="29"/>
        <v>15987.214701982995</v>
      </c>
      <c r="M211" s="17">
        <f t="shared" ca="1" si="30"/>
        <v>178.80437495638836</v>
      </c>
      <c r="N211" s="17">
        <f t="shared" ca="1" si="31"/>
        <v>216.59383408548106</v>
      </c>
      <c r="O211" s="17">
        <f t="shared" ca="1" si="31"/>
        <v>1024.8340679014088</v>
      </c>
      <c r="P211" s="2">
        <v>209</v>
      </c>
      <c r="V211" s="2">
        <f t="shared" ca="1" si="32"/>
        <v>8.4999999999999805</v>
      </c>
      <c r="X211" s="2">
        <v>206</v>
      </c>
      <c r="Y211" s="2">
        <f t="shared" ca="1" si="34"/>
        <v>406.43927187354552</v>
      </c>
      <c r="Z211" s="2">
        <f t="shared" ca="1" si="33"/>
        <v>415563.72023628443</v>
      </c>
      <c r="AA211" s="2">
        <f t="shared" ca="1" si="35"/>
        <v>1.5478397374521015E-2</v>
      </c>
      <c r="AB211" s="2">
        <f t="shared" ca="1" si="36"/>
        <v>3.504793910790017</v>
      </c>
    </row>
    <row r="212" spans="8:28" x14ac:dyDescent="0.3">
      <c r="H212" s="29"/>
      <c r="I212" s="19">
        <v>8.4499999999999797</v>
      </c>
      <c r="J212" s="20">
        <f ca="1">HLOOKUP($J$3,pumpdb!$B$1:$GB$556,P212,0)</f>
        <v>19466.747338642799</v>
      </c>
      <c r="K212" s="20">
        <f t="shared" ca="1" si="28"/>
        <v>91096.737029355005</v>
      </c>
      <c r="L212" s="20">
        <f t="shared" ca="1" si="29"/>
        <v>16039.266248364829</v>
      </c>
      <c r="M212" s="17">
        <f t="shared" ca="1" si="30"/>
        <v>178.33131552458221</v>
      </c>
      <c r="N212" s="17">
        <f t="shared" ca="1" si="31"/>
        <v>216.43949343622535</v>
      </c>
      <c r="O212" s="17">
        <f t="shared" ca="1" si="31"/>
        <v>1012.851878813221</v>
      </c>
      <c r="P212" s="2">
        <v>210</v>
      </c>
      <c r="V212" s="2">
        <f t="shared" ca="1" si="32"/>
        <v>8.4499999999999797</v>
      </c>
      <c r="X212" s="2">
        <v>207</v>
      </c>
      <c r="Y212" s="2">
        <f t="shared" ca="1" si="34"/>
        <v>405.3680694380937</v>
      </c>
      <c r="Z212" s="2">
        <f t="shared" ca="1" si="33"/>
        <v>414793.85444218828</v>
      </c>
      <c r="AA212" s="2">
        <f t="shared" ca="1" si="35"/>
        <v>1.5466255353225987E-2</v>
      </c>
      <c r="AB212" s="2">
        <f t="shared" ca="1" si="36"/>
        <v>3.5202601661432431</v>
      </c>
    </row>
    <row r="213" spans="8:28" x14ac:dyDescent="0.3">
      <c r="H213" s="29"/>
      <c r="I213" s="19">
        <v>8.3999999999999808</v>
      </c>
      <c r="J213" s="20">
        <f ca="1">HLOOKUP($J$3,pumpdb!$B$1:$GB$556,P213,0)</f>
        <v>19568.474582697181</v>
      </c>
      <c r="K213" s="20">
        <f t="shared" ca="1" si="28"/>
        <v>90561.256754887887</v>
      </c>
      <c r="L213" s="20">
        <f t="shared" ca="1" si="29"/>
        <v>16091.437157445776</v>
      </c>
      <c r="M213" s="17">
        <f t="shared" ca="1" si="30"/>
        <v>177.85272647703187</v>
      </c>
      <c r="N213" s="17">
        <f t="shared" ca="1" si="31"/>
        <v>216.28314012454729</v>
      </c>
      <c r="O213" s="17">
        <f t="shared" ca="1" si="31"/>
        <v>1000.9402062382322</v>
      </c>
      <c r="P213" s="2">
        <v>211</v>
      </c>
      <c r="V213" s="2">
        <f t="shared" ca="1" si="32"/>
        <v>8.3999999999999808</v>
      </c>
      <c r="X213" s="2">
        <v>208</v>
      </c>
      <c r="Y213" s="2">
        <f t="shared" ca="1" si="34"/>
        <v>404.29969024029901</v>
      </c>
      <c r="Z213" s="2">
        <f t="shared" ca="1" si="33"/>
        <v>414025.41488746885</v>
      </c>
      <c r="AA213" s="2">
        <f t="shared" ca="1" si="35"/>
        <v>1.5454122856734689E-2</v>
      </c>
      <c r="AB213" s="2">
        <f t="shared" ca="1" si="36"/>
        <v>3.5357142889999778</v>
      </c>
    </row>
    <row r="214" spans="8:28" x14ac:dyDescent="0.3">
      <c r="H214" s="29"/>
      <c r="I214" s="19">
        <v>8.3499999999999801</v>
      </c>
      <c r="J214" s="20">
        <f ca="1">HLOOKUP($J$3,pumpdb!$B$1:$GB$556,P214,0)</f>
        <v>19671.219413545379</v>
      </c>
      <c r="K214" s="20">
        <f t="shared" ca="1" si="28"/>
        <v>90025.770044395918</v>
      </c>
      <c r="L214" s="20">
        <f t="shared" ca="1" si="29"/>
        <v>16143.71264122683</v>
      </c>
      <c r="M214" s="17">
        <f t="shared" ca="1" si="30"/>
        <v>177.36842178189963</v>
      </c>
      <c r="N214" s="17">
        <f t="shared" ca="1" si="31"/>
        <v>216.12458171460989</v>
      </c>
      <c r="O214" s="17">
        <f t="shared" ca="1" si="31"/>
        <v>989.09892088250535</v>
      </c>
      <c r="P214" s="2">
        <v>212</v>
      </c>
      <c r="V214" s="2">
        <f t="shared" ca="1" si="32"/>
        <v>8.3499999999999801</v>
      </c>
      <c r="X214" s="2">
        <v>209</v>
      </c>
      <c r="Y214" s="2">
        <f t="shared" ca="1" si="34"/>
        <v>403.23412683929831</v>
      </c>
      <c r="Z214" s="2">
        <f t="shared" ca="1" si="33"/>
        <v>413258.39892989898</v>
      </c>
      <c r="AA214" s="2">
        <f t="shared" ca="1" si="35"/>
        <v>1.5441999877572535E-2</v>
      </c>
      <c r="AB214" s="2">
        <f t="shared" ca="1" si="36"/>
        <v>3.5511562888775501</v>
      </c>
    </row>
    <row r="215" spans="8:28" x14ac:dyDescent="0.3">
      <c r="H215" s="29"/>
      <c r="I215" s="19">
        <v>8.2999999999999794</v>
      </c>
      <c r="J215" s="20">
        <f ca="1">HLOOKUP($J$3,pumpdb!$B$1:$GB$556,P215,0)</f>
        <v>19774.982582573517</v>
      </c>
      <c r="K215" s="20">
        <f t="shared" ca="1" si="28"/>
        <v>89490.291005301508</v>
      </c>
      <c r="L215" s="20">
        <f t="shared" ca="1" si="29"/>
        <v>16196.078477907638</v>
      </c>
      <c r="M215" s="17">
        <f t="shared" ca="1" si="30"/>
        <v>176.87822548241192</v>
      </c>
      <c r="N215" s="17">
        <f t="shared" ca="1" si="31"/>
        <v>215.96362557284183</v>
      </c>
      <c r="O215" s="17">
        <f t="shared" ca="1" si="31"/>
        <v>977.32817808421146</v>
      </c>
      <c r="P215" s="2">
        <v>213</v>
      </c>
      <c r="V215" s="2">
        <f t="shared" ca="1" si="32"/>
        <v>8.2999999999999794</v>
      </c>
      <c r="X215" s="2">
        <v>210</v>
      </c>
      <c r="Y215" s="2">
        <f t="shared" ca="1" si="34"/>
        <v>402.17137181383919</v>
      </c>
      <c r="Z215" s="2">
        <f t="shared" ca="1" si="33"/>
        <v>412492.80393215013</v>
      </c>
      <c r="AA215" s="2">
        <f t="shared" ca="1" si="35"/>
        <v>1.5429886408276977E-2</v>
      </c>
      <c r="AB215" s="2">
        <f t="shared" ca="1" si="36"/>
        <v>3.5665861752858272</v>
      </c>
    </row>
    <row r="216" spans="8:28" x14ac:dyDescent="0.3">
      <c r="H216" s="29"/>
      <c r="I216" s="19">
        <v>8.2499999999999805</v>
      </c>
      <c r="J216" s="20">
        <f ca="1">HLOOKUP($J$3,pumpdb!$B$1:$GB$556,P216,0)</f>
        <v>19879.764841167718</v>
      </c>
      <c r="K216" s="20">
        <f t="shared" ca="1" si="28"/>
        <v>88954.800784629901</v>
      </c>
      <c r="L216" s="20">
        <f t="shared" ca="1" si="29"/>
        <v>16248.51912554692</v>
      </c>
      <c r="M216" s="17">
        <f t="shared" ca="1" si="30"/>
        <v>176.38195103389708</v>
      </c>
      <c r="N216" s="17">
        <f t="shared" ca="1" si="31"/>
        <v>215.80007886793854</v>
      </c>
      <c r="O216" s="17">
        <f t="shared" ca="1" si="31"/>
        <v>965.62777167525644</v>
      </c>
      <c r="P216" s="2">
        <v>214</v>
      </c>
      <c r="V216" s="2">
        <f t="shared" ca="1" si="32"/>
        <v>8.2499999999999805</v>
      </c>
      <c r="X216" s="2">
        <v>211</v>
      </c>
      <c r="Y216" s="2">
        <f t="shared" ca="1" si="34"/>
        <v>401.11141776222831</v>
      </c>
      <c r="Z216" s="2">
        <f t="shared" ca="1" si="33"/>
        <v>411728.62726177665</v>
      </c>
      <c r="AA216" s="2">
        <f t="shared" ca="1" si="35"/>
        <v>1.5417782441390988E-2</v>
      </c>
      <c r="AB216" s="2">
        <f t="shared" ca="1" si="36"/>
        <v>3.5820039577272182</v>
      </c>
    </row>
    <row r="217" spans="8:28" x14ac:dyDescent="0.3">
      <c r="H217" s="29"/>
      <c r="I217" s="19">
        <v>8.1999999999999709</v>
      </c>
      <c r="J217" s="20">
        <f ca="1">HLOOKUP($J$3,pumpdb!$B$1:$GB$556,P217,0)</f>
        <v>19985.566940714161</v>
      </c>
      <c r="K217" s="20">
        <f t="shared" ca="1" si="28"/>
        <v>88419.32392080297</v>
      </c>
      <c r="L217" s="20">
        <f t="shared" ca="1" si="29"/>
        <v>16301.020212541045</v>
      </c>
      <c r="M217" s="17">
        <f t="shared" ca="1" si="30"/>
        <v>175.87942860899486</v>
      </c>
      <c r="N217" s="17">
        <f t="shared" ca="1" si="31"/>
        <v>215.63374857086256</v>
      </c>
      <c r="O217" s="17">
        <f t="shared" ca="1" si="31"/>
        <v>953.99796861918662</v>
      </c>
      <c r="P217" s="2">
        <v>215</v>
      </c>
      <c r="V217" s="2">
        <f t="shared" ca="1" si="32"/>
        <v>8.1999999999999709</v>
      </c>
      <c r="X217" s="2">
        <v>212</v>
      </c>
      <c r="Y217" s="2">
        <f t="shared" ca="1" si="34"/>
        <v>400.05425730228109</v>
      </c>
      <c r="Z217" s="2">
        <f t="shared" ca="1" si="33"/>
        <v>410965.86629121233</v>
      </c>
      <c r="AA217" s="2">
        <f t="shared" ca="1" si="35"/>
        <v>1.5405687969446221E-2</v>
      </c>
      <c r="AB217" s="2">
        <f t="shared" ca="1" si="36"/>
        <v>3.5974096456966644</v>
      </c>
    </row>
    <row r="218" spans="8:28" x14ac:dyDescent="0.3">
      <c r="H218" s="29"/>
      <c r="I218" s="19">
        <v>8.1499999999999702</v>
      </c>
      <c r="J218" s="20">
        <f ca="1">HLOOKUP($J$3,pumpdb!$B$1:$GB$556,P218,0)</f>
        <v>20092.389632598901</v>
      </c>
      <c r="K218" s="20">
        <f t="shared" ca="1" si="28"/>
        <v>87883.831005399639</v>
      </c>
      <c r="L218" s="20">
        <f t="shared" ca="1" si="29"/>
        <v>16353.565299215094</v>
      </c>
      <c r="M218" s="17">
        <f t="shared" ca="1" si="30"/>
        <v>175.3704699850033</v>
      </c>
      <c r="N218" s="17">
        <f t="shared" ca="1" si="31"/>
        <v>215.46444145484267</v>
      </c>
      <c r="O218" s="17">
        <f t="shared" ca="1" si="31"/>
        <v>942.43845091316371</v>
      </c>
      <c r="P218" s="2">
        <v>216</v>
      </c>
      <c r="V218" s="2">
        <f t="shared" ca="1" si="32"/>
        <v>8.1499999999999702</v>
      </c>
      <c r="X218" s="2">
        <v>213</v>
      </c>
      <c r="Y218" s="2">
        <f t="shared" ca="1" si="34"/>
        <v>398.9998830712679</v>
      </c>
      <c r="Z218" s="2">
        <f t="shared" ca="1" si="33"/>
        <v>410215.94259755174</v>
      </c>
      <c r="AA218" s="2">
        <f t="shared" ca="1" si="35"/>
        <v>1.5393602985013605E-2</v>
      </c>
      <c r="AB218" s="2">
        <f t="shared" ca="1" si="36"/>
        <v>3.6128032486816779</v>
      </c>
    </row>
    <row r="219" spans="8:28" x14ac:dyDescent="0.3">
      <c r="H219" s="29"/>
      <c r="I219" s="19">
        <v>8.0999999999999694</v>
      </c>
      <c r="J219" s="20">
        <f ca="1">HLOOKUP($J$3,pumpdb!$B$1:$GB$556,P219,0)</f>
        <v>20200.823613754081</v>
      </c>
      <c r="K219" s="20">
        <f t="shared" ca="1" si="28"/>
        <v>87348.356285038812</v>
      </c>
      <c r="L219" s="20">
        <f t="shared" ca="1" si="29"/>
        <v>16406.528993767075</v>
      </c>
      <c r="M219" s="17">
        <f t="shared" ca="1" si="30"/>
        <v>174.85905901251684</v>
      </c>
      <c r="N219" s="17">
        <f t="shared" ca="1" si="31"/>
        <v>215.29825167290451</v>
      </c>
      <c r="O219" s="17">
        <f t="shared" ca="1" si="31"/>
        <v>930.94958672212067</v>
      </c>
      <c r="P219" s="2">
        <v>217</v>
      </c>
      <c r="V219" s="2">
        <f t="shared" ca="1" si="32"/>
        <v>8.0999999999999694</v>
      </c>
      <c r="X219" s="2">
        <v>214</v>
      </c>
      <c r="Y219" s="2">
        <f t="shared" ca="1" si="34"/>
        <v>397.94828772586595</v>
      </c>
      <c r="Z219" s="2">
        <f t="shared" ca="1" si="33"/>
        <v>409468.00518849638</v>
      </c>
      <c r="AA219" s="2">
        <f t="shared" ca="1" si="35"/>
        <v>1.5381099116866343E-2</v>
      </c>
      <c r="AB219" s="2">
        <f t="shared" ca="1" si="36"/>
        <v>3.6281843477985443</v>
      </c>
    </row>
    <row r="220" spans="8:28" x14ac:dyDescent="0.3">
      <c r="H220" s="29"/>
      <c r="I220" s="19">
        <v>8.0499999999999705</v>
      </c>
      <c r="J220" s="20">
        <f ca="1">HLOOKUP($J$3,pumpdb!$B$1:$GB$556,P220,0)</f>
        <v>20313.214980069301</v>
      </c>
      <c r="K220" s="20">
        <f t="shared" ca="1" si="28"/>
        <v>86812.865415889901</v>
      </c>
      <c r="L220" s="20">
        <f t="shared" ca="1" si="29"/>
        <v>16461.429296308987</v>
      </c>
      <c r="M220" s="17">
        <f t="shared" ca="1" si="30"/>
        <v>174.36119188853536</v>
      </c>
      <c r="N220" s="17">
        <f t="shared" ca="1" si="31"/>
        <v>215.15971130204903</v>
      </c>
      <c r="O220" s="17">
        <f t="shared" ca="1" si="31"/>
        <v>919.53100868146203</v>
      </c>
      <c r="P220" s="2">
        <v>218</v>
      </c>
      <c r="V220" s="2">
        <f t="shared" ca="1" si="32"/>
        <v>8.0499999999999705</v>
      </c>
      <c r="X220" s="2">
        <v>215</v>
      </c>
      <c r="Y220" s="2">
        <f t="shared" ca="1" si="34"/>
        <v>396.89946394210403</v>
      </c>
      <c r="Z220" s="2">
        <f t="shared" ca="1" si="33"/>
        <v>408721.43147672655</v>
      </c>
      <c r="AA220" s="2">
        <f t="shared" ca="1" si="35"/>
        <v>1.5368582216025857E-2</v>
      </c>
      <c r="AB220" s="2">
        <f t="shared" ca="1" si="36"/>
        <v>3.6435529300145699</v>
      </c>
    </row>
    <row r="221" spans="8:28" x14ac:dyDescent="0.3">
      <c r="H221" s="29"/>
      <c r="I221" s="19">
        <v>7.9999999999999698</v>
      </c>
      <c r="J221" s="20">
        <f ca="1">HLOOKUP($J$3,pumpdb!$B$1:$GB$556,P221,0)</f>
        <v>20429.61003506622</v>
      </c>
      <c r="K221" s="20">
        <f t="shared" ca="1" si="28"/>
        <v>86277.386472072772</v>
      </c>
      <c r="L221" s="20">
        <f t="shared" ca="1" si="29"/>
        <v>16518.254830190264</v>
      </c>
      <c r="M221" s="17">
        <f t="shared" ca="1" si="30"/>
        <v>173.87636663358109</v>
      </c>
      <c r="N221" s="17">
        <f t="shared" ca="1" si="31"/>
        <v>215.04852668490676</v>
      </c>
      <c r="O221" s="17">
        <f t="shared" ca="1" si="31"/>
        <v>908.18301549549949</v>
      </c>
      <c r="P221" s="2">
        <v>219</v>
      </c>
      <c r="V221" s="2">
        <f t="shared" ca="1" si="32"/>
        <v>7.9999999999999698</v>
      </c>
      <c r="X221" s="2">
        <v>216</v>
      </c>
      <c r="Y221" s="2">
        <f t="shared" ca="1" si="34"/>
        <v>395.85340441531548</v>
      </c>
      <c r="Z221" s="2">
        <f t="shared" ca="1" si="33"/>
        <v>407976.21897584479</v>
      </c>
      <c r="AA221" s="2">
        <f t="shared" ca="1" si="35"/>
        <v>1.5356075501239557E-2</v>
      </c>
      <c r="AB221" s="2">
        <f t="shared" ca="1" si="36"/>
        <v>3.6589090055158096</v>
      </c>
    </row>
    <row r="222" spans="8:28" x14ac:dyDescent="0.3">
      <c r="H222" s="29"/>
      <c r="I222" s="19">
        <v>7.94999999999997</v>
      </c>
      <c r="J222" s="20">
        <f ca="1">HLOOKUP($J$3,pumpdb!$B$1:$GB$556,P222,0)</f>
        <v>20549.782612955041</v>
      </c>
      <c r="K222" s="20">
        <f t="shared" ca="1" si="28"/>
        <v>85741.898452948662</v>
      </c>
      <c r="L222" s="20">
        <f t="shared" ca="1" si="29"/>
        <v>16576.813503755649</v>
      </c>
      <c r="M222" s="17">
        <f t="shared" ca="1" si="30"/>
        <v>173.40219388796962</v>
      </c>
      <c r="N222" s="17">
        <f t="shared" ca="1" si="31"/>
        <v>214.96154180656836</v>
      </c>
      <c r="O222" s="17">
        <f t="shared" ca="1" si="31"/>
        <v>896.90538513281479</v>
      </c>
      <c r="P222" s="2">
        <v>220</v>
      </c>
      <c r="V222" s="2">
        <f t="shared" ca="1" si="32"/>
        <v>7.94999999999997</v>
      </c>
      <c r="X222" s="2">
        <v>217</v>
      </c>
      <c r="Y222" s="2">
        <f t="shared" ca="1" si="34"/>
        <v>394.81010186008524</v>
      </c>
      <c r="Z222" s="2">
        <f t="shared" ca="1" si="33"/>
        <v>407232.36520398757</v>
      </c>
      <c r="AA222" s="2">
        <f t="shared" ca="1" si="35"/>
        <v>1.5343578964224072E-2</v>
      </c>
      <c r="AB222" s="2">
        <f t="shared" ca="1" si="36"/>
        <v>3.6742525844800338</v>
      </c>
    </row>
    <row r="223" spans="8:28" x14ac:dyDescent="0.3">
      <c r="H223" s="29"/>
      <c r="I223" s="19">
        <v>7.8999999999999702</v>
      </c>
      <c r="J223" s="20">
        <f ca="1">HLOOKUP($J$3,pumpdb!$B$1:$GB$556,P223,0)</f>
        <v>20673.506547945843</v>
      </c>
      <c r="K223" s="20">
        <f t="shared" ca="1" si="28"/>
        <v>85206.41560759909</v>
      </c>
      <c r="L223" s="20">
        <f t="shared" ca="1" si="29"/>
        <v>16636.916188915464</v>
      </c>
      <c r="M223" s="17">
        <f t="shared" ca="1" si="30"/>
        <v>172.93636564793641</v>
      </c>
      <c r="N223" s="17">
        <f t="shared" ca="1" si="31"/>
        <v>214.89566016943621</v>
      </c>
      <c r="O223" s="17">
        <f t="shared" ca="1" si="31"/>
        <v>885.69826750003983</v>
      </c>
      <c r="P223" s="2">
        <v>221</v>
      </c>
      <c r="V223" s="2">
        <f t="shared" ca="1" si="32"/>
        <v>7.8999999999999702</v>
      </c>
      <c r="X223" s="2">
        <v>218</v>
      </c>
      <c r="Y223" s="2">
        <f t="shared" ca="1" si="34"/>
        <v>393.76954901019917</v>
      </c>
      <c r="Z223" s="2">
        <f t="shared" ca="1" si="33"/>
        <v>406489.86768381298</v>
      </c>
      <c r="AA223" s="2">
        <f t="shared" ca="1" si="35"/>
        <v>1.5331092596702281E-2</v>
      </c>
      <c r="AB223" s="2">
        <f t="shared" ca="1" si="36"/>
        <v>3.6895836770767358</v>
      </c>
    </row>
    <row r="224" spans="8:28" x14ac:dyDescent="0.3">
      <c r="H224" s="29"/>
      <c r="I224" s="19">
        <v>7.8499999999999703</v>
      </c>
      <c r="J224" s="20">
        <f ca="1">HLOOKUP($J$3,pumpdb!$B$1:$GB$556,P224,0)</f>
        <v>20800.555674248761</v>
      </c>
      <c r="K224" s="20">
        <f t="shared" ca="1" si="28"/>
        <v>84670.931109522964</v>
      </c>
      <c r="L224" s="20">
        <f t="shared" ca="1" si="29"/>
        <v>16698.374795311025</v>
      </c>
      <c r="M224" s="17">
        <f t="shared" ca="1" si="30"/>
        <v>172.4766343989356</v>
      </c>
      <c r="N224" s="17">
        <f t="shared" ca="1" si="31"/>
        <v>214.84784479322653</v>
      </c>
      <c r="O224" s="17">
        <f t="shared" ca="1" si="31"/>
        <v>874.56159106546409</v>
      </c>
      <c r="P224" s="2">
        <v>222</v>
      </c>
      <c r="V224" s="2">
        <f t="shared" ca="1" si="32"/>
        <v>7.8499999999999703</v>
      </c>
      <c r="X224" s="2">
        <v>219</v>
      </c>
      <c r="Y224" s="2">
        <f t="shared" ca="1" si="34"/>
        <v>392.7317386185947</v>
      </c>
      <c r="Z224" s="2">
        <f t="shared" ca="1" si="33"/>
        <v>405748.72394249967</v>
      </c>
      <c r="AA224" s="2">
        <f t="shared" ca="1" si="35"/>
        <v>1.5318616390385275E-2</v>
      </c>
      <c r="AB224" s="2">
        <f t="shared" ca="1" si="36"/>
        <v>3.704902293467121</v>
      </c>
    </row>
    <row r="225" spans="8:28" x14ac:dyDescent="0.3">
      <c r="H225" s="29"/>
      <c r="I225" s="19">
        <v>7.7999999999999696</v>
      </c>
      <c r="J225" s="20">
        <f ca="1">HLOOKUP($J$3,pumpdb!$B$1:$GB$556,P225,0)</f>
        <v>20930.703826074063</v>
      </c>
      <c r="K225" s="20">
        <f t="shared" ca="1" si="28"/>
        <v>84135.442032716383</v>
      </c>
      <c r="L225" s="20">
        <f t="shared" ca="1" si="29"/>
        <v>16761.003309566746</v>
      </c>
      <c r="M225" s="17">
        <f t="shared" ca="1" si="30"/>
        <v>172.02082344028963</v>
      </c>
      <c r="N225" s="17">
        <f t="shared" ca="1" si="31"/>
        <v>214.8151182149698</v>
      </c>
      <c r="O225" s="17">
        <f t="shared" ca="1" si="31"/>
        <v>863.49532612524376</v>
      </c>
      <c r="P225" s="2">
        <v>223</v>
      </c>
      <c r="V225" s="2">
        <f t="shared" ca="1" si="32"/>
        <v>7.7999999999999696</v>
      </c>
      <c r="X225" s="2">
        <v>220</v>
      </c>
      <c r="Y225" s="2">
        <f t="shared" ca="1" si="34"/>
        <v>391.69666345730872</v>
      </c>
      <c r="Z225" s="2">
        <f t="shared" ca="1" si="33"/>
        <v>405008.93151173292</v>
      </c>
      <c r="AA225" s="2">
        <f t="shared" ca="1" si="35"/>
        <v>1.5306150337015078E-2</v>
      </c>
      <c r="AB225" s="2">
        <f t="shared" ca="1" si="36"/>
        <v>3.7202084438041361</v>
      </c>
    </row>
    <row r="226" spans="8:28" x14ac:dyDescent="0.3">
      <c r="H226" s="29"/>
      <c r="I226" s="19">
        <v>7.7499999999999698</v>
      </c>
      <c r="J226" s="20">
        <f ca="1">HLOOKUP($J$3,pumpdb!$B$1:$GB$556,P226,0)</f>
        <v>21063.724837631878</v>
      </c>
      <c r="K226" s="20">
        <f t="shared" ca="1" si="28"/>
        <v>83599.961223654842</v>
      </c>
      <c r="L226" s="20">
        <f t="shared" ca="1" si="29"/>
        <v>16824.618412738062</v>
      </c>
      <c r="M226" s="17">
        <f t="shared" ca="1" si="30"/>
        <v>171.56683249831508</v>
      </c>
      <c r="N226" s="17">
        <f t="shared" ca="1" si="31"/>
        <v>214.79456248900843</v>
      </c>
      <c r="O226" s="17">
        <f t="shared" ca="1" si="31"/>
        <v>852.49960458331896</v>
      </c>
      <c r="P226" s="2">
        <v>224</v>
      </c>
      <c r="V226" s="2">
        <f t="shared" ca="1" si="32"/>
        <v>7.7499999999999698</v>
      </c>
      <c r="X226" s="2">
        <v>221</v>
      </c>
      <c r="Y226" s="2">
        <f t="shared" ca="1" si="34"/>
        <v>390.66431631742807</v>
      </c>
      <c r="Z226" s="2">
        <f t="shared" ca="1" si="33"/>
        <v>404270.48792769929</v>
      </c>
      <c r="AA226" s="2">
        <f t="shared" ca="1" si="35"/>
        <v>1.5293694428327469E-2</v>
      </c>
      <c r="AB226" s="2">
        <f t="shared" ca="1" si="36"/>
        <v>3.7355021382324636</v>
      </c>
    </row>
    <row r="227" spans="8:28" x14ac:dyDescent="0.3">
      <c r="H227" s="29"/>
      <c r="I227" s="19">
        <v>7.69999999999997</v>
      </c>
      <c r="J227" s="20">
        <f ca="1">HLOOKUP($J$3,pumpdb!$B$1:$GB$556,P227,0)</f>
        <v>21199.3925431323</v>
      </c>
      <c r="K227" s="20">
        <f t="shared" ca="1" si="28"/>
        <v>83064.466415219547</v>
      </c>
      <c r="L227" s="20">
        <f t="shared" ca="1" si="29"/>
        <v>16889.037558311225</v>
      </c>
      <c r="M227" s="17">
        <f t="shared" ca="1" si="30"/>
        <v>171.11261736709992</v>
      </c>
      <c r="N227" s="17">
        <f t="shared" ca="1" si="31"/>
        <v>214.78331918699746</v>
      </c>
      <c r="O227" s="17">
        <f t="shared" ca="1" si="31"/>
        <v>841.57419920682639</v>
      </c>
      <c r="P227" s="2">
        <v>225</v>
      </c>
      <c r="V227" s="2">
        <f t="shared" ca="1" si="32"/>
        <v>7.69999999999997</v>
      </c>
      <c r="X227" s="2">
        <v>222</v>
      </c>
      <c r="Y227" s="2">
        <f t="shared" ca="1" si="34"/>
        <v>389.63469000903899</v>
      </c>
      <c r="Z227" s="2">
        <f t="shared" ca="1" si="33"/>
        <v>403539.33680286049</v>
      </c>
      <c r="AA227" s="2">
        <f t="shared" ca="1" si="35"/>
        <v>1.5281248656071443E-2</v>
      </c>
      <c r="AB227" s="2">
        <f t="shared" ca="1" si="36"/>
        <v>3.7507833868885352</v>
      </c>
    </row>
    <row r="228" spans="8:28" x14ac:dyDescent="0.3">
      <c r="H228" s="29"/>
      <c r="I228" s="19">
        <v>7.6499999999999702</v>
      </c>
      <c r="J228" s="20">
        <f ca="1">HLOOKUP($J$3,pumpdb!$B$1:$GB$556,P228,0)</f>
        <v>21337.480776785582</v>
      </c>
      <c r="K228" s="20">
        <f t="shared" ca="1" si="28"/>
        <v>82528.989025734583</v>
      </c>
      <c r="L228" s="20">
        <f t="shared" ca="1" si="29"/>
        <v>16954.082681468324</v>
      </c>
      <c r="M228" s="17">
        <f t="shared" ca="1" si="30"/>
        <v>170.65622699109497</v>
      </c>
      <c r="N228" s="17">
        <f t="shared" ca="1" si="31"/>
        <v>214.77858939790664</v>
      </c>
      <c r="O228" s="17">
        <f t="shared" ca="1" si="31"/>
        <v>830.71942900903571</v>
      </c>
      <c r="P228" s="2">
        <v>226</v>
      </c>
      <c r="V228" s="2">
        <f t="shared" ca="1" si="32"/>
        <v>7.6499999999999702</v>
      </c>
      <c r="X228" s="2">
        <v>223</v>
      </c>
      <c r="Y228" s="2">
        <f t="shared" ca="1" si="34"/>
        <v>388.60777736117871</v>
      </c>
      <c r="Z228" s="2">
        <f t="shared" ca="1" si="33"/>
        <v>402820.28738254565</v>
      </c>
      <c r="AA228" s="2">
        <f t="shared" ca="1" si="35"/>
        <v>1.5268588029056895E-2</v>
      </c>
      <c r="AB228" s="2">
        <f t="shared" ca="1" si="36"/>
        <v>3.766051974917592</v>
      </c>
    </row>
    <row r="229" spans="8:28" x14ac:dyDescent="0.3">
      <c r="H229" s="29"/>
      <c r="I229" s="19">
        <v>7.5999999999999703</v>
      </c>
      <c r="J229" s="20">
        <f ca="1">HLOOKUP($J$3,pumpdb!$B$1:$GB$556,P229,0)</f>
        <v>21477.763372801801</v>
      </c>
      <c r="K229" s="20">
        <f t="shared" ca="1" si="28"/>
        <v>81993.497825184415</v>
      </c>
      <c r="L229" s="20">
        <f t="shared" ca="1" si="29"/>
        <v>17019.575522791867</v>
      </c>
      <c r="M229" s="17">
        <f t="shared" ca="1" si="30"/>
        <v>170.195755227918</v>
      </c>
      <c r="N229" s="17">
        <f t="shared" ca="1" si="31"/>
        <v>214.77763372801718</v>
      </c>
      <c r="O229" s="17">
        <f t="shared" ca="1" si="31"/>
        <v>819.93497825184102</v>
      </c>
      <c r="P229" s="2">
        <v>227</v>
      </c>
      <c r="V229" s="2">
        <f t="shared" ca="1" si="32"/>
        <v>7.5999999999999703</v>
      </c>
      <c r="X229" s="2">
        <v>224</v>
      </c>
      <c r="Y229" s="2">
        <f t="shared" ca="1" si="34"/>
        <v>387.58357122178165</v>
      </c>
      <c r="Z229" s="2">
        <f t="shared" ca="1" si="33"/>
        <v>402102.51920552365</v>
      </c>
      <c r="AA229" s="2">
        <f t="shared" ca="1" si="35"/>
        <v>1.5255529646515479E-2</v>
      </c>
      <c r="AB229" s="2">
        <f t="shared" ca="1" si="36"/>
        <v>3.7813075045641074</v>
      </c>
    </row>
    <row r="230" spans="8:28" x14ac:dyDescent="0.3">
      <c r="H230" s="29"/>
      <c r="I230" s="19">
        <v>7.5499999999999696</v>
      </c>
      <c r="J230" s="20">
        <f ca="1">HLOOKUP($J$3,pumpdb!$B$1:$GB$556,P230,0)</f>
        <v>21620.01416539116</v>
      </c>
      <c r="K230" s="20">
        <f t="shared" ca="1" si="28"/>
        <v>81458.014038685855</v>
      </c>
      <c r="L230" s="20">
        <f t="shared" ca="1" si="29"/>
        <v>17085.342512705953</v>
      </c>
      <c r="M230" s="17">
        <f t="shared" ca="1" si="30"/>
        <v>169.72938943543346</v>
      </c>
      <c r="N230" s="17">
        <f t="shared" ca="1" si="31"/>
        <v>214.77777230092448</v>
      </c>
      <c r="O230" s="17">
        <f t="shared" ca="1" si="31"/>
        <v>809.22106051588923</v>
      </c>
      <c r="P230" s="2">
        <v>228</v>
      </c>
      <c r="V230" s="2">
        <f t="shared" ca="1" si="32"/>
        <v>7.5499999999999696</v>
      </c>
      <c r="X230" s="2">
        <v>225</v>
      </c>
      <c r="Y230" s="2">
        <f t="shared" ca="1" si="34"/>
        <v>386.56206445763439</v>
      </c>
      <c r="Z230" s="2">
        <f t="shared" ca="1" si="33"/>
        <v>401386.02998880279</v>
      </c>
      <c r="AA230" s="2">
        <f t="shared" ca="1" si="35"/>
        <v>1.5242482432075682E-2</v>
      </c>
      <c r="AB230" s="2">
        <f t="shared" ca="1" si="36"/>
        <v>3.7965499869961832</v>
      </c>
    </row>
    <row r="231" spans="8:28" x14ac:dyDescent="0.3">
      <c r="H231" s="29"/>
      <c r="I231" s="19">
        <v>7.49999999999996</v>
      </c>
      <c r="J231" s="20">
        <f ca="1">HLOOKUP($J$3,pumpdb!$B$1:$GB$556,P231,0)</f>
        <v>21764.006988763798</v>
      </c>
      <c r="K231" s="20">
        <f t="shared" ca="1" si="28"/>
        <v>80922.527863926865</v>
      </c>
      <c r="L231" s="20">
        <f t="shared" ca="1" si="29"/>
        <v>17151.211349233577</v>
      </c>
      <c r="M231" s="17">
        <f t="shared" ca="1" si="30"/>
        <v>169.25537515690939</v>
      </c>
      <c r="N231" s="17">
        <f t="shared" ca="1" si="31"/>
        <v>214.77638475753633</v>
      </c>
      <c r="O231" s="17">
        <f t="shared" ca="1" si="31"/>
        <v>798.57757760453728</v>
      </c>
      <c r="P231" s="2">
        <v>229</v>
      </c>
      <c r="V231" s="2">
        <f t="shared" ca="1" si="32"/>
        <v>7.49999999999996</v>
      </c>
      <c r="X231" s="2">
        <v>226</v>
      </c>
      <c r="Y231" s="2">
        <f t="shared" ca="1" si="34"/>
        <v>385.54324995432216</v>
      </c>
      <c r="Z231" s="2">
        <f t="shared" ca="1" si="33"/>
        <v>400670.81745345774</v>
      </c>
      <c r="AA231" s="2">
        <f t="shared" ca="1" si="35"/>
        <v>1.5229446376207703E-2</v>
      </c>
      <c r="AB231" s="2">
        <f t="shared" ca="1" si="36"/>
        <v>3.8117794333723909</v>
      </c>
    </row>
    <row r="232" spans="8:28" x14ac:dyDescent="0.3">
      <c r="H232" s="29"/>
      <c r="I232" s="19">
        <v>7.4499999999999602</v>
      </c>
      <c r="J232" s="20">
        <f ca="1">HLOOKUP($J$3,pumpdb!$B$1:$GB$556,P232,0)</f>
        <v>21909.515677129923</v>
      </c>
      <c r="K232" s="20">
        <f t="shared" ca="1" si="28"/>
        <v>80387.035834732189</v>
      </c>
      <c r="L232" s="20">
        <f t="shared" ca="1" si="29"/>
        <v>17217.012654183556</v>
      </c>
      <c r="M232" s="17">
        <f t="shared" ca="1" si="30"/>
        <v>168.77203193903526</v>
      </c>
      <c r="N232" s="17">
        <f t="shared" ca="1" si="31"/>
        <v>214.77091025607507</v>
      </c>
      <c r="O232" s="17">
        <f t="shared" ca="1" si="31"/>
        <v>788.00449601151524</v>
      </c>
      <c r="P232" s="2">
        <v>230</v>
      </c>
      <c r="V232" s="2">
        <f t="shared" ca="1" si="32"/>
        <v>7.4499999999999602</v>
      </c>
      <c r="X232" s="2">
        <v>227</v>
      </c>
      <c r="Y232" s="2">
        <f t="shared" ca="1" si="34"/>
        <v>384.52712061618217</v>
      </c>
      <c r="Z232" s="2">
        <f t="shared" ca="1" si="33"/>
        <v>399956.87932462676</v>
      </c>
      <c r="AA232" s="2">
        <f t="shared" ca="1" si="35"/>
        <v>1.5216421469347832E-2</v>
      </c>
      <c r="AB232" s="2">
        <f t="shared" ca="1" si="36"/>
        <v>3.8269958548417389</v>
      </c>
    </row>
    <row r="233" spans="8:28" x14ac:dyDescent="0.3">
      <c r="H233" s="29"/>
      <c r="I233" s="19">
        <v>7.3999999999999604</v>
      </c>
      <c r="J233" s="20">
        <f ca="1">HLOOKUP($J$3,pumpdb!$B$1:$GB$556,P233,0)</f>
        <v>22056.3140646996</v>
      </c>
      <c r="K233" s="20">
        <f t="shared" ca="1" si="28"/>
        <v>79851.55477818934</v>
      </c>
      <c r="L233" s="20">
        <f t="shared" ca="1" si="29"/>
        <v>17282.580734345378</v>
      </c>
      <c r="M233" s="17">
        <f t="shared" ca="1" si="30"/>
        <v>168.27775978178306</v>
      </c>
      <c r="N233" s="17">
        <f t="shared" ca="1" si="31"/>
        <v>214.75884747207391</v>
      </c>
      <c r="O233" s="17">
        <f t="shared" ca="1" si="31"/>
        <v>777.50198073499735</v>
      </c>
      <c r="P233" s="2">
        <v>231</v>
      </c>
      <c r="V233" s="2">
        <f t="shared" ca="1" si="32"/>
        <v>7.3999999999999604</v>
      </c>
      <c r="X233" s="2">
        <v>228</v>
      </c>
      <c r="Y233" s="2">
        <f t="shared" ca="1" si="34"/>
        <v>383.51366936625072</v>
      </c>
      <c r="Z233" s="2">
        <f t="shared" ca="1" si="33"/>
        <v>399244.2133314964</v>
      </c>
      <c r="AA233" s="2">
        <f t="shared" ca="1" si="35"/>
        <v>1.5203407701991956E-2</v>
      </c>
      <c r="AB233" s="2">
        <f t="shared" ca="1" si="36"/>
        <v>3.8421992625437307</v>
      </c>
    </row>
    <row r="234" spans="8:28" x14ac:dyDescent="0.3">
      <c r="H234" s="29"/>
      <c r="I234" s="19">
        <v>7.3499999999999597</v>
      </c>
      <c r="J234" s="20">
        <f ca="1">HLOOKUP($J$3,pumpdb!$B$1:$GB$556,P234,0)</f>
        <v>22204.175985683101</v>
      </c>
      <c r="K234" s="20">
        <f t="shared" ca="1" si="28"/>
        <v>79316.060960946357</v>
      </c>
      <c r="L234" s="20">
        <f t="shared" ca="1" si="29"/>
        <v>17347.750842956375</v>
      </c>
      <c r="M234" s="17">
        <f t="shared" ca="1" si="30"/>
        <v>167.77101144174824</v>
      </c>
      <c r="N234" s="17">
        <f t="shared" ca="1" si="31"/>
        <v>214.73775459838143</v>
      </c>
      <c r="O234" s="17">
        <f t="shared" ca="1" si="31"/>
        <v>767.06980008283233</v>
      </c>
      <c r="P234" s="2">
        <v>232</v>
      </c>
      <c r="V234" s="2">
        <f t="shared" ca="1" si="32"/>
        <v>7.3499999999999597</v>
      </c>
      <c r="X234" s="2">
        <v>229</v>
      </c>
      <c r="Y234" s="2">
        <f t="shared" ca="1" si="34"/>
        <v>382.50288914621854</v>
      </c>
      <c r="Z234" s="2">
        <f t="shared" ca="1" si="33"/>
        <v>398532.81720730552</v>
      </c>
      <c r="AA234" s="2">
        <f t="shared" ca="1" si="35"/>
        <v>1.5190405064575264E-2</v>
      </c>
      <c r="AB234" s="2">
        <f t="shared" ca="1" si="36"/>
        <v>3.8573896676083059</v>
      </c>
    </row>
    <row r="235" spans="8:28" x14ac:dyDescent="0.3">
      <c r="H235" s="29"/>
      <c r="I235" s="19">
        <v>7.2999999999999599</v>
      </c>
      <c r="J235" s="20">
        <f ca="1">HLOOKUP($J$3,pumpdb!$B$1:$GB$556,P235,0)</f>
        <v>22352.875274290498</v>
      </c>
      <c r="K235" s="20">
        <f t="shared" ca="1" si="28"/>
        <v>78780.577650676772</v>
      </c>
      <c r="L235" s="20">
        <f t="shared" ca="1" si="29"/>
        <v>17412.363321250708</v>
      </c>
      <c r="M235" s="17">
        <f t="shared" ca="1" si="30"/>
        <v>167.25033190148616</v>
      </c>
      <c r="N235" s="17">
        <f t="shared" ca="1" si="31"/>
        <v>214.70524934515757</v>
      </c>
      <c r="O235" s="17">
        <f t="shared" ca="1" si="31"/>
        <v>756.70818006570687</v>
      </c>
      <c r="P235" s="2">
        <v>233</v>
      </c>
      <c r="V235" s="2">
        <f t="shared" ca="1" si="32"/>
        <v>7.2999999999999599</v>
      </c>
      <c r="X235" s="2">
        <v>230</v>
      </c>
      <c r="Y235" s="2">
        <f t="shared" ca="1" si="34"/>
        <v>381.49477291637675</v>
      </c>
      <c r="Z235" s="2">
        <f t="shared" ca="1" si="33"/>
        <v>397822.68868932815</v>
      </c>
      <c r="AA235" s="2">
        <f t="shared" ca="1" si="35"/>
        <v>1.5177413547613507E-2</v>
      </c>
      <c r="AB235" s="2">
        <f t="shared" ca="1" si="36"/>
        <v>3.8725670811559194</v>
      </c>
    </row>
    <row r="236" spans="8:28" x14ac:dyDescent="0.3">
      <c r="H236" s="29"/>
      <c r="I236" s="19">
        <v>7.24999999999996</v>
      </c>
      <c r="J236" s="20">
        <f ca="1">HLOOKUP($J$3,pumpdb!$B$1:$GB$556,P236,0)</f>
        <v>22502.185764731999</v>
      </c>
      <c r="K236" s="20">
        <f t="shared" ca="1" si="28"/>
        <v>78245.089020389147</v>
      </c>
      <c r="L236" s="20">
        <f t="shared" ca="1" si="29"/>
        <v>17476.259601761609</v>
      </c>
      <c r="M236" s="17">
        <f t="shared" ca="1" si="30"/>
        <v>166.71431856943548</v>
      </c>
      <c r="N236" s="17">
        <f t="shared" ca="1" si="31"/>
        <v>214.65900893987643</v>
      </c>
      <c r="O236" s="17">
        <f t="shared" ca="1" si="31"/>
        <v>746.41696762870811</v>
      </c>
      <c r="P236" s="2">
        <v>234</v>
      </c>
      <c r="V236" s="2">
        <f t="shared" ca="1" si="32"/>
        <v>7.24999999999996</v>
      </c>
      <c r="X236" s="2">
        <v>231</v>
      </c>
      <c r="Y236" s="2">
        <f t="shared" ca="1" si="34"/>
        <v>380.48931365557121</v>
      </c>
      <c r="Z236" s="2">
        <f t="shared" ca="1" si="33"/>
        <v>397113.82551887084</v>
      </c>
      <c r="AA236" s="2">
        <f t="shared" ca="1" si="35"/>
        <v>1.5164433141580785E-2</v>
      </c>
      <c r="AB236" s="2">
        <f t="shared" ca="1" si="36"/>
        <v>3.8877315142975002</v>
      </c>
    </row>
    <row r="237" spans="8:28" x14ac:dyDescent="0.3">
      <c r="H237" s="29"/>
      <c r="I237" s="19">
        <v>7.1999999999999602</v>
      </c>
      <c r="J237" s="20">
        <f ca="1">HLOOKUP($J$3,pumpdb!$B$1:$GB$556,P237,0)</f>
        <v>22651.881291217742</v>
      </c>
      <c r="K237" s="20">
        <f t="shared" ca="1" si="28"/>
        <v>77709.595354172052</v>
      </c>
      <c r="L237" s="20">
        <f t="shared" ca="1" si="29"/>
        <v>17539.284872928689</v>
      </c>
      <c r="M237" s="17">
        <f t="shared" ca="1" si="30"/>
        <v>166.16164616458664</v>
      </c>
      <c r="N237" s="17">
        <f t="shared" ca="1" si="31"/>
        <v>214.59677012732482</v>
      </c>
      <c r="O237" s="17">
        <f t="shared" ca="1" si="31"/>
        <v>736.19616651320473</v>
      </c>
      <c r="P237" s="2">
        <v>235</v>
      </c>
      <c r="V237" s="2">
        <f t="shared" ca="1" si="32"/>
        <v>7.1999999999999602</v>
      </c>
      <c r="X237" s="2">
        <v>232</v>
      </c>
      <c r="Y237" s="2">
        <f t="shared" ca="1" si="34"/>
        <v>379.48650436115332</v>
      </c>
      <c r="Z237" s="2">
        <f t="shared" ca="1" si="33"/>
        <v>396416.76760369126</v>
      </c>
      <c r="AA237" s="2">
        <f t="shared" ca="1" si="35"/>
        <v>1.5151463836963286E-2</v>
      </c>
      <c r="AB237" s="2">
        <f t="shared" ca="1" si="36"/>
        <v>3.9028829781344636</v>
      </c>
    </row>
    <row r="238" spans="8:28" x14ac:dyDescent="0.3">
      <c r="H238" s="29"/>
      <c r="I238" s="19">
        <v>7.1499999999999604</v>
      </c>
      <c r="J238" s="20">
        <f ca="1">HLOOKUP($J$3,pumpdb!$B$1:$GB$556,P238,0)</f>
        <v>22801.735687957858</v>
      </c>
      <c r="K238" s="20">
        <f t="shared" ca="1" si="28"/>
        <v>77174.113214040888</v>
      </c>
      <c r="L238" s="20">
        <f t="shared" ca="1" si="29"/>
        <v>17601.288218958205</v>
      </c>
      <c r="M238" s="17">
        <f t="shared" ca="1" si="30"/>
        <v>165.59106679677694</v>
      </c>
      <c r="N238" s="17">
        <f t="shared" ca="1" si="31"/>
        <v>214.51632916960236</v>
      </c>
      <c r="O238" s="17">
        <f t="shared" ca="1" si="31"/>
        <v>726.04593352682809</v>
      </c>
      <c r="P238" s="2">
        <v>236</v>
      </c>
      <c r="V238" s="2">
        <f t="shared" ca="1" si="32"/>
        <v>7.1499999999999604</v>
      </c>
      <c r="X238" s="2">
        <v>233</v>
      </c>
      <c r="Y238" s="2">
        <f t="shared" ca="1" si="34"/>
        <v>378.48633804892927</v>
      </c>
      <c r="Z238" s="2">
        <f t="shared" ca="1" si="33"/>
        <v>395730.94834611594</v>
      </c>
      <c r="AA238" s="2">
        <f t="shared" ca="1" si="35"/>
        <v>1.5138103036407584E-2</v>
      </c>
      <c r="AB238" s="2">
        <f t="shared" ca="1" si="36"/>
        <v>3.9180210811708713</v>
      </c>
    </row>
    <row r="239" spans="8:28" x14ac:dyDescent="0.3">
      <c r="H239" s="29"/>
      <c r="I239" s="19">
        <v>7.0999999999999597</v>
      </c>
      <c r="J239" s="20">
        <f ca="1">HLOOKUP($J$3,pumpdb!$B$1:$GB$556,P239,0)</f>
        <v>22951.522789162558</v>
      </c>
      <c r="K239" s="20">
        <f t="shared" ca="1" si="28"/>
        <v>76638.619654954557</v>
      </c>
      <c r="L239" s="20">
        <f t="shared" ca="1" si="29"/>
        <v>17662.119787886248</v>
      </c>
      <c r="M239" s="17">
        <f t="shared" ca="1" si="30"/>
        <v>165.00138222893636</v>
      </c>
      <c r="N239" s="17">
        <f t="shared" ca="1" si="31"/>
        <v>214.41554184612269</v>
      </c>
      <c r="O239" s="17">
        <f t="shared" ca="1" si="31"/>
        <v>715.96605203970307</v>
      </c>
      <c r="P239" s="2">
        <v>237</v>
      </c>
      <c r="V239" s="2">
        <f t="shared" ca="1" si="32"/>
        <v>7.0999999999999597</v>
      </c>
      <c r="X239" s="2">
        <v>234</v>
      </c>
      <c r="Y239" s="2">
        <f t="shared" ca="1" si="34"/>
        <v>377.48880775311329</v>
      </c>
      <c r="Z239" s="2">
        <f t="shared" ca="1" si="33"/>
        <v>395046.31558742974</v>
      </c>
      <c r="AA239" s="2">
        <f t="shared" ca="1" si="35"/>
        <v>1.5124371242405531E-2</v>
      </c>
      <c r="AB239" s="2">
        <f t="shared" ca="1" si="36"/>
        <v>3.9331454524132767</v>
      </c>
    </row>
    <row r="240" spans="8:28" x14ac:dyDescent="0.3">
      <c r="H240" s="29"/>
      <c r="I240" s="19">
        <v>7.0499999999999599</v>
      </c>
      <c r="J240" s="20">
        <f ca="1">HLOOKUP($J$3,pumpdb!$B$1:$GB$556,P240,0)</f>
        <v>23101.01642904204</v>
      </c>
      <c r="K240" s="20">
        <f t="shared" ca="1" si="28"/>
        <v>76103.132876975389</v>
      </c>
      <c r="L240" s="20">
        <f t="shared" ca="1" si="29"/>
        <v>17721.634983930446</v>
      </c>
      <c r="M240" s="17">
        <f t="shared" ca="1" si="30"/>
        <v>164.39148241672228</v>
      </c>
      <c r="N240" s="17">
        <f t="shared" ca="1" si="31"/>
        <v>214.29232345361245</v>
      </c>
      <c r="O240" s="17">
        <f t="shared" ca="1" si="31"/>
        <v>705.95669313509666</v>
      </c>
      <c r="P240" s="2">
        <v>238</v>
      </c>
      <c r="V240" s="2">
        <f t="shared" ca="1" si="32"/>
        <v>7.0499999999999599</v>
      </c>
      <c r="X240" s="2">
        <v>235</v>
      </c>
      <c r="Y240" s="2">
        <f t="shared" ca="1" si="34"/>
        <v>376.49390652627784</v>
      </c>
      <c r="Z240" s="2">
        <f t="shared" ca="1" si="33"/>
        <v>394362.86727493338</v>
      </c>
      <c r="AA240" s="2">
        <f t="shared" ca="1" si="35"/>
        <v>1.5110651904540022E-2</v>
      </c>
      <c r="AB240" s="2">
        <f t="shared" ca="1" si="36"/>
        <v>3.9482561043178168</v>
      </c>
    </row>
    <row r="241" spans="8:28" x14ac:dyDescent="0.3">
      <c r="H241" s="29"/>
      <c r="I241" s="19">
        <v>6.99999999999996</v>
      </c>
      <c r="J241" s="20">
        <f ca="1">HLOOKUP($J$3,pumpdb!$B$1:$GB$556,P241,0)</f>
        <v>23249.990441806378</v>
      </c>
      <c r="K241" s="20">
        <f t="shared" ca="1" si="28"/>
        <v>75567.645287197418</v>
      </c>
      <c r="L241" s="20">
        <f t="shared" ca="1" si="29"/>
        <v>17779.691020491355</v>
      </c>
      <c r="M241" s="17">
        <f t="shared" ca="1" si="30"/>
        <v>163.76031203084048</v>
      </c>
      <c r="N241" s="17">
        <f t="shared" ca="1" si="31"/>
        <v>214.14464880611015</v>
      </c>
      <c r="O241" s="17">
        <f t="shared" ca="1" si="31"/>
        <v>696.01778553997224</v>
      </c>
      <c r="P241" s="2">
        <v>239</v>
      </c>
      <c r="V241" s="2">
        <f t="shared" ca="1" si="32"/>
        <v>6.99999999999996</v>
      </c>
      <c r="X241" s="2">
        <v>236</v>
      </c>
      <c r="Y241" s="2">
        <f t="shared" ca="1" si="34"/>
        <v>375.50162743930747</v>
      </c>
      <c r="Z241" s="2">
        <f t="shared" ca="1" si="33"/>
        <v>393680.60135948227</v>
      </c>
      <c r="AA241" s="2">
        <f t="shared" ca="1" si="35"/>
        <v>1.5096945011487527E-2</v>
      </c>
      <c r="AB241" s="2">
        <f t="shared" ca="1" si="36"/>
        <v>3.9633530493293043</v>
      </c>
    </row>
    <row r="242" spans="8:28" x14ac:dyDescent="0.3">
      <c r="H242" s="29"/>
      <c r="I242" s="19">
        <v>6.9499999999999602</v>
      </c>
      <c r="J242" s="20">
        <f ca="1">HLOOKUP($J$3,pumpdb!$B$1:$GB$556,P242,0)</f>
        <v>23398.21866166572</v>
      </c>
      <c r="K242" s="20">
        <f t="shared" ca="1" si="28"/>
        <v>75032.14675777212</v>
      </c>
      <c r="L242" s="20">
        <f t="shared" ca="1" si="29"/>
        <v>17836.148113556108</v>
      </c>
      <c r="M242" s="17">
        <f t="shared" ca="1" si="30"/>
        <v>163.10688077528189</v>
      </c>
      <c r="N242" s="17">
        <f t="shared" ca="1" si="31"/>
        <v>213.97055223496818</v>
      </c>
      <c r="O242" s="17">
        <f t="shared" ca="1" si="31"/>
        <v>686.14923679804372</v>
      </c>
      <c r="P242" s="2">
        <v>240</v>
      </c>
      <c r="V242" s="2">
        <f t="shared" ca="1" si="32"/>
        <v>6.9499999999999602</v>
      </c>
      <c r="X242" s="2">
        <v>237</v>
      </c>
      <c r="Y242" s="2">
        <f t="shared" ca="1" si="34"/>
        <v>374.51196358134644</v>
      </c>
      <c r="Z242" s="2">
        <f t="shared" ca="1" si="33"/>
        <v>392999.51579547254</v>
      </c>
      <c r="AA242" s="2">
        <f t="shared" ca="1" si="35"/>
        <v>1.5083250551997716E-2</v>
      </c>
      <c r="AB242" s="2">
        <f t="shared" ca="1" si="36"/>
        <v>3.9784362998813019</v>
      </c>
    </row>
    <row r="243" spans="8:28" x14ac:dyDescent="0.3">
      <c r="H243" s="29"/>
      <c r="I243" s="19">
        <v>6.8999999999999604</v>
      </c>
      <c r="J243" s="20">
        <f ca="1">HLOOKUP($J$3,pumpdb!$B$1:$GB$556,P243,0)</f>
        <v>23545.474922830319</v>
      </c>
      <c r="K243" s="20">
        <f t="shared" ca="1" si="28"/>
        <v>74496.664219723054</v>
      </c>
      <c r="L243" s="20">
        <f t="shared" ca="1" si="29"/>
        <v>17890.871767593686</v>
      </c>
      <c r="M243" s="17">
        <f t="shared" ca="1" si="30"/>
        <v>162.43028315315226</v>
      </c>
      <c r="N243" s="17">
        <f t="shared" ca="1" si="31"/>
        <v>213.76812758885299</v>
      </c>
      <c r="O243" s="17">
        <f t="shared" ca="1" si="31"/>
        <v>676.35129357379753</v>
      </c>
      <c r="P243" s="2">
        <v>241</v>
      </c>
      <c r="V243" s="2">
        <f t="shared" ca="1" si="32"/>
        <v>6.8999999999999604</v>
      </c>
      <c r="X243" s="2">
        <v>238</v>
      </c>
      <c r="Y243" s="2">
        <f t="shared" ca="1" si="34"/>
        <v>373.52490805975543</v>
      </c>
      <c r="Z243" s="2">
        <f t="shared" ca="1" si="33"/>
        <v>392319.60854084441</v>
      </c>
      <c r="AA243" s="2">
        <f t="shared" ca="1" si="35"/>
        <v>1.5069568514756538E-2</v>
      </c>
      <c r="AB243" s="2">
        <f t="shared" ca="1" si="36"/>
        <v>3.9935058683960585</v>
      </c>
    </row>
    <row r="244" spans="8:28" x14ac:dyDescent="0.3">
      <c r="H244" s="29"/>
      <c r="I244" s="19">
        <v>6.8499999999999597</v>
      </c>
      <c r="J244" s="20">
        <f ca="1">HLOOKUP($J$3,pumpdb!$B$1:$GB$556,P244,0)</f>
        <v>23691.533059510261</v>
      </c>
      <c r="K244" s="20">
        <f t="shared" ca="1" si="28"/>
        <v>73961.173062102331</v>
      </c>
      <c r="L244" s="20">
        <f t="shared" ca="1" si="29"/>
        <v>17943.727791207075</v>
      </c>
      <c r="M244" s="17">
        <f t="shared" ca="1" si="30"/>
        <v>161.72965180232598</v>
      </c>
      <c r="N244" s="17">
        <f t="shared" ca="1" si="31"/>
        <v>213.53552823374255</v>
      </c>
      <c r="O244" s="17">
        <f t="shared" ca="1" si="31"/>
        <v>666.62373088868162</v>
      </c>
      <c r="P244" s="2">
        <v>242</v>
      </c>
      <c r="V244" s="2">
        <f t="shared" ca="1" si="32"/>
        <v>6.8499999999999597</v>
      </c>
      <c r="X244" s="2">
        <v>239</v>
      </c>
      <c r="Y244" s="2">
        <f t="shared" ca="1" si="34"/>
        <v>372.54045400005975</v>
      </c>
      <c r="Z244" s="2">
        <f t="shared" ca="1" si="33"/>
        <v>391640.87755706627</v>
      </c>
      <c r="AA244" s="2">
        <f t="shared" ca="1" si="35"/>
        <v>1.5055898888518403E-2</v>
      </c>
      <c r="AB244" s="2">
        <f t="shared" ca="1" si="36"/>
        <v>4.0085617672845766</v>
      </c>
    </row>
    <row r="245" spans="8:28" x14ac:dyDescent="0.3">
      <c r="H245" s="29"/>
      <c r="I245" s="19">
        <v>6.7999999999999501</v>
      </c>
      <c r="J245" s="20">
        <f ca="1">HLOOKUP($J$3,pumpdb!$B$1:$GB$556,P245,0)</f>
        <v>23836.166905915739</v>
      </c>
      <c r="K245" s="20">
        <f t="shared" ca="1" si="28"/>
        <v>73425.676640389545</v>
      </c>
      <c r="L245" s="20">
        <f t="shared" ca="1" si="29"/>
        <v>17994.586774893683</v>
      </c>
      <c r="M245" s="17">
        <f t="shared" ca="1" si="30"/>
        <v>161.0041974595739</v>
      </c>
      <c r="N245" s="17">
        <f t="shared" ca="1" si="31"/>
        <v>213.27096705292871</v>
      </c>
      <c r="O245" s="17">
        <f t="shared" ca="1" si="31"/>
        <v>656.96658046663856</v>
      </c>
      <c r="P245" s="2">
        <v>243</v>
      </c>
      <c r="V245" s="2">
        <f t="shared" ca="1" si="32"/>
        <v>6.7999999999999501</v>
      </c>
      <c r="X245" s="2">
        <v>240</v>
      </c>
      <c r="Y245" s="2">
        <f t="shared" ca="1" si="34"/>
        <v>371.55859454590438</v>
      </c>
      <c r="Z245" s="2">
        <f t="shared" ca="1" si="33"/>
        <v>390963.32080913777</v>
      </c>
      <c r="AA245" s="2">
        <f t="shared" ca="1" si="35"/>
        <v>1.504224166200274E-2</v>
      </c>
      <c r="AB245" s="2">
        <f t="shared" ca="1" si="36"/>
        <v>4.0236040089465792</v>
      </c>
    </row>
    <row r="246" spans="8:28" x14ac:dyDescent="0.3">
      <c r="H246" s="29"/>
      <c r="I246" s="19">
        <v>6.7499999999999503</v>
      </c>
      <c r="J246" s="20">
        <f ca="1">HLOOKUP($J$3,pumpdb!$B$1:$GB$556,P246,0)</f>
        <v>23979.150296256899</v>
      </c>
      <c r="K246" s="20">
        <f t="shared" ca="1" si="28"/>
        <v>72890.191887122972</v>
      </c>
      <c r="L246" s="20">
        <f t="shared" ca="1" si="29"/>
        <v>18043.323377540284</v>
      </c>
      <c r="M246" s="17">
        <f t="shared" ca="1" si="30"/>
        <v>160.25320105052108</v>
      </c>
      <c r="N246" s="17">
        <f t="shared" ca="1" si="31"/>
        <v>212.97271644701695</v>
      </c>
      <c r="O246" s="17">
        <f t="shared" ca="1" si="31"/>
        <v>647.37999373431103</v>
      </c>
      <c r="P246" s="2">
        <v>244</v>
      </c>
      <c r="V246" s="2">
        <f t="shared" ca="1" si="32"/>
        <v>6.7499999999999503</v>
      </c>
      <c r="X246" s="2">
        <v>241</v>
      </c>
      <c r="Y246" s="2">
        <f t="shared" ca="1" si="34"/>
        <v>370.57932285900256</v>
      </c>
      <c r="Z246" s="2">
        <f t="shared" ca="1" si="33"/>
        <v>390286.93626557448</v>
      </c>
      <c r="AA246" s="2">
        <f t="shared" ca="1" si="35"/>
        <v>1.5028596823995521E-2</v>
      </c>
      <c r="AB246" s="2">
        <f t="shared" ca="1" si="36"/>
        <v>4.0386326057705748</v>
      </c>
    </row>
    <row r="247" spans="8:28" x14ac:dyDescent="0.3">
      <c r="H247" s="29"/>
      <c r="I247" s="19">
        <v>6.6999999999999504</v>
      </c>
      <c r="J247" s="20">
        <f ca="1">HLOOKUP($J$3,pumpdb!$B$1:$GB$556,P247,0)</f>
        <v>24120.257064743881</v>
      </c>
      <c r="K247" s="20">
        <f t="shared" ca="1" si="28"/>
        <v>72354.697705332277</v>
      </c>
      <c r="L247" s="20">
        <f t="shared" ca="1" si="29"/>
        <v>18089.813181604779</v>
      </c>
      <c r="M247" s="17">
        <f t="shared" ca="1" si="30"/>
        <v>159.47598462730411</v>
      </c>
      <c r="N247" s="17">
        <f t="shared" ca="1" si="31"/>
        <v>212.63910833392475</v>
      </c>
      <c r="O247" s="17">
        <f t="shared" ca="1" si="31"/>
        <v>637.86378240226668</v>
      </c>
      <c r="P247" s="2">
        <v>245</v>
      </c>
      <c r="V247" s="2">
        <f t="shared" ca="1" si="32"/>
        <v>6.6999999999999504</v>
      </c>
      <c r="X247" s="2">
        <v>242</v>
      </c>
      <c r="Y247" s="2">
        <f t="shared" ca="1" si="34"/>
        <v>369.60263211909285</v>
      </c>
      <c r="Z247" s="2">
        <f t="shared" ca="1" si="33"/>
        <v>389621.3508057131</v>
      </c>
      <c r="AA247" s="2">
        <f t="shared" ca="1" si="35"/>
        <v>1.5014964363220935E-2</v>
      </c>
      <c r="AB247" s="2">
        <f t="shared" ca="1" si="36"/>
        <v>4.053647570133796</v>
      </c>
    </row>
    <row r="248" spans="8:28" x14ac:dyDescent="0.3">
      <c r="H248" s="29"/>
      <c r="I248" s="19">
        <v>6.6499999999999497</v>
      </c>
      <c r="J248" s="20">
        <f ca="1">HLOOKUP($J$3,pumpdb!$B$1:$GB$556,P248,0)</f>
        <v>24259.261045586882</v>
      </c>
      <c r="K248" s="20">
        <f t="shared" ca="1" si="28"/>
        <v>71819.201835171931</v>
      </c>
      <c r="L248" s="20">
        <f t="shared" ca="1" si="29"/>
        <v>18133.936713448886</v>
      </c>
      <c r="M248" s="17">
        <f t="shared" ca="1" si="30"/>
        <v>158.67194624267654</v>
      </c>
      <c r="N248" s="17">
        <f t="shared" ca="1" si="31"/>
        <v>212.26853414888362</v>
      </c>
      <c r="O248" s="17">
        <f t="shared" ca="1" si="31"/>
        <v>628.41801605774958</v>
      </c>
      <c r="P248" s="2">
        <v>246</v>
      </c>
      <c r="V248" s="2">
        <f t="shared" ca="1" si="32"/>
        <v>6.6499999999999497</v>
      </c>
      <c r="X248" s="2">
        <v>243</v>
      </c>
      <c r="Y248" s="2">
        <f t="shared" ca="1" si="34"/>
        <v>368.62851552388673</v>
      </c>
      <c r="Z248" s="2">
        <f t="shared" ca="1" si="33"/>
        <v>388970.89641208004</v>
      </c>
      <c r="AA248" s="2">
        <f t="shared" ca="1" si="35"/>
        <v>1.5000973532765064E-2</v>
      </c>
      <c r="AB248" s="2">
        <f t="shared" ca="1" si="36"/>
        <v>4.0686485436665611</v>
      </c>
    </row>
    <row r="249" spans="8:28" x14ac:dyDescent="0.3">
      <c r="H249" s="29"/>
      <c r="I249" s="19">
        <v>6.5999999999999499</v>
      </c>
      <c r="J249" s="20">
        <f ca="1">HLOOKUP($J$3,pumpdb!$B$1:$GB$556,P249,0)</f>
        <v>24395.936072996101</v>
      </c>
      <c r="K249" s="20">
        <f t="shared" ca="1" si="28"/>
        <v>71283.715759408718</v>
      </c>
      <c r="L249" s="20">
        <f t="shared" ca="1" si="29"/>
        <v>18175.577977209818</v>
      </c>
      <c r="M249" s="17">
        <f t="shared" ca="1" si="30"/>
        <v>157.84054559155774</v>
      </c>
      <c r="N249" s="17">
        <f t="shared" ca="1" si="31"/>
        <v>211.85944484443823</v>
      </c>
      <c r="O249" s="17">
        <f t="shared" ca="1" si="31"/>
        <v>619.04279475275519</v>
      </c>
      <c r="P249" s="2">
        <v>247</v>
      </c>
      <c r="V249" s="2">
        <f t="shared" ca="1" si="32"/>
        <v>6.5999999999999499</v>
      </c>
      <c r="X249" s="2">
        <v>244</v>
      </c>
      <c r="Y249" s="2">
        <f t="shared" ca="1" si="34"/>
        <v>367.65696628902577</v>
      </c>
      <c r="Z249" s="2">
        <f t="shared" ca="1" si="33"/>
        <v>388321.52792125312</v>
      </c>
      <c r="AA249" s="2">
        <f t="shared" ca="1" si="35"/>
        <v>1.4986456475114096E-2</v>
      </c>
      <c r="AB249" s="2">
        <f t="shared" ca="1" si="36"/>
        <v>4.0836350001416752</v>
      </c>
    </row>
    <row r="250" spans="8:28" x14ac:dyDescent="0.3">
      <c r="H250" s="29"/>
      <c r="I250" s="19">
        <v>6.5499999999999501</v>
      </c>
      <c r="J250" s="20">
        <f ca="1">HLOOKUP($J$3,pumpdb!$B$1:$GB$556,P250,0)</f>
        <v>24530.263264275542</v>
      </c>
      <c r="K250" s="20">
        <f t="shared" ca="1" si="28"/>
        <v>70748.220848034834</v>
      </c>
      <c r="L250" s="20">
        <f t="shared" ca="1" si="29"/>
        <v>18214.736506887515</v>
      </c>
      <c r="M250" s="17">
        <f t="shared" ca="1" si="30"/>
        <v>156.98226857909515</v>
      </c>
      <c r="N250" s="17">
        <f t="shared" ca="1" si="31"/>
        <v>211.41213734342577</v>
      </c>
      <c r="O250" s="17">
        <f t="shared" ca="1" si="31"/>
        <v>609.73795599292714</v>
      </c>
      <c r="P250" s="2">
        <v>248</v>
      </c>
      <c r="V250" s="2">
        <f t="shared" ca="1" si="32"/>
        <v>6.5499999999999501</v>
      </c>
      <c r="X250" s="2">
        <v>245</v>
      </c>
      <c r="Y250" s="2">
        <f t="shared" ca="1" si="34"/>
        <v>366.68797764803071</v>
      </c>
      <c r="Z250" s="2">
        <f t="shared" ca="1" si="33"/>
        <v>387673.24352036876</v>
      </c>
      <c r="AA250" s="2">
        <f t="shared" ca="1" si="35"/>
        <v>1.4971953466224984E-2</v>
      </c>
      <c r="AB250" s="2">
        <f t="shared" ca="1" si="36"/>
        <v>4.0986069536079004</v>
      </c>
    </row>
    <row r="251" spans="8:28" x14ac:dyDescent="0.3">
      <c r="H251" s="29"/>
      <c r="I251" s="19">
        <v>6.4999999999999503</v>
      </c>
      <c r="J251" s="20">
        <f ca="1">HLOOKUP($J$3,pumpdb!$B$1:$GB$556,P251,0)</f>
        <v>24662.62185876102</v>
      </c>
      <c r="K251" s="20">
        <f t="shared" ca="1" si="28"/>
        <v>70212.723815827238</v>
      </c>
      <c r="L251" s="20">
        <f t="shared" ca="1" si="29"/>
        <v>18251.631599664117</v>
      </c>
      <c r="M251" s="17">
        <f t="shared" ca="1" si="30"/>
        <v>156.0994807865998</v>
      </c>
      <c r="N251" s="17">
        <f t="shared" ca="1" si="31"/>
        <v>210.93031852887552</v>
      </c>
      <c r="O251" s="17">
        <f t="shared" ca="1" si="31"/>
        <v>600.50355895114944</v>
      </c>
      <c r="P251" s="2">
        <v>249</v>
      </c>
      <c r="V251" s="2">
        <f t="shared" ca="1" si="32"/>
        <v>6.4999999999999503</v>
      </c>
      <c r="X251" s="2">
        <v>246</v>
      </c>
      <c r="Y251" s="2">
        <f t="shared" ca="1" si="34"/>
        <v>365.72154285225741</v>
      </c>
      <c r="Z251" s="2">
        <f t="shared" ca="1" si="33"/>
        <v>387026.04139959154</v>
      </c>
      <c r="AA251" s="2">
        <f t="shared" ca="1" si="35"/>
        <v>1.4957464492478209E-2</v>
      </c>
      <c r="AB251" s="2">
        <f t="shared" ca="1" si="36"/>
        <v>4.1135644181003785</v>
      </c>
    </row>
    <row r="252" spans="8:28" x14ac:dyDescent="0.3">
      <c r="H252" s="29"/>
      <c r="I252" s="19">
        <v>6.4499999999999504</v>
      </c>
      <c r="J252" s="20">
        <f ca="1">HLOOKUP($J$3,pumpdb!$B$1:$GB$556,P252,0)</f>
        <v>24793.2295659093</v>
      </c>
      <c r="K252" s="20">
        <f t="shared" ca="1" si="28"/>
        <v>69677.236019655029</v>
      </c>
      <c r="L252" s="20">
        <f t="shared" ca="1" si="29"/>
        <v>18286.389269339303</v>
      </c>
      <c r="M252" s="17">
        <f t="shared" ca="1" si="30"/>
        <v>155.19369840426</v>
      </c>
      <c r="N252" s="17">
        <f t="shared" ca="1" si="31"/>
        <v>210.41622460541285</v>
      </c>
      <c r="O252" s="17">
        <f t="shared" ca="1" si="31"/>
        <v>591.33970042996248</v>
      </c>
      <c r="P252" s="2">
        <v>250</v>
      </c>
      <c r="V252" s="2">
        <f t="shared" ca="1" si="32"/>
        <v>6.4499999999999504</v>
      </c>
      <c r="X252" s="2">
        <v>247</v>
      </c>
      <c r="Y252" s="2">
        <f t="shared" ca="1" si="34"/>
        <v>364.75765517084648</v>
      </c>
      <c r="Z252" s="2">
        <f t="shared" ca="1" si="33"/>
        <v>386379.91975210432</v>
      </c>
      <c r="AA252" s="2">
        <f t="shared" ca="1" si="35"/>
        <v>1.4942989540320199E-2</v>
      </c>
      <c r="AB252" s="2">
        <f t="shared" ca="1" si="36"/>
        <v>4.1285074076406989</v>
      </c>
    </row>
    <row r="253" spans="8:28" x14ac:dyDescent="0.3">
      <c r="H253" s="29"/>
      <c r="I253" s="19">
        <v>6.3999999999999497</v>
      </c>
      <c r="J253" s="20">
        <f ca="1">HLOOKUP($J$3,pumpdb!$B$1:$GB$556,P253,0)</f>
        <v>24922.29971286744</v>
      </c>
      <c r="K253" s="20">
        <f t="shared" ca="1" si="28"/>
        <v>69141.740395050059</v>
      </c>
      <c r="L253" s="20">
        <f t="shared" ca="1" si="29"/>
        <v>18319.127849683649</v>
      </c>
      <c r="M253" s="17">
        <f t="shared" ca="1" si="30"/>
        <v>154.26633978680846</v>
      </c>
      <c r="N253" s="17">
        <f t="shared" ca="1" si="31"/>
        <v>209.87199758203994</v>
      </c>
      <c r="O253" s="17">
        <f t="shared" ca="1" si="31"/>
        <v>582.24623490568013</v>
      </c>
      <c r="P253" s="2">
        <v>251</v>
      </c>
      <c r="V253" s="2">
        <f t="shared" ca="1" si="32"/>
        <v>6.3999999999999497</v>
      </c>
      <c r="X253" s="2">
        <v>248</v>
      </c>
      <c r="Y253" s="2">
        <f t="shared" ca="1" si="34"/>
        <v>363.79630789067909</v>
      </c>
      <c r="Z253" s="2">
        <f t="shared" ca="1" si="33"/>
        <v>385734.87677410909</v>
      </c>
      <c r="AA253" s="2">
        <f t="shared" ca="1" si="35"/>
        <v>1.4928528596167848E-2</v>
      </c>
      <c r="AB253" s="2">
        <f t="shared" ca="1" si="36"/>
        <v>4.1434359362368669</v>
      </c>
    </row>
    <row r="254" spans="8:28" x14ac:dyDescent="0.3">
      <c r="H254" s="29"/>
      <c r="I254" s="19">
        <v>6.3499999999999499</v>
      </c>
      <c r="J254" s="20">
        <f ca="1">HLOOKUP($J$3,pumpdb!$B$1:$GB$556,P254,0)</f>
        <v>25050.045626782801</v>
      </c>
      <c r="K254" s="20">
        <f t="shared" ca="1" si="28"/>
        <v>68606.239772930538</v>
      </c>
      <c r="L254" s="20">
        <f t="shared" ca="1" si="29"/>
        <v>18349.963691803339</v>
      </c>
      <c r="M254" s="17">
        <f t="shared" ca="1" si="30"/>
        <v>153.31877558282932</v>
      </c>
      <c r="N254" s="17">
        <f t="shared" ca="1" si="31"/>
        <v>209.29972332903887</v>
      </c>
      <c r="O254" s="17">
        <f t="shared" ca="1" si="31"/>
        <v>573.22318757645462</v>
      </c>
      <c r="P254" s="2">
        <v>252</v>
      </c>
      <c r="V254" s="2">
        <f t="shared" ca="1" si="32"/>
        <v>6.3499999999999499</v>
      </c>
      <c r="X254" s="2">
        <v>249</v>
      </c>
      <c r="Y254" s="2">
        <f t="shared" ca="1" si="34"/>
        <v>362.83749431633038</v>
      </c>
      <c r="Z254" s="2">
        <f t="shared" ca="1" si="33"/>
        <v>385090.91066481767</v>
      </c>
      <c r="AA254" s="2">
        <f t="shared" ca="1" si="35"/>
        <v>1.4914081646449657E-2</v>
      </c>
      <c r="AB254" s="2">
        <f t="shared" ca="1" si="36"/>
        <v>4.1583500178833166</v>
      </c>
    </row>
    <row r="255" spans="8:28" x14ac:dyDescent="0.3">
      <c r="H255" s="29"/>
      <c r="I255" s="19">
        <v>6.2999999999999501</v>
      </c>
      <c r="J255" s="20">
        <f ca="1">HLOOKUP($J$3,pumpdb!$B$1:$GB$556,P255,0)</f>
        <v>25176.68063480256</v>
      </c>
      <c r="K255" s="20">
        <f t="shared" ca="1" si="28"/>
        <v>68070.752314387399</v>
      </c>
      <c r="L255" s="20">
        <f t="shared" ca="1" si="29"/>
        <v>18379.01095383416</v>
      </c>
      <c r="M255" s="17">
        <f t="shared" ca="1" si="30"/>
        <v>152.35232764362408</v>
      </c>
      <c r="N255" s="17">
        <f t="shared" ca="1" si="31"/>
        <v>208.70143157796693</v>
      </c>
      <c r="O255" s="17">
        <f t="shared" ca="1" si="31"/>
        <v>564.27070997452267</v>
      </c>
      <c r="P255" s="2">
        <v>253</v>
      </c>
      <c r="V255" s="2">
        <f t="shared" ca="1" si="32"/>
        <v>6.2999999999999501</v>
      </c>
      <c r="X255" s="2">
        <v>250</v>
      </c>
      <c r="Y255" s="2">
        <f t="shared" ca="1" si="34"/>
        <v>361.88120777001961</v>
      </c>
      <c r="Z255" s="2">
        <f t="shared" ca="1" si="33"/>
        <v>384448.01962644892</v>
      </c>
      <c r="AA255" s="2">
        <f t="shared" ca="1" si="35"/>
        <v>1.4899648677656493E-2</v>
      </c>
      <c r="AB255" s="2">
        <f t="shared" ca="1" si="36"/>
        <v>4.1732496665609728</v>
      </c>
    </row>
    <row r="256" spans="8:28" x14ac:dyDescent="0.3">
      <c r="H256" s="29"/>
      <c r="I256" s="19">
        <v>6.2499999999999503</v>
      </c>
      <c r="J256" s="20">
        <f ca="1">HLOOKUP($J$3,pumpdb!$B$1:$GB$556,P256,0)</f>
        <v>25302.418064073958</v>
      </c>
      <c r="K256" s="20">
        <f t="shared" ca="1" si="28"/>
        <v>67535.257590937254</v>
      </c>
      <c r="L256" s="20">
        <f t="shared" ca="1" si="29"/>
        <v>18406.377686369622</v>
      </c>
      <c r="M256" s="17">
        <f t="shared" ca="1" si="30"/>
        <v>151.36823755238055</v>
      </c>
      <c r="N256" s="17">
        <f t="shared" ca="1" si="31"/>
        <v>208.07909592165919</v>
      </c>
      <c r="O256" s="17">
        <f t="shared" ca="1" si="31"/>
        <v>555.38863150441387</v>
      </c>
      <c r="P256" s="2">
        <v>254</v>
      </c>
      <c r="V256" s="2">
        <f t="shared" ca="1" si="32"/>
        <v>6.2499999999999503</v>
      </c>
      <c r="X256" s="2">
        <v>251</v>
      </c>
      <c r="Y256" s="2">
        <f t="shared" ca="1" si="34"/>
        <v>360.92744159156797</v>
      </c>
      <c r="Z256" s="2">
        <f t="shared" ca="1" si="33"/>
        <v>383806.201864223</v>
      </c>
      <c r="AA256" s="2">
        <f t="shared" ca="1" si="35"/>
        <v>1.4885229676225829E-2</v>
      </c>
      <c r="AB256" s="2">
        <f t="shared" ca="1" si="36"/>
        <v>4.1881348962371989</v>
      </c>
    </row>
    <row r="257" spans="8:28" x14ac:dyDescent="0.3">
      <c r="H257" s="29"/>
      <c r="I257" s="19">
        <v>6.1999999999999504</v>
      </c>
      <c r="J257" s="20">
        <f ca="1">HLOOKUP($J$3,pumpdb!$B$1:$GB$556,P257,0)</f>
        <v>25427.471241744239</v>
      </c>
      <c r="K257" s="20">
        <f t="shared" ca="1" si="28"/>
        <v>66999.755909574931</v>
      </c>
      <c r="L257" s="20">
        <f t="shared" ca="1" si="29"/>
        <v>18432.17003367914</v>
      </c>
      <c r="M257" s="17">
        <f t="shared" ca="1" si="30"/>
        <v>150.36770290632862</v>
      </c>
      <c r="N257" s="17">
        <f t="shared" ca="1" si="31"/>
        <v>207.43463381422768</v>
      </c>
      <c r="O257" s="17">
        <f t="shared" ca="1" si="31"/>
        <v>546.57695610442272</v>
      </c>
      <c r="P257" s="2">
        <v>255</v>
      </c>
      <c r="V257" s="2">
        <f t="shared" ca="1" si="32"/>
        <v>6.1999999999999504</v>
      </c>
      <c r="X257" s="2">
        <v>252</v>
      </c>
      <c r="Y257" s="2">
        <f t="shared" ca="1" si="34"/>
        <v>359.97618913834856</v>
      </c>
      <c r="Z257" s="2">
        <f t="shared" ca="1" si="33"/>
        <v>383166.15346026135</v>
      </c>
      <c r="AA257" s="2">
        <f t="shared" ca="1" si="35"/>
        <v>1.4870824628663975E-2</v>
      </c>
      <c r="AB257" s="2">
        <f t="shared" ca="1" si="36"/>
        <v>4.2030057208658631</v>
      </c>
    </row>
    <row r="258" spans="8:28" x14ac:dyDescent="0.3">
      <c r="H258" s="29"/>
      <c r="I258" s="19">
        <v>6.1499999999999497</v>
      </c>
      <c r="J258" s="20">
        <f ca="1">HLOOKUP($J$3,pumpdb!$B$1:$GB$556,P258,0)</f>
        <v>25552.053494960579</v>
      </c>
      <c r="K258" s="20">
        <f t="shared" ca="1" si="28"/>
        <v>66464.263459377995</v>
      </c>
      <c r="L258" s="20">
        <f t="shared" ca="1" si="29"/>
        <v>18456.491974786713</v>
      </c>
      <c r="M258" s="17">
        <f t="shared" ca="1" si="30"/>
        <v>149.35187584860179</v>
      </c>
      <c r="N258" s="17">
        <f t="shared" ca="1" si="31"/>
        <v>206.76990657106091</v>
      </c>
      <c r="O258" s="17">
        <f t="shared" ca="1" si="31"/>
        <v>537.83581615154128</v>
      </c>
      <c r="P258" s="2">
        <v>256</v>
      </c>
      <c r="V258" s="2">
        <f t="shared" ca="1" si="32"/>
        <v>6.1499999999999497</v>
      </c>
      <c r="X258" s="2">
        <v>253</v>
      </c>
      <c r="Y258" s="2">
        <f t="shared" ca="1" si="34"/>
        <v>359.02744378524318</v>
      </c>
      <c r="Z258" s="2">
        <f t="shared" ca="1" si="33"/>
        <v>382554.27472396393</v>
      </c>
      <c r="AA258" s="2">
        <f t="shared" ca="1" si="35"/>
        <v>1.4856406462901881E-2</v>
      </c>
      <c r="AB258" s="2">
        <f t="shared" ca="1" si="36"/>
        <v>4.2178621273287646</v>
      </c>
    </row>
    <row r="259" spans="8:28" x14ac:dyDescent="0.3">
      <c r="H259" s="29"/>
      <c r="I259" s="19">
        <v>6.0999999999999401</v>
      </c>
      <c r="J259" s="20">
        <f ca="1">HLOOKUP($J$3,pumpdb!$B$1:$GB$556,P259,0)</f>
        <v>25676.378150870281</v>
      </c>
      <c r="K259" s="20">
        <f t="shared" ca="1" si="28"/>
        <v>65928.769530420599</v>
      </c>
      <c r="L259" s="20">
        <f t="shared" ca="1" si="29"/>
        <v>18479.442043739949</v>
      </c>
      <c r="M259" s="17">
        <f t="shared" ca="1" si="30"/>
        <v>148.32183745633233</v>
      </c>
      <c r="N259" s="17">
        <f t="shared" ca="1" si="31"/>
        <v>206.08671936882524</v>
      </c>
      <c r="O259" s="17">
        <f t="shared" ca="1" si="31"/>
        <v>529.16512386258114</v>
      </c>
      <c r="P259" s="2">
        <v>257</v>
      </c>
      <c r="V259" s="2">
        <f t="shared" ca="1" si="32"/>
        <v>6.0999999999999401</v>
      </c>
      <c r="X259" s="2">
        <v>254</v>
      </c>
      <c r="Y259" s="2">
        <f t="shared" ca="1" si="34"/>
        <v>358.08119892459257</v>
      </c>
      <c r="Z259" s="2">
        <f t="shared" ca="1" si="33"/>
        <v>381943.37309794698</v>
      </c>
      <c r="AA259" s="2">
        <f t="shared" ca="1" si="35"/>
        <v>1.4840950785350103E-2</v>
      </c>
      <c r="AB259" s="2">
        <f t="shared" ca="1" si="36"/>
        <v>4.2327030781141151</v>
      </c>
    </row>
    <row r="260" spans="8:28" x14ac:dyDescent="0.3">
      <c r="H260" s="29"/>
      <c r="I260" s="19">
        <v>6.0499999999999403</v>
      </c>
      <c r="J260" s="20">
        <f ca="1">HLOOKUP($J$3,pumpdb!$B$1:$GB$556,P260,0)</f>
        <v>25800.65853662058</v>
      </c>
      <c r="K260" s="20">
        <f t="shared" ca="1" si="28"/>
        <v>65393.269429652522</v>
      </c>
      <c r="L260" s="20">
        <f t="shared" ca="1" si="29"/>
        <v>18501.115729675326</v>
      </c>
      <c r="M260" s="17">
        <f t="shared" ca="1" si="30"/>
        <v>147.27861863754555</v>
      </c>
      <c r="N260" s="17">
        <f t="shared" ca="1" si="31"/>
        <v>205.38682124546443</v>
      </c>
      <c r="O260" s="17">
        <f t="shared" ca="1" si="31"/>
        <v>520.56484217025513</v>
      </c>
      <c r="P260" s="2">
        <v>258</v>
      </c>
      <c r="V260" s="2">
        <f t="shared" ca="1" si="32"/>
        <v>6.0499999999999403</v>
      </c>
      <c r="X260" s="2">
        <v>255</v>
      </c>
      <c r="Y260" s="2">
        <f t="shared" ca="1" si="34"/>
        <v>357.13744796615447</v>
      </c>
      <c r="Z260" s="2">
        <f t="shared" ca="1" si="33"/>
        <v>381333.44702186232</v>
      </c>
      <c r="AA260" s="2">
        <f t="shared" ca="1" si="35"/>
        <v>1.4825511186907012E-2</v>
      </c>
      <c r="AB260" s="2">
        <f t="shared" ca="1" si="36"/>
        <v>4.2475285893010222</v>
      </c>
    </row>
    <row r="261" spans="8:28" x14ac:dyDescent="0.3">
      <c r="H261" s="29"/>
      <c r="I261" s="19">
        <v>5.9999999999999396</v>
      </c>
      <c r="J261" s="20">
        <f ca="1">HLOOKUP($J$3,pumpdb!$B$1:$GB$556,P261,0)</f>
        <v>25925.107979358658</v>
      </c>
      <c r="K261" s="20">
        <f t="shared" ref="K261:K324" ca="1" si="37">HLOOKUP($K$3,INDIRECT("'"&amp;INDEX(배관분류1,$C$9)&amp;" Conductance'!$C$2:$P$1002"),P261-1,0)</f>
        <v>64857.766958057502</v>
      </c>
      <c r="L261" s="20">
        <f t="shared" ca="1" si="29"/>
        <v>18521.605675595471</v>
      </c>
      <c r="M261" s="17">
        <f t="shared" ca="1" si="30"/>
        <v>146.22320270206802</v>
      </c>
      <c r="N261" s="17">
        <f t="shared" ca="1" si="31"/>
        <v>204.67190510019788</v>
      </c>
      <c r="O261" s="17">
        <f t="shared" ca="1" si="31"/>
        <v>512.03500230044881</v>
      </c>
      <c r="P261" s="2">
        <v>259</v>
      </c>
      <c r="V261" s="2">
        <f t="shared" ca="1" si="32"/>
        <v>5.9999999999999396</v>
      </c>
      <c r="X261" s="2">
        <v>256</v>
      </c>
      <c r="Y261" s="2">
        <f t="shared" ca="1" si="34"/>
        <v>356.1961843370546</v>
      </c>
      <c r="Z261" s="2">
        <f t="shared" ca="1" si="33"/>
        <v>380724.49493785208</v>
      </c>
      <c r="AA261" s="2">
        <f t="shared" ca="1" si="35"/>
        <v>1.4810087650862176E-2</v>
      </c>
      <c r="AB261" s="2">
        <f t="shared" ca="1" si="36"/>
        <v>4.2623386769518845</v>
      </c>
    </row>
    <row r="262" spans="8:28" x14ac:dyDescent="0.3">
      <c r="H262" s="29"/>
      <c r="I262" s="19">
        <v>5.9499999999999398</v>
      </c>
      <c r="J262" s="20">
        <f ca="1">HLOOKUP($J$3,pumpdb!$B$1:$GB$556,P262,0)</f>
        <v>26049.939806231821</v>
      </c>
      <c r="K262" s="20">
        <f t="shared" ca="1" si="37"/>
        <v>64322.275708507084</v>
      </c>
      <c r="L262" s="20">
        <f t="shared" ref="L262:L325" ca="1" si="38">IFERROR(1/(1/J262+1/K262),"ERROR")</f>
        <v>18541.001798646652</v>
      </c>
      <c r="M262" s="17">
        <f t="shared" ref="M262:M325" ca="1" si="39">IFERROR(L262*I262/760,"ERROR")</f>
        <v>145.15652723940323</v>
      </c>
      <c r="N262" s="17">
        <f t="shared" ref="N262:O325" ca="1" si="40">IFERROR(J262*$I262/760,"ERROR")</f>
        <v>203.94360769352338</v>
      </c>
      <c r="O262" s="17">
        <f t="shared" ca="1" si="40"/>
        <v>503.57571113896489</v>
      </c>
      <c r="P262" s="2">
        <v>260</v>
      </c>
      <c r="V262" s="2">
        <f t="shared" ref="V262:V325" ca="1" si="41">IF(L262="ERROR","ERROR",I262)</f>
        <v>5.9499999999999398</v>
      </c>
      <c r="X262" s="2">
        <v>257</v>
      </c>
      <c r="Y262" s="2">
        <f t="shared" ca="1" si="34"/>
        <v>355.25740148174225</v>
      </c>
      <c r="Z262" s="2">
        <f t="shared" ref="Z262:Z325" ca="1" si="42">10^((LOG(INDEX($M$5:$M$559,MATCH(Y262,$I$5:$I$559,-1)))-LOG(INDEX($M$5:$M$559,MATCH(Y262,$I$5:$I$559,-1)+1)))/(LOG(INDEX($I$5:$I$559,MATCH(Y262,$I$5:$I$559,-1)))-LOG(INDEX($I$5:$I$559,MATCH(Y262,$I$5:$I$559,-1)+1)))*(LOG(Y262)-LOG(INDEX($I$5:$I$559,MATCH(Y262,$I$5:$I$559,-1)+1)))+LOG(INDEX($M$5:$M$559,MATCH(Y262,$I$5:$I$559,-1)+1)))*760</f>
        <v>380116.51529054658</v>
      </c>
      <c r="AA262" s="2">
        <f t="shared" ca="1" si="35"/>
        <v>1.4794680160501844E-2</v>
      </c>
      <c r="AB262" s="2">
        <f t="shared" ca="1" si="36"/>
        <v>4.277133357112386</v>
      </c>
    </row>
    <row r="263" spans="8:28" x14ac:dyDescent="0.3">
      <c r="H263" s="29"/>
      <c r="I263" s="19">
        <v>5.89999999999994</v>
      </c>
      <c r="J263" s="20">
        <f ca="1">HLOOKUP($J$3,pumpdb!$B$1:$GB$556,P263,0)</f>
        <v>26175.367344387181</v>
      </c>
      <c r="K263" s="20">
        <f t="shared" ca="1" si="37"/>
        <v>63786.778741144713</v>
      </c>
      <c r="L263" s="20">
        <f t="shared" ca="1" si="38"/>
        <v>18559.387897185003</v>
      </c>
      <c r="M263" s="17">
        <f t="shared" ca="1" si="39"/>
        <v>144.07945867551368</v>
      </c>
      <c r="N263" s="17">
        <f t="shared" ca="1" si="40"/>
        <v>203.20350964721422</v>
      </c>
      <c r="O263" s="17">
        <f t="shared" ca="1" si="40"/>
        <v>495.18683496414474</v>
      </c>
      <c r="P263" s="2">
        <v>261</v>
      </c>
      <c r="V263" s="2">
        <f t="shared" ca="1" si="41"/>
        <v>5.89999999999994</v>
      </c>
      <c r="X263" s="2">
        <v>258</v>
      </c>
      <c r="Y263" s="2">
        <f t="shared" ref="Y263:Y326" ca="1" si="43">10^((LOG($C$12)-LOG($C$13))/1000*(1000-X263)+LOG($C$13))</f>
        <v>354.32109286194418</v>
      </c>
      <c r="Z263" s="2">
        <f t="shared" ca="1" si="42"/>
        <v>379509.50652705948</v>
      </c>
      <c r="AA263" s="2">
        <f t="shared" ref="AA263:AA326" ca="1" si="44">(Y262-Y263)*$C$11/Z262*60</f>
        <v>1.4779288699135694E-2</v>
      </c>
      <c r="AB263" s="2">
        <f t="shared" ref="AB263:AB326" ca="1" si="45">AB262+AA263</f>
        <v>4.2919126458115215</v>
      </c>
    </row>
    <row r="264" spans="8:28" x14ac:dyDescent="0.3">
      <c r="H264" s="29"/>
      <c r="I264" s="19">
        <v>5.8499999999999401</v>
      </c>
      <c r="J264" s="20">
        <f ca="1">HLOOKUP($J$3,pumpdb!$B$1:$GB$556,P264,0)</f>
        <v>26301.603920972098</v>
      </c>
      <c r="K264" s="20">
        <f t="shared" ca="1" si="37"/>
        <v>63251.276203150119</v>
      </c>
      <c r="L264" s="20">
        <f t="shared" ca="1" si="38"/>
        <v>18576.845455840874</v>
      </c>
      <c r="M264" s="17">
        <f t="shared" ca="1" si="39"/>
        <v>142.99282357456315</v>
      </c>
      <c r="N264" s="17">
        <f t="shared" ca="1" si="40"/>
        <v>202.45313544432264</v>
      </c>
      <c r="O264" s="17">
        <f t="shared" ca="1" si="40"/>
        <v>486.86837603740054</v>
      </c>
      <c r="P264" s="2">
        <v>262</v>
      </c>
      <c r="V264" s="2">
        <f t="shared" ca="1" si="41"/>
        <v>5.8499999999999401</v>
      </c>
      <c r="X264" s="2">
        <v>259</v>
      </c>
      <c r="Y264" s="2">
        <f t="shared" ca="1" si="43"/>
        <v>353.38725195662005</v>
      </c>
      <c r="Z264" s="2">
        <f t="shared" ca="1" si="42"/>
        <v>378903.46709698532</v>
      </c>
      <c r="AA264" s="2">
        <f t="shared" ca="1" si="44"/>
        <v>1.4763913250076355E-2</v>
      </c>
      <c r="AB264" s="2">
        <f t="shared" ca="1" si="45"/>
        <v>4.3066765590615983</v>
      </c>
    </row>
    <row r="265" spans="8:28" x14ac:dyDescent="0.3">
      <c r="H265" s="29"/>
      <c r="I265" s="19">
        <v>5.7999999999999403</v>
      </c>
      <c r="J265" s="20">
        <f ca="1">HLOOKUP($J$3,pumpdb!$B$1:$GB$556,P265,0)</f>
        <v>26428.86286313376</v>
      </c>
      <c r="K265" s="20">
        <f t="shared" ca="1" si="37"/>
        <v>62715.772089639577</v>
      </c>
      <c r="L265" s="20">
        <f t="shared" ca="1" si="38"/>
        <v>18593.452548106154</v>
      </c>
      <c r="M265" s="17">
        <f t="shared" ca="1" si="39"/>
        <v>141.89740102501918</v>
      </c>
      <c r="N265" s="17">
        <f t="shared" ca="1" si="40"/>
        <v>201.69395342917664</v>
      </c>
      <c r="O265" s="17">
        <f t="shared" ca="1" si="40"/>
        <v>478.62036594724447</v>
      </c>
      <c r="P265" s="2">
        <v>263</v>
      </c>
      <c r="V265" s="2">
        <f t="shared" ca="1" si="41"/>
        <v>5.7999999999999403</v>
      </c>
      <c r="X265" s="2">
        <v>260</v>
      </c>
      <c r="Y265" s="2">
        <f t="shared" ca="1" si="43"/>
        <v>352.45587226191537</v>
      </c>
      <c r="Z265" s="2">
        <f t="shared" ca="1" si="42"/>
        <v>378298.3954523931</v>
      </c>
      <c r="AA265" s="2">
        <f t="shared" ca="1" si="44"/>
        <v>1.4748553796678906E-2</v>
      </c>
      <c r="AB265" s="2">
        <f t="shared" ca="1" si="45"/>
        <v>4.321425112858277</v>
      </c>
    </row>
    <row r="266" spans="8:28" x14ac:dyDescent="0.3">
      <c r="H266" s="29"/>
      <c r="I266" s="19">
        <v>5.7499999999999396</v>
      </c>
      <c r="J266" s="20">
        <f ca="1">HLOOKUP($J$3,pumpdb!$B$1:$GB$556,P266,0)</f>
        <v>26557.357498019399</v>
      </c>
      <c r="K266" s="20">
        <f t="shared" ca="1" si="37"/>
        <v>62180.278101308446</v>
      </c>
      <c r="L266" s="20">
        <f t="shared" ca="1" si="38"/>
        <v>18609.284140935841</v>
      </c>
      <c r="M266" s="17">
        <f t="shared" ca="1" si="39"/>
        <v>140.79392606628943</v>
      </c>
      <c r="N266" s="17">
        <f t="shared" ca="1" si="40"/>
        <v>200.92737580738148</v>
      </c>
      <c r="O266" s="17">
        <f t="shared" ca="1" si="40"/>
        <v>470.44289352963136</v>
      </c>
      <c r="P266" s="2">
        <v>264</v>
      </c>
      <c r="V266" s="2">
        <f t="shared" ca="1" si="41"/>
        <v>5.7499999999999396</v>
      </c>
      <c r="X266" s="2">
        <v>261</v>
      </c>
      <c r="Y266" s="2">
        <f t="shared" ca="1" si="43"/>
        <v>351.52694729111744</v>
      </c>
      <c r="Z266" s="2">
        <f t="shared" ca="1" si="42"/>
        <v>377694.29004782508</v>
      </c>
      <c r="AA266" s="2">
        <f t="shared" ca="1" si="44"/>
        <v>1.4733210322297078E-2</v>
      </c>
      <c r="AB266" s="2">
        <f t="shared" ca="1" si="45"/>
        <v>4.336158323180574</v>
      </c>
    </row>
    <row r="267" spans="8:28" x14ac:dyDescent="0.3">
      <c r="H267" s="29"/>
      <c r="I267" s="19">
        <v>5.6999999999999398</v>
      </c>
      <c r="J267" s="20">
        <f ca="1">HLOOKUP($J$3,pumpdb!$B$1:$GB$556,P267,0)</f>
        <v>26687.301152776199</v>
      </c>
      <c r="K267" s="20">
        <f t="shared" ca="1" si="37"/>
        <v>61644.77893257195</v>
      </c>
      <c r="L267" s="20">
        <f t="shared" ca="1" si="38"/>
        <v>18624.408915541244</v>
      </c>
      <c r="M267" s="17">
        <f t="shared" ca="1" si="39"/>
        <v>139.68306686655785</v>
      </c>
      <c r="N267" s="17">
        <f t="shared" ca="1" si="40"/>
        <v>200.15475864581936</v>
      </c>
      <c r="O267" s="17">
        <f t="shared" ca="1" si="40"/>
        <v>462.33584199428475</v>
      </c>
      <c r="P267" s="2">
        <v>265</v>
      </c>
      <c r="V267" s="2">
        <f t="shared" ca="1" si="41"/>
        <v>5.6999999999999398</v>
      </c>
      <c r="X267" s="2">
        <v>262</v>
      </c>
      <c r="Y267" s="2">
        <f t="shared" ca="1" si="43"/>
        <v>350.60047057461003</v>
      </c>
      <c r="Z267" s="2">
        <f t="shared" ca="1" si="42"/>
        <v>377091.14934029046</v>
      </c>
      <c r="AA267" s="2">
        <f t="shared" ca="1" si="44"/>
        <v>1.4717882810302932E-2</v>
      </c>
      <c r="AB267" s="2">
        <f t="shared" ca="1" si="45"/>
        <v>4.3508762059908772</v>
      </c>
    </row>
    <row r="268" spans="8:28" x14ac:dyDescent="0.3">
      <c r="H268" s="29"/>
      <c r="I268" s="19">
        <v>5.64999999999994</v>
      </c>
      <c r="J268" s="20">
        <f ca="1">HLOOKUP($J$3,pumpdb!$B$1:$GB$556,P268,0)</f>
        <v>26818.907154551522</v>
      </c>
      <c r="K268" s="20">
        <f t="shared" ca="1" si="37"/>
        <v>61109.275035735111</v>
      </c>
      <c r="L268" s="20">
        <f t="shared" ca="1" si="38"/>
        <v>18638.892931035476</v>
      </c>
      <c r="M268" s="17">
        <f t="shared" ca="1" si="39"/>
        <v>138.56545402677543</v>
      </c>
      <c r="N268" s="17">
        <f t="shared" ca="1" si="40"/>
        <v>199.37740187265067</v>
      </c>
      <c r="O268" s="17">
        <f t="shared" ca="1" si="40"/>
        <v>454.29921572618383</v>
      </c>
      <c r="P268" s="2">
        <v>266</v>
      </c>
      <c r="V268" s="2">
        <f t="shared" ca="1" si="41"/>
        <v>5.64999999999994</v>
      </c>
      <c r="X268" s="2">
        <v>263</v>
      </c>
      <c r="Y268" s="2">
        <f t="shared" ca="1" si="43"/>
        <v>349.67643565982684</v>
      </c>
      <c r="Z268" s="2">
        <f t="shared" ca="1" si="42"/>
        <v>376499.35710732854</v>
      </c>
      <c r="AA268" s="2">
        <f t="shared" ca="1" si="44"/>
        <v>1.4702571244110554E-2</v>
      </c>
      <c r="AB268" s="2">
        <f t="shared" ca="1" si="45"/>
        <v>4.3655787772349877</v>
      </c>
    </row>
    <row r="269" spans="8:28" x14ac:dyDescent="0.3">
      <c r="H269" s="29"/>
      <c r="I269" s="19">
        <v>5.5999999999999401</v>
      </c>
      <c r="J269" s="20">
        <f ca="1">HLOOKUP($J$3,pumpdb!$B$1:$GB$556,P269,0)</f>
        <v>26952.38883049248</v>
      </c>
      <c r="K269" s="20">
        <f t="shared" ca="1" si="37"/>
        <v>60573.767099074408</v>
      </c>
      <c r="L269" s="20">
        <f t="shared" ca="1" si="38"/>
        <v>18652.798200068566</v>
      </c>
      <c r="M269" s="17">
        <f t="shared" ca="1" si="39"/>
        <v>137.44167094787215</v>
      </c>
      <c r="N269" s="17">
        <f t="shared" ca="1" si="40"/>
        <v>198.59654927731088</v>
      </c>
      <c r="O269" s="17">
        <f t="shared" ca="1" si="40"/>
        <v>446.33302073001715</v>
      </c>
      <c r="P269" s="2">
        <v>267</v>
      </c>
      <c r="V269" s="2">
        <f t="shared" ca="1" si="41"/>
        <v>5.5999999999999401</v>
      </c>
      <c r="X269" s="2">
        <v>264</v>
      </c>
      <c r="Y269" s="2">
        <f t="shared" ca="1" si="43"/>
        <v>348.75483611120973</v>
      </c>
      <c r="Z269" s="2">
        <f t="shared" ca="1" si="42"/>
        <v>375927.711812831</v>
      </c>
      <c r="AA269" s="2">
        <f t="shared" ca="1" si="44"/>
        <v>1.4686870474858043E-2</v>
      </c>
      <c r="AB269" s="2">
        <f t="shared" ca="1" si="45"/>
        <v>4.3802656477098454</v>
      </c>
    </row>
    <row r="270" spans="8:28" x14ac:dyDescent="0.3">
      <c r="H270" s="29"/>
      <c r="I270" s="19">
        <v>5.5499999999999403</v>
      </c>
      <c r="J270" s="20">
        <f ca="1">HLOOKUP($J$3,pumpdb!$B$1:$GB$556,P270,0)</f>
        <v>27087.95950774632</v>
      </c>
      <c r="K270" s="20">
        <f t="shared" ca="1" si="37"/>
        <v>60038.269923412241</v>
      </c>
      <c r="L270" s="20">
        <f t="shared" ca="1" si="38"/>
        <v>18666.18394045781</v>
      </c>
      <c r="M270" s="17">
        <f t="shared" ca="1" si="39"/>
        <v>136.31226430202597</v>
      </c>
      <c r="N270" s="17">
        <f t="shared" ca="1" si="40"/>
        <v>197.81338851051373</v>
      </c>
      <c r="O270" s="17">
        <f t="shared" ca="1" si="40"/>
        <v>438.43736588807155</v>
      </c>
      <c r="P270" s="2">
        <v>268</v>
      </c>
      <c r="V270" s="2">
        <f t="shared" ca="1" si="41"/>
        <v>5.5499999999999403</v>
      </c>
      <c r="X270" s="2">
        <v>265</v>
      </c>
      <c r="Y270" s="2">
        <f t="shared" ca="1" si="43"/>
        <v>347.83566551016037</v>
      </c>
      <c r="Z270" s="2">
        <f t="shared" ca="1" si="42"/>
        <v>375356.93445698038</v>
      </c>
      <c r="AA270" s="2">
        <f t="shared" ca="1" si="44"/>
        <v>1.4670436450936623E-2</v>
      </c>
      <c r="AB270" s="2">
        <f t="shared" ca="1" si="45"/>
        <v>4.3949360841607819</v>
      </c>
    </row>
    <row r="271" spans="8:28" x14ac:dyDescent="0.3">
      <c r="H271" s="29"/>
      <c r="I271" s="19">
        <v>5.4999999999999396</v>
      </c>
      <c r="J271" s="20">
        <f ca="1">HLOOKUP($J$3,pumpdb!$B$1:$GB$556,P271,0)</f>
        <v>27225.83251346034</v>
      </c>
      <c r="K271" s="20">
        <f t="shared" ca="1" si="37"/>
        <v>59502.769998805525</v>
      </c>
      <c r="L271" s="20">
        <f t="shared" ca="1" si="38"/>
        <v>18679.102431580362</v>
      </c>
      <c r="M271" s="17">
        <f t="shared" ca="1" si="39"/>
        <v>135.17771496538271</v>
      </c>
      <c r="N271" s="17">
        <f t="shared" ca="1" si="40"/>
        <v>197.02905108425031</v>
      </c>
      <c r="O271" s="17">
        <f t="shared" ca="1" si="40"/>
        <v>430.61215130714049</v>
      </c>
      <c r="P271" s="2">
        <v>269</v>
      </c>
      <c r="V271" s="2">
        <f t="shared" ca="1" si="41"/>
        <v>5.4999999999999396</v>
      </c>
      <c r="X271" s="2">
        <v>266</v>
      </c>
      <c r="Y271" s="2">
        <f t="shared" ca="1" si="43"/>
        <v>346.91891745499879</v>
      </c>
      <c r="Z271" s="2">
        <f t="shared" ca="1" si="42"/>
        <v>374787.02372197126</v>
      </c>
      <c r="AA271" s="2">
        <f t="shared" ca="1" si="44"/>
        <v>1.4654020816018442E-2</v>
      </c>
      <c r="AB271" s="2">
        <f t="shared" ca="1" si="45"/>
        <v>4.4095901049768003</v>
      </c>
    </row>
    <row r="272" spans="8:28" x14ac:dyDescent="0.3">
      <c r="H272" s="29"/>
      <c r="I272" s="19">
        <v>5.4499999999999398</v>
      </c>
      <c r="J272" s="20">
        <f ca="1">HLOOKUP($J$3,pumpdb!$B$1:$GB$556,P272,0)</f>
        <v>27366.22117478172</v>
      </c>
      <c r="K272" s="20">
        <f t="shared" ca="1" si="37"/>
        <v>58967.266160022198</v>
      </c>
      <c r="L272" s="20">
        <f t="shared" ca="1" si="38"/>
        <v>18691.602732892825</v>
      </c>
      <c r="M272" s="17">
        <f t="shared" ca="1" si="39"/>
        <v>134.03846696613786</v>
      </c>
      <c r="N272" s="17">
        <f t="shared" ca="1" si="40"/>
        <v>196.24461237178781</v>
      </c>
      <c r="O272" s="17">
        <f t="shared" ca="1" si="40"/>
        <v>422.85736917383872</v>
      </c>
      <c r="P272" s="2">
        <v>270</v>
      </c>
      <c r="V272" s="2">
        <f t="shared" ca="1" si="41"/>
        <v>5.4499999999999398</v>
      </c>
      <c r="X272" s="2">
        <v>267</v>
      </c>
      <c r="Y272" s="2">
        <f t="shared" ca="1" si="43"/>
        <v>346.00458556091485</v>
      </c>
      <c r="Z272" s="2">
        <f t="shared" ca="1" si="42"/>
        <v>374217.97829199862</v>
      </c>
      <c r="AA272" s="2">
        <f t="shared" ca="1" si="44"/>
        <v>1.4637623549563822E-2</v>
      </c>
      <c r="AB272" s="2">
        <f t="shared" ca="1" si="45"/>
        <v>4.4242277285263638</v>
      </c>
    </row>
    <row r="273" spans="8:28" x14ac:dyDescent="0.3">
      <c r="H273" s="29"/>
      <c r="I273" s="19">
        <v>5.3999999999999302</v>
      </c>
      <c r="J273" s="20">
        <f ca="1">HLOOKUP($J$3,pumpdb!$B$1:$GB$556,P273,0)</f>
        <v>27509.338818857701</v>
      </c>
      <c r="K273" s="20">
        <f t="shared" ca="1" si="37"/>
        <v>58431.759375397727</v>
      </c>
      <c r="L273" s="20">
        <f t="shared" ca="1" si="38"/>
        <v>18703.729649887417</v>
      </c>
      <c r="M273" s="17">
        <f t="shared" ca="1" si="39"/>
        <v>132.89492119656677</v>
      </c>
      <c r="N273" s="17">
        <f t="shared" ca="1" si="40"/>
        <v>195.4610916076706</v>
      </c>
      <c r="O273" s="17">
        <f t="shared" ca="1" si="40"/>
        <v>415.17302714097849</v>
      </c>
      <c r="P273" s="2">
        <v>271</v>
      </c>
      <c r="V273" s="2">
        <f t="shared" ca="1" si="41"/>
        <v>5.3999999999999302</v>
      </c>
      <c r="X273" s="2">
        <v>268</v>
      </c>
      <c r="Y273" s="2">
        <f t="shared" ca="1" si="43"/>
        <v>345.0926634599283</v>
      </c>
      <c r="Z273" s="2">
        <f t="shared" ca="1" si="42"/>
        <v>373649.79685325542</v>
      </c>
      <c r="AA273" s="2">
        <f t="shared" ca="1" si="44"/>
        <v>1.4621244630983179E-2</v>
      </c>
      <c r="AB273" s="2">
        <f t="shared" ca="1" si="45"/>
        <v>4.4388489731573468</v>
      </c>
    </row>
    <row r="274" spans="8:28" x14ac:dyDescent="0.3">
      <c r="H274" s="29"/>
      <c r="I274" s="19">
        <v>5.3499999999999197</v>
      </c>
      <c r="J274" s="20">
        <f ca="1">HLOOKUP($J$3,pumpdb!$B$1:$GB$556,P274,0)</f>
        <v>27655.398772835521</v>
      </c>
      <c r="K274" s="20">
        <f t="shared" ca="1" si="37"/>
        <v>57896.250069215974</v>
      </c>
      <c r="L274" s="20">
        <f t="shared" ca="1" si="38"/>
        <v>18715.523368486596</v>
      </c>
      <c r="M274" s="17">
        <f t="shared" ca="1" si="39"/>
        <v>131.74743423868657</v>
      </c>
      <c r="N274" s="17">
        <f t="shared" ca="1" si="40"/>
        <v>194.6794518877208</v>
      </c>
      <c r="O274" s="17">
        <f t="shared" ca="1" si="40"/>
        <v>407.55912877671153</v>
      </c>
      <c r="P274" s="2">
        <v>272</v>
      </c>
      <c r="V274" s="2">
        <f t="shared" ca="1" si="41"/>
        <v>5.3499999999999197</v>
      </c>
      <c r="X274" s="2">
        <v>269</v>
      </c>
      <c r="Y274" s="2">
        <f t="shared" ca="1" si="43"/>
        <v>344.18314480084103</v>
      </c>
      <c r="Z274" s="2">
        <f t="shared" ca="1" si="42"/>
        <v>373082.47809392912</v>
      </c>
      <c r="AA274" s="2">
        <f t="shared" ca="1" si="44"/>
        <v>1.4604884039765179E-2</v>
      </c>
      <c r="AB274" s="2">
        <f t="shared" ca="1" si="45"/>
        <v>4.4534538571971121</v>
      </c>
    </row>
    <row r="275" spans="8:28" x14ac:dyDescent="0.3">
      <c r="H275" s="29"/>
      <c r="I275" s="19">
        <v>5.2999999999999101</v>
      </c>
      <c r="J275" s="20">
        <f ca="1">HLOOKUP($J$3,pumpdb!$B$1:$GB$556,P275,0)</f>
        <v>27804.61436386242</v>
      </c>
      <c r="K275" s="20">
        <f t="shared" ca="1" si="37"/>
        <v>57360.745581366209</v>
      </c>
      <c r="L275" s="20">
        <f t="shared" ca="1" si="38"/>
        <v>18727.02013517253</v>
      </c>
      <c r="M275" s="17">
        <f t="shared" ca="1" si="39"/>
        <v>130.59632462685883</v>
      </c>
      <c r="N275" s="17">
        <f t="shared" ca="1" si="40"/>
        <v>193.90060016903729</v>
      </c>
      <c r="O275" s="17">
        <f t="shared" ca="1" si="40"/>
        <v>400.01572576478389</v>
      </c>
      <c r="P275" s="2">
        <v>273</v>
      </c>
      <c r="V275" s="2">
        <f t="shared" ca="1" si="41"/>
        <v>5.2999999999999101</v>
      </c>
      <c r="X275" s="2">
        <v>270</v>
      </c>
      <c r="Y275" s="2">
        <f t="shared" ca="1" si="43"/>
        <v>343.27602324919417</v>
      </c>
      <c r="Z275" s="2">
        <f t="shared" ca="1" si="42"/>
        <v>372516.02070419915</v>
      </c>
      <c r="AA275" s="2">
        <f t="shared" ca="1" si="44"/>
        <v>1.4588541755399493E-2</v>
      </c>
      <c r="AB275" s="2">
        <f t="shared" ca="1" si="45"/>
        <v>4.4680423989525115</v>
      </c>
    </row>
    <row r="276" spans="8:28" x14ac:dyDescent="0.3">
      <c r="H276" s="29"/>
      <c r="I276" s="19">
        <v>5.2499999999998996</v>
      </c>
      <c r="J276" s="20">
        <f ca="1">HLOOKUP($J$3,pumpdb!$B$1:$GB$556,P276,0)</f>
        <v>27957.217781821921</v>
      </c>
      <c r="K276" s="20">
        <f t="shared" ca="1" si="37"/>
        <v>56825.242524042209</v>
      </c>
      <c r="L276" s="20">
        <f t="shared" ca="1" si="38"/>
        <v>18738.258774493388</v>
      </c>
      <c r="M276" s="17">
        <f t="shared" ca="1" si="39"/>
        <v>129.4419191659058</v>
      </c>
      <c r="N276" s="17">
        <f t="shared" ca="1" si="40"/>
        <v>193.12551757179247</v>
      </c>
      <c r="O276" s="17">
        <f t="shared" ca="1" si="40"/>
        <v>392.54279375159985</v>
      </c>
      <c r="P276" s="2">
        <v>274</v>
      </c>
      <c r="V276" s="2">
        <f t="shared" ca="1" si="41"/>
        <v>5.2499999999998996</v>
      </c>
      <c r="X276" s="2">
        <v>271</v>
      </c>
      <c r="Y276" s="2">
        <f t="shared" ca="1" si="43"/>
        <v>342.37129248722368</v>
      </c>
      <c r="Z276" s="2">
        <f t="shared" ca="1" si="42"/>
        <v>371950.42337623332</v>
      </c>
      <c r="AA276" s="2">
        <f t="shared" ca="1" si="44"/>
        <v>1.4572217757403184E-2</v>
      </c>
      <c r="AB276" s="2">
        <f t="shared" ca="1" si="45"/>
        <v>4.482614616709915</v>
      </c>
    </row>
    <row r="277" spans="8:28" x14ac:dyDescent="0.3">
      <c r="H277" s="29"/>
      <c r="I277" s="19">
        <v>5.19999999999989</v>
      </c>
      <c r="J277" s="20">
        <f ca="1">HLOOKUP($J$3,pumpdb!$B$1:$GB$556,P277,0)</f>
        <v>28113.314442673382</v>
      </c>
      <c r="K277" s="20">
        <f t="shared" ca="1" si="37"/>
        <v>56289.737069806462</v>
      </c>
      <c r="L277" s="20">
        <f t="shared" ca="1" si="38"/>
        <v>18749.216406054817</v>
      </c>
      <c r="M277" s="17">
        <f t="shared" ca="1" si="39"/>
        <v>128.28411225195131</v>
      </c>
      <c r="N277" s="17">
        <f t="shared" ca="1" si="40"/>
        <v>192.35425671302434</v>
      </c>
      <c r="O277" s="17">
        <f t="shared" ca="1" si="40"/>
        <v>385.1403062670887</v>
      </c>
      <c r="P277" s="2">
        <v>275</v>
      </c>
      <c r="V277" s="2">
        <f t="shared" ca="1" si="41"/>
        <v>5.19999999999989</v>
      </c>
      <c r="X277" s="2">
        <v>272</v>
      </c>
      <c r="Y277" s="2">
        <f t="shared" ca="1" si="43"/>
        <v>341.46894621381728</v>
      </c>
      <c r="Z277" s="2">
        <f t="shared" ca="1" si="42"/>
        <v>371385.68480418628</v>
      </c>
      <c r="AA277" s="2">
        <f t="shared" ca="1" si="44"/>
        <v>1.4555912025302443E-2</v>
      </c>
      <c r="AB277" s="2">
        <f t="shared" ca="1" si="45"/>
        <v>4.4971705287352171</v>
      </c>
    </row>
    <row r="278" spans="8:28" x14ac:dyDescent="0.3">
      <c r="H278" s="29"/>
      <c r="I278" s="19">
        <v>5.1499999999998796</v>
      </c>
      <c r="J278" s="20">
        <f ca="1">HLOOKUP($J$3,pumpdb!$B$1:$GB$556,P278,0)</f>
        <v>28272.75355083642</v>
      </c>
      <c r="K278" s="20">
        <f t="shared" ca="1" si="37"/>
        <v>55754.229324856758</v>
      </c>
      <c r="L278" s="20">
        <f t="shared" ca="1" si="38"/>
        <v>18759.754678452009</v>
      </c>
      <c r="M278" s="17">
        <f t="shared" ca="1" si="39"/>
        <v>127.12202183424419</v>
      </c>
      <c r="N278" s="17">
        <f t="shared" ca="1" si="40"/>
        <v>191.58510629842652</v>
      </c>
      <c r="O278" s="17">
        <f t="shared" ca="1" si="40"/>
        <v>377.80826450395472</v>
      </c>
      <c r="P278" s="2">
        <v>276</v>
      </c>
      <c r="V278" s="2">
        <f t="shared" ca="1" si="41"/>
        <v>5.1499999999998796</v>
      </c>
      <c r="X278" s="2">
        <v>273</v>
      </c>
      <c r="Y278" s="2">
        <f t="shared" ca="1" si="43"/>
        <v>340.56897814446887</v>
      </c>
      <c r="Z278" s="2">
        <f t="shared" ca="1" si="42"/>
        <v>370821.80368419364</v>
      </c>
      <c r="AA278" s="2">
        <f t="shared" ca="1" si="44"/>
        <v>1.4539624538671922E-2</v>
      </c>
      <c r="AB278" s="2">
        <f t="shared" ca="1" si="45"/>
        <v>4.5117101532738886</v>
      </c>
    </row>
    <row r="279" spans="8:28" x14ac:dyDescent="0.3">
      <c r="H279" s="29"/>
      <c r="I279" s="19">
        <v>5.09999999999987</v>
      </c>
      <c r="J279" s="20">
        <f ca="1">HLOOKUP($J$3,pumpdb!$B$1:$GB$556,P279,0)</f>
        <v>28435.371536971619</v>
      </c>
      <c r="K279" s="20">
        <f t="shared" ca="1" si="37"/>
        <v>55218.719191863122</v>
      </c>
      <c r="L279" s="20">
        <f t="shared" ca="1" si="38"/>
        <v>18769.731191102561</v>
      </c>
      <c r="M279" s="17">
        <f t="shared" ca="1" si="39"/>
        <v>125.95477509818502</v>
      </c>
      <c r="N279" s="17">
        <f t="shared" ca="1" si="40"/>
        <v>190.81630899809414</v>
      </c>
      <c r="O279" s="17">
        <f t="shared" ca="1" si="40"/>
        <v>370.54666826117733</v>
      </c>
      <c r="P279" s="2">
        <v>277</v>
      </c>
      <c r="V279" s="2">
        <f t="shared" ca="1" si="41"/>
        <v>5.09999999999987</v>
      </c>
      <c r="X279" s="2">
        <v>274</v>
      </c>
      <c r="Y279" s="2">
        <f t="shared" ca="1" si="43"/>
        <v>339.67138201123589</v>
      </c>
      <c r="Z279" s="2">
        <f t="shared" ca="1" si="42"/>
        <v>370269.62301315292</v>
      </c>
      <c r="AA279" s="2">
        <f t="shared" ca="1" si="44"/>
        <v>1.4523355277092741E-2</v>
      </c>
      <c r="AB279" s="2">
        <f t="shared" ca="1" si="45"/>
        <v>4.5262335085509813</v>
      </c>
    </row>
    <row r="280" spans="8:28" x14ac:dyDescent="0.3">
      <c r="H280" s="29"/>
      <c r="I280" s="19">
        <v>5.0499999999998604</v>
      </c>
      <c r="J280" s="20">
        <f ca="1">HLOOKUP($J$3,pumpdb!$B$1:$GB$556,P280,0)</f>
        <v>28601.004831739559</v>
      </c>
      <c r="K280" s="20">
        <f t="shared" ca="1" si="37"/>
        <v>54683.206621663376</v>
      </c>
      <c r="L280" s="20">
        <f t="shared" ca="1" si="38"/>
        <v>18779.005402197432</v>
      </c>
      <c r="M280" s="17">
        <f t="shared" ca="1" si="39"/>
        <v>124.78154905407159</v>
      </c>
      <c r="N280" s="17">
        <f t="shared" ca="1" si="40"/>
        <v>190.04615052668524</v>
      </c>
      <c r="O280" s="17">
        <f t="shared" ca="1" si="40"/>
        <v>363.35551768341111</v>
      </c>
      <c r="P280" s="2">
        <v>278</v>
      </c>
      <c r="V280" s="2">
        <f t="shared" ca="1" si="41"/>
        <v>5.0499999999998604</v>
      </c>
      <c r="X280" s="2">
        <v>275</v>
      </c>
      <c r="Y280" s="2">
        <f t="shared" ca="1" si="43"/>
        <v>338.77615156269599</v>
      </c>
      <c r="Z280" s="2">
        <f t="shared" ca="1" si="42"/>
        <v>369736.98875932948</v>
      </c>
      <c r="AA280" s="2">
        <f t="shared" ca="1" si="44"/>
        <v>1.4506679342281954E-2</v>
      </c>
      <c r="AB280" s="2">
        <f t="shared" ca="1" si="45"/>
        <v>4.5407401878932632</v>
      </c>
    </row>
    <row r="281" spans="8:28" x14ac:dyDescent="0.3">
      <c r="H281" s="29"/>
      <c r="I281" s="19">
        <v>4.9999999999998499</v>
      </c>
      <c r="J281" s="20">
        <f ca="1">HLOOKUP($J$3,pumpdb!$B$1:$GB$556,P281,0)</f>
        <v>28769.489865800821</v>
      </c>
      <c r="K281" s="20">
        <f t="shared" ca="1" si="37"/>
        <v>54147.692036676242</v>
      </c>
      <c r="L281" s="20">
        <f t="shared" ca="1" si="38"/>
        <v>18787.438761942813</v>
      </c>
      <c r="M281" s="17">
        <f t="shared" ca="1" si="39"/>
        <v>123.60157080225163</v>
      </c>
      <c r="N281" s="17">
        <f t="shared" ca="1" si="40"/>
        <v>189.27295964342079</v>
      </c>
      <c r="O281" s="17">
        <f t="shared" ca="1" si="40"/>
        <v>356.23481603075402</v>
      </c>
      <c r="P281" s="2">
        <v>279</v>
      </c>
      <c r="V281" s="2">
        <f t="shared" ca="1" si="41"/>
        <v>4.9999999999998499</v>
      </c>
      <c r="X281" s="2">
        <v>276</v>
      </c>
      <c r="Y281" s="2">
        <f t="shared" ca="1" si="43"/>
        <v>337.88328056390134</v>
      </c>
      <c r="Z281" s="2">
        <f t="shared" ca="1" si="42"/>
        <v>369205.12070189574</v>
      </c>
      <c r="AA281" s="2">
        <f t="shared" ca="1" si="44"/>
        <v>1.4489288752916845E-2</v>
      </c>
      <c r="AB281" s="2">
        <f t="shared" ca="1" si="45"/>
        <v>4.5552294766461801</v>
      </c>
    </row>
    <row r="282" spans="8:28" x14ac:dyDescent="0.3">
      <c r="H282" s="29"/>
      <c r="I282" s="19">
        <v>4.9499999999998403</v>
      </c>
      <c r="J282" s="20">
        <f ca="1">HLOOKUP($J$3,pumpdb!$B$1:$GB$556,P282,0)</f>
        <v>28940.663069815979</v>
      </c>
      <c r="K282" s="20">
        <f t="shared" ca="1" si="37"/>
        <v>53612.18333037394</v>
      </c>
      <c r="L282" s="20">
        <f t="shared" ca="1" si="38"/>
        <v>18794.895656050783</v>
      </c>
      <c r="M282" s="17">
        <f t="shared" ca="1" si="39"/>
        <v>122.41412302295839</v>
      </c>
      <c r="N282" s="17">
        <f t="shared" ca="1" si="40"/>
        <v>188.49510815208484</v>
      </c>
      <c r="O282" s="17">
        <f t="shared" ca="1" si="40"/>
        <v>349.18461511229265</v>
      </c>
      <c r="P282" s="2">
        <v>280</v>
      </c>
      <c r="V282" s="2">
        <f t="shared" ca="1" si="41"/>
        <v>4.9499999999998403</v>
      </c>
      <c r="X282" s="2">
        <v>277</v>
      </c>
      <c r="Y282" s="2">
        <f t="shared" ca="1" si="43"/>
        <v>336.99276279633898</v>
      </c>
      <c r="Z282" s="2">
        <f t="shared" ca="1" si="42"/>
        <v>368674.01773867529</v>
      </c>
      <c r="AA282" s="2">
        <f t="shared" ca="1" si="44"/>
        <v>1.447191901135165E-2</v>
      </c>
      <c r="AB282" s="2">
        <f t="shared" ca="1" si="45"/>
        <v>4.5697013956575319</v>
      </c>
    </row>
    <row r="283" spans="8:28" x14ac:dyDescent="0.3">
      <c r="H283" s="29"/>
      <c r="I283" s="19">
        <v>4.8999999999998298</v>
      </c>
      <c r="J283" s="20">
        <f ca="1">HLOOKUP($J$3,pumpdb!$B$1:$GB$556,P283,0)</f>
        <v>29114.36087444556</v>
      </c>
      <c r="K283" s="20">
        <f t="shared" ca="1" si="37"/>
        <v>53076.673866205536</v>
      </c>
      <c r="L283" s="20">
        <f t="shared" ca="1" si="38"/>
        <v>18801.240814549212</v>
      </c>
      <c r="M283" s="17">
        <f t="shared" ca="1" si="39"/>
        <v>121.21852630432625</v>
      </c>
      <c r="N283" s="17">
        <f t="shared" ca="1" si="40"/>
        <v>187.71101090102405</v>
      </c>
      <c r="O283" s="17">
        <f t="shared" ca="1" si="40"/>
        <v>342.20487097947114</v>
      </c>
      <c r="P283" s="2">
        <v>281</v>
      </c>
      <c r="V283" s="2">
        <f t="shared" ca="1" si="41"/>
        <v>4.8999999999998298</v>
      </c>
      <c r="X283" s="2">
        <v>278</v>
      </c>
      <c r="Y283" s="2">
        <f t="shared" ca="1" si="43"/>
        <v>336.10459205788356</v>
      </c>
      <c r="Z283" s="2">
        <f t="shared" ca="1" si="42"/>
        <v>368143.67876907706</v>
      </c>
      <c r="AA283" s="2">
        <f t="shared" ca="1" si="44"/>
        <v>1.4454570092622651E-2</v>
      </c>
      <c r="AB283" s="2">
        <f t="shared" ca="1" si="45"/>
        <v>4.5841559657501545</v>
      </c>
    </row>
    <row r="284" spans="8:28" x14ac:dyDescent="0.3">
      <c r="H284" s="29"/>
      <c r="I284" s="19">
        <v>4.8499999999998202</v>
      </c>
      <c r="J284" s="20">
        <f ca="1">HLOOKUP($J$3,pumpdb!$B$1:$GB$556,P284,0)</f>
        <v>29290.419710350201</v>
      </c>
      <c r="K284" s="20">
        <f t="shared" ca="1" si="37"/>
        <v>52541.162008586318</v>
      </c>
      <c r="L284" s="20">
        <f t="shared" ca="1" si="38"/>
        <v>18806.341695639905</v>
      </c>
      <c r="M284" s="17">
        <f t="shared" ca="1" si="39"/>
        <v>120.0141542419081</v>
      </c>
      <c r="N284" s="17">
        <f t="shared" ca="1" si="40"/>
        <v>186.91912578314896</v>
      </c>
      <c r="O284" s="17">
        <f t="shared" ca="1" si="40"/>
        <v>335.29557334425556</v>
      </c>
      <c r="P284" s="2">
        <v>282</v>
      </c>
      <c r="V284" s="2">
        <f t="shared" ca="1" si="41"/>
        <v>4.8499999999998202</v>
      </c>
      <c r="X284" s="2">
        <v>279</v>
      </c>
      <c r="Y284" s="2">
        <f t="shared" ca="1" si="43"/>
        <v>335.21876216275757</v>
      </c>
      <c r="Z284" s="2">
        <f t="shared" ca="1" si="42"/>
        <v>367614.10269409412</v>
      </c>
      <c r="AA284" s="2">
        <f t="shared" ca="1" si="44"/>
        <v>1.4437241971740752E-2</v>
      </c>
      <c r="AB284" s="2">
        <f t="shared" ca="1" si="45"/>
        <v>4.5985932077218949</v>
      </c>
    </row>
    <row r="285" spans="8:28" x14ac:dyDescent="0.3">
      <c r="H285" s="29"/>
      <c r="I285" s="19">
        <v>4.7999999999998204</v>
      </c>
      <c r="J285" s="20">
        <f ca="1">HLOOKUP($J$3,pumpdb!$B$1:$GB$556,P285,0)</f>
        <v>29468.676008190421</v>
      </c>
      <c r="K285" s="20">
        <f t="shared" ca="1" si="37"/>
        <v>52005.649761435168</v>
      </c>
      <c r="L285" s="20">
        <f t="shared" ca="1" si="38"/>
        <v>18810.068434914294</v>
      </c>
      <c r="M285" s="17">
        <f t="shared" ca="1" si="39"/>
        <v>118.80043222050688</v>
      </c>
      <c r="N285" s="17">
        <f t="shared" ca="1" si="40"/>
        <v>186.11795373593253</v>
      </c>
      <c r="O285" s="17">
        <f t="shared" ca="1" si="40"/>
        <v>328.45673533536768</v>
      </c>
      <c r="P285" s="2">
        <v>283</v>
      </c>
      <c r="V285" s="2">
        <f t="shared" ca="1" si="41"/>
        <v>4.7999999999998204</v>
      </c>
      <c r="X285" s="2">
        <v>280</v>
      </c>
      <c r="Y285" s="2">
        <f t="shared" ca="1" si="43"/>
        <v>334.33526694148441</v>
      </c>
      <c r="Z285" s="2">
        <f t="shared" ca="1" si="42"/>
        <v>367085.28841629799</v>
      </c>
      <c r="AA285" s="2">
        <f t="shared" ca="1" si="44"/>
        <v>1.4419934623808851E-2</v>
      </c>
      <c r="AB285" s="2">
        <f t="shared" ca="1" si="45"/>
        <v>4.6130131423457037</v>
      </c>
    </row>
    <row r="286" spans="8:28" x14ac:dyDescent="0.3">
      <c r="H286" s="29"/>
      <c r="I286" s="19">
        <v>4.7499999999998099</v>
      </c>
      <c r="J286" s="20">
        <f ca="1">HLOOKUP($J$3,pumpdb!$B$1:$GB$556,P286,0)</f>
        <v>29648.9661986268</v>
      </c>
      <c r="K286" s="20">
        <f t="shared" ca="1" si="37"/>
        <v>51470.13523073525</v>
      </c>
      <c r="L286" s="20">
        <f t="shared" ca="1" si="38"/>
        <v>18812.29294710176</v>
      </c>
      <c r="M286" s="17">
        <f t="shared" ca="1" si="39"/>
        <v>117.57683091938128</v>
      </c>
      <c r="N286" s="17">
        <f t="shared" ca="1" si="40"/>
        <v>185.30603874141008</v>
      </c>
      <c r="O286" s="17">
        <f t="shared" ca="1" si="40"/>
        <v>321.68834519208247</v>
      </c>
      <c r="P286" s="2">
        <v>284</v>
      </c>
      <c r="V286" s="2">
        <f t="shared" ca="1" si="41"/>
        <v>4.7499999999998099</v>
      </c>
      <c r="X286" s="2">
        <v>281</v>
      </c>
      <c r="Y286" s="2">
        <f t="shared" ca="1" si="43"/>
        <v>333.45410024084975</v>
      </c>
      <c r="Z286" s="2">
        <f t="shared" ca="1" si="42"/>
        <v>366557.23483984219</v>
      </c>
      <c r="AA286" s="2">
        <f t="shared" ca="1" si="44"/>
        <v>1.4402648023889512E-2</v>
      </c>
      <c r="AB286" s="2">
        <f t="shared" ca="1" si="45"/>
        <v>4.6274157903695929</v>
      </c>
    </row>
    <row r="287" spans="8:28" x14ac:dyDescent="0.3">
      <c r="H287" s="29"/>
      <c r="I287" s="19">
        <v>4.6999999999998003</v>
      </c>
      <c r="J287" s="20">
        <f ca="1">HLOOKUP($J$3,pumpdb!$B$1:$GB$556,P287,0)</f>
        <v>29831.126712319918</v>
      </c>
      <c r="K287" s="20">
        <f t="shared" ca="1" si="37"/>
        <v>50934.618841320756</v>
      </c>
      <c r="L287" s="20">
        <f t="shared" ca="1" si="38"/>
        <v>18812.889775034899</v>
      </c>
      <c r="M287" s="17">
        <f t="shared" ca="1" si="39"/>
        <v>116.34287097718456</v>
      </c>
      <c r="N287" s="17">
        <f t="shared" ca="1" si="40"/>
        <v>184.48196782618115</v>
      </c>
      <c r="O287" s="17">
        <f t="shared" ca="1" si="40"/>
        <v>314.99040599236497</v>
      </c>
      <c r="P287" s="2">
        <v>285</v>
      </c>
      <c r="V287" s="2">
        <f t="shared" ca="1" si="41"/>
        <v>4.6999999999998003</v>
      </c>
      <c r="X287" s="2">
        <v>282</v>
      </c>
      <c r="Y287" s="2">
        <f t="shared" ca="1" si="43"/>
        <v>332.57525592385537</v>
      </c>
      <c r="Z287" s="2">
        <f t="shared" ca="1" si="42"/>
        <v>366029.94087045401</v>
      </c>
      <c r="AA287" s="2">
        <f t="shared" ca="1" si="44"/>
        <v>1.4385382147129807E-2</v>
      </c>
      <c r="AB287" s="2">
        <f t="shared" ca="1" si="45"/>
        <v>4.6418011725167228</v>
      </c>
    </row>
    <row r="288" spans="8:28" x14ac:dyDescent="0.3">
      <c r="H288" s="29"/>
      <c r="I288" s="19">
        <v>4.6499999999997899</v>
      </c>
      <c r="J288" s="20">
        <f ca="1">HLOOKUP($J$3,pumpdb!$B$1:$GB$556,P288,0)</f>
        <v>30014.993979930361</v>
      </c>
      <c r="K288" s="20">
        <f t="shared" ca="1" si="37"/>
        <v>50399.101839820571</v>
      </c>
      <c r="L288" s="20">
        <f t="shared" ca="1" si="38"/>
        <v>18811.735963641368</v>
      </c>
      <c r="M288" s="17">
        <f t="shared" ca="1" si="39"/>
        <v>115.09812135648474</v>
      </c>
      <c r="N288" s="17">
        <f t="shared" ca="1" si="40"/>
        <v>183.64437106140772</v>
      </c>
      <c r="O288" s="17">
        <f t="shared" ca="1" si="40"/>
        <v>308.36292573046723</v>
      </c>
      <c r="P288" s="2">
        <v>286</v>
      </c>
      <c r="V288" s="2">
        <f t="shared" ca="1" si="41"/>
        <v>4.6499999999997899</v>
      </c>
      <c r="X288" s="2">
        <v>283</v>
      </c>
      <c r="Y288" s="2">
        <f t="shared" ca="1" si="43"/>
        <v>331.69872786967784</v>
      </c>
      <c r="Z288" s="2">
        <f t="shared" ca="1" si="42"/>
        <v>365503.40541543608</v>
      </c>
      <c r="AA288" s="2">
        <f t="shared" ca="1" si="44"/>
        <v>1.4368136968681739E-2</v>
      </c>
      <c r="AB288" s="2">
        <f t="shared" ca="1" si="45"/>
        <v>4.6561693094854046</v>
      </c>
    </row>
    <row r="289" spans="8:28" x14ac:dyDescent="0.3">
      <c r="H289" s="29"/>
      <c r="I289" s="19">
        <v>4.5999999999997803</v>
      </c>
      <c r="J289" s="20">
        <f ca="1">HLOOKUP($J$3,pumpdb!$B$1:$GB$556,P289,0)</f>
        <v>30200.404432118641</v>
      </c>
      <c r="K289" s="20">
        <f t="shared" ca="1" si="37"/>
        <v>49863.583356636947</v>
      </c>
      <c r="L289" s="20">
        <f t="shared" ca="1" si="38"/>
        <v>18808.71069997576</v>
      </c>
      <c r="M289" s="17">
        <f t="shared" ca="1" si="39"/>
        <v>113.84219634195311</v>
      </c>
      <c r="N289" s="17">
        <f t="shared" ca="1" si="40"/>
        <v>182.79192156281462</v>
      </c>
      <c r="O289" s="17">
        <f t="shared" ca="1" si="40"/>
        <v>301.80589926384079</v>
      </c>
      <c r="P289" s="2">
        <v>287</v>
      </c>
      <c r="V289" s="2">
        <f t="shared" ca="1" si="41"/>
        <v>4.5999999999997803</v>
      </c>
      <c r="X289" s="2">
        <v>284</v>
      </c>
      <c r="Y289" s="2">
        <f t="shared" ca="1" si="43"/>
        <v>330.82450997362531</v>
      </c>
      <c r="Z289" s="2">
        <f t="shared" ca="1" si="42"/>
        <v>364977.62738366262</v>
      </c>
      <c r="AA289" s="2">
        <f t="shared" ca="1" si="44"/>
        <v>1.4350912463738281E-2</v>
      </c>
      <c r="AB289" s="2">
        <f t="shared" ca="1" si="45"/>
        <v>4.6705202219491433</v>
      </c>
    </row>
    <row r="290" spans="8:28" x14ac:dyDescent="0.3">
      <c r="H290" s="29"/>
      <c r="I290" s="19">
        <v>4.5499999999997698</v>
      </c>
      <c r="J290" s="20">
        <f ca="1">HLOOKUP($J$3,pumpdb!$B$1:$GB$556,P290,0)</f>
        <v>30387.1944995454</v>
      </c>
      <c r="K290" s="20">
        <f t="shared" ca="1" si="37"/>
        <v>49328.06342015609</v>
      </c>
      <c r="L290" s="20">
        <f t="shared" ca="1" si="38"/>
        <v>18803.695761031126</v>
      </c>
      <c r="M290" s="17">
        <f t="shared" ca="1" si="39"/>
        <v>112.57475751669381</v>
      </c>
      <c r="N290" s="17">
        <f t="shared" ca="1" si="40"/>
        <v>181.92333549069022</v>
      </c>
      <c r="O290" s="17">
        <f t="shared" ca="1" si="40"/>
        <v>295.3193270548669</v>
      </c>
      <c r="P290" s="2">
        <v>288</v>
      </c>
      <c r="V290" s="2">
        <f t="shared" ca="1" si="41"/>
        <v>4.5499999999997698</v>
      </c>
      <c r="X290" s="2">
        <v>285</v>
      </c>
      <c r="Y290" s="2">
        <f t="shared" ca="1" si="43"/>
        <v>329.95259614709636</v>
      </c>
      <c r="Z290" s="2">
        <f t="shared" ca="1" si="42"/>
        <v>364454.18489269441</v>
      </c>
      <c r="AA290" s="2">
        <f t="shared" ca="1" si="44"/>
        <v>1.4333708607498864E-2</v>
      </c>
      <c r="AB290" s="2">
        <f t="shared" ca="1" si="45"/>
        <v>4.6848539305566419</v>
      </c>
    </row>
    <row r="291" spans="8:28" x14ac:dyDescent="0.3">
      <c r="H291" s="29"/>
      <c r="I291" s="19">
        <v>4.4999999999997602</v>
      </c>
      <c r="J291" s="20">
        <f ca="1">HLOOKUP($J$3,pumpdb!$B$1:$GB$556,P291,0)</f>
        <v>30575.200612871162</v>
      </c>
      <c r="K291" s="20">
        <f t="shared" ca="1" si="37"/>
        <v>48792.542765149381</v>
      </c>
      <c r="L291" s="20">
        <f t="shared" ca="1" si="38"/>
        <v>18796.575535114389</v>
      </c>
      <c r="M291" s="17">
        <f t="shared" ca="1" si="39"/>
        <v>111.29551303685558</v>
      </c>
      <c r="N291" s="17">
        <f t="shared" ca="1" si="40"/>
        <v>181.03737204988539</v>
      </c>
      <c r="O291" s="17">
        <f t="shared" ca="1" si="40"/>
        <v>288.90321374100068</v>
      </c>
      <c r="P291" s="2">
        <v>289</v>
      </c>
      <c r="V291" s="2">
        <f t="shared" ca="1" si="41"/>
        <v>4.4999999999997602</v>
      </c>
      <c r="X291" s="2">
        <v>286</v>
      </c>
      <c r="Y291" s="2">
        <f t="shared" ca="1" si="43"/>
        <v>329.08298031753549</v>
      </c>
      <c r="Z291" s="2">
        <f t="shared" ca="1" si="42"/>
        <v>363958.88627317036</v>
      </c>
      <c r="AA291" s="2">
        <f t="shared" ca="1" si="44"/>
        <v>1.4316463340656834E-2</v>
      </c>
      <c r="AB291" s="2">
        <f t="shared" ca="1" si="45"/>
        <v>4.6991703938972984</v>
      </c>
    </row>
    <row r="292" spans="8:28" x14ac:dyDescent="0.3">
      <c r="H292" s="29"/>
      <c r="I292" s="19">
        <v>4.4499999999997497</v>
      </c>
      <c r="J292" s="20">
        <f ca="1">HLOOKUP($J$3,pumpdb!$B$1:$GB$556,P292,0)</f>
        <v>30764.259202756562</v>
      </c>
      <c r="K292" s="20">
        <f t="shared" ca="1" si="37"/>
        <v>48257.020777213766</v>
      </c>
      <c r="L292" s="20">
        <f t="shared" ca="1" si="38"/>
        <v>18787.236753432939</v>
      </c>
      <c r="M292" s="17">
        <f t="shared" ca="1" si="39"/>
        <v>110.00421520101561</v>
      </c>
      <c r="N292" s="17">
        <f t="shared" ca="1" si="40"/>
        <v>180.13283348981449</v>
      </c>
      <c r="O292" s="17">
        <f t="shared" ca="1" si="40"/>
        <v>282.55755586656471</v>
      </c>
      <c r="P292" s="2">
        <v>290</v>
      </c>
      <c r="V292" s="2">
        <f t="shared" ca="1" si="41"/>
        <v>4.4499999999997497</v>
      </c>
      <c r="X292" s="2">
        <v>287</v>
      </c>
      <c r="Y292" s="2">
        <f t="shared" ca="1" si="43"/>
        <v>328.21565642839226</v>
      </c>
      <c r="Z292" s="2">
        <f t="shared" ca="1" si="42"/>
        <v>363464.26077178546</v>
      </c>
      <c r="AA292" s="2">
        <f t="shared" ca="1" si="44"/>
        <v>1.4298162597831168E-2</v>
      </c>
      <c r="AB292" s="2">
        <f t="shared" ca="1" si="45"/>
        <v>4.7134685564951297</v>
      </c>
    </row>
    <row r="293" spans="8:28" x14ac:dyDescent="0.3">
      <c r="H293" s="29"/>
      <c r="I293" s="19">
        <v>4.3999999999997401</v>
      </c>
      <c r="J293" s="20">
        <f ca="1">HLOOKUP($J$3,pumpdb!$B$1:$GB$556,P293,0)</f>
        <v>30954.206699862058</v>
      </c>
      <c r="K293" s="20">
        <f t="shared" ca="1" si="37"/>
        <v>47721.497858793955</v>
      </c>
      <c r="L293" s="20">
        <f t="shared" ca="1" si="38"/>
        <v>18775.568862517557</v>
      </c>
      <c r="M293" s="17">
        <f t="shared" ca="1" si="39"/>
        <v>108.70066183562155</v>
      </c>
      <c r="N293" s="17">
        <f t="shared" ca="1" si="40"/>
        <v>179.20856510445395</v>
      </c>
      <c r="O293" s="17">
        <f t="shared" ca="1" si="40"/>
        <v>276.28235602458028</v>
      </c>
      <c r="P293" s="2">
        <v>291</v>
      </c>
      <c r="V293" s="2">
        <f t="shared" ca="1" si="41"/>
        <v>4.3999999999997401</v>
      </c>
      <c r="X293" s="2">
        <v>288</v>
      </c>
      <c r="Y293" s="2">
        <f t="shared" ca="1" si="43"/>
        <v>327.3506184390788</v>
      </c>
      <c r="Z293" s="2">
        <f t="shared" ca="1" si="42"/>
        <v>362970.30747376062</v>
      </c>
      <c r="AA293" s="2">
        <f t="shared" ca="1" si="44"/>
        <v>1.4279885248854391E-2</v>
      </c>
      <c r="AB293" s="2">
        <f t="shared" ca="1" si="45"/>
        <v>4.7277484417439846</v>
      </c>
    </row>
    <row r="294" spans="8:28" x14ac:dyDescent="0.3">
      <c r="H294" s="29"/>
      <c r="I294" s="19">
        <v>4.3499999999997296</v>
      </c>
      <c r="J294" s="20">
        <f ca="1">HLOOKUP($J$3,pumpdb!$B$1:$GB$556,P294,0)</f>
        <v>31144.8795348483</v>
      </c>
      <c r="K294" s="20">
        <f t="shared" ca="1" si="37"/>
        <v>47185.974110719893</v>
      </c>
      <c r="L294" s="20">
        <f t="shared" ca="1" si="38"/>
        <v>18761.46385513046</v>
      </c>
      <c r="M294" s="17">
        <f t="shared" ca="1" si="39"/>
        <v>107.38469443396372</v>
      </c>
      <c r="N294" s="17">
        <f t="shared" ca="1" si="40"/>
        <v>178.26345523234431</v>
      </c>
      <c r="O294" s="17">
        <f t="shared" ca="1" si="40"/>
        <v>270.07761497581419</v>
      </c>
      <c r="P294" s="2">
        <v>292</v>
      </c>
      <c r="V294" s="2">
        <f t="shared" ca="1" si="41"/>
        <v>4.3499999999997296</v>
      </c>
      <c r="X294" s="2">
        <v>289</v>
      </c>
      <c r="Y294" s="2">
        <f t="shared" ca="1" si="43"/>
        <v>326.48786032492762</v>
      </c>
      <c r="Z294" s="2">
        <f t="shared" ca="1" si="42"/>
        <v>362477.02546556341</v>
      </c>
      <c r="AA294" s="2">
        <f t="shared" ca="1" si="44"/>
        <v>1.4261631263822532E-2</v>
      </c>
      <c r="AB294" s="2">
        <f t="shared" ca="1" si="45"/>
        <v>4.7420100730078074</v>
      </c>
    </row>
    <row r="295" spans="8:28" x14ac:dyDescent="0.3">
      <c r="H295" s="29"/>
      <c r="I295" s="19">
        <v>4.29999999999972</v>
      </c>
      <c r="J295" s="20">
        <f ca="1">HLOOKUP($J$3,pumpdb!$B$1:$GB$556,P295,0)</f>
        <v>31336.11413837592</v>
      </c>
      <c r="K295" s="20">
        <f t="shared" ca="1" si="37"/>
        <v>46650.449940754203</v>
      </c>
      <c r="L295" s="20">
        <f t="shared" ca="1" si="38"/>
        <v>18744.816382303834</v>
      </c>
      <c r="M295" s="17">
        <f t="shared" ca="1" si="39"/>
        <v>106.05619795250162</v>
      </c>
      <c r="N295" s="17">
        <f t="shared" ca="1" si="40"/>
        <v>177.29643525658906</v>
      </c>
      <c r="O295" s="17">
        <f t="shared" ca="1" si="40"/>
        <v>263.9433351910921</v>
      </c>
      <c r="P295" s="2">
        <v>293</v>
      </c>
      <c r="V295" s="2">
        <f t="shared" ca="1" si="41"/>
        <v>4.29999999999972</v>
      </c>
      <c r="X295" s="2">
        <v>290</v>
      </c>
      <c r="Y295" s="2">
        <f t="shared" ca="1" si="43"/>
        <v>325.62737607714939</v>
      </c>
      <c r="Z295" s="2">
        <f t="shared" ca="1" si="42"/>
        <v>361984.41383489949</v>
      </c>
      <c r="AA295" s="2">
        <f t="shared" ca="1" si="44"/>
        <v>1.4243400612875207E-2</v>
      </c>
      <c r="AB295" s="2">
        <f t="shared" ca="1" si="45"/>
        <v>4.7562534736206823</v>
      </c>
    </row>
    <row r="296" spans="8:28" x14ac:dyDescent="0.3">
      <c r="H296" s="29"/>
      <c r="I296" s="19">
        <v>4.2499999999997096</v>
      </c>
      <c r="J296" s="20">
        <f ca="1">HLOOKUP($J$3,pumpdb!$B$1:$GB$556,P296,0)</f>
        <v>31527.746941105321</v>
      </c>
      <c r="K296" s="20">
        <f t="shared" ca="1" si="37"/>
        <v>46114.923870489431</v>
      </c>
      <c r="L296" s="20">
        <f t="shared" ca="1" si="38"/>
        <v>18725.523411283917</v>
      </c>
      <c r="M296" s="17">
        <f t="shared" ca="1" si="39"/>
        <v>104.71509802362</v>
      </c>
      <c r="N296" s="17">
        <f t="shared" ca="1" si="40"/>
        <v>176.30647960485325</v>
      </c>
      <c r="O296" s="17">
        <f t="shared" ca="1" si="40"/>
        <v>257.87950848627196</v>
      </c>
      <c r="P296" s="2">
        <v>294</v>
      </c>
      <c r="V296" s="2">
        <f t="shared" ca="1" si="41"/>
        <v>4.2499999999997096</v>
      </c>
      <c r="X296" s="2">
        <v>291</v>
      </c>
      <c r="Y296" s="2">
        <f t="shared" ca="1" si="43"/>
        <v>324.76915970279231</v>
      </c>
      <c r="Z296" s="2">
        <f t="shared" ca="1" si="42"/>
        <v>361492.47167071688</v>
      </c>
      <c r="AA296" s="2">
        <f t="shared" ca="1" si="44"/>
        <v>1.4225193266169448E-2</v>
      </c>
      <c r="AB296" s="2">
        <f t="shared" ca="1" si="45"/>
        <v>4.7704786668868522</v>
      </c>
    </row>
    <row r="297" spans="8:28" x14ac:dyDescent="0.3">
      <c r="H297" s="29"/>
      <c r="I297" s="19">
        <v>4.1999999999997</v>
      </c>
      <c r="J297" s="20">
        <f ca="1">HLOOKUP($J$3,pumpdb!$B$1:$GB$556,P297,0)</f>
        <v>31719.614373697197</v>
      </c>
      <c r="K297" s="20">
        <f t="shared" ca="1" si="37"/>
        <v>45579.396630718322</v>
      </c>
      <c r="L297" s="20">
        <f t="shared" ca="1" si="38"/>
        <v>18703.484892317611</v>
      </c>
      <c r="M297" s="17">
        <f t="shared" ca="1" si="39"/>
        <v>103.36136387858994</v>
      </c>
      <c r="N297" s="17">
        <f t="shared" ca="1" si="40"/>
        <v>175.29260574936671</v>
      </c>
      <c r="O297" s="17">
        <f t="shared" ca="1" si="40"/>
        <v>251.88613927500433</v>
      </c>
      <c r="P297" s="2">
        <v>295</v>
      </c>
      <c r="V297" s="2">
        <f t="shared" ca="1" si="41"/>
        <v>4.1999999999997</v>
      </c>
      <c r="X297" s="2">
        <v>292</v>
      </c>
      <c r="Y297" s="2">
        <f t="shared" ca="1" si="43"/>
        <v>323.91320522469897</v>
      </c>
      <c r="Z297" s="2">
        <f t="shared" ca="1" si="42"/>
        <v>361001.19806320034</v>
      </c>
      <c r="AA297" s="2">
        <f t="shared" ca="1" si="44"/>
        <v>1.4207009193923563E-2</v>
      </c>
      <c r="AB297" s="2">
        <f t="shared" ca="1" si="45"/>
        <v>4.7846856760807759</v>
      </c>
    </row>
    <row r="298" spans="8:28" x14ac:dyDescent="0.3">
      <c r="H298" s="29"/>
      <c r="I298" s="19">
        <v>4.1499999999996904</v>
      </c>
      <c r="J298" s="20">
        <f ca="1">HLOOKUP($J$3,pumpdb!$B$1:$GB$556,P298,0)</f>
        <v>31912.406479701356</v>
      </c>
      <c r="K298" s="20">
        <f t="shared" ca="1" si="37"/>
        <v>45043.867804131987</v>
      </c>
      <c r="L298" s="20">
        <f t="shared" ca="1" si="38"/>
        <v>18678.895673687366</v>
      </c>
      <c r="M298" s="17">
        <f t="shared" ca="1" si="39"/>
        <v>101.9966013760484</v>
      </c>
      <c r="N298" s="17">
        <f t="shared" ca="1" si="40"/>
        <v>174.25853538256675</v>
      </c>
      <c r="O298" s="17">
        <f t="shared" ca="1" si="40"/>
        <v>245.96322550938658</v>
      </c>
      <c r="P298" s="2">
        <v>296</v>
      </c>
      <c r="V298" s="2">
        <f t="shared" ca="1" si="41"/>
        <v>4.1499999999996904</v>
      </c>
      <c r="X298" s="2">
        <v>293</v>
      </c>
      <c r="Y298" s="2">
        <f t="shared" ca="1" si="43"/>
        <v>323.05950668146426</v>
      </c>
      <c r="Z298" s="2">
        <f t="shared" ca="1" si="42"/>
        <v>360510.59210377128</v>
      </c>
      <c r="AA298" s="2">
        <f t="shared" ca="1" si="44"/>
        <v>1.4188848366402215E-2</v>
      </c>
      <c r="AB298" s="2">
        <f t="shared" ca="1" si="45"/>
        <v>4.7988745244471778</v>
      </c>
    </row>
    <row r="299" spans="8:28" x14ac:dyDescent="0.3">
      <c r="H299" s="29"/>
      <c r="I299" s="19">
        <v>4.0999999999996799</v>
      </c>
      <c r="J299" s="20">
        <f ca="1">HLOOKUP($J$3,pumpdb!$B$1:$GB$556,P299,0)</f>
        <v>32108.631849254998</v>
      </c>
      <c r="K299" s="20">
        <f t="shared" ca="1" si="37"/>
        <v>44508.336575718364</v>
      </c>
      <c r="L299" s="20">
        <f t="shared" ca="1" si="38"/>
        <v>18652.549464051292</v>
      </c>
      <c r="M299" s="17">
        <f t="shared" ca="1" si="39"/>
        <v>100.62559579290043</v>
      </c>
      <c r="N299" s="17">
        <f t="shared" ca="1" si="40"/>
        <v>173.21761918675685</v>
      </c>
      <c r="O299" s="17">
        <f t="shared" ca="1" si="40"/>
        <v>240.1107631058303</v>
      </c>
      <c r="P299" s="2">
        <v>297</v>
      </c>
      <c r="V299" s="2">
        <f t="shared" ca="1" si="41"/>
        <v>4.0999999999996799</v>
      </c>
      <c r="X299" s="2">
        <v>294</v>
      </c>
      <c r="Y299" s="2">
        <f t="shared" ca="1" si="43"/>
        <v>322.20805812739655</v>
      </c>
      <c r="Z299" s="2">
        <f t="shared" ca="1" si="42"/>
        <v>360020.6528850866</v>
      </c>
      <c r="AA299" s="2">
        <f t="shared" ca="1" si="44"/>
        <v>1.4170710753862389E-2</v>
      </c>
      <c r="AB299" s="2">
        <f t="shared" ca="1" si="45"/>
        <v>4.8130452352010398</v>
      </c>
    </row>
    <row r="300" spans="8:28" x14ac:dyDescent="0.3">
      <c r="H300" s="29"/>
      <c r="I300" s="19">
        <v>4.0499999999996703</v>
      </c>
      <c r="J300" s="20">
        <f ca="1">HLOOKUP($J$3,pumpdb!$B$1:$GB$556,P300,0)</f>
        <v>32308.12647789012</v>
      </c>
      <c r="K300" s="20">
        <f t="shared" ca="1" si="37"/>
        <v>43972.804058751542</v>
      </c>
      <c r="L300" s="20">
        <f t="shared" ca="1" si="38"/>
        <v>18624.299744681266</v>
      </c>
      <c r="M300" s="17">
        <f t="shared" ca="1" si="39"/>
        <v>99.247913113096033</v>
      </c>
      <c r="N300" s="17">
        <f t="shared" ca="1" si="40"/>
        <v>172.16830557295307</v>
      </c>
      <c r="O300" s="17">
        <f t="shared" ca="1" si="40"/>
        <v>234.32875847095951</v>
      </c>
      <c r="P300" s="2">
        <v>298</v>
      </c>
      <c r="V300" s="2">
        <f t="shared" ca="1" si="41"/>
        <v>4.0499999999996703</v>
      </c>
      <c r="X300" s="2">
        <v>295</v>
      </c>
      <c r="Y300" s="2">
        <f t="shared" ca="1" si="43"/>
        <v>321.35885363247348</v>
      </c>
      <c r="Z300" s="2">
        <f t="shared" ca="1" si="42"/>
        <v>359531.37950103526</v>
      </c>
      <c r="AA300" s="2">
        <f t="shared" ca="1" si="44"/>
        <v>1.415259632664672E-2</v>
      </c>
      <c r="AB300" s="2">
        <f t="shared" ca="1" si="45"/>
        <v>4.8271978315276867</v>
      </c>
    </row>
    <row r="301" spans="8:28" x14ac:dyDescent="0.3">
      <c r="H301" s="29"/>
      <c r="I301" s="19">
        <v>3.9999999999996598</v>
      </c>
      <c r="J301" s="20">
        <f ca="1">HLOOKUP($J$3,pumpdb!$B$1:$GB$556,P301,0)</f>
        <v>32510.509196590683</v>
      </c>
      <c r="K301" s="20">
        <f t="shared" ca="1" si="37"/>
        <v>43437.269348323469</v>
      </c>
      <c r="L301" s="20">
        <f t="shared" ca="1" si="38"/>
        <v>18593.930878285348</v>
      </c>
      <c r="M301" s="17">
        <f t="shared" ca="1" si="39"/>
        <v>97.862794096230346</v>
      </c>
      <c r="N301" s="17">
        <f t="shared" ca="1" si="40"/>
        <v>171.10794313993642</v>
      </c>
      <c r="O301" s="17">
        <f t="shared" ca="1" si="40"/>
        <v>228.61720709641986</v>
      </c>
      <c r="P301" s="2">
        <v>299</v>
      </c>
      <c r="V301" s="2">
        <f t="shared" ca="1" si="41"/>
        <v>3.9999999999996598</v>
      </c>
      <c r="X301" s="2">
        <v>296</v>
      </c>
      <c r="Y301" s="2">
        <f t="shared" ca="1" si="43"/>
        <v>320.51188728230193</v>
      </c>
      <c r="Z301" s="2">
        <f t="shared" ca="1" si="42"/>
        <v>359042.77104673872</v>
      </c>
      <c r="AA301" s="2">
        <f t="shared" ca="1" si="44"/>
        <v>1.4134505055113562E-2</v>
      </c>
      <c r="AB301" s="2">
        <f t="shared" ca="1" si="45"/>
        <v>4.8413323365828003</v>
      </c>
    </row>
    <row r="302" spans="8:28" x14ac:dyDescent="0.3">
      <c r="H302" s="29"/>
      <c r="I302" s="19">
        <v>3.9499999999996498</v>
      </c>
      <c r="J302" s="20">
        <f ca="1">HLOOKUP($J$3,pumpdb!$B$1:$GB$556,P302,0)</f>
        <v>32715.398836340704</v>
      </c>
      <c r="K302" s="20">
        <f t="shared" ca="1" si="37"/>
        <v>42901.731970185632</v>
      </c>
      <c r="L302" s="20">
        <f t="shared" ca="1" si="38"/>
        <v>18561.234170144882</v>
      </c>
      <c r="M302" s="17">
        <f t="shared" ca="1" si="39"/>
        <v>96.469572331665503</v>
      </c>
      <c r="N302" s="17">
        <f t="shared" ca="1" si="40"/>
        <v>170.03398079412412</v>
      </c>
      <c r="O302" s="17">
        <f t="shared" ca="1" si="40"/>
        <v>222.97610695028715</v>
      </c>
      <c r="P302" s="2">
        <v>300</v>
      </c>
      <c r="V302" s="2">
        <f t="shared" ca="1" si="41"/>
        <v>3.9499999999996498</v>
      </c>
      <c r="X302" s="2">
        <v>297</v>
      </c>
      <c r="Y302" s="2">
        <f t="shared" ca="1" si="43"/>
        <v>319.66715317807638</v>
      </c>
      <c r="Z302" s="2">
        <f t="shared" ca="1" si="42"/>
        <v>358565.82148907927</v>
      </c>
      <c r="AA302" s="2">
        <f t="shared" ca="1" si="44"/>
        <v>1.4116436909667025E-2</v>
      </c>
      <c r="AB302" s="2">
        <f t="shared" ca="1" si="45"/>
        <v>4.8554487734924674</v>
      </c>
    </row>
    <row r="303" spans="8:28" x14ac:dyDescent="0.3">
      <c r="H303" s="29"/>
      <c r="I303" s="19">
        <v>3.8999999999996402</v>
      </c>
      <c r="J303" s="20">
        <f ca="1">HLOOKUP($J$3,pumpdb!$B$1:$GB$556,P303,0)</f>
        <v>32922.414228124086</v>
      </c>
      <c r="K303" s="20">
        <f t="shared" ca="1" si="37"/>
        <v>42366.191320025697</v>
      </c>
      <c r="L303" s="20">
        <f t="shared" ca="1" si="38"/>
        <v>18526.007883275484</v>
      </c>
      <c r="M303" s="17">
        <f t="shared" ca="1" si="39"/>
        <v>95.067672032589115</v>
      </c>
      <c r="N303" s="17">
        <f t="shared" ca="1" si="40"/>
        <v>168.94396774956854</v>
      </c>
      <c r="O303" s="17">
        <f t="shared" ca="1" si="40"/>
        <v>217.40545545800654</v>
      </c>
      <c r="P303" s="2">
        <v>301</v>
      </c>
      <c r="V303" s="2">
        <f t="shared" ca="1" si="41"/>
        <v>3.8999999999996402</v>
      </c>
      <c r="X303" s="2">
        <v>298</v>
      </c>
      <c r="Y303" s="2">
        <f t="shared" ca="1" si="43"/>
        <v>318.8246454365389</v>
      </c>
      <c r="Z303" s="2">
        <f t="shared" ca="1" si="42"/>
        <v>358106.37051507685</v>
      </c>
      <c r="AA303" s="2">
        <f t="shared" ca="1" si="44"/>
        <v>1.4097959555185341E-2</v>
      </c>
      <c r="AB303" s="2">
        <f t="shared" ca="1" si="45"/>
        <v>4.8695467330476525</v>
      </c>
    </row>
    <row r="304" spans="8:28" x14ac:dyDescent="0.3">
      <c r="H304" s="29"/>
      <c r="I304" s="19">
        <v>3.8499999999996302</v>
      </c>
      <c r="J304" s="20">
        <f ca="1">HLOOKUP($J$3,pumpdb!$B$1:$GB$556,P304,0)</f>
        <v>33131.174202924842</v>
      </c>
      <c r="K304" s="20">
        <f t="shared" ca="1" si="37"/>
        <v>41830.650520843184</v>
      </c>
      <c r="L304" s="20">
        <f t="shared" ca="1" si="38"/>
        <v>18488.058082026648</v>
      </c>
      <c r="M304" s="17">
        <f t="shared" ca="1" si="39"/>
        <v>93.656610020783887</v>
      </c>
      <c r="N304" s="17">
        <f t="shared" ca="1" si="40"/>
        <v>167.83555352795841</v>
      </c>
      <c r="O304" s="17">
        <f t="shared" ca="1" si="40"/>
        <v>211.90526908582999</v>
      </c>
      <c r="P304" s="2">
        <v>302</v>
      </c>
      <c r="V304" s="2">
        <f t="shared" ca="1" si="41"/>
        <v>3.8499999999996302</v>
      </c>
      <c r="X304" s="2">
        <v>299</v>
      </c>
      <c r="Y304" s="2">
        <f t="shared" ca="1" si="43"/>
        <v>317.98435818993653</v>
      </c>
      <c r="Z304" s="2">
        <f t="shared" ca="1" si="42"/>
        <v>357647.50826198666</v>
      </c>
      <c r="AA304" s="2">
        <f t="shared" ca="1" si="44"/>
        <v>1.4078843312288881E-2</v>
      </c>
      <c r="AB304" s="2">
        <f t="shared" ca="1" si="45"/>
        <v>4.8836255763599414</v>
      </c>
    </row>
    <row r="305" spans="8:28" x14ac:dyDescent="0.3">
      <c r="H305" s="29"/>
      <c r="I305" s="19">
        <v>3.7999999999996201</v>
      </c>
      <c r="J305" s="20">
        <f ca="1">HLOOKUP($J$3,pumpdb!$B$1:$GB$556,P305,0)</f>
        <v>33341.29759172682</v>
      </c>
      <c r="K305" s="20">
        <f t="shared" ca="1" si="37"/>
        <v>41295.113086607606</v>
      </c>
      <c r="L305" s="20">
        <f t="shared" ca="1" si="38"/>
        <v>18447.198116726504</v>
      </c>
      <c r="M305" s="17">
        <f t="shared" ca="1" si="39"/>
        <v>92.235990583623291</v>
      </c>
      <c r="N305" s="17">
        <f t="shared" ca="1" si="40"/>
        <v>166.70648795861743</v>
      </c>
      <c r="O305" s="17">
        <f t="shared" ca="1" si="40"/>
        <v>206.47556543301738</v>
      </c>
      <c r="P305" s="2">
        <v>303</v>
      </c>
      <c r="V305" s="2">
        <f t="shared" ca="1" si="41"/>
        <v>3.7999999999996201</v>
      </c>
      <c r="X305" s="2">
        <v>300</v>
      </c>
      <c r="Y305" s="2">
        <f t="shared" ca="1" si="43"/>
        <v>317.1462855859815</v>
      </c>
      <c r="Z305" s="2">
        <f t="shared" ca="1" si="42"/>
        <v>357189.23397544643</v>
      </c>
      <c r="AA305" s="2">
        <f t="shared" ca="1" si="44"/>
        <v>1.4059752990217098E-2</v>
      </c>
      <c r="AB305" s="2">
        <f t="shared" ca="1" si="45"/>
        <v>4.8976853293501588</v>
      </c>
    </row>
    <row r="306" spans="8:28" x14ac:dyDescent="0.3">
      <c r="H306" s="29"/>
      <c r="I306" s="19">
        <v>3.7499999999996101</v>
      </c>
      <c r="J306" s="20">
        <f ca="1">HLOOKUP($J$3,pumpdb!$B$1:$GB$556,P306,0)</f>
        <v>33552.403225514099</v>
      </c>
      <c r="K306" s="20">
        <f t="shared" ca="1" si="37"/>
        <v>40759.572614133431</v>
      </c>
      <c r="L306" s="20">
        <f t="shared" ca="1" si="38"/>
        <v>18403.246585719004</v>
      </c>
      <c r="M306" s="17">
        <f t="shared" ca="1" si="39"/>
        <v>90.805493021630383</v>
      </c>
      <c r="N306" s="17">
        <f t="shared" ca="1" si="40"/>
        <v>165.5546211785063</v>
      </c>
      <c r="O306" s="17">
        <f t="shared" ca="1" si="40"/>
        <v>201.11631224076902</v>
      </c>
      <c r="P306" s="2">
        <v>304</v>
      </c>
      <c r="V306" s="2">
        <f t="shared" ca="1" si="41"/>
        <v>3.7499999999996101</v>
      </c>
      <c r="X306" s="2">
        <v>301</v>
      </c>
      <c r="Y306" s="2">
        <f t="shared" ca="1" si="43"/>
        <v>316.3104217878099</v>
      </c>
      <c r="Z306" s="2">
        <f t="shared" ca="1" si="42"/>
        <v>356731.54690206092</v>
      </c>
      <c r="AA306" s="2">
        <f t="shared" ca="1" si="44"/>
        <v>1.4040688553827908E-2</v>
      </c>
      <c r="AB306" s="2">
        <f t="shared" ca="1" si="45"/>
        <v>4.9117260179039866</v>
      </c>
    </row>
    <row r="307" spans="8:28" x14ac:dyDescent="0.3">
      <c r="H307" s="29"/>
      <c r="I307" s="19">
        <v>3.6999999999996001</v>
      </c>
      <c r="J307" s="20">
        <f ca="1">HLOOKUP($J$3,pumpdb!$B$1:$GB$556,P307,0)</f>
        <v>33764.109935270579</v>
      </c>
      <c r="K307" s="20">
        <f t="shared" ca="1" si="37"/>
        <v>40224.028914070848</v>
      </c>
      <c r="L307" s="20">
        <f t="shared" ca="1" si="38"/>
        <v>18356.030512670201</v>
      </c>
      <c r="M307" s="17">
        <f t="shared" ca="1" si="39"/>
        <v>89.364885390621581</v>
      </c>
      <c r="N307" s="17">
        <f t="shared" ca="1" si="40"/>
        <v>164.37790363222058</v>
      </c>
      <c r="O307" s="17">
        <f t="shared" ca="1" si="40"/>
        <v>195.82750918690272</v>
      </c>
      <c r="P307" s="2">
        <v>305</v>
      </c>
      <c r="V307" s="2">
        <f t="shared" ca="1" si="41"/>
        <v>3.6999999999996001</v>
      </c>
      <c r="X307" s="2">
        <v>302</v>
      </c>
      <c r="Y307" s="2">
        <f t="shared" ca="1" si="43"/>
        <v>315.47676097394248</v>
      </c>
      <c r="Z307" s="2">
        <f t="shared" ca="1" si="42"/>
        <v>356274.44628940139</v>
      </c>
      <c r="AA307" s="2">
        <f t="shared" ca="1" si="44"/>
        <v>1.40216499680019E-2</v>
      </c>
      <c r="AB307" s="2">
        <f t="shared" ca="1" si="45"/>
        <v>4.9257476678719883</v>
      </c>
    </row>
    <row r="308" spans="8:28" x14ac:dyDescent="0.3">
      <c r="H308" s="29"/>
      <c r="I308" s="19">
        <v>3.64999999999959</v>
      </c>
      <c r="J308" s="20">
        <f ca="1">HLOOKUP($J$3,pumpdb!$B$1:$GB$556,P308,0)</f>
        <v>33976.036551980214</v>
      </c>
      <c r="K308" s="20">
        <f t="shared" ca="1" si="37"/>
        <v>39688.480459417697</v>
      </c>
      <c r="L308" s="20">
        <f t="shared" ca="1" si="38"/>
        <v>18305.383887511067</v>
      </c>
      <c r="M308" s="17">
        <f t="shared" ca="1" si="39"/>
        <v>87.914014722905108</v>
      </c>
      <c r="N308" s="17">
        <f t="shared" ca="1" si="40"/>
        <v>163.1743860719919</v>
      </c>
      <c r="O308" s="17">
        <f t="shared" ca="1" si="40"/>
        <v>190.60914957481359</v>
      </c>
      <c r="P308" s="2">
        <v>306</v>
      </c>
      <c r="V308" s="2">
        <f t="shared" ca="1" si="41"/>
        <v>3.64999999999959</v>
      </c>
      <c r="X308" s="2">
        <v>303</v>
      </c>
      <c r="Y308" s="2">
        <f t="shared" ca="1" si="43"/>
        <v>314.64529733824094</v>
      </c>
      <c r="Z308" s="2">
        <f t="shared" ca="1" si="42"/>
        <v>355817.93138600053</v>
      </c>
      <c r="AA308" s="2">
        <f t="shared" ca="1" si="44"/>
        <v>1.4002637197720463E-2</v>
      </c>
      <c r="AB308" s="2">
        <f t="shared" ca="1" si="45"/>
        <v>4.9397503050697091</v>
      </c>
    </row>
    <row r="309" spans="8:28" x14ac:dyDescent="0.3">
      <c r="H309" s="29"/>
      <c r="I309" s="19">
        <v>3.5999999999995902</v>
      </c>
      <c r="J309" s="20">
        <f ca="1">HLOOKUP($J$3,pumpdb!$B$1:$GB$556,P309,0)</f>
        <v>34187.801906626984</v>
      </c>
      <c r="K309" s="20">
        <f t="shared" ca="1" si="37"/>
        <v>39152.925771630406</v>
      </c>
      <c r="L309" s="20">
        <f t="shared" ca="1" si="38"/>
        <v>18251.147932667682</v>
      </c>
      <c r="M309" s="17">
        <f t="shared" ca="1" si="39"/>
        <v>86.452805996837085</v>
      </c>
      <c r="N309" s="17">
        <f t="shared" ca="1" si="40"/>
        <v>161.94221955768833</v>
      </c>
      <c r="O309" s="17">
        <f t="shared" ca="1" si="40"/>
        <v>185.46122733928081</v>
      </c>
      <c r="P309" s="2">
        <v>307</v>
      </c>
      <c r="V309" s="2">
        <f t="shared" ca="1" si="41"/>
        <v>3.5999999999995902</v>
      </c>
      <c r="X309" s="2">
        <v>304</v>
      </c>
      <c r="Y309" s="2">
        <f t="shared" ca="1" si="43"/>
        <v>313.81602508987152</v>
      </c>
      <c r="Z309" s="2">
        <f t="shared" ca="1" si="42"/>
        <v>355362.00144135632</v>
      </c>
      <c r="AA309" s="2">
        <f t="shared" ca="1" si="44"/>
        <v>1.398365020794533E-2</v>
      </c>
      <c r="AB309" s="2">
        <f t="shared" ca="1" si="45"/>
        <v>4.953733955277654</v>
      </c>
    </row>
    <row r="310" spans="8:28" x14ac:dyDescent="0.3">
      <c r="H310" s="29"/>
      <c r="I310" s="19">
        <v>3.5499999999995802</v>
      </c>
      <c r="J310" s="20">
        <f ca="1">HLOOKUP($J$3,pumpdb!$B$1:$GB$556,P310,0)</f>
        <v>34399.024830194758</v>
      </c>
      <c r="K310" s="20">
        <f t="shared" ca="1" si="37"/>
        <v>38617.377870807126</v>
      </c>
      <c r="L310" s="20">
        <f t="shared" ca="1" si="38"/>
        <v>18193.17428844903</v>
      </c>
      <c r="M310" s="17">
        <f t="shared" ca="1" si="39"/>
        <v>84.981274636824239</v>
      </c>
      <c r="N310" s="17">
        <f t="shared" ca="1" si="40"/>
        <v>160.67965545681179</v>
      </c>
      <c r="O310" s="17">
        <f t="shared" ca="1" si="40"/>
        <v>180.38380452809088</v>
      </c>
      <c r="P310" s="2">
        <v>308</v>
      </c>
      <c r="V310" s="2">
        <f t="shared" ca="1" si="41"/>
        <v>3.5499999999995802</v>
      </c>
      <c r="X310" s="2">
        <v>305</v>
      </c>
      <c r="Y310" s="2">
        <f t="shared" ca="1" si="43"/>
        <v>312.98893845326131</v>
      </c>
      <c r="Z310" s="2">
        <f t="shared" ca="1" si="42"/>
        <v>354906.65570592688</v>
      </c>
      <c r="AA310" s="2">
        <f t="shared" ca="1" si="44"/>
        <v>1.396468896374157E-2</v>
      </c>
      <c r="AB310" s="2">
        <f t="shared" ca="1" si="45"/>
        <v>4.9676986442413957</v>
      </c>
    </row>
    <row r="311" spans="8:28" x14ac:dyDescent="0.3">
      <c r="H311" s="29"/>
      <c r="I311" s="19">
        <v>3.4999999999995701</v>
      </c>
      <c r="J311" s="20">
        <f ca="1">HLOOKUP($J$3,pumpdb!$B$1:$GB$556,P311,0)</f>
        <v>34609.324153667578</v>
      </c>
      <c r="K311" s="20">
        <f t="shared" ca="1" si="37"/>
        <v>38081.827852857234</v>
      </c>
      <c r="L311" s="20">
        <f t="shared" ca="1" si="38"/>
        <v>18131.317060505509</v>
      </c>
      <c r="M311" s="17">
        <f t="shared" ca="1" si="39"/>
        <v>83.499486462844075</v>
      </c>
      <c r="N311" s="17">
        <f t="shared" ca="1" si="40"/>
        <v>159.38504544450217</v>
      </c>
      <c r="O311" s="17">
        <f t="shared" ca="1" si="40"/>
        <v>175.37683879603154</v>
      </c>
      <c r="P311" s="2">
        <v>309</v>
      </c>
      <c r="V311" s="2">
        <f t="shared" ca="1" si="41"/>
        <v>3.4999999999995701</v>
      </c>
      <c r="X311" s="2">
        <v>306</v>
      </c>
      <c r="Y311" s="2">
        <f t="shared" ca="1" si="43"/>
        <v>312.16403166806066</v>
      </c>
      <c r="Z311" s="2">
        <f t="shared" ca="1" si="42"/>
        <v>354451.89343113184</v>
      </c>
      <c r="AA311" s="2">
        <f t="shared" ca="1" si="44"/>
        <v>1.3945753430177964E-2</v>
      </c>
      <c r="AB311" s="2">
        <f t="shared" ca="1" si="45"/>
        <v>4.9816443976715741</v>
      </c>
    </row>
    <row r="312" spans="8:28" x14ac:dyDescent="0.3">
      <c r="H312" s="29"/>
      <c r="I312" s="19">
        <v>3.4499999999995601</v>
      </c>
      <c r="J312" s="20">
        <f ca="1">HLOOKUP($J$3,pumpdb!$B$1:$GB$556,P312,0)</f>
        <v>34818.318708029401</v>
      </c>
      <c r="K312" s="20">
        <f t="shared" ca="1" si="37"/>
        <v>37546.270454317499</v>
      </c>
      <c r="L312" s="20">
        <f t="shared" ca="1" si="38"/>
        <v>18065.438166772794</v>
      </c>
      <c r="M312" s="17">
        <f t="shared" ca="1" si="39"/>
        <v>82.007581151787093</v>
      </c>
      <c r="N312" s="17">
        <f t="shared" ca="1" si="40"/>
        <v>158.05684150353434</v>
      </c>
      <c r="O312" s="17">
        <f t="shared" ca="1" si="40"/>
        <v>170.44030666760375</v>
      </c>
      <c r="P312" s="2">
        <v>310</v>
      </c>
      <c r="V312" s="2">
        <f t="shared" ca="1" si="41"/>
        <v>3.4499999999995601</v>
      </c>
      <c r="X312" s="2">
        <v>307</v>
      </c>
      <c r="Y312" s="2">
        <f t="shared" ca="1" si="43"/>
        <v>311.34129898909981</v>
      </c>
      <c r="Z312" s="2">
        <f t="shared" ca="1" si="42"/>
        <v>353997.7138693498</v>
      </c>
      <c r="AA312" s="2">
        <f t="shared" ca="1" si="44"/>
        <v>1.3926843572424581E-2</v>
      </c>
      <c r="AB312" s="2">
        <f t="shared" ca="1" si="45"/>
        <v>4.995571241243999</v>
      </c>
    </row>
    <row r="313" spans="8:28" x14ac:dyDescent="0.3">
      <c r="H313" s="29"/>
      <c r="I313" s="19">
        <v>3.39999999999955</v>
      </c>
      <c r="J313" s="20">
        <f ca="1">HLOOKUP($J$3,pumpdb!$B$1:$GB$556,P313,0)</f>
        <v>35025.627324264118</v>
      </c>
      <c r="K313" s="20">
        <f t="shared" ca="1" si="37"/>
        <v>37010.704035604387</v>
      </c>
      <c r="L313" s="20">
        <f t="shared" ca="1" si="38"/>
        <v>17995.407346381049</v>
      </c>
      <c r="M313" s="17">
        <f t="shared" ca="1" si="39"/>
        <v>80.505769707483509</v>
      </c>
      <c r="N313" s="17">
        <f t="shared" ca="1" si="40"/>
        <v>156.69359592431874</v>
      </c>
      <c r="O313" s="17">
        <f t="shared" ca="1" si="40"/>
        <v>165.57420226452402</v>
      </c>
      <c r="P313" s="2">
        <v>311</v>
      </c>
      <c r="V313" s="2">
        <f t="shared" ca="1" si="41"/>
        <v>3.39999999999955</v>
      </c>
      <c r="X313" s="2">
        <v>308</v>
      </c>
      <c r="Y313" s="2">
        <f t="shared" ca="1" si="43"/>
        <v>310.52073468635319</v>
      </c>
      <c r="Z313" s="2">
        <f t="shared" ca="1" si="42"/>
        <v>353544.11627391644</v>
      </c>
      <c r="AA313" s="2">
        <f t="shared" ca="1" si="44"/>
        <v>1.390795935562676E-2</v>
      </c>
      <c r="AB313" s="2">
        <f t="shared" ca="1" si="45"/>
        <v>5.0094792005996256</v>
      </c>
    </row>
    <row r="314" spans="8:28" x14ac:dyDescent="0.3">
      <c r="H314" s="29"/>
      <c r="I314" s="19">
        <v>3.34999999999954</v>
      </c>
      <c r="J314" s="20">
        <f ca="1">HLOOKUP($J$3,pumpdb!$B$1:$GB$556,P314,0)</f>
        <v>35230.8688333557</v>
      </c>
      <c r="K314" s="20">
        <f t="shared" ca="1" si="37"/>
        <v>36475.15004011328</v>
      </c>
      <c r="L314" s="20">
        <f t="shared" ca="1" si="38"/>
        <v>17921.106860050004</v>
      </c>
      <c r="M314" s="17">
        <f t="shared" ca="1" si="39"/>
        <v>78.99435260678851</v>
      </c>
      <c r="N314" s="17">
        <f t="shared" ca="1" si="40"/>
        <v>155.29396130490184</v>
      </c>
      <c r="O314" s="17">
        <f t="shared" ca="1" si="40"/>
        <v>160.77862188731936</v>
      </c>
      <c r="P314" s="2">
        <v>312</v>
      </c>
      <c r="V314" s="2">
        <f t="shared" ca="1" si="41"/>
        <v>3.34999999999954</v>
      </c>
      <c r="X314" s="2">
        <v>309</v>
      </c>
      <c r="Y314" s="2">
        <f t="shared" ca="1" si="43"/>
        <v>309.70233304489517</v>
      </c>
      <c r="Z314" s="2">
        <f t="shared" ca="1" si="42"/>
        <v>353100.67262573994</v>
      </c>
      <c r="AA314" s="2">
        <f t="shared" ca="1" si="44"/>
        <v>1.3889100745050136E-2</v>
      </c>
      <c r="AB314" s="2">
        <f t="shared" ca="1" si="45"/>
        <v>5.0233683013446759</v>
      </c>
    </row>
    <row r="315" spans="8:28" x14ac:dyDescent="0.3">
      <c r="H315" s="29"/>
      <c r="I315" s="19">
        <v>3.29999999999953</v>
      </c>
      <c r="J315" s="20">
        <f ca="1">HLOOKUP($J$3,pumpdb!$B$1:$GB$556,P315,0)</f>
        <v>35433.662066288154</v>
      </c>
      <c r="K315" s="20">
        <f t="shared" ca="1" si="37"/>
        <v>35939.587123690806</v>
      </c>
      <c r="L315" s="20">
        <f t="shared" ca="1" si="38"/>
        <v>17842.415742529774</v>
      </c>
      <c r="M315" s="17">
        <f t="shared" ca="1" si="39"/>
        <v>77.473647303078778</v>
      </c>
      <c r="N315" s="17">
        <f t="shared" ca="1" si="40"/>
        <v>153.85669055096611</v>
      </c>
      <c r="O315" s="17">
        <f t="shared" ca="1" si="40"/>
        <v>156.05347040547733</v>
      </c>
      <c r="P315" s="2">
        <v>313</v>
      </c>
      <c r="V315" s="2">
        <f t="shared" ca="1" si="41"/>
        <v>3.29999999999953</v>
      </c>
      <c r="X315" s="2">
        <v>310</v>
      </c>
      <c r="Y315" s="2">
        <f t="shared" ca="1" si="43"/>
        <v>308.88608836486304</v>
      </c>
      <c r="Z315" s="2">
        <f t="shared" ca="1" si="42"/>
        <v>352674.48914439254</v>
      </c>
      <c r="AA315" s="2">
        <f t="shared" ca="1" si="44"/>
        <v>1.3869891676427682E-2</v>
      </c>
      <c r="AB315" s="2">
        <f t="shared" ca="1" si="45"/>
        <v>5.0372381930211034</v>
      </c>
    </row>
    <row r="316" spans="8:28" x14ac:dyDescent="0.3">
      <c r="H316" s="29"/>
      <c r="I316" s="19">
        <v>3.2499999999995199</v>
      </c>
      <c r="J316" s="20">
        <f ca="1">HLOOKUP($J$3,pumpdb!$B$1:$GB$556,P316,0)</f>
        <v>35633.410652392442</v>
      </c>
      <c r="K316" s="20">
        <f t="shared" ca="1" si="37"/>
        <v>35404.013346557134</v>
      </c>
      <c r="L316" s="20">
        <f t="shared" ca="1" si="38"/>
        <v>17759.170804663579</v>
      </c>
      <c r="M316" s="17">
        <f t="shared" ca="1" si="39"/>
        <v>75.943822519931715</v>
      </c>
      <c r="N316" s="17">
        <f t="shared" ca="1" si="40"/>
        <v>152.37971660560308</v>
      </c>
      <c r="O316" s="17">
        <f t="shared" ca="1" si="40"/>
        <v>151.39874128459695</v>
      </c>
      <c r="P316" s="2">
        <v>314</v>
      </c>
      <c r="V316" s="2">
        <f t="shared" ca="1" si="41"/>
        <v>3.2499999999995199</v>
      </c>
      <c r="X316" s="2">
        <v>311</v>
      </c>
      <c r="Y316" s="2">
        <f t="shared" ca="1" si="43"/>
        <v>308.07199496141703</v>
      </c>
      <c r="Z316" s="2">
        <f t="shared" ca="1" si="42"/>
        <v>352248.82005560753</v>
      </c>
      <c r="AA316" s="2">
        <f t="shared" ca="1" si="44"/>
        <v>1.3850053153904784E-2</v>
      </c>
      <c r="AB316" s="2">
        <f t="shared" ca="1" si="45"/>
        <v>5.0510882461750084</v>
      </c>
    </row>
    <row r="317" spans="8:28" x14ac:dyDescent="0.3">
      <c r="H317" s="29"/>
      <c r="I317" s="19">
        <v>3.1999999999995099</v>
      </c>
      <c r="J317" s="20">
        <f ca="1">HLOOKUP($J$3,pumpdb!$B$1:$GB$556,P317,0)</f>
        <v>35828.772706339201</v>
      </c>
      <c r="K317" s="20">
        <f t="shared" ca="1" si="37"/>
        <v>34868.448582971563</v>
      </c>
      <c r="L317" s="20">
        <f t="shared" ca="1" si="38"/>
        <v>17671.044153058578</v>
      </c>
      <c r="M317" s="17">
        <f t="shared" ca="1" si="39"/>
        <v>74.404396433919459</v>
      </c>
      <c r="N317" s="17">
        <f t="shared" ca="1" si="40"/>
        <v>150.85799034245775</v>
      </c>
      <c r="O317" s="17">
        <f t="shared" ca="1" si="40"/>
        <v>146.81452034933145</v>
      </c>
      <c r="P317" s="2">
        <v>315</v>
      </c>
      <c r="V317" s="2">
        <f t="shared" ca="1" si="41"/>
        <v>3.1999999999995099</v>
      </c>
      <c r="X317" s="2">
        <v>312</v>
      </c>
      <c r="Y317" s="2">
        <f t="shared" ca="1" si="43"/>
        <v>307.26004716469959</v>
      </c>
      <c r="Z317" s="2">
        <f t="shared" ca="1" si="42"/>
        <v>351823.66473852628</v>
      </c>
      <c r="AA317" s="2">
        <f t="shared" ca="1" si="44"/>
        <v>1.3830243007018787E-2</v>
      </c>
      <c r="AB317" s="2">
        <f t="shared" ca="1" si="45"/>
        <v>5.0649184891820269</v>
      </c>
    </row>
    <row r="318" spans="8:28" x14ac:dyDescent="0.3">
      <c r="H318" s="29"/>
      <c r="I318" s="19">
        <v>3.1499999999994999</v>
      </c>
      <c r="J318" s="20">
        <f ca="1">HLOOKUP($J$3,pumpdb!$B$1:$GB$556,P318,0)</f>
        <v>36020.08225217976</v>
      </c>
      <c r="K318" s="20">
        <f t="shared" ca="1" si="37"/>
        <v>34332.875040399405</v>
      </c>
      <c r="L318" s="20">
        <f t="shared" ca="1" si="38"/>
        <v>17578.123656778254</v>
      </c>
      <c r="M318" s="17">
        <f t="shared" ca="1" si="39"/>
        <v>72.85669673531936</v>
      </c>
      <c r="N318" s="17">
        <f t="shared" ca="1" si="40"/>
        <v>149.29376196624767</v>
      </c>
      <c r="O318" s="17">
        <f t="shared" ca="1" si="40"/>
        <v>142.30073207531703</v>
      </c>
      <c r="P318" s="2">
        <v>316</v>
      </c>
      <c r="V318" s="2">
        <f t="shared" ca="1" si="41"/>
        <v>3.1499999999994999</v>
      </c>
      <c r="X318" s="2">
        <v>313</v>
      </c>
      <c r="Y318" s="2">
        <f t="shared" ca="1" si="43"/>
        <v>306.45023931979654</v>
      </c>
      <c r="Z318" s="2">
        <f t="shared" ca="1" si="42"/>
        <v>351399.02257303975</v>
      </c>
      <c r="AA318" s="2">
        <f t="shared" ca="1" si="44"/>
        <v>1.3810461195182425E-2</v>
      </c>
      <c r="AB318" s="2">
        <f t="shared" ca="1" si="45"/>
        <v>5.0787289503772097</v>
      </c>
    </row>
    <row r="319" spans="8:28" x14ac:dyDescent="0.3">
      <c r="H319" s="29"/>
      <c r="I319" s="19">
        <v>3.0999999999994898</v>
      </c>
      <c r="J319" s="20">
        <f ca="1">HLOOKUP($J$3,pumpdb!$B$1:$GB$556,P319,0)</f>
        <v>36207.942536937415</v>
      </c>
      <c r="K319" s="20">
        <f t="shared" ca="1" si="37"/>
        <v>33797.294213104738</v>
      </c>
      <c r="L319" s="20">
        <f t="shared" ca="1" si="38"/>
        <v>17480.556363825552</v>
      </c>
      <c r="M319" s="17">
        <f t="shared" ca="1" si="39"/>
        <v>71.302269378750381</v>
      </c>
      <c r="N319" s="17">
        <f t="shared" ca="1" si="40"/>
        <v>147.69029192695726</v>
      </c>
      <c r="O319" s="17">
        <f t="shared" ca="1" si="40"/>
        <v>137.85738429027296</v>
      </c>
      <c r="P319" s="2">
        <v>317</v>
      </c>
      <c r="V319" s="2">
        <f t="shared" ca="1" si="41"/>
        <v>3.0999999999994898</v>
      </c>
      <c r="X319" s="2">
        <v>314</v>
      </c>
      <c r="Y319" s="2">
        <f t="shared" ca="1" si="43"/>
        <v>305.64256578669756</v>
      </c>
      <c r="Z319" s="2">
        <f t="shared" ca="1" si="42"/>
        <v>350974.89293978584</v>
      </c>
      <c r="AA319" s="2">
        <f t="shared" ca="1" si="44"/>
        <v>1.3790707677869527E-2</v>
      </c>
      <c r="AB319" s="2">
        <f t="shared" ca="1" si="45"/>
        <v>5.0925196580550791</v>
      </c>
    </row>
    <row r="320" spans="8:28" x14ac:dyDescent="0.3">
      <c r="H320" s="29"/>
      <c r="I320" s="19">
        <v>3.0499999999994798</v>
      </c>
      <c r="J320" s="20">
        <f ca="1">HLOOKUP($J$3,pumpdb!$B$1:$GB$556,P320,0)</f>
        <v>36392.956807635535</v>
      </c>
      <c r="K320" s="20">
        <f t="shared" ca="1" si="37"/>
        <v>33261.718961308718</v>
      </c>
      <c r="L320" s="20">
        <f t="shared" ca="1" si="38"/>
        <v>17378.478733028885</v>
      </c>
      <c r="M320" s="17">
        <f t="shared" ca="1" si="39"/>
        <v>69.742579125959296</v>
      </c>
      <c r="N320" s="17">
        <f t="shared" ca="1" si="40"/>
        <v>146.05068192535452</v>
      </c>
      <c r="O320" s="17">
        <f t="shared" ca="1" si="40"/>
        <v>133.48453004207144</v>
      </c>
      <c r="P320" s="2">
        <v>318</v>
      </c>
      <c r="V320" s="2">
        <f t="shared" ca="1" si="41"/>
        <v>3.0499999999994798</v>
      </c>
      <c r="X320" s="2">
        <v>315</v>
      </c>
      <c r="Y320" s="2">
        <f t="shared" ca="1" si="43"/>
        <v>304.83702094025813</v>
      </c>
      <c r="Z320" s="2">
        <f t="shared" ca="1" si="42"/>
        <v>350551.2752201531</v>
      </c>
      <c r="AA320" s="2">
        <f t="shared" ca="1" si="44"/>
        <v>1.3770982414590545E-2</v>
      </c>
      <c r="AB320" s="2">
        <f t="shared" ca="1" si="45"/>
        <v>5.1062906404696697</v>
      </c>
    </row>
    <row r="321" spans="8:28" x14ac:dyDescent="0.3">
      <c r="H321" s="29"/>
      <c r="I321" s="19">
        <v>2.9999999999994702</v>
      </c>
      <c r="J321" s="20">
        <f ca="1">HLOOKUP($J$3,pumpdb!$B$1:$GB$556,P321,0)</f>
        <v>36575.728311297476</v>
      </c>
      <c r="K321" s="20">
        <f t="shared" ca="1" si="37"/>
        <v>32726.12686102794</v>
      </c>
      <c r="L321" s="20">
        <f t="shared" ca="1" si="38"/>
        <v>17272.004072237421</v>
      </c>
      <c r="M321" s="17">
        <f t="shared" ca="1" si="39"/>
        <v>68.178963443030412</v>
      </c>
      <c r="N321" s="17">
        <f t="shared" ca="1" si="40"/>
        <v>144.37787491299085</v>
      </c>
      <c r="O321" s="17">
        <f t="shared" ca="1" si="40"/>
        <v>129.18207971456116</v>
      </c>
      <c r="P321" s="2">
        <v>319</v>
      </c>
      <c r="V321" s="2">
        <f t="shared" ca="1" si="41"/>
        <v>2.9999999999994702</v>
      </c>
      <c r="X321" s="2">
        <v>316</v>
      </c>
      <c r="Y321" s="2">
        <f t="shared" ca="1" si="43"/>
        <v>304.03359917015712</v>
      </c>
      <c r="Z321" s="2">
        <f t="shared" ca="1" si="42"/>
        <v>350128.16879627376</v>
      </c>
      <c r="AA321" s="2">
        <f t="shared" ca="1" si="44"/>
        <v>1.3751285364968866E-2</v>
      </c>
      <c r="AB321" s="2">
        <f t="shared" ca="1" si="45"/>
        <v>5.1200419258346388</v>
      </c>
    </row>
    <row r="322" spans="8:28" x14ac:dyDescent="0.3">
      <c r="H322" s="29"/>
      <c r="I322" s="19">
        <v>2.9499999999994602</v>
      </c>
      <c r="J322" s="20">
        <f ca="1">HLOOKUP($J$3,pumpdb!$B$1:$GB$556,P322,0)</f>
        <v>36756.8602949466</v>
      </c>
      <c r="K322" s="20">
        <f t="shared" ca="1" si="37"/>
        <v>32190.54768533989</v>
      </c>
      <c r="L322" s="20">
        <f t="shared" ca="1" si="38"/>
        <v>17161.246502931095</v>
      </c>
      <c r="M322" s="17">
        <f t="shared" ca="1" si="39"/>
        <v>66.612733136365094</v>
      </c>
      <c r="N322" s="17">
        <f t="shared" ca="1" si="40"/>
        <v>142.67465509220082</v>
      </c>
      <c r="O322" s="17">
        <f t="shared" ca="1" si="40"/>
        <v>124.95015219965171</v>
      </c>
      <c r="P322" s="2">
        <v>320</v>
      </c>
      <c r="V322" s="2">
        <f t="shared" ca="1" si="41"/>
        <v>2.9499999999994602</v>
      </c>
      <c r="X322" s="2">
        <v>317</v>
      </c>
      <c r="Y322" s="2">
        <f t="shared" ca="1" si="43"/>
        <v>303.23229488086196</v>
      </c>
      <c r="Z322" s="2">
        <f t="shared" ca="1" si="42"/>
        <v>349705.57305102737</v>
      </c>
      <c r="AA322" s="2">
        <f t="shared" ca="1" si="44"/>
        <v>1.3731616488613495E-2</v>
      </c>
      <c r="AB322" s="2">
        <f t="shared" ca="1" si="45"/>
        <v>5.1337735423232527</v>
      </c>
    </row>
    <row r="323" spans="8:28" x14ac:dyDescent="0.3">
      <c r="H323" s="29"/>
      <c r="I323" s="19">
        <v>2.8999999999994501</v>
      </c>
      <c r="J323" s="20">
        <f ca="1">HLOOKUP($J$3,pumpdb!$B$1:$GB$556,P323,0)</f>
        <v>36936.956005606196</v>
      </c>
      <c r="K323" s="20">
        <f t="shared" ca="1" si="37"/>
        <v>31654.948304170404</v>
      </c>
      <c r="L323" s="20">
        <f t="shared" ca="1" si="38"/>
        <v>17046.289130424768</v>
      </c>
      <c r="M323" s="17">
        <f t="shared" ca="1" si="39"/>
        <v>65.045050629240066</v>
      </c>
      <c r="N323" s="17">
        <f t="shared" ca="1" si="40"/>
        <v>140.94364791610218</v>
      </c>
      <c r="O323" s="17">
        <f t="shared" ca="1" si="40"/>
        <v>120.78861852904838</v>
      </c>
      <c r="P323" s="2">
        <v>321</v>
      </c>
      <c r="V323" s="2">
        <f t="shared" ca="1" si="41"/>
        <v>2.8999999999994501</v>
      </c>
      <c r="X323" s="2">
        <v>318</v>
      </c>
      <c r="Y323" s="2">
        <f t="shared" ca="1" si="43"/>
        <v>302.43310249158617</v>
      </c>
      <c r="Z323" s="2">
        <f t="shared" ca="1" si="42"/>
        <v>349283.48736803734</v>
      </c>
      <c r="AA323" s="2">
        <f t="shared" ca="1" si="44"/>
        <v>1.3711975745250828E-2</v>
      </c>
      <c r="AB323" s="2">
        <f t="shared" ca="1" si="45"/>
        <v>5.1474855180685033</v>
      </c>
    </row>
    <row r="324" spans="8:28" x14ac:dyDescent="0.3">
      <c r="H324" s="29"/>
      <c r="I324" s="19">
        <v>2.8499999999994401</v>
      </c>
      <c r="J324" s="20">
        <f ca="1">HLOOKUP($J$3,pumpdb!$B$1:$GB$556,P324,0)</f>
        <v>37116.6186902997</v>
      </c>
      <c r="K324" s="20">
        <f t="shared" ca="1" si="37"/>
        <v>31119.359971756883</v>
      </c>
      <c r="L324" s="20">
        <f t="shared" ca="1" si="38"/>
        <v>16927.219930094627</v>
      </c>
      <c r="M324" s="17">
        <f t="shared" ca="1" si="39"/>
        <v>63.477074737842379</v>
      </c>
      <c r="N324" s="17">
        <f t="shared" ca="1" si="40"/>
        <v>139.18732008859652</v>
      </c>
      <c r="O324" s="17">
        <f t="shared" ca="1" si="40"/>
        <v>116.69759989406538</v>
      </c>
      <c r="P324" s="2">
        <v>322</v>
      </c>
      <c r="V324" s="2">
        <f t="shared" ca="1" si="41"/>
        <v>2.8499999999994401</v>
      </c>
      <c r="X324" s="2">
        <v>319</v>
      </c>
      <c r="Y324" s="2">
        <f t="shared" ca="1" si="43"/>
        <v>301.6360164362531</v>
      </c>
      <c r="Z324" s="2">
        <f t="shared" ca="1" si="42"/>
        <v>348861.91113167192</v>
      </c>
      <c r="AA324" s="2">
        <f t="shared" ca="1" si="44"/>
        <v>1.3692363094620352E-2</v>
      </c>
      <c r="AB324" s="2">
        <f t="shared" ca="1" si="45"/>
        <v>5.1611778811631233</v>
      </c>
    </row>
    <row r="325" spans="8:28" x14ac:dyDescent="0.3">
      <c r="H325" s="29"/>
      <c r="I325" s="19">
        <v>2.7999999999994301</v>
      </c>
      <c r="J325" s="20">
        <f ca="1">HLOOKUP($J$3,pumpdb!$B$1:$GB$556,P325,0)</f>
        <v>37296.4515960504</v>
      </c>
      <c r="K325" s="20">
        <f t="shared" ref="K325:K388" ca="1" si="46">HLOOKUP($K$3,INDIRECT("'"&amp;INDEX(배관분류1,$C$9)&amp;" Conductance'!$C$2:$P$1002"),P325-1,0)</f>
        <v>30583.752329749732</v>
      </c>
      <c r="L325" s="20">
        <f t="shared" ca="1" si="38"/>
        <v>16804.095633521756</v>
      </c>
      <c r="M325" s="17">
        <f t="shared" ca="1" si="39"/>
        <v>61.909826018225452</v>
      </c>
      <c r="N325" s="17">
        <f t="shared" ca="1" si="40"/>
        <v>137.40797956436825</v>
      </c>
      <c r="O325" s="17">
        <f t="shared" ca="1" si="40"/>
        <v>112.67698226747608</v>
      </c>
      <c r="P325" s="2">
        <v>323</v>
      </c>
      <c r="V325" s="2">
        <f t="shared" ca="1" si="41"/>
        <v>2.7999999999994301</v>
      </c>
      <c r="X325" s="2">
        <v>320</v>
      </c>
      <c r="Y325" s="2">
        <f t="shared" ca="1" si="43"/>
        <v>300.84103116345409</v>
      </c>
      <c r="Z325" s="2">
        <f t="shared" ca="1" si="42"/>
        <v>348440.84372704203</v>
      </c>
      <c r="AA325" s="2">
        <f t="shared" ca="1" si="44"/>
        <v>1.3672778496571792E-2</v>
      </c>
      <c r="AB325" s="2">
        <f t="shared" ca="1" si="45"/>
        <v>5.174850659659695</v>
      </c>
    </row>
    <row r="326" spans="8:28" x14ac:dyDescent="0.3">
      <c r="H326" s="29"/>
      <c r="I326" s="19">
        <v>2.74999999999942</v>
      </c>
      <c r="J326" s="20">
        <f ca="1">HLOOKUP($J$3,pumpdb!$B$1:$GB$556,P326,0)</f>
        <v>37477.057969881658</v>
      </c>
      <c r="K326" s="20">
        <f t="shared" ca="1" si="46"/>
        <v>30048.153329439985</v>
      </c>
      <c r="L326" s="20">
        <f t="shared" ref="L326:L389" ca="1" si="47">IFERROR(1/(1/J326+1/K326),"ERROR")</f>
        <v>16676.976829047373</v>
      </c>
      <c r="M326" s="17">
        <f t="shared" ref="M326:M389" ca="1" si="48">IFERROR(L326*I326/760,"ERROR")</f>
        <v>60.344324052461324</v>
      </c>
      <c r="N326" s="17">
        <f t="shared" ref="N326:O389" ca="1" si="49">IFERROR(J326*$I326/760,"ERROR")</f>
        <v>135.60777554888529</v>
      </c>
      <c r="O326" s="17">
        <f t="shared" ca="1" si="49"/>
        <v>108.72687059992438</v>
      </c>
      <c r="P326" s="2">
        <v>324</v>
      </c>
      <c r="V326" s="2">
        <f t="shared" ref="V326:V389" ca="1" si="50">IF(L326="ERROR","ERROR",I326)</f>
        <v>2.74999999999942</v>
      </c>
      <c r="X326" s="2">
        <v>321</v>
      </c>
      <c r="Y326" s="2">
        <f t="shared" ca="1" si="43"/>
        <v>300.04814113641385</v>
      </c>
      <c r="Z326" s="2">
        <f t="shared" ref="Z326:Z389" ca="1" si="51">10^((LOG(INDEX($M$5:$M$559,MATCH(Y326,$I$5:$I$559,-1)))-LOG(INDEX($M$5:$M$559,MATCH(Y326,$I$5:$I$559,-1)+1)))/(LOG(INDEX($I$5:$I$559,MATCH(Y326,$I$5:$I$559,-1)))-LOG(INDEX($I$5:$I$559,MATCH(Y326,$I$5:$I$559,-1)+1)))*(LOG(Y326)-LOG(INDEX($I$5:$I$559,MATCH(Y326,$I$5:$I$559,-1)+1)))+LOG(INDEX($M$5:$M$559,MATCH(Y326,$I$5:$I$559,-1)+1)))*760</f>
        <v>348020.28454000107</v>
      </c>
      <c r="AA326" s="2">
        <f t="shared" ca="1" si="44"/>
        <v>1.3653221910942846E-2</v>
      </c>
      <c r="AB326" s="2">
        <f t="shared" ca="1" si="45"/>
        <v>5.1885038815706377</v>
      </c>
    </row>
    <row r="327" spans="8:28" x14ac:dyDescent="0.3">
      <c r="H327" s="29"/>
      <c r="I327" s="19">
        <v>2.69999999999941</v>
      </c>
      <c r="J327" s="20">
        <f ca="1">HLOOKUP($J$3,pumpdb!$B$1:$GB$556,P327,0)</f>
        <v>37659.041058816787</v>
      </c>
      <c r="K327" s="20">
        <f t="shared" ca="1" si="46"/>
        <v>29512.541467678278</v>
      </c>
      <c r="L327" s="20">
        <f t="shared" ca="1" si="47"/>
        <v>16545.895884512542</v>
      </c>
      <c r="M327" s="17">
        <f t="shared" ca="1" si="48"/>
        <v>58.78147222128171</v>
      </c>
      <c r="N327" s="17">
        <f t="shared" ca="1" si="49"/>
        <v>133.78869849839882</v>
      </c>
      <c r="O327" s="17">
        <f t="shared" ca="1" si="49"/>
        <v>104.84718679304466</v>
      </c>
      <c r="P327" s="2">
        <v>325</v>
      </c>
      <c r="V327" s="2">
        <f t="shared" ca="1" si="50"/>
        <v>2.69999999999941</v>
      </c>
      <c r="X327" s="2">
        <v>322</v>
      </c>
      <c r="Y327" s="2">
        <f t="shared" ref="Y327:Y390" ca="1" si="52">10^((LOG($C$12)-LOG($C$13))/1000*(1000-X327)+LOG($C$13))</f>
        <v>299.25734083294753</v>
      </c>
      <c r="Z327" s="2">
        <f t="shared" ca="1" si="51"/>
        <v>347623.03205301875</v>
      </c>
      <c r="AA327" s="2">
        <f t="shared" ref="AA327:AA390" ca="1" si="53">(Y326-Y327)*$C$11/Z326*60</f>
        <v>1.3633693297703493E-2</v>
      </c>
      <c r="AB327" s="2">
        <f t="shared" ref="AB327:AB390" ca="1" si="54">AB326+AA327</f>
        <v>5.2021375748683409</v>
      </c>
    </row>
    <row r="328" spans="8:28" x14ac:dyDescent="0.3">
      <c r="H328" s="29"/>
      <c r="I328" s="19">
        <v>2.6499999999993999</v>
      </c>
      <c r="J328" s="20">
        <f ca="1">HLOOKUP($J$3,pumpdb!$B$1:$GB$556,P328,0)</f>
        <v>37843.004109879243</v>
      </c>
      <c r="K328" s="20">
        <f t="shared" ca="1" si="46"/>
        <v>28976.922228103384</v>
      </c>
      <c r="L328" s="20">
        <f t="shared" ca="1" si="47"/>
        <v>16410.879913623001</v>
      </c>
      <c r="M328" s="17">
        <f t="shared" ca="1" si="48"/>
        <v>57.222147067225144</v>
      </c>
      <c r="N328" s="17">
        <f t="shared" ca="1" si="49"/>
        <v>131.9525801199438</v>
      </c>
      <c r="O328" s="17">
        <f t="shared" ca="1" si="49"/>
        <v>101.03795250586391</v>
      </c>
      <c r="P328" s="2">
        <v>326</v>
      </c>
      <c r="V328" s="2">
        <f t="shared" ca="1" si="50"/>
        <v>2.6499999999993999</v>
      </c>
      <c r="X328" s="2">
        <v>323</v>
      </c>
      <c r="Y328" s="2">
        <f t="shared" ca="1" si="52"/>
        <v>298.46862474542627</v>
      </c>
      <c r="Z328" s="2">
        <f t="shared" ca="1" si="51"/>
        <v>347227.70733140747</v>
      </c>
      <c r="AA328" s="2">
        <f t="shared" ca="1" si="53"/>
        <v>1.3613299720617577E-2</v>
      </c>
      <c r="AB328" s="2">
        <f t="shared" ca="1" si="54"/>
        <v>5.2157508745889585</v>
      </c>
    </row>
    <row r="329" spans="8:28" x14ac:dyDescent="0.3">
      <c r="H329" s="29"/>
      <c r="I329" s="19">
        <v>2.5999999999993899</v>
      </c>
      <c r="J329" s="20">
        <f ca="1">HLOOKUP($J$3,pumpdb!$B$1:$GB$556,P329,0)</f>
        <v>38029.550370092278</v>
      </c>
      <c r="K329" s="20">
        <f t="shared" ca="1" si="46"/>
        <v>28441.306754222638</v>
      </c>
      <c r="L329" s="20">
        <f t="shared" ca="1" si="47"/>
        <v>16271.944647533432</v>
      </c>
      <c r="M329" s="17">
        <f t="shared" ca="1" si="48"/>
        <v>55.667179057338153</v>
      </c>
      <c r="N329" s="17">
        <f t="shared" ca="1" si="49"/>
        <v>130.10109337133781</v>
      </c>
      <c r="O329" s="17">
        <f t="shared" ca="1" si="49"/>
        <v>97.299207317054609</v>
      </c>
      <c r="P329" s="2">
        <v>327</v>
      </c>
      <c r="V329" s="2">
        <f t="shared" ca="1" si="50"/>
        <v>2.5999999999993899</v>
      </c>
      <c r="X329" s="2">
        <v>324</v>
      </c>
      <c r="Y329" s="2">
        <f t="shared" ca="1" si="52"/>
        <v>297.68198738073568</v>
      </c>
      <c r="Z329" s="2">
        <f t="shared" ca="1" si="51"/>
        <v>346832.83218195016</v>
      </c>
      <c r="AA329" s="2">
        <f t="shared" ca="1" si="53"/>
        <v>1.3592878933589151E-2</v>
      </c>
      <c r="AB329" s="2">
        <f t="shared" ca="1" si="54"/>
        <v>5.2293437535225475</v>
      </c>
    </row>
    <row r="330" spans="8:28" x14ac:dyDescent="0.3">
      <c r="H330" s="29"/>
      <c r="I330" s="19">
        <v>2.5499999999993799</v>
      </c>
      <c r="J330" s="20">
        <f ca="1">HLOOKUP($J$3,pumpdb!$B$1:$GB$556,P330,0)</f>
        <v>38219.283086479256</v>
      </c>
      <c r="K330" s="20">
        <f t="shared" ca="1" si="46"/>
        <v>27905.678872322882</v>
      </c>
      <c r="L330" s="20">
        <f t="shared" ca="1" si="47"/>
        <v>16129.083616050701</v>
      </c>
      <c r="M330" s="17">
        <f t="shared" ca="1" si="48"/>
        <v>54.117320027525373</v>
      </c>
      <c r="N330" s="17">
        <f t="shared" ca="1" si="49"/>
        <v>128.23575246118213</v>
      </c>
      <c r="O330" s="17">
        <f t="shared" ca="1" si="49"/>
        <v>93.630896216323734</v>
      </c>
      <c r="P330" s="2">
        <v>328</v>
      </c>
      <c r="V330" s="2">
        <f t="shared" ca="1" si="50"/>
        <v>2.5499999999993799</v>
      </c>
      <c r="X330" s="2">
        <v>325</v>
      </c>
      <c r="Y330" s="2">
        <f t="shared" ca="1" si="52"/>
        <v>296.8974232602402</v>
      </c>
      <c r="Z330" s="2">
        <f t="shared" ca="1" si="51"/>
        <v>346438.4060933842</v>
      </c>
      <c r="AA330" s="2">
        <f t="shared" ca="1" si="53"/>
        <v>1.3572488778984253E-2</v>
      </c>
      <c r="AB330" s="2">
        <f t="shared" ca="1" si="54"/>
        <v>5.2429162423015319</v>
      </c>
    </row>
    <row r="331" spans="8:28" x14ac:dyDescent="0.3">
      <c r="H331" s="29"/>
      <c r="I331" s="19">
        <v>2.4999999999993698</v>
      </c>
      <c r="J331" s="20">
        <f ca="1">HLOOKUP($J$3,pumpdb!$B$1:$GB$556,P331,0)</f>
        <v>38412.805506063538</v>
      </c>
      <c r="K331" s="20">
        <f t="shared" ca="1" si="46"/>
        <v>27370.038903341356</v>
      </c>
      <c r="L331" s="20">
        <f t="shared" ca="1" si="47"/>
        <v>15982.282166824827</v>
      </c>
      <c r="M331" s="17">
        <f t="shared" ca="1" si="48"/>
        <v>52.573296601384207</v>
      </c>
      <c r="N331" s="17">
        <f t="shared" ca="1" si="49"/>
        <v>126.35791284886137</v>
      </c>
      <c r="O331" s="17">
        <f t="shared" ca="1" si="49"/>
        <v>90.033022708337029</v>
      </c>
      <c r="P331" s="2">
        <v>329</v>
      </c>
      <c r="V331" s="2">
        <f t="shared" ca="1" si="50"/>
        <v>2.4999999999993698</v>
      </c>
      <c r="X331" s="2">
        <v>326</v>
      </c>
      <c r="Y331" s="2">
        <f t="shared" ca="1" si="52"/>
        <v>296.11492691974212</v>
      </c>
      <c r="Z331" s="2">
        <f t="shared" ca="1" si="51"/>
        <v>346044.42855502747</v>
      </c>
      <c r="AA331" s="2">
        <f t="shared" ca="1" si="53"/>
        <v>1.3552129210878987E-2</v>
      </c>
      <c r="AB331" s="2">
        <f t="shared" ca="1" si="54"/>
        <v>5.256468371512411</v>
      </c>
    </row>
    <row r="332" spans="8:28" x14ac:dyDescent="0.3">
      <c r="H332" s="29"/>
      <c r="I332" s="19">
        <v>2.4499999999993598</v>
      </c>
      <c r="J332" s="20">
        <f ca="1">HLOOKUP($J$3,pumpdb!$B$1:$GB$556,P332,0)</f>
        <v>38610.720875868537</v>
      </c>
      <c r="K332" s="20">
        <f t="shared" ca="1" si="46"/>
        <v>26834.402529623654</v>
      </c>
      <c r="L332" s="20">
        <f t="shared" ca="1" si="47"/>
        <v>15831.517644522462</v>
      </c>
      <c r="M332" s="17">
        <f t="shared" ca="1" si="48"/>
        <v>51.035813459302496</v>
      </c>
      <c r="N332" s="17">
        <f t="shared" ca="1" si="49"/>
        <v>124.46877124454367</v>
      </c>
      <c r="O332" s="17">
        <f t="shared" ca="1" si="49"/>
        <v>86.505639733632592</v>
      </c>
      <c r="P332" s="2">
        <v>330</v>
      </c>
      <c r="V332" s="2">
        <f t="shared" ca="1" si="50"/>
        <v>2.4499999999993598</v>
      </c>
      <c r="X332" s="2">
        <v>327</v>
      </c>
      <c r="Y332" s="2">
        <f t="shared" ca="1" si="52"/>
        <v>295.33449290944583</v>
      </c>
      <c r="Z332" s="2">
        <f t="shared" ca="1" si="51"/>
        <v>345650.89905677806</v>
      </c>
      <c r="AA332" s="2">
        <f t="shared" ca="1" si="53"/>
        <v>1.353180018337766E-2</v>
      </c>
      <c r="AB332" s="2">
        <f t="shared" ca="1" si="54"/>
        <v>5.2700001716957887</v>
      </c>
    </row>
    <row r="333" spans="8:28" x14ac:dyDescent="0.3">
      <c r="H333" s="29"/>
      <c r="I333" s="19">
        <v>2.3999999999993502</v>
      </c>
      <c r="J333" s="20">
        <f ca="1">HLOOKUP($J$3,pumpdb!$B$1:$GB$556,P333,0)</f>
        <v>38813.6324429175</v>
      </c>
      <c r="K333" s="20">
        <f t="shared" ca="1" si="46"/>
        <v>26298.759787433635</v>
      </c>
      <c r="L333" s="20">
        <f t="shared" ca="1" si="47"/>
        <v>15676.74541096374</v>
      </c>
      <c r="M333" s="17">
        <f t="shared" ca="1" si="48"/>
        <v>49.505511824082618</v>
      </c>
      <c r="N333" s="17">
        <f t="shared" ca="1" si="49"/>
        <v>122.56936560917997</v>
      </c>
      <c r="O333" s="17">
        <f t="shared" ca="1" si="49"/>
        <v>83.048715118188994</v>
      </c>
      <c r="P333" s="2">
        <v>331</v>
      </c>
      <c r="V333" s="2">
        <f t="shared" ca="1" si="50"/>
        <v>2.3999999999993502</v>
      </c>
      <c r="X333" s="2">
        <v>328</v>
      </c>
      <c r="Y333" s="2">
        <f t="shared" ca="1" si="52"/>
        <v>294.55611579391979</v>
      </c>
      <c r="Z333" s="2">
        <f t="shared" ca="1" si="51"/>
        <v>345257.81708911521</v>
      </c>
      <c r="AA333" s="2">
        <f t="shared" ca="1" si="53"/>
        <v>1.3511501650655594E-2</v>
      </c>
      <c r="AB333" s="2">
        <f t="shared" ca="1" si="54"/>
        <v>5.2835116733464442</v>
      </c>
    </row>
    <row r="334" spans="8:28" x14ac:dyDescent="0.3">
      <c r="H334" s="29"/>
      <c r="I334" s="19">
        <v>2.3499999999993499</v>
      </c>
      <c r="J334" s="20">
        <f ca="1">HLOOKUP($J$3,pumpdb!$B$1:$GB$556,P334,0)</f>
        <v>39022.143454233781</v>
      </c>
      <c r="K334" s="20">
        <f t="shared" ca="1" si="46"/>
        <v>25763.106298748429</v>
      </c>
      <c r="L334" s="20">
        <f t="shared" ca="1" si="47"/>
        <v>15517.909302651989</v>
      </c>
      <c r="M334" s="17">
        <f t="shared" ca="1" si="48"/>
        <v>47.983009027923799</v>
      </c>
      <c r="N334" s="17">
        <f t="shared" ca="1" si="49"/>
        <v>120.66057515450528</v>
      </c>
      <c r="O334" s="17">
        <f t="shared" ca="1" si="49"/>
        <v>79.662236581634289</v>
      </c>
      <c r="P334" s="2">
        <v>332</v>
      </c>
      <c r="V334" s="2">
        <f t="shared" ca="1" si="50"/>
        <v>2.3499999999993499</v>
      </c>
      <c r="X334" s="2">
        <v>329</v>
      </c>
      <c r="Y334" s="2">
        <f t="shared" ca="1" si="52"/>
        <v>293.77979015205625</v>
      </c>
      <c r="Z334" s="2">
        <f t="shared" ca="1" si="51"/>
        <v>344865.18214309646</v>
      </c>
      <c r="AA334" s="2">
        <f t="shared" ca="1" si="53"/>
        <v>1.3491233566998266E-2</v>
      </c>
      <c r="AB334" s="2">
        <f t="shared" ca="1" si="54"/>
        <v>5.2970029069134421</v>
      </c>
    </row>
    <row r="335" spans="8:28" x14ac:dyDescent="0.3">
      <c r="H335" s="29"/>
      <c r="I335" s="19">
        <v>2.2999999999993399</v>
      </c>
      <c r="J335" s="20">
        <f ca="1">HLOOKUP($J$3,pumpdb!$B$1:$GB$556,P335,0)</f>
        <v>39236.857156840801</v>
      </c>
      <c r="K335" s="20">
        <f t="shared" ca="1" si="46"/>
        <v>25227.443666844491</v>
      </c>
      <c r="L335" s="20">
        <f t="shared" ca="1" si="47"/>
        <v>15354.94205227677</v>
      </c>
      <c r="M335" s="17">
        <f t="shared" ca="1" si="48"/>
        <v>46.468903579245307</v>
      </c>
      <c r="N335" s="17">
        <f t="shared" ca="1" si="49"/>
        <v>118.74312034303676</v>
      </c>
      <c r="O335" s="17">
        <f t="shared" ca="1" si="49"/>
        <v>76.346211097007469</v>
      </c>
      <c r="P335" s="2">
        <v>333</v>
      </c>
      <c r="V335" s="2">
        <f t="shared" ca="1" si="50"/>
        <v>2.2999999999993399</v>
      </c>
      <c r="X335" s="2">
        <v>330</v>
      </c>
      <c r="Y335" s="2">
        <f t="shared" ca="1" si="52"/>
        <v>293.00551057703694</v>
      </c>
      <c r="Z335" s="2">
        <f t="shared" ca="1" si="51"/>
        <v>344472.9937103595</v>
      </c>
      <c r="AA335" s="2">
        <f t="shared" ca="1" si="53"/>
        <v>1.3470995886700411E-2</v>
      </c>
      <c r="AB335" s="2">
        <f t="shared" ca="1" si="54"/>
        <v>5.3104739028001422</v>
      </c>
    </row>
    <row r="336" spans="8:28" x14ac:dyDescent="0.3">
      <c r="H336" s="29"/>
      <c r="I336" s="19">
        <v>2.2499999999993299</v>
      </c>
      <c r="J336" s="20">
        <f ca="1">HLOOKUP($J$3,pumpdb!$B$1:$GB$556,P336,0)</f>
        <v>39458.376797761921</v>
      </c>
      <c r="K336" s="20">
        <f t="shared" ca="1" si="46"/>
        <v>24691.771485058569</v>
      </c>
      <c r="L336" s="20">
        <f t="shared" ca="1" si="47"/>
        <v>15187.762602921259</v>
      </c>
      <c r="M336" s="17">
        <f t="shared" ca="1" si="48"/>
        <v>44.963770863898226</v>
      </c>
      <c r="N336" s="17">
        <f t="shared" ca="1" si="49"/>
        <v>116.81756288807617</v>
      </c>
      <c r="O336" s="17">
        <f t="shared" ca="1" si="49"/>
        <v>73.100639264954253</v>
      </c>
      <c r="P336" s="2">
        <v>334</v>
      </c>
      <c r="V336" s="2">
        <f t="shared" ca="1" si="50"/>
        <v>2.2499999999993299</v>
      </c>
      <c r="X336" s="2">
        <v>331</v>
      </c>
      <c r="Y336" s="2">
        <f t="shared" ca="1" si="52"/>
        <v>292.23327167629236</v>
      </c>
      <c r="Z336" s="2">
        <f t="shared" ca="1" si="51"/>
        <v>344081.25128311798</v>
      </c>
      <c r="AA336" s="2">
        <f t="shared" ca="1" si="53"/>
        <v>1.3450788564178093E-2</v>
      </c>
      <c r="AB336" s="2">
        <f t="shared" ca="1" si="54"/>
        <v>5.3239246913643203</v>
      </c>
    </row>
    <row r="337" spans="8:28" x14ac:dyDescent="0.3">
      <c r="H337" s="29"/>
      <c r="I337" s="19">
        <v>2.1999999999993198</v>
      </c>
      <c r="J337" s="20">
        <f ca="1">HLOOKUP($J$3,pumpdb!$B$1:$GB$556,P337,0)</f>
        <v>39687.30562402038</v>
      </c>
      <c r="K337" s="20">
        <f t="shared" ca="1" si="46"/>
        <v>24156.092258938534</v>
      </c>
      <c r="L337" s="20">
        <f t="shared" ca="1" si="47"/>
        <v>15016.27807968567</v>
      </c>
      <c r="M337" s="17">
        <f t="shared" ca="1" si="48"/>
        <v>43.468173388550341</v>
      </c>
      <c r="N337" s="17">
        <f t="shared" ca="1" si="49"/>
        <v>114.88430575370769</v>
      </c>
      <c r="O337" s="17">
        <f t="shared" ca="1" si="49"/>
        <v>69.9255302232215</v>
      </c>
      <c r="P337" s="2">
        <v>335</v>
      </c>
      <c r="V337" s="2">
        <f t="shared" ca="1" si="50"/>
        <v>2.1999999999993198</v>
      </c>
      <c r="X337" s="2">
        <v>332</v>
      </c>
      <c r="Y337" s="2">
        <f t="shared" ca="1" si="52"/>
        <v>291.46306807146703</v>
      </c>
      <c r="Z337" s="2">
        <f t="shared" ca="1" si="51"/>
        <v>343689.95435416675</v>
      </c>
      <c r="AA337" s="2">
        <f t="shared" ca="1" si="53"/>
        <v>1.3430611553866705E-2</v>
      </c>
      <c r="AB337" s="2">
        <f t="shared" ca="1" si="54"/>
        <v>5.337355302918187</v>
      </c>
    </row>
    <row r="338" spans="8:28" x14ac:dyDescent="0.3">
      <c r="H338" s="29"/>
      <c r="I338" s="19">
        <v>2.1499999999993098</v>
      </c>
      <c r="J338" s="20">
        <f ca="1">HLOOKUP($J$3,pumpdb!$B$1:$GB$556,P338,0)</f>
        <v>39922.692105720962</v>
      </c>
      <c r="K338" s="20">
        <f t="shared" ca="1" si="46"/>
        <v>23620.40307847763</v>
      </c>
      <c r="L338" s="20">
        <f t="shared" ca="1" si="47"/>
        <v>14840.165981552334</v>
      </c>
      <c r="M338" s="17">
        <f t="shared" ca="1" si="48"/>
        <v>41.982048500430629</v>
      </c>
      <c r="N338" s="17">
        <f t="shared" ca="1" si="49"/>
        <v>112.93919477272699</v>
      </c>
      <c r="O338" s="17">
        <f t="shared" ca="1" si="49"/>
        <v>66.820877129882362</v>
      </c>
      <c r="P338" s="2">
        <v>336</v>
      </c>
      <c r="V338" s="2">
        <f t="shared" ca="1" si="50"/>
        <v>2.1499999999993098</v>
      </c>
      <c r="X338" s="2">
        <v>333</v>
      </c>
      <c r="Y338" s="2">
        <f t="shared" ca="1" si="52"/>
        <v>290.69489439837849</v>
      </c>
      <c r="Z338" s="2">
        <f t="shared" ca="1" si="51"/>
        <v>343299.10241687286</v>
      </c>
      <c r="AA338" s="2">
        <f t="shared" ca="1" si="53"/>
        <v>1.3410464810332227E-2</v>
      </c>
      <c r="AB338" s="2">
        <f t="shared" ca="1" si="54"/>
        <v>5.350765767728519</v>
      </c>
    </row>
    <row r="339" spans="8:28" x14ac:dyDescent="0.3">
      <c r="H339" s="29"/>
      <c r="I339" s="19">
        <v>2.0999999999993002</v>
      </c>
      <c r="J339" s="20">
        <f ca="1">HLOOKUP($J$3,pumpdb!$B$1:$GB$556,P339,0)</f>
        <v>40162.211295817498</v>
      </c>
      <c r="K339" s="20">
        <f t="shared" ca="1" si="46"/>
        <v>23084.704318927008</v>
      </c>
      <c r="L339" s="20">
        <f t="shared" ca="1" si="47"/>
        <v>14658.940496097146</v>
      </c>
      <c r="M339" s="17">
        <f t="shared" ca="1" si="48"/>
        <v>40.504967160254935</v>
      </c>
      <c r="N339" s="17">
        <f t="shared" ca="1" si="49"/>
        <v>110.97453121209031</v>
      </c>
      <c r="O339" s="17">
        <f t="shared" ca="1" si="49"/>
        <v>63.786682986487577</v>
      </c>
      <c r="P339" s="2">
        <v>337</v>
      </c>
      <c r="V339" s="2">
        <f t="shared" ca="1" si="50"/>
        <v>2.0999999999993002</v>
      </c>
      <c r="X339" s="2">
        <v>334</v>
      </c>
      <c r="Y339" s="2">
        <f t="shared" ca="1" si="52"/>
        <v>289.92874530698424</v>
      </c>
      <c r="Z339" s="2">
        <f t="shared" ca="1" si="51"/>
        <v>342915.14825689769</v>
      </c>
      <c r="AA339" s="2">
        <f t="shared" ca="1" si="53"/>
        <v>1.3390348288133458E-2</v>
      </c>
      <c r="AB339" s="2">
        <f t="shared" ca="1" si="54"/>
        <v>5.3641561160166527</v>
      </c>
    </row>
    <row r="340" spans="8:28" x14ac:dyDescent="0.3">
      <c r="H340" s="29"/>
      <c r="I340" s="19">
        <v>2.0499999999992902</v>
      </c>
      <c r="J340" s="20">
        <f ca="1">HLOOKUP($J$3,pumpdb!$B$1:$GB$556,P340,0)</f>
        <v>40406.563723681262</v>
      </c>
      <c r="K340" s="20">
        <f t="shared" ca="1" si="46"/>
        <v>22548.994103464833</v>
      </c>
      <c r="L340" s="20">
        <f t="shared" ca="1" si="47"/>
        <v>14472.548550013666</v>
      </c>
      <c r="M340" s="17">
        <f t="shared" ca="1" si="48"/>
        <v>39.037795430944399</v>
      </c>
      <c r="N340" s="17">
        <f t="shared" ca="1" si="49"/>
        <v>108.99138899147093</v>
      </c>
      <c r="O340" s="17">
        <f t="shared" ca="1" si="49"/>
        <v>60.822944621166968</v>
      </c>
      <c r="P340" s="2">
        <v>338</v>
      </c>
      <c r="V340" s="2">
        <f t="shared" ca="1" si="50"/>
        <v>2.0499999999992902</v>
      </c>
      <c r="X340" s="2">
        <v>335</v>
      </c>
      <c r="Y340" s="2">
        <f t="shared" ca="1" si="52"/>
        <v>289.16461546134013</v>
      </c>
      <c r="Z340" s="2">
        <f t="shared" ca="1" si="51"/>
        <v>342594.41075567872</v>
      </c>
      <c r="AA340" s="2">
        <f t="shared" ca="1" si="53"/>
        <v>1.3370010328123252E-2</v>
      </c>
      <c r="AB340" s="2">
        <f t="shared" ca="1" si="54"/>
        <v>5.377526126344776</v>
      </c>
    </row>
    <row r="341" spans="8:28" x14ac:dyDescent="0.3">
      <c r="H341" s="29"/>
      <c r="I341" s="19">
        <v>1.9999999999992799</v>
      </c>
      <c r="J341" s="20">
        <f ca="1">HLOOKUP($J$3,pumpdb!$B$1:$GB$556,P341,0)</f>
        <v>40656.528842318643</v>
      </c>
      <c r="K341" s="20">
        <f t="shared" ca="1" si="46"/>
        <v>22013.270381122249</v>
      </c>
      <c r="L341" s="20">
        <f t="shared" ca="1" si="47"/>
        <v>14280.932335093516</v>
      </c>
      <c r="M341" s="17">
        <f t="shared" ca="1" si="48"/>
        <v>37.581400881811511</v>
      </c>
      <c r="N341" s="17">
        <f t="shared" ca="1" si="49"/>
        <v>106.99086537448422</v>
      </c>
      <c r="O341" s="17">
        <f t="shared" ca="1" si="49"/>
        <v>57.92965889766927</v>
      </c>
      <c r="P341" s="2">
        <v>339</v>
      </c>
      <c r="V341" s="2">
        <f t="shared" ca="1" si="50"/>
        <v>1.9999999999992799</v>
      </c>
      <c r="X341" s="2">
        <v>336</v>
      </c>
      <c r="Y341" s="2">
        <f t="shared" ca="1" si="52"/>
        <v>288.40249953956703</v>
      </c>
      <c r="Z341" s="2">
        <f t="shared" ca="1" si="51"/>
        <v>342273.97324862872</v>
      </c>
      <c r="AA341" s="2">
        <f t="shared" ca="1" si="53"/>
        <v>1.3347256660003221E-2</v>
      </c>
      <c r="AB341" s="2">
        <f t="shared" ca="1" si="54"/>
        <v>5.390873383004779</v>
      </c>
    </row>
    <row r="342" spans="8:28" x14ac:dyDescent="0.3">
      <c r="H342" s="29"/>
      <c r="I342" s="19">
        <v>1.9499999999992701</v>
      </c>
      <c r="J342" s="20">
        <f ca="1">HLOOKUP($J$3,pumpdb!$B$1:$GB$556,P342,0)</f>
        <v>40912.886104735859</v>
      </c>
      <c r="K342" s="20">
        <f t="shared" ca="1" si="46"/>
        <v>21477.530218724114</v>
      </c>
      <c r="L342" s="20">
        <f t="shared" ca="1" si="47"/>
        <v>14084.018017992799</v>
      </c>
      <c r="M342" s="17">
        <f t="shared" ca="1" si="48"/>
        <v>36.136625177731155</v>
      </c>
      <c r="N342" s="17">
        <f t="shared" ca="1" si="49"/>
        <v>104.97385250553297</v>
      </c>
      <c r="O342" s="17">
        <f t="shared" ca="1" si="49"/>
        <v>55.106820955916248</v>
      </c>
      <c r="P342" s="2">
        <v>340</v>
      </c>
      <c r="V342" s="2">
        <f t="shared" ca="1" si="50"/>
        <v>1.9499999999992701</v>
      </c>
      <c r="X342" s="2">
        <v>337</v>
      </c>
      <c r="Y342" s="2">
        <f t="shared" ca="1" si="52"/>
        <v>287.64239223381088</v>
      </c>
      <c r="Z342" s="2">
        <f t="shared" ca="1" si="51"/>
        <v>341953.83545515395</v>
      </c>
      <c r="AA342" s="2">
        <f t="shared" ca="1" si="53"/>
        <v>1.3324541715078173E-2</v>
      </c>
      <c r="AB342" s="2">
        <f t="shared" ca="1" si="54"/>
        <v>5.404197924719857</v>
      </c>
    </row>
    <row r="343" spans="8:28" x14ac:dyDescent="0.3">
      <c r="H343" s="29"/>
      <c r="I343" s="19">
        <v>1.8999999999992601</v>
      </c>
      <c r="J343" s="20">
        <f ca="1">HLOOKUP($J$3,pumpdb!$B$1:$GB$556,P343,0)</f>
        <v>41176.414963939322</v>
      </c>
      <c r="K343" s="20">
        <f t="shared" ca="1" si="46"/>
        <v>20941.785131009914</v>
      </c>
      <c r="L343" s="20">
        <f t="shared" ca="1" si="47"/>
        <v>13881.722801402158</v>
      </c>
      <c r="M343" s="17">
        <f t="shared" ca="1" si="48"/>
        <v>34.704307003491884</v>
      </c>
      <c r="N343" s="17">
        <f t="shared" ca="1" si="49"/>
        <v>102.94103740980822</v>
      </c>
      <c r="O343" s="17">
        <f t="shared" ca="1" si="49"/>
        <v>52.354462827504399</v>
      </c>
      <c r="P343" s="2">
        <v>341</v>
      </c>
      <c r="V343" s="2">
        <f t="shared" ca="1" si="50"/>
        <v>1.8999999999992601</v>
      </c>
      <c r="X343" s="2">
        <v>338</v>
      </c>
      <c r="Y343" s="2">
        <f t="shared" ca="1" si="52"/>
        <v>286.88428825020787</v>
      </c>
      <c r="Z343" s="2">
        <f t="shared" ca="1" si="51"/>
        <v>341633.99709492608</v>
      </c>
      <c r="AA343" s="2">
        <f t="shared" ca="1" si="53"/>
        <v>1.3301865427430129E-2</v>
      </c>
      <c r="AB343" s="2">
        <f t="shared" ca="1" si="54"/>
        <v>5.4174997901472874</v>
      </c>
    </row>
    <row r="344" spans="8:28" x14ac:dyDescent="0.3">
      <c r="H344" s="29"/>
      <c r="I344" s="19">
        <v>1.84999999999925</v>
      </c>
      <c r="J344" s="20">
        <f ca="1">HLOOKUP($J$3,pumpdb!$B$1:$GB$556,P344,0)</f>
        <v>41447.894872935183</v>
      </c>
      <c r="K344" s="20">
        <f t="shared" ca="1" si="46"/>
        <v>20406.025325907838</v>
      </c>
      <c r="L344" s="20">
        <f t="shared" ca="1" si="47"/>
        <v>13673.939982521939</v>
      </c>
      <c r="M344" s="17">
        <f t="shared" ca="1" si="48"/>
        <v>33.285248641651755</v>
      </c>
      <c r="N344" s="17">
        <f t="shared" ca="1" si="49"/>
        <v>100.89290199328815</v>
      </c>
      <c r="O344" s="17">
        <f t="shared" ca="1" si="49"/>
        <v>49.672561648571303</v>
      </c>
      <c r="P344" s="2">
        <v>342</v>
      </c>
      <c r="V344" s="2">
        <f t="shared" ca="1" si="50"/>
        <v>1.84999999999925</v>
      </c>
      <c r="X344" s="2">
        <v>339</v>
      </c>
      <c r="Y344" s="2">
        <f t="shared" ca="1" si="52"/>
        <v>286.12818230884574</v>
      </c>
      <c r="Z344" s="2">
        <f t="shared" ca="1" si="51"/>
        <v>341314.45788787544</v>
      </c>
      <c r="AA344" s="2">
        <f t="shared" ca="1" si="53"/>
        <v>1.3279227731285403E-2</v>
      </c>
      <c r="AB344" s="2">
        <f t="shared" ca="1" si="54"/>
        <v>5.4307790178785726</v>
      </c>
    </row>
    <row r="345" spans="8:28" x14ac:dyDescent="0.3">
      <c r="H345" s="29"/>
      <c r="I345" s="19">
        <v>1.79999999999924</v>
      </c>
      <c r="J345" s="20">
        <f ca="1">HLOOKUP($J$3,pumpdb!$B$1:$GB$556,P345,0)</f>
        <v>41728.105284729842</v>
      </c>
      <c r="K345" s="20">
        <f t="shared" ca="1" si="46"/>
        <v>19870.238093557993</v>
      </c>
      <c r="L345" s="20">
        <f t="shared" ca="1" si="47"/>
        <v>13460.54685446127</v>
      </c>
      <c r="M345" s="17">
        <f t="shared" ca="1" si="48"/>
        <v>31.880242550026392</v>
      </c>
      <c r="N345" s="17">
        <f t="shared" ca="1" si="49"/>
        <v>98.82972304273946</v>
      </c>
      <c r="O345" s="17">
        <f t="shared" ca="1" si="49"/>
        <v>47.061090221564854</v>
      </c>
      <c r="P345" s="2">
        <v>343</v>
      </c>
      <c r="V345" s="2">
        <f t="shared" ca="1" si="50"/>
        <v>1.79999999999924</v>
      </c>
      <c r="X345" s="2">
        <v>340</v>
      </c>
      <c r="Y345" s="2">
        <f t="shared" ca="1" si="52"/>
        <v>285.37406914372815</v>
      </c>
      <c r="Z345" s="2">
        <f t="shared" ca="1" si="51"/>
        <v>340995.21755419782</v>
      </c>
      <c r="AA345" s="2">
        <f t="shared" ca="1" si="53"/>
        <v>1.325662856096157E-2</v>
      </c>
      <c r="AB345" s="2">
        <f t="shared" ca="1" si="54"/>
        <v>5.4440356464395343</v>
      </c>
    </row>
    <row r="346" spans="8:28" x14ac:dyDescent="0.3">
      <c r="H346" s="29"/>
      <c r="I346" s="19">
        <v>1.7499999999992299</v>
      </c>
      <c r="J346" s="20">
        <f ca="1">HLOOKUP($J$3,pumpdb!$B$1:$GB$556,P346,0)</f>
        <v>42017.82565232952</v>
      </c>
      <c r="K346" s="20">
        <f t="shared" ca="1" si="46"/>
        <v>19334.45047432998</v>
      </c>
      <c r="L346" s="20">
        <f t="shared" ca="1" si="47"/>
        <v>13241.42510111352</v>
      </c>
      <c r="M346" s="17">
        <f t="shared" ca="1" si="48"/>
        <v>30.490123588076926</v>
      </c>
      <c r="N346" s="17">
        <f t="shared" ca="1" si="49"/>
        <v>96.751572225716188</v>
      </c>
      <c r="O346" s="17">
        <f t="shared" ca="1" si="49"/>
        <v>44.52011622376655</v>
      </c>
      <c r="P346" s="2">
        <v>344</v>
      </c>
      <c r="V346" s="2">
        <f t="shared" ca="1" si="50"/>
        <v>1.7499999999992299</v>
      </c>
      <c r="X346" s="2">
        <v>341</v>
      </c>
      <c r="Y346" s="2">
        <f t="shared" ca="1" si="52"/>
        <v>284.62194350273796</v>
      </c>
      <c r="Z346" s="2">
        <f t="shared" ca="1" si="51"/>
        <v>340676.27581434825</v>
      </c>
      <c r="AA346" s="2">
        <f t="shared" ca="1" si="53"/>
        <v>1.3234067850889616E-2</v>
      </c>
      <c r="AB346" s="2">
        <f t="shared" ca="1" si="54"/>
        <v>5.4572697142904243</v>
      </c>
    </row>
    <row r="347" spans="8:28" x14ac:dyDescent="0.3">
      <c r="H347" s="29"/>
      <c r="I347" s="19">
        <v>1.6999999999992199</v>
      </c>
      <c r="J347" s="20">
        <f ca="1">HLOOKUP($J$3,pumpdb!$B$1:$GB$556,P347,0)</f>
        <v>42317.835428740618</v>
      </c>
      <c r="K347" s="20">
        <f t="shared" ca="1" si="46"/>
        <v>18798.627299886648</v>
      </c>
      <c r="L347" s="20">
        <f t="shared" ca="1" si="47"/>
        <v>13016.414577118669</v>
      </c>
      <c r="M347" s="17">
        <f t="shared" ca="1" si="48"/>
        <v>29.115664185646821</v>
      </c>
      <c r="N347" s="17">
        <f t="shared" ca="1" si="49"/>
        <v>94.658316090560575</v>
      </c>
      <c r="O347" s="17">
        <f t="shared" ca="1" si="49"/>
        <v>42.049561065516627</v>
      </c>
      <c r="P347" s="2">
        <v>345</v>
      </c>
      <c r="V347" s="2">
        <f t="shared" ca="1" si="50"/>
        <v>1.6999999999992199</v>
      </c>
      <c r="X347" s="2">
        <v>342</v>
      </c>
      <c r="Y347" s="2">
        <f t="shared" ca="1" si="52"/>
        <v>283.87180014759946</v>
      </c>
      <c r="Z347" s="2">
        <f t="shared" ca="1" si="51"/>
        <v>340357.63238904468</v>
      </c>
      <c r="AA347" s="2">
        <f t="shared" ca="1" si="53"/>
        <v>1.3211545535632706E-2</v>
      </c>
      <c r="AB347" s="2">
        <f t="shared" ca="1" si="54"/>
        <v>5.470481259826057</v>
      </c>
    </row>
    <row r="348" spans="8:28" x14ac:dyDescent="0.3">
      <c r="H348" s="29"/>
      <c r="I348" s="19">
        <v>1.6499999999992101</v>
      </c>
      <c r="J348" s="20">
        <f ca="1">HLOOKUP($J$3,pumpdb!$B$1:$GB$556,P348,0)</f>
        <v>42628.914066969301</v>
      </c>
      <c r="K348" s="20">
        <f t="shared" ca="1" si="46"/>
        <v>18262.799269396641</v>
      </c>
      <c r="L348" s="20">
        <f t="shared" ca="1" si="47"/>
        <v>12785.373542978747</v>
      </c>
      <c r="M348" s="17">
        <f t="shared" ca="1" si="48"/>
        <v>27.75771887619057</v>
      </c>
      <c r="N348" s="17">
        <f t="shared" ca="1" si="49"/>
        <v>92.549616066402194</v>
      </c>
      <c r="O348" s="17">
        <f t="shared" ca="1" si="49"/>
        <v>39.649498413802668</v>
      </c>
      <c r="P348" s="2">
        <v>346</v>
      </c>
      <c r="V348" s="2">
        <f t="shared" ca="1" si="50"/>
        <v>1.6499999999992101</v>
      </c>
      <c r="X348" s="2">
        <v>343</v>
      </c>
      <c r="Y348" s="2">
        <f t="shared" ca="1" si="52"/>
        <v>283.12363385384424</v>
      </c>
      <c r="Z348" s="2">
        <f t="shared" ca="1" si="51"/>
        <v>340039.2869992652</v>
      </c>
      <c r="AA348" s="2">
        <f t="shared" ca="1" si="53"/>
        <v>1.3189061549823503E-2</v>
      </c>
      <c r="AB348" s="2">
        <f t="shared" ca="1" si="54"/>
        <v>5.4836703213758806</v>
      </c>
    </row>
    <row r="349" spans="8:28" x14ac:dyDescent="0.3">
      <c r="H349" s="29"/>
      <c r="I349" s="19">
        <v>1.5999999999992001</v>
      </c>
      <c r="J349" s="20">
        <f ca="1">HLOOKUP($J$3,pumpdb!$B$1:$GB$556,P349,0)</f>
        <v>42951.8410200219</v>
      </c>
      <c r="K349" s="20">
        <f t="shared" ca="1" si="46"/>
        <v>17726.942068101929</v>
      </c>
      <c r="L349" s="20">
        <f t="shared" ca="1" si="47"/>
        <v>12548.122403418402</v>
      </c>
      <c r="M349" s="17">
        <f t="shared" ca="1" si="48"/>
        <v>26.417099796657112</v>
      </c>
      <c r="N349" s="17">
        <f t="shared" ca="1" si="49"/>
        <v>90.424928463158793</v>
      </c>
      <c r="O349" s="17">
        <f t="shared" ca="1" si="49"/>
        <v>37.319878038090664</v>
      </c>
      <c r="P349" s="2">
        <v>347</v>
      </c>
      <c r="V349" s="2">
        <f t="shared" ca="1" si="50"/>
        <v>1.5999999999992001</v>
      </c>
      <c r="X349" s="2">
        <v>344</v>
      </c>
      <c r="Y349" s="2">
        <f t="shared" ca="1" si="52"/>
        <v>282.37743941077213</v>
      </c>
      <c r="Z349" s="2">
        <f t="shared" ca="1" si="51"/>
        <v>339721.23936624953</v>
      </c>
      <c r="AA349" s="2">
        <f t="shared" ca="1" si="53"/>
        <v>1.3166615828253852E-2</v>
      </c>
      <c r="AB349" s="2">
        <f t="shared" ca="1" si="54"/>
        <v>5.4968369372041348</v>
      </c>
    </row>
    <row r="350" spans="8:28" x14ac:dyDescent="0.3">
      <c r="H350" s="29"/>
      <c r="I350" s="19">
        <v>1.54999999999919</v>
      </c>
      <c r="J350" s="20">
        <f ca="1">HLOOKUP($J$3,pumpdb!$B$1:$GB$556,P350,0)</f>
        <v>43287.395740904816</v>
      </c>
      <c r="K350" s="20">
        <f t="shared" ca="1" si="46"/>
        <v>17191.05677084472</v>
      </c>
      <c r="L350" s="20">
        <f t="shared" ca="1" si="47"/>
        <v>12304.482782514064</v>
      </c>
      <c r="M350" s="17">
        <f t="shared" ca="1" si="48"/>
        <v>25.094668832745835</v>
      </c>
      <c r="N350" s="17">
        <f t="shared" ca="1" si="49"/>
        <v>88.283504471536048</v>
      </c>
      <c r="O350" s="17">
        <f t="shared" ca="1" si="49"/>
        <v>35.060707887888668</v>
      </c>
      <c r="P350" s="2">
        <v>348</v>
      </c>
      <c r="V350" s="2">
        <f t="shared" ca="1" si="50"/>
        <v>1.54999999999919</v>
      </c>
      <c r="X350" s="2">
        <v>345</v>
      </c>
      <c r="Y350" s="2">
        <f t="shared" ca="1" si="52"/>
        <v>281.63321162141744</v>
      </c>
      <c r="Z350" s="2">
        <f t="shared" ca="1" si="51"/>
        <v>339403.48921149847</v>
      </c>
      <c r="AA350" s="2">
        <f t="shared" ca="1" si="53"/>
        <v>1.3144208305781051E-2</v>
      </c>
      <c r="AB350" s="2">
        <f t="shared" ca="1" si="54"/>
        <v>5.5099811455099159</v>
      </c>
    </row>
    <row r="351" spans="8:28" x14ac:dyDescent="0.3">
      <c r="H351" s="29"/>
      <c r="I351" s="19">
        <v>1.49999999999918</v>
      </c>
      <c r="J351" s="20">
        <f ca="1">HLOOKUP($J$3,pumpdb!$B$1:$GB$556,P351,0)</f>
        <v>43636.357682624155</v>
      </c>
      <c r="K351" s="20">
        <f t="shared" ca="1" si="46"/>
        <v>16655.145188259536</v>
      </c>
      <c r="L351" s="20">
        <f t="shared" ca="1" si="47"/>
        <v>12054.266987627298</v>
      </c>
      <c r="M351" s="17">
        <f t="shared" ca="1" si="48"/>
        <v>23.791316422935605</v>
      </c>
      <c r="N351" s="17">
        <f t="shared" ca="1" si="49"/>
        <v>86.124390163026916</v>
      </c>
      <c r="O351" s="17">
        <f t="shared" ca="1" si="49"/>
        <v>32.871997082073221</v>
      </c>
      <c r="P351" s="2">
        <v>349</v>
      </c>
      <c r="V351" s="2">
        <f t="shared" ca="1" si="50"/>
        <v>1.49999999999918</v>
      </c>
      <c r="X351" s="2">
        <v>346</v>
      </c>
      <c r="Y351" s="2">
        <f t="shared" ca="1" si="52"/>
        <v>280.89094530250975</v>
      </c>
      <c r="Z351" s="2">
        <f t="shared" ca="1" si="51"/>
        <v>339086.03625677217</v>
      </c>
      <c r="AA351" s="2">
        <f t="shared" ca="1" si="53"/>
        <v>1.3121838917427645E-2</v>
      </c>
      <c r="AB351" s="2">
        <f t="shared" ca="1" si="54"/>
        <v>5.5231029844273438</v>
      </c>
    </row>
    <row r="352" spans="8:28" x14ac:dyDescent="0.3">
      <c r="H352" s="29"/>
      <c r="I352" s="19">
        <v>1.44999999999917</v>
      </c>
      <c r="J352" s="20">
        <f ca="1">HLOOKUP($J$3,pumpdb!$B$1:$GB$556,P352,0)</f>
        <v>43999.70961810174</v>
      </c>
      <c r="K352" s="20">
        <f t="shared" ca="1" si="46"/>
        <v>16119.207153131889</v>
      </c>
      <c r="L352" s="20">
        <f t="shared" ca="1" si="47"/>
        <v>11797.292301700232</v>
      </c>
      <c r="M352" s="17">
        <f t="shared" ca="1" si="48"/>
        <v>22.507991891388873</v>
      </c>
      <c r="N352" s="17">
        <f t="shared" ca="1" si="49"/>
        <v>83.946814402909212</v>
      </c>
      <c r="O352" s="17">
        <f t="shared" ca="1" si="49"/>
        <v>30.753750489510342</v>
      </c>
      <c r="P352" s="2">
        <v>350</v>
      </c>
      <c r="V352" s="2">
        <f t="shared" ca="1" si="50"/>
        <v>1.44999999999917</v>
      </c>
      <c r="X352" s="2">
        <v>347</v>
      </c>
      <c r="Y352" s="2">
        <f t="shared" ca="1" si="52"/>
        <v>280.15063528444136</v>
      </c>
      <c r="Z352" s="2">
        <f t="shared" ca="1" si="51"/>
        <v>338768.88022409187</v>
      </c>
      <c r="AA352" s="2">
        <f t="shared" ca="1" si="53"/>
        <v>1.3099507598262528E-2</v>
      </c>
      <c r="AB352" s="2">
        <f t="shared" ca="1" si="54"/>
        <v>5.5362024920256063</v>
      </c>
    </row>
    <row r="353" spans="8:28" x14ac:dyDescent="0.3">
      <c r="H353" s="29"/>
      <c r="I353" s="19">
        <v>1.3999999999991599</v>
      </c>
      <c r="J353" s="20">
        <f ca="1">HLOOKUP($J$3,pumpdb!$B$1:$GB$556,P353,0)</f>
        <v>44414.322505702556</v>
      </c>
      <c r="K353" s="20">
        <f t="shared" ca="1" si="46"/>
        <v>15583.240959555853</v>
      </c>
      <c r="L353" s="20">
        <f t="shared" ca="1" si="47"/>
        <v>11535.786616777512</v>
      </c>
      <c r="M353" s="17">
        <f t="shared" ca="1" si="48"/>
        <v>21.250133241419508</v>
      </c>
      <c r="N353" s="17">
        <f t="shared" ca="1" si="49"/>
        <v>81.815857247297714</v>
      </c>
      <c r="O353" s="17">
        <f t="shared" ca="1" si="49"/>
        <v>28.705970188638293</v>
      </c>
      <c r="P353" s="2">
        <v>351</v>
      </c>
      <c r="V353" s="2">
        <f t="shared" ca="1" si="50"/>
        <v>1.3999999999991599</v>
      </c>
      <c r="X353" s="2">
        <v>348</v>
      </c>
      <c r="Y353" s="2">
        <f t="shared" ca="1" si="52"/>
        <v>279.41227641122833</v>
      </c>
      <c r="Z353" s="2">
        <f t="shared" ca="1" si="51"/>
        <v>338551.55609227763</v>
      </c>
      <c r="AA353" s="2">
        <f t="shared" ca="1" si="53"/>
        <v>1.307721428351886E-2</v>
      </c>
      <c r="AB353" s="2">
        <f t="shared" ca="1" si="54"/>
        <v>5.5492797063091253</v>
      </c>
    </row>
    <row r="354" spans="8:28" x14ac:dyDescent="0.3">
      <c r="H354" s="29"/>
      <c r="I354" s="19">
        <v>1.3499999999991501</v>
      </c>
      <c r="J354" s="20">
        <f ca="1">HLOOKUP($J$3,pumpdb!$B$1:$GB$556,P354,0)</f>
        <v>44891.420743015922</v>
      </c>
      <c r="K354" s="20">
        <f t="shared" ca="1" si="46"/>
        <v>15047.239821533763</v>
      </c>
      <c r="L354" s="20">
        <f t="shared" ca="1" si="47"/>
        <v>11269.720869422485</v>
      </c>
      <c r="M354" s="17">
        <f t="shared" ca="1" si="48"/>
        <v>20.018583123303653</v>
      </c>
      <c r="N354" s="17">
        <f t="shared" ca="1" si="49"/>
        <v>79.741339477675453</v>
      </c>
      <c r="O354" s="17">
        <f t="shared" ca="1" si="49"/>
        <v>26.728649682970779</v>
      </c>
      <c r="P354" s="2">
        <v>352</v>
      </c>
      <c r="V354" s="2">
        <f t="shared" ca="1" si="50"/>
        <v>1.3499999999991501</v>
      </c>
      <c r="X354" s="2">
        <v>349</v>
      </c>
      <c r="Y354" s="2">
        <f t="shared" ca="1" si="52"/>
        <v>278.67586354047609</v>
      </c>
      <c r="Z354" s="2">
        <f t="shared" ca="1" si="51"/>
        <v>338359.83727702469</v>
      </c>
      <c r="AA354" s="2">
        <f t="shared" ca="1" si="53"/>
        <v>1.3051120708212472E-2</v>
      </c>
      <c r="AB354" s="2">
        <f t="shared" ca="1" si="54"/>
        <v>5.5623308270173375</v>
      </c>
    </row>
    <row r="355" spans="8:28" x14ac:dyDescent="0.3">
      <c r="H355" s="29"/>
      <c r="I355" s="19">
        <v>1.2999999999991401</v>
      </c>
      <c r="J355" s="20">
        <f ca="1">HLOOKUP($J$3,pumpdb!$B$1:$GB$556,P355,0)</f>
        <v>45408.4771193493</v>
      </c>
      <c r="K355" s="20">
        <f t="shared" ca="1" si="46"/>
        <v>14511.196774016886</v>
      </c>
      <c r="L355" s="20">
        <f t="shared" ca="1" si="47"/>
        <v>10996.911429457439</v>
      </c>
      <c r="M355" s="17">
        <f t="shared" ca="1" si="48"/>
        <v>18.810506392480544</v>
      </c>
      <c r="N355" s="17">
        <f t="shared" ca="1" si="49"/>
        <v>77.672395072519791</v>
      </c>
      <c r="O355" s="17">
        <f t="shared" ca="1" si="49"/>
        <v>24.821783955538777</v>
      </c>
      <c r="P355" s="2">
        <v>353</v>
      </c>
      <c r="V355" s="2">
        <f t="shared" ca="1" si="50"/>
        <v>1.2999999999991401</v>
      </c>
      <c r="X355" s="2">
        <v>350</v>
      </c>
      <c r="Y355" s="2">
        <f t="shared" ca="1" si="52"/>
        <v>277.94139154334295</v>
      </c>
      <c r="Z355" s="2">
        <f t="shared" ca="1" si="51"/>
        <v>338168.22703047679</v>
      </c>
      <c r="AA355" s="2">
        <f t="shared" ca="1" si="53"/>
        <v>1.3024098895020013E-2</v>
      </c>
      <c r="AB355" s="2">
        <f t="shared" ca="1" si="54"/>
        <v>5.5753549259123574</v>
      </c>
    </row>
    <row r="356" spans="8:28" x14ac:dyDescent="0.3">
      <c r="H356" s="29"/>
      <c r="I356" s="19">
        <v>1.24999999999913</v>
      </c>
      <c r="J356" s="20">
        <f ca="1">HLOOKUP($J$3,pumpdb!$B$1:$GB$556,P356,0)</f>
        <v>45942.964424010301</v>
      </c>
      <c r="K356" s="20">
        <f t="shared" ca="1" si="46"/>
        <v>13975.102833975136</v>
      </c>
      <c r="L356" s="20">
        <f t="shared" ca="1" si="47"/>
        <v>10715.593504689297</v>
      </c>
      <c r="M356" s="17">
        <f t="shared" ca="1" si="48"/>
        <v>17.62433142217408</v>
      </c>
      <c r="N356" s="17">
        <f t="shared" ca="1" si="49"/>
        <v>75.564086223648559</v>
      </c>
      <c r="O356" s="17">
        <f t="shared" ca="1" si="49"/>
        <v>22.98536650323258</v>
      </c>
      <c r="P356" s="2">
        <v>354</v>
      </c>
      <c r="V356" s="2">
        <f t="shared" ca="1" si="50"/>
        <v>1.24999999999913</v>
      </c>
      <c r="X356" s="2">
        <v>351</v>
      </c>
      <c r="Y356" s="2">
        <f t="shared" ca="1" si="52"/>
        <v>277.20885530450539</v>
      </c>
      <c r="Z356" s="2">
        <f t="shared" ca="1" si="51"/>
        <v>337976.72529115295</v>
      </c>
      <c r="AA356" s="2">
        <f t="shared" ca="1" si="53"/>
        <v>1.2997133029381889E-2</v>
      </c>
      <c r="AB356" s="2">
        <f t="shared" ca="1" si="54"/>
        <v>5.588352058941739</v>
      </c>
    </row>
    <row r="357" spans="8:28" x14ac:dyDescent="0.3">
      <c r="H357" s="29"/>
      <c r="I357" s="19">
        <v>1.19999999999912</v>
      </c>
      <c r="J357" s="20">
        <f ca="1">HLOOKUP($J$3,pumpdb!$B$1:$GB$556,P357,0)</f>
        <v>46472.355446306465</v>
      </c>
      <c r="K357" s="20">
        <f t="shared" ca="1" si="46"/>
        <v>13438.969220533285</v>
      </c>
      <c r="L357" s="20">
        <f t="shared" ca="1" si="47"/>
        <v>10424.415716420826</v>
      </c>
      <c r="M357" s="17">
        <f t="shared" ca="1" si="48"/>
        <v>16.459603762757656</v>
      </c>
      <c r="N357" s="17">
        <f t="shared" ca="1" si="49"/>
        <v>73.377403336219558</v>
      </c>
      <c r="O357" s="17">
        <f t="shared" ca="1" si="49"/>
        <v>21.219425085036995</v>
      </c>
      <c r="P357" s="2">
        <v>355</v>
      </c>
      <c r="V357" s="2">
        <f t="shared" ca="1" si="50"/>
        <v>1.19999999999912</v>
      </c>
      <c r="X357" s="2">
        <v>352</v>
      </c>
      <c r="Y357" s="2">
        <f t="shared" ca="1" si="52"/>
        <v>276.47824972212118</v>
      </c>
      <c r="Z357" s="2">
        <f t="shared" ca="1" si="51"/>
        <v>337785.33199760586</v>
      </c>
      <c r="AA357" s="2">
        <f t="shared" ca="1" si="53"/>
        <v>1.2970222995470968E-2</v>
      </c>
      <c r="AB357" s="2">
        <f t="shared" ca="1" si="54"/>
        <v>5.6013222819372102</v>
      </c>
    </row>
    <row r="358" spans="8:28" x14ac:dyDescent="0.3">
      <c r="H358" s="29"/>
      <c r="I358" s="19">
        <v>1.1499999999991199</v>
      </c>
      <c r="J358" s="20">
        <f ca="1">HLOOKUP($J$3,pumpdb!$B$1:$GB$556,P358,0)</f>
        <v>46974.122975545324</v>
      </c>
      <c r="K358" s="20">
        <f t="shared" ca="1" si="46"/>
        <v>12902.77767614412</v>
      </c>
      <c r="L358" s="20">
        <f t="shared" ca="1" si="47"/>
        <v>10122.378725162249</v>
      </c>
      <c r="M358" s="17">
        <f t="shared" ca="1" si="48"/>
        <v>15.316757281483786</v>
      </c>
      <c r="N358" s="17">
        <f t="shared" ca="1" si="49"/>
        <v>71.079265028731285</v>
      </c>
      <c r="O358" s="17">
        <f t="shared" ca="1" si="49"/>
        <v>19.523939904676819</v>
      </c>
      <c r="P358" s="2">
        <v>356</v>
      </c>
      <c r="V358" s="2">
        <f t="shared" ca="1" si="50"/>
        <v>1.1499999999991199</v>
      </c>
      <c r="X358" s="2">
        <v>353</v>
      </c>
      <c r="Y358" s="2">
        <f t="shared" ca="1" si="52"/>
        <v>275.74956970779431</v>
      </c>
      <c r="Z358" s="2">
        <f t="shared" ca="1" si="51"/>
        <v>337594.04708842427</v>
      </c>
      <c r="AA358" s="2">
        <f t="shared" ca="1" si="53"/>
        <v>1.2943368677690846E-2</v>
      </c>
      <c r="AB358" s="2">
        <f t="shared" ca="1" si="54"/>
        <v>5.6142656506149011</v>
      </c>
    </row>
    <row r="359" spans="8:28" x14ac:dyDescent="0.3">
      <c r="H359" s="29"/>
      <c r="I359" s="19">
        <v>1.0999999999991099</v>
      </c>
      <c r="J359" s="20">
        <f ca="1">HLOOKUP($J$3,pumpdb!$B$1:$GB$556,P359,0)</f>
        <v>47425.73980103436</v>
      </c>
      <c r="K359" s="20">
        <f t="shared" ca="1" si="46"/>
        <v>12366.521528381445</v>
      </c>
      <c r="L359" s="20">
        <f t="shared" ca="1" si="47"/>
        <v>9808.8183856724936</v>
      </c>
      <c r="M359" s="17">
        <f t="shared" ca="1" si="48"/>
        <v>14.196973979251331</v>
      </c>
      <c r="N359" s="17">
        <f t="shared" ca="1" si="49"/>
        <v>68.642518133020502</v>
      </c>
      <c r="O359" s="17">
        <f t="shared" ca="1" si="49"/>
        <v>17.898912738432344</v>
      </c>
      <c r="P359" s="2">
        <v>357</v>
      </c>
      <c r="V359" s="2">
        <f t="shared" ca="1" si="50"/>
        <v>1.0999999999991099</v>
      </c>
      <c r="X359" s="2">
        <v>354</v>
      </c>
      <c r="Y359" s="2">
        <f t="shared" ca="1" si="52"/>
        <v>275.0228101865402</v>
      </c>
      <c r="Z359" s="2">
        <f t="shared" ca="1" si="51"/>
        <v>337402.87050223013</v>
      </c>
      <c r="AA359" s="2">
        <f t="shared" ca="1" si="53"/>
        <v>1.2916569960673859E-2</v>
      </c>
      <c r="AB359" s="2">
        <f t="shared" ca="1" si="54"/>
        <v>5.627182220575575</v>
      </c>
    </row>
    <row r="360" spans="8:28" x14ac:dyDescent="0.3">
      <c r="H360" s="29"/>
      <c r="I360" s="19">
        <v>1.0499999999991001</v>
      </c>
      <c r="J360" s="20">
        <f ca="1">HLOOKUP($J$3,pumpdb!$B$1:$GB$556,P360,0)</f>
        <v>47809.524262017301</v>
      </c>
      <c r="K360" s="20">
        <f t="shared" ca="1" si="46"/>
        <v>11830.195962982074</v>
      </c>
      <c r="L360" s="20">
        <f t="shared" ca="1" si="47"/>
        <v>9483.5461800092053</v>
      </c>
      <c r="M360" s="17">
        <f t="shared" ca="1" si="48"/>
        <v>13.1022677486857</v>
      </c>
      <c r="N360" s="17">
        <f t="shared" ca="1" si="49"/>
        <v>66.052632204046233</v>
      </c>
      <c r="O360" s="17">
        <f t="shared" ca="1" si="49"/>
        <v>16.344349685684911</v>
      </c>
      <c r="P360" s="2">
        <v>358</v>
      </c>
      <c r="V360" s="2">
        <f t="shared" ca="1" si="50"/>
        <v>1.0499999999991001</v>
      </c>
      <c r="X360" s="2">
        <v>355</v>
      </c>
      <c r="Y360" s="2">
        <f t="shared" ca="1" si="52"/>
        <v>274.29796609674867</v>
      </c>
      <c r="Z360" s="2">
        <f t="shared" ca="1" si="51"/>
        <v>337211.80217768194</v>
      </c>
      <c r="AA360" s="2">
        <f t="shared" ca="1" si="53"/>
        <v>1.2889826729320738E-2</v>
      </c>
      <c r="AB360" s="2">
        <f t="shared" ca="1" si="54"/>
        <v>5.640072047304896</v>
      </c>
    </row>
    <row r="361" spans="8:28" x14ac:dyDescent="0.3">
      <c r="H361" s="29"/>
      <c r="I361" s="19">
        <v>0.99999999999908995</v>
      </c>
      <c r="J361" s="20">
        <f ca="1">HLOOKUP($J$3,pumpdb!$B$1:$GB$556,P361,0)</f>
        <v>47845.940726779438</v>
      </c>
      <c r="K361" s="20">
        <f t="shared" ca="1" si="46"/>
        <v>11293.786941828075</v>
      </c>
      <c r="L361" s="20">
        <f t="shared" ca="1" si="47"/>
        <v>9137.0366740193149</v>
      </c>
      <c r="M361" s="17">
        <f t="shared" ca="1" si="48"/>
        <v>12.022416676330263</v>
      </c>
      <c r="N361" s="17">
        <f t="shared" ca="1" si="49"/>
        <v>62.955185166757758</v>
      </c>
      <c r="O361" s="17">
        <f t="shared" ca="1" si="49"/>
        <v>14.860245976076049</v>
      </c>
      <c r="P361" s="2">
        <v>359</v>
      </c>
      <c r="V361" s="2">
        <f t="shared" ca="1" si="50"/>
        <v>0.99999999999908995</v>
      </c>
      <c r="X361" s="2">
        <v>356</v>
      </c>
      <c r="Y361" s="2">
        <f t="shared" ca="1" si="52"/>
        <v>273.57503239015091</v>
      </c>
      <c r="Z361" s="2">
        <f t="shared" ca="1" si="51"/>
        <v>337020.84205347212</v>
      </c>
      <c r="AA361" s="2">
        <f t="shared" ca="1" si="53"/>
        <v>1.2863138868730927E-2</v>
      </c>
      <c r="AB361" s="2">
        <f t="shared" ca="1" si="54"/>
        <v>5.652935186173627</v>
      </c>
    </row>
    <row r="362" spans="8:28" x14ac:dyDescent="0.3">
      <c r="H362" s="29"/>
      <c r="I362" s="19">
        <v>0.995</v>
      </c>
      <c r="J362" s="20">
        <f ca="1">HLOOKUP($J$3,pumpdb!$B$1:$GB$556,P362,0)</f>
        <v>47882.287263987004</v>
      </c>
      <c r="K362" s="20">
        <f t="shared" ca="1" si="46"/>
        <v>11240.139594326401</v>
      </c>
      <c r="L362" s="20">
        <f t="shared" ca="1" si="47"/>
        <v>9103.2053578019259</v>
      </c>
      <c r="M362" s="17">
        <f t="shared" ca="1" si="48"/>
        <v>11.918012277648574</v>
      </c>
      <c r="N362" s="17">
        <f t="shared" ca="1" si="49"/>
        <v>62.687994510088252</v>
      </c>
      <c r="O362" s="17">
        <f t="shared" ca="1" si="49"/>
        <v>14.715709074151013</v>
      </c>
      <c r="P362" s="2">
        <v>360</v>
      </c>
      <c r="V362" s="2">
        <f t="shared" ca="1" si="50"/>
        <v>0.995</v>
      </c>
      <c r="X362" s="2">
        <v>357</v>
      </c>
      <c r="Y362" s="2">
        <f t="shared" ca="1" si="52"/>
        <v>272.85400403178323</v>
      </c>
      <c r="Z362" s="2">
        <f t="shared" ca="1" si="51"/>
        <v>336829.99006832711</v>
      </c>
      <c r="AA362" s="2">
        <f t="shared" ca="1" si="53"/>
        <v>1.2836506264261419E-2</v>
      </c>
      <c r="AB362" s="2">
        <f t="shared" ca="1" si="54"/>
        <v>5.6657716924378887</v>
      </c>
    </row>
    <row r="363" spans="8:28" x14ac:dyDescent="0.3">
      <c r="H363" s="29"/>
      <c r="I363" s="19">
        <v>0.99000000000091004</v>
      </c>
      <c r="J363" s="20">
        <f ca="1">HLOOKUP($J$3,pumpdb!$B$1:$GB$556,P363,0)</f>
        <v>47918.548235325361</v>
      </c>
      <c r="K363" s="20">
        <f t="shared" ca="1" si="46"/>
        <v>11186.495917523611</v>
      </c>
      <c r="L363" s="20">
        <f t="shared" ca="1" si="47"/>
        <v>9069.2876029648851</v>
      </c>
      <c r="M363" s="17">
        <f t="shared" ca="1" si="48"/>
        <v>11.813940430188801</v>
      </c>
      <c r="N363" s="17">
        <f t="shared" ca="1" si="49"/>
        <v>62.420214148704893</v>
      </c>
      <c r="O363" s="17">
        <f t="shared" ca="1" si="49"/>
        <v>14.571882839945468</v>
      </c>
      <c r="P363" s="2">
        <v>361</v>
      </c>
      <c r="V363" s="2">
        <f t="shared" ca="1" si="50"/>
        <v>0.99000000000091004</v>
      </c>
      <c r="X363" s="2">
        <v>358</v>
      </c>
      <c r="Y363" s="2">
        <f t="shared" ca="1" si="52"/>
        <v>272.13487599995153</v>
      </c>
      <c r="Z363" s="2">
        <f t="shared" ca="1" si="51"/>
        <v>336639.24616100936</v>
      </c>
      <c r="AA363" s="2">
        <f t="shared" ca="1" si="53"/>
        <v>1.2809928801514801E-2</v>
      </c>
      <c r="AB363" s="2">
        <f t="shared" ca="1" si="54"/>
        <v>5.6785816212394034</v>
      </c>
    </row>
    <row r="364" spans="8:28" x14ac:dyDescent="0.3">
      <c r="H364" s="29"/>
      <c r="I364" s="19">
        <v>0.98500000000181998</v>
      </c>
      <c r="J364" s="20">
        <f ca="1">HLOOKUP($J$3,pumpdb!$B$1:$GB$556,P364,0)</f>
        <v>47954.708002479725</v>
      </c>
      <c r="K364" s="20">
        <f t="shared" ca="1" si="46"/>
        <v>11132.842444822913</v>
      </c>
      <c r="L364" s="20">
        <f t="shared" ca="1" si="47"/>
        <v>9035.2740067508876</v>
      </c>
      <c r="M364" s="17">
        <f t="shared" ca="1" si="48"/>
        <v>11.710190653507984</v>
      </c>
      <c r="N364" s="17">
        <f t="shared" ca="1" si="49"/>
        <v>62.151825503328695</v>
      </c>
      <c r="O364" s="17">
        <f t="shared" ca="1" si="49"/>
        <v>14.428749747593196</v>
      </c>
      <c r="P364" s="2">
        <v>362</v>
      </c>
      <c r="V364" s="2">
        <f t="shared" ca="1" si="50"/>
        <v>0.98500000000181998</v>
      </c>
      <c r="X364" s="2">
        <v>359</v>
      </c>
      <c r="Y364" s="2">
        <f t="shared" ca="1" si="52"/>
        <v>271.4176432861961</v>
      </c>
      <c r="Z364" s="2">
        <f t="shared" ca="1" si="51"/>
        <v>336448.61027031468</v>
      </c>
      <c r="AA364" s="2">
        <f t="shared" ca="1" si="53"/>
        <v>1.2783406366334273E-2</v>
      </c>
      <c r="AB364" s="2">
        <f t="shared" ca="1" si="54"/>
        <v>5.6913650276057375</v>
      </c>
    </row>
    <row r="365" spans="8:28" x14ac:dyDescent="0.3">
      <c r="H365" s="29"/>
      <c r="I365" s="19">
        <v>0.98000000000273002</v>
      </c>
      <c r="J365" s="20">
        <f ca="1">HLOOKUP($J$3,pumpdb!$B$1:$GB$556,P365,0)</f>
        <v>47990.750927135341</v>
      </c>
      <c r="K365" s="20">
        <f t="shared" ca="1" si="46"/>
        <v>11079.199853379065</v>
      </c>
      <c r="L365" s="20">
        <f t="shared" ca="1" si="47"/>
        <v>9001.1776480244225</v>
      </c>
      <c r="M365" s="17">
        <f t="shared" ca="1" si="48"/>
        <v>11.606781704063827</v>
      </c>
      <c r="N365" s="17">
        <f t="shared" ca="1" si="49"/>
        <v>61.882810406215334</v>
      </c>
      <c r="O365" s="17">
        <f t="shared" ca="1" si="49"/>
        <v>14.286336653081223</v>
      </c>
      <c r="P365" s="2">
        <v>363</v>
      </c>
      <c r="V365" s="2">
        <f t="shared" ca="1" si="50"/>
        <v>0.98000000000273002</v>
      </c>
      <c r="X365" s="2">
        <v>360</v>
      </c>
      <c r="Y365" s="2">
        <f t="shared" ca="1" si="52"/>
        <v>270.70230089525899</v>
      </c>
      <c r="Z365" s="2">
        <f t="shared" ca="1" si="51"/>
        <v>336258.08233507472</v>
      </c>
      <c r="AA365" s="2">
        <f t="shared" ca="1" si="53"/>
        <v>1.27569388447593E-2</v>
      </c>
      <c r="AB365" s="2">
        <f t="shared" ca="1" si="54"/>
        <v>5.7041219664504972</v>
      </c>
    </row>
    <row r="366" spans="8:28" x14ac:dyDescent="0.3">
      <c r="H366" s="29"/>
      <c r="I366" s="19">
        <v>0.97500000000363996</v>
      </c>
      <c r="J366" s="20">
        <f ca="1">HLOOKUP($J$3,pumpdb!$B$1:$GB$556,P366,0)</f>
        <v>48026.661370977541</v>
      </c>
      <c r="K366" s="20">
        <f t="shared" ca="1" si="46"/>
        <v>11025.543330454126</v>
      </c>
      <c r="L366" s="20">
        <f t="shared" ca="1" si="47"/>
        <v>8966.9816502197828</v>
      </c>
      <c r="M366" s="17">
        <f t="shared" ca="1" si="48"/>
        <v>11.503693564469641</v>
      </c>
      <c r="N366" s="17">
        <f t="shared" ca="1" si="49"/>
        <v>61.613151101155154</v>
      </c>
      <c r="O366" s="17">
        <f t="shared" ca="1" si="49"/>
        <v>14.144611509516981</v>
      </c>
      <c r="P366" s="2">
        <v>364</v>
      </c>
      <c r="V366" s="2">
        <f t="shared" ca="1" si="50"/>
        <v>0.97500000000363996</v>
      </c>
      <c r="X366" s="2">
        <v>361</v>
      </c>
      <c r="Y366" s="2">
        <f t="shared" ca="1" si="52"/>
        <v>269.98884384504646</v>
      </c>
      <c r="Z366" s="2">
        <f t="shared" ca="1" si="51"/>
        <v>336068.52957920538</v>
      </c>
      <c r="AA366" s="2">
        <f t="shared" ca="1" si="53"/>
        <v>1.2730526123114793E-2</v>
      </c>
      <c r="AB366" s="2">
        <f t="shared" ca="1" si="54"/>
        <v>5.7168524925736124</v>
      </c>
    </row>
    <row r="367" spans="8:28" x14ac:dyDescent="0.3">
      <c r="H367" s="29"/>
      <c r="I367" s="19">
        <v>0.97000000000455</v>
      </c>
      <c r="J367" s="20">
        <f ca="1">HLOOKUP($J$3,pumpdb!$B$1:$GB$556,P367,0)</f>
        <v>48062.423695691577</v>
      </c>
      <c r="K367" s="20">
        <f t="shared" ca="1" si="46"/>
        <v>10971.899576895197</v>
      </c>
      <c r="L367" s="20">
        <f t="shared" ca="1" si="47"/>
        <v>8932.7031628088534</v>
      </c>
      <c r="M367" s="17">
        <f t="shared" ca="1" si="48"/>
        <v>11.400950089427935</v>
      </c>
      <c r="N367" s="17">
        <f t="shared" ca="1" si="49"/>
        <v>61.342830243473053</v>
      </c>
      <c r="O367" s="17">
        <f t="shared" ca="1" si="49"/>
        <v>14.003608670576662</v>
      </c>
      <c r="P367" s="2">
        <v>365</v>
      </c>
      <c r="V367" s="2">
        <f t="shared" ca="1" si="50"/>
        <v>0.97000000000455</v>
      </c>
      <c r="X367" s="2">
        <v>362</v>
      </c>
      <c r="Y367" s="2">
        <f t="shared" ca="1" si="52"/>
        <v>269.27726716659589</v>
      </c>
      <c r="Z367" s="2">
        <f t="shared" ca="1" si="51"/>
        <v>335933.58264276152</v>
      </c>
      <c r="AA367" s="2">
        <f t="shared" ca="1" si="53"/>
        <v>1.2704135302550492E-2</v>
      </c>
      <c r="AB367" s="2">
        <f t="shared" ca="1" si="54"/>
        <v>5.7295566278761632</v>
      </c>
    </row>
    <row r="368" spans="8:28" x14ac:dyDescent="0.3">
      <c r="H368" s="29"/>
      <c r="I368" s="19">
        <v>0.96500000000546005</v>
      </c>
      <c r="J368" s="20">
        <f ca="1">HLOOKUP($J$3,pumpdb!$B$1:$GB$556,P368,0)</f>
        <v>48098.022262962775</v>
      </c>
      <c r="K368" s="20">
        <f t="shared" ca="1" si="46"/>
        <v>10918.244290894414</v>
      </c>
      <c r="L368" s="20">
        <f t="shared" ca="1" si="47"/>
        <v>8898.3256251336552</v>
      </c>
      <c r="M368" s="17">
        <f t="shared" ca="1" si="48"/>
        <v>11.298531879345477</v>
      </c>
      <c r="N368" s="17">
        <f t="shared" ca="1" si="49"/>
        <v>61.071830900028544</v>
      </c>
      <c r="O368" s="17">
        <f t="shared" ca="1" si="49"/>
        <v>13.863297027332532</v>
      </c>
      <c r="P368" s="2">
        <v>366</v>
      </c>
      <c r="V368" s="2">
        <f t="shared" ca="1" si="50"/>
        <v>0.96500000000546005</v>
      </c>
      <c r="X368" s="2">
        <v>363</v>
      </c>
      <c r="Y368" s="2">
        <f t="shared" ca="1" si="52"/>
        <v>268.56756590404046</v>
      </c>
      <c r="Z368" s="2">
        <f t="shared" ca="1" si="51"/>
        <v>335798.68989370484</v>
      </c>
      <c r="AA368" s="2">
        <f t="shared" ca="1" si="53"/>
        <v>1.2675742454307777E-2</v>
      </c>
      <c r="AB368" s="2">
        <f t="shared" ca="1" si="54"/>
        <v>5.7422323703304707</v>
      </c>
    </row>
    <row r="369" spans="8:28" x14ac:dyDescent="0.3">
      <c r="H369" s="29"/>
      <c r="I369" s="19">
        <v>0.96000000000636998</v>
      </c>
      <c r="J369" s="20">
        <f ca="1">HLOOKUP($J$3,pumpdb!$B$1:$GB$556,P369,0)</f>
        <v>48133.441434476277</v>
      </c>
      <c r="K369" s="20">
        <f t="shared" ca="1" si="46"/>
        <v>10864.595195725558</v>
      </c>
      <c r="L369" s="20">
        <f t="shared" ca="1" si="47"/>
        <v>8863.8603321766077</v>
      </c>
      <c r="M369" s="17">
        <f t="shared" ca="1" si="48"/>
        <v>11.196455156507902</v>
      </c>
      <c r="N369" s="17">
        <f t="shared" ca="1" si="49"/>
        <v>60.800136549215573</v>
      </c>
      <c r="O369" s="17">
        <f t="shared" ca="1" si="49"/>
        <v>13.723699194691768</v>
      </c>
      <c r="P369" s="2">
        <v>367</v>
      </c>
      <c r="V369" s="2">
        <f t="shared" ca="1" si="50"/>
        <v>0.96000000000636998</v>
      </c>
      <c r="X369" s="2">
        <v>364</v>
      </c>
      <c r="Y369" s="2">
        <f t="shared" ca="1" si="52"/>
        <v>267.85973511457559</v>
      </c>
      <c r="Z369" s="2">
        <f t="shared" ca="1" si="51"/>
        <v>335663.85131027707</v>
      </c>
      <c r="AA369" s="2">
        <f t="shared" ca="1" si="53"/>
        <v>1.2647413062074874E-2</v>
      </c>
      <c r="AB369" s="2">
        <f t="shared" ca="1" si="54"/>
        <v>5.7548797833925454</v>
      </c>
    </row>
    <row r="370" spans="8:28" x14ac:dyDescent="0.3">
      <c r="H370" s="29"/>
      <c r="I370" s="19">
        <v>0.95500000000728003</v>
      </c>
      <c r="J370" s="20">
        <f ca="1">HLOOKUP($J$3,pumpdb!$B$1:$GB$556,P370,0)</f>
        <v>48168.665571917525</v>
      </c>
      <c r="K370" s="20">
        <f t="shared" ca="1" si="46"/>
        <v>10810.940061287043</v>
      </c>
      <c r="L370" s="20">
        <f t="shared" ca="1" si="47"/>
        <v>8829.2987167246865</v>
      </c>
      <c r="M370" s="17">
        <f t="shared" ca="1" si="48"/>
        <v>11.094710887547834</v>
      </c>
      <c r="N370" s="17">
        <f t="shared" ca="1" si="49"/>
        <v>60.527731080963036</v>
      </c>
      <c r="O370" s="17">
        <f t="shared" ca="1" si="49"/>
        <v>13.584799682378724</v>
      </c>
      <c r="P370" s="2">
        <v>368</v>
      </c>
      <c r="V370" s="2">
        <f t="shared" ca="1" si="50"/>
        <v>0.95500000000728003</v>
      </c>
      <c r="X370" s="2">
        <v>365</v>
      </c>
      <c r="Y370" s="2">
        <f t="shared" ca="1" si="52"/>
        <v>267.15376986842313</v>
      </c>
      <c r="Z370" s="2">
        <f t="shared" ca="1" si="51"/>
        <v>335529.06687072804</v>
      </c>
      <c r="AA370" s="2">
        <f t="shared" ca="1" si="53"/>
        <v>1.2619146984044236E-2</v>
      </c>
      <c r="AB370" s="2">
        <f t="shared" ca="1" si="54"/>
        <v>5.7674989303765898</v>
      </c>
    </row>
    <row r="371" spans="8:28" x14ac:dyDescent="0.3">
      <c r="H371" s="29"/>
      <c r="I371" s="19">
        <v>0.95000000000818996</v>
      </c>
      <c r="J371" s="20">
        <f ca="1">HLOOKUP($J$3,pumpdb!$B$1:$GB$556,P371,0)</f>
        <v>48203.67903697164</v>
      </c>
      <c r="K371" s="20">
        <f t="shared" ca="1" si="46"/>
        <v>10757.285820679001</v>
      </c>
      <c r="L371" s="20">
        <f t="shared" ca="1" si="47"/>
        <v>8794.6449699540826</v>
      </c>
      <c r="M371" s="17">
        <f t="shared" ca="1" si="48"/>
        <v>10.993306212537377</v>
      </c>
      <c r="N371" s="17">
        <f t="shared" ca="1" si="49"/>
        <v>60.254598796734008</v>
      </c>
      <c r="O371" s="17">
        <f t="shared" ca="1" si="49"/>
        <v>13.446607275964674</v>
      </c>
      <c r="P371" s="2">
        <v>369</v>
      </c>
      <c r="V371" s="2">
        <f t="shared" ca="1" si="50"/>
        <v>0.95000000000818996</v>
      </c>
      <c r="X371" s="2">
        <v>366</v>
      </c>
      <c r="Y371" s="2">
        <f t="shared" ca="1" si="52"/>
        <v>266.44966524879811</v>
      </c>
      <c r="Z371" s="2">
        <f t="shared" ca="1" si="51"/>
        <v>335394.33655331668</v>
      </c>
      <c r="AA371" s="2">
        <f t="shared" ca="1" si="53"/>
        <v>1.2590944078707009E-2</v>
      </c>
      <c r="AB371" s="2">
        <f t="shared" ca="1" si="54"/>
        <v>5.7800898744552969</v>
      </c>
    </row>
    <row r="372" spans="8:28" x14ac:dyDescent="0.3">
      <c r="H372" s="29"/>
      <c r="I372" s="19">
        <v>0.94500000000910001</v>
      </c>
      <c r="J372" s="20">
        <f ca="1">HLOOKUP($J$3,pumpdb!$B$1:$GB$556,P372,0)</f>
        <v>48238.466191323954</v>
      </c>
      <c r="K372" s="20">
        <f t="shared" ca="1" si="46"/>
        <v>10703.630437681968</v>
      </c>
      <c r="L372" s="20">
        <f t="shared" ca="1" si="47"/>
        <v>8759.897331824106</v>
      </c>
      <c r="M372" s="17">
        <f t="shared" ca="1" si="48"/>
        <v>10.892240761386176</v>
      </c>
      <c r="N372" s="17">
        <f t="shared" ca="1" si="49"/>
        <v>59.980724409526459</v>
      </c>
      <c r="O372" s="17">
        <f t="shared" ca="1" si="49"/>
        <v>13.309119425930083</v>
      </c>
      <c r="P372" s="2">
        <v>370</v>
      </c>
      <c r="V372" s="2">
        <f t="shared" ca="1" si="50"/>
        <v>0.94500000000910001</v>
      </c>
      <c r="X372" s="2">
        <v>367</v>
      </c>
      <c r="Y372" s="2">
        <f t="shared" ca="1" si="52"/>
        <v>265.74741635187399</v>
      </c>
      <c r="Z372" s="2">
        <f t="shared" ca="1" si="51"/>
        <v>335259.66033631039</v>
      </c>
      <c r="AA372" s="2">
        <f t="shared" ca="1" si="53"/>
        <v>1.2562804204879294E-2</v>
      </c>
      <c r="AB372" s="2">
        <f t="shared" ca="1" si="54"/>
        <v>5.7926526786601764</v>
      </c>
    </row>
    <row r="373" spans="8:28" x14ac:dyDescent="0.3">
      <c r="H373" s="29"/>
      <c r="I373" s="19">
        <v>0.94000000001001005</v>
      </c>
      <c r="J373" s="20">
        <f ca="1">HLOOKUP($J$3,pumpdb!$B$1:$GB$556,P373,0)</f>
        <v>48273.0113966598</v>
      </c>
      <c r="K373" s="20">
        <f t="shared" ca="1" si="46"/>
        <v>10649.971716590455</v>
      </c>
      <c r="L373" s="20">
        <f t="shared" ca="1" si="47"/>
        <v>8725.0539413620827</v>
      </c>
      <c r="M373" s="17">
        <f t="shared" ca="1" si="48"/>
        <v>10.791514085483811</v>
      </c>
      <c r="N373" s="17">
        <f t="shared" ca="1" si="49"/>
        <v>59.706093043872926</v>
      </c>
      <c r="O373" s="17">
        <f t="shared" ca="1" si="49"/>
        <v>13.172333439081099</v>
      </c>
      <c r="P373" s="2">
        <v>371</v>
      </c>
      <c r="V373" s="2">
        <f t="shared" ca="1" si="50"/>
        <v>0.94000000001001005</v>
      </c>
      <c r="X373" s="2">
        <v>368</v>
      </c>
      <c r="Y373" s="2">
        <f t="shared" ca="1" si="52"/>
        <v>265.04701828674871</v>
      </c>
      <c r="Z373" s="2">
        <f t="shared" ca="1" si="51"/>
        <v>335125.03819798562</v>
      </c>
      <c r="AA373" s="2">
        <f t="shared" ca="1" si="53"/>
        <v>1.253472722168885E-2</v>
      </c>
      <c r="AB373" s="2">
        <f t="shared" ca="1" si="54"/>
        <v>5.8051874058818651</v>
      </c>
    </row>
    <row r="374" spans="8:28" x14ac:dyDescent="0.3">
      <c r="H374" s="29"/>
      <c r="I374" s="19">
        <v>0.93500000001092098</v>
      </c>
      <c r="J374" s="20">
        <f ca="1">HLOOKUP($J$3,pumpdb!$B$1:$GB$556,P374,0)</f>
        <v>48307.299014664364</v>
      </c>
      <c r="K374" s="20">
        <f t="shared" ca="1" si="46"/>
        <v>10596.316758084688</v>
      </c>
      <c r="L374" s="20">
        <f t="shared" ca="1" si="47"/>
        <v>8690.1191950886987</v>
      </c>
      <c r="M374" s="17">
        <f t="shared" ca="1" si="48"/>
        <v>10.691133483556365</v>
      </c>
      <c r="N374" s="17">
        <f t="shared" ca="1" si="49"/>
        <v>59.430690235840459</v>
      </c>
      <c r="O374" s="17">
        <f t="shared" ca="1" si="49"/>
        <v>13.036258117006453</v>
      </c>
      <c r="P374" s="2">
        <v>372</v>
      </c>
      <c r="V374" s="2">
        <f t="shared" ca="1" si="50"/>
        <v>0.93500000001092098</v>
      </c>
      <c r="X374" s="2">
        <v>369</v>
      </c>
      <c r="Y374" s="2">
        <f t="shared" ca="1" si="52"/>
        <v>264.34846617541029</v>
      </c>
      <c r="Z374" s="2">
        <f t="shared" ca="1" si="51"/>
        <v>334990.47011662676</v>
      </c>
      <c r="AA374" s="2">
        <f t="shared" ca="1" si="53"/>
        <v>1.2506712988584107E-2</v>
      </c>
      <c r="AB374" s="2">
        <f t="shared" ca="1" si="54"/>
        <v>5.817694118870449</v>
      </c>
    </row>
    <row r="375" spans="8:28" x14ac:dyDescent="0.3">
      <c r="H375" s="29"/>
      <c r="I375" s="19">
        <v>0.93000000001183103</v>
      </c>
      <c r="J375" s="20">
        <f ca="1">HLOOKUP($J$3,pumpdb!$B$1:$GB$556,P375,0)</f>
        <v>48341.313407022957</v>
      </c>
      <c r="K375" s="20">
        <f t="shared" ca="1" si="46"/>
        <v>10542.654064372038</v>
      </c>
      <c r="L375" s="20">
        <f t="shared" ca="1" si="47"/>
        <v>8655.0850113014512</v>
      </c>
      <c r="M375" s="17">
        <f t="shared" ca="1" si="48"/>
        <v>10.591090869227299</v>
      </c>
      <c r="N375" s="17">
        <f t="shared" ca="1" si="49"/>
        <v>59.154501933030623</v>
      </c>
      <c r="O375" s="17">
        <f t="shared" ca="1" si="49"/>
        <v>12.900879315777273</v>
      </c>
      <c r="P375" s="2">
        <v>373</v>
      </c>
      <c r="V375" s="2">
        <f t="shared" ca="1" si="50"/>
        <v>0.93000000001183103</v>
      </c>
      <c r="X375" s="2">
        <v>370</v>
      </c>
      <c r="Y375" s="2">
        <f t="shared" ca="1" si="52"/>
        <v>263.65175515270391</v>
      </c>
      <c r="Z375" s="2">
        <f t="shared" ca="1" si="51"/>
        <v>334855.95607052778</v>
      </c>
      <c r="AA375" s="2">
        <f t="shared" ca="1" si="53"/>
        <v>1.2478761365309676E-2</v>
      </c>
      <c r="AB375" s="2">
        <f t="shared" ca="1" si="54"/>
        <v>5.8301728802357591</v>
      </c>
    </row>
    <row r="376" spans="8:28" x14ac:dyDescent="0.3">
      <c r="H376" s="29"/>
      <c r="I376" s="19">
        <v>0.92500000001274096</v>
      </c>
      <c r="J376" s="20">
        <f ca="1">HLOOKUP($J$3,pumpdb!$B$1:$GB$556,P376,0)</f>
        <v>48375.03893542086</v>
      </c>
      <c r="K376" s="20">
        <f t="shared" ca="1" si="46"/>
        <v>10488.998062797391</v>
      </c>
      <c r="L376" s="20">
        <f t="shared" ca="1" si="47"/>
        <v>8619.9607698795171</v>
      </c>
      <c r="M376" s="17">
        <f t="shared" ca="1" si="48"/>
        <v>10.491399621379447</v>
      </c>
      <c r="N376" s="17">
        <f t="shared" ca="1" si="49"/>
        <v>58.877514494579792</v>
      </c>
      <c r="O376" s="17">
        <f t="shared" ca="1" si="49"/>
        <v>12.766214747659509</v>
      </c>
      <c r="P376" s="2">
        <v>374</v>
      </c>
      <c r="V376" s="2">
        <f t="shared" ca="1" si="50"/>
        <v>0.92500000001274096</v>
      </c>
      <c r="X376" s="2">
        <v>371</v>
      </c>
      <c r="Y376" s="2">
        <f t="shared" ca="1" si="52"/>
        <v>262.95688036629667</v>
      </c>
      <c r="Z376" s="2">
        <f t="shared" ca="1" si="51"/>
        <v>334721.49603799102</v>
      </c>
      <c r="AA376" s="2">
        <f t="shared" ca="1" si="53"/>
        <v>1.2450872211946885E-2</v>
      </c>
      <c r="AB376" s="2">
        <f t="shared" ca="1" si="54"/>
        <v>5.8426237524477056</v>
      </c>
    </row>
    <row r="377" spans="8:28" x14ac:dyDescent="0.3">
      <c r="H377" s="29"/>
      <c r="I377" s="19">
        <v>0.92000000001365101</v>
      </c>
      <c r="J377" s="20">
        <f ca="1">HLOOKUP($J$3,pumpdb!$B$1:$GB$556,P377,0)</f>
        <v>48408.459961543325</v>
      </c>
      <c r="K377" s="20">
        <f t="shared" ca="1" si="46"/>
        <v>10435.331120886023</v>
      </c>
      <c r="L377" s="20">
        <f t="shared" ca="1" si="47"/>
        <v>8584.7342507763315</v>
      </c>
      <c r="M377" s="17">
        <f t="shared" ca="1" si="48"/>
        <v>10.392046724778178</v>
      </c>
      <c r="N377" s="17">
        <f t="shared" ca="1" si="49"/>
        <v>58.599714691158795</v>
      </c>
      <c r="O377" s="17">
        <f t="shared" ca="1" si="49"/>
        <v>12.632242935996835</v>
      </c>
      <c r="P377" s="2">
        <v>375</v>
      </c>
      <c r="V377" s="2">
        <f t="shared" ca="1" si="50"/>
        <v>0.92000000001365101</v>
      </c>
      <c r="X377" s="2">
        <v>372</v>
      </c>
      <c r="Y377" s="2">
        <f t="shared" ca="1" si="52"/>
        <v>262.2638369766438</v>
      </c>
      <c r="Z377" s="2">
        <f t="shared" ca="1" si="51"/>
        <v>334587.08999732754</v>
      </c>
      <c r="AA377" s="2">
        <f t="shared" ca="1" si="53"/>
        <v>1.2423045388890299E-2</v>
      </c>
      <c r="AB377" s="2">
        <f t="shared" ca="1" si="54"/>
        <v>5.8550467978365957</v>
      </c>
    </row>
    <row r="378" spans="8:28" x14ac:dyDescent="0.3">
      <c r="H378" s="29"/>
      <c r="I378" s="19">
        <v>0.91500000001456105</v>
      </c>
      <c r="J378" s="20">
        <f ca="1">HLOOKUP($J$3,pumpdb!$B$1:$GB$556,P378,0)</f>
        <v>48441.560847075656</v>
      </c>
      <c r="K378" s="20">
        <f t="shared" ca="1" si="46"/>
        <v>10381.674529456643</v>
      </c>
      <c r="L378" s="20">
        <f t="shared" ca="1" si="47"/>
        <v>8549.4195481441457</v>
      </c>
      <c r="M378" s="17">
        <f t="shared" ca="1" si="48"/>
        <v>10.293051166679449</v>
      </c>
      <c r="N378" s="17">
        <f t="shared" ca="1" si="49"/>
        <v>58.321089704973133</v>
      </c>
      <c r="O378" s="17">
        <f t="shared" ca="1" si="49"/>
        <v>12.4989897297421</v>
      </c>
      <c r="P378" s="2">
        <v>376</v>
      </c>
      <c r="V378" s="2">
        <f t="shared" ca="1" si="50"/>
        <v>0.91500000001456105</v>
      </c>
      <c r="X378" s="2">
        <v>373</v>
      </c>
      <c r="Y378" s="2">
        <f t="shared" ca="1" si="52"/>
        <v>261.57262015695682</v>
      </c>
      <c r="Z378" s="2">
        <f t="shared" ca="1" si="51"/>
        <v>334452.73792685737</v>
      </c>
      <c r="AA378" s="2">
        <f t="shared" ca="1" si="53"/>
        <v>1.2395280756812944E-2</v>
      </c>
      <c r="AB378" s="2">
        <f t="shared" ca="1" si="54"/>
        <v>5.8674420785934087</v>
      </c>
    </row>
    <row r="379" spans="8:28" x14ac:dyDescent="0.3">
      <c r="H379" s="29"/>
      <c r="I379" s="19">
        <v>0.91000000001547099</v>
      </c>
      <c r="J379" s="20">
        <f ca="1">HLOOKUP($J$3,pumpdb!$B$1:$GB$556,P379,0)</f>
        <v>48474.325953703083</v>
      </c>
      <c r="K379" s="20">
        <f t="shared" ca="1" si="46"/>
        <v>10328.004194615534</v>
      </c>
      <c r="L379" s="20">
        <f t="shared" ca="1" si="47"/>
        <v>8514.0000492875261</v>
      </c>
      <c r="M379" s="17">
        <f t="shared" ca="1" si="48"/>
        <v>10.194394796030748</v>
      </c>
      <c r="N379" s="17">
        <f t="shared" ca="1" si="49"/>
        <v>58.04162712976283</v>
      </c>
      <c r="O379" s="17">
        <f t="shared" ca="1" si="49"/>
        <v>12.366426075342002</v>
      </c>
      <c r="P379" s="2">
        <v>377</v>
      </c>
      <c r="V379" s="2">
        <f t="shared" ca="1" si="50"/>
        <v>0.91000000001547099</v>
      </c>
      <c r="X379" s="2">
        <v>374</v>
      </c>
      <c r="Y379" s="2">
        <f t="shared" ca="1" si="52"/>
        <v>260.88322509316771</v>
      </c>
      <c r="Z379" s="2">
        <f t="shared" ca="1" si="51"/>
        <v>334318.43980490853</v>
      </c>
      <c r="AA379" s="2">
        <f t="shared" ca="1" si="53"/>
        <v>1.2367578176738492E-2</v>
      </c>
      <c r="AB379" s="2">
        <f t="shared" ca="1" si="54"/>
        <v>5.8798096567701474</v>
      </c>
    </row>
    <row r="380" spans="8:28" x14ac:dyDescent="0.3">
      <c r="H380" s="29"/>
      <c r="I380" s="19">
        <v>0.90500000001638103</v>
      </c>
      <c r="J380" s="20">
        <f ca="1">HLOOKUP($J$3,pumpdb!$B$1:$GB$556,P380,0)</f>
        <v>48506.739643110901</v>
      </c>
      <c r="K380" s="20">
        <f t="shared" ca="1" si="46"/>
        <v>10274.345805783358</v>
      </c>
      <c r="L380" s="20">
        <f t="shared" ca="1" si="47"/>
        <v>8478.4929233353723</v>
      </c>
      <c r="M380" s="17">
        <f t="shared" ca="1" si="48"/>
        <v>10.096100125996577</v>
      </c>
      <c r="N380" s="17">
        <f t="shared" ca="1" si="49"/>
        <v>57.76131497080258</v>
      </c>
      <c r="O380" s="17">
        <f t="shared" ca="1" si="49"/>
        <v>12.234582834739793</v>
      </c>
      <c r="P380" s="2">
        <v>378</v>
      </c>
      <c r="V380" s="2">
        <f t="shared" ca="1" si="50"/>
        <v>0.90500000001638103</v>
      </c>
      <c r="X380" s="2">
        <v>375</v>
      </c>
      <c r="Y380" s="2">
        <f t="shared" ca="1" si="52"/>
        <v>260.19564698389661</v>
      </c>
      <c r="Z380" s="2">
        <f t="shared" ca="1" si="51"/>
        <v>334184.19560981839</v>
      </c>
      <c r="AA380" s="2">
        <f t="shared" ca="1" si="53"/>
        <v>1.2339937509980071E-2</v>
      </c>
      <c r="AB380" s="2">
        <f t="shared" ca="1" si="54"/>
        <v>5.8921495942801272</v>
      </c>
    </row>
    <row r="381" spans="8:28" x14ac:dyDescent="0.3">
      <c r="H381" s="29"/>
      <c r="I381" s="19">
        <v>0.90000000001729097</v>
      </c>
      <c r="J381" s="20">
        <f ca="1">HLOOKUP($J$3,pumpdb!$B$1:$GB$556,P381,0)</f>
        <v>48538.786276984443</v>
      </c>
      <c r="K381" s="20">
        <f t="shared" ca="1" si="46"/>
        <v>10220.671673583409</v>
      </c>
      <c r="L381" s="20">
        <f t="shared" ca="1" si="47"/>
        <v>8442.8790746954073</v>
      </c>
      <c r="M381" s="17">
        <f t="shared" ca="1" si="48"/>
        <v>9.9981462728576993</v>
      </c>
      <c r="N381" s="17">
        <f t="shared" ca="1" si="49"/>
        <v>57.480141644901686</v>
      </c>
      <c r="O381" s="17">
        <f t="shared" ca="1" si="49"/>
        <v>12.103426982107623</v>
      </c>
      <c r="P381" s="2">
        <v>379</v>
      </c>
      <c r="V381" s="2">
        <f t="shared" ca="1" si="50"/>
        <v>0.90000000001729097</v>
      </c>
      <c r="X381" s="2">
        <v>376</v>
      </c>
      <c r="Y381" s="2">
        <f t="shared" ca="1" si="52"/>
        <v>259.50988104041778</v>
      </c>
      <c r="Z381" s="2">
        <f t="shared" ca="1" si="51"/>
        <v>334046.54033584474</v>
      </c>
      <c r="AA381" s="2">
        <f t="shared" ca="1" si="53"/>
        <v>1.2312358618170623E-2</v>
      </c>
      <c r="AB381" s="2">
        <f t="shared" ca="1" si="54"/>
        <v>5.9044619528982976</v>
      </c>
    </row>
    <row r="382" spans="8:28" x14ac:dyDescent="0.3">
      <c r="H382" s="29"/>
      <c r="I382" s="19">
        <v>0.89500000001820101</v>
      </c>
      <c r="J382" s="20">
        <f ca="1">HLOOKUP($J$3,pumpdb!$B$1:$GB$556,P382,0)</f>
        <v>48570.450217008838</v>
      </c>
      <c r="K382" s="20">
        <f t="shared" ca="1" si="46"/>
        <v>10167.012151238237</v>
      </c>
      <c r="L382" s="20">
        <f t="shared" ca="1" si="47"/>
        <v>8407.1789559365316</v>
      </c>
      <c r="M382" s="17">
        <f t="shared" ca="1" si="48"/>
        <v>9.9005594285739669</v>
      </c>
      <c r="N382" s="17">
        <f t="shared" ca="1" si="49"/>
        <v>57.198095980403878</v>
      </c>
      <c r="O382" s="17">
        <f t="shared" ca="1" si="49"/>
        <v>11.972994573083254</v>
      </c>
      <c r="P382" s="2">
        <v>380</v>
      </c>
      <c r="V382" s="2">
        <f t="shared" ca="1" si="50"/>
        <v>0.89500000001820101</v>
      </c>
      <c r="X382" s="2">
        <v>377</v>
      </c>
      <c r="Y382" s="2">
        <f t="shared" ca="1" si="52"/>
        <v>258.82592248662723</v>
      </c>
      <c r="Z382" s="2">
        <f t="shared" ca="1" si="51"/>
        <v>333907.56100528885</v>
      </c>
      <c r="AA382" s="2">
        <f t="shared" ca="1" si="53"/>
        <v>1.2284968790927863E-2</v>
      </c>
      <c r="AB382" s="2">
        <f t="shared" ca="1" si="54"/>
        <v>5.9167469216892252</v>
      </c>
    </row>
    <row r="383" spans="8:28" x14ac:dyDescent="0.3">
      <c r="H383" s="29"/>
      <c r="I383" s="19">
        <v>0.89000000001911095</v>
      </c>
      <c r="J383" s="20">
        <f ca="1">HLOOKUP($J$3,pumpdb!$B$1:$GB$556,P383,0)</f>
        <v>48601.715824869541</v>
      </c>
      <c r="K383" s="20">
        <f t="shared" ca="1" si="46"/>
        <v>10113.336100496354</v>
      </c>
      <c r="L383" s="20">
        <f t="shared" ca="1" si="47"/>
        <v>8371.3710723190343</v>
      </c>
      <c r="M383" s="17">
        <f t="shared" ca="1" si="48"/>
        <v>9.8033161243735858</v>
      </c>
      <c r="N383" s="17">
        <f t="shared" ca="1" si="49"/>
        <v>56.915167217187793</v>
      </c>
      <c r="O383" s="17">
        <f t="shared" ca="1" si="49"/>
        <v>11.843248854782933</v>
      </c>
      <c r="P383" s="2">
        <v>381</v>
      </c>
      <c r="V383" s="2">
        <f t="shared" ca="1" si="50"/>
        <v>0.89000000001911095</v>
      </c>
      <c r="X383" s="2">
        <v>378</v>
      </c>
      <c r="Y383" s="2">
        <f t="shared" ca="1" si="52"/>
        <v>258.1437665590081</v>
      </c>
      <c r="Z383" s="2">
        <f t="shared" ca="1" si="51"/>
        <v>333768.63949677895</v>
      </c>
      <c r="AA383" s="2">
        <f t="shared" ca="1" si="53"/>
        <v>1.2257690581765478E-2</v>
      </c>
      <c r="AB383" s="2">
        <f t="shared" ca="1" si="54"/>
        <v>5.9290046122709903</v>
      </c>
    </row>
    <row r="384" spans="8:28" x14ac:dyDescent="0.3">
      <c r="H384" s="29"/>
      <c r="I384" s="19">
        <v>0.88500000002002099</v>
      </c>
      <c r="J384" s="20">
        <f ca="1">HLOOKUP($J$3,pumpdb!$B$1:$GB$556,P384,0)</f>
        <v>48632.567462251682</v>
      </c>
      <c r="K384" s="20">
        <f t="shared" ca="1" si="46"/>
        <v>10059.673601651477</v>
      </c>
      <c r="L384" s="20">
        <f t="shared" ca="1" si="47"/>
        <v>8335.4758007601813</v>
      </c>
      <c r="M384" s="17">
        <f t="shared" ca="1" si="48"/>
        <v>9.7064422155784804</v>
      </c>
      <c r="N384" s="17">
        <f t="shared" ca="1" si="49"/>
        <v>56.631345006666329</v>
      </c>
      <c r="O384" s="17">
        <f t="shared" ca="1" si="49"/>
        <v>11.714225181135477</v>
      </c>
      <c r="P384" s="2">
        <v>382</v>
      </c>
      <c r="V384" s="2">
        <f t="shared" ca="1" si="50"/>
        <v>0.88500000002002099</v>
      </c>
      <c r="X384" s="2">
        <v>379</v>
      </c>
      <c r="Y384" s="2">
        <f t="shared" ca="1" si="52"/>
        <v>257.46340850659834</v>
      </c>
      <c r="Z384" s="2">
        <f t="shared" ca="1" si="51"/>
        <v>333629.77578625811</v>
      </c>
      <c r="AA384" s="2">
        <f t="shared" ca="1" si="53"/>
        <v>1.2230472942614324E-2</v>
      </c>
      <c r="AB384" s="2">
        <f t="shared" ca="1" si="54"/>
        <v>5.9412350852136049</v>
      </c>
    </row>
    <row r="385" spans="8:28" x14ac:dyDescent="0.3">
      <c r="H385" s="29"/>
      <c r="I385" s="19">
        <v>0.88000000002093104</v>
      </c>
      <c r="J385" s="20">
        <f ca="1">HLOOKUP($J$3,pumpdb!$B$1:$GB$556,P385,0)</f>
        <v>48662.989490840577</v>
      </c>
      <c r="K385" s="20">
        <f t="shared" ca="1" si="46"/>
        <v>10005.994804784978</v>
      </c>
      <c r="L385" s="20">
        <f t="shared" ca="1" si="47"/>
        <v>8299.4724704474283</v>
      </c>
      <c r="M385" s="17">
        <f t="shared" ca="1" si="48"/>
        <v>9.6099154923255963</v>
      </c>
      <c r="N385" s="17">
        <f t="shared" ca="1" si="49"/>
        <v>56.346619411787202</v>
      </c>
      <c r="O385" s="17">
        <f t="shared" ca="1" si="49"/>
        <v>11.585888721605548</v>
      </c>
      <c r="P385" s="2">
        <v>383</v>
      </c>
      <c r="V385" s="2">
        <f t="shared" ca="1" si="50"/>
        <v>0.88000000002093104</v>
      </c>
      <c r="X385" s="2">
        <v>380</v>
      </c>
      <c r="Y385" s="2">
        <f t="shared" ca="1" si="52"/>
        <v>256.78484359095751</v>
      </c>
      <c r="Z385" s="2">
        <f t="shared" ca="1" si="51"/>
        <v>333490.96984967939</v>
      </c>
      <c r="AA385" s="2">
        <f t="shared" ca="1" si="53"/>
        <v>1.2203315738980574E-2</v>
      </c>
      <c r="AB385" s="2">
        <f t="shared" ca="1" si="54"/>
        <v>5.9534384009525851</v>
      </c>
    </row>
    <row r="386" spans="8:28" x14ac:dyDescent="0.3">
      <c r="H386" s="29"/>
      <c r="I386" s="19">
        <v>0.87500000002184097</v>
      </c>
      <c r="J386" s="20">
        <f ca="1">HLOOKUP($J$3,pumpdb!$B$1:$GB$556,P386,0)</f>
        <v>48692.966272321559</v>
      </c>
      <c r="K386" s="20">
        <f t="shared" ca="1" si="46"/>
        <v>9952.3298116029709</v>
      </c>
      <c r="L386" s="20">
        <f t="shared" ca="1" si="47"/>
        <v>8263.381587397962</v>
      </c>
      <c r="M386" s="17">
        <f t="shared" ca="1" si="48"/>
        <v>9.5137616962548641</v>
      </c>
      <c r="N386" s="17">
        <f t="shared" ca="1" si="49"/>
        <v>56.060980907032715</v>
      </c>
      <c r="O386" s="17">
        <f t="shared" ca="1" si="49"/>
        <v>11.458274454434168</v>
      </c>
      <c r="P386" s="2">
        <v>384</v>
      </c>
      <c r="V386" s="2">
        <f t="shared" ca="1" si="50"/>
        <v>0.87500000002184097</v>
      </c>
      <c r="X386" s="2">
        <v>381</v>
      </c>
      <c r="Y386" s="2">
        <f t="shared" ca="1" si="52"/>
        <v>256.10806708613359</v>
      </c>
      <c r="Z386" s="2">
        <f t="shared" ca="1" si="51"/>
        <v>333352.22166300623</v>
      </c>
      <c r="AA386" s="2">
        <f t="shared" ca="1" si="53"/>
        <v>1.2176218836671516E-2</v>
      </c>
      <c r="AB386" s="2">
        <f t="shared" ca="1" si="54"/>
        <v>5.9656146197892568</v>
      </c>
    </row>
    <row r="387" spans="8:28" x14ac:dyDescent="0.3">
      <c r="H387" s="29"/>
      <c r="I387" s="19">
        <v>0.87000000002275102</v>
      </c>
      <c r="J387" s="20">
        <f ca="1">HLOOKUP($J$3,pumpdb!$B$1:$GB$556,P387,0)</f>
        <v>48722.482168379815</v>
      </c>
      <c r="K387" s="20">
        <f t="shared" ca="1" si="46"/>
        <v>9898.6484871867997</v>
      </c>
      <c r="L387" s="20">
        <f t="shared" ca="1" si="47"/>
        <v>8227.1822295911497</v>
      </c>
      <c r="M387" s="17">
        <f t="shared" ca="1" si="48"/>
        <v>9.4179586051729967</v>
      </c>
      <c r="N387" s="17">
        <f t="shared" ca="1" si="49"/>
        <v>55.774420378419642</v>
      </c>
      <c r="O387" s="17">
        <f t="shared" ca="1" si="49"/>
        <v>11.33134761062858</v>
      </c>
      <c r="P387" s="2">
        <v>385</v>
      </c>
      <c r="V387" s="2">
        <f t="shared" ca="1" si="50"/>
        <v>0.87000000002275102</v>
      </c>
      <c r="X387" s="2">
        <v>382</v>
      </c>
      <c r="Y387" s="2">
        <f t="shared" ca="1" si="52"/>
        <v>255.43307427863004</v>
      </c>
      <c r="Z387" s="2">
        <f t="shared" ca="1" si="51"/>
        <v>333213.53120221192</v>
      </c>
      <c r="AA387" s="2">
        <f t="shared" ca="1" si="53"/>
        <v>1.2149182101793384E-2</v>
      </c>
      <c r="AB387" s="2">
        <f t="shared" ca="1" si="54"/>
        <v>5.9777638018910499</v>
      </c>
    </row>
    <row r="388" spans="8:28" x14ac:dyDescent="0.3">
      <c r="H388" s="29"/>
      <c r="I388" s="19">
        <v>0.86500000002366095</v>
      </c>
      <c r="J388" s="20">
        <f ca="1">HLOOKUP($J$3,pumpdb!$B$1:$GB$556,P388,0)</f>
        <v>48751.521540700618</v>
      </c>
      <c r="K388" s="20">
        <f t="shared" ca="1" si="46"/>
        <v>9844.9808163533944</v>
      </c>
      <c r="L388" s="20">
        <f t="shared" ca="1" si="47"/>
        <v>8190.8949345072679</v>
      </c>
      <c r="M388" s="17">
        <f t="shared" ca="1" si="48"/>
        <v>9.3225317349244623</v>
      </c>
      <c r="N388" s="17">
        <f t="shared" ca="1" si="49"/>
        <v>55.486929123499401</v>
      </c>
      <c r="O388" s="17">
        <f t="shared" ca="1" si="49"/>
        <v>11.20514263997188</v>
      </c>
      <c r="P388" s="2">
        <v>386</v>
      </c>
      <c r="V388" s="2">
        <f t="shared" ca="1" si="50"/>
        <v>0.86500000002366095</v>
      </c>
      <c r="X388" s="2">
        <v>383</v>
      </c>
      <c r="Y388" s="2">
        <f t="shared" ca="1" si="52"/>
        <v>254.75986046737376</v>
      </c>
      <c r="Z388" s="2">
        <f t="shared" ca="1" si="51"/>
        <v>333074.89844327932</v>
      </c>
      <c r="AA388" s="2">
        <f t="shared" ca="1" si="53"/>
        <v>1.2122205400735907E-2</v>
      </c>
      <c r="AB388" s="2">
        <f t="shared" ca="1" si="54"/>
        <v>5.9898860072917861</v>
      </c>
    </row>
    <row r="389" spans="8:28" x14ac:dyDescent="0.3">
      <c r="H389" s="29"/>
      <c r="I389" s="19">
        <v>0.860000000024571</v>
      </c>
      <c r="J389" s="20">
        <f ca="1">HLOOKUP($J$3,pumpdb!$B$1:$GB$556,P389,0)</f>
        <v>48780.068750969345</v>
      </c>
      <c r="K389" s="20">
        <f t="shared" ref="K389:K452" ca="1" si="55">HLOOKUP($K$3,INDIRECT("'"&amp;INDEX(배관분류1,$C$9)&amp;" Conductance'!$C$2:$P$1002"),P389-1,0)</f>
        <v>9791.2966482416941</v>
      </c>
      <c r="L389" s="20">
        <f t="shared" ca="1" si="47"/>
        <v>8154.4987112217659</v>
      </c>
      <c r="M389" s="17">
        <f t="shared" ca="1" si="48"/>
        <v>9.2274590682251088</v>
      </c>
      <c r="N389" s="17">
        <f t="shared" ca="1" si="49"/>
        <v>55.198498851358174</v>
      </c>
      <c r="O389" s="17">
        <f t="shared" ca="1" si="49"/>
        <v>11.079625154905841</v>
      </c>
      <c r="P389" s="2">
        <v>387</v>
      </c>
      <c r="V389" s="2">
        <f t="shared" ca="1" si="50"/>
        <v>0.860000000024571</v>
      </c>
      <c r="X389" s="2">
        <v>384</v>
      </c>
      <c r="Y389" s="2">
        <f t="shared" ca="1" si="52"/>
        <v>254.08842096368076</v>
      </c>
      <c r="Z389" s="2">
        <f t="shared" ca="1" si="51"/>
        <v>332936.32336220238</v>
      </c>
      <c r="AA389" s="2">
        <f t="shared" ca="1" si="53"/>
        <v>1.2095288600212601E-2</v>
      </c>
      <c r="AB389" s="2">
        <f t="shared" ca="1" si="54"/>
        <v>6.0019812958919987</v>
      </c>
    </row>
    <row r="390" spans="8:28" x14ac:dyDescent="0.3">
      <c r="H390" s="29"/>
      <c r="I390" s="19">
        <v>0.85500000002548104</v>
      </c>
      <c r="J390" s="20">
        <f ca="1">HLOOKUP($J$3,pumpdb!$B$1:$GB$556,P390,0)</f>
        <v>48808.108160871183</v>
      </c>
      <c r="K390" s="20">
        <f t="shared" ca="1" si="55"/>
        <v>9737.6260262899232</v>
      </c>
      <c r="L390" s="20">
        <f t="shared" ref="L390:L453" ca="1" si="56">IFERROR(1/(1/J390+1/K390),"ERROR")</f>
        <v>8118.0142485171737</v>
      </c>
      <c r="M390" s="17">
        <f t="shared" ref="M390:M453" ca="1" si="57">IFERROR(L390*I390/760,"ERROR")</f>
        <v>9.1327660298539985</v>
      </c>
      <c r="N390" s="17">
        <f t="shared" ref="N390:O453" ca="1" si="58">IFERROR(J390*$I390/760,"ERROR")</f>
        <v>54.909121682616501</v>
      </c>
      <c r="O390" s="17">
        <f t="shared" ca="1" si="58"/>
        <v>10.954829279902643</v>
      </c>
      <c r="P390" s="2">
        <v>388</v>
      </c>
      <c r="V390" s="2">
        <f t="shared" ref="V390:V453" ca="1" si="59">IF(L390="ERROR","ERROR",I390)</f>
        <v>0.85500000002548104</v>
      </c>
      <c r="X390" s="2">
        <v>385</v>
      </c>
      <c r="Y390" s="2">
        <f t="shared" ca="1" si="52"/>
        <v>253.4187510912256</v>
      </c>
      <c r="Z390" s="2">
        <f t="shared" ref="Z390:Z453" ca="1" si="60">10^((LOG(INDEX($M$5:$M$559,MATCH(Y390,$I$5:$I$559,-1)))-LOG(INDEX($M$5:$M$559,MATCH(Y390,$I$5:$I$559,-1)+1)))/(LOG(INDEX($I$5:$I$559,MATCH(Y390,$I$5:$I$559,-1)))-LOG(INDEX($I$5:$I$559,MATCH(Y390,$I$5:$I$559,-1)+1)))*(LOG(Y390)-LOG(INDEX($I$5:$I$559,MATCH(Y390,$I$5:$I$559,-1)+1)))+LOG(INDEX($M$5:$M$559,MATCH(Y390,$I$5:$I$559,-1)+1)))*760</f>
        <v>332797.805934984</v>
      </c>
      <c r="AA390" s="2">
        <f t="shared" ca="1" si="53"/>
        <v>1.2068431567197139E-2</v>
      </c>
      <c r="AB390" s="2">
        <f t="shared" ca="1" si="54"/>
        <v>6.014049727459196</v>
      </c>
    </row>
    <row r="391" spans="8:28" x14ac:dyDescent="0.3">
      <c r="H391" s="29"/>
      <c r="I391" s="19">
        <v>0.85000000002639098</v>
      </c>
      <c r="J391" s="20">
        <f ca="1">HLOOKUP($J$3,pumpdb!$B$1:$GB$556,P391,0)</f>
        <v>48835.624132091398</v>
      </c>
      <c r="K391" s="20">
        <f t="shared" ca="1" si="55"/>
        <v>9683.9398823220527</v>
      </c>
      <c r="L391" s="20">
        <f t="shared" ca="1" si="56"/>
        <v>8081.4212507524489</v>
      </c>
      <c r="M391" s="17">
        <f t="shared" ca="1" si="57"/>
        <v>9.0384316623063921</v>
      </c>
      <c r="N391" s="17">
        <f t="shared" ca="1" si="58"/>
        <v>54.618790149429621</v>
      </c>
      <c r="O391" s="17">
        <f t="shared" ca="1" si="58"/>
        <v>10.830722237143833</v>
      </c>
      <c r="P391" s="2">
        <v>389</v>
      </c>
      <c r="V391" s="2">
        <f t="shared" ca="1" si="59"/>
        <v>0.85000000002639098</v>
      </c>
      <c r="X391" s="2">
        <v>386</v>
      </c>
      <c r="Y391" s="2">
        <f t="shared" ref="Y391:Y454" ca="1" si="61">10^((LOG($C$12)-LOG($C$13))/1000*(1000-X391)+LOG($C$13))</f>
        <v>252.75084618600613</v>
      </c>
      <c r="Z391" s="2">
        <f t="shared" ca="1" si="60"/>
        <v>332659.34613763745</v>
      </c>
      <c r="AA391" s="2">
        <f t="shared" ref="AA391:AA454" ca="1" si="62">(Y390-Y391)*$C$11/Z390*60</f>
        <v>1.2041634169005716E-2</v>
      </c>
      <c r="AB391" s="2">
        <f t="shared" ref="AB391:AB454" ca="1" si="63">AB390+AA391</f>
        <v>6.0260913616282012</v>
      </c>
    </row>
    <row r="392" spans="8:28" x14ac:dyDescent="0.3">
      <c r="H392" s="29"/>
      <c r="I392" s="19">
        <v>0.84500000002730102</v>
      </c>
      <c r="J392" s="20">
        <f ca="1">HLOOKUP($J$3,pumpdb!$B$1:$GB$556,P392,0)</f>
        <v>48862.601026315322</v>
      </c>
      <c r="K392" s="20">
        <f t="shared" ca="1" si="55"/>
        <v>9630.2653703049109</v>
      </c>
      <c r="L392" s="20">
        <f t="shared" ca="1" si="56"/>
        <v>8044.7385049664626</v>
      </c>
      <c r="M392" s="17">
        <f t="shared" ca="1" si="57"/>
        <v>8.9444789959424877</v>
      </c>
      <c r="N392" s="17">
        <f t="shared" ca="1" si="58"/>
        <v>54.327497195487432</v>
      </c>
      <c r="O392" s="17">
        <f t="shared" ca="1" si="58"/>
        <v>10.707334523908639</v>
      </c>
      <c r="P392" s="2">
        <v>390</v>
      </c>
      <c r="V392" s="2">
        <f t="shared" ca="1" si="59"/>
        <v>0.84500000002730102</v>
      </c>
      <c r="X392" s="2">
        <v>387</v>
      </c>
      <c r="Y392" s="2">
        <f t="shared" ca="1" si="61"/>
        <v>252.08470159631423</v>
      </c>
      <c r="Z392" s="2">
        <f t="shared" ca="1" si="60"/>
        <v>332520.94394618599</v>
      </c>
      <c r="AA392" s="2">
        <f t="shared" ca="1" si="62"/>
        <v>1.2014896273191368E-2</v>
      </c>
      <c r="AB392" s="2">
        <f t="shared" ca="1" si="63"/>
        <v>6.0381062579013927</v>
      </c>
    </row>
    <row r="393" spans="8:28" x14ac:dyDescent="0.3">
      <c r="H393" s="29"/>
      <c r="I393" s="19">
        <v>0.84000000002821096</v>
      </c>
      <c r="J393" s="20">
        <f ca="1">HLOOKUP($J$3,pumpdb!$B$1:$GB$556,P393,0)</f>
        <v>48889.023205228201</v>
      </c>
      <c r="K393" s="20">
        <f t="shared" ca="1" si="55"/>
        <v>9576.5775423775976</v>
      </c>
      <c r="L393" s="20">
        <f t="shared" ca="1" si="56"/>
        <v>8007.948532285257</v>
      </c>
      <c r="M393" s="17">
        <f t="shared" ca="1" si="57"/>
        <v>8.850890483349378</v>
      </c>
      <c r="N393" s="17">
        <f t="shared" ca="1" si="58"/>
        <v>54.035236176014337</v>
      </c>
      <c r="O393" s="17">
        <f t="shared" ca="1" si="58"/>
        <v>10.584638336667561</v>
      </c>
      <c r="P393" s="2">
        <v>391</v>
      </c>
      <c r="V393" s="2">
        <f t="shared" ca="1" si="59"/>
        <v>0.84000000002821096</v>
      </c>
      <c r="X393" s="2">
        <v>388</v>
      </c>
      <c r="Y393" s="2">
        <f t="shared" ca="1" si="61"/>
        <v>251.42031268270026</v>
      </c>
      <c r="Z393" s="2">
        <f t="shared" ca="1" si="60"/>
        <v>332382.59933666274</v>
      </c>
      <c r="AA393" s="2">
        <f t="shared" ca="1" si="62"/>
        <v>1.1988217747658601E-2</v>
      </c>
      <c r="AB393" s="2">
        <f t="shared" ca="1" si="63"/>
        <v>6.0500944756490513</v>
      </c>
    </row>
    <row r="394" spans="8:28" x14ac:dyDescent="0.3">
      <c r="H394" s="29"/>
      <c r="I394" s="19">
        <v>0.835000000029121</v>
      </c>
      <c r="J394" s="20">
        <f ca="1">HLOOKUP($J$3,pumpdb!$B$1:$GB$556,P394,0)</f>
        <v>48914.875030515301</v>
      </c>
      <c r="K394" s="20">
        <f t="shared" ca="1" si="55"/>
        <v>9522.8985664447628</v>
      </c>
      <c r="L394" s="20">
        <f t="shared" ca="1" si="56"/>
        <v>7971.0667370488336</v>
      </c>
      <c r="M394" s="17">
        <f t="shared" ca="1" si="57"/>
        <v>8.7576851653525019</v>
      </c>
      <c r="N394" s="17">
        <f t="shared" ca="1" si="58"/>
        <v>53.742000857769384</v>
      </c>
      <c r="O394" s="17">
        <f t="shared" ca="1" si="58"/>
        <v>10.462658293761439</v>
      </c>
      <c r="P394" s="2">
        <v>392</v>
      </c>
      <c r="V394" s="2">
        <f t="shared" ca="1" si="59"/>
        <v>0.835000000029121</v>
      </c>
      <c r="X394" s="2">
        <v>389</v>
      </c>
      <c r="Y394" s="2">
        <f t="shared" ca="1" si="61"/>
        <v>250.75767481794279</v>
      </c>
      <c r="Z394" s="2">
        <f t="shared" ca="1" si="60"/>
        <v>332244.31228511065</v>
      </c>
      <c r="AA394" s="2">
        <f t="shared" ca="1" si="62"/>
        <v>1.1961598460567432E-2</v>
      </c>
      <c r="AB394" s="2">
        <f t="shared" ca="1" si="63"/>
        <v>6.062056074109619</v>
      </c>
    </row>
    <row r="395" spans="8:28" x14ac:dyDescent="0.3">
      <c r="H395" s="29"/>
      <c r="I395" s="19">
        <v>0.83000000003003205</v>
      </c>
      <c r="J395" s="20">
        <f ca="1">HLOOKUP($J$3,pumpdb!$B$1:$GB$556,P395,0)</f>
        <v>48940.140863861881</v>
      </c>
      <c r="K395" s="20">
        <f t="shared" ca="1" si="55"/>
        <v>9469.2092574322887</v>
      </c>
      <c r="L395" s="20">
        <f t="shared" ca="1" si="56"/>
        <v>7934.0796287882604</v>
      </c>
      <c r="M395" s="17">
        <f t="shared" ca="1" si="57"/>
        <v>8.6648501212270173</v>
      </c>
      <c r="N395" s="17">
        <f t="shared" ca="1" si="58"/>
        <v>53.447785419046227</v>
      </c>
      <c r="O395" s="17">
        <f t="shared" ca="1" si="58"/>
        <v>10.341373268359446</v>
      </c>
      <c r="P395" s="2">
        <v>393</v>
      </c>
      <c r="V395" s="2">
        <f t="shared" ca="1" si="59"/>
        <v>0.83000000003003205</v>
      </c>
      <c r="X395" s="2">
        <v>390</v>
      </c>
      <c r="Y395" s="2">
        <f t="shared" ca="1" si="61"/>
        <v>250.0967833870163</v>
      </c>
      <c r="Z395" s="2">
        <f t="shared" ca="1" si="60"/>
        <v>332106.0827675836</v>
      </c>
      <c r="AA395" s="2">
        <f t="shared" ca="1" si="62"/>
        <v>1.1935038280372708E-2</v>
      </c>
      <c r="AB395" s="2">
        <f t="shared" ca="1" si="63"/>
        <v>6.0739911123899919</v>
      </c>
    </row>
    <row r="396" spans="8:28" x14ac:dyDescent="0.3">
      <c r="H396" s="29"/>
      <c r="I396" s="19">
        <v>0.82500000003094198</v>
      </c>
      <c r="J396" s="20">
        <f ca="1">HLOOKUP($J$3,pumpdb!$B$1:$GB$556,P396,0)</f>
        <v>48964.80506695326</v>
      </c>
      <c r="K396" s="20">
        <f t="shared" ca="1" si="55"/>
        <v>9415.5253770124182</v>
      </c>
      <c r="L396" s="20">
        <f t="shared" ca="1" si="56"/>
        <v>7896.9982044015251</v>
      </c>
      <c r="M396" s="17">
        <f t="shared" ca="1" si="57"/>
        <v>8.5723993669415872</v>
      </c>
      <c r="N396" s="17">
        <f t="shared" ca="1" si="58"/>
        <v>53.152584449673036</v>
      </c>
      <c r="O396" s="17">
        <f t="shared" ca="1" si="58"/>
        <v>10.220800574113921</v>
      </c>
      <c r="P396" s="2">
        <v>394</v>
      </c>
      <c r="V396" s="2">
        <f t="shared" ca="1" si="59"/>
        <v>0.82500000003094198</v>
      </c>
      <c r="X396" s="2">
        <v>391</v>
      </c>
      <c r="Y396" s="2">
        <f t="shared" ca="1" si="61"/>
        <v>249.43763378705788</v>
      </c>
      <c r="Z396" s="2">
        <f t="shared" ca="1" si="60"/>
        <v>331923.45877872029</v>
      </c>
      <c r="AA396" s="2">
        <f t="shared" ca="1" si="62"/>
        <v>1.1908537075842393E-2</v>
      </c>
      <c r="AB396" s="2">
        <f t="shared" ca="1" si="63"/>
        <v>6.0858996494658344</v>
      </c>
    </row>
    <row r="397" spans="8:28" x14ac:dyDescent="0.3">
      <c r="H397" s="29"/>
      <c r="I397" s="19">
        <v>0.82000000003185203</v>
      </c>
      <c r="J397" s="20">
        <f ca="1">HLOOKUP($J$3,pumpdb!$B$1:$GB$556,P397,0)</f>
        <v>48988.852001474697</v>
      </c>
      <c r="K397" s="20">
        <f t="shared" ca="1" si="55"/>
        <v>9361.8348430582391</v>
      </c>
      <c r="L397" s="20">
        <f t="shared" ca="1" si="56"/>
        <v>7859.8139351944792</v>
      </c>
      <c r="M397" s="17">
        <f t="shared" ca="1" si="57"/>
        <v>8.4803255619866107</v>
      </c>
      <c r="N397" s="17">
        <f t="shared" ca="1" si="58"/>
        <v>52.856392951012687</v>
      </c>
      <c r="O397" s="17">
        <f t="shared" ca="1" si="58"/>
        <v>10.100927067902564</v>
      </c>
      <c r="P397" s="2">
        <v>395</v>
      </c>
      <c r="V397" s="2">
        <f t="shared" ca="1" si="59"/>
        <v>0.82000000003185203</v>
      </c>
      <c r="X397" s="2">
        <v>392</v>
      </c>
      <c r="Y397" s="2">
        <f t="shared" ca="1" si="61"/>
        <v>248.78022142733596</v>
      </c>
      <c r="Z397" s="2">
        <f t="shared" ca="1" si="60"/>
        <v>331733.29990220483</v>
      </c>
      <c r="AA397" s="2">
        <f t="shared" ca="1" si="62"/>
        <v>1.1883685994490438E-2</v>
      </c>
      <c r="AB397" s="2">
        <f t="shared" ca="1" si="63"/>
        <v>6.097783335460325</v>
      </c>
    </row>
    <row r="398" spans="8:28" x14ac:dyDescent="0.3">
      <c r="H398" s="29"/>
      <c r="I398" s="19">
        <v>0.81500000003276196</v>
      </c>
      <c r="J398" s="20">
        <f ca="1">HLOOKUP($J$3,pumpdb!$B$1:$GB$556,P398,0)</f>
        <v>49012.266029111401</v>
      </c>
      <c r="K398" s="20">
        <f t="shared" ca="1" si="55"/>
        <v>9308.1453715320276</v>
      </c>
      <c r="L398" s="20">
        <f t="shared" ca="1" si="56"/>
        <v>7822.5322186622388</v>
      </c>
      <c r="M398" s="17">
        <f t="shared" ca="1" si="57"/>
        <v>8.3886365242973771</v>
      </c>
      <c r="N398" s="17">
        <f t="shared" ca="1" si="58"/>
        <v>52.559206335962536</v>
      </c>
      <c r="O398" s="17">
        <f t="shared" ca="1" si="58"/>
        <v>9.9817611553994148</v>
      </c>
      <c r="P398" s="2">
        <v>396</v>
      </c>
      <c r="V398" s="2">
        <f t="shared" ca="1" si="59"/>
        <v>0.81500000003276196</v>
      </c>
      <c r="X398" s="2">
        <v>393</v>
      </c>
      <c r="Y398" s="2">
        <f t="shared" ca="1" si="61"/>
        <v>248.12454172921809</v>
      </c>
      <c r="Z398" s="2">
        <f t="shared" ca="1" si="60"/>
        <v>331543.24996766733</v>
      </c>
      <c r="AA398" s="2">
        <f t="shared" ca="1" si="62"/>
        <v>1.1859159722183326E-2</v>
      </c>
      <c r="AB398" s="2">
        <f t="shared" ca="1" si="63"/>
        <v>6.1096424951825083</v>
      </c>
    </row>
    <row r="399" spans="8:28" x14ac:dyDescent="0.3">
      <c r="H399" s="29"/>
      <c r="I399" s="19">
        <v>0.81000000003367201</v>
      </c>
      <c r="J399" s="20">
        <f ca="1">HLOOKUP($J$3,pumpdb!$B$1:$GB$556,P399,0)</f>
        <v>49035.031511548739</v>
      </c>
      <c r="K399" s="20">
        <f t="shared" ca="1" si="55"/>
        <v>9254.4537413210892</v>
      </c>
      <c r="L399" s="20">
        <f t="shared" ca="1" si="56"/>
        <v>7785.1507670589299</v>
      </c>
      <c r="M399" s="17">
        <f t="shared" ca="1" si="57"/>
        <v>8.2973317389208869</v>
      </c>
      <c r="N399" s="17">
        <f t="shared" ca="1" si="58"/>
        <v>52.261020428954716</v>
      </c>
      <c r="O399" s="17">
        <f t="shared" ca="1" si="58"/>
        <v>9.8632993826074973</v>
      </c>
      <c r="P399" s="2">
        <v>397</v>
      </c>
      <c r="V399" s="2">
        <f t="shared" ca="1" si="59"/>
        <v>0.81000000003367201</v>
      </c>
      <c r="X399" s="2">
        <v>394</v>
      </c>
      <c r="Y399" s="2">
        <f t="shared" ca="1" si="61"/>
        <v>247.47059012613994</v>
      </c>
      <c r="Z399" s="2">
        <f t="shared" ca="1" si="60"/>
        <v>331353.30891269643</v>
      </c>
      <c r="AA399" s="2">
        <f t="shared" ca="1" si="62"/>
        <v>1.183468406867454E-2</v>
      </c>
      <c r="AB399" s="2">
        <f t="shared" ca="1" si="63"/>
        <v>6.1214771792511833</v>
      </c>
    </row>
    <row r="400" spans="8:28" x14ac:dyDescent="0.3">
      <c r="H400" s="29"/>
      <c r="I400" s="19">
        <v>0.80500000003458205</v>
      </c>
      <c r="J400" s="20">
        <f ca="1">HLOOKUP($J$3,pumpdb!$B$1:$GB$556,P400,0)</f>
        <v>49057.132810471921</v>
      </c>
      <c r="K400" s="20">
        <f t="shared" ca="1" si="55"/>
        <v>9200.7581206397826</v>
      </c>
      <c r="L400" s="20">
        <f t="shared" ca="1" si="56"/>
        <v>7747.668270637836</v>
      </c>
      <c r="M400" s="17">
        <f t="shared" ca="1" si="57"/>
        <v>8.206411787014984</v>
      </c>
      <c r="N400" s="17">
        <f t="shared" ca="1" si="58"/>
        <v>51.961831465955783</v>
      </c>
      <c r="O400" s="17">
        <f t="shared" ca="1" si="58"/>
        <v>9.7455398518857983</v>
      </c>
      <c r="P400" s="2">
        <v>398</v>
      </c>
      <c r="V400" s="2">
        <f t="shared" ca="1" si="59"/>
        <v>0.80500000003458205</v>
      </c>
      <c r="X400" s="2">
        <v>395</v>
      </c>
      <c r="Y400" s="2">
        <f t="shared" ca="1" si="61"/>
        <v>246.81836206357124</v>
      </c>
      <c r="Z400" s="2">
        <f t="shared" ca="1" si="60"/>
        <v>331163.47667491349</v>
      </c>
      <c r="AA400" s="2">
        <f t="shared" ca="1" si="62"/>
        <v>1.1810258929520014E-2</v>
      </c>
      <c r="AB400" s="2">
        <f t="shared" ca="1" si="63"/>
        <v>6.1332874381807034</v>
      </c>
    </row>
    <row r="401" spans="8:28" x14ac:dyDescent="0.3">
      <c r="H401" s="29"/>
      <c r="I401" s="19">
        <v>0.80000000003549199</v>
      </c>
      <c r="J401" s="20">
        <f ca="1">HLOOKUP($J$3,pumpdb!$B$1:$GB$556,P401,0)</f>
        <v>49078.554287566258</v>
      </c>
      <c r="K401" s="20">
        <f t="shared" ca="1" si="55"/>
        <v>9147.0656179246471</v>
      </c>
      <c r="L401" s="20">
        <f t="shared" ca="1" si="56"/>
        <v>7710.0897719924533</v>
      </c>
      <c r="M401" s="17">
        <f t="shared" ca="1" si="57"/>
        <v>8.1158839708784321</v>
      </c>
      <c r="N401" s="17">
        <f t="shared" ca="1" si="58"/>
        <v>51.661636094466971</v>
      </c>
      <c r="O401" s="17">
        <f t="shared" ca="1" si="58"/>
        <v>9.6284901245583754</v>
      </c>
      <c r="P401" s="2">
        <v>399</v>
      </c>
      <c r="V401" s="2">
        <f t="shared" ca="1" si="59"/>
        <v>0.80000000003549199</v>
      </c>
      <c r="X401" s="2">
        <v>396</v>
      </c>
      <c r="Y401" s="2">
        <f t="shared" ca="1" si="61"/>
        <v>246.16785299898706</v>
      </c>
      <c r="Z401" s="2">
        <f t="shared" ca="1" si="60"/>
        <v>330973.75319197815</v>
      </c>
      <c r="AA401" s="2">
        <f t="shared" ca="1" si="62"/>
        <v>1.1785884200438383E-2</v>
      </c>
      <c r="AB401" s="2">
        <f t="shared" ca="1" si="63"/>
        <v>6.1450733223811422</v>
      </c>
    </row>
    <row r="402" spans="8:28" x14ac:dyDescent="0.3">
      <c r="H402" s="29"/>
      <c r="I402" s="19">
        <v>0.79500000003640203</v>
      </c>
      <c r="J402" s="20">
        <f ca="1">HLOOKUP($J$3,pumpdb!$B$1:$GB$556,P402,0)</f>
        <v>49099.280304517015</v>
      </c>
      <c r="K402" s="20">
        <f t="shared" ca="1" si="55"/>
        <v>9093.363254972166</v>
      </c>
      <c r="L402" s="20">
        <f t="shared" ca="1" si="56"/>
        <v>7672.4060646986845</v>
      </c>
      <c r="M402" s="17">
        <f t="shared" ca="1" si="57"/>
        <v>8.0257405548878218</v>
      </c>
      <c r="N402" s="17">
        <f t="shared" ca="1" si="58"/>
        <v>51.360431373524136</v>
      </c>
      <c r="O402" s="17">
        <f t="shared" ca="1" si="58"/>
        <v>9.5121365632024855</v>
      </c>
      <c r="P402" s="2">
        <v>400</v>
      </c>
      <c r="V402" s="2">
        <f t="shared" ca="1" si="59"/>
        <v>0.79500000003640203</v>
      </c>
      <c r="X402" s="2">
        <v>397</v>
      </c>
      <c r="Y402" s="2">
        <f t="shared" ca="1" si="61"/>
        <v>245.51905840183358</v>
      </c>
      <c r="Z402" s="2">
        <f t="shared" ca="1" si="60"/>
        <v>330784.13840158412</v>
      </c>
      <c r="AA402" s="2">
        <f t="shared" ca="1" si="62"/>
        <v>1.1761559777409098E-2</v>
      </c>
      <c r="AB402" s="2">
        <f t="shared" ca="1" si="63"/>
        <v>6.1568348821585515</v>
      </c>
    </row>
    <row r="403" spans="8:28" x14ac:dyDescent="0.3">
      <c r="H403" s="29"/>
      <c r="I403" s="19">
        <v>0.79000000003731197</v>
      </c>
      <c r="J403" s="20">
        <f ca="1">HLOOKUP($J$3,pumpdb!$B$1:$GB$556,P403,0)</f>
        <v>49119.29522300946</v>
      </c>
      <c r="K403" s="20">
        <f t="shared" ca="1" si="55"/>
        <v>9039.6700830417267</v>
      </c>
      <c r="L403" s="20">
        <f t="shared" ca="1" si="56"/>
        <v>7634.6307261648344</v>
      </c>
      <c r="M403" s="17">
        <f t="shared" ca="1" si="57"/>
        <v>7.9359977288882657</v>
      </c>
      <c r="N403" s="17">
        <f t="shared" ca="1" si="58"/>
        <v>51.058214773697642</v>
      </c>
      <c r="O403" s="17">
        <f t="shared" ca="1" si="58"/>
        <v>9.396499165710857</v>
      </c>
      <c r="P403" s="2">
        <v>401</v>
      </c>
      <c r="V403" s="2">
        <f t="shared" ca="1" si="59"/>
        <v>0.79000000003731197</v>
      </c>
      <c r="X403" s="2">
        <v>398</v>
      </c>
      <c r="Y403" s="2">
        <f t="shared" ca="1" si="61"/>
        <v>244.87197375349862</v>
      </c>
      <c r="Z403" s="2">
        <f t="shared" ca="1" si="60"/>
        <v>330594.63224146212</v>
      </c>
      <c r="AA403" s="2">
        <f t="shared" ca="1" si="62"/>
        <v>1.1737285556589211E-2</v>
      </c>
      <c r="AB403" s="2">
        <f t="shared" ca="1" si="63"/>
        <v>6.1685721677151406</v>
      </c>
    </row>
    <row r="404" spans="8:28" x14ac:dyDescent="0.3">
      <c r="H404" s="29"/>
      <c r="I404" s="19">
        <v>0.78500000003822201</v>
      </c>
      <c r="J404" s="20">
        <f ca="1">HLOOKUP($J$3,pumpdb!$B$1:$GB$556,P404,0)</f>
        <v>49138.583404728837</v>
      </c>
      <c r="K404" s="20">
        <f t="shared" ca="1" si="55"/>
        <v>8985.9630810628478</v>
      </c>
      <c r="L404" s="20">
        <f t="shared" ca="1" si="56"/>
        <v>7596.7473817375558</v>
      </c>
      <c r="M404" s="17">
        <f t="shared" ca="1" si="57"/>
        <v>7.8466403880978213</v>
      </c>
      <c r="N404" s="17">
        <f t="shared" ca="1" si="58"/>
        <v>50.754984177092517</v>
      </c>
      <c r="O404" s="17">
        <f t="shared" ca="1" si="58"/>
        <v>9.2815539723392071</v>
      </c>
      <c r="P404" s="2">
        <v>402</v>
      </c>
      <c r="V404" s="2">
        <f t="shared" ca="1" si="59"/>
        <v>0.78500000003822201</v>
      </c>
      <c r="X404" s="2">
        <v>399</v>
      </c>
      <c r="Y404" s="2">
        <f t="shared" ca="1" si="61"/>
        <v>244.22659454727776</v>
      </c>
      <c r="Z404" s="2">
        <f t="shared" ca="1" si="60"/>
        <v>330405.23464937723</v>
      </c>
      <c r="AA404" s="2">
        <f t="shared" ca="1" si="62"/>
        <v>1.1713061434394184E-2</v>
      </c>
      <c r="AB404" s="2">
        <f t="shared" ca="1" si="63"/>
        <v>6.1802852291495345</v>
      </c>
    </row>
    <row r="405" spans="8:28" x14ac:dyDescent="0.3">
      <c r="H405" s="29"/>
      <c r="I405" s="19">
        <v>0.78000000003913195</v>
      </c>
      <c r="J405" s="20">
        <f ca="1">HLOOKUP($J$3,pumpdb!$B$1:$GB$556,P405,0)</f>
        <v>49157.12921136048</v>
      </c>
      <c r="K405" s="20">
        <f t="shared" ca="1" si="55"/>
        <v>8932.266561343371</v>
      </c>
      <c r="L405" s="20">
        <f t="shared" ca="1" si="56"/>
        <v>7558.7734330091971</v>
      </c>
      <c r="M405" s="17">
        <f t="shared" ca="1" si="57"/>
        <v>7.7576885237407405</v>
      </c>
      <c r="N405" s="17">
        <f t="shared" ca="1" si="58"/>
        <v>50.450737877348402</v>
      </c>
      <c r="O405" s="17">
        <f t="shared" ca="1" si="58"/>
        <v>9.167326208154428</v>
      </c>
      <c r="P405" s="2">
        <v>403</v>
      </c>
      <c r="V405" s="2">
        <f t="shared" ca="1" si="59"/>
        <v>0.78000000003913195</v>
      </c>
      <c r="X405" s="2">
        <v>400</v>
      </c>
      <c r="Y405" s="2">
        <f t="shared" ca="1" si="61"/>
        <v>243.58291628834598</v>
      </c>
      <c r="Z405" s="2">
        <f t="shared" ca="1" si="60"/>
        <v>330215.94556313183</v>
      </c>
      <c r="AA405" s="2">
        <f t="shared" ca="1" si="62"/>
        <v>1.1688887307396988E-2</v>
      </c>
      <c r="AB405" s="2">
        <f t="shared" ca="1" si="63"/>
        <v>6.1919741164569313</v>
      </c>
    </row>
    <row r="406" spans="8:28" x14ac:dyDescent="0.3">
      <c r="H406" s="29"/>
      <c r="I406" s="19">
        <v>0.77500000004004199</v>
      </c>
      <c r="J406" s="20">
        <f ca="1">HLOOKUP($J$3,pumpdb!$B$1:$GB$556,P406,0)</f>
        <v>49174.911781338298</v>
      </c>
      <c r="K406" s="20">
        <f t="shared" ca="1" si="55"/>
        <v>8878.5592702444428</v>
      </c>
      <c r="L406" s="20">
        <f t="shared" ca="1" si="56"/>
        <v>7520.6936114416976</v>
      </c>
      <c r="M406" s="17">
        <f t="shared" ca="1" si="57"/>
        <v>7.6691283541690254</v>
      </c>
      <c r="N406" s="17">
        <f t="shared" ca="1" si="58"/>
        <v>50.145469253297684</v>
      </c>
      <c r="O406" s="17">
        <f t="shared" ca="1" si="58"/>
        <v>9.0537939931512614</v>
      </c>
      <c r="P406" s="2">
        <v>404</v>
      </c>
      <c r="V406" s="2">
        <f t="shared" ca="1" si="59"/>
        <v>0.77500000004004199</v>
      </c>
      <c r="X406" s="2">
        <v>401</v>
      </c>
      <c r="Y406" s="2">
        <f t="shared" ca="1" si="61"/>
        <v>242.94093449372301</v>
      </c>
      <c r="Z406" s="2">
        <f t="shared" ca="1" si="60"/>
        <v>330026.76492056134</v>
      </c>
      <c r="AA406" s="2">
        <f t="shared" ca="1" si="62"/>
        <v>1.1664763072446642E-2</v>
      </c>
      <c r="AB406" s="2">
        <f t="shared" ca="1" si="63"/>
        <v>6.203638879529378</v>
      </c>
    </row>
    <row r="407" spans="8:28" x14ac:dyDescent="0.3">
      <c r="H407" s="29"/>
      <c r="I407" s="19">
        <v>0.77000000004095204</v>
      </c>
      <c r="J407" s="20">
        <f ca="1">HLOOKUP($J$3,pumpdb!$B$1:$GB$556,P407,0)</f>
        <v>49191.930463243618</v>
      </c>
      <c r="K407" s="20">
        <f t="shared" ca="1" si="55"/>
        <v>8824.8544008456029</v>
      </c>
      <c r="L407" s="20">
        <f t="shared" ca="1" si="56"/>
        <v>7482.5177757023448</v>
      </c>
      <c r="M407" s="17">
        <f t="shared" ca="1" si="57"/>
        <v>7.5809719573647758</v>
      </c>
      <c r="N407" s="17">
        <f t="shared" ca="1" si="58"/>
        <v>49.839192708831703</v>
      </c>
      <c r="O407" s="17">
        <f t="shared" ca="1" si="58"/>
        <v>8.9409709065954068</v>
      </c>
      <c r="P407" s="2">
        <v>405</v>
      </c>
      <c r="V407" s="2">
        <f t="shared" ca="1" si="59"/>
        <v>0.77000000004095204</v>
      </c>
      <c r="X407" s="2">
        <v>402</v>
      </c>
      <c r="Y407" s="2">
        <f t="shared" ca="1" si="61"/>
        <v>242.30064469224538</v>
      </c>
      <c r="Z407" s="2">
        <f t="shared" ca="1" si="60"/>
        <v>329837.69265954004</v>
      </c>
      <c r="AA407" s="2">
        <f t="shared" ca="1" si="62"/>
        <v>1.1640688626543511E-2</v>
      </c>
      <c r="AB407" s="2">
        <f t="shared" ca="1" si="63"/>
        <v>6.2152795681559212</v>
      </c>
    </row>
    <row r="408" spans="8:28" x14ac:dyDescent="0.3">
      <c r="H408" s="29"/>
      <c r="I408" s="19">
        <v>0.76500000004186197</v>
      </c>
      <c r="J408" s="20">
        <f ca="1">HLOOKUP($J$3,pumpdb!$B$1:$GB$556,P408,0)</f>
        <v>49208.225967589919</v>
      </c>
      <c r="K408" s="20">
        <f t="shared" ca="1" si="55"/>
        <v>8771.1469885735187</v>
      </c>
      <c r="L408" s="20">
        <f t="shared" ca="1" si="56"/>
        <v>7444.2437198312155</v>
      </c>
      <c r="M408" s="17">
        <f t="shared" ca="1" si="57"/>
        <v>7.4932190078717245</v>
      </c>
      <c r="N408" s="17">
        <f t="shared" ca="1" si="58"/>
        <v>49.531964299034527</v>
      </c>
      <c r="O408" s="17">
        <f t="shared" ca="1" si="58"/>
        <v>8.8288519034551562</v>
      </c>
      <c r="P408" s="2">
        <v>406</v>
      </c>
      <c r="V408" s="2">
        <f t="shared" ca="1" si="59"/>
        <v>0.76500000004186197</v>
      </c>
      <c r="X408" s="2">
        <v>403</v>
      </c>
      <c r="Y408" s="2">
        <f t="shared" ca="1" si="61"/>
        <v>241.66204242453261</v>
      </c>
      <c r="Z408" s="2">
        <f t="shared" ca="1" si="60"/>
        <v>329648.72871797543</v>
      </c>
      <c r="AA408" s="2">
        <f t="shared" ca="1" si="62"/>
        <v>1.1616663866951156E-2</v>
      </c>
      <c r="AB408" s="2">
        <f t="shared" ca="1" si="63"/>
        <v>6.226896232022872</v>
      </c>
    </row>
    <row r="409" spans="8:28" x14ac:dyDescent="0.3">
      <c r="H409" s="29"/>
      <c r="I409" s="19">
        <v>0.76000000004277202</v>
      </c>
      <c r="J409" s="20">
        <f ca="1">HLOOKUP($J$3,pumpdb!$B$1:$GB$556,P409,0)</f>
        <v>49223.840449201081</v>
      </c>
      <c r="K409" s="20">
        <f t="shared" ca="1" si="55"/>
        <v>8717.433107661529</v>
      </c>
      <c r="L409" s="20">
        <f t="shared" ca="1" si="56"/>
        <v>7405.8699451436314</v>
      </c>
      <c r="M409" s="17">
        <f t="shared" ca="1" si="57"/>
        <v>7.4058699455604255</v>
      </c>
      <c r="N409" s="17">
        <f t="shared" ca="1" si="58"/>
        <v>49.223840451971355</v>
      </c>
      <c r="O409" s="17">
        <f t="shared" ca="1" si="58"/>
        <v>8.7174331081521377</v>
      </c>
      <c r="P409" s="2">
        <v>407</v>
      </c>
      <c r="V409" s="2">
        <f t="shared" ca="1" si="59"/>
        <v>0.76000000004277202</v>
      </c>
      <c r="X409" s="2">
        <v>404</v>
      </c>
      <c r="Y409" s="2">
        <f t="shared" ca="1" si="61"/>
        <v>241.02512324295836</v>
      </c>
      <c r="Z409" s="2">
        <f t="shared" ca="1" si="60"/>
        <v>329459.87303381105</v>
      </c>
      <c r="AA409" s="2">
        <f t="shared" ca="1" si="62"/>
        <v>1.1592688691103565E-2</v>
      </c>
      <c r="AB409" s="2">
        <f t="shared" ca="1" si="63"/>
        <v>6.2384889207139755</v>
      </c>
    </row>
    <row r="410" spans="8:28" x14ac:dyDescent="0.3">
      <c r="H410" s="29"/>
      <c r="I410" s="19">
        <v>0.75500000004368195</v>
      </c>
      <c r="J410" s="20">
        <f ca="1">HLOOKUP($J$3,pumpdb!$B$1:$GB$556,P410,0)</f>
        <v>49238.816062900863</v>
      </c>
      <c r="K410" s="20">
        <f t="shared" ca="1" si="55"/>
        <v>8663.7256669597937</v>
      </c>
      <c r="L410" s="20">
        <f t="shared" ca="1" si="56"/>
        <v>7367.4070565864422</v>
      </c>
      <c r="M410" s="17">
        <f t="shared" ca="1" si="57"/>
        <v>7.3189372737428773</v>
      </c>
      <c r="N410" s="17">
        <f t="shared" ca="1" si="58"/>
        <v>48.914876486369742</v>
      </c>
      <c r="O410" s="17">
        <f t="shared" ca="1" si="58"/>
        <v>8.6067274722803848</v>
      </c>
      <c r="P410" s="2">
        <v>408</v>
      </c>
      <c r="V410" s="2">
        <f t="shared" ca="1" si="59"/>
        <v>0.75500000004368195</v>
      </c>
      <c r="X410" s="2">
        <v>405</v>
      </c>
      <c r="Y410" s="2">
        <f t="shared" ca="1" si="61"/>
        <v>240.38988271161702</v>
      </c>
      <c r="Z410" s="2">
        <f t="shared" ca="1" si="60"/>
        <v>329271.12554502691</v>
      </c>
      <c r="AA410" s="2">
        <f t="shared" ca="1" si="62"/>
        <v>1.1568762996690888E-2</v>
      </c>
      <c r="AB410" s="2">
        <f t="shared" ca="1" si="63"/>
        <v>6.2500576837106667</v>
      </c>
    </row>
    <row r="411" spans="8:28" x14ac:dyDescent="0.3">
      <c r="H411" s="29"/>
      <c r="I411" s="19">
        <v>0.750000000044592</v>
      </c>
      <c r="J411" s="20">
        <f ca="1">HLOOKUP($J$3,pumpdb!$B$1:$GB$556,P411,0)</f>
        <v>49253.19496351308</v>
      </c>
      <c r="K411" s="20">
        <f t="shared" ca="1" si="55"/>
        <v>8610.0056275806801</v>
      </c>
      <c r="L411" s="20">
        <f t="shared" ca="1" si="56"/>
        <v>7328.8425368825592</v>
      </c>
      <c r="M411" s="17">
        <f t="shared" ca="1" si="57"/>
        <v>7.2324103986693782</v>
      </c>
      <c r="N411" s="17">
        <f t="shared" ca="1" si="58"/>
        <v>48.60512661161988</v>
      </c>
      <c r="O411" s="17">
        <f t="shared" ca="1" si="58"/>
        <v>8.4967160803545365</v>
      </c>
      <c r="P411" s="2">
        <v>409</v>
      </c>
      <c r="V411" s="2">
        <f t="shared" ca="1" si="59"/>
        <v>0.750000000044592</v>
      </c>
      <c r="X411" s="2">
        <v>406</v>
      </c>
      <c r="Y411" s="2">
        <f t="shared" ca="1" si="61"/>
        <v>239.75631640629484</v>
      </c>
      <c r="Z411" s="2">
        <f t="shared" ca="1" si="60"/>
        <v>329054.49784418661</v>
      </c>
      <c r="AA411" s="2">
        <f t="shared" ca="1" si="62"/>
        <v>1.1544886681578244E-2</v>
      </c>
      <c r="AB411" s="2">
        <f t="shared" ca="1" si="63"/>
        <v>6.2616025703922453</v>
      </c>
    </row>
    <row r="412" spans="8:28" x14ac:dyDescent="0.3">
      <c r="H412" s="29"/>
      <c r="I412" s="19">
        <v>0.74500000004550204</v>
      </c>
      <c r="J412" s="20">
        <f ca="1">HLOOKUP($J$3,pumpdb!$B$1:$GB$556,P412,0)</f>
        <v>49267.019305861621</v>
      </c>
      <c r="K412" s="20">
        <f t="shared" ca="1" si="55"/>
        <v>8556.2945197063236</v>
      </c>
      <c r="L412" s="20">
        <f t="shared" ca="1" si="56"/>
        <v>7290.1931660411719</v>
      </c>
      <c r="M412" s="17">
        <f t="shared" ca="1" si="57"/>
        <v>7.1463077750426214</v>
      </c>
      <c r="N412" s="17">
        <f t="shared" ca="1" si="58"/>
        <v>48.294643927774544</v>
      </c>
      <c r="O412" s="17">
        <f t="shared" ca="1" si="58"/>
        <v>8.3874202862770257</v>
      </c>
      <c r="P412" s="2">
        <v>410</v>
      </c>
      <c r="V412" s="2">
        <f t="shared" ca="1" si="59"/>
        <v>0.74500000004550204</v>
      </c>
      <c r="X412" s="2">
        <v>407</v>
      </c>
      <c r="Y412" s="2">
        <f t="shared" ca="1" si="61"/>
        <v>239.1244199144391</v>
      </c>
      <c r="Z412" s="2">
        <f t="shared" ca="1" si="60"/>
        <v>328793.32598969759</v>
      </c>
      <c r="AA412" s="2">
        <f t="shared" ca="1" si="62"/>
        <v>1.1522039589107016E-2</v>
      </c>
      <c r="AB412" s="2">
        <f t="shared" ca="1" si="63"/>
        <v>6.2731246099813527</v>
      </c>
    </row>
    <row r="413" spans="8:28" x14ac:dyDescent="0.3">
      <c r="H413" s="29"/>
      <c r="I413" s="19">
        <v>0.74000000004641198</v>
      </c>
      <c r="J413" s="20">
        <f ca="1">HLOOKUP($J$3,pumpdb!$B$1:$GB$556,P413,0)</f>
        <v>49280.331244770299</v>
      </c>
      <c r="K413" s="20">
        <f t="shared" ca="1" si="55"/>
        <v>8502.5748098941203</v>
      </c>
      <c r="L413" s="20">
        <f t="shared" ca="1" si="56"/>
        <v>7251.4473859903474</v>
      </c>
      <c r="M413" s="17">
        <f t="shared" ca="1" si="57"/>
        <v>7.0606198236439628</v>
      </c>
      <c r="N413" s="17">
        <f t="shared" ca="1" si="58"/>
        <v>47.983480425548969</v>
      </c>
      <c r="O413" s="17">
        <f t="shared" ca="1" si="58"/>
        <v>8.2788228417319338</v>
      </c>
      <c r="P413" s="2">
        <v>411</v>
      </c>
      <c r="V413" s="2">
        <f t="shared" ca="1" si="59"/>
        <v>0.74000000004641198</v>
      </c>
      <c r="X413" s="2">
        <v>408</v>
      </c>
      <c r="Y413" s="2">
        <f t="shared" ca="1" si="61"/>
        <v>238.49418883512513</v>
      </c>
      <c r="Z413" s="2">
        <f t="shared" ca="1" si="60"/>
        <v>328532.36142834119</v>
      </c>
      <c r="AA413" s="2">
        <f t="shared" ca="1" si="62"/>
        <v>1.150080058499217E-2</v>
      </c>
      <c r="AB413" s="2">
        <f t="shared" ca="1" si="63"/>
        <v>6.2846254105663446</v>
      </c>
    </row>
    <row r="414" spans="8:28" x14ac:dyDescent="0.3">
      <c r="H414" s="29"/>
      <c r="I414" s="19">
        <v>0.73500000004732202</v>
      </c>
      <c r="J414" s="20">
        <f ca="1">HLOOKUP($J$3,pumpdb!$B$1:$GB$556,P414,0)</f>
        <v>49293.172935062939</v>
      </c>
      <c r="K414" s="20">
        <f t="shared" ca="1" si="55"/>
        <v>8448.8527666832415</v>
      </c>
      <c r="L414" s="20">
        <f t="shared" ca="1" si="56"/>
        <v>7212.6108405373716</v>
      </c>
      <c r="M414" s="17">
        <f t="shared" ca="1" si="57"/>
        <v>6.9753539054424785</v>
      </c>
      <c r="N414" s="17">
        <f t="shared" ca="1" si="58"/>
        <v>47.671686986320942</v>
      </c>
      <c r="O414" s="17">
        <f t="shared" ca="1" si="58"/>
        <v>8.1709299788315768</v>
      </c>
      <c r="P414" s="2">
        <v>412</v>
      </c>
      <c r="V414" s="2">
        <f t="shared" ca="1" si="59"/>
        <v>0.73500000004732202</v>
      </c>
      <c r="X414" s="2">
        <v>409</v>
      </c>
      <c r="Y414" s="2">
        <f t="shared" ca="1" si="61"/>
        <v>237.86561877902884</v>
      </c>
      <c r="Z414" s="2">
        <f t="shared" ca="1" si="60"/>
        <v>328271.60399558721</v>
      </c>
      <c r="AA414" s="2">
        <f t="shared" ca="1" si="62"/>
        <v>1.1479600731510818E-2</v>
      </c>
      <c r="AB414" s="2">
        <f t="shared" ca="1" si="63"/>
        <v>6.2961050112978558</v>
      </c>
    </row>
    <row r="415" spans="8:28" x14ac:dyDescent="0.3">
      <c r="H415" s="29"/>
      <c r="I415" s="19">
        <v>0.73000000004823196</v>
      </c>
      <c r="J415" s="20">
        <f ca="1">HLOOKUP($J$3,pumpdb!$B$1:$GB$556,P415,0)</f>
        <v>49305.586531563298</v>
      </c>
      <c r="K415" s="20">
        <f t="shared" ca="1" si="55"/>
        <v>8395.1333492532522</v>
      </c>
      <c r="L415" s="20">
        <f t="shared" ca="1" si="56"/>
        <v>7173.6882078872477</v>
      </c>
      <c r="M415" s="17">
        <f t="shared" ca="1" si="57"/>
        <v>6.8905163053995944</v>
      </c>
      <c r="N415" s="17">
        <f t="shared" ca="1" si="58"/>
        <v>47.359313382130679</v>
      </c>
      <c r="O415" s="17">
        <f t="shared" ca="1" si="58"/>
        <v>8.0637465070523522</v>
      </c>
      <c r="P415" s="2">
        <v>413</v>
      </c>
      <c r="V415" s="2">
        <f t="shared" ca="1" si="59"/>
        <v>0.73000000004823196</v>
      </c>
      <c r="X415" s="2">
        <v>410</v>
      </c>
      <c r="Y415" s="2">
        <f t="shared" ca="1" si="61"/>
        <v>237.23870536839337</v>
      </c>
      <c r="Z415" s="2">
        <f t="shared" ca="1" si="60"/>
        <v>328011.05352703773</v>
      </c>
      <c r="AA415" s="2">
        <f t="shared" ca="1" si="62"/>
        <v>1.1458439956516513E-2</v>
      </c>
      <c r="AB415" s="2">
        <f t="shared" ca="1" si="63"/>
        <v>6.3075634512543726</v>
      </c>
    </row>
    <row r="416" spans="8:28" x14ac:dyDescent="0.3">
      <c r="H416" s="29"/>
      <c r="I416" s="19">
        <v>0.725000000049142</v>
      </c>
      <c r="J416" s="20">
        <f ca="1">HLOOKUP($J$3,pumpdb!$B$1:$GB$556,P416,0)</f>
        <v>49317.614189095257</v>
      </c>
      <c r="K416" s="20">
        <f t="shared" ca="1" si="55"/>
        <v>8341.4021893144018</v>
      </c>
      <c r="L416" s="20">
        <f t="shared" ca="1" si="56"/>
        <v>7134.670010130837</v>
      </c>
      <c r="M416" s="17">
        <f t="shared" ca="1" si="57"/>
        <v>6.8060996811782486</v>
      </c>
      <c r="N416" s="17">
        <f t="shared" ca="1" si="58"/>
        <v>47.046408275681088</v>
      </c>
      <c r="O416" s="17">
        <f t="shared" ca="1" si="58"/>
        <v>7.95725866797744</v>
      </c>
      <c r="P416" s="2">
        <v>414</v>
      </c>
      <c r="V416" s="2">
        <f t="shared" ca="1" si="59"/>
        <v>0.725000000049142</v>
      </c>
      <c r="X416" s="2">
        <v>411</v>
      </c>
      <c r="Y416" s="2">
        <f t="shared" ca="1" si="61"/>
        <v>236.61344423700089</v>
      </c>
      <c r="Z416" s="2">
        <f t="shared" ca="1" si="60"/>
        <v>327750.7098584245</v>
      </c>
      <c r="AA416" s="2">
        <f t="shared" ca="1" si="62"/>
        <v>1.1437318187954374E-2</v>
      </c>
      <c r="AB416" s="2">
        <f t="shared" ca="1" si="63"/>
        <v>6.3190007694423267</v>
      </c>
    </row>
    <row r="417" spans="8:28" x14ac:dyDescent="0.3">
      <c r="H417" s="29"/>
      <c r="I417" s="19">
        <v>0.72000000005005305</v>
      </c>
      <c r="J417" s="20">
        <f ca="1">HLOOKUP($J$3,pumpdb!$B$1:$GB$556,P417,0)</f>
        <v>49329.298062482638</v>
      </c>
      <c r="K417" s="20">
        <f t="shared" ca="1" si="55"/>
        <v>8287.6803687458942</v>
      </c>
      <c r="L417" s="20">
        <f t="shared" ca="1" si="56"/>
        <v>7095.5726295925988</v>
      </c>
      <c r="M417" s="17">
        <f t="shared" ca="1" si="57"/>
        <v>6.7221214390287187</v>
      </c>
      <c r="N417" s="17">
        <f t="shared" ca="1" si="58"/>
        <v>46.733019220337603</v>
      </c>
      <c r="O417" s="17">
        <f t="shared" ca="1" si="58"/>
        <v>7.8514866656735096</v>
      </c>
      <c r="P417" s="2">
        <v>415</v>
      </c>
      <c r="V417" s="2">
        <f t="shared" ca="1" si="59"/>
        <v>0.72000000005005305</v>
      </c>
      <c r="X417" s="2">
        <v>412</v>
      </c>
      <c r="Y417" s="2">
        <f t="shared" ca="1" si="61"/>
        <v>235.98983103013964</v>
      </c>
      <c r="Z417" s="2">
        <f t="shared" ca="1" si="60"/>
        <v>327490.57282560883</v>
      </c>
      <c r="AA417" s="2">
        <f t="shared" ca="1" si="62"/>
        <v>1.1416235353948622E-2</v>
      </c>
      <c r="AB417" s="2">
        <f t="shared" ca="1" si="63"/>
        <v>6.3304170047962751</v>
      </c>
    </row>
    <row r="418" spans="8:28" x14ac:dyDescent="0.3">
      <c r="H418" s="29"/>
      <c r="I418" s="19">
        <v>0.71500000005096298</v>
      </c>
      <c r="J418" s="20">
        <f ca="1">HLOOKUP($J$3,pumpdb!$B$1:$GB$556,P418,0)</f>
        <v>49340.680306549199</v>
      </c>
      <c r="K418" s="20">
        <f t="shared" ca="1" si="55"/>
        <v>8233.9498817373915</v>
      </c>
      <c r="L418" s="20">
        <f t="shared" ca="1" si="56"/>
        <v>7056.3838177740927</v>
      </c>
      <c r="M418" s="17">
        <f t="shared" ca="1" si="57"/>
        <v>6.6385716185106451</v>
      </c>
      <c r="N418" s="17">
        <f t="shared" ca="1" si="58"/>
        <v>46.419192660127926</v>
      </c>
      <c r="O418" s="17">
        <f t="shared" ca="1" si="58"/>
        <v>7.7464133761340284</v>
      </c>
      <c r="P418" s="2">
        <v>416</v>
      </c>
      <c r="V418" s="2">
        <f t="shared" ca="1" si="59"/>
        <v>0.71500000005096298</v>
      </c>
      <c r="X418" s="2">
        <v>413</v>
      </c>
      <c r="Y418" s="2">
        <f t="shared" ca="1" si="61"/>
        <v>235.3678614045767</v>
      </c>
      <c r="Z418" s="2">
        <f t="shared" ca="1" si="60"/>
        <v>327230.64226458356</v>
      </c>
      <c r="AA418" s="2">
        <f t="shared" ca="1" si="62"/>
        <v>1.1395191382699317E-2</v>
      </c>
      <c r="AB418" s="2">
        <f t="shared" ca="1" si="63"/>
        <v>6.3418121961789744</v>
      </c>
    </row>
    <row r="419" spans="8:28" x14ac:dyDescent="0.3">
      <c r="H419" s="29"/>
      <c r="I419" s="19">
        <v>0.71000000005187303</v>
      </c>
      <c r="J419" s="20">
        <f ca="1">HLOOKUP($J$3,pumpdb!$B$1:$GB$556,P419,0)</f>
        <v>49351.803076118878</v>
      </c>
      <c r="K419" s="20">
        <f t="shared" ca="1" si="55"/>
        <v>8180.2150235772651</v>
      </c>
      <c r="L419" s="20">
        <f t="shared" ca="1" si="56"/>
        <v>7017.107591538258</v>
      </c>
      <c r="M419" s="17">
        <f t="shared" ca="1" si="57"/>
        <v>6.5554557767844228</v>
      </c>
      <c r="N419" s="17">
        <f t="shared" ca="1" si="58"/>
        <v>46.104973929742677</v>
      </c>
      <c r="O419" s="17">
        <f t="shared" ca="1" si="58"/>
        <v>7.6420429831107768</v>
      </c>
      <c r="P419" s="2">
        <v>417</v>
      </c>
      <c r="V419" s="2">
        <f t="shared" ca="1" si="59"/>
        <v>0.71000000005187303</v>
      </c>
      <c r="X419" s="2">
        <v>414</v>
      </c>
      <c r="Y419" s="2">
        <f t="shared" ca="1" si="61"/>
        <v>234.74753102852435</v>
      </c>
      <c r="Z419" s="2">
        <f t="shared" ca="1" si="60"/>
        <v>326970.91801147105</v>
      </c>
      <c r="AA419" s="2">
        <f t="shared" ca="1" si="62"/>
        <v>1.137418620260105E-2</v>
      </c>
      <c r="AB419" s="2">
        <f t="shared" ca="1" si="63"/>
        <v>6.3531863823815753</v>
      </c>
    </row>
    <row r="420" spans="8:28" x14ac:dyDescent="0.3">
      <c r="H420" s="29"/>
      <c r="I420" s="19">
        <v>0.70500000005278296</v>
      </c>
      <c r="J420" s="20">
        <f ca="1">HLOOKUP($J$3,pumpdb!$B$1:$GB$556,P420,0)</f>
        <v>49362.708526015442</v>
      </c>
      <c r="K420" s="20">
        <f t="shared" ca="1" si="55"/>
        <v>8126.4850539839845</v>
      </c>
      <c r="L420" s="20">
        <f t="shared" ca="1" si="56"/>
        <v>6977.7516100067769</v>
      </c>
      <c r="M420" s="17">
        <f t="shared" ca="1" si="57"/>
        <v>6.4727827439777421</v>
      </c>
      <c r="N420" s="17">
        <f t="shared" ca="1" si="58"/>
        <v>45.790407254534735</v>
      </c>
      <c r="O420" s="17">
        <f t="shared" ca="1" si="58"/>
        <v>7.5383841624837489</v>
      </c>
      <c r="P420" s="2">
        <v>418</v>
      </c>
      <c r="V420" s="2">
        <f t="shared" ca="1" si="59"/>
        <v>0.70500000005278296</v>
      </c>
      <c r="X420" s="2">
        <v>415</v>
      </c>
      <c r="Y420" s="2">
        <f t="shared" ca="1" si="61"/>
        <v>234.12883558161315</v>
      </c>
      <c r="Z420" s="2">
        <f t="shared" ca="1" si="60"/>
        <v>326711.39990252402</v>
      </c>
      <c r="AA420" s="2">
        <f t="shared" ca="1" si="62"/>
        <v>1.1353219742120887E-2</v>
      </c>
      <c r="AB420" s="2">
        <f t="shared" ca="1" si="63"/>
        <v>6.3645396021236964</v>
      </c>
    </row>
    <row r="421" spans="8:28" x14ac:dyDescent="0.3">
      <c r="H421" s="29"/>
      <c r="I421" s="19">
        <v>0.70000000005369301</v>
      </c>
      <c r="J421" s="20">
        <f ca="1">HLOOKUP($J$3,pumpdb!$B$1:$GB$556,P421,0)</f>
        <v>49373.438811062646</v>
      </c>
      <c r="K421" s="20">
        <f t="shared" ca="1" si="55"/>
        <v>8072.7441964743275</v>
      </c>
      <c r="L421" s="20">
        <f t="shared" ca="1" si="56"/>
        <v>6938.3050492613665</v>
      </c>
      <c r="M421" s="17">
        <f t="shared" ca="1" si="57"/>
        <v>6.3905441248098622</v>
      </c>
      <c r="N421" s="17">
        <f t="shared" ca="1" si="58"/>
        <v>45.475535750519548</v>
      </c>
      <c r="O421" s="17">
        <f t="shared" ca="1" si="58"/>
        <v>7.4354222867966833</v>
      </c>
      <c r="P421" s="2">
        <v>419</v>
      </c>
      <c r="V421" s="2">
        <f t="shared" ca="1" si="59"/>
        <v>0.70000000005369301</v>
      </c>
      <c r="X421" s="2">
        <v>416</v>
      </c>
      <c r="Y421" s="2">
        <f t="shared" ca="1" si="61"/>
        <v>233.5117707548593</v>
      </c>
      <c r="Z421" s="2">
        <f t="shared" ca="1" si="60"/>
        <v>326452.08777412499</v>
      </c>
      <c r="AA421" s="2">
        <f t="shared" ca="1" si="62"/>
        <v>1.1332291929904212E-2</v>
      </c>
      <c r="AB421" s="2">
        <f t="shared" ca="1" si="63"/>
        <v>6.375871894053601</v>
      </c>
    </row>
    <row r="422" spans="8:28" x14ac:dyDescent="0.3">
      <c r="H422" s="29"/>
      <c r="I422" s="19">
        <v>0.69500000005460305</v>
      </c>
      <c r="J422" s="20">
        <f ca="1">HLOOKUP($J$3,pumpdb!$B$1:$GB$556,P422,0)</f>
        <v>49384.036086084416</v>
      </c>
      <c r="K422" s="20">
        <f t="shared" ca="1" si="55"/>
        <v>8019.006689402534</v>
      </c>
      <c r="L422" s="20">
        <f t="shared" ca="1" si="56"/>
        <v>6898.7791687780909</v>
      </c>
      <c r="M422" s="17">
        <f t="shared" ca="1" si="57"/>
        <v>6.3087520035229829</v>
      </c>
      <c r="N422" s="17">
        <f t="shared" ca="1" si="58"/>
        <v>45.160401424375252</v>
      </c>
      <c r="O422" s="17">
        <f t="shared" ca="1" si="58"/>
        <v>7.3331705915429257</v>
      </c>
      <c r="P422" s="2">
        <v>420</v>
      </c>
      <c r="V422" s="2">
        <f t="shared" ca="1" si="59"/>
        <v>0.69500000005460305</v>
      </c>
      <c r="X422" s="2">
        <v>417</v>
      </c>
      <c r="Y422" s="2">
        <f t="shared" ca="1" si="61"/>
        <v>232.89633225063665</v>
      </c>
      <c r="Z422" s="2">
        <f t="shared" ca="1" si="60"/>
        <v>326192.98146278638</v>
      </c>
      <c r="AA422" s="2">
        <f t="shared" ca="1" si="62"/>
        <v>1.131140269469153E-2</v>
      </c>
      <c r="AB422" s="2">
        <f t="shared" ca="1" si="63"/>
        <v>6.3871832967482929</v>
      </c>
    </row>
    <row r="423" spans="8:28" x14ac:dyDescent="0.3">
      <c r="H423" s="29"/>
      <c r="I423" s="19">
        <v>0.69000000005551299</v>
      </c>
      <c r="J423" s="20">
        <f ca="1">HLOOKUP($J$3,pumpdb!$B$1:$GB$556,P423,0)</f>
        <v>49394.542505904537</v>
      </c>
      <c r="K423" s="20">
        <f t="shared" ca="1" si="55"/>
        <v>7965.2665513647735</v>
      </c>
      <c r="L423" s="20">
        <f t="shared" ca="1" si="56"/>
        <v>6859.170274598142</v>
      </c>
      <c r="M423" s="17">
        <f t="shared" ca="1" si="57"/>
        <v>6.2274045919124879</v>
      </c>
      <c r="N423" s="17">
        <f t="shared" ca="1" si="58"/>
        <v>44.84504517344233</v>
      </c>
      <c r="O423" s="17">
        <f t="shared" ca="1" si="58"/>
        <v>7.2316235801103543</v>
      </c>
      <c r="P423" s="2">
        <v>421</v>
      </c>
      <c r="V423" s="2">
        <f t="shared" ca="1" si="59"/>
        <v>0.69000000005551299</v>
      </c>
      <c r="X423" s="2">
        <v>418</v>
      </c>
      <c r="Y423" s="2">
        <f t="shared" ca="1" si="61"/>
        <v>232.2825157826444</v>
      </c>
      <c r="Z423" s="2">
        <f t="shared" ca="1" si="60"/>
        <v>325934.08080515038</v>
      </c>
      <c r="AA423" s="2">
        <f t="shared" ca="1" si="62"/>
        <v>1.1290551965397418E-2</v>
      </c>
      <c r="AB423" s="2">
        <f t="shared" ca="1" si="63"/>
        <v>6.3984738487136905</v>
      </c>
    </row>
    <row r="424" spans="8:28" x14ac:dyDescent="0.3">
      <c r="H424" s="29"/>
      <c r="I424" s="19">
        <v>0.68500000005642303</v>
      </c>
      <c r="J424" s="20">
        <f ca="1">HLOOKUP($J$3,pumpdb!$B$1:$GB$556,P424,0)</f>
        <v>49405.000225346826</v>
      </c>
      <c r="K424" s="20">
        <f t="shared" ca="1" si="55"/>
        <v>7911.5159867459533</v>
      </c>
      <c r="L424" s="20">
        <f t="shared" ca="1" si="56"/>
        <v>6819.4732502871911</v>
      </c>
      <c r="M424" s="17">
        <f t="shared" ca="1" si="57"/>
        <v>6.1464989168835542</v>
      </c>
      <c r="N424" s="17">
        <f t="shared" ca="1" si="58"/>
        <v>44.529506785723896</v>
      </c>
      <c r="O424" s="17">
        <f t="shared" ca="1" si="58"/>
        <v>7.130774278114961</v>
      </c>
      <c r="P424" s="2">
        <v>422</v>
      </c>
      <c r="V424" s="2">
        <f t="shared" ca="1" si="59"/>
        <v>0.68500000005642303</v>
      </c>
      <c r="X424" s="2">
        <v>419</v>
      </c>
      <c r="Y424" s="2">
        <f t="shared" ca="1" si="61"/>
        <v>231.67031707587998</v>
      </c>
      <c r="Z424" s="2">
        <f t="shared" ca="1" si="60"/>
        <v>325675.3856379888</v>
      </c>
      <c r="AA424" s="2">
        <f t="shared" ca="1" si="62"/>
        <v>1.1269739671017732E-2</v>
      </c>
      <c r="AB424" s="2">
        <f t="shared" ca="1" si="63"/>
        <v>6.4097435883847078</v>
      </c>
    </row>
    <row r="425" spans="8:28" x14ac:dyDescent="0.3">
      <c r="H425" s="29"/>
      <c r="I425" s="19">
        <v>0.68000000005733297</v>
      </c>
      <c r="J425" s="20">
        <f ca="1">HLOOKUP($J$3,pumpdb!$B$1:$GB$556,P425,0)</f>
        <v>49415.451399235077</v>
      </c>
      <c r="K425" s="20">
        <f t="shared" ca="1" si="55"/>
        <v>7857.7739068456804</v>
      </c>
      <c r="L425" s="20">
        <f t="shared" ca="1" si="56"/>
        <v>6779.7027760314468</v>
      </c>
      <c r="M425" s="17">
        <f t="shared" ca="1" si="57"/>
        <v>6.066049852750111</v>
      </c>
      <c r="N425" s="17">
        <f t="shared" ca="1" si="58"/>
        <v>44.213824939885505</v>
      </c>
      <c r="O425" s="17">
        <f t="shared" ca="1" si="58"/>
        <v>7.0306398119810156</v>
      </c>
      <c r="P425" s="2">
        <v>423</v>
      </c>
      <c r="V425" s="2">
        <f t="shared" ca="1" si="59"/>
        <v>0.68000000005733297</v>
      </c>
      <c r="X425" s="2">
        <v>420</v>
      </c>
      <c r="Y425" s="2">
        <f t="shared" ca="1" si="61"/>
        <v>231.05973186660742</v>
      </c>
      <c r="Z425" s="2">
        <f t="shared" ca="1" si="60"/>
        <v>325416.89579820313</v>
      </c>
      <c r="AA425" s="2">
        <f t="shared" ca="1" si="62"/>
        <v>1.1248965740713343E-2</v>
      </c>
      <c r="AB425" s="2">
        <f t="shared" ca="1" si="63"/>
        <v>6.4209925541254211</v>
      </c>
    </row>
    <row r="426" spans="8:28" x14ac:dyDescent="0.3">
      <c r="H426" s="29"/>
      <c r="I426" s="19">
        <v>0.67500000005824301</v>
      </c>
      <c r="J426" s="20">
        <f ca="1">HLOOKUP($J$3,pumpdb!$B$1:$GB$556,P426,0)</f>
        <v>49425.938182393198</v>
      </c>
      <c r="K426" s="20">
        <f t="shared" ca="1" si="55"/>
        <v>7804.0241905479015</v>
      </c>
      <c r="L426" s="20">
        <f t="shared" ca="1" si="56"/>
        <v>6739.8474718951502</v>
      </c>
      <c r="M426" s="17">
        <f t="shared" ca="1" si="57"/>
        <v>5.9860487420023363</v>
      </c>
      <c r="N426" s="17">
        <f t="shared" ca="1" si="58"/>
        <v>43.89803720525542</v>
      </c>
      <c r="O426" s="17">
        <f t="shared" ca="1" si="58"/>
        <v>6.9312056961504789</v>
      </c>
      <c r="P426" s="2">
        <v>424</v>
      </c>
      <c r="V426" s="2">
        <f t="shared" ca="1" si="59"/>
        <v>0.67500000005824301</v>
      </c>
      <c r="X426" s="2">
        <v>421</v>
      </c>
      <c r="Y426" s="2">
        <f t="shared" ca="1" si="61"/>
        <v>230.45075590232744</v>
      </c>
      <c r="Z426" s="2">
        <f t="shared" ca="1" si="60"/>
        <v>325158.61112282414</v>
      </c>
      <c r="AA426" s="2">
        <f t="shared" ca="1" si="62"/>
        <v>1.1228230103779517E-2</v>
      </c>
      <c r="AB426" s="2">
        <f t="shared" ca="1" si="63"/>
        <v>6.4322207842292007</v>
      </c>
    </row>
    <row r="427" spans="8:28" x14ac:dyDescent="0.3">
      <c r="H427" s="29"/>
      <c r="I427" s="19">
        <v>0.67000000005915294</v>
      </c>
      <c r="J427" s="20">
        <f ca="1">HLOOKUP($J$3,pumpdb!$B$1:$GB$556,P427,0)</f>
        <v>49436.502729644941</v>
      </c>
      <c r="K427" s="20">
        <f t="shared" ca="1" si="55"/>
        <v>7750.2649837817571</v>
      </c>
      <c r="L427" s="20">
        <f t="shared" ca="1" si="56"/>
        <v>6699.9064879171483</v>
      </c>
      <c r="M427" s="17">
        <f t="shared" ca="1" si="57"/>
        <v>5.9064965096063267</v>
      </c>
      <c r="N427" s="17">
        <f t="shared" ca="1" si="58"/>
        <v>43.582180041824245</v>
      </c>
      <c r="O427" s="17">
        <f t="shared" ca="1" si="58"/>
        <v>6.8324704468318798</v>
      </c>
      <c r="P427" s="2">
        <v>425</v>
      </c>
      <c r="V427" s="2">
        <f t="shared" ca="1" si="59"/>
        <v>0.67000000005915294</v>
      </c>
      <c r="X427" s="2">
        <v>422</v>
      </c>
      <c r="Y427" s="2">
        <f t="shared" ca="1" si="61"/>
        <v>229.84338494174986</v>
      </c>
      <c r="Z427" s="2">
        <f t="shared" ca="1" si="60"/>
        <v>324890.58254936349</v>
      </c>
      <c r="AA427" s="2">
        <f t="shared" ca="1" si="62"/>
        <v>1.1207532689604656E-2</v>
      </c>
      <c r="AB427" s="2">
        <f t="shared" ca="1" si="63"/>
        <v>6.4434283169188058</v>
      </c>
    </row>
    <row r="428" spans="8:28" x14ac:dyDescent="0.3">
      <c r="H428" s="29"/>
      <c r="I428" s="19">
        <v>0.66500000006006299</v>
      </c>
      <c r="J428" s="20">
        <f ca="1">HLOOKUP($J$3,pumpdb!$B$1:$GB$556,P428,0)</f>
        <v>49447.187195814186</v>
      </c>
      <c r="K428" s="20">
        <f t="shared" ca="1" si="55"/>
        <v>7696.5158616906838</v>
      </c>
      <c r="L428" s="20">
        <f t="shared" ca="1" si="56"/>
        <v>6659.8949701526344</v>
      </c>
      <c r="M428" s="17">
        <f t="shared" ca="1" si="57"/>
        <v>5.8274080994098885</v>
      </c>
      <c r="N428" s="17">
        <f t="shared" ca="1" si="58"/>
        <v>43.266288800245235</v>
      </c>
      <c r="O428" s="17">
        <f t="shared" ca="1" si="58"/>
        <v>6.7344513795876058</v>
      </c>
      <c r="P428" s="2">
        <v>426</v>
      </c>
      <c r="V428" s="2">
        <f t="shared" ca="1" si="59"/>
        <v>0.66500000006006299</v>
      </c>
      <c r="X428" s="2">
        <v>423</v>
      </c>
      <c r="Y428" s="2">
        <f t="shared" ca="1" si="61"/>
        <v>229.23761475476167</v>
      </c>
      <c r="Z428" s="2">
        <f t="shared" ca="1" si="60"/>
        <v>324594.20387982531</v>
      </c>
      <c r="AA428" s="2">
        <f t="shared" ca="1" si="62"/>
        <v>1.1187215995640416E-2</v>
      </c>
      <c r="AB428" s="2">
        <f t="shared" ca="1" si="63"/>
        <v>6.4546155329144463</v>
      </c>
    </row>
    <row r="429" spans="8:28" x14ac:dyDescent="0.3">
      <c r="H429" s="29"/>
      <c r="I429" s="19">
        <v>0.66000000006097304</v>
      </c>
      <c r="J429" s="20">
        <f ca="1">HLOOKUP($J$3,pumpdb!$B$1:$GB$556,P429,0)</f>
        <v>49458.033735724624</v>
      </c>
      <c r="K429" s="20">
        <f t="shared" ca="1" si="55"/>
        <v>7642.7570751293224</v>
      </c>
      <c r="L429" s="20">
        <f t="shared" ca="1" si="56"/>
        <v>6619.7986383026264</v>
      </c>
      <c r="M429" s="17">
        <f t="shared" ca="1" si="57"/>
        <v>5.7487725022149512</v>
      </c>
      <c r="N429" s="17">
        <f t="shared" ca="1" si="58"/>
        <v>42.950397721834022</v>
      </c>
      <c r="O429" s="17">
        <f t="shared" ca="1" si="58"/>
        <v>6.6371311448044148</v>
      </c>
      <c r="P429" s="2">
        <v>427</v>
      </c>
      <c r="V429" s="2">
        <f t="shared" ca="1" si="59"/>
        <v>0.66000000006097304</v>
      </c>
      <c r="X429" s="2">
        <v>424</v>
      </c>
      <c r="Y429" s="2">
        <f t="shared" ca="1" si="61"/>
        <v>228.63344112239969</v>
      </c>
      <c r="Z429" s="2">
        <f t="shared" ca="1" si="60"/>
        <v>324298.09557920694</v>
      </c>
      <c r="AA429" s="2">
        <f t="shared" ca="1" si="62"/>
        <v>1.1167919053520638E-2</v>
      </c>
      <c r="AB429" s="2">
        <f t="shared" ca="1" si="63"/>
        <v>6.4657834519679671</v>
      </c>
    </row>
    <row r="430" spans="8:28" x14ac:dyDescent="0.3">
      <c r="H430" s="29"/>
      <c r="I430" s="19">
        <v>0.65500000006188297</v>
      </c>
      <c r="J430" s="20">
        <f ca="1">HLOOKUP($J$3,pumpdb!$B$1:$GB$556,P430,0)</f>
        <v>49469.084504200262</v>
      </c>
      <c r="K430" s="20">
        <f t="shared" ca="1" si="55"/>
        <v>7588.989675294577</v>
      </c>
      <c r="L430" s="20">
        <f t="shared" ca="1" si="56"/>
        <v>6579.6186945890095</v>
      </c>
      <c r="M430" s="17">
        <f t="shared" ca="1" si="57"/>
        <v>5.6705924281091677</v>
      </c>
      <c r="N430" s="17">
        <f t="shared" ca="1" si="58"/>
        <v>42.634539938569034</v>
      </c>
      <c r="O430" s="17">
        <f t="shared" ca="1" si="58"/>
        <v>6.5405108391941802</v>
      </c>
      <c r="P430" s="2">
        <v>428</v>
      </c>
      <c r="V430" s="2">
        <f t="shared" ca="1" si="59"/>
        <v>0.65500000006188297</v>
      </c>
      <c r="X430" s="2">
        <v>425</v>
      </c>
      <c r="Y430" s="2">
        <f t="shared" ca="1" si="61"/>
        <v>228.03085983681879</v>
      </c>
      <c r="Z430" s="2">
        <f t="shared" ca="1" si="60"/>
        <v>324002.25740086631</v>
      </c>
      <c r="AA430" s="2">
        <f t="shared" ca="1" si="62"/>
        <v>1.114865539690574E-2</v>
      </c>
      <c r="AB430" s="2">
        <f t="shared" ca="1" si="63"/>
        <v>6.4769321073648731</v>
      </c>
    </row>
    <row r="431" spans="8:28" x14ac:dyDescent="0.3">
      <c r="H431" s="29"/>
      <c r="I431" s="19">
        <v>0.65000000006279302</v>
      </c>
      <c r="J431" s="20">
        <f ca="1">HLOOKUP($J$3,pumpdb!$B$1:$GB$556,P431,0)</f>
        <v>49480.381656064739</v>
      </c>
      <c r="K431" s="20">
        <f t="shared" ca="1" si="55"/>
        <v>7535.2313234694038</v>
      </c>
      <c r="L431" s="20">
        <f t="shared" ca="1" si="56"/>
        <v>6539.3688196570602</v>
      </c>
      <c r="M431" s="17">
        <f t="shared" ca="1" si="57"/>
        <v>5.5928812278785731</v>
      </c>
      <c r="N431" s="17">
        <f t="shared" ca="1" si="58"/>
        <v>42.318747473090923</v>
      </c>
      <c r="O431" s="17">
        <f t="shared" ca="1" si="58"/>
        <v>6.4446057378003578</v>
      </c>
      <c r="P431" s="2">
        <v>429</v>
      </c>
      <c r="V431" s="2">
        <f t="shared" ca="1" si="59"/>
        <v>0.65000000006279302</v>
      </c>
      <c r="X431" s="2">
        <v>426</v>
      </c>
      <c r="Y431" s="2">
        <f t="shared" ca="1" si="61"/>
        <v>227.42986670126544</v>
      </c>
      <c r="Z431" s="2">
        <f t="shared" ca="1" si="60"/>
        <v>323706.68909838697</v>
      </c>
      <c r="AA431" s="2">
        <f t="shared" ca="1" si="62"/>
        <v>1.1129424968353547E-2</v>
      </c>
      <c r="AB431" s="2">
        <f t="shared" ca="1" si="63"/>
        <v>6.4880615323332265</v>
      </c>
    </row>
    <row r="432" spans="8:28" x14ac:dyDescent="0.3">
      <c r="H432" s="29"/>
      <c r="I432" s="19">
        <v>0.64500000006370295</v>
      </c>
      <c r="J432" s="20">
        <f ca="1">HLOOKUP($J$3,pumpdb!$B$1:$GB$556,P432,0)</f>
        <v>49491.967346142061</v>
      </c>
      <c r="K432" s="20">
        <f t="shared" ca="1" si="55"/>
        <v>7481.4637820545431</v>
      </c>
      <c r="L432" s="20">
        <f t="shared" ca="1" si="56"/>
        <v>6499.0356710241595</v>
      </c>
      <c r="M432" s="17">
        <f t="shared" ca="1" si="57"/>
        <v>5.5156289581902502</v>
      </c>
      <c r="N432" s="17">
        <f t="shared" ca="1" si="58"/>
        <v>42.003051238703179</v>
      </c>
      <c r="O432" s="17">
        <f t="shared" ca="1" si="58"/>
        <v>6.3494001840812784</v>
      </c>
      <c r="P432" s="2">
        <v>430</v>
      </c>
      <c r="V432" s="2">
        <f t="shared" ca="1" si="59"/>
        <v>0.64500000006370295</v>
      </c>
      <c r="X432" s="2">
        <v>427</v>
      </c>
      <c r="Y432" s="2">
        <f t="shared" ca="1" si="61"/>
        <v>226.83045753004549</v>
      </c>
      <c r="Z432" s="2">
        <f t="shared" ca="1" si="60"/>
        <v>323411.39042557601</v>
      </c>
      <c r="AA432" s="2">
        <f t="shared" ca="1" si="62"/>
        <v>1.1110227710575904E-2</v>
      </c>
      <c r="AB432" s="2">
        <f t="shared" ca="1" si="63"/>
        <v>6.4991717600438026</v>
      </c>
    </row>
    <row r="433" spans="8:28" x14ac:dyDescent="0.3">
      <c r="H433" s="29"/>
      <c r="I433" s="19">
        <v>0.64000000006461299</v>
      </c>
      <c r="J433" s="20">
        <f ca="1">HLOOKUP($J$3,pumpdb!$B$1:$GB$556,P433,0)</f>
        <v>49503.883729255918</v>
      </c>
      <c r="K433" s="20">
        <f t="shared" ca="1" si="55"/>
        <v>7427.6872832738609</v>
      </c>
      <c r="L433" s="20">
        <f t="shared" ca="1" si="56"/>
        <v>6458.6197273132848</v>
      </c>
      <c r="M433" s="17">
        <f t="shared" ca="1" si="57"/>
        <v>5.4388376656550177</v>
      </c>
      <c r="N433" s="17">
        <f t="shared" ca="1" si="58"/>
        <v>41.687481039371555</v>
      </c>
      <c r="O433" s="17">
        <f t="shared" ca="1" si="58"/>
        <v>6.2548945549673638</v>
      </c>
      <c r="P433" s="2">
        <v>431</v>
      </c>
      <c r="V433" s="2">
        <f t="shared" ca="1" si="59"/>
        <v>0.64000000006461299</v>
      </c>
      <c r="X433" s="2">
        <v>428</v>
      </c>
      <c r="Y433" s="2">
        <f t="shared" ca="1" si="61"/>
        <v>226.23262814849784</v>
      </c>
      <c r="Z433" s="2">
        <f t="shared" ca="1" si="60"/>
        <v>323116.36113646708</v>
      </c>
      <c r="AA433" s="2">
        <f t="shared" ca="1" si="62"/>
        <v>1.109106356633215E-2</v>
      </c>
      <c r="AB433" s="2">
        <f t="shared" ca="1" si="63"/>
        <v>6.5102628236101348</v>
      </c>
    </row>
    <row r="434" spans="8:28" x14ac:dyDescent="0.3">
      <c r="H434" s="29"/>
      <c r="I434" s="19">
        <v>0.63500000006552304</v>
      </c>
      <c r="J434" s="20">
        <f ca="1">HLOOKUP($J$3,pumpdb!$B$1:$GB$556,P434,0)</f>
        <v>49516.1729602302</v>
      </c>
      <c r="K434" s="20">
        <f t="shared" ca="1" si="55"/>
        <v>7373.918417599687</v>
      </c>
      <c r="L434" s="20">
        <f t="shared" ca="1" si="56"/>
        <v>6418.1338246678188</v>
      </c>
      <c r="M434" s="17">
        <f t="shared" ca="1" si="57"/>
        <v>5.3625197093218429</v>
      </c>
      <c r="N434" s="17">
        <f t="shared" ca="1" si="58"/>
        <v>41.372065569724512</v>
      </c>
      <c r="O434" s="17">
        <f t="shared" ca="1" si="58"/>
        <v>6.161102889024952</v>
      </c>
      <c r="P434" s="2">
        <v>432</v>
      </c>
      <c r="V434" s="2">
        <f t="shared" ca="1" si="59"/>
        <v>0.63500000006552304</v>
      </c>
      <c r="X434" s="2">
        <v>429</v>
      </c>
      <c r="Y434" s="2">
        <f t="shared" ca="1" si="61"/>
        <v>225.63637439296303</v>
      </c>
      <c r="Z434" s="2">
        <f t="shared" ca="1" si="60"/>
        <v>322821.60098531656</v>
      </c>
      <c r="AA434" s="2">
        <f t="shared" ca="1" si="62"/>
        <v>1.1071932478522395E-2</v>
      </c>
      <c r="AB434" s="2">
        <f t="shared" ca="1" si="63"/>
        <v>6.521334756088657</v>
      </c>
    </row>
    <row r="435" spans="8:28" x14ac:dyDescent="0.3">
      <c r="H435" s="29"/>
      <c r="I435" s="19">
        <v>0.63000000006643297</v>
      </c>
      <c r="J435" s="20">
        <f ca="1">HLOOKUP($J$3,pumpdb!$B$1:$GB$556,P435,0)</f>
        <v>49528.877193888657</v>
      </c>
      <c r="K435" s="20">
        <f t="shared" ca="1" si="55"/>
        <v>7320.1423250814487</v>
      </c>
      <c r="L435" s="20">
        <f t="shared" ca="1" si="56"/>
        <v>6377.5669893438098</v>
      </c>
      <c r="M435" s="17">
        <f t="shared" ca="1" si="57"/>
        <v>5.2866673733030014</v>
      </c>
      <c r="N435" s="17">
        <f t="shared" ca="1" si="58"/>
        <v>41.056832415052902</v>
      </c>
      <c r="O435" s="17">
        <f t="shared" ca="1" si="58"/>
        <v>6.0680127174836986</v>
      </c>
      <c r="P435" s="2">
        <v>433</v>
      </c>
      <c r="V435" s="2">
        <f t="shared" ca="1" si="59"/>
        <v>0.63000000006643297</v>
      </c>
      <c r="X435" s="2">
        <v>430</v>
      </c>
      <c r="Y435" s="2">
        <f t="shared" ca="1" si="61"/>
        <v>225.04169211075614</v>
      </c>
      <c r="Z435" s="2">
        <f t="shared" ca="1" si="60"/>
        <v>322527.10972660611</v>
      </c>
      <c r="AA435" s="2">
        <f t="shared" ca="1" si="62"/>
        <v>1.1052834390111432E-2</v>
      </c>
      <c r="AB435" s="2">
        <f t="shared" ca="1" si="63"/>
        <v>6.532387590478768</v>
      </c>
    </row>
    <row r="436" spans="8:28" x14ac:dyDescent="0.3">
      <c r="H436" s="29"/>
      <c r="I436" s="19">
        <v>0.62500000006734302</v>
      </c>
      <c r="J436" s="20">
        <f ca="1">HLOOKUP($J$3,pumpdb!$B$1:$GB$556,P436,0)</f>
        <v>49542.038585055241</v>
      </c>
      <c r="K436" s="20">
        <f t="shared" ca="1" si="55"/>
        <v>7266.3576831566797</v>
      </c>
      <c r="L436" s="20">
        <f t="shared" ca="1" si="56"/>
        <v>6336.9184198075891</v>
      </c>
      <c r="M436" s="17">
        <f t="shared" ca="1" si="57"/>
        <v>5.2112815957980141</v>
      </c>
      <c r="N436" s="17">
        <f t="shared" ca="1" si="58"/>
        <v>40.741808051310308</v>
      </c>
      <c r="O436" s="17">
        <f t="shared" ca="1" si="58"/>
        <v>5.9756230953450826</v>
      </c>
      <c r="P436" s="2">
        <v>434</v>
      </c>
      <c r="V436" s="2">
        <f t="shared" ca="1" si="59"/>
        <v>0.62500000006734302</v>
      </c>
      <c r="X436" s="2">
        <v>431</v>
      </c>
      <c r="Y436" s="2">
        <f t="shared" ca="1" si="61"/>
        <v>224.4485771601363</v>
      </c>
      <c r="Z436" s="2">
        <f t="shared" ca="1" si="60"/>
        <v>322232.8871150405</v>
      </c>
      <c r="AA436" s="2">
        <f t="shared" ca="1" si="62"/>
        <v>1.1033769244190547E-2</v>
      </c>
      <c r="AB436" s="2">
        <f t="shared" ca="1" si="63"/>
        <v>6.5434213597229585</v>
      </c>
    </row>
    <row r="437" spans="8:28" x14ac:dyDescent="0.3">
      <c r="H437" s="29"/>
      <c r="I437" s="19">
        <v>0.62000000006825295</v>
      </c>
      <c r="J437" s="20">
        <f ca="1">HLOOKUP($J$3,pumpdb!$B$1:$GB$556,P437,0)</f>
        <v>49555.699288553638</v>
      </c>
      <c r="K437" s="20">
        <f t="shared" ca="1" si="55"/>
        <v>7212.5749743437045</v>
      </c>
      <c r="L437" s="20">
        <f t="shared" ca="1" si="56"/>
        <v>6296.196267469235</v>
      </c>
      <c r="M437" s="17">
        <f t="shared" ca="1" si="57"/>
        <v>5.1363706398166578</v>
      </c>
      <c r="N437" s="17">
        <f t="shared" ca="1" si="58"/>
        <v>40.427017845112601</v>
      </c>
      <c r="O437" s="17">
        <f t="shared" ca="1" si="58"/>
        <v>5.8839427428754956</v>
      </c>
      <c r="P437" s="2">
        <v>435</v>
      </c>
      <c r="V437" s="2">
        <f t="shared" ca="1" si="59"/>
        <v>0.62000000006825295</v>
      </c>
      <c r="X437" s="2">
        <v>432</v>
      </c>
      <c r="Y437" s="2">
        <f t="shared" ca="1" si="61"/>
        <v>223.85702541027871</v>
      </c>
      <c r="Z437" s="2">
        <f t="shared" ca="1" si="60"/>
        <v>321938.93290554907</v>
      </c>
      <c r="AA437" s="2">
        <f t="shared" ca="1" si="62"/>
        <v>1.1014736983932925E-2</v>
      </c>
      <c r="AB437" s="2">
        <f t="shared" ca="1" si="63"/>
        <v>6.5544360967068913</v>
      </c>
    </row>
    <row r="438" spans="8:28" x14ac:dyDescent="0.3">
      <c r="H438" s="29"/>
      <c r="I438" s="19">
        <v>0.615000000069163</v>
      </c>
      <c r="J438" s="20">
        <f ca="1">HLOOKUP($J$3,pumpdb!$B$1:$GB$556,P438,0)</f>
        <v>49569.901459207736</v>
      </c>
      <c r="K438" s="20">
        <f t="shared" ca="1" si="55"/>
        <v>7158.7904273682798</v>
      </c>
      <c r="L438" s="20">
        <f t="shared" ca="1" si="56"/>
        <v>6255.397828690946</v>
      </c>
      <c r="M438" s="17">
        <f t="shared" ca="1" si="57"/>
        <v>5.0619337698389133</v>
      </c>
      <c r="N438" s="17">
        <f t="shared" ca="1" si="58"/>
        <v>40.112486053738373</v>
      </c>
      <c r="O438" s="17">
        <f t="shared" ca="1" si="58"/>
        <v>5.7929685701666003</v>
      </c>
      <c r="P438" s="2">
        <v>436</v>
      </c>
      <c r="V438" s="2">
        <f t="shared" ca="1" si="59"/>
        <v>0.615000000069163</v>
      </c>
      <c r="X438" s="2">
        <v>433</v>
      </c>
      <c r="Y438" s="2">
        <f t="shared" ca="1" si="61"/>
        <v>223.26703274124594</v>
      </c>
      <c r="Z438" s="2">
        <f t="shared" ca="1" si="60"/>
        <v>321645.24685328407</v>
      </c>
      <c r="AA438" s="2">
        <f t="shared" ca="1" si="62"/>
        <v>1.0995737552609589E-2</v>
      </c>
      <c r="AB438" s="2">
        <f t="shared" ca="1" si="63"/>
        <v>6.5654318342595008</v>
      </c>
    </row>
    <row r="439" spans="8:28" x14ac:dyDescent="0.3">
      <c r="H439" s="29"/>
      <c r="I439" s="19">
        <v>0.61000000007007404</v>
      </c>
      <c r="J439" s="20">
        <f ca="1">HLOOKUP($J$3,pumpdb!$B$1:$GB$556,P439,0)</f>
        <v>49584.687251841358</v>
      </c>
      <c r="K439" s="20">
        <f t="shared" ca="1" si="55"/>
        <v>7104.9975739469182</v>
      </c>
      <c r="L439" s="20">
        <f t="shared" ca="1" si="56"/>
        <v>6214.5182798579935</v>
      </c>
      <c r="M439" s="17">
        <f t="shared" ca="1" si="57"/>
        <v>4.9879686199327002</v>
      </c>
      <c r="N439" s="17">
        <f t="shared" ca="1" si="58"/>
        <v>39.798235825128721</v>
      </c>
      <c r="O439" s="17">
        <f t="shared" ca="1" si="58"/>
        <v>5.7026954218493371</v>
      </c>
      <c r="P439" s="2">
        <v>437</v>
      </c>
      <c r="V439" s="2">
        <f t="shared" ca="1" si="59"/>
        <v>0.61000000007007404</v>
      </c>
      <c r="X439" s="2">
        <v>434</v>
      </c>
      <c r="Y439" s="2">
        <f t="shared" ca="1" si="61"/>
        <v>222.6785950439581</v>
      </c>
      <c r="Z439" s="2">
        <f t="shared" ca="1" si="60"/>
        <v>321351.82871362113</v>
      </c>
      <c r="AA439" s="2">
        <f t="shared" ca="1" si="62"/>
        <v>1.0976770893609792E-2</v>
      </c>
      <c r="AB439" s="2">
        <f t="shared" ca="1" si="63"/>
        <v>6.5764086051531105</v>
      </c>
    </row>
    <row r="440" spans="8:28" x14ac:dyDescent="0.3">
      <c r="H440" s="29"/>
      <c r="I440" s="19">
        <v>0.60500000007098398</v>
      </c>
      <c r="J440" s="20">
        <f ca="1">HLOOKUP($J$3,pumpdb!$B$1:$GB$556,P440,0)</f>
        <v>49600.09882127832</v>
      </c>
      <c r="K440" s="20">
        <f t="shared" ca="1" si="55"/>
        <v>7051.1978383950545</v>
      </c>
      <c r="L440" s="20">
        <f t="shared" ca="1" si="56"/>
        <v>6173.5587747232903</v>
      </c>
      <c r="M440" s="17">
        <f t="shared" ca="1" si="57"/>
        <v>4.9144777094023873</v>
      </c>
      <c r="N440" s="17">
        <f t="shared" ca="1" si="58"/>
        <v>39.484289197887101</v>
      </c>
      <c r="O440" s="17">
        <f t="shared" ca="1" si="58"/>
        <v>5.6131245956967497</v>
      </c>
      <c r="P440" s="2">
        <v>438</v>
      </c>
      <c r="V440" s="2">
        <f t="shared" ca="1" si="59"/>
        <v>0.60500000007098398</v>
      </c>
      <c r="X440" s="2">
        <v>435</v>
      </c>
      <c r="Y440" s="2">
        <f t="shared" ca="1" si="61"/>
        <v>222.0917082201662</v>
      </c>
      <c r="Z440" s="2">
        <f t="shared" ca="1" si="60"/>
        <v>321058.67824215972</v>
      </c>
      <c r="AA440" s="2">
        <f t="shared" ca="1" si="62"/>
        <v>1.095783695038342E-2</v>
      </c>
      <c r="AB440" s="2">
        <f t="shared" ca="1" si="63"/>
        <v>6.5873664421034936</v>
      </c>
    </row>
    <row r="441" spans="8:28" x14ac:dyDescent="0.3">
      <c r="H441" s="29"/>
      <c r="I441" s="19">
        <v>0.60000000007189402</v>
      </c>
      <c r="J441" s="20">
        <f ca="1">HLOOKUP($J$3,pumpdb!$B$1:$GB$556,P441,0)</f>
        <v>49616.178322342443</v>
      </c>
      <c r="K441" s="20">
        <f t="shared" ca="1" si="55"/>
        <v>6997.4045870659347</v>
      </c>
      <c r="L441" s="20">
        <f t="shared" ca="1" si="56"/>
        <v>6132.5296146862183</v>
      </c>
      <c r="M441" s="17">
        <f t="shared" ca="1" si="57"/>
        <v>4.8414707490166098</v>
      </c>
      <c r="N441" s="17">
        <f t="shared" ca="1" si="58"/>
        <v>39.170667101279697</v>
      </c>
      <c r="O441" s="17">
        <f t="shared" ca="1" si="58"/>
        <v>5.524266779924516</v>
      </c>
      <c r="P441" s="2">
        <v>439</v>
      </c>
      <c r="V441" s="2">
        <f t="shared" ca="1" si="59"/>
        <v>0.60000000007189402</v>
      </c>
      <c r="X441" s="2">
        <v>436</v>
      </c>
      <c r="Y441" s="2">
        <f t="shared" ca="1" si="61"/>
        <v>221.50636818242219</v>
      </c>
      <c r="Z441" s="2">
        <f t="shared" ca="1" si="60"/>
        <v>320765.79519472161</v>
      </c>
      <c r="AA441" s="2">
        <f t="shared" ca="1" si="62"/>
        <v>1.093893566650472E-2</v>
      </c>
      <c r="AB441" s="2">
        <f t="shared" ca="1" si="63"/>
        <v>6.5983053777699983</v>
      </c>
    </row>
    <row r="442" spans="8:28" x14ac:dyDescent="0.3">
      <c r="H442" s="29"/>
      <c r="I442" s="19">
        <v>0.59500000007280396</v>
      </c>
      <c r="J442" s="20">
        <f ca="1">HLOOKUP($J$3,pumpdb!$B$1:$GB$556,P442,0)</f>
        <v>49632.967909857536</v>
      </c>
      <c r="K442" s="20">
        <f t="shared" ca="1" si="55"/>
        <v>6943.6033620752069</v>
      </c>
      <c r="L442" s="20">
        <f t="shared" ca="1" si="56"/>
        <v>6091.4197361342594</v>
      </c>
      <c r="M442" s="17">
        <f t="shared" ca="1" si="57"/>
        <v>4.7689404518991632</v>
      </c>
      <c r="N442" s="17">
        <f t="shared" ca="1" si="58"/>
        <v>38.857389355235149</v>
      </c>
      <c r="O442" s="17">
        <f t="shared" ca="1" si="58"/>
        <v>5.4361105275529864</v>
      </c>
      <c r="P442" s="2">
        <v>440</v>
      </c>
      <c r="V442" s="2">
        <f t="shared" ca="1" si="59"/>
        <v>0.59500000007280396</v>
      </c>
      <c r="X442" s="2">
        <v>437</v>
      </c>
      <c r="Y442" s="2">
        <f t="shared" ca="1" si="61"/>
        <v>220.92257085405072</v>
      </c>
      <c r="Z442" s="2">
        <f t="shared" ca="1" si="60"/>
        <v>320473.17932735145</v>
      </c>
      <c r="AA442" s="2">
        <f t="shared" ca="1" si="62"/>
        <v>1.0920066985641266E-2</v>
      </c>
      <c r="AB442" s="2">
        <f t="shared" ca="1" si="63"/>
        <v>6.6092254447556398</v>
      </c>
    </row>
    <row r="443" spans="8:28" x14ac:dyDescent="0.3">
      <c r="H443" s="29"/>
      <c r="I443" s="19">
        <v>0.590000000073714</v>
      </c>
      <c r="J443" s="20">
        <f ca="1">HLOOKUP($J$3,pumpdb!$B$1:$GB$556,P443,0)</f>
        <v>49650.509738647437</v>
      </c>
      <c r="K443" s="20">
        <f t="shared" ca="1" si="55"/>
        <v>6889.7943698456947</v>
      </c>
      <c r="L443" s="20">
        <f t="shared" ca="1" si="56"/>
        <v>6050.2292630208285</v>
      </c>
      <c r="M443" s="17">
        <f t="shared" ca="1" si="57"/>
        <v>4.6968885074056255</v>
      </c>
      <c r="N443" s="17">
        <f t="shared" ca="1" si="58"/>
        <v>38.544474670344641</v>
      </c>
      <c r="O443" s="17">
        <f t="shared" ca="1" si="58"/>
        <v>5.3486561562063608</v>
      </c>
      <c r="P443" s="2">
        <v>441</v>
      </c>
      <c r="V443" s="2">
        <f t="shared" ca="1" si="59"/>
        <v>0.590000000073714</v>
      </c>
      <c r="X443" s="2">
        <v>438</v>
      </c>
      <c r="Y443" s="2">
        <f t="shared" ca="1" si="61"/>
        <v>220.34031216912015</v>
      </c>
      <c r="Z443" s="2">
        <f t="shared" ca="1" si="60"/>
        <v>320180.83039631625</v>
      </c>
      <c r="AA443" s="2">
        <f t="shared" ca="1" si="62"/>
        <v>1.0901230851567946E-2</v>
      </c>
      <c r="AB443" s="2">
        <f t="shared" ca="1" si="63"/>
        <v>6.6201266756072075</v>
      </c>
    </row>
    <row r="444" spans="8:28" x14ac:dyDescent="0.3">
      <c r="H444" s="29"/>
      <c r="I444" s="19">
        <v>0.58500000007462405</v>
      </c>
      <c r="J444" s="20">
        <f ca="1">HLOOKUP($J$3,pumpdb!$B$1:$GB$556,P444,0)</f>
        <v>49668.957533194975</v>
      </c>
      <c r="K444" s="20">
        <f t="shared" ca="1" si="55"/>
        <v>6835.9813447360302</v>
      </c>
      <c r="L444" s="20">
        <f t="shared" ca="1" si="56"/>
        <v>6008.9626473699045</v>
      </c>
      <c r="M444" s="17">
        <f t="shared" ca="1" si="57"/>
        <v>4.6253199331050094</v>
      </c>
      <c r="N444" s="17">
        <f t="shared" ca="1" si="58"/>
        <v>38.232026527138892</v>
      </c>
      <c r="O444" s="17">
        <f t="shared" ca="1" si="58"/>
        <v>5.2619066936588244</v>
      </c>
      <c r="P444" s="2">
        <v>442</v>
      </c>
      <c r="V444" s="2">
        <f t="shared" ca="1" si="59"/>
        <v>0.58500000007462405</v>
      </c>
      <c r="X444" s="2">
        <v>439</v>
      </c>
      <c r="Y444" s="2">
        <f t="shared" ca="1" si="61"/>
        <v>219.75958807241619</v>
      </c>
      <c r="Z444" s="2">
        <f t="shared" ca="1" si="60"/>
        <v>319887.73442349734</v>
      </c>
      <c r="AA444" s="2">
        <f t="shared" ca="1" si="62"/>
        <v>1.088242720812136E-2</v>
      </c>
      <c r="AB444" s="2">
        <f t="shared" ca="1" si="63"/>
        <v>6.6310091028153284</v>
      </c>
    </row>
    <row r="445" spans="8:28" x14ac:dyDescent="0.3">
      <c r="H445" s="29"/>
      <c r="I445" s="19">
        <v>0.58000000007553398</v>
      </c>
      <c r="J445" s="20">
        <f ca="1">HLOOKUP($J$3,pumpdb!$B$1:$GB$556,P445,0)</f>
        <v>49690.03739600526</v>
      </c>
      <c r="K445" s="20">
        <f t="shared" ca="1" si="55"/>
        <v>6782.1712080168081</v>
      </c>
      <c r="L445" s="20">
        <f t="shared" ca="1" si="56"/>
        <v>5967.6493851253963</v>
      </c>
      <c r="M445" s="17">
        <f t="shared" ca="1" si="57"/>
        <v>4.5542587418730136</v>
      </c>
      <c r="N445" s="17">
        <f t="shared" ca="1" si="58"/>
        <v>37.921344333468866</v>
      </c>
      <c r="O445" s="17">
        <f t="shared" ca="1" si="58"/>
        <v>5.175867501528991</v>
      </c>
      <c r="P445" s="2">
        <v>443</v>
      </c>
      <c r="V445" s="2">
        <f t="shared" ca="1" si="59"/>
        <v>0.58000000007553398</v>
      </c>
      <c r="X445" s="2">
        <v>440</v>
      </c>
      <c r="Y445" s="2">
        <f t="shared" ca="1" si="61"/>
        <v>219.18039451941155</v>
      </c>
      <c r="Z445" s="2">
        <f t="shared" ca="1" si="60"/>
        <v>319593.47498296999</v>
      </c>
      <c r="AA445" s="2">
        <f t="shared" ca="1" si="62"/>
        <v>1.0863690426551692E-2</v>
      </c>
      <c r="AB445" s="2">
        <f t="shared" ca="1" si="63"/>
        <v>6.6418727932418804</v>
      </c>
    </row>
    <row r="446" spans="8:28" x14ac:dyDescent="0.3">
      <c r="H446" s="29"/>
      <c r="I446" s="19">
        <v>0.57500000007644403</v>
      </c>
      <c r="J446" s="20">
        <f ca="1">HLOOKUP($J$3,pumpdb!$B$1:$GB$556,P446,0)</f>
        <v>49714.145275669434</v>
      </c>
      <c r="K446" s="20">
        <f t="shared" ca="1" si="55"/>
        <v>6728.3535291944554</v>
      </c>
      <c r="L446" s="20">
        <f t="shared" ca="1" si="56"/>
        <v>5926.2851911087155</v>
      </c>
      <c r="M446" s="17">
        <f t="shared" ca="1" si="57"/>
        <v>4.4837026122901849</v>
      </c>
      <c r="N446" s="17">
        <f t="shared" ca="1" si="58"/>
        <v>37.612675706987204</v>
      </c>
      <c r="O446" s="17">
        <f t="shared" ca="1" si="58"/>
        <v>5.0905306313173089</v>
      </c>
      <c r="P446" s="2">
        <v>444</v>
      </c>
      <c r="V446" s="2">
        <f t="shared" ca="1" si="59"/>
        <v>0.57500000007644403</v>
      </c>
      <c r="X446" s="2">
        <v>441</v>
      </c>
      <c r="Y446" s="2">
        <f t="shared" ca="1" si="61"/>
        <v>218.60272747623875</v>
      </c>
      <c r="Z446" s="2">
        <f t="shared" ca="1" si="60"/>
        <v>319299.48622683971</v>
      </c>
      <c r="AA446" s="2">
        <f t="shared" ca="1" si="62"/>
        <v>1.0845034490211233E-2</v>
      </c>
      <c r="AB446" s="2">
        <f t="shared" ca="1" si="63"/>
        <v>6.6527178277320917</v>
      </c>
    </row>
    <row r="447" spans="8:28" x14ac:dyDescent="0.3">
      <c r="H447" s="29"/>
      <c r="I447" s="19">
        <v>0.57000000007735396</v>
      </c>
      <c r="J447" s="20">
        <f ca="1">HLOOKUP($J$3,pumpdb!$B$1:$GB$556,P447,0)</f>
        <v>49741.046130986942</v>
      </c>
      <c r="K447" s="20">
        <f t="shared" ca="1" si="55"/>
        <v>6674.528460592247</v>
      </c>
      <c r="L447" s="20">
        <f t="shared" ca="1" si="56"/>
        <v>5884.8647818338368</v>
      </c>
      <c r="M447" s="17">
        <f t="shared" ca="1" si="57"/>
        <v>4.4136485869743485</v>
      </c>
      <c r="N447" s="17">
        <f t="shared" ca="1" si="58"/>
        <v>37.305784603302925</v>
      </c>
      <c r="O447" s="17">
        <f t="shared" ca="1" si="58"/>
        <v>5.0058963461235289</v>
      </c>
      <c r="P447" s="2">
        <v>445</v>
      </c>
      <c r="V447" s="2">
        <f t="shared" ca="1" si="59"/>
        <v>0.57000000007735396</v>
      </c>
      <c r="X447" s="2">
        <v>442</v>
      </c>
      <c r="Y447" s="2">
        <f t="shared" ca="1" si="61"/>
        <v>218.02658291966182</v>
      </c>
      <c r="Z447" s="2">
        <f t="shared" ca="1" si="60"/>
        <v>319005.76790610724</v>
      </c>
      <c r="AA447" s="2">
        <f t="shared" ca="1" si="62"/>
        <v>1.0826410591233303E-2</v>
      </c>
      <c r="AB447" s="2">
        <f t="shared" ca="1" si="63"/>
        <v>6.6635442383233254</v>
      </c>
    </row>
    <row r="448" spans="8:28" x14ac:dyDescent="0.3">
      <c r="H448" s="29"/>
      <c r="I448" s="19">
        <v>0.56500000007826401</v>
      </c>
      <c r="J448" s="20">
        <f ca="1">HLOOKUP($J$3,pumpdb!$B$1:$GB$556,P448,0)</f>
        <v>49770.504920757361</v>
      </c>
      <c r="K448" s="20">
        <f t="shared" ca="1" si="55"/>
        <v>6620.6961177546746</v>
      </c>
      <c r="L448" s="20">
        <f t="shared" ca="1" si="56"/>
        <v>5843.3830569153442</v>
      </c>
      <c r="M448" s="17">
        <f t="shared" ca="1" si="57"/>
        <v>4.3440939837032841</v>
      </c>
      <c r="N448" s="17">
        <f t="shared" ca="1" si="58"/>
        <v>37.000441163319934</v>
      </c>
      <c r="O448" s="17">
        <f t="shared" ca="1" si="58"/>
        <v>4.921964877696781</v>
      </c>
      <c r="P448" s="2">
        <v>446</v>
      </c>
      <c r="V448" s="2">
        <f t="shared" ca="1" si="59"/>
        <v>0.56500000007826401</v>
      </c>
      <c r="X448" s="2">
        <v>443</v>
      </c>
      <c r="Y448" s="2">
        <f t="shared" ca="1" si="61"/>
        <v>217.45195683704878</v>
      </c>
      <c r="Z448" s="2">
        <f t="shared" ca="1" si="60"/>
        <v>318712.31977200438</v>
      </c>
      <c r="AA448" s="2">
        <f t="shared" ca="1" si="62"/>
        <v>1.0807818674592103E-2</v>
      </c>
      <c r="AB448" s="2">
        <f t="shared" ca="1" si="63"/>
        <v>6.6743520569979173</v>
      </c>
    </row>
    <row r="449" spans="8:28" x14ac:dyDescent="0.3">
      <c r="H449" s="29"/>
      <c r="I449" s="19">
        <v>0.56000000007917405</v>
      </c>
      <c r="J449" s="20">
        <f ca="1">HLOOKUP($J$3,pumpdb!$B$1:$GB$556,P449,0)</f>
        <v>49802.286603780063</v>
      </c>
      <c r="K449" s="20">
        <f t="shared" ca="1" si="55"/>
        <v>6566.8688935959781</v>
      </c>
      <c r="L449" s="20">
        <f t="shared" ca="1" si="56"/>
        <v>5801.8447117508931</v>
      </c>
      <c r="M449" s="17">
        <f t="shared" ca="1" si="57"/>
        <v>4.2750434724208626</v>
      </c>
      <c r="N449" s="17">
        <f t="shared" ca="1" si="58"/>
        <v>36.696421713236688</v>
      </c>
      <c r="O449" s="17">
        <f t="shared" ca="1" si="58"/>
        <v>4.8387455012285177</v>
      </c>
      <c r="P449" s="2">
        <v>447</v>
      </c>
      <c r="V449" s="2">
        <f t="shared" ca="1" si="59"/>
        <v>0.56000000007917405</v>
      </c>
      <c r="X449" s="2">
        <v>444</v>
      </c>
      <c r="Y449" s="2">
        <f t="shared" ca="1" si="61"/>
        <v>216.8788452263428</v>
      </c>
      <c r="Z449" s="2">
        <f t="shared" ca="1" si="60"/>
        <v>318419.14157599071</v>
      </c>
      <c r="AA449" s="2">
        <f t="shared" ca="1" si="62"/>
        <v>1.0789258685374252E-2</v>
      </c>
      <c r="AB449" s="2">
        <f t="shared" ca="1" si="63"/>
        <v>6.6851413156832917</v>
      </c>
    </row>
    <row r="450" spans="8:28" x14ac:dyDescent="0.3">
      <c r="H450" s="29"/>
      <c r="I450" s="19">
        <v>0.55500000008008399</v>
      </c>
      <c r="J450" s="20">
        <f ca="1">HLOOKUP($J$3,pumpdb!$B$1:$GB$556,P450,0)</f>
        <v>49836.15613885464</v>
      </c>
      <c r="K450" s="20">
        <f t="shared" ca="1" si="55"/>
        <v>6513.0344345407411</v>
      </c>
      <c r="L450" s="20">
        <f t="shared" ca="1" si="56"/>
        <v>5760.2353772009292</v>
      </c>
      <c r="M450" s="17">
        <f t="shared" ca="1" si="57"/>
        <v>4.2064876773787088</v>
      </c>
      <c r="N450" s="17">
        <f t="shared" ca="1" si="58"/>
        <v>36.393508764546581</v>
      </c>
      <c r="O450" s="17">
        <f t="shared" ca="1" si="58"/>
        <v>4.7562290943311858</v>
      </c>
      <c r="P450" s="2">
        <v>448</v>
      </c>
      <c r="V450" s="2">
        <f t="shared" ca="1" si="59"/>
        <v>0.55500000008008399</v>
      </c>
      <c r="X450" s="2">
        <v>445</v>
      </c>
      <c r="Y450" s="2">
        <f t="shared" ca="1" si="61"/>
        <v>216.30724409603488</v>
      </c>
      <c r="Z450" s="2">
        <f t="shared" ca="1" si="60"/>
        <v>318126.23306975479</v>
      </c>
      <c r="AA450" s="2">
        <f t="shared" ca="1" si="62"/>
        <v>1.0770730568749675E-2</v>
      </c>
      <c r="AB450" s="2">
        <f t="shared" ca="1" si="63"/>
        <v>6.6959120462520412</v>
      </c>
    </row>
    <row r="451" spans="8:28" x14ac:dyDescent="0.3">
      <c r="H451" s="29"/>
      <c r="I451" s="19">
        <v>0.55000000008099403</v>
      </c>
      <c r="J451" s="20">
        <f ca="1">HLOOKUP($J$3,pumpdb!$B$1:$GB$556,P451,0)</f>
        <v>49871.878484780638</v>
      </c>
      <c r="K451" s="20">
        <f t="shared" ca="1" si="55"/>
        <v>6459.192787195163</v>
      </c>
      <c r="L451" s="20">
        <f t="shared" ca="1" si="56"/>
        <v>5718.5505355909418</v>
      </c>
      <c r="M451" s="17">
        <f t="shared" ca="1" si="57"/>
        <v>4.1384247303134032</v>
      </c>
      <c r="N451" s="17">
        <f t="shared" ca="1" si="58"/>
        <v>36.091491014037729</v>
      </c>
      <c r="O451" s="17">
        <f t="shared" ca="1" si="58"/>
        <v>4.6744158335269681</v>
      </c>
      <c r="P451" s="2">
        <v>449</v>
      </c>
      <c r="V451" s="2">
        <f t="shared" ca="1" si="59"/>
        <v>0.55000000008099403</v>
      </c>
      <c r="X451" s="2">
        <v>446</v>
      </c>
      <c r="Y451" s="2">
        <f t="shared" ca="1" si="61"/>
        <v>215.73714946513601</v>
      </c>
      <c r="Z451" s="2">
        <f t="shared" ca="1" si="60"/>
        <v>317833.59400521271</v>
      </c>
      <c r="AA451" s="2">
        <f t="shared" ca="1" si="62"/>
        <v>1.0752234269982912E-2</v>
      </c>
      <c r="AB451" s="2">
        <f t="shared" ca="1" si="63"/>
        <v>6.7066642805220242</v>
      </c>
    </row>
    <row r="452" spans="8:28" x14ac:dyDescent="0.3">
      <c r="H452" s="29"/>
      <c r="I452" s="19">
        <v>0.54500000008190397</v>
      </c>
      <c r="J452" s="20">
        <f ca="1">HLOOKUP($J$3,pumpdb!$B$1:$GB$556,P452,0)</f>
        <v>49909.218600357483</v>
      </c>
      <c r="K452" s="20">
        <f t="shared" ca="1" si="55"/>
        <v>6405.3440860298497</v>
      </c>
      <c r="L452" s="20">
        <f t="shared" ca="1" si="56"/>
        <v>5676.7859493197657</v>
      </c>
      <c r="M452" s="17">
        <f t="shared" ca="1" si="57"/>
        <v>4.0708530826897684</v>
      </c>
      <c r="N452" s="17">
        <f t="shared" ca="1" si="58"/>
        <v>35.790163343792884</v>
      </c>
      <c r="O452" s="17">
        <f t="shared" ca="1" si="58"/>
        <v>4.5933059571195933</v>
      </c>
      <c r="P452" s="2">
        <v>450</v>
      </c>
      <c r="V452" s="2">
        <f t="shared" ca="1" si="59"/>
        <v>0.54500000008190397</v>
      </c>
      <c r="X452" s="2">
        <v>447</v>
      </c>
      <c r="Y452" s="2">
        <f t="shared" ca="1" si="61"/>
        <v>215.1685573631494</v>
      </c>
      <c r="Z452" s="2">
        <f t="shared" ca="1" si="60"/>
        <v>317541.22413451062</v>
      </c>
      <c r="AA452" s="2">
        <f t="shared" ca="1" si="62"/>
        <v>1.0733769734434392E-2</v>
      </c>
      <c r="AB452" s="2">
        <f t="shared" ca="1" si="63"/>
        <v>6.7173980502564588</v>
      </c>
    </row>
    <row r="453" spans="8:28" x14ac:dyDescent="0.3">
      <c r="H453" s="29"/>
      <c r="I453" s="19">
        <v>0.54000000008281401</v>
      </c>
      <c r="J453" s="20">
        <f ca="1">HLOOKUP($J$3,pumpdb!$B$1:$GB$556,P453,0)</f>
        <v>49947.941444384698</v>
      </c>
      <c r="K453" s="20">
        <f t="shared" ref="K453:K516" ca="1" si="64">HLOOKUP($K$3,INDIRECT("'"&amp;INDEX(배관분류1,$C$9)&amp;" Conductance'!$C$2:$P$1002"),P453-1,0)</f>
        <v>6351.489280854651</v>
      </c>
      <c r="L453" s="20">
        <f t="shared" ca="1" si="56"/>
        <v>5634.9382329108175</v>
      </c>
      <c r="M453" s="17">
        <f t="shared" ca="1" si="57"/>
        <v>4.0037719029453855</v>
      </c>
      <c r="N453" s="17">
        <f t="shared" ca="1" si="58"/>
        <v>35.489326821189643</v>
      </c>
      <c r="O453" s="17">
        <f t="shared" ca="1" si="58"/>
        <v>4.512900279194084</v>
      </c>
      <c r="P453" s="2">
        <v>451</v>
      </c>
      <c r="V453" s="2">
        <f t="shared" ca="1" si="59"/>
        <v>0.54000000008281401</v>
      </c>
      <c r="X453" s="2">
        <v>448</v>
      </c>
      <c r="Y453" s="2">
        <f t="shared" ca="1" si="61"/>
        <v>214.60146383004255</v>
      </c>
      <c r="Z453" s="2">
        <f t="shared" ca="1" si="60"/>
        <v>317249.12321002036</v>
      </c>
      <c r="AA453" s="2">
        <f t="shared" ca="1" si="62"/>
        <v>1.0715336907562626E-2</v>
      </c>
      <c r="AB453" s="2">
        <f t="shared" ca="1" si="63"/>
        <v>6.7281133871640213</v>
      </c>
    </row>
    <row r="454" spans="8:28" x14ac:dyDescent="0.3">
      <c r="H454" s="29"/>
      <c r="I454" s="19">
        <v>0.53500000008372395</v>
      </c>
      <c r="J454" s="20">
        <f ca="1">HLOOKUP($J$3,pumpdb!$B$1:$GB$556,P454,0)</f>
        <v>49987.811975661782</v>
      </c>
      <c r="K454" s="20">
        <f t="shared" ca="1" si="64"/>
        <v>6297.636969100553</v>
      </c>
      <c r="L454" s="20">
        <f t="shared" ref="L454:L517" ca="1" si="65">IFERROR(1/(1/J454+1/K454),"ERROR")</f>
        <v>5593.0102469524554</v>
      </c>
      <c r="M454" s="17">
        <f t="shared" ref="M454:M517" ca="1" si="66">IFERROR(L454*I454/760,"ERROR")</f>
        <v>3.937184845510306</v>
      </c>
      <c r="N454" s="17">
        <f t="shared" ref="N454:O517" ca="1" si="67">IFERROR(J454*$I454/760,"ERROR")</f>
        <v>35.188788698900304</v>
      </c>
      <c r="O454" s="17">
        <f t="shared" ca="1" si="67"/>
        <v>4.4332049723632352</v>
      </c>
      <c r="P454" s="2">
        <v>452</v>
      </c>
      <c r="V454" s="2">
        <f t="shared" ref="V454:V517" ca="1" si="68">IF(L454="ERROR","ERROR",I454)</f>
        <v>0.53500000008372395</v>
      </c>
      <c r="X454" s="2">
        <v>449</v>
      </c>
      <c r="Y454" s="2">
        <f t="shared" ca="1" si="61"/>
        <v>214.03586491622059</v>
      </c>
      <c r="Z454" s="2">
        <f t="shared" ref="Z454:Z517" ca="1" si="69">10^((LOG(INDEX($M$5:$M$559,MATCH(Y454,$I$5:$I$559,-1)))-LOG(INDEX($M$5:$M$559,MATCH(Y454,$I$5:$I$559,-1)+1)))/(LOG(INDEX($I$5:$I$559,MATCH(Y454,$I$5:$I$559,-1)))-LOG(INDEX($I$5:$I$559,MATCH(Y454,$I$5:$I$559,-1)+1)))*(LOG(Y454)-LOG(INDEX($I$5:$I$559,MATCH(Y454,$I$5:$I$559,-1)+1)))+LOG(INDEX($M$5:$M$559,MATCH(Y454,$I$5:$I$559,-1)+1)))*760</f>
        <v>316957.29098434368</v>
      </c>
      <c r="AA454" s="2">
        <f t="shared" ca="1" si="62"/>
        <v>1.0696935734902487E-2</v>
      </c>
      <c r="AB454" s="2">
        <f t="shared" ca="1" si="63"/>
        <v>6.7388103228989236</v>
      </c>
    </row>
    <row r="455" spans="8:28" x14ac:dyDescent="0.3">
      <c r="H455" s="29"/>
      <c r="I455" s="19">
        <v>0.53000000008463399</v>
      </c>
      <c r="J455" s="20">
        <f ca="1">HLOOKUP($J$3,pumpdb!$B$1:$GB$556,P455,0)</f>
        <v>50028.595152988259</v>
      </c>
      <c r="K455" s="20">
        <f t="shared" ca="1" si="64"/>
        <v>6243.7774692328612</v>
      </c>
      <c r="L455" s="20">
        <f t="shared" ca="1" si="65"/>
        <v>5550.9906669592101</v>
      </c>
      <c r="M455" s="17">
        <f t="shared" ca="1" si="66"/>
        <v>3.8710855973134</v>
      </c>
      <c r="N455" s="17">
        <f t="shared" ca="1" si="67"/>
        <v>34.888362414891972</v>
      </c>
      <c r="O455" s="17">
        <f t="shared" ca="1" si="67"/>
        <v>4.3542132358182268</v>
      </c>
      <c r="P455" s="2">
        <v>453</v>
      </c>
      <c r="V455" s="2">
        <f t="shared" ca="1" si="68"/>
        <v>0.53000000008463399</v>
      </c>
      <c r="X455" s="2">
        <v>450</v>
      </c>
      <c r="Y455" s="2">
        <f t="shared" ref="Y455:Y518" ca="1" si="70">10^((LOG($C$12)-LOG($C$13))/1000*(1000-X455)+LOG($C$13))</f>
        <v>213.47175668249764</v>
      </c>
      <c r="Z455" s="2">
        <f t="shared" ca="1" si="69"/>
        <v>316665.72721030895</v>
      </c>
      <c r="AA455" s="2">
        <f t="shared" ref="AA455:AA518" ca="1" si="71">(Y454-Y455)*$C$11/Z454*60</f>
        <v>1.0678566162104388E-2</v>
      </c>
      <c r="AB455" s="2">
        <f t="shared" ref="AB455:AB518" ca="1" si="72">AB454+AA455</f>
        <v>6.7494888890610278</v>
      </c>
    </row>
    <row r="456" spans="8:28" x14ac:dyDescent="0.3">
      <c r="H456" s="29"/>
      <c r="I456" s="19">
        <v>0.52500000008554404</v>
      </c>
      <c r="J456" s="20">
        <f ca="1">HLOOKUP($J$3,pumpdb!$B$1:$GB$556,P456,0)</f>
        <v>50070.055935163684</v>
      </c>
      <c r="K456" s="20">
        <f t="shared" ca="1" si="64"/>
        <v>6189.9109605507283</v>
      </c>
      <c r="L456" s="20">
        <f t="shared" ca="1" si="65"/>
        <v>5508.8761179499825</v>
      </c>
      <c r="M456" s="17">
        <f t="shared" ca="1" si="66"/>
        <v>3.8054736347302529</v>
      </c>
      <c r="N456" s="17">
        <f t="shared" ca="1" si="67"/>
        <v>34.587867592426484</v>
      </c>
      <c r="O456" s="17">
        <f t="shared" ca="1" si="67"/>
        <v>4.2759253352876874</v>
      </c>
      <c r="P456" s="2">
        <v>454</v>
      </c>
      <c r="V456" s="2">
        <f t="shared" ca="1" si="68"/>
        <v>0.52500000008554404</v>
      </c>
      <c r="X456" s="2">
        <v>451</v>
      </c>
      <c r="Y456" s="2">
        <f t="shared" ca="1" si="70"/>
        <v>212.90913520006939</v>
      </c>
      <c r="Z456" s="2">
        <f t="shared" ca="1" si="69"/>
        <v>316374.4316409711</v>
      </c>
      <c r="AA456" s="2">
        <f t="shared" ca="1" si="71"/>
        <v>1.0660228134911463E-2</v>
      </c>
      <c r="AB456" s="2">
        <f t="shared" ca="1" si="72"/>
        <v>6.7601491171959394</v>
      </c>
    </row>
    <row r="457" spans="8:28" x14ac:dyDescent="0.3">
      <c r="H457" s="29"/>
      <c r="I457" s="19">
        <v>0.52000000008645397</v>
      </c>
      <c r="J457" s="20">
        <f ca="1">HLOOKUP($J$3,pumpdb!$B$1:$GB$556,P457,0)</f>
        <v>50111.959280987459</v>
      </c>
      <c r="K457" s="20">
        <f t="shared" ca="1" si="64"/>
        <v>6136.0375571878803</v>
      </c>
      <c r="L457" s="20">
        <f t="shared" ca="1" si="65"/>
        <v>5466.6633746451416</v>
      </c>
      <c r="M457" s="17">
        <f t="shared" ca="1" si="66"/>
        <v>3.7403486253790641</v>
      </c>
      <c r="N457" s="17">
        <f t="shared" ca="1" si="67"/>
        <v>34.28713004006034</v>
      </c>
      <c r="O457" s="17">
        <f t="shared" ca="1" si="67"/>
        <v>4.1983414871949769</v>
      </c>
      <c r="P457" s="2">
        <v>455</v>
      </c>
      <c r="V457" s="2">
        <f t="shared" ca="1" si="68"/>
        <v>0.52000000008645397</v>
      </c>
      <c r="X457" s="2">
        <v>452</v>
      </c>
      <c r="Y457" s="2">
        <f t="shared" ca="1" si="70"/>
        <v>212.3479965504871</v>
      </c>
      <c r="Z457" s="2">
        <f t="shared" ca="1" si="69"/>
        <v>316083.40402961388</v>
      </c>
      <c r="AA457" s="2">
        <f t="shared" ca="1" si="71"/>
        <v>1.0641921599133828E-2</v>
      </c>
      <c r="AB457" s="2">
        <f t="shared" ca="1" si="72"/>
        <v>6.7707910387950729</v>
      </c>
    </row>
    <row r="458" spans="8:28" x14ac:dyDescent="0.3">
      <c r="H458" s="29"/>
      <c r="I458" s="19">
        <v>0.51500000008736402</v>
      </c>
      <c r="J458" s="20">
        <f ca="1">HLOOKUP($J$3,pumpdb!$B$1:$GB$556,P458,0)</f>
        <v>50154.070149259198</v>
      </c>
      <c r="K458" s="20">
        <f t="shared" ca="1" si="64"/>
        <v>6082.1573168498917</v>
      </c>
      <c r="L458" s="20">
        <f t="shared" ca="1" si="65"/>
        <v>5424.3493646858815</v>
      </c>
      <c r="M458" s="17">
        <f t="shared" ca="1" si="66"/>
        <v>3.6757104253777917</v>
      </c>
      <c r="N458" s="17">
        <f t="shared" ca="1" si="67"/>
        <v>33.985981751644935</v>
      </c>
      <c r="O458" s="17">
        <f t="shared" ca="1" si="67"/>
        <v>4.1214618667224423</v>
      </c>
      <c r="P458" s="2">
        <v>456</v>
      </c>
      <c r="V458" s="2">
        <f t="shared" ca="1" si="68"/>
        <v>0.51500000008736402</v>
      </c>
      <c r="X458" s="2">
        <v>453</v>
      </c>
      <c r="Y458" s="2">
        <f t="shared" ca="1" si="70"/>
        <v>211.78833682562936</v>
      </c>
      <c r="Z458" s="2">
        <f t="shared" ca="1" si="69"/>
        <v>315792.64412974694</v>
      </c>
      <c r="AA458" s="2">
        <f t="shared" ca="1" si="71"/>
        <v>1.0623646500693284E-2</v>
      </c>
      <c r="AB458" s="2">
        <f t="shared" ca="1" si="72"/>
        <v>6.7814146852957666</v>
      </c>
    </row>
    <row r="459" spans="8:28" x14ac:dyDescent="0.3">
      <c r="H459" s="29"/>
      <c r="I459" s="19">
        <v>0.51000000008827395</v>
      </c>
      <c r="J459" s="20">
        <f ca="1">HLOOKUP($J$3,pumpdb!$B$1:$GB$556,P459,0)</f>
        <v>50196.153498778316</v>
      </c>
      <c r="K459" s="20">
        <f t="shared" ca="1" si="64"/>
        <v>6028.270279843382</v>
      </c>
      <c r="L459" s="20">
        <f t="shared" ca="1" si="65"/>
        <v>5381.9311957839627</v>
      </c>
      <c r="M459" s="17">
        <f t="shared" ca="1" si="66"/>
        <v>3.6115590925327705</v>
      </c>
      <c r="N459" s="17">
        <f t="shared" ca="1" si="67"/>
        <v>33.684260906326259</v>
      </c>
      <c r="O459" s="17">
        <f t="shared" ca="1" si="67"/>
        <v>4.0452866358582424</v>
      </c>
      <c r="P459" s="2">
        <v>457</v>
      </c>
      <c r="V459" s="2">
        <f t="shared" ca="1" si="68"/>
        <v>0.51000000008827395</v>
      </c>
      <c r="X459" s="2">
        <v>454</v>
      </c>
      <c r="Y459" s="2">
        <f t="shared" ca="1" si="70"/>
        <v>211.23015212767405</v>
      </c>
      <c r="Z459" s="2">
        <f t="shared" ca="1" si="69"/>
        <v>315502.15169510682</v>
      </c>
      <c r="AA459" s="2">
        <f t="shared" ca="1" si="71"/>
        <v>1.0605402785619836E-2</v>
      </c>
      <c r="AB459" s="2">
        <f t="shared" ca="1" si="72"/>
        <v>6.7920200880813866</v>
      </c>
    </row>
    <row r="460" spans="8:28" x14ac:dyDescent="0.3">
      <c r="H460" s="29"/>
      <c r="I460" s="19">
        <v>0.505000000089184</v>
      </c>
      <c r="J460" s="20">
        <f ca="1">HLOOKUP($J$3,pumpdb!$B$1:$GB$556,P460,0)</f>
        <v>50237.974288344361</v>
      </c>
      <c r="K460" s="20">
        <f t="shared" ca="1" si="64"/>
        <v>5974.382724126961</v>
      </c>
      <c r="L460" s="20">
        <f t="shared" ca="1" si="65"/>
        <v>5339.411147923036</v>
      </c>
      <c r="M460" s="17">
        <f t="shared" ca="1" si="66"/>
        <v>3.5478981976017412</v>
      </c>
      <c r="N460" s="17">
        <f t="shared" ca="1" si="67"/>
        <v>33.381811868545164</v>
      </c>
      <c r="O460" s="17">
        <f t="shared" ca="1" si="67"/>
        <v>3.9698201002854407</v>
      </c>
      <c r="P460" s="2">
        <v>458</v>
      </c>
      <c r="V460" s="2">
        <f t="shared" ca="1" si="68"/>
        <v>0.505000000089184</v>
      </c>
      <c r="X460" s="2">
        <v>455</v>
      </c>
      <c r="Y460" s="2">
        <f t="shared" ca="1" si="70"/>
        <v>210.6734385690726</v>
      </c>
      <c r="Z460" s="2">
        <f t="shared" ca="1" si="69"/>
        <v>315211.92647965683</v>
      </c>
      <c r="AA460" s="2">
        <f t="shared" ca="1" si="71"/>
        <v>1.0587190400009154E-2</v>
      </c>
      <c r="AB460" s="2">
        <f t="shared" ca="1" si="72"/>
        <v>6.8026072784813953</v>
      </c>
    </row>
    <row r="461" spans="8:28" x14ac:dyDescent="0.3">
      <c r="H461" s="29"/>
      <c r="I461" s="19">
        <v>0.50000000009009504</v>
      </c>
      <c r="J461" s="20">
        <f ca="1">HLOOKUP($J$3,pumpdb!$B$1:$GB$556,P461,0)</f>
        <v>50279.297476756801</v>
      </c>
      <c r="K461" s="20">
        <f t="shared" ca="1" si="64"/>
        <v>5920.4889145813095</v>
      </c>
      <c r="L461" s="20">
        <f t="shared" ca="1" si="65"/>
        <v>5296.7821135696495</v>
      </c>
      <c r="M461" s="17">
        <f t="shared" ca="1" si="66"/>
        <v>3.4847250753447874</v>
      </c>
      <c r="N461" s="17">
        <f t="shared" ca="1" si="67"/>
        <v>33.078485188037263</v>
      </c>
      <c r="O461" s="17">
        <f t="shared" ca="1" si="67"/>
        <v>3.8950584971369233</v>
      </c>
      <c r="P461" s="2">
        <v>459</v>
      </c>
      <c r="V461" s="2">
        <f t="shared" ca="1" si="68"/>
        <v>0.50000000009009504</v>
      </c>
      <c r="X461" s="2">
        <v>456</v>
      </c>
      <c r="Y461" s="2">
        <f t="shared" ca="1" si="70"/>
        <v>210.11819227252275</v>
      </c>
      <c r="Z461" s="2">
        <f t="shared" ca="1" si="69"/>
        <v>314921.96823758626</v>
      </c>
      <c r="AA461" s="2">
        <f t="shared" ca="1" si="71"/>
        <v>1.0569009290053395E-2</v>
      </c>
      <c r="AB461" s="2">
        <f t="shared" ca="1" si="72"/>
        <v>6.8131762877714488</v>
      </c>
    </row>
    <row r="462" spans="8:28" x14ac:dyDescent="0.3">
      <c r="H462" s="29"/>
      <c r="I462" s="19">
        <v>0.49500000009100498</v>
      </c>
      <c r="J462" s="20">
        <f ca="1">HLOOKUP($J$3,pumpdb!$B$1:$GB$556,P462,0)</f>
        <v>50319.888022815234</v>
      </c>
      <c r="K462" s="20">
        <f t="shared" ca="1" si="64"/>
        <v>5866.5878660916696</v>
      </c>
      <c r="L462" s="20">
        <f t="shared" ca="1" si="65"/>
        <v>5254.0409382753787</v>
      </c>
      <c r="M462" s="17">
        <f t="shared" ca="1" si="66"/>
        <v>3.4220398222690211</v>
      </c>
      <c r="N462" s="17">
        <f t="shared" ca="1" si="67"/>
        <v>32.774137599832763</v>
      </c>
      <c r="O462" s="17">
        <f t="shared" ca="1" si="67"/>
        <v>3.8210013082227174</v>
      </c>
      <c r="P462" s="2">
        <v>460</v>
      </c>
      <c r="V462" s="2">
        <f t="shared" ca="1" si="68"/>
        <v>0.49500000009100498</v>
      </c>
      <c r="X462" s="2">
        <v>457</v>
      </c>
      <c r="Y462" s="2">
        <f t="shared" ca="1" si="70"/>
        <v>209.56440937094061</v>
      </c>
      <c r="Z462" s="2">
        <f t="shared" ca="1" si="69"/>
        <v>314651.10825195105</v>
      </c>
      <c r="AA462" s="2">
        <f t="shared" ca="1" si="71"/>
        <v>1.0550859402053823E-2</v>
      </c>
      <c r="AB462" s="2">
        <f t="shared" ca="1" si="72"/>
        <v>6.8237271471735026</v>
      </c>
    </row>
    <row r="463" spans="8:28" x14ac:dyDescent="0.3">
      <c r="H463" s="29"/>
      <c r="I463" s="19">
        <v>0.49000000009191502</v>
      </c>
      <c r="J463" s="20">
        <f ca="1">HLOOKUP($J$3,pumpdb!$B$1:$GB$556,P463,0)</f>
        <v>50359.51088531904</v>
      </c>
      <c r="K463" s="20">
        <f t="shared" ca="1" si="64"/>
        <v>5812.6796500719884</v>
      </c>
      <c r="L463" s="20">
        <f t="shared" ca="1" si="65"/>
        <v>5211.185487349715</v>
      </c>
      <c r="M463" s="17">
        <f t="shared" ca="1" si="66"/>
        <v>3.3598432753688772</v>
      </c>
      <c r="N463" s="17">
        <f t="shared" ca="1" si="67"/>
        <v>32.468632024256742</v>
      </c>
      <c r="O463" s="17">
        <f t="shared" ca="1" si="67"/>
        <v>3.74764872245993</v>
      </c>
      <c r="P463" s="2">
        <v>461</v>
      </c>
      <c r="V463" s="2">
        <f t="shared" ca="1" si="68"/>
        <v>0.49000000009191502</v>
      </c>
      <c r="X463" s="2">
        <v>458</v>
      </c>
      <c r="Y463" s="2">
        <f t="shared" ca="1" si="70"/>
        <v>209.01208600743448</v>
      </c>
      <c r="Z463" s="2">
        <f t="shared" ca="1" si="69"/>
        <v>314385.58000558306</v>
      </c>
      <c r="AA463" s="2">
        <f t="shared" ca="1" si="71"/>
        <v>1.0532110309248371E-2</v>
      </c>
      <c r="AB463" s="2">
        <f t="shared" ca="1" si="72"/>
        <v>6.834259257482751</v>
      </c>
    </row>
    <row r="464" spans="8:28" x14ac:dyDescent="0.3">
      <c r="H464" s="29"/>
      <c r="I464" s="19">
        <v>0.48500000009282501</v>
      </c>
      <c r="J464" s="20">
        <f ca="1">HLOOKUP($J$3,pumpdb!$B$1:$GB$556,P464,0)</f>
        <v>50397.93102306786</v>
      </c>
      <c r="K464" s="20">
        <f t="shared" ca="1" si="64"/>
        <v>5758.7642572325367</v>
      </c>
      <c r="L464" s="20">
        <f t="shared" ca="1" si="65"/>
        <v>5168.2137341854186</v>
      </c>
      <c r="M464" s="17">
        <f t="shared" ca="1" si="66"/>
        <v>3.2981363967890363</v>
      </c>
      <c r="N464" s="17">
        <f t="shared" ca="1" si="67"/>
        <v>32.16183756692908</v>
      </c>
      <c r="O464" s="17">
        <f t="shared" ca="1" si="67"/>
        <v>3.6750008753846548</v>
      </c>
      <c r="P464" s="2">
        <v>462</v>
      </c>
      <c r="V464" s="2">
        <f t="shared" ca="1" si="68"/>
        <v>0.48500000009282501</v>
      </c>
      <c r="X464" s="2">
        <v>459</v>
      </c>
      <c r="Y464" s="2">
        <f t="shared" ca="1" si="70"/>
        <v>208.46121833527781</v>
      </c>
      <c r="Z464" s="2">
        <f t="shared" ca="1" si="69"/>
        <v>314120.2758335878</v>
      </c>
      <c r="AA464" s="2">
        <f t="shared" ca="1" si="71"/>
        <v>1.0513224025355504E-2</v>
      </c>
      <c r="AB464" s="2">
        <f t="shared" ca="1" si="72"/>
        <v>6.8447724815081061</v>
      </c>
    </row>
    <row r="465" spans="8:28" x14ac:dyDescent="0.3">
      <c r="H465" s="29"/>
      <c r="I465" s="19">
        <v>0.480000000093735</v>
      </c>
      <c r="J465" s="20">
        <f ca="1">HLOOKUP($J$3,pumpdb!$B$1:$GB$556,P465,0)</f>
        <v>50434.913394861062</v>
      </c>
      <c r="K465" s="20">
        <f t="shared" ca="1" si="64"/>
        <v>5704.8416025074466</v>
      </c>
      <c r="L465" s="20">
        <f t="shared" ca="1" si="65"/>
        <v>5125.1237588648219</v>
      </c>
      <c r="M465" s="17">
        <f t="shared" ca="1" si="66"/>
        <v>3.2369202693888393</v>
      </c>
      <c r="N465" s="17">
        <f t="shared" ca="1" si="67"/>
        <v>31.853629518764247</v>
      </c>
      <c r="O465" s="17">
        <f t="shared" ca="1" si="67"/>
        <v>3.6030578549188395</v>
      </c>
      <c r="P465" s="2">
        <v>463</v>
      </c>
      <c r="V465" s="2">
        <f t="shared" ca="1" si="68"/>
        <v>0.480000000093735</v>
      </c>
      <c r="X465" s="2">
        <v>460</v>
      </c>
      <c r="Y465" s="2">
        <f t="shared" ca="1" si="70"/>
        <v>207.91180251788236</v>
      </c>
      <c r="Z465" s="2">
        <f t="shared" ca="1" si="69"/>
        <v>313855.19554687245</v>
      </c>
      <c r="AA465" s="2">
        <f t="shared" ca="1" si="71"/>
        <v>1.0494371608533294E-2</v>
      </c>
      <c r="AB465" s="2">
        <f t="shared" ca="1" si="72"/>
        <v>6.8552668531166399</v>
      </c>
    </row>
    <row r="466" spans="8:28" x14ac:dyDescent="0.3">
      <c r="H466" s="29"/>
      <c r="I466" s="19">
        <v>0.47500000009464499</v>
      </c>
      <c r="J466" s="20">
        <f ca="1">HLOOKUP($J$3,pumpdb!$B$1:$GB$556,P466,0)</f>
        <v>50470.222959498242</v>
      </c>
      <c r="K466" s="20">
        <f t="shared" ca="1" si="64"/>
        <v>5650.9115965536321</v>
      </c>
      <c r="L466" s="20">
        <f t="shared" ca="1" si="65"/>
        <v>5081.9138005420255</v>
      </c>
      <c r="M466" s="17">
        <f t="shared" ca="1" si="66"/>
        <v>3.1761961259716314</v>
      </c>
      <c r="N466" s="17">
        <f t="shared" ca="1" si="67"/>
        <v>31.543889355971604</v>
      </c>
      <c r="O466" s="17">
        <f t="shared" ca="1" si="67"/>
        <v>3.5318197485497445</v>
      </c>
      <c r="P466" s="2">
        <v>464</v>
      </c>
      <c r="V466" s="2">
        <f t="shared" ca="1" si="68"/>
        <v>0.47500000009464499</v>
      </c>
      <c r="X466" s="2">
        <v>461</v>
      </c>
      <c r="Y466" s="2">
        <f t="shared" ca="1" si="70"/>
        <v>207.36383472877139</v>
      </c>
      <c r="Z466" s="2">
        <f t="shared" ca="1" si="69"/>
        <v>313590.33895650494</v>
      </c>
      <c r="AA466" s="2">
        <f t="shared" ca="1" si="71"/>
        <v>1.0475552998053863E-2</v>
      </c>
      <c r="AB466" s="2">
        <f t="shared" ca="1" si="72"/>
        <v>6.8657424061146939</v>
      </c>
    </row>
    <row r="467" spans="8:28" x14ac:dyDescent="0.3">
      <c r="H467" s="29"/>
      <c r="I467" s="19">
        <v>0.47000000009555498</v>
      </c>
      <c r="J467" s="20">
        <f ca="1">HLOOKUP($J$3,pumpdb!$B$1:$GB$556,P467,0)</f>
        <v>50503.624675778876</v>
      </c>
      <c r="K467" s="20">
        <f t="shared" ca="1" si="64"/>
        <v>5596.9742025942996</v>
      </c>
      <c r="L467" s="20">
        <f t="shared" ca="1" si="65"/>
        <v>5038.5822985716432</v>
      </c>
      <c r="M467" s="17">
        <f t="shared" ca="1" si="66"/>
        <v>3.1159653694870184</v>
      </c>
      <c r="N467" s="17">
        <f t="shared" ca="1" si="67"/>
        <v>31.232504740055187</v>
      </c>
      <c r="O467" s="17">
        <f t="shared" ca="1" si="67"/>
        <v>3.4612866786238681</v>
      </c>
      <c r="P467" s="2">
        <v>465</v>
      </c>
      <c r="V467" s="2">
        <f t="shared" ca="1" si="68"/>
        <v>0.47000000009555498</v>
      </c>
      <c r="X467" s="2">
        <v>462</v>
      </c>
      <c r="Y467" s="2">
        <f t="shared" ca="1" si="70"/>
        <v>206.8173111515537</v>
      </c>
      <c r="Z467" s="2">
        <f t="shared" ca="1" si="69"/>
        <v>313325.7058737115</v>
      </c>
      <c r="AA467" s="2">
        <f t="shared" ca="1" si="71"/>
        <v>1.0456768133284255E-2</v>
      </c>
      <c r="AB467" s="2">
        <f t="shared" ca="1" si="72"/>
        <v>6.8761991742479784</v>
      </c>
    </row>
    <row r="468" spans="8:28" x14ac:dyDescent="0.3">
      <c r="H468" s="29"/>
      <c r="I468" s="19">
        <v>0.46500000009646503</v>
      </c>
      <c r="J468" s="20">
        <f ca="1">HLOOKUP($J$3,pumpdb!$B$1:$GB$556,P468,0)</f>
        <v>50534.88350250246</v>
      </c>
      <c r="K468" s="20">
        <f t="shared" ca="1" si="64"/>
        <v>5543.0293868196786</v>
      </c>
      <c r="L468" s="20">
        <f t="shared" ca="1" si="65"/>
        <v>4995.1278476916605</v>
      </c>
      <c r="M468" s="17">
        <f t="shared" ca="1" si="66"/>
        <v>3.0562295390243124</v>
      </c>
      <c r="N468" s="17">
        <f t="shared" ca="1" si="67"/>
        <v>30.919369517813806</v>
      </c>
      <c r="O468" s="17">
        <f t="shared" ca="1" si="67"/>
        <v>3.3914587702708672</v>
      </c>
      <c r="P468" s="2">
        <v>466</v>
      </c>
      <c r="V468" s="2">
        <f t="shared" ca="1" si="68"/>
        <v>0.46500000009646503</v>
      </c>
      <c r="X468" s="2">
        <v>463</v>
      </c>
      <c r="Y468" s="2">
        <f t="shared" ca="1" si="70"/>
        <v>206.27222797989583</v>
      </c>
      <c r="Z468" s="2">
        <f t="shared" ca="1" si="69"/>
        <v>313061.29610987887</v>
      </c>
      <c r="AA468" s="2">
        <f t="shared" ca="1" si="71"/>
        <v>1.0438016953723516E-2</v>
      </c>
      <c r="AB468" s="2">
        <f t="shared" ca="1" si="72"/>
        <v>6.8866371912017019</v>
      </c>
    </row>
    <row r="469" spans="8:28" x14ac:dyDescent="0.3">
      <c r="H469" s="29"/>
      <c r="I469" s="19">
        <v>0.46000000009737502</v>
      </c>
      <c r="J469" s="20">
        <f ca="1">HLOOKUP($J$3,pumpdb!$B$1:$GB$556,P469,0)</f>
        <v>50563.76439846852</v>
      </c>
      <c r="K469" s="20">
        <f t="shared" ca="1" si="64"/>
        <v>5489.0769729099775</v>
      </c>
      <c r="L469" s="20">
        <f t="shared" ca="1" si="65"/>
        <v>4951.5490746379828</v>
      </c>
      <c r="M469" s="17">
        <f t="shared" ca="1" si="66"/>
        <v>2.9969902300205646</v>
      </c>
      <c r="N469" s="17">
        <f t="shared" ca="1" si="67"/>
        <v>30.604383721341009</v>
      </c>
      <c r="O469" s="17">
        <f t="shared" ca="1" si="67"/>
        <v>3.3223360632540642</v>
      </c>
      <c r="P469" s="2">
        <v>467</v>
      </c>
      <c r="V469" s="2">
        <f t="shared" ca="1" si="68"/>
        <v>0.46000000009737502</v>
      </c>
      <c r="X469" s="2">
        <v>464</v>
      </c>
      <c r="Y469" s="2">
        <f t="shared" ca="1" si="70"/>
        <v>205.72858141749649</v>
      </c>
      <c r="Z469" s="2">
        <f t="shared" ca="1" si="69"/>
        <v>312797.10947655194</v>
      </c>
      <c r="AA469" s="2">
        <f t="shared" ca="1" si="71"/>
        <v>1.0419299398962472E-2</v>
      </c>
      <c r="AB469" s="2">
        <f t="shared" ca="1" si="72"/>
        <v>6.8970564906006642</v>
      </c>
    </row>
    <row r="470" spans="8:28" x14ac:dyDescent="0.3">
      <c r="H470" s="29"/>
      <c r="I470" s="19">
        <v>0.45500000009828501</v>
      </c>
      <c r="J470" s="20">
        <f ca="1">HLOOKUP($J$3,pumpdb!$B$1:$GB$556,P470,0)</f>
        <v>50590.032322476538</v>
      </c>
      <c r="K470" s="20">
        <f t="shared" ca="1" si="64"/>
        <v>5435.1168111498082</v>
      </c>
      <c r="L470" s="20">
        <f t="shared" ca="1" si="65"/>
        <v>4907.8447697959191</v>
      </c>
      <c r="M470" s="17">
        <f t="shared" ca="1" si="66"/>
        <v>2.9382491720256723</v>
      </c>
      <c r="N470" s="17">
        <f t="shared" ca="1" si="67"/>
        <v>30.287453568025089</v>
      </c>
      <c r="O470" s="17">
        <f t="shared" ca="1" si="67"/>
        <v>3.2539186179044122</v>
      </c>
      <c r="P470" s="2">
        <v>468</v>
      </c>
      <c r="V470" s="2">
        <f t="shared" ca="1" si="68"/>
        <v>0.45500000009828501</v>
      </c>
      <c r="X470" s="2">
        <v>465</v>
      </c>
      <c r="Y470" s="2">
        <f t="shared" ca="1" si="70"/>
        <v>205.18636767805961</v>
      </c>
      <c r="Z470" s="2">
        <f t="shared" ca="1" si="69"/>
        <v>312533.14578543475</v>
      </c>
      <c r="AA470" s="2">
        <f t="shared" ca="1" si="71"/>
        <v>1.0400615408708316E-2</v>
      </c>
      <c r="AB470" s="2">
        <f t="shared" ca="1" si="72"/>
        <v>6.9074571060093728</v>
      </c>
    </row>
    <row r="471" spans="8:28" x14ac:dyDescent="0.3">
      <c r="H471" s="29"/>
      <c r="I471" s="19">
        <v>0.450000000099195</v>
      </c>
      <c r="J471" s="20">
        <f ca="1">HLOOKUP($J$3,pumpdb!$B$1:$GB$556,P471,0)</f>
        <v>50613.452233326061</v>
      </c>
      <c r="K471" s="20">
        <f t="shared" ca="1" si="64"/>
        <v>5381.1487433765496</v>
      </c>
      <c r="L471" s="20">
        <f t="shared" ca="1" si="65"/>
        <v>4864.0138537040448</v>
      </c>
      <c r="M471" s="17">
        <f t="shared" ca="1" si="66"/>
        <v>2.8800082034859291</v>
      </c>
      <c r="N471" s="17">
        <f t="shared" ca="1" si="67"/>
        <v>29.968491460549117</v>
      </c>
      <c r="O471" s="17">
        <f t="shared" ca="1" si="67"/>
        <v>3.1862064934910928</v>
      </c>
      <c r="P471" s="2">
        <v>469</v>
      </c>
      <c r="V471" s="2">
        <f t="shared" ca="1" si="68"/>
        <v>0.450000000099195</v>
      </c>
      <c r="X471" s="2">
        <v>466</v>
      </c>
      <c r="Y471" s="2">
        <f t="shared" ca="1" si="70"/>
        <v>204.64558298526899</v>
      </c>
      <c r="Z471" s="2">
        <f t="shared" ca="1" si="69"/>
        <v>312269.40484839113</v>
      </c>
      <c r="AA471" s="2">
        <f t="shared" ca="1" si="71"/>
        <v>1.0381964922758464E-2</v>
      </c>
      <c r="AB471" s="2">
        <f t="shared" ca="1" si="72"/>
        <v>6.9178390709321311</v>
      </c>
    </row>
    <row r="472" spans="8:28" x14ac:dyDescent="0.3">
      <c r="H472" s="29"/>
      <c r="I472" s="19">
        <v>0.44500000010010499</v>
      </c>
      <c r="J472" s="20">
        <f ca="1">HLOOKUP($J$3,pumpdb!$B$1:$GB$556,P472,0)</f>
        <v>50633.789089816557</v>
      </c>
      <c r="K472" s="20">
        <f t="shared" ca="1" si="64"/>
        <v>5327.1726554919414</v>
      </c>
      <c r="L472" s="20">
        <f t="shared" ca="1" si="65"/>
        <v>4820.0554148951933</v>
      </c>
      <c r="M472" s="17">
        <f t="shared" ca="1" si="66"/>
        <v>2.8222692896195691</v>
      </c>
      <c r="N472" s="17">
        <f t="shared" ca="1" si="67"/>
        <v>29.647415986890874</v>
      </c>
      <c r="O472" s="17">
        <f t="shared" ca="1" si="67"/>
        <v>3.1191997792463031</v>
      </c>
      <c r="P472" s="2">
        <v>470</v>
      </c>
      <c r="V472" s="2">
        <f t="shared" ca="1" si="68"/>
        <v>0.44500000010010499</v>
      </c>
      <c r="X472" s="2">
        <v>467</v>
      </c>
      <c r="Y472" s="2">
        <f t="shared" ca="1" si="70"/>
        <v>204.10622357276003</v>
      </c>
      <c r="Z472" s="2">
        <f t="shared" ca="1" si="69"/>
        <v>312005.88647744263</v>
      </c>
      <c r="AA472" s="2">
        <f t="shared" ca="1" si="71"/>
        <v>1.0363347881054571E-2</v>
      </c>
      <c r="AB472" s="2">
        <f t="shared" ca="1" si="72"/>
        <v>6.9282024188131857</v>
      </c>
    </row>
    <row r="473" spans="8:28" x14ac:dyDescent="0.3">
      <c r="H473" s="29"/>
      <c r="I473" s="19">
        <v>0.44000000010101498</v>
      </c>
      <c r="J473" s="20">
        <f ca="1">HLOOKUP($J$3,pumpdb!$B$1:$GB$556,P473,0)</f>
        <v>50650.807850747515</v>
      </c>
      <c r="K473" s="20">
        <f t="shared" ca="1" si="64"/>
        <v>5273.1881331649065</v>
      </c>
      <c r="L473" s="20">
        <f t="shared" ca="1" si="65"/>
        <v>4775.9684227609823</v>
      </c>
      <c r="M473" s="17">
        <f t="shared" ca="1" si="66"/>
        <v>2.7650343506543114</v>
      </c>
      <c r="N473" s="17">
        <f t="shared" ca="1" si="67"/>
        <v>29.32415192032289</v>
      </c>
      <c r="O473" s="17">
        <f t="shared" ca="1" si="67"/>
        <v>3.0528983935858287</v>
      </c>
      <c r="P473" s="2">
        <v>471</v>
      </c>
      <c r="V473" s="2">
        <f t="shared" ca="1" si="68"/>
        <v>0.44000000010101498</v>
      </c>
      <c r="X473" s="2">
        <v>468</v>
      </c>
      <c r="Y473" s="2">
        <f t="shared" ca="1" si="70"/>
        <v>203.56828568409529</v>
      </c>
      <c r="Z473" s="2">
        <f t="shared" ca="1" si="69"/>
        <v>311742.59048476967</v>
      </c>
      <c r="AA473" s="2">
        <f t="shared" ca="1" si="71"/>
        <v>1.0344764223612841E-2</v>
      </c>
      <c r="AB473" s="2">
        <f t="shared" ca="1" si="72"/>
        <v>6.9385471830367988</v>
      </c>
    </row>
    <row r="474" spans="8:28" x14ac:dyDescent="0.3">
      <c r="H474" s="29"/>
      <c r="I474" s="19">
        <v>0.43500000010192502</v>
      </c>
      <c r="J474" s="20">
        <f ca="1">HLOOKUP($J$3,pumpdb!$B$1:$GB$556,P474,0)</f>
        <v>50664.27347491854</v>
      </c>
      <c r="K474" s="20">
        <f t="shared" ca="1" si="64"/>
        <v>5219.1952008894459</v>
      </c>
      <c r="L474" s="20">
        <f t="shared" ca="1" si="65"/>
        <v>4731.7523275235762</v>
      </c>
      <c r="M474" s="17">
        <f t="shared" ca="1" si="66"/>
        <v>2.7083056091513682</v>
      </c>
      <c r="N474" s="17">
        <f t="shared" ca="1" si="67"/>
        <v>28.998630219412529</v>
      </c>
      <c r="O474" s="17">
        <f t="shared" ca="1" si="67"/>
        <v>2.9873025169985201</v>
      </c>
      <c r="P474" s="2">
        <v>472</v>
      </c>
      <c r="V474" s="2">
        <f t="shared" ca="1" si="68"/>
        <v>0.43500000010192502</v>
      </c>
      <c r="X474" s="2">
        <v>469</v>
      </c>
      <c r="Y474" s="2">
        <f t="shared" ca="1" si="70"/>
        <v>203.03176557273804</v>
      </c>
      <c r="Z474" s="2">
        <f t="shared" ca="1" si="69"/>
        <v>311479.51668271149</v>
      </c>
      <c r="AA474" s="2">
        <f t="shared" ca="1" si="71"/>
        <v>1.0326213890561613E-2</v>
      </c>
      <c r="AB474" s="2">
        <f t="shared" ca="1" si="72"/>
        <v>6.9488733969273602</v>
      </c>
    </row>
    <row r="475" spans="8:28" x14ac:dyDescent="0.3">
      <c r="H475" s="29"/>
      <c r="I475" s="19">
        <v>0.43000000010283501</v>
      </c>
      <c r="J475" s="20">
        <f ca="1">HLOOKUP($J$3,pumpdb!$B$1:$GB$556,P475,0)</f>
        <v>50673.950921128984</v>
      </c>
      <c r="K475" s="20">
        <f t="shared" ca="1" si="64"/>
        <v>5165.1934520334735</v>
      </c>
      <c r="L475" s="20">
        <f t="shared" ca="1" si="65"/>
        <v>4687.4063423557673</v>
      </c>
      <c r="M475" s="17">
        <f t="shared" ca="1" si="66"/>
        <v>2.6520851680197493</v>
      </c>
      <c r="N475" s="17">
        <f t="shared" ca="1" si="67"/>
        <v>28.670788028021736</v>
      </c>
      <c r="O475" s="17">
        <f t="shared" ca="1" si="67"/>
        <v>2.9224120854020481</v>
      </c>
      <c r="P475" s="2">
        <v>473</v>
      </c>
      <c r="V475" s="2">
        <f t="shared" ca="1" si="68"/>
        <v>0.43000000010283501</v>
      </c>
      <c r="X475" s="2">
        <v>470</v>
      </c>
      <c r="Y475" s="2">
        <f t="shared" ca="1" si="70"/>
        <v>202.49665950202527</v>
      </c>
      <c r="Z475" s="2">
        <f t="shared" ca="1" si="69"/>
        <v>311216.66488376603</v>
      </c>
      <c r="AA475" s="2">
        <f t="shared" ca="1" si="71"/>
        <v>1.0307696822154577E-2</v>
      </c>
      <c r="AB475" s="2">
        <f t="shared" ca="1" si="72"/>
        <v>6.9591810937495149</v>
      </c>
    </row>
    <row r="476" spans="8:28" x14ac:dyDescent="0.3">
      <c r="H476" s="29"/>
      <c r="I476" s="19">
        <v>0.425000000103745</v>
      </c>
      <c r="J476" s="20">
        <f ca="1">HLOOKUP($J$3,pumpdb!$B$1:$GB$556,P476,0)</f>
        <v>50679.605148178503</v>
      </c>
      <c r="K476" s="20">
        <f t="shared" ca="1" si="64"/>
        <v>5111.1824462043096</v>
      </c>
      <c r="L476" s="20">
        <f t="shared" ca="1" si="65"/>
        <v>4642.9297628344602</v>
      </c>
      <c r="M476" s="17">
        <f t="shared" ca="1" si="66"/>
        <v>2.5963751969556927</v>
      </c>
      <c r="N476" s="17">
        <f t="shared" ca="1" si="67"/>
        <v>28.340568675307392</v>
      </c>
      <c r="O476" s="17">
        <f t="shared" ca="1" si="67"/>
        <v>2.8582270265356464</v>
      </c>
      <c r="P476" s="2">
        <v>474</v>
      </c>
      <c r="V476" s="2">
        <f t="shared" ca="1" si="68"/>
        <v>0.425000000103745</v>
      </c>
      <c r="X476" s="2">
        <v>471</v>
      </c>
      <c r="Y476" s="2">
        <f t="shared" ca="1" si="70"/>
        <v>201.9629637451425</v>
      </c>
      <c r="Z476" s="2">
        <f t="shared" ca="1" si="69"/>
        <v>310954.03490058874</v>
      </c>
      <c r="AA476" s="2">
        <f t="shared" ca="1" si="71"/>
        <v>1.028921295873581E-2</v>
      </c>
      <c r="AB476" s="2">
        <f t="shared" ca="1" si="72"/>
        <v>6.9694703067082511</v>
      </c>
    </row>
    <row r="477" spans="8:28" x14ac:dyDescent="0.3">
      <c r="H477" s="29"/>
      <c r="I477" s="19">
        <v>0.42000000010465499</v>
      </c>
      <c r="J477" s="20">
        <f ca="1">HLOOKUP($J$3,pumpdb!$B$1:$GB$556,P477,0)</f>
        <v>50680.987447081621</v>
      </c>
      <c r="K477" s="20">
        <f t="shared" ca="1" si="64"/>
        <v>5057.1620124461351</v>
      </c>
      <c r="L477" s="20">
        <f t="shared" ca="1" si="65"/>
        <v>4598.3220999603691</v>
      </c>
      <c r="M477" s="17">
        <f t="shared" ca="1" si="66"/>
        <v>2.541178003242885</v>
      </c>
      <c r="N477" s="17">
        <f t="shared" ca="1" si="67"/>
        <v>28.007914122471448</v>
      </c>
      <c r="O477" s="17">
        <f t="shared" ca="1" si="67"/>
        <v>2.7947474286271503</v>
      </c>
      <c r="P477" s="2">
        <v>475</v>
      </c>
      <c r="V477" s="2">
        <f t="shared" ca="1" si="68"/>
        <v>0.42000000010465499</v>
      </c>
      <c r="X477" s="2">
        <v>472</v>
      </c>
      <c r="Y477" s="2">
        <f t="shared" ca="1" si="70"/>
        <v>201.43067458509751</v>
      </c>
      <c r="Z477" s="2">
        <f t="shared" ca="1" si="69"/>
        <v>310691.62654599268</v>
      </c>
      <c r="AA477" s="2">
        <f t="shared" ca="1" si="71"/>
        <v>1.0270762240763358E-2</v>
      </c>
      <c r="AB477" s="2">
        <f t="shared" ca="1" si="72"/>
        <v>6.9797410689490142</v>
      </c>
    </row>
    <row r="478" spans="8:28" x14ac:dyDescent="0.3">
      <c r="H478" s="29"/>
      <c r="I478" s="19">
        <v>0.41500000010556498</v>
      </c>
      <c r="J478" s="20">
        <f ca="1">HLOOKUP($J$3,pumpdb!$B$1:$GB$556,P478,0)</f>
        <v>50677.440287356862</v>
      </c>
      <c r="K478" s="20">
        <f t="shared" ca="1" si="64"/>
        <v>5003.1317090406956</v>
      </c>
      <c r="L478" s="20">
        <f t="shared" ca="1" si="65"/>
        <v>4553.5794504965852</v>
      </c>
      <c r="M478" s="17">
        <f t="shared" ca="1" si="66"/>
        <v>2.4864940426799755</v>
      </c>
      <c r="N478" s="17">
        <f t="shared" ca="1" si="67"/>
        <v>27.672549637635342</v>
      </c>
      <c r="O478" s="17">
        <f t="shared" ca="1" si="67"/>
        <v>2.7319732365526899</v>
      </c>
      <c r="P478" s="2">
        <v>476</v>
      </c>
      <c r="V478" s="2">
        <f t="shared" ca="1" si="68"/>
        <v>0.41500000010556498</v>
      </c>
      <c r="X478" s="2">
        <v>473</v>
      </c>
      <c r="Y478" s="2">
        <f t="shared" ca="1" si="70"/>
        <v>200.89978831469449</v>
      </c>
      <c r="Z478" s="2">
        <f t="shared" ca="1" si="69"/>
        <v>310429.43963295047</v>
      </c>
      <c r="AA478" s="2">
        <f t="shared" ca="1" si="71"/>
        <v>1.0252344608799955E-2</v>
      </c>
      <c r="AB478" s="2">
        <f t="shared" ca="1" si="72"/>
        <v>6.9899934135578139</v>
      </c>
    </row>
    <row r="479" spans="8:28" x14ac:dyDescent="0.3">
      <c r="H479" s="29"/>
      <c r="I479" s="19">
        <v>0.41000000010647503</v>
      </c>
      <c r="J479" s="20">
        <f ca="1">HLOOKUP($J$3,pumpdb!$B$1:$GB$556,P479,0)</f>
        <v>50668.892983754879</v>
      </c>
      <c r="K479" s="20">
        <f t="shared" ca="1" si="64"/>
        <v>4949.0910910114571</v>
      </c>
      <c r="L479" s="20">
        <f t="shared" ca="1" si="65"/>
        <v>4508.7029137952031</v>
      </c>
      <c r="M479" s="17">
        <f t="shared" ca="1" si="66"/>
        <v>2.4323265725474967</v>
      </c>
      <c r="N479" s="17">
        <f t="shared" ca="1" si="67"/>
        <v>27.334534379913777</v>
      </c>
      <c r="O479" s="17">
        <f t="shared" ca="1" si="67"/>
        <v>2.6699044050548051</v>
      </c>
      <c r="P479" s="2">
        <v>477</v>
      </c>
      <c r="V479" s="2">
        <f t="shared" ca="1" si="68"/>
        <v>0.41000000010647503</v>
      </c>
      <c r="X479" s="2">
        <v>474</v>
      </c>
      <c r="Y479" s="2">
        <f t="shared" ca="1" si="70"/>
        <v>200.37030123650808</v>
      </c>
      <c r="Z479" s="2">
        <f t="shared" ca="1" si="69"/>
        <v>310167.47397459106</v>
      </c>
      <c r="AA479" s="2">
        <f t="shared" ca="1" si="71"/>
        <v>1.0233960003519022E-2</v>
      </c>
      <c r="AB479" s="2">
        <f t="shared" ca="1" si="72"/>
        <v>7.0002273735613327</v>
      </c>
    </row>
    <row r="480" spans="8:28" x14ac:dyDescent="0.3">
      <c r="H480" s="29"/>
      <c r="I480" s="19">
        <v>0.40500000010738502</v>
      </c>
      <c r="J480" s="20">
        <f ca="1">HLOOKUP($J$3,pumpdb!$B$1:$GB$556,P480,0)</f>
        <v>50655.608555689796</v>
      </c>
      <c r="K480" s="20">
        <f t="shared" ca="1" si="64"/>
        <v>4895.0397580627669</v>
      </c>
      <c r="L480" s="20">
        <f t="shared" ca="1" si="65"/>
        <v>4463.6962011400819</v>
      </c>
      <c r="M480" s="17">
        <f t="shared" ca="1" si="66"/>
        <v>2.3786802130803517</v>
      </c>
      <c r="N480" s="17">
        <f t="shared" ca="1" si="67"/>
        <v>26.994107198018447</v>
      </c>
      <c r="O480" s="17">
        <f t="shared" ca="1" si="67"/>
        <v>2.6085409243961508</v>
      </c>
      <c r="P480" s="2">
        <v>478</v>
      </c>
      <c r="V480" s="2">
        <f t="shared" ca="1" si="68"/>
        <v>0.40500000010738502</v>
      </c>
      <c r="X480" s="2">
        <v>475</v>
      </c>
      <c r="Y480" s="2">
        <f t="shared" ca="1" si="70"/>
        <v>199.84220966285832</v>
      </c>
      <c r="Z480" s="2">
        <f t="shared" ca="1" si="69"/>
        <v>309918.15800499014</v>
      </c>
      <c r="AA480" s="2">
        <f t="shared" ca="1" si="71"/>
        <v>1.0215608365686114E-2</v>
      </c>
      <c r="AB480" s="2">
        <f t="shared" ca="1" si="72"/>
        <v>7.0104429819270191</v>
      </c>
    </row>
    <row r="481" spans="8:28" x14ac:dyDescent="0.3">
      <c r="H481" s="29"/>
      <c r="I481" s="19">
        <v>0.40000000010829501</v>
      </c>
      <c r="J481" s="20">
        <f ca="1">HLOOKUP($J$3,pumpdb!$B$1:$GB$556,P481,0)</f>
        <v>50637.850022575556</v>
      </c>
      <c r="K481" s="20">
        <f t="shared" ca="1" si="64"/>
        <v>4840.9771777714477</v>
      </c>
      <c r="L481" s="20">
        <f t="shared" ca="1" si="65"/>
        <v>4418.5626960976642</v>
      </c>
      <c r="M481" s="17">
        <f t="shared" ca="1" si="66"/>
        <v>2.3255593143652287</v>
      </c>
      <c r="N481" s="17">
        <f t="shared" ca="1" si="67"/>
        <v>26.65150001909743</v>
      </c>
      <c r="O481" s="17">
        <f t="shared" ca="1" si="67"/>
        <v>2.5478827258326748</v>
      </c>
      <c r="P481" s="2">
        <v>479</v>
      </c>
      <c r="V481" s="2">
        <f t="shared" ca="1" si="68"/>
        <v>0.40000000010829501</v>
      </c>
      <c r="X481" s="2">
        <v>476</v>
      </c>
      <c r="Y481" s="2">
        <f t="shared" ca="1" si="70"/>
        <v>199.31550991578365</v>
      </c>
      <c r="Z481" s="2">
        <f t="shared" ca="1" si="69"/>
        <v>309698.14990891737</v>
      </c>
      <c r="AA481" s="2">
        <f t="shared" ca="1" si="71"/>
        <v>1.0196880695183902E-2</v>
      </c>
      <c r="AB481" s="2">
        <f t="shared" ca="1" si="72"/>
        <v>7.0206398626222031</v>
      </c>
    </row>
    <row r="482" spans="8:28" x14ac:dyDescent="0.3">
      <c r="H482" s="29"/>
      <c r="I482" s="19">
        <v>0.395000000109205</v>
      </c>
      <c r="J482" s="20">
        <f ca="1">HLOOKUP($J$3,pumpdb!$B$1:$GB$556,P482,0)</f>
        <v>50615.880403826217</v>
      </c>
      <c r="K482" s="20">
        <f t="shared" ca="1" si="64"/>
        <v>4786.9026939047653</v>
      </c>
      <c r="L482" s="20">
        <f t="shared" ca="1" si="65"/>
        <v>4373.3054679226079</v>
      </c>
      <c r="M482" s="17">
        <f t="shared" ca="1" si="66"/>
        <v>2.2729679740881799</v>
      </c>
      <c r="N482" s="17">
        <f t="shared" ca="1" si="67"/>
        <v>26.306937848735345</v>
      </c>
      <c r="O482" s="17">
        <f t="shared" ca="1" si="67"/>
        <v>2.4879296902830736</v>
      </c>
      <c r="P482" s="2">
        <v>480</v>
      </c>
      <c r="V482" s="2">
        <f t="shared" ca="1" si="68"/>
        <v>0.395000000109205</v>
      </c>
      <c r="X482" s="2">
        <v>477</v>
      </c>
      <c r="Y482" s="2">
        <f t="shared" ca="1" si="70"/>
        <v>198.79019832701704</v>
      </c>
      <c r="Z482" s="2">
        <f t="shared" ca="1" si="69"/>
        <v>309478.29799460154</v>
      </c>
      <c r="AA482" s="2">
        <f t="shared" ca="1" si="71"/>
        <v>1.0177230743957124E-2</v>
      </c>
      <c r="AB482" s="2">
        <f t="shared" ca="1" si="72"/>
        <v>7.03081709336616</v>
      </c>
    </row>
    <row r="483" spans="8:28" x14ac:dyDescent="0.3">
      <c r="H483" s="29"/>
      <c r="I483" s="19">
        <v>0.39000000011011599</v>
      </c>
      <c r="J483" s="20">
        <f ca="1">HLOOKUP($J$3,pumpdb!$B$1:$GB$556,P483,0)</f>
        <v>50589.962718855837</v>
      </c>
      <c r="K483" s="20">
        <f t="shared" ca="1" si="64"/>
        <v>4732.8158840051183</v>
      </c>
      <c r="L483" s="20">
        <f t="shared" ca="1" si="65"/>
        <v>4327.9275765560633</v>
      </c>
      <c r="M483" s="17">
        <f t="shared" ca="1" si="66"/>
        <v>2.2209102043861035</v>
      </c>
      <c r="N483" s="17">
        <f t="shared" ca="1" si="67"/>
        <v>25.960638770953345</v>
      </c>
      <c r="O483" s="17">
        <f t="shared" ca="1" si="67"/>
        <v>2.428681835898888</v>
      </c>
      <c r="P483" s="2">
        <v>481</v>
      </c>
      <c r="V483" s="2">
        <f t="shared" ca="1" si="68"/>
        <v>0.39000000011011599</v>
      </c>
      <c r="X483" s="2">
        <v>478</v>
      </c>
      <c r="Y483" s="2">
        <f t="shared" ca="1" si="70"/>
        <v>198.26627123795814</v>
      </c>
      <c r="Z483" s="2">
        <f t="shared" ca="1" si="69"/>
        <v>309258.60215117037</v>
      </c>
      <c r="AA483" s="2">
        <f t="shared" ca="1" si="71"/>
        <v>1.0157618659283963E-2</v>
      </c>
      <c r="AB483" s="2">
        <f t="shared" ca="1" si="72"/>
        <v>7.0409747120254442</v>
      </c>
    </row>
    <row r="484" spans="8:28" x14ac:dyDescent="0.3">
      <c r="H484" s="29"/>
      <c r="I484" s="19">
        <v>0.38500000011102598</v>
      </c>
      <c r="J484" s="20">
        <f ca="1">HLOOKUP($J$3,pumpdb!$B$1:$GB$556,P484,0)</f>
        <v>50560.359987078424</v>
      </c>
      <c r="K484" s="20">
        <f t="shared" ca="1" si="64"/>
        <v>4678.7161201699655</v>
      </c>
      <c r="L484" s="20">
        <f t="shared" ca="1" si="65"/>
        <v>4282.4317129029532</v>
      </c>
      <c r="M484" s="17">
        <f t="shared" ca="1" si="66"/>
        <v>2.1693897499251293</v>
      </c>
      <c r="N484" s="17">
        <f t="shared" ca="1" si="67"/>
        <v>25.612813948208824</v>
      </c>
      <c r="O484" s="17">
        <f t="shared" ca="1" si="67"/>
        <v>2.3701390878748629</v>
      </c>
      <c r="P484" s="2">
        <v>482</v>
      </c>
      <c r="V484" s="2">
        <f t="shared" ca="1" si="68"/>
        <v>0.38500000011102598</v>
      </c>
      <c r="X484" s="2">
        <v>479</v>
      </c>
      <c r="Y484" s="2">
        <f t="shared" ca="1" si="70"/>
        <v>197.74372499965057</v>
      </c>
      <c r="Z484" s="2">
        <f t="shared" ca="1" si="69"/>
        <v>309039.06226783025</v>
      </c>
      <c r="AA484" s="2">
        <f t="shared" ca="1" si="71"/>
        <v>1.0138044368165528E-2</v>
      </c>
      <c r="AB484" s="2">
        <f t="shared" ca="1" si="72"/>
        <v>7.0511127563936098</v>
      </c>
    </row>
    <row r="485" spans="8:28" x14ac:dyDescent="0.3">
      <c r="H485" s="29"/>
      <c r="I485" s="19">
        <v>0.38000000011193602</v>
      </c>
      <c r="J485" s="20">
        <f ca="1">HLOOKUP($J$3,pumpdb!$B$1:$GB$556,P485,0)</f>
        <v>50527.335227907955</v>
      </c>
      <c r="K485" s="20">
        <f t="shared" ca="1" si="64"/>
        <v>4624.6025371743926</v>
      </c>
      <c r="L485" s="20">
        <f t="shared" ca="1" si="65"/>
        <v>4236.8201764178812</v>
      </c>
      <c r="M485" s="17">
        <f t="shared" ca="1" si="66"/>
        <v>2.1184100888329573</v>
      </c>
      <c r="N485" s="17">
        <f t="shared" ca="1" si="67"/>
        <v>25.263667621395857</v>
      </c>
      <c r="O485" s="17">
        <f t="shared" ca="1" si="67"/>
        <v>2.3123012692683274</v>
      </c>
      <c r="P485" s="2">
        <v>483</v>
      </c>
      <c r="V485" s="2">
        <f t="shared" ca="1" si="68"/>
        <v>0.38000000011193602</v>
      </c>
      <c r="X485" s="2">
        <v>480</v>
      </c>
      <c r="Y485" s="2">
        <f t="shared" ca="1" si="70"/>
        <v>197.22255597275367</v>
      </c>
      <c r="Z485" s="2">
        <f t="shared" ca="1" si="69"/>
        <v>308819.67823386681</v>
      </c>
      <c r="AA485" s="2">
        <f t="shared" ca="1" si="71"/>
        <v>1.0118507797798564E-2</v>
      </c>
      <c r="AB485" s="2">
        <f t="shared" ca="1" si="72"/>
        <v>7.0612312641914086</v>
      </c>
    </row>
    <row r="486" spans="8:28" x14ac:dyDescent="0.3">
      <c r="H486" s="29"/>
      <c r="I486" s="19">
        <v>0.37500000011284601</v>
      </c>
      <c r="J486" s="20">
        <f ca="1">HLOOKUP($J$3,pumpdb!$B$1:$GB$556,P486,0)</f>
        <v>50491.15146075852</v>
      </c>
      <c r="K486" s="20">
        <f t="shared" ca="1" si="64"/>
        <v>4570.4789441252096</v>
      </c>
      <c r="L486" s="20">
        <f t="shared" ca="1" si="65"/>
        <v>4191.0990088583612</v>
      </c>
      <c r="M486" s="17">
        <f t="shared" ca="1" si="66"/>
        <v>2.0679764852563607</v>
      </c>
      <c r="N486" s="17">
        <f t="shared" ca="1" si="67"/>
        <v>24.913397109844961</v>
      </c>
      <c r="O486" s="17">
        <f t="shared" ca="1" si="67"/>
        <v>2.2551705323193603</v>
      </c>
      <c r="P486" s="2">
        <v>484</v>
      </c>
      <c r="V486" s="2">
        <f t="shared" ca="1" si="68"/>
        <v>0.37500000011284601</v>
      </c>
      <c r="X486" s="2">
        <v>481</v>
      </c>
      <c r="Y486" s="2">
        <f t="shared" ca="1" si="70"/>
        <v>196.70276052751979</v>
      </c>
      <c r="Z486" s="2">
        <f t="shared" ca="1" si="69"/>
        <v>308600.44993864425</v>
      </c>
      <c r="AA486" s="2">
        <f t="shared" ca="1" si="71"/>
        <v>1.0099008875468968E-2</v>
      </c>
      <c r="AB486" s="2">
        <f t="shared" ca="1" si="72"/>
        <v>7.0713302730668772</v>
      </c>
    </row>
    <row r="487" spans="8:28" x14ac:dyDescent="0.3">
      <c r="H487" s="29"/>
      <c r="I487" s="19">
        <v>0.370000000113756</v>
      </c>
      <c r="J487" s="20">
        <f ca="1">HLOOKUP($J$3,pumpdb!$B$1:$GB$556,P487,0)</f>
        <v>50452.07170504416</v>
      </c>
      <c r="K487" s="20">
        <f t="shared" ca="1" si="64"/>
        <v>4516.3444470793156</v>
      </c>
      <c r="L487" s="20">
        <f t="shared" ca="1" si="65"/>
        <v>4145.2701358200093</v>
      </c>
      <c r="M487" s="17">
        <f t="shared" ca="1" si="66"/>
        <v>2.0180920404275695</v>
      </c>
      <c r="N487" s="17">
        <f t="shared" ca="1" si="67"/>
        <v>24.562192811323115</v>
      </c>
      <c r="O487" s="17">
        <f t="shared" ca="1" si="67"/>
        <v>2.1987466393856687</v>
      </c>
      <c r="P487" s="2">
        <v>485</v>
      </c>
      <c r="V487" s="2">
        <f t="shared" ca="1" si="68"/>
        <v>0.370000000113756</v>
      </c>
      <c r="X487" s="2">
        <v>482</v>
      </c>
      <c r="Y487" s="2">
        <f t="shared" ca="1" si="70"/>
        <v>196.18433504376679</v>
      </c>
      <c r="Z487" s="2">
        <f t="shared" ca="1" si="69"/>
        <v>308381.37727160478</v>
      </c>
      <c r="AA487" s="2">
        <f t="shared" ca="1" si="71"/>
        <v>1.0079547528645504E-2</v>
      </c>
      <c r="AB487" s="2">
        <f t="shared" ca="1" si="72"/>
        <v>7.0814098205955229</v>
      </c>
    </row>
    <row r="488" spans="8:28" x14ac:dyDescent="0.3">
      <c r="H488" s="29"/>
      <c r="I488" s="19">
        <v>0.36500000011466599</v>
      </c>
      <c r="J488" s="20">
        <f ca="1">HLOOKUP($J$3,pumpdb!$B$1:$GB$556,P488,0)</f>
        <v>50410.358980178818</v>
      </c>
      <c r="K488" s="20">
        <f t="shared" ca="1" si="64"/>
        <v>4462.1944202215527</v>
      </c>
      <c r="L488" s="20">
        <f t="shared" ca="1" si="65"/>
        <v>4099.3321546629195</v>
      </c>
      <c r="M488" s="17">
        <f t="shared" ca="1" si="66"/>
        <v>1.9687582064763416</v>
      </c>
      <c r="N488" s="17">
        <f t="shared" ca="1" si="67"/>
        <v>24.210238202033715</v>
      </c>
      <c r="O488" s="17">
        <f t="shared" ca="1" si="67"/>
        <v>2.1430275840691166</v>
      </c>
      <c r="P488" s="2">
        <v>486</v>
      </c>
      <c r="V488" s="2">
        <f t="shared" ca="1" si="68"/>
        <v>0.36500000011466599</v>
      </c>
      <c r="X488" s="2">
        <v>483</v>
      </c>
      <c r="Y488" s="2">
        <f t="shared" ca="1" si="70"/>
        <v>195.66727591085481</v>
      </c>
      <c r="Z488" s="2">
        <f t="shared" ca="1" si="69"/>
        <v>308162.46012226911</v>
      </c>
      <c r="AA488" s="2">
        <f t="shared" ca="1" si="71"/>
        <v>1.0060123684899143E-2</v>
      </c>
      <c r="AB488" s="2">
        <f t="shared" ca="1" si="72"/>
        <v>7.0914699442804219</v>
      </c>
    </row>
    <row r="489" spans="8:28" x14ac:dyDescent="0.3">
      <c r="H489" s="29"/>
      <c r="I489" s="19">
        <v>0.36000000011557598</v>
      </c>
      <c r="J489" s="20">
        <f ca="1">HLOOKUP($J$3,pumpdb!$B$1:$GB$556,P489,0)</f>
        <v>50366.276305576619</v>
      </c>
      <c r="K489" s="20">
        <f t="shared" ca="1" si="64"/>
        <v>4408.0279537182187</v>
      </c>
      <c r="L489" s="20">
        <f t="shared" ca="1" si="65"/>
        <v>4053.2866073237738</v>
      </c>
      <c r="M489" s="17">
        <f t="shared" ca="1" si="66"/>
        <v>1.9199778672434487</v>
      </c>
      <c r="N489" s="17">
        <f t="shared" ca="1" si="67"/>
        <v>23.857709836616731</v>
      </c>
      <c r="O489" s="17">
        <f t="shared" ca="1" si="67"/>
        <v>2.0880132419052906</v>
      </c>
      <c r="P489" s="2">
        <v>487</v>
      </c>
      <c r="V489" s="2">
        <f t="shared" ca="1" si="68"/>
        <v>0.36000000011557598</v>
      </c>
      <c r="X489" s="2">
        <v>484</v>
      </c>
      <c r="Y489" s="2">
        <f t="shared" ca="1" si="70"/>
        <v>195.15157952765898</v>
      </c>
      <c r="Z489" s="2">
        <f t="shared" ca="1" si="69"/>
        <v>307943.69838023686</v>
      </c>
      <c r="AA489" s="2">
        <f t="shared" ca="1" si="71"/>
        <v>1.0040737271980864E-2</v>
      </c>
      <c r="AB489" s="2">
        <f t="shared" ca="1" si="72"/>
        <v>7.1015106815524032</v>
      </c>
    </row>
    <row r="490" spans="8:28" x14ac:dyDescent="0.3">
      <c r="H490" s="29"/>
      <c r="I490" s="19">
        <v>0.35500000011648603</v>
      </c>
      <c r="J490" s="20">
        <f ca="1">HLOOKUP($J$3,pumpdb!$B$1:$GB$556,P490,0)</f>
        <v>50320.086700651496</v>
      </c>
      <c r="K490" s="20">
        <f t="shared" ca="1" si="64"/>
        <v>4353.8439853929513</v>
      </c>
      <c r="L490" s="20">
        <f t="shared" ca="1" si="65"/>
        <v>4007.134736372725</v>
      </c>
      <c r="M490" s="17">
        <f t="shared" ca="1" si="66"/>
        <v>1.8717537261567008</v>
      </c>
      <c r="N490" s="17">
        <f t="shared" ca="1" si="67"/>
        <v>23.504777348148512</v>
      </c>
      <c r="O490" s="17">
        <f t="shared" ca="1" si="67"/>
        <v>2.03370344121271</v>
      </c>
      <c r="P490" s="2">
        <v>488</v>
      </c>
      <c r="V490" s="2">
        <f t="shared" ca="1" si="68"/>
        <v>0.35500000011648603</v>
      </c>
      <c r="X490" s="2">
        <v>485</v>
      </c>
      <c r="Y490" s="2">
        <f t="shared" ca="1" si="70"/>
        <v>194.63724230254601</v>
      </c>
      <c r="Z490" s="2">
        <f t="shared" ca="1" si="69"/>
        <v>307725.09193518606</v>
      </c>
      <c r="AA490" s="2">
        <f t="shared" ca="1" si="71"/>
        <v>1.0021388217749156E-2</v>
      </c>
      <c r="AB490" s="2">
        <f t="shared" ca="1" si="72"/>
        <v>7.1115320697701527</v>
      </c>
    </row>
    <row r="491" spans="8:28" x14ac:dyDescent="0.3">
      <c r="H491" s="29"/>
      <c r="I491" s="19">
        <v>0.35000000011739602</v>
      </c>
      <c r="J491" s="20">
        <f ca="1">HLOOKUP($J$3,pumpdb!$B$1:$GB$556,P491,0)</f>
        <v>50272.053184817574</v>
      </c>
      <c r="K491" s="20">
        <f t="shared" ca="1" si="64"/>
        <v>4299.6495272810953</v>
      </c>
      <c r="L491" s="20">
        <f t="shared" ca="1" si="65"/>
        <v>3960.8844688591607</v>
      </c>
      <c r="M491" s="17">
        <f t="shared" ca="1" si="66"/>
        <v>1.8240915323232874</v>
      </c>
      <c r="N491" s="17">
        <f t="shared" ca="1" si="67"/>
        <v>23.151603448141959</v>
      </c>
      <c r="O491" s="17">
        <f t="shared" ca="1" si="67"/>
        <v>1.9801017566488752</v>
      </c>
      <c r="P491" s="2">
        <v>489</v>
      </c>
      <c r="V491" s="2">
        <f t="shared" ca="1" si="68"/>
        <v>0.35000000011739602</v>
      </c>
      <c r="X491" s="2">
        <v>486</v>
      </c>
      <c r="Y491" s="2">
        <f t="shared" ca="1" si="70"/>
        <v>194.12426065334918</v>
      </c>
      <c r="Z491" s="2">
        <f t="shared" ca="1" si="69"/>
        <v>307506.64067687257</v>
      </c>
      <c r="AA491" s="2">
        <f t="shared" ca="1" si="71"/>
        <v>1.0002076450201408E-2</v>
      </c>
      <c r="AB491" s="2">
        <f t="shared" ca="1" si="72"/>
        <v>7.1215341462203545</v>
      </c>
    </row>
    <row r="492" spans="8:28" x14ac:dyDescent="0.3">
      <c r="H492" s="29"/>
      <c r="I492" s="19">
        <v>0.345000000118306</v>
      </c>
      <c r="J492" s="20">
        <f ca="1">HLOOKUP($J$3,pumpdb!$B$1:$GB$556,P492,0)</f>
        <v>50222.438777488802</v>
      </c>
      <c r="K492" s="20">
        <f t="shared" ca="1" si="64"/>
        <v>4245.4400839135633</v>
      </c>
      <c r="L492" s="20">
        <f t="shared" ca="1" si="65"/>
        <v>3914.5338345264186</v>
      </c>
      <c r="M492" s="17">
        <f t="shared" ca="1" si="66"/>
        <v>1.7769923333877991</v>
      </c>
      <c r="N492" s="17">
        <f t="shared" ca="1" si="67"/>
        <v>22.798343926546387</v>
      </c>
      <c r="O492" s="17">
        <f t="shared" ca="1" si="67"/>
        <v>1.9272063545426847</v>
      </c>
      <c r="P492" s="2">
        <v>490</v>
      </c>
      <c r="V492" s="2">
        <f t="shared" ca="1" si="68"/>
        <v>0.345000000118306</v>
      </c>
      <c r="X492" s="2">
        <v>487</v>
      </c>
      <c r="Y492" s="2">
        <f t="shared" ca="1" si="70"/>
        <v>193.61263100734163</v>
      </c>
      <c r="Z492" s="2">
        <f t="shared" ca="1" si="69"/>
        <v>307288.34449513018</v>
      </c>
      <c r="AA492" s="2">
        <f t="shared" ca="1" si="71"/>
        <v>9.9828018975076736E-3</v>
      </c>
      <c r="AB492" s="2">
        <f t="shared" ca="1" si="72"/>
        <v>7.131516948117862</v>
      </c>
    </row>
    <row r="493" spans="8:28" x14ac:dyDescent="0.3">
      <c r="H493" s="29"/>
      <c r="I493" s="19">
        <v>0.34000000011921599</v>
      </c>
      <c r="J493" s="20">
        <f ca="1">HLOOKUP($J$3,pumpdb!$B$1:$GB$556,P493,0)</f>
        <v>50171.506498079223</v>
      </c>
      <c r="K493" s="20">
        <f t="shared" ca="1" si="64"/>
        <v>4191.2103933253038</v>
      </c>
      <c r="L493" s="20">
        <f t="shared" ca="1" si="65"/>
        <v>3868.0800281485867</v>
      </c>
      <c r="M493" s="17">
        <f t="shared" ca="1" si="66"/>
        <v>1.730456855304811</v>
      </c>
      <c r="N493" s="17">
        <f t="shared" ca="1" si="67"/>
        <v>22.445147651747604</v>
      </c>
      <c r="O493" s="17">
        <f t="shared" ca="1" si="67"/>
        <v>1.8750151766187666</v>
      </c>
      <c r="P493" s="2">
        <v>491</v>
      </c>
      <c r="V493" s="2">
        <f t="shared" ca="1" si="68"/>
        <v>0.34000000011921599</v>
      </c>
      <c r="X493" s="2">
        <v>488</v>
      </c>
      <c r="Y493" s="2">
        <f t="shared" ca="1" si="70"/>
        <v>193.10234980121393</v>
      </c>
      <c r="Z493" s="2">
        <f t="shared" ca="1" si="69"/>
        <v>307070.20327987248</v>
      </c>
      <c r="AA493" s="2">
        <f t="shared" ca="1" si="71"/>
        <v>9.9635644879291045E-3</v>
      </c>
      <c r="AB493" s="2">
        <f t="shared" ca="1" si="72"/>
        <v>7.1414805126057912</v>
      </c>
    </row>
    <row r="494" spans="8:28" x14ac:dyDescent="0.3">
      <c r="H494" s="29"/>
      <c r="I494" s="19">
        <v>0.33500000012012598</v>
      </c>
      <c r="J494" s="20">
        <f ca="1">HLOOKUP($J$3,pumpdb!$B$1:$GB$556,P494,0)</f>
        <v>50119.519366002896</v>
      </c>
      <c r="K494" s="20">
        <f t="shared" ca="1" si="64"/>
        <v>4136.9603249174215</v>
      </c>
      <c r="L494" s="20">
        <f t="shared" ca="1" si="65"/>
        <v>3821.5244391497549</v>
      </c>
      <c r="M494" s="17">
        <f t="shared" ca="1" si="66"/>
        <v>1.6844877468082002</v>
      </c>
      <c r="N494" s="17">
        <f t="shared" ca="1" si="67"/>
        <v>22.09215657056793</v>
      </c>
      <c r="O494" s="17">
        <f t="shared" ca="1" si="67"/>
        <v>1.8235285649267008</v>
      </c>
      <c r="P494" s="2">
        <v>492</v>
      </c>
      <c r="V494" s="2">
        <f t="shared" ca="1" si="68"/>
        <v>0.33500000012012598</v>
      </c>
      <c r="X494" s="2">
        <v>489</v>
      </c>
      <c r="Y494" s="2">
        <f t="shared" ca="1" si="70"/>
        <v>192.59341348104712</v>
      </c>
      <c r="Z494" s="2">
        <f t="shared" ca="1" si="69"/>
        <v>306852.21692108962</v>
      </c>
      <c r="AA494" s="2">
        <f t="shared" ca="1" si="71"/>
        <v>9.9443641499064959E-3</v>
      </c>
      <c r="AB494" s="2">
        <f t="shared" ca="1" si="72"/>
        <v>7.1514248767556978</v>
      </c>
    </row>
    <row r="495" spans="8:28" x14ac:dyDescent="0.3">
      <c r="H495" s="29"/>
      <c r="I495" s="19">
        <v>0.33000000012103597</v>
      </c>
      <c r="J495" s="20">
        <f ca="1">HLOOKUP($J$3,pumpdb!$B$1:$GB$556,P495,0)</f>
        <v>50066.740400673843</v>
      </c>
      <c r="K495" s="20">
        <f t="shared" ca="1" si="64"/>
        <v>4082.7012013002313</v>
      </c>
      <c r="L495" s="20">
        <f t="shared" ca="1" si="65"/>
        <v>3774.8780990488744</v>
      </c>
      <c r="M495" s="17">
        <f t="shared" ca="1" si="66"/>
        <v>1.6390918067671378</v>
      </c>
      <c r="N495" s="17">
        <f t="shared" ca="1" si="67"/>
        <v>21.739505708266112</v>
      </c>
      <c r="O495" s="17">
        <f t="shared" ca="1" si="67"/>
        <v>1.7727518380568816</v>
      </c>
      <c r="P495" s="2">
        <v>493</v>
      </c>
      <c r="V495" s="2">
        <f t="shared" ca="1" si="68"/>
        <v>0.33000000012103597</v>
      </c>
      <c r="X495" s="2">
        <v>490</v>
      </c>
      <c r="Y495" s="2">
        <f t="shared" ca="1" si="70"/>
        <v>192.08581850228975</v>
      </c>
      <c r="Z495" s="2">
        <f t="shared" ca="1" si="69"/>
        <v>306634.38530885044</v>
      </c>
      <c r="AA495" s="2">
        <f t="shared" ca="1" si="71"/>
        <v>9.9252008119837289E-3</v>
      </c>
      <c r="AB495" s="2">
        <f t="shared" ca="1" si="72"/>
        <v>7.1613500775676817</v>
      </c>
    </row>
    <row r="496" spans="8:28" x14ac:dyDescent="0.3">
      <c r="H496" s="29"/>
      <c r="I496" s="19">
        <v>0.32500000012194602</v>
      </c>
      <c r="J496" s="20">
        <f ca="1">HLOOKUP($J$3,pumpdb!$B$1:$GB$556,P496,0)</f>
        <v>50013.432621506036</v>
      </c>
      <c r="K496" s="20">
        <f t="shared" ca="1" si="64"/>
        <v>4028.4183705142818</v>
      </c>
      <c r="L496" s="20">
        <f t="shared" ca="1" si="65"/>
        <v>3728.1297188488688</v>
      </c>
      <c r="M496" s="17">
        <f t="shared" ca="1" si="66"/>
        <v>1.5942659987901486</v>
      </c>
      <c r="N496" s="17">
        <f t="shared" ca="1" si="67"/>
        <v>21.387323168537371</v>
      </c>
      <c r="O496" s="17">
        <f t="shared" ca="1" si="67"/>
        <v>1.7226789090899883</v>
      </c>
      <c r="P496" s="2">
        <v>494</v>
      </c>
      <c r="V496" s="2">
        <f t="shared" ca="1" si="68"/>
        <v>0.32500000012194602</v>
      </c>
      <c r="X496" s="2">
        <v>491</v>
      </c>
      <c r="Y496" s="2">
        <f t="shared" ca="1" si="70"/>
        <v>191.57956132973112</v>
      </c>
      <c r="Z496" s="2">
        <f t="shared" ca="1" si="69"/>
        <v>306416.70833330118</v>
      </c>
      <c r="AA496" s="2">
        <f t="shared" ca="1" si="71"/>
        <v>9.9060744028831183E-3</v>
      </c>
      <c r="AB496" s="2">
        <f t="shared" ca="1" si="72"/>
        <v>7.1712561519705647</v>
      </c>
    </row>
    <row r="497" spans="8:28" x14ac:dyDescent="0.3">
      <c r="H497" s="29"/>
      <c r="I497" s="19">
        <v>0.32000000012285601</v>
      </c>
      <c r="J497" s="20">
        <f ca="1">HLOOKUP($J$3,pumpdb!$B$1:$GB$556,P497,0)</f>
        <v>49959.85904791356</v>
      </c>
      <c r="K497" s="20">
        <f t="shared" ca="1" si="64"/>
        <v>3974.1129445045708</v>
      </c>
      <c r="L497" s="20">
        <f t="shared" ca="1" si="65"/>
        <v>3681.2813003249244</v>
      </c>
      <c r="M497" s="17">
        <f t="shared" ca="1" si="66"/>
        <v>1.5500131796792675</v>
      </c>
      <c r="N497" s="17">
        <f t="shared" ca="1" si="67"/>
        <v>21.035730133513432</v>
      </c>
      <c r="O497" s="17">
        <f t="shared" ca="1" si="67"/>
        <v>1.6733107141180346</v>
      </c>
      <c r="P497" s="2">
        <v>495</v>
      </c>
      <c r="V497" s="2">
        <f t="shared" ca="1" si="68"/>
        <v>0.32000000012285601</v>
      </c>
      <c r="X497" s="2">
        <v>492</v>
      </c>
      <c r="Y497" s="2">
        <f t="shared" ca="1" si="70"/>
        <v>191.07463843747925</v>
      </c>
      <c r="Z497" s="2">
        <f t="shared" ca="1" si="69"/>
        <v>306199.18588466779</v>
      </c>
      <c r="AA497" s="2">
        <f t="shared" ca="1" si="71"/>
        <v>9.8869848514131047E-3</v>
      </c>
      <c r="AB497" s="2">
        <f t="shared" ca="1" si="72"/>
        <v>7.1811431368219774</v>
      </c>
    </row>
    <row r="498" spans="8:28" x14ac:dyDescent="0.3">
      <c r="H498" s="29"/>
      <c r="I498" s="19">
        <v>0.315000000123766</v>
      </c>
      <c r="J498" s="20">
        <f ca="1">HLOOKUP($J$3,pumpdb!$B$1:$GB$556,P498,0)</f>
        <v>49906.282699310461</v>
      </c>
      <c r="K498" s="20">
        <f t="shared" ca="1" si="64"/>
        <v>3919.7953128652798</v>
      </c>
      <c r="L498" s="20">
        <f t="shared" ca="1" si="65"/>
        <v>3634.3426872572054</v>
      </c>
      <c r="M498" s="17">
        <f t="shared" ca="1" si="66"/>
        <v>1.5063394038629312</v>
      </c>
      <c r="N498" s="17">
        <f t="shared" ca="1" si="67"/>
        <v>20.684840863762496</v>
      </c>
      <c r="O498" s="17">
        <f t="shared" ca="1" si="67"/>
        <v>1.6246520053127638</v>
      </c>
      <c r="P498" s="2">
        <v>496</v>
      </c>
      <c r="V498" s="2">
        <f t="shared" ca="1" si="68"/>
        <v>0.315000000123766</v>
      </c>
      <c r="X498" s="2">
        <v>493</v>
      </c>
      <c r="Y498" s="2">
        <f t="shared" ca="1" si="70"/>
        <v>190.57104630893352</v>
      </c>
      <c r="Z498" s="2">
        <f t="shared" ca="1" si="69"/>
        <v>305981.8178532524</v>
      </c>
      <c r="AA498" s="2">
        <f t="shared" ca="1" si="71"/>
        <v>9.8679320865748179E-3</v>
      </c>
      <c r="AB498" s="2">
        <f t="shared" ca="1" si="72"/>
        <v>7.1910110689085522</v>
      </c>
    </row>
    <row r="499" spans="8:28" x14ac:dyDescent="0.3">
      <c r="H499" s="29"/>
      <c r="I499" s="19">
        <v>0.31000000012467599</v>
      </c>
      <c r="J499" s="20">
        <f ca="1">HLOOKUP($J$3,pumpdb!$B$1:$GB$556,P499,0)</f>
        <v>49852.966595110745</v>
      </c>
      <c r="K499" s="20">
        <f t="shared" ca="1" si="64"/>
        <v>3865.4496761511605</v>
      </c>
      <c r="L499" s="20">
        <f t="shared" ca="1" si="65"/>
        <v>3587.3010962785524</v>
      </c>
      <c r="M499" s="17">
        <f t="shared" ca="1" si="66"/>
        <v>1.4632412372284231</v>
      </c>
      <c r="N499" s="17">
        <f t="shared" ca="1" si="67"/>
        <v>20.334762698289211</v>
      </c>
      <c r="O499" s="17">
        <f t="shared" ca="1" si="67"/>
        <v>1.5766965790641954</v>
      </c>
      <c r="P499" s="2">
        <v>497</v>
      </c>
      <c r="V499" s="2">
        <f t="shared" ca="1" si="68"/>
        <v>0.31000000012467599</v>
      </c>
      <c r="X499" s="2">
        <v>494</v>
      </c>
      <c r="Y499" s="2">
        <f t="shared" ca="1" si="70"/>
        <v>190.06878143676278</v>
      </c>
      <c r="Z499" s="2">
        <f t="shared" ca="1" si="69"/>
        <v>305764.60412943567</v>
      </c>
      <c r="AA499" s="2">
        <f t="shared" ca="1" si="71"/>
        <v>9.8489160374547226E-3</v>
      </c>
      <c r="AB499" s="2">
        <f t="shared" ca="1" si="72"/>
        <v>7.2008599849460069</v>
      </c>
    </row>
    <row r="500" spans="8:28" x14ac:dyDescent="0.3">
      <c r="H500" s="29"/>
      <c r="I500" s="19">
        <v>0.30500000012558598</v>
      </c>
      <c r="J500" s="20">
        <f ca="1">HLOOKUP($J$3,pumpdb!$B$1:$GB$556,P500,0)</f>
        <v>49800.173754728341</v>
      </c>
      <c r="K500" s="20">
        <f t="shared" ca="1" si="64"/>
        <v>3811.086707788249</v>
      </c>
      <c r="L500" s="20">
        <f t="shared" ca="1" si="65"/>
        <v>3540.1663494721947</v>
      </c>
      <c r="M500" s="17">
        <f t="shared" ca="1" si="66"/>
        <v>1.4207246539915981</v>
      </c>
      <c r="N500" s="17">
        <f t="shared" ca="1" si="67"/>
        <v>19.985596054534668</v>
      </c>
      <c r="O500" s="17">
        <f t="shared" ca="1" si="67"/>
        <v>1.5294492715184671</v>
      </c>
      <c r="P500" s="2">
        <v>498</v>
      </c>
      <c r="V500" s="2">
        <f t="shared" ca="1" si="68"/>
        <v>0.30500000012558598</v>
      </c>
      <c r="X500" s="2">
        <v>495</v>
      </c>
      <c r="Y500" s="2">
        <f t="shared" ca="1" si="70"/>
        <v>189.56784032287888</v>
      </c>
      <c r="Z500" s="2">
        <f t="shared" ca="1" si="69"/>
        <v>305662.59845018678</v>
      </c>
      <c r="AA500" s="2">
        <f t="shared" ca="1" si="71"/>
        <v>9.8299366333162545E-3</v>
      </c>
      <c r="AB500" s="2">
        <f t="shared" ca="1" si="72"/>
        <v>7.2106899215793234</v>
      </c>
    </row>
    <row r="501" spans="8:28" x14ac:dyDescent="0.3">
      <c r="H501" s="29"/>
      <c r="I501" s="19">
        <v>0.30000000012649602</v>
      </c>
      <c r="J501" s="20">
        <f ca="1">HLOOKUP($J$3,pumpdb!$B$1:$GB$556,P501,0)</f>
        <v>49748.167197577437</v>
      </c>
      <c r="K501" s="20">
        <f t="shared" ca="1" si="64"/>
        <v>3756.6990441460243</v>
      </c>
      <c r="L501" s="20">
        <f t="shared" ca="1" si="65"/>
        <v>3492.9326113036523</v>
      </c>
      <c r="M501" s="17">
        <f t="shared" ca="1" si="66"/>
        <v>1.3787891892538655</v>
      </c>
      <c r="N501" s="17">
        <f t="shared" ca="1" si="67"/>
        <v>19.637434428376547</v>
      </c>
      <c r="O501" s="17">
        <f t="shared" ca="1" si="67"/>
        <v>1.4829075180513354</v>
      </c>
      <c r="P501" s="2">
        <v>499</v>
      </c>
      <c r="V501" s="2">
        <f t="shared" ca="1" si="68"/>
        <v>0.30000000012649602</v>
      </c>
      <c r="X501" s="2">
        <v>496</v>
      </c>
      <c r="Y501" s="2">
        <f t="shared" ca="1" si="70"/>
        <v>189.06821947841402</v>
      </c>
      <c r="Z501" s="2">
        <f t="shared" ca="1" si="69"/>
        <v>305578.91222366499</v>
      </c>
      <c r="AA501" s="2">
        <f t="shared" ca="1" si="71"/>
        <v>9.8073008669972324E-3</v>
      </c>
      <c r="AB501" s="2">
        <f t="shared" ca="1" si="72"/>
        <v>7.2204972224463209</v>
      </c>
    </row>
    <row r="502" spans="8:28" x14ac:dyDescent="0.3">
      <c r="H502" s="29"/>
      <c r="I502" s="19">
        <v>0.29500000012740601</v>
      </c>
      <c r="J502" s="20">
        <f ca="1">HLOOKUP($J$3,pumpdb!$B$1:$GB$556,P502,0)</f>
        <v>49697.209943071983</v>
      </c>
      <c r="K502" s="20">
        <f t="shared" ca="1" si="64"/>
        <v>3702.2874412078427</v>
      </c>
      <c r="L502" s="20">
        <f t="shared" ca="1" si="65"/>
        <v>3445.6008997843187</v>
      </c>
      <c r="M502" s="17">
        <f t="shared" ca="1" si="66"/>
        <v>1.3374371919412689</v>
      </c>
      <c r="N502" s="17">
        <f t="shared" ca="1" si="67"/>
        <v>19.290364394128893</v>
      </c>
      <c r="O502" s="17">
        <f t="shared" ca="1" si="67"/>
        <v>1.4370720995105359</v>
      </c>
      <c r="P502" s="2">
        <v>500</v>
      </c>
      <c r="V502" s="2">
        <f t="shared" ca="1" si="68"/>
        <v>0.29500000012740601</v>
      </c>
      <c r="X502" s="2">
        <v>497</v>
      </c>
      <c r="Y502" s="2">
        <f t="shared" ca="1" si="70"/>
        <v>188.56991542369437</v>
      </c>
      <c r="Z502" s="2">
        <f t="shared" ca="1" si="69"/>
        <v>305495.24890928413</v>
      </c>
      <c r="AA502" s="2">
        <f t="shared" ca="1" si="71"/>
        <v>9.7841317208746236E-3</v>
      </c>
      <c r="AB502" s="2">
        <f t="shared" ca="1" si="72"/>
        <v>7.2302813541671958</v>
      </c>
    </row>
    <row r="503" spans="8:28" x14ac:dyDescent="0.3">
      <c r="H503" s="29"/>
      <c r="I503" s="19">
        <v>0.290000000128316</v>
      </c>
      <c r="J503" s="20">
        <f ca="1">HLOOKUP($J$3,pumpdb!$B$1:$GB$556,P503,0)</f>
        <v>49647.449964855354</v>
      </c>
      <c r="K503" s="20">
        <f t="shared" ca="1" si="64"/>
        <v>3647.8522217428722</v>
      </c>
      <c r="L503" s="20">
        <f t="shared" ca="1" si="65"/>
        <v>3398.1711938525646</v>
      </c>
      <c r="M503" s="17">
        <f t="shared" ca="1" si="66"/>
        <v>1.2966705877016889</v>
      </c>
      <c r="N503" s="17">
        <f t="shared" ca="1" si="67"/>
        <v>18.944421705498176</v>
      </c>
      <c r="O503" s="17">
        <f t="shared" ca="1" si="67"/>
        <v>1.3919436115440931</v>
      </c>
      <c r="P503" s="2">
        <v>501</v>
      </c>
      <c r="V503" s="2">
        <f t="shared" ca="1" si="68"/>
        <v>0.290000000128316</v>
      </c>
      <c r="X503" s="2">
        <v>498</v>
      </c>
      <c r="Y503" s="2">
        <f t="shared" ca="1" si="70"/>
        <v>188.07292468821825</v>
      </c>
      <c r="Z503" s="2">
        <f t="shared" ca="1" si="69"/>
        <v>305411.60850077105</v>
      </c>
      <c r="AA503" s="2">
        <f t="shared" ca="1" si="71"/>
        <v>9.7610173104269293E-3</v>
      </c>
      <c r="AB503" s="2">
        <f t="shared" ca="1" si="72"/>
        <v>7.2400423714776228</v>
      </c>
    </row>
    <row r="504" spans="8:28" x14ac:dyDescent="0.3">
      <c r="H504" s="29"/>
      <c r="I504" s="19">
        <v>0.28500000012922599</v>
      </c>
      <c r="J504" s="20">
        <f ca="1">HLOOKUP($J$3,pumpdb!$B$1:$GB$556,P504,0)</f>
        <v>49597.39985559474</v>
      </c>
      <c r="K504" s="20">
        <f t="shared" ca="1" si="64"/>
        <v>3593.3903571513106</v>
      </c>
      <c r="L504" s="20">
        <f t="shared" ca="1" si="65"/>
        <v>3350.6330262821434</v>
      </c>
      <c r="M504" s="17">
        <f t="shared" ca="1" si="66"/>
        <v>1.2564873854255261</v>
      </c>
      <c r="N504" s="17">
        <f t="shared" ca="1" si="67"/>
        <v>18.59902495428128</v>
      </c>
      <c r="O504" s="17">
        <f t="shared" ca="1" si="67"/>
        <v>1.3475213845427407</v>
      </c>
      <c r="P504" s="2">
        <v>502</v>
      </c>
      <c r="V504" s="2">
        <f t="shared" ca="1" si="68"/>
        <v>0.28500000012922599</v>
      </c>
      <c r="X504" s="2">
        <v>499</v>
      </c>
      <c r="Y504" s="2">
        <f t="shared" ca="1" si="70"/>
        <v>187.57724381063025</v>
      </c>
      <c r="Z504" s="2">
        <f t="shared" ca="1" si="69"/>
        <v>305327.99099185446</v>
      </c>
      <c r="AA504" s="2">
        <f t="shared" ca="1" si="71"/>
        <v>9.737957506354887E-3</v>
      </c>
      <c r="AB504" s="2">
        <f t="shared" ca="1" si="72"/>
        <v>7.2497803289839773</v>
      </c>
    </row>
    <row r="505" spans="8:28" x14ac:dyDescent="0.3">
      <c r="H505" s="29"/>
      <c r="I505" s="19">
        <v>0.28000000013013698</v>
      </c>
      <c r="J505" s="20">
        <f ca="1">HLOOKUP($J$3,pumpdb!$B$1:$GB$556,P505,0)</f>
        <v>49546.379539359899</v>
      </c>
      <c r="K505" s="20">
        <f t="shared" ca="1" si="64"/>
        <v>3538.9010242491022</v>
      </c>
      <c r="L505" s="20">
        <f t="shared" ca="1" si="65"/>
        <v>3302.9821343710541</v>
      </c>
      <c r="M505" s="17">
        <f t="shared" ca="1" si="66"/>
        <v>1.2168881553338622</v>
      </c>
      <c r="N505" s="17">
        <f t="shared" ca="1" si="67"/>
        <v>18.25392931245867</v>
      </c>
      <c r="O505" s="17">
        <f t="shared" ca="1" si="67"/>
        <v>1.3038056411188035</v>
      </c>
      <c r="P505" s="2">
        <v>503</v>
      </c>
      <c r="V505" s="2">
        <f t="shared" ca="1" si="68"/>
        <v>0.28000000013013698</v>
      </c>
      <c r="X505" s="2">
        <v>500</v>
      </c>
      <c r="Y505" s="2">
        <f t="shared" ca="1" si="70"/>
        <v>187.08286933869715</v>
      </c>
      <c r="Z505" s="2">
        <f t="shared" ca="1" si="69"/>
        <v>305244.39637626481</v>
      </c>
      <c r="AA505" s="2">
        <f t="shared" ca="1" si="71"/>
        <v>9.714952179663507E-3</v>
      </c>
      <c r="AB505" s="2">
        <f t="shared" ca="1" si="72"/>
        <v>7.2594952811636411</v>
      </c>
    </row>
    <row r="506" spans="8:28" x14ac:dyDescent="0.3">
      <c r="H506" s="29"/>
      <c r="I506" s="19">
        <v>0.27500000013104697</v>
      </c>
      <c r="J506" s="20">
        <f ca="1">HLOOKUP($J$3,pumpdb!$B$1:$GB$556,P506,0)</f>
        <v>49494.19621029462</v>
      </c>
      <c r="K506" s="20">
        <f t="shared" ca="1" si="64"/>
        <v>3484.3862899187075</v>
      </c>
      <c r="L506" s="20">
        <f t="shared" ca="1" si="65"/>
        <v>3255.2191955117446</v>
      </c>
      <c r="M506" s="17">
        <f t="shared" ca="1" si="66"/>
        <v>1.1778753673583111</v>
      </c>
      <c r="N506" s="17">
        <f t="shared" ca="1" si="67"/>
        <v>17.909084163575113</v>
      </c>
      <c r="O506" s="17">
        <f t="shared" ca="1" si="67"/>
        <v>1.2607976712950826</v>
      </c>
      <c r="P506" s="2">
        <v>504</v>
      </c>
      <c r="V506" s="2">
        <f t="shared" ca="1" si="68"/>
        <v>0.27500000013104697</v>
      </c>
      <c r="X506" s="2">
        <v>501</v>
      </c>
      <c r="Y506" s="2">
        <f t="shared" ca="1" si="70"/>
        <v>186.58979782928535</v>
      </c>
      <c r="Z506" s="2">
        <f t="shared" ca="1" si="69"/>
        <v>305160.82464773394</v>
      </c>
      <c r="AA506" s="2">
        <f t="shared" ca="1" si="71"/>
        <v>9.6920012016341005E-3</v>
      </c>
      <c r="AB506" s="2">
        <f t="shared" ca="1" si="72"/>
        <v>7.2691872823652748</v>
      </c>
    </row>
    <row r="507" spans="8:28" x14ac:dyDescent="0.3">
      <c r="H507" s="29"/>
      <c r="I507" s="19">
        <v>0.27000000013195702</v>
      </c>
      <c r="J507" s="20">
        <f ca="1">HLOOKUP($J$3,pumpdb!$B$1:$GB$556,P507,0)</f>
        <v>49440.657062542683</v>
      </c>
      <c r="K507" s="20">
        <f t="shared" ca="1" si="64"/>
        <v>3429.835630863628</v>
      </c>
      <c r="L507" s="20">
        <f t="shared" ca="1" si="65"/>
        <v>3207.333969625869</v>
      </c>
      <c r="M507" s="17">
        <f t="shared" ca="1" si="66"/>
        <v>1.13944759502923</v>
      </c>
      <c r="N507" s="17">
        <f t="shared" ca="1" si="67"/>
        <v>17.564443965013904</v>
      </c>
      <c r="O507" s="17">
        <f t="shared" ca="1" si="67"/>
        <v>1.2184942378760137</v>
      </c>
      <c r="P507" s="2">
        <v>505</v>
      </c>
      <c r="V507" s="2">
        <f t="shared" ca="1" si="68"/>
        <v>0.27000000013195702</v>
      </c>
      <c r="X507" s="2">
        <v>502</v>
      </c>
      <c r="Y507" s="2">
        <f t="shared" ca="1" si="70"/>
        <v>186.098025848335</v>
      </c>
      <c r="Z507" s="2">
        <f t="shared" ca="1" si="69"/>
        <v>305077.27579999645</v>
      </c>
      <c r="AA507" s="2">
        <f t="shared" ca="1" si="71"/>
        <v>9.669104443888488E-3</v>
      </c>
      <c r="AB507" s="2">
        <f t="shared" ca="1" si="72"/>
        <v>7.2788563868091636</v>
      </c>
    </row>
    <row r="508" spans="8:28" x14ac:dyDescent="0.3">
      <c r="H508" s="29"/>
      <c r="I508" s="19">
        <v>0.26500000013286701</v>
      </c>
      <c r="J508" s="20">
        <f ca="1">HLOOKUP($J$3,pumpdb!$B$1:$GB$556,P508,0)</f>
        <v>49385.569290247862</v>
      </c>
      <c r="K508" s="20">
        <f t="shared" ca="1" si="64"/>
        <v>3375.2631020795848</v>
      </c>
      <c r="L508" s="20">
        <f t="shared" ca="1" si="65"/>
        <v>3159.3377557251824</v>
      </c>
      <c r="M508" s="17">
        <f t="shared" ca="1" si="66"/>
        <v>1.1016111916933489</v>
      </c>
      <c r="N508" s="17">
        <f t="shared" ca="1" si="67"/>
        <v>17.219968247996572</v>
      </c>
      <c r="O508" s="17">
        <f t="shared" ca="1" si="67"/>
        <v>1.176900950657304</v>
      </c>
      <c r="P508" s="2">
        <v>506</v>
      </c>
      <c r="V508" s="2">
        <f t="shared" ca="1" si="68"/>
        <v>0.26500000013286701</v>
      </c>
      <c r="X508" s="2">
        <v>503</v>
      </c>
      <c r="Y508" s="2">
        <f t="shared" ca="1" si="70"/>
        <v>185.60754997083791</v>
      </c>
      <c r="Z508" s="2">
        <f t="shared" ca="1" si="69"/>
        <v>304993.74982678692</v>
      </c>
      <c r="AA508" s="2">
        <f t="shared" ca="1" si="71"/>
        <v>9.6462617783168725E-3</v>
      </c>
      <c r="AB508" s="2">
        <f t="shared" ca="1" si="72"/>
        <v>7.2885026485874809</v>
      </c>
    </row>
    <row r="509" spans="8:28" x14ac:dyDescent="0.3">
      <c r="H509" s="29"/>
      <c r="I509" s="19">
        <v>0.260000000133777</v>
      </c>
      <c r="J509" s="20">
        <f ca="1">HLOOKUP($J$3,pumpdb!$B$1:$GB$556,P509,0)</f>
        <v>49328.740087553881</v>
      </c>
      <c r="K509" s="20">
        <f t="shared" ca="1" si="64"/>
        <v>3320.6540820641039</v>
      </c>
      <c r="L509" s="20">
        <f t="shared" ca="1" si="65"/>
        <v>3111.2168471890991</v>
      </c>
      <c r="M509" s="17">
        <f t="shared" ca="1" si="66"/>
        <v>1.0643636587965459</v>
      </c>
      <c r="N509" s="17">
        <f t="shared" ca="1" si="67"/>
        <v>16.875621617582972</v>
      </c>
      <c r="O509" s="17">
        <f t="shared" ca="1" si="67"/>
        <v>1.136013239185387</v>
      </c>
      <c r="P509" s="2">
        <v>507</v>
      </c>
      <c r="V509" s="2">
        <f t="shared" ca="1" si="68"/>
        <v>0.260000000133777</v>
      </c>
      <c r="X509" s="2">
        <v>504</v>
      </c>
      <c r="Y509" s="2">
        <f t="shared" ca="1" si="70"/>
        <v>185.11836678081158</v>
      </c>
      <c r="Z509" s="2">
        <f t="shared" ca="1" si="69"/>
        <v>304910.24672184332</v>
      </c>
      <c r="AA509" s="2">
        <f t="shared" ca="1" si="71"/>
        <v>9.6234730771527482E-3</v>
      </c>
      <c r="AB509" s="2">
        <f t="shared" ca="1" si="72"/>
        <v>7.2981261216646338</v>
      </c>
    </row>
    <row r="510" spans="8:28" x14ac:dyDescent="0.3">
      <c r="H510" s="29"/>
      <c r="I510" s="19">
        <v>0.25500000013468699</v>
      </c>
      <c r="J510" s="20">
        <f ca="1">HLOOKUP($J$3,pumpdb!$B$1:$GB$556,P510,0)</f>
        <v>49269.976648604519</v>
      </c>
      <c r="K510" s="20">
        <f t="shared" ca="1" si="64"/>
        <v>3266.0077504627002</v>
      </c>
      <c r="L510" s="20">
        <f t="shared" ca="1" si="65"/>
        <v>3062.9696471874945</v>
      </c>
      <c r="M510" s="17">
        <f t="shared" ca="1" si="66"/>
        <v>1.0277069216386228</v>
      </c>
      <c r="N510" s="17">
        <f t="shared" ca="1" si="67"/>
        <v>16.531373752671286</v>
      </c>
      <c r="O510" s="17">
        <f t="shared" ca="1" si="67"/>
        <v>1.0958315484314174</v>
      </c>
      <c r="P510" s="2">
        <v>508</v>
      </c>
      <c r="V510" s="2">
        <f t="shared" ca="1" si="68"/>
        <v>0.25500000013468699</v>
      </c>
      <c r="X510" s="2">
        <v>505</v>
      </c>
      <c r="Y510" s="2">
        <f t="shared" ca="1" si="70"/>
        <v>184.6304728712779</v>
      </c>
      <c r="Z510" s="2">
        <f t="shared" ca="1" si="69"/>
        <v>304826.76647890435</v>
      </c>
      <c r="AA510" s="2">
        <f t="shared" ca="1" si="71"/>
        <v>9.6007382128833491E-3</v>
      </c>
      <c r="AB510" s="2">
        <f t="shared" ca="1" si="72"/>
        <v>7.3077268598775174</v>
      </c>
    </row>
    <row r="511" spans="8:28" x14ac:dyDescent="0.3">
      <c r="H511" s="29"/>
      <c r="I511" s="19">
        <v>0.25000000013559698</v>
      </c>
      <c r="J511" s="20">
        <f ca="1">HLOOKUP($J$3,pumpdb!$B$1:$GB$556,P511,0)</f>
        <v>49209.086167543559</v>
      </c>
      <c r="K511" s="20">
        <f t="shared" ca="1" si="64"/>
        <v>3211.3319471143836</v>
      </c>
      <c r="L511" s="20">
        <f t="shared" ca="1" si="65"/>
        <v>3014.6022519791632</v>
      </c>
      <c r="M511" s="17">
        <f t="shared" ca="1" si="66"/>
        <v>0.9916454781625812</v>
      </c>
      <c r="N511" s="17">
        <f t="shared" ca="1" si="67"/>
        <v>16.187199405998019</v>
      </c>
      <c r="O511" s="17">
        <f t="shared" ca="1" si="67"/>
        <v>1.0563591937026879</v>
      </c>
      <c r="P511" s="2">
        <v>509</v>
      </c>
      <c r="V511" s="2">
        <f t="shared" ca="1" si="68"/>
        <v>0.25000000013559698</v>
      </c>
      <c r="X511" s="2">
        <v>506</v>
      </c>
      <c r="Y511" s="2">
        <f t="shared" ca="1" si="70"/>
        <v>184.14386484423682</v>
      </c>
      <c r="Z511" s="2">
        <f t="shared" ca="1" si="69"/>
        <v>304743.30909171083</v>
      </c>
      <c r="AA511" s="2">
        <f t="shared" ca="1" si="71"/>
        <v>9.5780570583475083E-3</v>
      </c>
      <c r="AB511" s="2">
        <f t="shared" ca="1" si="72"/>
        <v>7.317304916935865</v>
      </c>
    </row>
    <row r="512" spans="8:28" x14ac:dyDescent="0.3">
      <c r="H512" s="29"/>
      <c r="I512" s="19">
        <v>0.245000000136507</v>
      </c>
      <c r="J512" s="20">
        <f ca="1">HLOOKUP($J$3,pumpdb!$B$1:$GB$556,P512,0)</f>
        <v>49145.875838514716</v>
      </c>
      <c r="K512" s="20">
        <f t="shared" ca="1" si="64"/>
        <v>3156.6183067688748</v>
      </c>
      <c r="L512" s="20">
        <f t="shared" ca="1" si="65"/>
        <v>2966.1065673678786</v>
      </c>
      <c r="M512" s="17">
        <f t="shared" ca="1" si="66"/>
        <v>0.9561790913289796</v>
      </c>
      <c r="N512" s="17">
        <f t="shared" ca="1" si="67"/>
        <v>15.843078404137975</v>
      </c>
      <c r="O512" s="17">
        <f t="shared" ca="1" si="67"/>
        <v>1.0175940599858879</v>
      </c>
      <c r="P512" s="2">
        <v>510</v>
      </c>
      <c r="V512" s="2">
        <f t="shared" ca="1" si="68"/>
        <v>0.245000000136507</v>
      </c>
      <c r="X512" s="2">
        <v>507</v>
      </c>
      <c r="Y512" s="2">
        <f t="shared" ca="1" si="70"/>
        <v>183.6585393106451</v>
      </c>
      <c r="Z512" s="2">
        <f t="shared" ca="1" si="69"/>
        <v>304659.87455400504</v>
      </c>
      <c r="AA512" s="2">
        <f t="shared" ca="1" si="71"/>
        <v>9.555429486637167E-3</v>
      </c>
      <c r="AB512" s="2">
        <f t="shared" ca="1" si="72"/>
        <v>7.3268603464225022</v>
      </c>
    </row>
    <row r="513" spans="8:28" x14ac:dyDescent="0.3">
      <c r="H513" s="29"/>
      <c r="I513" s="19">
        <v>0.24000000013741701</v>
      </c>
      <c r="J513" s="20">
        <f ca="1">HLOOKUP($J$3,pumpdb!$B$1:$GB$556,P513,0)</f>
        <v>49080.152855661843</v>
      </c>
      <c r="K513" s="20">
        <f t="shared" ca="1" si="64"/>
        <v>3101.8639323995194</v>
      </c>
      <c r="L513" s="20">
        <f t="shared" ca="1" si="65"/>
        <v>2917.4793407843808</v>
      </c>
      <c r="M513" s="17">
        <f t="shared" ca="1" si="66"/>
        <v>0.92130926603837193</v>
      </c>
      <c r="N513" s="17">
        <f t="shared" ca="1" si="67"/>
        <v>15.498995647504328</v>
      </c>
      <c r="O513" s="17">
        <f t="shared" ca="1" si="67"/>
        <v>0.97953597921333357</v>
      </c>
      <c r="P513" s="2">
        <v>511</v>
      </c>
      <c r="V513" s="2">
        <f t="shared" ca="1" si="68"/>
        <v>0.24000000013741701</v>
      </c>
      <c r="X513" s="2">
        <v>508</v>
      </c>
      <c r="Y513" s="2">
        <f t="shared" ca="1" si="70"/>
        <v>183.17449289039078</v>
      </c>
      <c r="Z513" s="2">
        <f t="shared" ca="1" si="69"/>
        <v>304576.46285953117</v>
      </c>
      <c r="AA513" s="2">
        <f t="shared" ca="1" si="71"/>
        <v>9.5328553711823763E-3</v>
      </c>
      <c r="AB513" s="2">
        <f t="shared" ca="1" si="72"/>
        <v>7.3363932017936841</v>
      </c>
    </row>
    <row r="514" spans="8:28" x14ac:dyDescent="0.3">
      <c r="H514" s="29"/>
      <c r="I514" s="19">
        <v>0.235000000138327</v>
      </c>
      <c r="J514" s="20">
        <f ca="1">HLOOKUP($J$3,pumpdb!$B$1:$GB$556,P514,0)</f>
        <v>49011.724413128642</v>
      </c>
      <c r="K514" s="20">
        <f t="shared" ca="1" si="64"/>
        <v>3047.0676613861483</v>
      </c>
      <c r="L514" s="20">
        <f t="shared" ca="1" si="65"/>
        <v>2868.7188952492847</v>
      </c>
      <c r="M514" s="17">
        <f t="shared" ca="1" si="66"/>
        <v>0.8870380799742148</v>
      </c>
      <c r="N514" s="17">
        <f t="shared" ca="1" si="67"/>
        <v>15.154941110348522</v>
      </c>
      <c r="O514" s="17">
        <f t="shared" ca="1" si="67"/>
        <v>0.94218539585162708</v>
      </c>
      <c r="P514" s="2">
        <v>512</v>
      </c>
      <c r="V514" s="2">
        <f t="shared" ca="1" si="68"/>
        <v>0.235000000138327</v>
      </c>
      <c r="X514" s="2">
        <v>509</v>
      </c>
      <c r="Y514" s="2">
        <f t="shared" ca="1" si="70"/>
        <v>182.69172221227132</v>
      </c>
      <c r="Z514" s="2">
        <f t="shared" ca="1" si="69"/>
        <v>304493.07400203508</v>
      </c>
      <c r="AA514" s="2">
        <f t="shared" ca="1" si="71"/>
        <v>9.5103345856790492E-3</v>
      </c>
      <c r="AB514" s="2">
        <f t="shared" ca="1" si="72"/>
        <v>7.345903536379363</v>
      </c>
    </row>
    <row r="515" spans="8:28" x14ac:dyDescent="0.3">
      <c r="H515" s="29"/>
      <c r="I515" s="19">
        <v>0.23000000013923699</v>
      </c>
      <c r="J515" s="20">
        <f ca="1">HLOOKUP($J$3,pumpdb!$B$1:$GB$556,P515,0)</f>
        <v>48940.397705058836</v>
      </c>
      <c r="K515" s="20">
        <f t="shared" ca="1" si="64"/>
        <v>2992.2280958634296</v>
      </c>
      <c r="L515" s="20">
        <f t="shared" ca="1" si="65"/>
        <v>2819.8233918918568</v>
      </c>
      <c r="M515" s="17">
        <f t="shared" ca="1" si="66"/>
        <v>0.85336760595756689</v>
      </c>
      <c r="N515" s="17">
        <f t="shared" ca="1" si="67"/>
        <v>14.810909840760324</v>
      </c>
      <c r="O515" s="17">
        <f t="shared" ca="1" si="67"/>
        <v>0.90554271377002327</v>
      </c>
      <c r="P515" s="2">
        <v>513</v>
      </c>
      <c r="V515" s="2">
        <f t="shared" ca="1" si="68"/>
        <v>0.23000000013923699</v>
      </c>
      <c r="X515" s="2">
        <v>510</v>
      </c>
      <c r="Y515" s="2">
        <f t="shared" ca="1" si="70"/>
        <v>182.21022391396801</v>
      </c>
      <c r="Z515" s="2">
        <f t="shared" ca="1" si="69"/>
        <v>304409.70797526423</v>
      </c>
      <c r="AA515" s="2">
        <f t="shared" ca="1" si="71"/>
        <v>9.4878670041622596E-3</v>
      </c>
      <c r="AB515" s="2">
        <f t="shared" ca="1" si="72"/>
        <v>7.3553914033835248</v>
      </c>
    </row>
    <row r="516" spans="8:28" x14ac:dyDescent="0.3">
      <c r="H516" s="29"/>
      <c r="I516" s="19">
        <v>0.22500000014014701</v>
      </c>
      <c r="J516" s="20">
        <f ca="1">HLOOKUP($J$3,pumpdb!$B$1:$GB$556,P516,0)</f>
        <v>48865.979925596221</v>
      </c>
      <c r="K516" s="20">
        <f t="shared" ca="1" si="64"/>
        <v>2937.3434268885771</v>
      </c>
      <c r="L516" s="20">
        <f t="shared" ca="1" si="65"/>
        <v>2770.7906683178921</v>
      </c>
      <c r="M516" s="17">
        <f t="shared" ca="1" si="66"/>
        <v>0.82029986942084698</v>
      </c>
      <c r="N516" s="17">
        <f t="shared" ca="1" si="67"/>
        <v>14.466901960667856</v>
      </c>
      <c r="O516" s="17">
        <f t="shared" ca="1" si="67"/>
        <v>0.86960825192314439</v>
      </c>
      <c r="P516" s="2">
        <v>514</v>
      </c>
      <c r="V516" s="2">
        <f t="shared" ca="1" si="68"/>
        <v>0.22500000014014701</v>
      </c>
      <c r="X516" s="2">
        <v>511</v>
      </c>
      <c r="Y516" s="2">
        <f t="shared" ca="1" si="70"/>
        <v>181.72999464202502</v>
      </c>
      <c r="Z516" s="2">
        <f t="shared" ca="1" si="69"/>
        <v>304326.3647729677</v>
      </c>
      <c r="AA516" s="2">
        <f t="shared" ca="1" si="71"/>
        <v>9.465452500917175E-3</v>
      </c>
      <c r="AB516" s="2">
        <f t="shared" ca="1" si="72"/>
        <v>7.3648568558844421</v>
      </c>
    </row>
    <row r="517" spans="8:28" x14ac:dyDescent="0.3">
      <c r="H517" s="29"/>
      <c r="I517" s="19">
        <v>0.220000000141057</v>
      </c>
      <c r="J517" s="20">
        <f ca="1">HLOOKUP($J$3,pumpdb!$B$1:$GB$556,P517,0)</f>
        <v>48788.27826888462</v>
      </c>
      <c r="K517" s="20">
        <f t="shared" ref="K517:K559" ca="1" si="73">HLOOKUP($K$3,INDIRECT("'"&amp;INDEX(배관분류1,$C$9)&amp;" Conductance'!$C$2:$P$1002"),P517-1,0)</f>
        <v>2882.4117063067624</v>
      </c>
      <c r="L517" s="20">
        <f t="shared" ca="1" si="65"/>
        <v>2721.6184742318023</v>
      </c>
      <c r="M517" s="17">
        <f t="shared" ca="1" si="66"/>
        <v>0.78783692725644716</v>
      </c>
      <c r="N517" s="17">
        <f t="shared" ca="1" si="67"/>
        <v>14.122922665837558</v>
      </c>
      <c r="O517" s="17">
        <f t="shared" ca="1" si="67"/>
        <v>0.83438233657114746</v>
      </c>
      <c r="P517" s="2">
        <v>515</v>
      </c>
      <c r="V517" s="2">
        <f t="shared" ca="1" si="68"/>
        <v>0.220000000141057</v>
      </c>
      <c r="X517" s="2">
        <v>512</v>
      </c>
      <c r="Y517" s="2">
        <f t="shared" ca="1" si="70"/>
        <v>181.2510310518243</v>
      </c>
      <c r="Z517" s="2">
        <f t="shared" ca="1" si="69"/>
        <v>304243.04438889725</v>
      </c>
      <c r="AA517" s="2">
        <f t="shared" ca="1" si="71"/>
        <v>9.4430909505596409E-3</v>
      </c>
      <c r="AB517" s="2">
        <f t="shared" ca="1" si="72"/>
        <v>7.3742999468350021</v>
      </c>
    </row>
    <row r="518" spans="8:28" x14ac:dyDescent="0.3">
      <c r="H518" s="29"/>
      <c r="I518" s="19">
        <v>0.21500000014196699</v>
      </c>
      <c r="J518" s="20">
        <f ca="1">HLOOKUP($J$3,pumpdb!$B$1:$GB$556,P518,0)</f>
        <v>48707.099929067699</v>
      </c>
      <c r="K518" s="20">
        <f t="shared" ca="1" si="73"/>
        <v>2827.4302121921455</v>
      </c>
      <c r="L518" s="20">
        <f t="shared" ref="L518:L559" ca="1" si="74">IFERROR(1/(1/J518+1/K518),"ERROR")</f>
        <v>2672.3039001271318</v>
      </c>
      <c r="M518" s="17">
        <f t="shared" ref="M518:M559" ca="1" si="75">IFERROR(L518*I518/760,"ERROR")</f>
        <v>0.75598070908777926</v>
      </c>
      <c r="N518" s="17">
        <f t="shared" ref="N518:O559" ca="1" si="76">IFERROR(J518*$I518/760,"ERROR")</f>
        <v>13.778982225874152</v>
      </c>
      <c r="O518" s="17">
        <f t="shared" ca="1" si="76"/>
        <v>0.79986512634567508</v>
      </c>
      <c r="P518" s="2">
        <v>516</v>
      </c>
      <c r="V518" s="2">
        <f t="shared" ref="V518:V559" ca="1" si="77">IF(L518="ERROR","ERROR",I518)</f>
        <v>0.21500000014196699</v>
      </c>
      <c r="X518" s="2">
        <v>513</v>
      </c>
      <c r="Y518" s="2">
        <f t="shared" ca="1" si="70"/>
        <v>180.77332980756228</v>
      </c>
      <c r="Z518" s="2">
        <f t="shared" ref="Z518:Z581" ca="1" si="78">10^((LOG(INDEX($M$5:$M$559,MATCH(Y518,$I$5:$I$559,-1)))-LOG(INDEX($M$5:$M$559,MATCH(Y518,$I$5:$I$559,-1)+1)))/(LOG(INDEX($I$5:$I$559,MATCH(Y518,$I$5:$I$559,-1)))-LOG(INDEX($I$5:$I$559,MATCH(Y518,$I$5:$I$559,-1)+1)))*(LOG(Y518)-LOG(INDEX($I$5:$I$559,MATCH(Y518,$I$5:$I$559,-1)+1)))+LOG(INDEX($M$5:$M$559,MATCH(Y518,$I$5:$I$559,-1)+1)))*760</f>
        <v>304159.74681680446</v>
      </c>
      <c r="AA518" s="2">
        <f t="shared" ca="1" si="71"/>
        <v>9.420782228001948E-3</v>
      </c>
      <c r="AB518" s="2">
        <f t="shared" ca="1" si="72"/>
        <v>7.383720729063004</v>
      </c>
    </row>
    <row r="519" spans="8:28" x14ac:dyDescent="0.3">
      <c r="H519" s="29"/>
      <c r="I519" s="19">
        <v>0.21000000014287701</v>
      </c>
      <c r="J519" s="20">
        <f ca="1">HLOOKUP($J$3,pumpdb!$B$1:$GB$556,P519,0)</f>
        <v>48622.028408257618</v>
      </c>
      <c r="K519" s="20">
        <f t="shared" ca="1" si="73"/>
        <v>2772.3960831388531</v>
      </c>
      <c r="L519" s="20">
        <f t="shared" ca="1" si="74"/>
        <v>2622.8432840197515</v>
      </c>
      <c r="M519" s="17">
        <f t="shared" ca="1" si="75"/>
        <v>0.72473301318275241</v>
      </c>
      <c r="N519" s="17">
        <f t="shared" ca="1" si="76"/>
        <v>13.435034174580355</v>
      </c>
      <c r="O519" s="17">
        <f t="shared" ca="1" si="76"/>
        <v>0.76605681296746164</v>
      </c>
      <c r="P519" s="2">
        <v>517</v>
      </c>
      <c r="V519" s="2">
        <f t="shared" ca="1" si="77"/>
        <v>0.21000000014287701</v>
      </c>
      <c r="X519" s="2">
        <v>514</v>
      </c>
      <c r="Y519" s="2">
        <f t="shared" ref="Y519:Y582" ca="1" si="79">10^((LOG($C$12)-LOG($C$13))/1000*(1000-X519)+LOG($C$13))</f>
        <v>180.29688758222804</v>
      </c>
      <c r="Z519" s="2">
        <f t="shared" ca="1" si="78"/>
        <v>304076.47205044446</v>
      </c>
      <c r="AA519" s="2">
        <f t="shared" ref="AA519:AA582" ca="1" si="80">(Y518-Y519)*$C$11/Z518*60</f>
        <v>9.3985262084242908E-3</v>
      </c>
      <c r="AB519" s="2">
        <f t="shared" ref="AB519:AB582" ca="1" si="81">AB518+AA519</f>
        <v>7.3931192552714284</v>
      </c>
    </row>
    <row r="520" spans="8:28" x14ac:dyDescent="0.3">
      <c r="H520" s="29"/>
      <c r="I520" s="19">
        <v>0.205000000143787</v>
      </c>
      <c r="J520" s="20">
        <f ca="1">HLOOKUP($J$3,pumpdb!$B$1:$GB$556,P520,0)</f>
        <v>48531.546773738577</v>
      </c>
      <c r="K520" s="20">
        <f t="shared" ca="1" si="73"/>
        <v>2717.3060071835248</v>
      </c>
      <c r="L520" s="20">
        <f t="shared" ca="1" si="74"/>
        <v>2573.2295735462758</v>
      </c>
      <c r="M520" s="17">
        <f t="shared" ca="1" si="75"/>
        <v>0.69409481966708353</v>
      </c>
      <c r="N520" s="17">
        <f t="shared" ca="1" si="76"/>
        <v>13.090746178413964</v>
      </c>
      <c r="O520" s="17">
        <f t="shared" ca="1" si="76"/>
        <v>0.73295754192544194</v>
      </c>
      <c r="P520" s="2">
        <v>518</v>
      </c>
      <c r="V520" s="2">
        <f t="shared" ca="1" si="77"/>
        <v>0.205000000143787</v>
      </c>
      <c r="X520" s="2">
        <v>515</v>
      </c>
      <c r="Y520" s="2">
        <f t="shared" ca="1" si="79"/>
        <v>179.82170105757902</v>
      </c>
      <c r="Z520" s="2">
        <f t="shared" ca="1" si="78"/>
        <v>304021.38708011038</v>
      </c>
      <c r="AA520" s="2">
        <f t="shared" ca="1" si="80"/>
        <v>9.3763227673238948E-3</v>
      </c>
      <c r="AB520" s="2">
        <f t="shared" ca="1" si="81"/>
        <v>7.402495578038752</v>
      </c>
    </row>
    <row r="521" spans="8:28" x14ac:dyDescent="0.3">
      <c r="H521" s="29"/>
      <c r="I521" s="19">
        <v>0.20000000014469699</v>
      </c>
      <c r="J521" s="20">
        <f ca="1">HLOOKUP($J$3,pumpdb!$B$1:$GB$556,P521,0)</f>
        <v>48435.182997430136</v>
      </c>
      <c r="K521" s="20">
        <f t="shared" ca="1" si="73"/>
        <v>2662.1560358015499</v>
      </c>
      <c r="L521" s="20">
        <f t="shared" ca="1" si="74"/>
        <v>2523.4585049116245</v>
      </c>
      <c r="M521" s="17">
        <f t="shared" ca="1" si="75"/>
        <v>0.66406802808876542</v>
      </c>
      <c r="N521" s="17">
        <f t="shared" ca="1" si="76"/>
        <v>12.746100798019016</v>
      </c>
      <c r="O521" s="17">
        <f t="shared" ca="1" si="76"/>
        <v>0.700567378349363</v>
      </c>
      <c r="P521" s="2">
        <v>519</v>
      </c>
      <c r="V521" s="2">
        <f t="shared" ca="1" si="77"/>
        <v>0.20000000014469699</v>
      </c>
      <c r="X521" s="2">
        <v>516</v>
      </c>
      <c r="Y521" s="2">
        <f t="shared" ca="1" si="79"/>
        <v>179.34776692411802</v>
      </c>
      <c r="Z521" s="2">
        <f t="shared" ca="1" si="78"/>
        <v>304013.1487150254</v>
      </c>
      <c r="AA521" s="2">
        <f t="shared" ca="1" si="80"/>
        <v>9.3533051344730066E-3</v>
      </c>
      <c r="AB521" s="2">
        <f t="shared" ca="1" si="81"/>
        <v>7.4118488831732252</v>
      </c>
    </row>
    <row r="522" spans="8:28" x14ac:dyDescent="0.3">
      <c r="H522" s="29"/>
      <c r="I522" s="19">
        <v>0.19500000014560701</v>
      </c>
      <c r="J522" s="20">
        <f ca="1">HLOOKUP($J$3,pumpdb!$B$1:$GB$556,P522,0)</f>
        <v>48332.670637899661</v>
      </c>
      <c r="K522" s="20">
        <f t="shared" ca="1" si="73"/>
        <v>2606.941611393368</v>
      </c>
      <c r="L522" s="20">
        <f t="shared" ca="1" si="74"/>
        <v>2473.5259008073776</v>
      </c>
      <c r="M522" s="17">
        <f t="shared" ca="1" si="75"/>
        <v>0.63465467239158069</v>
      </c>
      <c r="N522" s="17">
        <f t="shared" ca="1" si="76"/>
        <v>12.401145765036855</v>
      </c>
      <c r="O522" s="17">
        <f t="shared" ca="1" si="76"/>
        <v>0.66888633500170491</v>
      </c>
      <c r="P522" s="2">
        <v>520</v>
      </c>
      <c r="V522" s="2">
        <f t="shared" ca="1" si="77"/>
        <v>0.19500000014560701</v>
      </c>
      <c r="X522" s="2">
        <v>517</v>
      </c>
      <c r="Y522" s="2">
        <f t="shared" ca="1" si="79"/>
        <v>178.8750818810698</v>
      </c>
      <c r="Z522" s="2">
        <f t="shared" ca="1" si="78"/>
        <v>304004.91057318373</v>
      </c>
      <c r="AA522" s="2">
        <f t="shared" ca="1" si="80"/>
        <v>9.3289065630111842E-3</v>
      </c>
      <c r="AB522" s="2">
        <f t="shared" ca="1" si="81"/>
        <v>7.4211777897362365</v>
      </c>
    </row>
    <row r="523" spans="8:28" x14ac:dyDescent="0.3">
      <c r="H523" s="29"/>
      <c r="I523" s="19">
        <v>0.190000000146517</v>
      </c>
      <c r="J523" s="20">
        <f ca="1">HLOOKUP($J$3,pumpdb!$B$1:$GB$556,P523,0)</f>
        <v>48223.743253714681</v>
      </c>
      <c r="K523" s="20">
        <f t="shared" ca="1" si="73"/>
        <v>2551.6577530642276</v>
      </c>
      <c r="L523" s="20">
        <f t="shared" ca="1" si="74"/>
        <v>2423.4272091458542</v>
      </c>
      <c r="M523" s="17">
        <f t="shared" ca="1" si="75"/>
        <v>0.60585680275366516</v>
      </c>
      <c r="N523" s="17">
        <f t="shared" ca="1" si="76"/>
        <v>12.055935822725511</v>
      </c>
      <c r="O523" s="17">
        <f t="shared" ca="1" si="76"/>
        <v>0.6379144387579796</v>
      </c>
      <c r="P523" s="2">
        <v>521</v>
      </c>
      <c r="V523" s="2">
        <f t="shared" ca="1" si="77"/>
        <v>0.190000000146517</v>
      </c>
      <c r="X523" s="2">
        <v>518</v>
      </c>
      <c r="Y523" s="2">
        <f t="shared" ca="1" si="79"/>
        <v>178.40364263635971</v>
      </c>
      <c r="Z523" s="2">
        <f t="shared" ca="1" si="78"/>
        <v>303996.67265457904</v>
      </c>
      <c r="AA523" s="2">
        <f t="shared" ca="1" si="80"/>
        <v>9.3045716364494151E-3</v>
      </c>
      <c r="AB523" s="2">
        <f t="shared" ca="1" si="81"/>
        <v>7.430482361372686</v>
      </c>
    </row>
    <row r="524" spans="8:28" x14ac:dyDescent="0.3">
      <c r="H524" s="29"/>
      <c r="I524" s="19">
        <v>0.18500000014742701</v>
      </c>
      <c r="J524" s="20">
        <f ca="1">HLOOKUP($J$3,pumpdb!$B$1:$GB$556,P524,0)</f>
        <v>48108.134403442738</v>
      </c>
      <c r="K524" s="20">
        <f t="shared" ca="1" si="73"/>
        <v>2496.3090277348115</v>
      </c>
      <c r="L524" s="20">
        <f t="shared" ca="1" si="74"/>
        <v>2373.1665062598881</v>
      </c>
      <c r="M524" s="17">
        <f t="shared" ca="1" si="75"/>
        <v>0.57767868948414236</v>
      </c>
      <c r="N524" s="17">
        <f t="shared" ca="1" si="76"/>
        <v>11.710532725959665</v>
      </c>
      <c r="O524" s="17">
        <f t="shared" ca="1" si="76"/>
        <v>0.60765417170916247</v>
      </c>
      <c r="P524" s="2">
        <v>522</v>
      </c>
      <c r="V524" s="2">
        <f t="shared" ca="1" si="77"/>
        <v>0.18500000014742701</v>
      </c>
      <c r="X524" s="2">
        <v>519</v>
      </c>
      <c r="Y524" s="2">
        <f t="shared" ca="1" si="79"/>
        <v>177.9334459065883</v>
      </c>
      <c r="Z524" s="2">
        <f t="shared" ca="1" si="78"/>
        <v>303988.43495920527</v>
      </c>
      <c r="AA524" s="2">
        <f t="shared" ca="1" si="80"/>
        <v>9.2803001887919422E-3</v>
      </c>
      <c r="AB524" s="2">
        <f t="shared" ca="1" si="81"/>
        <v>7.4397626615614776</v>
      </c>
    </row>
    <row r="525" spans="8:28" x14ac:dyDescent="0.3">
      <c r="H525" s="29"/>
      <c r="I525" s="19">
        <v>0.180000000148337</v>
      </c>
      <c r="J525" s="20">
        <f ca="1">HLOOKUP($J$3,pumpdb!$B$1:$GB$556,P525,0)</f>
        <v>47985.577645651378</v>
      </c>
      <c r="K525" s="20">
        <f t="shared" ca="1" si="73"/>
        <v>2440.8817169666181</v>
      </c>
      <c r="L525" s="20">
        <f t="shared" ca="1" si="74"/>
        <v>2322.7313722561466</v>
      </c>
      <c r="M525" s="17">
        <f t="shared" ca="1" si="75"/>
        <v>0.55012058861928081</v>
      </c>
      <c r="N525" s="17">
        <f t="shared" ca="1" si="76"/>
        <v>11.365005241230639</v>
      </c>
      <c r="O525" s="17">
        <f t="shared" ca="1" si="76"/>
        <v>0.57810356502113736</v>
      </c>
      <c r="P525" s="2">
        <v>523</v>
      </c>
      <c r="V525" s="2">
        <f t="shared" ca="1" si="77"/>
        <v>0.180000000148337</v>
      </c>
      <c r="X525" s="2">
        <v>520</v>
      </c>
      <c r="Y525" s="2">
        <f t="shared" ca="1" si="79"/>
        <v>177.46448841701093</v>
      </c>
      <c r="Z525" s="2">
        <f t="shared" ca="1" si="78"/>
        <v>303980.1974870562</v>
      </c>
      <c r="AA525" s="2">
        <f t="shared" ca="1" si="80"/>
        <v>9.2560920544291891E-3</v>
      </c>
      <c r="AB525" s="2">
        <f t="shared" ca="1" si="81"/>
        <v>7.4490187536159072</v>
      </c>
    </row>
    <row r="526" spans="8:28" x14ac:dyDescent="0.3">
      <c r="H526" s="29"/>
      <c r="I526" s="19">
        <v>0.17500000014924699</v>
      </c>
      <c r="J526" s="20">
        <f ca="1">HLOOKUP($J$3,pumpdb!$B$1:$GB$556,P526,0)</f>
        <v>47855.80653890808</v>
      </c>
      <c r="K526" s="20">
        <f t="shared" ca="1" si="73"/>
        <v>2385.3738063081655</v>
      </c>
      <c r="L526" s="20">
        <f t="shared" ca="1" si="74"/>
        <v>2272.1199345495002</v>
      </c>
      <c r="M526" s="17">
        <f t="shared" ca="1" si="75"/>
        <v>0.52318551169114413</v>
      </c>
      <c r="N526" s="17">
        <f t="shared" ca="1" si="76"/>
        <v>11.019429146646381</v>
      </c>
      <c r="O526" s="17">
        <f t="shared" ca="1" si="76"/>
        <v>0.54926370586834061</v>
      </c>
      <c r="P526" s="2">
        <v>524</v>
      </c>
      <c r="V526" s="2">
        <f t="shared" ca="1" si="77"/>
        <v>0.17500000014924699</v>
      </c>
      <c r="X526" s="2">
        <v>521</v>
      </c>
      <c r="Y526" s="2">
        <f t="shared" ca="1" si="79"/>
        <v>176.99676690151296</v>
      </c>
      <c r="Z526" s="2">
        <f t="shared" ca="1" si="78"/>
        <v>303971.96023812616</v>
      </c>
      <c r="AA526" s="2">
        <f t="shared" ca="1" si="80"/>
        <v>9.2319470682208499E-3</v>
      </c>
      <c r="AB526" s="2">
        <f t="shared" ca="1" si="81"/>
        <v>7.4582507006841281</v>
      </c>
    </row>
    <row r="527" spans="8:28" x14ac:dyDescent="0.3">
      <c r="H527" s="29"/>
      <c r="I527" s="19">
        <v>0.17000000015015801</v>
      </c>
      <c r="J527" s="20">
        <f ca="1">HLOOKUP($J$3,pumpdb!$B$1:$GB$556,P527,0)</f>
        <v>47718.554641780378</v>
      </c>
      <c r="K527" s="20">
        <f t="shared" ca="1" si="73"/>
        <v>2329.7813024991265</v>
      </c>
      <c r="L527" s="20">
        <f t="shared" ca="1" si="74"/>
        <v>2221.3285274954264</v>
      </c>
      <c r="M527" s="17">
        <f t="shared" ca="1" si="75"/>
        <v>0.49687611843127999</v>
      </c>
      <c r="N527" s="17">
        <f t="shared" ca="1" si="76"/>
        <v>10.673887231931563</v>
      </c>
      <c r="O527" s="17">
        <f t="shared" ca="1" si="76"/>
        <v>0.52113529180879847</v>
      </c>
      <c r="P527" s="2">
        <v>525</v>
      </c>
      <c r="V527" s="2">
        <f t="shared" ca="1" si="77"/>
        <v>0.17000000015015801</v>
      </c>
      <c r="X527" s="2">
        <v>522</v>
      </c>
      <c r="Y527" s="2">
        <f t="shared" ca="1" si="79"/>
        <v>176.53027810258854</v>
      </c>
      <c r="Z527" s="2">
        <f t="shared" ca="1" si="78"/>
        <v>303963.72321240895</v>
      </c>
      <c r="AA527" s="2">
        <f t="shared" ca="1" si="80"/>
        <v>9.2078650654286165E-3</v>
      </c>
      <c r="AB527" s="2">
        <f t="shared" ca="1" si="81"/>
        <v>7.4674585657495571</v>
      </c>
    </row>
    <row r="528" spans="8:28" x14ac:dyDescent="0.3">
      <c r="H528" s="29"/>
      <c r="I528" s="19">
        <v>0.165000000151068</v>
      </c>
      <c r="J528" s="20">
        <f ca="1">HLOOKUP($J$3,pumpdb!$B$1:$GB$556,P528,0)</f>
        <v>47573.555512835701</v>
      </c>
      <c r="K528" s="20">
        <f t="shared" ca="1" si="73"/>
        <v>2274.0980499040379</v>
      </c>
      <c r="L528" s="20">
        <f t="shared" ca="1" si="74"/>
        <v>2170.3515027557692</v>
      </c>
      <c r="M528" s="17">
        <f t="shared" ca="1" si="75"/>
        <v>0.4711947345823323</v>
      </c>
      <c r="N528" s="17">
        <f t="shared" ca="1" si="76"/>
        <v>10.328469298427279</v>
      </c>
      <c r="O528" s="17">
        <f t="shared" ca="1" si="76"/>
        <v>0.49371865602330223</v>
      </c>
      <c r="P528" s="2">
        <v>526</v>
      </c>
      <c r="V528" s="2">
        <f t="shared" ca="1" si="77"/>
        <v>0.165000000151068</v>
      </c>
      <c r="X528" s="2">
        <v>523</v>
      </c>
      <c r="Y528" s="2">
        <f t="shared" ca="1" si="79"/>
        <v>176.06501877131674</v>
      </c>
      <c r="Z528" s="2">
        <f t="shared" ca="1" si="78"/>
        <v>303955.4864098985</v>
      </c>
      <c r="AA528" s="2">
        <f t="shared" ca="1" si="80"/>
        <v>9.1838458817667563E-3</v>
      </c>
      <c r="AB528" s="2">
        <f t="shared" ca="1" si="81"/>
        <v>7.4766424116313237</v>
      </c>
    </row>
    <row r="529" spans="8:28" x14ac:dyDescent="0.3">
      <c r="H529" s="29"/>
      <c r="I529" s="19">
        <v>0.16000000015197799</v>
      </c>
      <c r="J529" s="20">
        <f ca="1">HLOOKUP($J$3,pumpdb!$B$1:$GB$556,P529,0)</f>
        <v>47420.542710641697</v>
      </c>
      <c r="K529" s="20">
        <f t="shared" ca="1" si="73"/>
        <v>2218.3141574279903</v>
      </c>
      <c r="L529" s="20">
        <f t="shared" ca="1" si="74"/>
        <v>2119.1797693391532</v>
      </c>
      <c r="M529" s="17">
        <f t="shared" ca="1" si="75"/>
        <v>0.44614310975833316</v>
      </c>
      <c r="N529" s="17">
        <f t="shared" ca="1" si="76"/>
        <v>9.9832721590915128</v>
      </c>
      <c r="O529" s="17">
        <f t="shared" ca="1" si="76"/>
        <v>0.46701350727054391</v>
      </c>
      <c r="P529" s="2">
        <v>527</v>
      </c>
      <c r="V529" s="2">
        <f t="shared" ca="1" si="77"/>
        <v>0.16000000015197799</v>
      </c>
      <c r="X529" s="2">
        <v>524</v>
      </c>
      <c r="Y529" s="2">
        <f t="shared" ca="1" si="79"/>
        <v>175.60098566733956</v>
      </c>
      <c r="Z529" s="2">
        <f t="shared" ca="1" si="78"/>
        <v>303947.24983058876</v>
      </c>
      <c r="AA529" s="2">
        <f t="shared" ca="1" si="80"/>
        <v>9.1598893533656918E-3</v>
      </c>
      <c r="AB529" s="2">
        <f t="shared" ca="1" si="81"/>
        <v>7.4858023009846892</v>
      </c>
    </row>
    <row r="530" spans="8:28" x14ac:dyDescent="0.3">
      <c r="H530" s="29"/>
      <c r="I530" s="19">
        <v>0.15500000015288801</v>
      </c>
      <c r="J530" s="20">
        <f ca="1">HLOOKUP($J$3,pumpdb!$B$1:$GB$556,P530,0)</f>
        <v>47259.249793765739</v>
      </c>
      <c r="K530" s="20">
        <f t="shared" ca="1" si="73"/>
        <v>2162.4284753976358</v>
      </c>
      <c r="L530" s="20">
        <f t="shared" ca="1" si="74"/>
        <v>2067.8121637915569</v>
      </c>
      <c r="M530" s="17">
        <f t="shared" ca="1" si="75"/>
        <v>0.4217248496103092</v>
      </c>
      <c r="N530" s="17">
        <f t="shared" ca="1" si="76"/>
        <v>9.6383996384987665</v>
      </c>
      <c r="O530" s="17">
        <f t="shared" ca="1" si="76"/>
        <v>0.44102159739110908</v>
      </c>
      <c r="P530" s="2">
        <v>528</v>
      </c>
      <c r="V530" s="2">
        <f t="shared" ca="1" si="77"/>
        <v>0.15500000015288801</v>
      </c>
      <c r="X530" s="2">
        <v>525</v>
      </c>
      <c r="Y530" s="2">
        <f t="shared" ca="1" si="79"/>
        <v>175.13817555883921</v>
      </c>
      <c r="Z530" s="2">
        <f t="shared" ca="1" si="78"/>
        <v>303939.01347447338</v>
      </c>
      <c r="AA530" s="2">
        <f t="shared" ca="1" si="80"/>
        <v>9.1359953167855154E-3</v>
      </c>
      <c r="AB530" s="2">
        <f t="shared" ca="1" si="81"/>
        <v>7.4949382963014743</v>
      </c>
    </row>
    <row r="531" spans="8:28" x14ac:dyDescent="0.3">
      <c r="H531" s="29"/>
      <c r="I531" s="19">
        <v>0.150000000153798</v>
      </c>
      <c r="J531" s="20">
        <f ca="1">HLOOKUP($J$3,pumpdb!$B$1:$GB$556,P531,0)</f>
        <v>47086.981354741685</v>
      </c>
      <c r="K531" s="20">
        <f t="shared" ca="1" si="73"/>
        <v>2106.4318779119349</v>
      </c>
      <c r="L531" s="20">
        <f t="shared" ca="1" si="74"/>
        <v>2016.235752766092</v>
      </c>
      <c r="M531" s="17">
        <f t="shared" ca="1" si="75"/>
        <v>0.39794126740132479</v>
      </c>
      <c r="N531" s="17">
        <f t="shared" ca="1" si="76"/>
        <v>9.2934831716488642</v>
      </c>
      <c r="O531" s="17">
        <f t="shared" ca="1" si="76"/>
        <v>0.41574313422467796</v>
      </c>
      <c r="P531" s="2">
        <v>529</v>
      </c>
      <c r="V531" s="2">
        <f t="shared" ca="1" si="77"/>
        <v>0.150000000153798</v>
      </c>
      <c r="X531" s="2">
        <v>526</v>
      </c>
      <c r="Y531" s="2">
        <f t="shared" ca="1" si="79"/>
        <v>174.67658522251563</v>
      </c>
      <c r="Z531" s="2">
        <f t="shared" ca="1" si="78"/>
        <v>303930.77734154684</v>
      </c>
      <c r="AA531" s="2">
        <f t="shared" ca="1" si="80"/>
        <v>9.1121636090132681E-3</v>
      </c>
      <c r="AB531" s="2">
        <f t="shared" ca="1" si="81"/>
        <v>7.5040504599104878</v>
      </c>
    </row>
    <row r="532" spans="8:28" x14ac:dyDescent="0.3">
      <c r="H532" s="29"/>
      <c r="I532" s="19">
        <v>0.14500000015470799</v>
      </c>
      <c r="J532" s="20">
        <f ca="1">HLOOKUP($J$3,pumpdb!$B$1:$GB$556,P532,0)</f>
        <v>46896.018043466036</v>
      </c>
      <c r="K532" s="20">
        <f t="shared" ca="1" si="73"/>
        <v>2050.3139923421072</v>
      </c>
      <c r="L532" s="20">
        <f t="shared" ca="1" si="74"/>
        <v>1964.4283438706666</v>
      </c>
      <c r="M532" s="17">
        <f t="shared" ca="1" si="75"/>
        <v>0.37479225021731499</v>
      </c>
      <c r="N532" s="17">
        <f t="shared" ca="1" si="76"/>
        <v>8.9472666099444265</v>
      </c>
      <c r="O532" s="17">
        <f t="shared" ca="1" si="76"/>
        <v>0.39117832790369145</v>
      </c>
      <c r="P532" s="2">
        <v>530</v>
      </c>
      <c r="V532" s="2">
        <f t="shared" ca="1" si="77"/>
        <v>0.14500000015470799</v>
      </c>
      <c r="X532" s="2">
        <v>527</v>
      </c>
      <c r="Y532" s="2">
        <f t="shared" ca="1" si="79"/>
        <v>174.21621144356385</v>
      </c>
      <c r="Z532" s="2">
        <f t="shared" ca="1" si="78"/>
        <v>303922.54143180291</v>
      </c>
      <c r="AA532" s="2">
        <f t="shared" ca="1" si="80"/>
        <v>9.0883940674640756E-3</v>
      </c>
      <c r="AB532" s="2">
        <f t="shared" ca="1" si="81"/>
        <v>7.513138853977952</v>
      </c>
    </row>
    <row r="533" spans="8:28" x14ac:dyDescent="0.3">
      <c r="H533" s="29"/>
      <c r="I533" s="19">
        <v>0.140000000155618</v>
      </c>
      <c r="J533" s="20">
        <f ca="1">HLOOKUP($J$3,pumpdb!$B$1:$GB$556,P533,0)</f>
        <v>46685.328403017775</v>
      </c>
      <c r="K533" s="20">
        <f t="shared" ca="1" si="73"/>
        <v>1994.0661251782269</v>
      </c>
      <c r="L533" s="20">
        <f t="shared" ca="1" si="74"/>
        <v>1912.3826993648643</v>
      </c>
      <c r="M533" s="17">
        <f t="shared" ca="1" si="75"/>
        <v>0.35228102395879229</v>
      </c>
      <c r="N533" s="17">
        <f t="shared" ca="1" si="76"/>
        <v>8.5999289259046918</v>
      </c>
      <c r="O533" s="17">
        <f t="shared" ca="1" si="76"/>
        <v>0.36732797083587415</v>
      </c>
      <c r="P533" s="2">
        <v>531</v>
      </c>
      <c r="V533" s="2">
        <f t="shared" ca="1" si="77"/>
        <v>0.140000000155618</v>
      </c>
      <c r="X533" s="2">
        <v>528</v>
      </c>
      <c r="Y533" s="2">
        <f t="shared" ca="1" si="79"/>
        <v>173.75705101565222</v>
      </c>
      <c r="Z533" s="2">
        <f t="shared" ca="1" si="78"/>
        <v>303914.30574523547</v>
      </c>
      <c r="AA533" s="2">
        <f t="shared" ca="1" si="80"/>
        <v>9.0646865299655512E-3</v>
      </c>
      <c r="AB533" s="2">
        <f t="shared" ca="1" si="81"/>
        <v>7.5222035405079177</v>
      </c>
    </row>
    <row r="534" spans="8:28" x14ac:dyDescent="0.3">
      <c r="H534" s="29"/>
      <c r="I534" s="19">
        <v>0.13500000015652799</v>
      </c>
      <c r="J534" s="20">
        <f ca="1">HLOOKUP($J$3,pumpdb!$B$1:$GB$556,P534,0)</f>
        <v>46454.374105448158</v>
      </c>
      <c r="K534" s="20">
        <f t="shared" ca="1" si="73"/>
        <v>1937.6786970565608</v>
      </c>
      <c r="L534" s="20">
        <f t="shared" ca="1" si="74"/>
        <v>1860.0916033998831</v>
      </c>
      <c r="M534" s="17">
        <f t="shared" ca="1" si="75"/>
        <v>0.33041100888176395</v>
      </c>
      <c r="N534" s="17">
        <f t="shared" ca="1" si="76"/>
        <v>8.2517638309301464</v>
      </c>
      <c r="O534" s="17">
        <f t="shared" ca="1" si="76"/>
        <v>0.3441929268499167</v>
      </c>
      <c r="P534" s="2">
        <v>532</v>
      </c>
      <c r="V534" s="2">
        <f t="shared" ca="1" si="77"/>
        <v>0.13500000015652799</v>
      </c>
      <c r="X534" s="2">
        <v>529</v>
      </c>
      <c r="Y534" s="2">
        <f t="shared" ca="1" si="79"/>
        <v>173.29910074089941</v>
      </c>
      <c r="Z534" s="2">
        <f t="shared" ca="1" si="78"/>
        <v>303906.07028183818</v>
      </c>
      <c r="AA534" s="2">
        <f t="shared" ca="1" si="80"/>
        <v>9.0410408347813848E-3</v>
      </c>
      <c r="AB534" s="2">
        <f t="shared" ca="1" si="81"/>
        <v>7.5312445813426994</v>
      </c>
    </row>
    <row r="535" spans="8:28" x14ac:dyDescent="0.3">
      <c r="H535" s="29"/>
      <c r="I535" s="19">
        <v>0.13000000015743801</v>
      </c>
      <c r="J535" s="20">
        <f ca="1">HLOOKUP($J$3,pumpdb!$B$1:$GB$556,P535,0)</f>
        <v>46202.616822808435</v>
      </c>
      <c r="K535" s="20">
        <f t="shared" ca="1" si="73"/>
        <v>1881.1444493712838</v>
      </c>
      <c r="L535" s="20">
        <f t="shared" ca="1" si="74"/>
        <v>1807.5498647178611</v>
      </c>
      <c r="M535" s="17">
        <f t="shared" ca="1" si="75"/>
        <v>0.30918616144460392</v>
      </c>
      <c r="N535" s="17">
        <f t="shared" ca="1" si="76"/>
        <v>7.9030792029462429</v>
      </c>
      <c r="O535" s="17">
        <f t="shared" ca="1" si="76"/>
        <v>0.32177470883477705</v>
      </c>
      <c r="P535" s="2">
        <v>533</v>
      </c>
      <c r="V535" s="2">
        <f t="shared" ca="1" si="77"/>
        <v>0.13000000015743801</v>
      </c>
      <c r="X535" s="2">
        <v>530</v>
      </c>
      <c r="Y535" s="2">
        <f t="shared" ca="1" si="79"/>
        <v>172.84235742985172</v>
      </c>
      <c r="Z535" s="2">
        <f t="shared" ca="1" si="78"/>
        <v>303897.83504160563</v>
      </c>
      <c r="AA535" s="2">
        <f t="shared" ca="1" si="80"/>
        <v>9.0174568206046919E-3</v>
      </c>
      <c r="AB535" s="2">
        <f t="shared" ca="1" si="81"/>
        <v>7.5402620381633039</v>
      </c>
    </row>
    <row r="536" spans="8:28" x14ac:dyDescent="0.3">
      <c r="H536" s="29"/>
      <c r="I536" s="19">
        <v>0.125000000158348</v>
      </c>
      <c r="J536" s="20">
        <f ca="1">HLOOKUP($J$3,pumpdb!$B$1:$GB$556,P536,0)</f>
        <v>45929.518227150002</v>
      </c>
      <c r="K536" s="20">
        <f t="shared" ca="1" si="73"/>
        <v>1824.4438125904278</v>
      </c>
      <c r="L536" s="20">
        <f t="shared" ca="1" si="74"/>
        <v>1754.7407956443267</v>
      </c>
      <c r="M536" s="17">
        <f t="shared" ca="1" si="75"/>
        <v>0.28860868385973754</v>
      </c>
      <c r="N536" s="17">
        <f t="shared" ca="1" si="76"/>
        <v>7.5541970864034171</v>
      </c>
      <c r="O536" s="17">
        <f t="shared" ca="1" si="76"/>
        <v>0.30007299587197439</v>
      </c>
      <c r="P536" s="2">
        <v>534</v>
      </c>
      <c r="V536" s="2">
        <f t="shared" ca="1" si="77"/>
        <v>0.125000000158348</v>
      </c>
      <c r="X536" s="2">
        <v>531</v>
      </c>
      <c r="Y536" s="2">
        <f t="shared" ca="1" si="79"/>
        <v>172.38681790146245</v>
      </c>
      <c r="Z536" s="2">
        <f t="shared" ca="1" si="78"/>
        <v>303889.60002453148</v>
      </c>
      <c r="AA536" s="2">
        <f t="shared" ca="1" si="80"/>
        <v>8.9939343265193067E-3</v>
      </c>
      <c r="AB536" s="2">
        <f t="shared" ca="1" si="81"/>
        <v>7.5492559724898234</v>
      </c>
    </row>
    <row r="537" spans="8:28" x14ac:dyDescent="0.3">
      <c r="H537" s="29"/>
      <c r="I537" s="19">
        <v>0.12000000015925801</v>
      </c>
      <c r="J537" s="20">
        <f ca="1">HLOOKUP($J$3,pumpdb!$B$1:$GB$556,P537,0)</f>
        <v>45634.539990524099</v>
      </c>
      <c r="K537" s="20">
        <f t="shared" ca="1" si="73"/>
        <v>1767.5691665435472</v>
      </c>
      <c r="L537" s="20">
        <f t="shared" ca="1" si="74"/>
        <v>1701.6585812537021</v>
      </c>
      <c r="M537" s="17">
        <f t="shared" ca="1" si="75"/>
        <v>0.26868293423874606</v>
      </c>
      <c r="N537" s="17">
        <f t="shared" ca="1" si="76"/>
        <v>7.2054536922770493</v>
      </c>
      <c r="O537" s="17">
        <f t="shared" ca="1" si="76"/>
        <v>0.27908986877200681</v>
      </c>
      <c r="P537" s="2">
        <v>535</v>
      </c>
      <c r="V537" s="2">
        <f t="shared" ca="1" si="77"/>
        <v>0.12000000015925801</v>
      </c>
      <c r="X537" s="2">
        <v>532</v>
      </c>
      <c r="Y537" s="2">
        <f t="shared" ca="1" si="79"/>
        <v>171.93247898306868</v>
      </c>
      <c r="Z537" s="2">
        <f t="shared" ca="1" si="78"/>
        <v>303881.36523060955</v>
      </c>
      <c r="AA537" s="2">
        <f t="shared" ca="1" si="80"/>
        <v>8.9704731920492876E-3</v>
      </c>
      <c r="AB537" s="2">
        <f t="shared" ca="1" si="81"/>
        <v>7.5582264456818731</v>
      </c>
    </row>
    <row r="538" spans="8:28" x14ac:dyDescent="0.3">
      <c r="H538" s="29"/>
      <c r="I538" s="19">
        <v>0.11500000016016799</v>
      </c>
      <c r="J538" s="20">
        <f ca="1">HLOOKUP($J$3,pumpdb!$B$1:$GB$556,P538,0)</f>
        <v>45317.064998902919</v>
      </c>
      <c r="K538" s="20">
        <f t="shared" ca="1" si="73"/>
        <v>1710.5000123123086</v>
      </c>
      <c r="L538" s="20">
        <f t="shared" ca="1" si="74"/>
        <v>1648.2852178311853</v>
      </c>
      <c r="M538" s="17">
        <f t="shared" ca="1" si="75"/>
        <v>0.24941157936130109</v>
      </c>
      <c r="N538" s="17">
        <f t="shared" ca="1" si="76"/>
        <v>6.8571874764897096</v>
      </c>
      <c r="O538" s="17">
        <f t="shared" ca="1" si="76"/>
        <v>0.25882566011826691</v>
      </c>
      <c r="P538" s="2">
        <v>536</v>
      </c>
      <c r="V538" s="2">
        <f t="shared" ca="1" si="77"/>
        <v>0.11500000016016799</v>
      </c>
      <c r="X538" s="2">
        <v>533</v>
      </c>
      <c r="Y538" s="2">
        <f t="shared" ca="1" si="79"/>
        <v>171.47933751036857</v>
      </c>
      <c r="Z538" s="2">
        <f t="shared" ca="1" si="78"/>
        <v>303873.13065983367</v>
      </c>
      <c r="AA538" s="2">
        <f t="shared" ca="1" si="80"/>
        <v>8.9470732571488316E-3</v>
      </c>
      <c r="AB538" s="2">
        <f t="shared" ca="1" si="81"/>
        <v>7.5671735189390219</v>
      </c>
    </row>
    <row r="539" spans="8:28" x14ac:dyDescent="0.3">
      <c r="H539" s="29"/>
      <c r="I539" s="19">
        <v>0.110000000161078</v>
      </c>
      <c r="J539" s="20">
        <f ca="1">HLOOKUP($J$3,pumpdb!$B$1:$GB$556,P539,0)</f>
        <v>44929.950701617199</v>
      </c>
      <c r="K539" s="20">
        <f t="shared" ca="1" si="73"/>
        <v>1653.2226583712334</v>
      </c>
      <c r="L539" s="20">
        <f t="shared" ca="1" si="74"/>
        <v>1594.5502889078934</v>
      </c>
      <c r="M539" s="17">
        <f t="shared" ca="1" si="75"/>
        <v>0.23079017373252006</v>
      </c>
      <c r="N539" s="17">
        <f t="shared" ca="1" si="76"/>
        <v>6.5030191900198924</v>
      </c>
      <c r="O539" s="17">
        <f t="shared" ca="1" si="76"/>
        <v>0.23928222721991246</v>
      </c>
      <c r="P539" s="2">
        <v>537</v>
      </c>
      <c r="V539" s="2">
        <f t="shared" ca="1" si="77"/>
        <v>0.110000000161078</v>
      </c>
      <c r="X539" s="2">
        <v>534</v>
      </c>
      <c r="Y539" s="2">
        <f t="shared" ca="1" si="79"/>
        <v>171.0273903274005</v>
      </c>
      <c r="Z539" s="2">
        <f t="shared" ca="1" si="78"/>
        <v>303864.89631219825</v>
      </c>
      <c r="AA539" s="2">
        <f t="shared" ca="1" si="80"/>
        <v>8.9237343621669917E-3</v>
      </c>
      <c r="AB539" s="2">
        <f t="shared" ca="1" si="81"/>
        <v>7.5760972533011888</v>
      </c>
    </row>
    <row r="540" spans="8:28" x14ac:dyDescent="0.3">
      <c r="H540" s="29"/>
      <c r="I540" s="19">
        <v>0.105000000161988</v>
      </c>
      <c r="J540" s="20">
        <f ca="1">HLOOKUP($J$3,pumpdb!$B$1:$GB$556,P540,0)</f>
        <v>44459.616062898785</v>
      </c>
      <c r="K540" s="20">
        <f t="shared" ca="1" si="73"/>
        <v>1595.7184155703294</v>
      </c>
      <c r="L540" s="20">
        <f t="shared" ca="1" si="74"/>
        <v>1540.4301999786983</v>
      </c>
      <c r="M540" s="17">
        <f t="shared" ca="1" si="75"/>
        <v>0.21282259374644019</v>
      </c>
      <c r="N540" s="17">
        <f t="shared" ca="1" si="76"/>
        <v>6.1424469655346012</v>
      </c>
      <c r="O540" s="17">
        <f t="shared" ca="1" si="76"/>
        <v>0.22046109722812082</v>
      </c>
      <c r="P540" s="2">
        <v>538</v>
      </c>
      <c r="V540" s="2">
        <f t="shared" ca="1" si="77"/>
        <v>0.105000000161988</v>
      </c>
      <c r="X540" s="2">
        <v>535</v>
      </c>
      <c r="Y540" s="2">
        <f t="shared" ca="1" si="79"/>
        <v>170.57663428652097</v>
      </c>
      <c r="Z540" s="2">
        <f t="shared" ca="1" si="78"/>
        <v>303856.66218769702</v>
      </c>
      <c r="AA540" s="2">
        <f t="shared" ca="1" si="80"/>
        <v>8.9004563478712832E-3</v>
      </c>
      <c r="AB540" s="2">
        <f t="shared" ca="1" si="81"/>
        <v>7.5849977096490599</v>
      </c>
    </row>
    <row r="541" spans="8:28" x14ac:dyDescent="0.3">
      <c r="H541" s="29"/>
      <c r="I541" s="19">
        <v>0.10000000016289801</v>
      </c>
      <c r="J541" s="20">
        <f ca="1">HLOOKUP($J$3,pumpdb!$B$1:$GB$556,P541,0)</f>
        <v>43944.365609601125</v>
      </c>
      <c r="K541" s="20">
        <f t="shared" ca="1" si="73"/>
        <v>1537.9643462831443</v>
      </c>
      <c r="L541" s="20">
        <f t="shared" ca="1" si="74"/>
        <v>1485.9587798855475</v>
      </c>
      <c r="M541" s="17">
        <f t="shared" ca="1" si="75"/>
        <v>0.19552089240870327</v>
      </c>
      <c r="N541" s="17">
        <f t="shared" ca="1" si="76"/>
        <v>5.782153379103371</v>
      </c>
      <c r="O541" s="17">
        <f t="shared" ca="1" si="76"/>
        <v>0.20236373010374442</v>
      </c>
      <c r="P541" s="2">
        <v>539</v>
      </c>
      <c r="V541" s="2">
        <f t="shared" ca="1" si="77"/>
        <v>0.10000000016289801</v>
      </c>
      <c r="X541" s="2">
        <v>536</v>
      </c>
      <c r="Y541" s="2">
        <f t="shared" ca="1" si="79"/>
        <v>170.12706624838179</v>
      </c>
      <c r="Z541" s="2">
        <f t="shared" ca="1" si="78"/>
        <v>303848.42828632396</v>
      </c>
      <c r="AA541" s="2">
        <f t="shared" ca="1" si="80"/>
        <v>8.8772390554623659E-3</v>
      </c>
      <c r="AB541" s="2">
        <f t="shared" ca="1" si="81"/>
        <v>7.5938749487045225</v>
      </c>
    </row>
    <row r="542" spans="8:28" x14ac:dyDescent="0.3">
      <c r="H542" s="29"/>
      <c r="I542" s="19">
        <v>9.5000000163807899E-2</v>
      </c>
      <c r="J542" s="20">
        <f ca="1">HLOOKUP($J$3,pumpdb!$B$1:$GB$556,P542,0)</f>
        <v>43422.503868577798</v>
      </c>
      <c r="K542" s="20">
        <f t="shared" ca="1" si="73"/>
        <v>1479.9315112563759</v>
      </c>
      <c r="L542" s="20">
        <f t="shared" ca="1" si="74"/>
        <v>1431.1547075154988</v>
      </c>
      <c r="M542" s="17">
        <f t="shared" ca="1" si="75"/>
        <v>0.17889433874790375</v>
      </c>
      <c r="N542" s="17">
        <f t="shared" ca="1" si="76"/>
        <v>5.4278129929313677</v>
      </c>
      <c r="O542" s="17">
        <f t="shared" ca="1" si="76"/>
        <v>0.18499143922602654</v>
      </c>
      <c r="P542" s="2">
        <v>540</v>
      </c>
      <c r="V542" s="2">
        <f t="shared" ca="1" si="77"/>
        <v>9.5000000163807899E-2</v>
      </c>
      <c r="X542" s="2">
        <v>537</v>
      </c>
      <c r="Y542" s="2">
        <f t="shared" ca="1" si="79"/>
        <v>169.67868308190904</v>
      </c>
      <c r="Z542" s="2">
        <f t="shared" ca="1" si="78"/>
        <v>303775.16581512726</v>
      </c>
      <c r="AA542" s="2">
        <f t="shared" ca="1" si="80"/>
        <v>8.8540823265387276E-3</v>
      </c>
      <c r="AB542" s="2">
        <f t="shared" ca="1" si="81"/>
        <v>7.6027290310310613</v>
      </c>
    </row>
    <row r="543" spans="8:28" x14ac:dyDescent="0.3">
      <c r="H543" s="29"/>
      <c r="I543" s="19">
        <v>9.0000000164718E-2</v>
      </c>
      <c r="J543" s="20">
        <f ca="1">HLOOKUP($J$3,pumpdb!$B$1:$GB$556,P543,0)</f>
        <v>42932.33536668228</v>
      </c>
      <c r="K543" s="20">
        <f t="shared" ca="1" si="73"/>
        <v>1421.600348063125</v>
      </c>
      <c r="L543" s="20">
        <f t="shared" ca="1" si="74"/>
        <v>1376.0362393308003</v>
      </c>
      <c r="M543" s="17">
        <f t="shared" ca="1" si="75"/>
        <v>0.1629516602189868</v>
      </c>
      <c r="N543" s="17">
        <f t="shared" ca="1" si="76"/>
        <v>5.0840923553593864</v>
      </c>
      <c r="O543" s="17">
        <f t="shared" ca="1" si="76"/>
        <v>0.16834740994716371</v>
      </c>
      <c r="P543" s="2">
        <v>541</v>
      </c>
      <c r="V543" s="2">
        <f t="shared" ca="1" si="77"/>
        <v>9.0000000164718E-2</v>
      </c>
      <c r="X543" s="2">
        <v>538</v>
      </c>
      <c r="Y543" s="2">
        <f t="shared" ca="1" si="79"/>
        <v>169.23148166428089</v>
      </c>
      <c r="Z543" s="2">
        <f t="shared" ca="1" si="78"/>
        <v>303676.24900684739</v>
      </c>
      <c r="AA543" s="2">
        <f t="shared" ca="1" si="80"/>
        <v>8.8328764419204064E-3</v>
      </c>
      <c r="AB543" s="2">
        <f t="shared" ca="1" si="81"/>
        <v>7.6115619074729821</v>
      </c>
    </row>
    <row r="544" spans="8:28" x14ac:dyDescent="0.3">
      <c r="H544" s="29"/>
      <c r="I544" s="19">
        <v>8.5000000165627906E-2</v>
      </c>
      <c r="J544" s="20">
        <f ca="1">HLOOKUP($J$3,pumpdb!$B$1:$GB$556,P544,0)</f>
        <v>42512.495954418722</v>
      </c>
      <c r="K544" s="20">
        <f t="shared" ca="1" si="73"/>
        <v>1362.9317257970672</v>
      </c>
      <c r="L544" s="20">
        <f t="shared" ca="1" si="74"/>
        <v>1320.5940669433899</v>
      </c>
      <c r="M544" s="17">
        <f t="shared" ca="1" si="75"/>
        <v>0.14769802093278339</v>
      </c>
      <c r="N544" s="17">
        <f t="shared" ca="1" si="76"/>
        <v>4.7546870567984829</v>
      </c>
      <c r="O544" s="17">
        <f t="shared" ca="1" si="76"/>
        <v>0.15243315384011874</v>
      </c>
      <c r="P544" s="2">
        <v>542</v>
      </c>
      <c r="V544" s="2">
        <f t="shared" ca="1" si="77"/>
        <v>8.5000000165627906E-2</v>
      </c>
      <c r="X544" s="2">
        <v>539</v>
      </c>
      <c r="Y544" s="2">
        <f t="shared" ca="1" si="79"/>
        <v>168.78545888090599</v>
      </c>
      <c r="Z544" s="2">
        <f t="shared" ca="1" si="78"/>
        <v>303577.36440835986</v>
      </c>
      <c r="AA544" s="2">
        <f t="shared" ca="1" si="80"/>
        <v>8.812466266300131E-3</v>
      </c>
      <c r="AB544" s="2">
        <f t="shared" ca="1" si="81"/>
        <v>7.6203743737392822</v>
      </c>
    </row>
    <row r="545" spans="8:28" x14ac:dyDescent="0.3">
      <c r="H545" s="29"/>
      <c r="I545" s="19">
        <v>8.0000000166537993E-2</v>
      </c>
      <c r="J545" s="20">
        <f ca="1">HLOOKUP($J$3,pumpdb!$B$1:$GB$556,P545,0)</f>
        <v>42174.865900741199</v>
      </c>
      <c r="K545" s="20">
        <f t="shared" ca="1" si="73"/>
        <v>1303.8904536235539</v>
      </c>
      <c r="L545" s="20">
        <f t="shared" ca="1" si="74"/>
        <v>1264.7879019959482</v>
      </c>
      <c r="M545" s="17">
        <f t="shared" ca="1" si="75"/>
        <v>0.13313556890830408</v>
      </c>
      <c r="N545" s="17">
        <f t="shared" ca="1" si="76"/>
        <v>4.4394595777408075</v>
      </c>
      <c r="O545" s="17">
        <f t="shared" ca="1" si="76"/>
        <v>0.13725162698293633</v>
      </c>
      <c r="P545" s="2">
        <v>543</v>
      </c>
      <c r="V545" s="2">
        <f t="shared" ca="1" si="77"/>
        <v>8.0000000166537993E-2</v>
      </c>
      <c r="X545" s="2">
        <v>540</v>
      </c>
      <c r="Y545" s="2">
        <f t="shared" ca="1" si="79"/>
        <v>168.34061162540161</v>
      </c>
      <c r="Z545" s="2">
        <f t="shared" ca="1" si="78"/>
        <v>303478.51200917608</v>
      </c>
      <c r="AA545" s="2">
        <f t="shared" ca="1" si="80"/>
        <v>8.7921032525862756E-3</v>
      </c>
      <c r="AB545" s="2">
        <f t="shared" ca="1" si="81"/>
        <v>7.6291664769918688</v>
      </c>
    </row>
    <row r="546" spans="8:28" x14ac:dyDescent="0.3">
      <c r="H546" s="29"/>
      <c r="I546" s="19">
        <v>7.50000001674479E-2</v>
      </c>
      <c r="J546" s="20">
        <f ca="1">HLOOKUP($J$3,pumpdb!$B$1:$GB$556,P546,0)</f>
        <v>41867.909335388526</v>
      </c>
      <c r="K546" s="20">
        <f t="shared" ca="1" si="73"/>
        <v>1244.435140853167</v>
      </c>
      <c r="L546" s="20">
        <f t="shared" ca="1" si="74"/>
        <v>1208.5145979412951</v>
      </c>
      <c r="M546" s="17">
        <f t="shared" ca="1" si="75"/>
        <v>0.11926130927363206</v>
      </c>
      <c r="N546" s="17">
        <f t="shared" ca="1" si="76"/>
        <v>4.1317015883747805</v>
      </c>
      <c r="O546" s="17">
        <f t="shared" ca="1" si="76"/>
        <v>0.12280609970048102</v>
      </c>
      <c r="P546" s="2">
        <v>544</v>
      </c>
      <c r="V546" s="2">
        <f t="shared" ca="1" si="77"/>
        <v>7.50000001674479E-2</v>
      </c>
      <c r="X546" s="2">
        <v>541</v>
      </c>
      <c r="Y546" s="2">
        <f t="shared" ca="1" si="79"/>
        <v>167.89693679957256</v>
      </c>
      <c r="Z546" s="2">
        <f t="shared" ca="1" si="78"/>
        <v>303379.69179881102</v>
      </c>
      <c r="AA546" s="2">
        <f t="shared" ca="1" si="80"/>
        <v>8.7717872917928534E-3</v>
      </c>
      <c r="AB546" s="2">
        <f t="shared" ca="1" si="81"/>
        <v>7.6379382642836617</v>
      </c>
    </row>
    <row r="547" spans="8:28" x14ac:dyDescent="0.3">
      <c r="H547" s="29"/>
      <c r="I547" s="19">
        <v>7.0000000168357904E-2</v>
      </c>
      <c r="J547" s="20">
        <f ca="1">HLOOKUP($J$3,pumpdb!$B$1:$GB$556,P547,0)</f>
        <v>41532.436814603097</v>
      </c>
      <c r="K547" s="20">
        <f t="shared" ca="1" si="73"/>
        <v>1184.5141022902289</v>
      </c>
      <c r="L547" s="20">
        <f t="shared" ca="1" si="74"/>
        <v>1151.6682734469173</v>
      </c>
      <c r="M547" s="17">
        <f t="shared" ca="1" si="75"/>
        <v>0.10607470965154824</v>
      </c>
      <c r="N547" s="17">
        <f t="shared" ca="1" si="76"/>
        <v>3.825356031598067</v>
      </c>
      <c r="O547" s="17">
        <f t="shared" ca="1" si="76"/>
        <v>0.10909998336807676</v>
      </c>
      <c r="P547" s="2">
        <v>545</v>
      </c>
      <c r="V547" s="2">
        <f t="shared" ca="1" si="77"/>
        <v>7.0000000168357904E-2</v>
      </c>
      <c r="X547" s="2">
        <v>542</v>
      </c>
      <c r="Y547" s="2">
        <f t="shared" ca="1" si="79"/>
        <v>167.45443131338874</v>
      </c>
      <c r="Z547" s="2">
        <f t="shared" ca="1" si="78"/>
        <v>303280.90376678371</v>
      </c>
      <c r="AA547" s="2">
        <f t="shared" ca="1" si="80"/>
        <v>8.751518275203549E-3</v>
      </c>
      <c r="AB547" s="2">
        <f t="shared" ca="1" si="81"/>
        <v>7.6466897825588651</v>
      </c>
    </row>
    <row r="548" spans="8:28" x14ac:dyDescent="0.3">
      <c r="H548" s="29"/>
      <c r="I548" s="19">
        <v>6.5000000169268005E-2</v>
      </c>
      <c r="J548" s="20">
        <f ca="1">HLOOKUP($J$3,pumpdb!$B$1:$GB$556,P548,0)</f>
        <v>41109.258894627179</v>
      </c>
      <c r="K548" s="20">
        <f t="shared" ca="1" si="73"/>
        <v>1124.0716135793557</v>
      </c>
      <c r="L548" s="20">
        <f t="shared" ca="1" si="74"/>
        <v>1094.1536085996306</v>
      </c>
      <c r="M548" s="17">
        <f t="shared" ca="1" si="75"/>
        <v>9.3578927294975245E-2</v>
      </c>
      <c r="N548" s="17">
        <f t="shared" ca="1" si="76"/>
        <v>3.5159234672490118</v>
      </c>
      <c r="O548" s="17">
        <f t="shared" ca="1" si="76"/>
        <v>9.6137704043325625E-2</v>
      </c>
      <c r="P548" s="2">
        <v>546</v>
      </c>
      <c r="V548" s="2">
        <f t="shared" ca="1" si="77"/>
        <v>6.5000000169268005E-2</v>
      </c>
      <c r="X548" s="2">
        <v>543</v>
      </c>
      <c r="Y548" s="2">
        <f t="shared" ca="1" si="79"/>
        <v>167.01309208496417</v>
      </c>
      <c r="Z548" s="2">
        <f t="shared" ca="1" si="78"/>
        <v>303182.14790261554</v>
      </c>
      <c r="AA548" s="2">
        <f t="shared" ca="1" si="80"/>
        <v>8.731296094341914E-3</v>
      </c>
      <c r="AB548" s="2">
        <f t="shared" ca="1" si="81"/>
        <v>7.6554210786532071</v>
      </c>
    </row>
    <row r="549" spans="8:28" x14ac:dyDescent="0.3">
      <c r="H549" s="29"/>
      <c r="I549" s="19">
        <v>6.0000000170178897E-2</v>
      </c>
      <c r="J549" s="20">
        <f ca="1">HLOOKUP($J$3,pumpdb!$B$1:$GB$556,P549,0)</f>
        <v>40523.03277702348</v>
      </c>
      <c r="K549" s="20">
        <f t="shared" ca="1" si="73"/>
        <v>1063.0358775224099</v>
      </c>
      <c r="L549" s="20">
        <f t="shared" ca="1" si="74"/>
        <v>1035.8622274645722</v>
      </c>
      <c r="M549" s="17">
        <f t="shared" ca="1" si="75"/>
        <v>8.1778597137047659E-2</v>
      </c>
      <c r="N549" s="17">
        <f t="shared" ca="1" si="76"/>
        <v>3.1991868072599656</v>
      </c>
      <c r="O549" s="17">
        <f t="shared" ca="1" si="76"/>
        <v>8.3923885305593249E-2</v>
      </c>
      <c r="P549" s="2">
        <v>547</v>
      </c>
      <c r="V549" s="2">
        <f t="shared" ca="1" si="77"/>
        <v>6.0000000170178897E-2</v>
      </c>
      <c r="X549" s="2">
        <v>544</v>
      </c>
      <c r="Y549" s="2">
        <f t="shared" ca="1" si="79"/>
        <v>166.57291604053538</v>
      </c>
      <c r="Z549" s="2">
        <f t="shared" ca="1" si="78"/>
        <v>303083.42419583211</v>
      </c>
      <c r="AA549" s="2">
        <f t="shared" ca="1" si="80"/>
        <v>8.7111206409854411E-3</v>
      </c>
      <c r="AB549" s="2">
        <f t="shared" ca="1" si="81"/>
        <v>7.6641321992941922</v>
      </c>
    </row>
    <row r="550" spans="8:28" x14ac:dyDescent="0.3">
      <c r="H550" s="29"/>
      <c r="I550" s="19">
        <v>5.5000000171088997E-2</v>
      </c>
      <c r="J550" s="20">
        <f ca="1">HLOOKUP($J$3,pumpdb!$B$1:$GB$556,P550,0)</f>
        <v>39702.31641882324</v>
      </c>
      <c r="K550" s="20">
        <f t="shared" ca="1" si="73"/>
        <v>1001.3249004614926</v>
      </c>
      <c r="L550" s="20">
        <f t="shared" ca="1" si="74"/>
        <v>976.69193093379636</v>
      </c>
      <c r="M550" s="17">
        <f t="shared" ca="1" si="75"/>
        <v>7.0681653116394794E-2</v>
      </c>
      <c r="N550" s="17">
        <f t="shared" ca="1" si="76"/>
        <v>2.8731939602998784</v>
      </c>
      <c r="O550" s="17">
        <f t="shared" ca="1" si="76"/>
        <v>7.2464302232497058E-2</v>
      </c>
      <c r="P550" s="2">
        <v>548</v>
      </c>
      <c r="V550" s="2">
        <f t="shared" ca="1" si="77"/>
        <v>5.5000000171088997E-2</v>
      </c>
      <c r="X550" s="2">
        <v>545</v>
      </c>
      <c r="Y550" s="2">
        <f t="shared" ca="1" si="79"/>
        <v>166.13390011444054</v>
      </c>
      <c r="Z550" s="2">
        <f t="shared" ca="1" si="78"/>
        <v>302984.73263596243</v>
      </c>
      <c r="AA550" s="2">
        <f t="shared" ca="1" si="80"/>
        <v>8.6909918071503018E-3</v>
      </c>
      <c r="AB550" s="2">
        <f t="shared" ca="1" si="81"/>
        <v>7.6728231911013429</v>
      </c>
    </row>
    <row r="551" spans="8:28" x14ac:dyDescent="0.3">
      <c r="H551" s="29"/>
      <c r="I551" s="19">
        <v>5.0000000171998897E-2</v>
      </c>
      <c r="J551" s="20">
        <f ca="1">HLOOKUP($J$3,pumpdb!$B$1:$GB$556,P551,0)</f>
        <v>38654.735032086362</v>
      </c>
      <c r="K551" s="20">
        <f t="shared" ca="1" si="73"/>
        <v>938.843653067888</v>
      </c>
      <c r="L551" s="20">
        <f t="shared" ca="1" si="74"/>
        <v>916.58177540547945</v>
      </c>
      <c r="M551" s="17">
        <f t="shared" ca="1" si="75"/>
        <v>6.0301432799901356E-2</v>
      </c>
      <c r="N551" s="17">
        <f t="shared" ca="1" si="76"/>
        <v>2.5430746819116972</v>
      </c>
      <c r="O551" s="17">
        <f t="shared" ca="1" si="76"/>
        <v>6.176603001957167E-2</v>
      </c>
      <c r="P551" s="2">
        <v>549</v>
      </c>
      <c r="V551" s="2">
        <f t="shared" ca="1" si="77"/>
        <v>5.0000000171998897E-2</v>
      </c>
      <c r="X551" s="2">
        <v>546</v>
      </c>
      <c r="Y551" s="2">
        <f t="shared" ca="1" si="79"/>
        <v>165.69604124909677</v>
      </c>
      <c r="Z551" s="2">
        <f t="shared" ca="1" si="78"/>
        <v>302886.07321253844</v>
      </c>
      <c r="AA551" s="2">
        <f t="shared" ca="1" si="80"/>
        <v>8.6709094851295972E-3</v>
      </c>
      <c r="AB551" s="2">
        <f t="shared" ca="1" si="81"/>
        <v>7.6814941005864723</v>
      </c>
    </row>
    <row r="552" spans="8:28" x14ac:dyDescent="0.3">
      <c r="H552" s="29"/>
      <c r="I552" s="19">
        <v>4.5000000172908901E-2</v>
      </c>
      <c r="J552" s="20">
        <f ca="1">HLOOKUP($J$3,pumpdb!$B$1:$GB$556,P552,0)</f>
        <v>37266.731441706601</v>
      </c>
      <c r="K552" s="20">
        <f t="shared" ca="1" si="73"/>
        <v>875.46787639101217</v>
      </c>
      <c r="L552" s="20">
        <f t="shared" ca="1" si="74"/>
        <v>855.37349231523785</v>
      </c>
      <c r="M552" s="17">
        <f t="shared" ca="1" si="75"/>
        <v>5.0647114871167624E-2</v>
      </c>
      <c r="N552" s="17">
        <f t="shared" ca="1" si="76"/>
        <v>2.2065827912112455</v>
      </c>
      <c r="O552" s="17">
        <f t="shared" ca="1" si="76"/>
        <v>5.1836913932857547E-2</v>
      </c>
      <c r="P552" s="2">
        <v>550</v>
      </c>
      <c r="V552" s="2">
        <f t="shared" ca="1" si="77"/>
        <v>4.5000000172908901E-2</v>
      </c>
      <c r="X552" s="2">
        <v>547</v>
      </c>
      <c r="Y552" s="2">
        <f t="shared" ca="1" si="79"/>
        <v>165.2593363949801</v>
      </c>
      <c r="Z552" s="2">
        <f t="shared" ca="1" si="78"/>
        <v>302787.44591509539</v>
      </c>
      <c r="AA552" s="2">
        <f t="shared" ca="1" si="80"/>
        <v>8.6508735674399075E-3</v>
      </c>
      <c r="AB552" s="2">
        <f t="shared" ca="1" si="81"/>
        <v>7.6901449741539123</v>
      </c>
    </row>
    <row r="553" spans="8:28" x14ac:dyDescent="0.3">
      <c r="H553" s="29"/>
      <c r="I553" s="19">
        <v>4.0000000173819002E-2</v>
      </c>
      <c r="J553" s="20">
        <f ca="1">HLOOKUP($J$3,pumpdb!$B$1:$GB$556,P553,0)</f>
        <v>35272.1349815496</v>
      </c>
      <c r="K553" s="20">
        <f t="shared" ca="1" si="73"/>
        <v>811.05138951493666</v>
      </c>
      <c r="L553" s="20">
        <f t="shared" ca="1" si="74"/>
        <v>792.82117143858602</v>
      </c>
      <c r="M553" s="17">
        <f t="shared" ca="1" si="75"/>
        <v>4.1727430257040558E-2</v>
      </c>
      <c r="N553" s="17">
        <f t="shared" ca="1" si="76"/>
        <v>1.8564281649907253</v>
      </c>
      <c r="O553" s="17">
        <f t="shared" ca="1" si="76"/>
        <v>4.2686915423123167E-2</v>
      </c>
      <c r="P553" s="2">
        <v>551</v>
      </c>
      <c r="V553" s="2">
        <f t="shared" ca="1" si="77"/>
        <v>4.0000000173819002E-2</v>
      </c>
      <c r="X553" s="2">
        <v>548</v>
      </c>
      <c r="Y553" s="2">
        <f t="shared" ca="1" si="79"/>
        <v>164.82378251060413</v>
      </c>
      <c r="Z553" s="2">
        <f t="shared" ca="1" si="78"/>
        <v>302688.85073317279</v>
      </c>
      <c r="AA553" s="2">
        <f t="shared" ca="1" si="80"/>
        <v>8.630883946848248E-3</v>
      </c>
      <c r="AB553" s="2">
        <f t="shared" ca="1" si="81"/>
        <v>7.6987758581007606</v>
      </c>
    </row>
    <row r="554" spans="8:28" x14ac:dyDescent="0.3">
      <c r="H554" s="29"/>
      <c r="I554" s="19">
        <v>3.5000000174728901E-2</v>
      </c>
      <c r="J554" s="20">
        <f ca="1">HLOOKUP($J$3,pumpdb!$B$1:$GB$556,P554,0)</f>
        <v>33223.042054319878</v>
      </c>
      <c r="K554" s="20">
        <f t="shared" ca="1" si="73"/>
        <v>745.40709919463154</v>
      </c>
      <c r="L554" s="20">
        <f t="shared" ca="1" si="74"/>
        <v>729.04981008147024</v>
      </c>
      <c r="M554" s="17">
        <f t="shared" ca="1" si="75"/>
        <v>3.357466247399675E-2</v>
      </c>
      <c r="N554" s="17">
        <f t="shared" ca="1" si="76"/>
        <v>1.5300085232976597</v>
      </c>
      <c r="O554" s="17">
        <f t="shared" ca="1" si="76"/>
        <v>3.4327958686916141E-2</v>
      </c>
      <c r="P554" s="2">
        <v>552</v>
      </c>
      <c r="V554" s="2">
        <f t="shared" ca="1" si="77"/>
        <v>3.5000000174728901E-2</v>
      </c>
      <c r="X554" s="2">
        <v>549</v>
      </c>
      <c r="Y554" s="2">
        <f t="shared" ca="1" si="79"/>
        <v>164.38937656249811</v>
      </c>
      <c r="Z554" s="2">
        <f t="shared" ca="1" si="78"/>
        <v>302590.28765631275</v>
      </c>
      <c r="AA554" s="2">
        <f t="shared" ca="1" si="80"/>
        <v>8.6109405163844119E-3</v>
      </c>
      <c r="AB554" s="2">
        <f t="shared" ca="1" si="81"/>
        <v>7.7073867986171454</v>
      </c>
    </row>
    <row r="555" spans="8:28" x14ac:dyDescent="0.3">
      <c r="H555" s="29"/>
      <c r="I555" s="19">
        <v>3.0000000175638999E-2</v>
      </c>
      <c r="J555" s="20">
        <f ca="1">HLOOKUP($J$3,pumpdb!$B$1:$GB$556,P555,0)</f>
        <v>31057.467792197702</v>
      </c>
      <c r="K555" s="20">
        <f t="shared" ca="1" si="73"/>
        <v>678.29660803371041</v>
      </c>
      <c r="L555" s="20">
        <f t="shared" ca="1" si="74"/>
        <v>663.79920117538757</v>
      </c>
      <c r="M555" s="17">
        <f t="shared" ca="1" si="75"/>
        <v>2.6202600199803493E-2</v>
      </c>
      <c r="N555" s="17">
        <f t="shared" ca="1" si="76"/>
        <v>1.2259526831853074</v>
      </c>
      <c r="O555" s="17">
        <f t="shared" ca="1" si="76"/>
        <v>2.6774866263350853E-2</v>
      </c>
      <c r="P555" s="2">
        <v>553</v>
      </c>
      <c r="V555" s="2">
        <f t="shared" ca="1" si="77"/>
        <v>3.0000000175638999E-2</v>
      </c>
      <c r="X555" s="2">
        <v>550</v>
      </c>
      <c r="Y555" s="2">
        <f t="shared" ca="1" si="79"/>
        <v>163.95611552518639</v>
      </c>
      <c r="Z555" s="2">
        <f t="shared" ca="1" si="78"/>
        <v>302491.75667406083</v>
      </c>
      <c r="AA555" s="2">
        <f t="shared" ca="1" si="80"/>
        <v>8.5910431693133928E-3</v>
      </c>
      <c r="AB555" s="2">
        <f t="shared" ca="1" si="81"/>
        <v>7.7159778417864588</v>
      </c>
    </row>
    <row r="556" spans="8:28" x14ac:dyDescent="0.3">
      <c r="H556" s="29"/>
      <c r="I556" s="19">
        <v>2.5000000176548898E-2</v>
      </c>
      <c r="J556" s="20">
        <f ca="1">HLOOKUP($J$3,pumpdb!$B$1:$GB$556,P556,0)</f>
        <v>28103.503372382158</v>
      </c>
      <c r="K556" s="20">
        <f t="shared" ca="1" si="73"/>
        <v>609.39886012050613</v>
      </c>
      <c r="L556" s="20">
        <f t="shared" ca="1" si="74"/>
        <v>596.46505887293358</v>
      </c>
      <c r="M556" s="17">
        <f t="shared" ca="1" si="75"/>
        <v>1.9620561285695511E-2</v>
      </c>
      <c r="N556" s="17">
        <f t="shared" ca="1" si="76"/>
        <v>0.92445735430420595</v>
      </c>
      <c r="O556" s="17">
        <f t="shared" ca="1" si="76"/>
        <v>2.0046015277107039E-2</v>
      </c>
      <c r="P556" s="2">
        <v>554</v>
      </c>
      <c r="V556" s="2">
        <f t="shared" ca="1" si="77"/>
        <v>2.5000000176548898E-2</v>
      </c>
      <c r="X556" s="2">
        <v>551</v>
      </c>
      <c r="Y556" s="2">
        <f t="shared" ca="1" si="79"/>
        <v>163.52399638116714</v>
      </c>
      <c r="Z556" s="2">
        <f t="shared" ca="1" si="78"/>
        <v>302393.25777596649</v>
      </c>
      <c r="AA556" s="2">
        <f t="shared" ca="1" si="80"/>
        <v>8.5711917991511035E-3</v>
      </c>
      <c r="AB556" s="2">
        <f t="shared" ca="1" si="81"/>
        <v>7.7245490335856095</v>
      </c>
    </row>
    <row r="557" spans="8:28" x14ac:dyDescent="0.3">
      <c r="H557" s="29"/>
      <c r="I557" s="19">
        <v>2.0000000177458999E-2</v>
      </c>
      <c r="J557" s="20">
        <f ca="1">HLOOKUP($J$3,pumpdb!$B$1:$GB$556,P557,0)</f>
        <v>23613.01376394384</v>
      </c>
      <c r="K557" s="20">
        <f t="shared" ca="1" si="73"/>
        <v>538.2733014365366</v>
      </c>
      <c r="L557" s="20">
        <f t="shared" ca="1" si="74"/>
        <v>526.27650200075357</v>
      </c>
      <c r="M557" s="17">
        <f t="shared" ca="1" si="75"/>
        <v>1.3849381754483648E-2</v>
      </c>
      <c r="N557" s="17">
        <f t="shared" ca="1" si="76"/>
        <v>0.62139510456476132</v>
      </c>
      <c r="O557" s="17">
        <f t="shared" ca="1" si="76"/>
        <v>1.4165087005594965E-2</v>
      </c>
      <c r="P557" s="2">
        <v>555</v>
      </c>
      <c r="V557" s="2">
        <f t="shared" ca="1" si="77"/>
        <v>2.0000000177458999E-2</v>
      </c>
      <c r="X557" s="2">
        <v>552</v>
      </c>
      <c r="Y557" s="2">
        <f t="shared" ca="1" si="79"/>
        <v>163.09301612089143</v>
      </c>
      <c r="Z557" s="2">
        <f t="shared" ca="1" si="78"/>
        <v>302294.79095158249</v>
      </c>
      <c r="AA557" s="2">
        <f t="shared" ca="1" si="80"/>
        <v>8.5513862996575672E-3</v>
      </c>
      <c r="AB557" s="2">
        <f t="shared" ca="1" si="81"/>
        <v>7.7331004198852673</v>
      </c>
    </row>
    <row r="558" spans="8:28" x14ac:dyDescent="0.3">
      <c r="H558" s="29"/>
      <c r="I558" s="19">
        <v>1.5000000178369E-2</v>
      </c>
      <c r="J558" s="20">
        <f ca="1">HLOOKUP($J$3,pumpdb!$B$1:$GB$556,P558,0)</f>
        <v>17904.362967107638</v>
      </c>
      <c r="K558" s="20">
        <f t="shared" ca="1" si="73"/>
        <v>464.26907495328402</v>
      </c>
      <c r="L558" s="20">
        <f t="shared" ca="1" si="74"/>
        <v>452.53462605886352</v>
      </c>
      <c r="M558" s="17">
        <f t="shared" ca="1" si="75"/>
        <v>8.9316045678961859E-3</v>
      </c>
      <c r="N558" s="17">
        <f t="shared" ca="1" si="76"/>
        <v>0.35337558907920774</v>
      </c>
      <c r="O558" s="17">
        <f t="shared" ca="1" si="76"/>
        <v>9.1632055356716726E-3</v>
      </c>
      <c r="P558" s="2">
        <v>556</v>
      </c>
      <c r="V558" s="2">
        <f t="shared" ca="1" si="77"/>
        <v>1.5000000178369E-2</v>
      </c>
      <c r="X558" s="2">
        <v>553</v>
      </c>
      <c r="Y558" s="2">
        <f t="shared" ca="1" si="79"/>
        <v>162.66317174274212</v>
      </c>
      <c r="Z558" s="2">
        <f t="shared" ca="1" si="78"/>
        <v>302196.3561904644</v>
      </c>
      <c r="AA558" s="2">
        <f t="shared" ca="1" si="80"/>
        <v>8.531626564841974E-3</v>
      </c>
      <c r="AB558" s="2">
        <f t="shared" ca="1" si="81"/>
        <v>7.7416320464501096</v>
      </c>
    </row>
    <row r="559" spans="8:28" x14ac:dyDescent="0.3">
      <c r="H559" s="29"/>
      <c r="I559" s="19">
        <v>1.0000000179278899E-2</v>
      </c>
      <c r="J559" s="20" t="e">
        <f ca="1">HLOOKUP($J$3,pumpdb!$B$1:$GB$556,P559,0)</f>
        <v>#REF!</v>
      </c>
      <c r="K559" s="20">
        <f t="shared" ca="1" si="73"/>
        <v>386.31264111555294</v>
      </c>
      <c r="L559" s="20" t="str">
        <f t="shared" ca="1" si="74"/>
        <v>ERROR</v>
      </c>
      <c r="M559" s="17" t="str">
        <f t="shared" ca="1" si="75"/>
        <v>ERROR</v>
      </c>
      <c r="N559" s="17" t="str">
        <f t="shared" ca="1" si="76"/>
        <v>ERROR</v>
      </c>
      <c r="O559" s="17">
        <f t="shared" ca="1" si="76"/>
        <v>5.0830611584384662E-3</v>
      </c>
      <c r="P559" s="2">
        <v>557</v>
      </c>
      <c r="V559" s="2" t="str">
        <f t="shared" ca="1" si="77"/>
        <v>ERROR</v>
      </c>
      <c r="X559" s="2">
        <v>554</v>
      </c>
      <c r="Y559" s="2">
        <f t="shared" ca="1" si="79"/>
        <v>162.23446025301345</v>
      </c>
      <c r="Z559" s="2">
        <f t="shared" ca="1" si="78"/>
        <v>302097.9534821721</v>
      </c>
      <c r="AA559" s="2">
        <f t="shared" ca="1" si="80"/>
        <v>8.5119124889474276E-3</v>
      </c>
      <c r="AB559" s="2">
        <f t="shared" ca="1" si="81"/>
        <v>7.7501439589390566</v>
      </c>
    </row>
    <row r="560" spans="8:28" x14ac:dyDescent="0.3">
      <c r="H560" s="29"/>
      <c r="K560" s="30"/>
      <c r="L560" s="30"/>
      <c r="M560" s="30"/>
      <c r="N560" s="30"/>
      <c r="O560" s="30"/>
      <c r="P560"/>
      <c r="X560" s="2">
        <v>555</v>
      </c>
      <c r="Y560" s="2">
        <f t="shared" ca="1" si="79"/>
        <v>161.80687866588937</v>
      </c>
      <c r="Z560" s="2">
        <f t="shared" ca="1" si="78"/>
        <v>301999.5828162682</v>
      </c>
      <c r="AA560" s="2">
        <f t="shared" ca="1" si="80"/>
        <v>8.4922439664785222E-3</v>
      </c>
      <c r="AB560" s="2">
        <f t="shared" ca="1" si="81"/>
        <v>7.7586362029055351</v>
      </c>
    </row>
    <row r="561" spans="1:28" x14ac:dyDescent="0.3">
      <c r="H561" s="29"/>
      <c r="K561" s="30"/>
      <c r="L561" s="30"/>
      <c r="M561" s="30"/>
      <c r="N561" s="30"/>
      <c r="O561" s="30"/>
      <c r="P561"/>
      <c r="X561" s="2">
        <v>556</v>
      </c>
      <c r="Y561" s="2">
        <f t="shared" ca="1" si="79"/>
        <v>161.38042400342337</v>
      </c>
      <c r="Z561" s="2">
        <f t="shared" ca="1" si="78"/>
        <v>301901.24418231857</v>
      </c>
      <c r="AA561" s="2">
        <f t="shared" ca="1" si="80"/>
        <v>8.4726208921708668E-3</v>
      </c>
      <c r="AB561" s="2">
        <f t="shared" ca="1" si="81"/>
        <v>7.767108823797706</v>
      </c>
    </row>
    <row r="562" spans="1:28" x14ac:dyDescent="0.3">
      <c r="H562" s="29"/>
      <c r="K562" s="30"/>
      <c r="L562" s="30"/>
      <c r="M562" s="30"/>
      <c r="N562" s="30"/>
      <c r="O562" s="30"/>
      <c r="X562" s="2">
        <v>557</v>
      </c>
      <c r="Y562" s="2">
        <f t="shared" ca="1" si="79"/>
        <v>160.95509329551737</v>
      </c>
      <c r="Z562" s="2">
        <f t="shared" ca="1" si="78"/>
        <v>301802.93756989326</v>
      </c>
      <c r="AA562" s="2">
        <f t="shared" ca="1" si="80"/>
        <v>8.4530431610107884E-3</v>
      </c>
      <c r="AB562" s="2">
        <f t="shared" ca="1" si="81"/>
        <v>7.775561866958717</v>
      </c>
    </row>
    <row r="563" spans="1:28" s="2" customFormat="1" x14ac:dyDescent="0.3">
      <c r="A563"/>
      <c r="B563"/>
      <c r="C563"/>
      <c r="D563"/>
      <c r="E563" s="1"/>
      <c r="F563"/>
      <c r="G563"/>
      <c r="H563" s="29"/>
      <c r="I563"/>
      <c r="J563"/>
      <c r="K563"/>
      <c r="L563"/>
      <c r="M563" s="1"/>
      <c r="N563" s="1"/>
      <c r="O563" s="1"/>
      <c r="Q563"/>
      <c r="R563" s="3"/>
      <c r="S563" s="4"/>
      <c r="T563" s="4"/>
      <c r="U563"/>
      <c r="X563" s="2">
        <v>558</v>
      </c>
      <c r="Y563" s="2">
        <f t="shared" ca="1" si="79"/>
        <v>160.5308835799018</v>
      </c>
      <c r="Z563" s="2">
        <f t="shared" ca="1" si="78"/>
        <v>301704.66296856507</v>
      </c>
      <c r="AA563" s="2">
        <f t="shared" ca="1" si="80"/>
        <v>8.4335106682121175E-3</v>
      </c>
      <c r="AB563" s="2">
        <f t="shared" ca="1" si="81"/>
        <v>7.7839953776269288</v>
      </c>
    </row>
    <row r="564" spans="1:28" s="2" customFormat="1" x14ac:dyDescent="0.3">
      <c r="A564"/>
      <c r="B564"/>
      <c r="C564"/>
      <c r="D564"/>
      <c r="E564" s="1"/>
      <c r="F564"/>
      <c r="G564"/>
      <c r="H564" s="29"/>
      <c r="I564"/>
      <c r="J564"/>
      <c r="K564"/>
      <c r="L564"/>
      <c r="M564" s="1"/>
      <c r="N564" s="1"/>
      <c r="O564" s="1"/>
      <c r="Q564"/>
      <c r="R564" s="3"/>
      <c r="S564" s="4"/>
      <c r="T564" s="4"/>
      <c r="U564"/>
      <c r="X564" s="2">
        <v>559</v>
      </c>
      <c r="Y564" s="2">
        <f t="shared" ca="1" si="79"/>
        <v>160.10779190211335</v>
      </c>
      <c r="Z564" s="2">
        <f t="shared" ca="1" si="78"/>
        <v>301606.42036791041</v>
      </c>
      <c r="AA564" s="2">
        <f t="shared" ca="1" si="80"/>
        <v>8.4140233092624989E-3</v>
      </c>
      <c r="AB564" s="2">
        <f t="shared" ca="1" si="81"/>
        <v>7.7924094009361911</v>
      </c>
    </row>
    <row r="565" spans="1:28" s="2" customFormat="1" x14ac:dyDescent="0.3">
      <c r="A565"/>
      <c r="B565"/>
      <c r="C565"/>
      <c r="D565"/>
      <c r="E565" s="1"/>
      <c r="F565"/>
      <c r="G565"/>
      <c r="H565" s="29"/>
      <c r="I565"/>
      <c r="J565"/>
      <c r="K565"/>
      <c r="L565"/>
      <c r="M565" s="1"/>
      <c r="N565" s="1"/>
      <c r="O565" s="1"/>
      <c r="Q565"/>
      <c r="R565" s="3"/>
      <c r="S565" s="4"/>
      <c r="T565" s="4"/>
      <c r="U565"/>
      <c r="X565" s="2">
        <v>560</v>
      </c>
      <c r="Y565" s="2">
        <f t="shared" ca="1" si="79"/>
        <v>159.6858153154765</v>
      </c>
      <c r="Z565" s="2">
        <f t="shared" ca="1" si="78"/>
        <v>301410.07186978438</v>
      </c>
      <c r="AA565" s="2">
        <f t="shared" ca="1" si="80"/>
        <v>8.3945809798498822E-3</v>
      </c>
      <c r="AB565" s="2">
        <f t="shared" ca="1" si="81"/>
        <v>7.8008039819160411</v>
      </c>
    </row>
    <row r="566" spans="1:28" x14ac:dyDescent="0.3">
      <c r="X566" s="2">
        <v>561</v>
      </c>
      <c r="Y566" s="2">
        <f t="shared" ca="1" si="79"/>
        <v>159.26495088108118</v>
      </c>
      <c r="Z566" s="2">
        <f t="shared" ca="1" si="78"/>
        <v>301180.25523334969</v>
      </c>
      <c r="AA566" s="2">
        <f t="shared" ca="1" si="80"/>
        <v>8.3779105014874736E-3</v>
      </c>
      <c r="AB566" s="2">
        <f t="shared" ca="1" si="81"/>
        <v>7.8091818924175289</v>
      </c>
    </row>
    <row r="567" spans="1:28" x14ac:dyDescent="0.3">
      <c r="X567" s="2">
        <v>562</v>
      </c>
      <c r="Y567" s="2">
        <f t="shared" ca="1" si="79"/>
        <v>158.84519566776373</v>
      </c>
      <c r="Z567" s="2">
        <f t="shared" ca="1" si="78"/>
        <v>300950.61382558639</v>
      </c>
      <c r="AA567" s="2">
        <f t="shared" ca="1" si="80"/>
        <v>8.3622058091203429E-3</v>
      </c>
      <c r="AB567" s="2">
        <f t="shared" ca="1" si="81"/>
        <v>7.8175440982266489</v>
      </c>
    </row>
    <row r="568" spans="1:28" x14ac:dyDescent="0.3">
      <c r="X568" s="2">
        <v>563</v>
      </c>
      <c r="Y568" s="2">
        <f t="shared" ca="1" si="79"/>
        <v>158.42654675208493</v>
      </c>
      <c r="Z568" s="2">
        <f t="shared" ca="1" si="78"/>
        <v>300721.14751288696</v>
      </c>
      <c r="AA568" s="2">
        <f t="shared" ca="1" si="80"/>
        <v>8.3465305557693815E-3</v>
      </c>
      <c r="AB568" s="2">
        <f t="shared" ca="1" si="81"/>
        <v>7.8258906287824184</v>
      </c>
    </row>
    <row r="569" spans="1:28" x14ac:dyDescent="0.3">
      <c r="X569" s="2">
        <v>564</v>
      </c>
      <c r="Y569" s="2">
        <f t="shared" ca="1" si="79"/>
        <v>158.00900121831103</v>
      </c>
      <c r="Z569" s="2">
        <f t="shared" ca="1" si="78"/>
        <v>300491.85616174701</v>
      </c>
      <c r="AA569" s="2">
        <f t="shared" ca="1" si="80"/>
        <v>8.3308846862393104E-3</v>
      </c>
      <c r="AB569" s="2">
        <f t="shared" ca="1" si="81"/>
        <v>7.8342215134686572</v>
      </c>
    </row>
    <row r="570" spans="1:28" x14ac:dyDescent="0.3">
      <c r="X570" s="2">
        <v>565</v>
      </c>
      <c r="Y570" s="2">
        <f t="shared" ca="1" si="79"/>
        <v>157.59255615839328</v>
      </c>
      <c r="Z570" s="2">
        <f t="shared" ca="1" si="78"/>
        <v>300262.73963876342</v>
      </c>
      <c r="AA570" s="2">
        <f t="shared" ca="1" si="80"/>
        <v>8.3152681454419231E-3</v>
      </c>
      <c r="AB570" s="2">
        <f t="shared" ca="1" si="81"/>
        <v>7.8425367816140987</v>
      </c>
    </row>
    <row r="571" spans="1:28" x14ac:dyDescent="0.3">
      <c r="X571" s="2">
        <v>566</v>
      </c>
      <c r="Y571" s="2">
        <f t="shared" ca="1" si="79"/>
        <v>157.17720867194632</v>
      </c>
      <c r="Z571" s="2">
        <f t="shared" ca="1" si="78"/>
        <v>300033.79781063378</v>
      </c>
      <c r="AA571" s="2">
        <f t="shared" ca="1" si="80"/>
        <v>8.2996808784197382E-3</v>
      </c>
      <c r="AB571" s="2">
        <f t="shared" ca="1" si="81"/>
        <v>7.8508364624925182</v>
      </c>
    </row>
    <row r="572" spans="1:28" x14ac:dyDescent="0.3">
      <c r="X572" s="2">
        <v>567</v>
      </c>
      <c r="Y572" s="2">
        <f t="shared" ca="1" si="79"/>
        <v>156.76295586622999</v>
      </c>
      <c r="Z572" s="2">
        <f t="shared" ca="1" si="78"/>
        <v>299805.03054415918</v>
      </c>
      <c r="AA572" s="2">
        <f t="shared" ca="1" si="80"/>
        <v>8.2841228302776588E-3</v>
      </c>
      <c r="AB572" s="2">
        <f t="shared" ca="1" si="81"/>
        <v>7.8591205853227954</v>
      </c>
    </row>
    <row r="573" spans="1:28" x14ac:dyDescent="0.3">
      <c r="X573" s="2">
        <v>568</v>
      </c>
      <c r="Y573" s="2">
        <f t="shared" ca="1" si="79"/>
        <v>156.34979485612766</v>
      </c>
      <c r="Z573" s="2">
        <f t="shared" ca="1" si="78"/>
        <v>299576.43770624086</v>
      </c>
      <c r="AA573" s="2">
        <f t="shared" ca="1" si="80"/>
        <v>8.2685939462541352E-3</v>
      </c>
      <c r="AB573" s="2">
        <f t="shared" ca="1" si="81"/>
        <v>7.8673891792690496</v>
      </c>
    </row>
    <row r="574" spans="1:28" x14ac:dyDescent="0.3">
      <c r="X574" s="2">
        <v>569</v>
      </c>
      <c r="Y574" s="2">
        <f t="shared" ca="1" si="79"/>
        <v>155.93772276412668</v>
      </c>
      <c r="Z574" s="2">
        <f t="shared" ca="1" si="78"/>
        <v>299348.01916388207</v>
      </c>
      <c r="AA574" s="2">
        <f t="shared" ca="1" si="80"/>
        <v>8.2530941716795498E-3</v>
      </c>
      <c r="AB574" s="2">
        <f t="shared" ca="1" si="81"/>
        <v>7.8756422734407288</v>
      </c>
    </row>
    <row r="575" spans="1:28" x14ac:dyDescent="0.3">
      <c r="X575" s="2">
        <v>570</v>
      </c>
      <c r="Y575" s="2">
        <f t="shared" ca="1" si="79"/>
        <v>155.52673672029829</v>
      </c>
      <c r="Z575" s="2">
        <f t="shared" ca="1" si="78"/>
        <v>299119.77478418715</v>
      </c>
      <c r="AA575" s="2">
        <f t="shared" ca="1" si="80"/>
        <v>8.2376234519872527E-3</v>
      </c>
      <c r="AB575" s="2">
        <f t="shared" ca="1" si="81"/>
        <v>7.883879896892716</v>
      </c>
    </row>
    <row r="576" spans="1:28" x14ac:dyDescent="0.3">
      <c r="X576" s="2">
        <v>571</v>
      </c>
      <c r="Y576" s="2">
        <f t="shared" ca="1" si="79"/>
        <v>155.11683386227813</v>
      </c>
      <c r="Z576" s="2">
        <f t="shared" ca="1" si="78"/>
        <v>298891.70443436276</v>
      </c>
      <c r="AA576" s="2">
        <f t="shared" ca="1" si="80"/>
        <v>8.2221817327036151E-3</v>
      </c>
      <c r="AB576" s="2">
        <f t="shared" ca="1" si="81"/>
        <v>7.8921020786254195</v>
      </c>
    </row>
    <row r="577" spans="24:28" x14ac:dyDescent="0.3">
      <c r="X577" s="2">
        <v>572</v>
      </c>
      <c r="Y577" s="2">
        <f t="shared" ca="1" si="79"/>
        <v>154.70801133524483</v>
      </c>
      <c r="Z577" s="2">
        <f t="shared" ca="1" si="78"/>
        <v>298663.80798171501</v>
      </c>
      <c r="AA577" s="2">
        <f t="shared" ca="1" si="80"/>
        <v>8.2067689594859071E-3</v>
      </c>
      <c r="AB577" s="2">
        <f t="shared" ca="1" si="81"/>
        <v>7.9003088475849053</v>
      </c>
    </row>
    <row r="578" spans="24:28" x14ac:dyDescent="0.3">
      <c r="X578" s="2">
        <v>573</v>
      </c>
      <c r="Y578" s="2">
        <f t="shared" ca="1" si="79"/>
        <v>154.3002662919022</v>
      </c>
      <c r="Z578" s="2">
        <f t="shared" ca="1" si="78"/>
        <v>298436.08529365301</v>
      </c>
      <c r="AA578" s="2">
        <f t="shared" ca="1" si="80"/>
        <v>8.1913850780525616E-3</v>
      </c>
      <c r="AB578" s="2">
        <f t="shared" ca="1" si="81"/>
        <v>7.9085002326629574</v>
      </c>
    </row>
    <row r="579" spans="24:28" x14ac:dyDescent="0.3">
      <c r="X579" s="2">
        <v>574</v>
      </c>
      <c r="Y579" s="2">
        <f t="shared" ca="1" si="79"/>
        <v>153.89359589245754</v>
      </c>
      <c r="Z579" s="2">
        <f t="shared" ca="1" si="78"/>
        <v>298208.53623768594</v>
      </c>
      <c r="AA579" s="2">
        <f t="shared" ca="1" si="80"/>
        <v>8.1760300342603297E-3</v>
      </c>
      <c r="AB579" s="2">
        <f t="shared" ca="1" si="81"/>
        <v>7.9166762626972176</v>
      </c>
    </row>
    <row r="580" spans="24:28" x14ac:dyDescent="0.3">
      <c r="X580" s="2">
        <v>575</v>
      </c>
      <c r="Y580" s="2">
        <f t="shared" ca="1" si="79"/>
        <v>153.48799730460337</v>
      </c>
      <c r="Z580" s="2">
        <f t="shared" ca="1" si="78"/>
        <v>297981.16068142426</v>
      </c>
      <c r="AA580" s="2">
        <f t="shared" ca="1" si="80"/>
        <v>8.1607037740373308E-3</v>
      </c>
      <c r="AB580" s="2">
        <f t="shared" ca="1" si="81"/>
        <v>7.924836966471255</v>
      </c>
    </row>
    <row r="581" spans="24:28" x14ac:dyDescent="0.3">
      <c r="X581" s="2">
        <v>576</v>
      </c>
      <c r="Y581" s="2">
        <f t="shared" ca="1" si="79"/>
        <v>153.08346770349601</v>
      </c>
      <c r="Z581" s="2">
        <f t="shared" ca="1" si="78"/>
        <v>297753.95849257929</v>
      </c>
      <c r="AA581" s="2">
        <f t="shared" ca="1" si="80"/>
        <v>8.1454062434472667E-3</v>
      </c>
      <c r="AB581" s="2">
        <f t="shared" ca="1" si="81"/>
        <v>7.9329823727147026</v>
      </c>
    </row>
    <row r="582" spans="24:28" x14ac:dyDescent="0.3">
      <c r="X582" s="2">
        <v>577</v>
      </c>
      <c r="Y582" s="2">
        <f t="shared" ca="1" si="79"/>
        <v>152.68000427173783</v>
      </c>
      <c r="Z582" s="2">
        <f t="shared" ref="Z582:Z645" ca="1" si="82">10^((LOG(INDEX($M$5:$M$559,MATCH(Y582,$I$5:$I$559,-1)))-LOG(INDEX($M$5:$M$559,MATCH(Y582,$I$5:$I$559,-1)+1)))/(LOG(INDEX($I$5:$I$559,MATCH(Y582,$I$5:$I$559,-1)))-LOG(INDEX($I$5:$I$559,MATCH(Y582,$I$5:$I$559,-1)+1)))*(LOG(Y582)-LOG(INDEX($I$5:$I$559,MATCH(Y582,$I$5:$I$559,-1)+1)))+LOG(INDEX($M$5:$M$559,MATCH(Y582,$I$5:$I$559,-1)+1)))*760</f>
        <v>297526.92953896336</v>
      </c>
      <c r="AA582" s="2">
        <f t="shared" ca="1" si="80"/>
        <v>8.1301373886165512E-3</v>
      </c>
      <c r="AB582" s="2">
        <f t="shared" ca="1" si="81"/>
        <v>7.9411125101033191</v>
      </c>
    </row>
    <row r="583" spans="24:28" x14ac:dyDescent="0.3">
      <c r="X583" s="2">
        <v>578</v>
      </c>
      <c r="Y583" s="2">
        <f t="shared" ref="Y583:Y646" ca="1" si="83">10^((LOG($C$12)-LOG($C$13))/1000*(1000-X583)+LOG($C$13))</f>
        <v>152.27760419935626</v>
      </c>
      <c r="Z583" s="2">
        <f t="shared" ca="1" si="82"/>
        <v>297300.07368848956</v>
      </c>
      <c r="AA583" s="2">
        <f t="shared" ref="AA583:AA646" ca="1" si="84">(Y582-Y583)*$C$11/Z582*60</f>
        <v>8.114897155799208E-3</v>
      </c>
      <c r="AB583" s="2">
        <f t="shared" ref="AB583:AB646" ca="1" si="85">AB582+AA583</f>
        <v>7.9492274072591185</v>
      </c>
    </row>
    <row r="584" spans="24:28" x14ac:dyDescent="0.3">
      <c r="X584" s="2">
        <v>579</v>
      </c>
      <c r="Y584" s="2">
        <f t="shared" ca="1" si="83"/>
        <v>151.87626468378423</v>
      </c>
      <c r="Z584" s="2">
        <f t="shared" ca="1" si="82"/>
        <v>297073.39080917154</v>
      </c>
      <c r="AA584" s="2">
        <f t="shared" ca="1" si="84"/>
        <v>8.0996854913508547E-3</v>
      </c>
      <c r="AB584" s="2">
        <f t="shared" ca="1" si="85"/>
        <v>7.9573270927504689</v>
      </c>
    </row>
    <row r="585" spans="24:28" x14ac:dyDescent="0.3">
      <c r="X585" s="2">
        <v>580</v>
      </c>
      <c r="Y585" s="2">
        <f t="shared" ca="1" si="83"/>
        <v>151.47598292984188</v>
      </c>
      <c r="Z585" s="2">
        <f t="shared" ca="1" si="82"/>
        <v>296846.88076912379</v>
      </c>
      <c r="AA585" s="2">
        <f t="shared" ca="1" si="84"/>
        <v>8.0845023417020333E-3</v>
      </c>
      <c r="AB585" s="2">
        <f t="shared" ca="1" si="85"/>
        <v>7.9654115950921707</v>
      </c>
    </row>
    <row r="586" spans="24:28" x14ac:dyDescent="0.3">
      <c r="X586" s="2">
        <v>581</v>
      </c>
      <c r="Y586" s="2">
        <f t="shared" ca="1" si="83"/>
        <v>151.07675614971555</v>
      </c>
      <c r="Z586" s="2">
        <f t="shared" ca="1" si="82"/>
        <v>296620.54343656119</v>
      </c>
      <c r="AA586" s="2">
        <f t="shared" ca="1" si="84"/>
        <v>8.0693476534152327E-3</v>
      </c>
      <c r="AB586" s="2">
        <f t="shared" ca="1" si="85"/>
        <v>7.9734809427455859</v>
      </c>
    </row>
    <row r="587" spans="24:28" x14ac:dyDescent="0.3">
      <c r="X587" s="2">
        <v>582</v>
      </c>
      <c r="Y587" s="2">
        <f t="shared" ca="1" si="83"/>
        <v>150.6785815629398</v>
      </c>
      <c r="Z587" s="2">
        <f t="shared" ca="1" si="82"/>
        <v>296394.37867979927</v>
      </c>
      <c r="AA587" s="2">
        <f t="shared" ca="1" si="84"/>
        <v>8.0542213731243633E-3</v>
      </c>
      <c r="AB587" s="2">
        <f t="shared" ca="1" si="85"/>
        <v>7.9815351641187107</v>
      </c>
    </row>
    <row r="588" spans="24:28" x14ac:dyDescent="0.3">
      <c r="X588" s="2">
        <v>583</v>
      </c>
      <c r="Y588" s="2">
        <f t="shared" ca="1" si="83"/>
        <v>150.28145639637634</v>
      </c>
      <c r="Z588" s="2">
        <f t="shared" ca="1" si="82"/>
        <v>296168.38636725373</v>
      </c>
      <c r="AA588" s="2">
        <f t="shared" ca="1" si="84"/>
        <v>8.0391234475970467E-3</v>
      </c>
      <c r="AB588" s="2">
        <f t="shared" ca="1" si="85"/>
        <v>7.9895742875663078</v>
      </c>
    </row>
    <row r="589" spans="24:28" x14ac:dyDescent="0.3">
      <c r="X589" s="2">
        <v>584</v>
      </c>
      <c r="Y589" s="2">
        <f t="shared" ca="1" si="83"/>
        <v>149.88537788419686</v>
      </c>
      <c r="Z589" s="2">
        <f t="shared" ca="1" si="82"/>
        <v>295928.98376055621</v>
      </c>
      <c r="AA589" s="2">
        <f t="shared" ca="1" si="84"/>
        <v>8.024053823658445E-3</v>
      </c>
      <c r="AB589" s="2">
        <f t="shared" ca="1" si="85"/>
        <v>7.9975983413899661</v>
      </c>
    </row>
    <row r="590" spans="24:28" x14ac:dyDescent="0.3">
      <c r="X590" s="2">
        <v>585</v>
      </c>
      <c r="Y590" s="2">
        <f t="shared" ca="1" si="83"/>
        <v>149.49034326786139</v>
      </c>
      <c r="Z590" s="2">
        <f t="shared" ca="1" si="82"/>
        <v>295656.4959125499</v>
      </c>
      <c r="AA590" s="2">
        <f t="shared" ca="1" si="84"/>
        <v>8.0093800475136562E-3</v>
      </c>
      <c r="AB590" s="2">
        <f t="shared" ca="1" si="85"/>
        <v>8.0056077214374799</v>
      </c>
    </row>
    <row r="591" spans="24:28" x14ac:dyDescent="0.3">
      <c r="X591" s="2">
        <v>586</v>
      </c>
      <c r="Y591" s="2">
        <f t="shared" ca="1" si="83"/>
        <v>149.09634979610141</v>
      </c>
      <c r="Z591" s="2">
        <f t="shared" ca="1" si="82"/>
        <v>295384.25896807585</v>
      </c>
      <c r="AA591" s="2">
        <f t="shared" ca="1" si="84"/>
        <v>7.9956329836876738E-3</v>
      </c>
      <c r="AB591" s="2">
        <f t="shared" ca="1" si="85"/>
        <v>8.0136033544211678</v>
      </c>
    </row>
    <row r="592" spans="24:28" x14ac:dyDescent="0.3">
      <c r="X592" s="2">
        <v>587</v>
      </c>
      <c r="Y592" s="2">
        <f t="shared" ca="1" si="83"/>
        <v>148.70339472489877</v>
      </c>
      <c r="Z592" s="2">
        <f t="shared" ca="1" si="82"/>
        <v>295112.27269610454</v>
      </c>
      <c r="AA592" s="2">
        <f t="shared" ca="1" si="84"/>
        <v>7.9819095149231654E-3</v>
      </c>
      <c r="AB592" s="2">
        <f t="shared" ca="1" si="85"/>
        <v>8.0215852639360907</v>
      </c>
    </row>
    <row r="593" spans="24:28" x14ac:dyDescent="0.3">
      <c r="X593" s="2">
        <v>588</v>
      </c>
      <c r="Y593" s="2">
        <f t="shared" ca="1" si="83"/>
        <v>148.31147531746814</v>
      </c>
      <c r="Z593" s="2">
        <f t="shared" ca="1" si="82"/>
        <v>294840.53686582105</v>
      </c>
      <c r="AA593" s="2">
        <f t="shared" ca="1" si="84"/>
        <v>7.9682096007078311E-3</v>
      </c>
      <c r="AB593" s="2">
        <f t="shared" ca="1" si="85"/>
        <v>8.029553473536799</v>
      </c>
    </row>
    <row r="594" spans="24:28" x14ac:dyDescent="0.3">
      <c r="X594" s="2">
        <v>589</v>
      </c>
      <c r="Y594" s="2">
        <f t="shared" ca="1" si="83"/>
        <v>147.92058884423625</v>
      </c>
      <c r="Z594" s="2">
        <f t="shared" ca="1" si="82"/>
        <v>294569.05124662037</v>
      </c>
      <c r="AA594" s="2">
        <f t="shared" ca="1" si="84"/>
        <v>7.9545332006319604E-3</v>
      </c>
      <c r="AB594" s="2">
        <f t="shared" ca="1" si="85"/>
        <v>8.0375080067374309</v>
      </c>
    </row>
    <row r="595" spans="24:28" x14ac:dyDescent="0.3">
      <c r="X595" s="2">
        <v>590</v>
      </c>
      <c r="Y595" s="2">
        <f t="shared" ca="1" si="83"/>
        <v>147.53073258282478</v>
      </c>
      <c r="Z595" s="2">
        <f t="shared" ca="1" si="82"/>
        <v>294297.81560811197</v>
      </c>
      <c r="AA595" s="2">
        <f t="shared" ca="1" si="84"/>
        <v>7.9408802743178106E-3</v>
      </c>
      <c r="AB595" s="2">
        <f t="shared" ca="1" si="85"/>
        <v>8.045448887011748</v>
      </c>
    </row>
    <row r="596" spans="24:28" x14ac:dyDescent="0.3">
      <c r="X596" s="2">
        <v>591</v>
      </c>
      <c r="Y596" s="2">
        <f t="shared" ca="1" si="83"/>
        <v>147.14190381803004</v>
      </c>
      <c r="Z596" s="2">
        <f t="shared" ca="1" si="82"/>
        <v>294026.82972011657</v>
      </c>
      <c r="AA596" s="2">
        <f t="shared" ca="1" si="84"/>
        <v>7.9272507814839594E-3</v>
      </c>
      <c r="AB596" s="2">
        <f t="shared" ca="1" si="85"/>
        <v>8.0533761377932311</v>
      </c>
    </row>
    <row r="597" spans="24:28" x14ac:dyDescent="0.3">
      <c r="X597" s="2">
        <v>592</v>
      </c>
      <c r="Y597" s="2">
        <f t="shared" ca="1" si="83"/>
        <v>146.75409984180408</v>
      </c>
      <c r="Z597" s="2">
        <f t="shared" ca="1" si="82"/>
        <v>293756.09335266612</v>
      </c>
      <c r="AA597" s="2">
        <f t="shared" ca="1" si="84"/>
        <v>7.9136446819179848E-3</v>
      </c>
      <c r="AB597" s="2">
        <f t="shared" ca="1" si="85"/>
        <v>8.0612897824751499</v>
      </c>
    </row>
    <row r="598" spans="24:28" x14ac:dyDescent="0.3">
      <c r="X598" s="2">
        <v>593</v>
      </c>
      <c r="Y598" s="2">
        <f t="shared" ca="1" si="83"/>
        <v>146.36731795323686</v>
      </c>
      <c r="Z598" s="2">
        <f t="shared" ca="1" si="82"/>
        <v>293485.60627600603</v>
      </c>
      <c r="AA598" s="2">
        <f t="shared" ca="1" si="84"/>
        <v>7.9000619354547223E-3</v>
      </c>
      <c r="AB598" s="2">
        <f t="shared" ca="1" si="85"/>
        <v>8.0691898444106052</v>
      </c>
    </row>
    <row r="599" spans="24:28" x14ac:dyDescent="0.3">
      <c r="X599" s="2">
        <v>594</v>
      </c>
      <c r="Y599" s="2">
        <f t="shared" ca="1" si="83"/>
        <v>145.98155545853669</v>
      </c>
      <c r="Z599" s="2">
        <f t="shared" ca="1" si="82"/>
        <v>293215.36826059187</v>
      </c>
      <c r="AA599" s="2">
        <f t="shared" ca="1" si="84"/>
        <v>7.8865025020147701E-3</v>
      </c>
      <c r="AB599" s="2">
        <f t="shared" ca="1" si="85"/>
        <v>8.0770763469126194</v>
      </c>
    </row>
    <row r="600" spans="24:28" x14ac:dyDescent="0.3">
      <c r="X600" s="2">
        <v>595</v>
      </c>
      <c r="Y600" s="2">
        <f t="shared" ca="1" si="83"/>
        <v>145.59680967101144</v>
      </c>
      <c r="Z600" s="2">
        <f t="shared" ca="1" si="82"/>
        <v>292945.37907709094</v>
      </c>
      <c r="AA600" s="2">
        <f t="shared" ca="1" si="84"/>
        <v>7.8729663415863429E-3</v>
      </c>
      <c r="AB600" s="2">
        <f t="shared" ca="1" si="85"/>
        <v>8.0849493132542065</v>
      </c>
    </row>
    <row r="601" spans="24:28" x14ac:dyDescent="0.3">
      <c r="X601" s="2">
        <v>596</v>
      </c>
      <c r="Y601" s="2">
        <f t="shared" ca="1" si="83"/>
        <v>145.21307791104957</v>
      </c>
      <c r="Z601" s="2">
        <f t="shared" ca="1" si="82"/>
        <v>292675.63849638234</v>
      </c>
      <c r="AA601" s="2">
        <f t="shared" ca="1" si="84"/>
        <v>7.8594534142331085E-3</v>
      </c>
      <c r="AB601" s="2">
        <f t="shared" ca="1" si="85"/>
        <v>8.0928087666684405</v>
      </c>
    </row>
    <row r="602" spans="24:28" x14ac:dyDescent="0.3">
      <c r="X602" s="2">
        <v>597</v>
      </c>
      <c r="Y602" s="2">
        <f t="shared" ca="1" si="83"/>
        <v>144.83035750610264</v>
      </c>
      <c r="Z602" s="2">
        <f t="shared" ca="1" si="82"/>
        <v>292406.14628955518</v>
      </c>
      <c r="AA602" s="2">
        <f t="shared" ca="1" si="84"/>
        <v>7.8459636800618862E-3</v>
      </c>
      <c r="AB602" s="2">
        <f t="shared" ca="1" si="85"/>
        <v>8.1006547303485021</v>
      </c>
    </row>
    <row r="603" spans="24:28" x14ac:dyDescent="0.3">
      <c r="X603" s="2">
        <v>598</v>
      </c>
      <c r="Y603" s="2">
        <f t="shared" ca="1" si="83"/>
        <v>144.44864579066544</v>
      </c>
      <c r="Z603" s="2">
        <f t="shared" ca="1" si="82"/>
        <v>292136.90222790965</v>
      </c>
      <c r="AA603" s="2">
        <f t="shared" ca="1" si="84"/>
        <v>7.8324970992753821E-3</v>
      </c>
      <c r="AB603" s="2">
        <f t="shared" ca="1" si="85"/>
        <v>8.1084872274477782</v>
      </c>
    </row>
    <row r="604" spans="24:28" x14ac:dyDescent="0.3">
      <c r="X604" s="2">
        <v>599</v>
      </c>
      <c r="Y604" s="2">
        <f t="shared" ca="1" si="83"/>
        <v>144.06794010625799</v>
      </c>
      <c r="Z604" s="2">
        <f t="shared" ca="1" si="82"/>
        <v>291867.90608295734</v>
      </c>
      <c r="AA604" s="2">
        <f t="shared" ca="1" si="84"/>
        <v>7.8190536321311229E-3</v>
      </c>
      <c r="AB604" s="2">
        <f t="shared" ca="1" si="85"/>
        <v>8.1163062810799094</v>
      </c>
    </row>
    <row r="605" spans="24:28" x14ac:dyDescent="0.3">
      <c r="X605" s="2">
        <v>600</v>
      </c>
      <c r="Y605" s="2">
        <f t="shared" ca="1" si="83"/>
        <v>143.68823780140684</v>
      </c>
      <c r="Z605" s="2">
        <f t="shared" ca="1" si="82"/>
        <v>291599.15762641869</v>
      </c>
      <c r="AA605" s="2">
        <f t="shared" ca="1" si="84"/>
        <v>7.8056332389603959E-3</v>
      </c>
      <c r="AB605" s="2">
        <f t="shared" ca="1" si="85"/>
        <v>8.1241119143188705</v>
      </c>
    </row>
    <row r="606" spans="24:28" x14ac:dyDescent="0.3">
      <c r="X606" s="2">
        <v>601</v>
      </c>
      <c r="Y606" s="2">
        <f t="shared" ca="1" si="83"/>
        <v>143.30953623162722</v>
      </c>
      <c r="Z606" s="2">
        <f t="shared" ca="1" si="82"/>
        <v>291330.656630226</v>
      </c>
      <c r="AA606" s="2">
        <f t="shared" ca="1" si="84"/>
        <v>7.7922358801487557E-3</v>
      </c>
      <c r="AB606" s="2">
        <f t="shared" ca="1" si="85"/>
        <v>8.1319041501990199</v>
      </c>
    </row>
    <row r="607" spans="24:28" x14ac:dyDescent="0.3">
      <c r="X607" s="2">
        <v>602</v>
      </c>
      <c r="Y607" s="2">
        <f t="shared" ca="1" si="83"/>
        <v>142.93183275940319</v>
      </c>
      <c r="Z607" s="2">
        <f t="shared" ca="1" si="82"/>
        <v>291062.40286651958</v>
      </c>
      <c r="AA607" s="2">
        <f t="shared" ca="1" si="84"/>
        <v>7.7788615161794826E-3</v>
      </c>
      <c r="AB607" s="2">
        <f t="shared" ca="1" si="85"/>
        <v>8.1396830117151993</v>
      </c>
    </row>
    <row r="608" spans="24:28" x14ac:dyDescent="0.3">
      <c r="X608" s="2">
        <v>603</v>
      </c>
      <c r="Y608" s="2">
        <f t="shared" ca="1" si="83"/>
        <v>142.55512475417109</v>
      </c>
      <c r="Z608" s="2">
        <f t="shared" ca="1" si="82"/>
        <v>290794.39610765205</v>
      </c>
      <c r="AA608" s="2">
        <f t="shared" ca="1" si="84"/>
        <v>7.7655101075667409E-3</v>
      </c>
      <c r="AB608" s="2">
        <f t="shared" ca="1" si="85"/>
        <v>8.1474485218227652</v>
      </c>
    </row>
    <row r="609" spans="24:28" x14ac:dyDescent="0.3">
      <c r="X609" s="2">
        <v>604</v>
      </c>
      <c r="Y609" s="2">
        <f t="shared" ca="1" si="83"/>
        <v>142.17940959229983</v>
      </c>
      <c r="Z609" s="2">
        <f t="shared" ca="1" si="82"/>
        <v>290526.63612618379</v>
      </c>
      <c r="AA609" s="2">
        <f t="shared" ca="1" si="84"/>
        <v>7.7521816149200996E-3</v>
      </c>
      <c r="AB609" s="2">
        <f t="shared" ca="1" si="85"/>
        <v>8.1552007034376857</v>
      </c>
    </row>
    <row r="610" spans="24:28" x14ac:dyDescent="0.3">
      <c r="X610" s="2">
        <v>605</v>
      </c>
      <c r="Y610" s="2">
        <f t="shared" ca="1" si="83"/>
        <v>141.80468465707318</v>
      </c>
      <c r="Z610" s="2">
        <f t="shared" ca="1" si="82"/>
        <v>290259.12269488507</v>
      </c>
      <c r="AA610" s="2">
        <f t="shared" ca="1" si="84"/>
        <v>7.7388759989063189E-3</v>
      </c>
      <c r="AB610" s="2">
        <f t="shared" ca="1" si="85"/>
        <v>8.1629395794365927</v>
      </c>
    </row>
    <row r="611" spans="24:28" x14ac:dyDescent="0.3">
      <c r="X611" s="2">
        <v>606</v>
      </c>
      <c r="Y611" s="2">
        <f t="shared" ca="1" si="83"/>
        <v>141.43094733867142</v>
      </c>
      <c r="Z611" s="2">
        <f t="shared" ca="1" si="82"/>
        <v>289991.85558673524</v>
      </c>
      <c r="AA611" s="2">
        <f t="shared" ca="1" si="84"/>
        <v>7.7255932202612886E-3</v>
      </c>
      <c r="AB611" s="2">
        <f t="shared" ca="1" si="85"/>
        <v>8.1706651726568538</v>
      </c>
    </row>
    <row r="612" spans="24:28" x14ac:dyDescent="0.3">
      <c r="X612" s="2">
        <v>607</v>
      </c>
      <c r="Y612" s="2">
        <f t="shared" ca="1" si="83"/>
        <v>141.0581950341535</v>
      </c>
      <c r="Z612" s="2">
        <f t="shared" ca="1" si="82"/>
        <v>289724.83457492368</v>
      </c>
      <c r="AA612" s="2">
        <f t="shared" ca="1" si="84"/>
        <v>7.7123332397815228E-3</v>
      </c>
      <c r="AB612" s="2">
        <f t="shared" ca="1" si="85"/>
        <v>8.1783775058966359</v>
      </c>
    </row>
    <row r="613" spans="24:28" x14ac:dyDescent="0.3">
      <c r="X613" s="2">
        <v>608</v>
      </c>
      <c r="Y613" s="2">
        <f t="shared" ca="1" si="83"/>
        <v>140.68642514743846</v>
      </c>
      <c r="Z613" s="2">
        <f t="shared" ca="1" si="82"/>
        <v>289458.05943284713</v>
      </c>
      <c r="AA613" s="2">
        <f t="shared" ca="1" si="84"/>
        <v>7.69909601834086E-3</v>
      </c>
      <c r="AB613" s="2">
        <f t="shared" ca="1" si="85"/>
        <v>8.1860766019149764</v>
      </c>
    </row>
    <row r="614" spans="24:28" x14ac:dyDescent="0.3">
      <c r="X614" s="2">
        <v>609</v>
      </c>
      <c r="Y614" s="2">
        <f t="shared" ca="1" si="83"/>
        <v>140.31563508928704</v>
      </c>
      <c r="Z614" s="2">
        <f t="shared" ca="1" si="82"/>
        <v>289191.5299341114</v>
      </c>
      <c r="AA614" s="2">
        <f t="shared" ca="1" si="84"/>
        <v>7.685881516885565E-3</v>
      </c>
      <c r="AB614" s="2">
        <f t="shared" ca="1" si="85"/>
        <v>8.1937624834318612</v>
      </c>
    </row>
    <row r="615" spans="24:28" x14ac:dyDescent="0.3">
      <c r="X615" s="2">
        <v>610</v>
      </c>
      <c r="Y615" s="2">
        <f t="shared" ca="1" si="83"/>
        <v>139.94582227728489</v>
      </c>
      <c r="Z615" s="2">
        <f t="shared" ca="1" si="82"/>
        <v>288927.60087590019</v>
      </c>
      <c r="AA615" s="2">
        <f t="shared" ca="1" si="84"/>
        <v>7.6726896964045112E-3</v>
      </c>
      <c r="AB615" s="2">
        <f t="shared" ca="1" si="85"/>
        <v>8.2014351731282655</v>
      </c>
    </row>
    <row r="616" spans="24:28" x14ac:dyDescent="0.3">
      <c r="X616" s="2">
        <v>611</v>
      </c>
      <c r="Y616" s="2">
        <f t="shared" ca="1" si="83"/>
        <v>139.57698413582366</v>
      </c>
      <c r="Z616" s="2">
        <f t="shared" ca="1" si="82"/>
        <v>288677.60264954367</v>
      </c>
      <c r="AA616" s="2">
        <f t="shared" ca="1" si="84"/>
        <v>7.6594580858956717E-3</v>
      </c>
      <c r="AB616" s="2">
        <f t="shared" ca="1" si="85"/>
        <v>8.2090946312141604</v>
      </c>
    </row>
    <row r="617" spans="24:28" x14ac:dyDescent="0.3">
      <c r="X617" s="2">
        <v>612</v>
      </c>
      <c r="Y617" s="2">
        <f t="shared" ca="1" si="83"/>
        <v>139.20911809608273</v>
      </c>
      <c r="Z617" s="2">
        <f t="shared" ca="1" si="82"/>
        <v>288427.82073728484</v>
      </c>
      <c r="AA617" s="2">
        <f t="shared" ca="1" si="84"/>
        <v>7.6458866853108091E-3</v>
      </c>
      <c r="AB617" s="2">
        <f t="shared" ca="1" si="85"/>
        <v>8.2167405178994706</v>
      </c>
    </row>
    <row r="618" spans="24:28" x14ac:dyDescent="0.3">
      <c r="X618" s="2">
        <v>613</v>
      </c>
      <c r="Y618" s="2">
        <f t="shared" ca="1" si="83"/>
        <v>138.84222159601205</v>
      </c>
      <c r="Z618" s="2">
        <f t="shared" ca="1" si="82"/>
        <v>288178.25495195459</v>
      </c>
      <c r="AA618" s="2">
        <f t="shared" ca="1" si="84"/>
        <v>7.6323393311951496E-3</v>
      </c>
      <c r="AB618" s="2">
        <f t="shared" ca="1" si="85"/>
        <v>8.2243728572306658</v>
      </c>
    </row>
    <row r="619" spans="24:28" x14ac:dyDescent="0.3">
      <c r="X619" s="2">
        <v>614</v>
      </c>
      <c r="Y619" s="2">
        <f t="shared" ca="1" si="83"/>
        <v>138.47629208031452</v>
      </c>
      <c r="Z619" s="2">
        <f t="shared" ca="1" si="82"/>
        <v>287928.90510654694</v>
      </c>
      <c r="AA619" s="2">
        <f t="shared" ca="1" si="84"/>
        <v>7.6188159809324665E-3</v>
      </c>
      <c r="AB619" s="2">
        <f t="shared" ca="1" si="85"/>
        <v>8.2319916732115974</v>
      </c>
    </row>
    <row r="620" spans="24:28" x14ac:dyDescent="0.3">
      <c r="X620" s="2">
        <v>615</v>
      </c>
      <c r="Y620" s="2">
        <f t="shared" ca="1" si="83"/>
        <v>138.11132700042683</v>
      </c>
      <c r="Z620" s="2">
        <f t="shared" ca="1" si="82"/>
        <v>287679.77101421688</v>
      </c>
      <c r="AA620" s="2">
        <f t="shared" ca="1" si="84"/>
        <v>7.605316592010288E-3</v>
      </c>
      <c r="AB620" s="2">
        <f t="shared" ca="1" si="85"/>
        <v>8.2395969898036086</v>
      </c>
    </row>
    <row r="621" spans="24:28" x14ac:dyDescent="0.3">
      <c r="X621" s="2">
        <v>616</v>
      </c>
      <c r="Y621" s="2">
        <f t="shared" ca="1" si="83"/>
        <v>137.74732381450346</v>
      </c>
      <c r="Z621" s="2">
        <f t="shared" ca="1" si="82"/>
        <v>287430.85248828109</v>
      </c>
      <c r="AA621" s="2">
        <f t="shared" ca="1" si="84"/>
        <v>7.5918411219545326E-3</v>
      </c>
      <c r="AB621" s="2">
        <f t="shared" ca="1" si="85"/>
        <v>8.2471888309255625</v>
      </c>
    </row>
    <row r="622" spans="24:28" x14ac:dyDescent="0.3">
      <c r="X622" s="2">
        <v>617</v>
      </c>
      <c r="Y622" s="2">
        <f t="shared" ca="1" si="83"/>
        <v>137.38427998739766</v>
      </c>
      <c r="Z622" s="2">
        <f t="shared" ca="1" si="82"/>
        <v>287182.14934221865</v>
      </c>
      <c r="AA622" s="2">
        <f t="shared" ca="1" si="84"/>
        <v>7.5783895283948344E-3</v>
      </c>
      <c r="AB622" s="2">
        <f t="shared" ca="1" si="85"/>
        <v>8.2547672204539566</v>
      </c>
    </row>
    <row r="623" spans="24:28" x14ac:dyDescent="0.3">
      <c r="X623" s="2">
        <v>618</v>
      </c>
      <c r="Y623" s="2">
        <f t="shared" ca="1" si="83"/>
        <v>137.02219299064433</v>
      </c>
      <c r="Z623" s="2">
        <f t="shared" ca="1" si="82"/>
        <v>286933.66138966882</v>
      </c>
      <c r="AA623" s="2">
        <f t="shared" ca="1" si="84"/>
        <v>7.5649617690239229E-3</v>
      </c>
      <c r="AB623" s="2">
        <f t="shared" ca="1" si="85"/>
        <v>8.2623321822229805</v>
      </c>
    </row>
    <row r="624" spans="24:28" x14ac:dyDescent="0.3">
      <c r="X624" s="2">
        <v>619</v>
      </c>
      <c r="Y624" s="2">
        <f t="shared" ca="1" si="83"/>
        <v>136.66106030244228</v>
      </c>
      <c r="Z624" s="2">
        <f t="shared" ca="1" si="82"/>
        <v>286685.38844443299</v>
      </c>
      <c r="AA624" s="2">
        <f t="shared" ca="1" si="84"/>
        <v>7.5515578016121295E-3</v>
      </c>
      <c r="AB624" s="2">
        <f t="shared" ca="1" si="85"/>
        <v>8.2698837400245928</v>
      </c>
    </row>
    <row r="625" spans="24:28" x14ac:dyDescent="0.3">
      <c r="X625" s="2">
        <v>620</v>
      </c>
      <c r="Y625" s="2">
        <f t="shared" ca="1" si="83"/>
        <v>136.30087940763701</v>
      </c>
      <c r="Z625" s="2">
        <f t="shared" ca="1" si="82"/>
        <v>286437.33032047364</v>
      </c>
      <c r="AA625" s="2">
        <f t="shared" ca="1" si="84"/>
        <v>7.53817758399808E-3</v>
      </c>
      <c r="AB625" s="2">
        <f t="shared" ca="1" si="85"/>
        <v>8.2774219176085904</v>
      </c>
    </row>
    <row r="626" spans="24:28" x14ac:dyDescent="0.3">
      <c r="X626" s="2">
        <v>621</v>
      </c>
      <c r="Y626" s="2">
        <f t="shared" ca="1" si="83"/>
        <v>135.94164779770264</v>
      </c>
      <c r="Z626" s="2">
        <f t="shared" ca="1" si="82"/>
        <v>286189.48683191353</v>
      </c>
      <c r="AA626" s="2">
        <f t="shared" ca="1" si="84"/>
        <v>7.5248210741061848E-3</v>
      </c>
      <c r="AB626" s="2">
        <f t="shared" ca="1" si="85"/>
        <v>8.2849467386826969</v>
      </c>
    </row>
    <row r="627" spans="24:28" x14ac:dyDescent="0.3">
      <c r="X627" s="2">
        <v>622</v>
      </c>
      <c r="Y627" s="2">
        <f t="shared" ca="1" si="83"/>
        <v>135.58336297072475</v>
      </c>
      <c r="Z627" s="2">
        <f t="shared" ca="1" si="82"/>
        <v>285941.85779303708</v>
      </c>
      <c r="AA627" s="2">
        <f t="shared" ca="1" si="84"/>
        <v>7.5114882299290777E-3</v>
      </c>
      <c r="AB627" s="2">
        <f t="shared" ca="1" si="85"/>
        <v>8.2924582269126255</v>
      </c>
    </row>
    <row r="628" spans="24:28" x14ac:dyDescent="0.3">
      <c r="X628" s="2">
        <v>623</v>
      </c>
      <c r="Y628" s="2">
        <f t="shared" ca="1" si="83"/>
        <v>135.2260224313828</v>
      </c>
      <c r="Z628" s="2">
        <f t="shared" ca="1" si="82"/>
        <v>285694.44301828858</v>
      </c>
      <c r="AA628" s="2">
        <f t="shared" ca="1" si="84"/>
        <v>7.4981790095367271E-3</v>
      </c>
      <c r="AB628" s="2">
        <f t="shared" ca="1" si="85"/>
        <v>8.2999564059221616</v>
      </c>
    </row>
    <row r="629" spans="24:28" x14ac:dyDescent="0.3">
      <c r="X629" s="2">
        <v>624</v>
      </c>
      <c r="Y629" s="2">
        <f t="shared" ca="1" si="83"/>
        <v>134.86962369093337</v>
      </c>
      <c r="Z629" s="2">
        <f t="shared" ca="1" si="82"/>
        <v>285447.24232227384</v>
      </c>
      <c r="AA629" s="2">
        <f t="shared" ca="1" si="84"/>
        <v>7.4848933710612107E-3</v>
      </c>
      <c r="AB629" s="2">
        <f t="shared" ca="1" si="85"/>
        <v>8.3074412992932221</v>
      </c>
    </row>
    <row r="630" spans="24:28" x14ac:dyDescent="0.3">
      <c r="X630" s="2">
        <v>625</v>
      </c>
      <c r="Y630" s="2">
        <f t="shared" ca="1" si="83"/>
        <v>134.51416426719157</v>
      </c>
      <c r="Z630" s="2">
        <f t="shared" ca="1" si="82"/>
        <v>285200.25551975827</v>
      </c>
      <c r="AA630" s="2">
        <f t="shared" ca="1" si="84"/>
        <v>7.4716312727338896E-3</v>
      </c>
      <c r="AB630" s="2">
        <f t="shared" ca="1" si="85"/>
        <v>8.3149129305659564</v>
      </c>
    </row>
    <row r="631" spans="24:28" x14ac:dyDescent="0.3">
      <c r="X631" s="2">
        <v>626</v>
      </c>
      <c r="Y631" s="2">
        <f t="shared" ca="1" si="83"/>
        <v>134.15964168451492</v>
      </c>
      <c r="Z631" s="2">
        <f t="shared" ca="1" si="82"/>
        <v>284953.48242566758</v>
      </c>
      <c r="AA631" s="2">
        <f t="shared" ca="1" si="84"/>
        <v>7.4583926728373573E-3</v>
      </c>
      <c r="AB631" s="2">
        <f t="shared" ca="1" si="85"/>
        <v>8.3223713232387944</v>
      </c>
    </row>
    <row r="632" spans="24:28" x14ac:dyDescent="0.3">
      <c r="X632" s="2">
        <v>627</v>
      </c>
      <c r="Y632" s="2">
        <f t="shared" ca="1" si="83"/>
        <v>133.80605347378571</v>
      </c>
      <c r="Z632" s="2">
        <f t="shared" ca="1" si="82"/>
        <v>284706.92285508814</v>
      </c>
      <c r="AA632" s="2">
        <f t="shared" ca="1" si="84"/>
        <v>7.4451775297348791E-3</v>
      </c>
      <c r="AB632" s="2">
        <f t="shared" ca="1" si="85"/>
        <v>8.3298165007685299</v>
      </c>
    </row>
    <row r="633" spans="24:28" x14ac:dyDescent="0.3">
      <c r="X633" s="2">
        <v>628</v>
      </c>
      <c r="Y633" s="2">
        <f t="shared" ca="1" si="83"/>
        <v>133.45339717239398</v>
      </c>
      <c r="Z633" s="2">
        <f t="shared" ca="1" si="82"/>
        <v>284460.57662326633</v>
      </c>
      <c r="AA633" s="2">
        <f t="shared" ca="1" si="84"/>
        <v>7.4319858018604568E-3</v>
      </c>
      <c r="AB633" s="2">
        <f t="shared" ca="1" si="85"/>
        <v>8.33724848657039</v>
      </c>
    </row>
    <row r="634" spans="24:28" x14ac:dyDescent="0.3">
      <c r="X634" s="2">
        <v>629</v>
      </c>
      <c r="Y634" s="2">
        <f t="shared" ca="1" si="83"/>
        <v>133.10167032421955</v>
      </c>
      <c r="Z634" s="2">
        <f t="shared" ca="1" si="82"/>
        <v>284214.44354560779</v>
      </c>
      <c r="AA634" s="2">
        <f t="shared" ca="1" si="84"/>
        <v>7.4188174477388229E-3</v>
      </c>
      <c r="AB634" s="2">
        <f t="shared" ca="1" si="85"/>
        <v>8.3446673040181292</v>
      </c>
    </row>
    <row r="635" spans="24:28" x14ac:dyDescent="0.3">
      <c r="X635" s="2">
        <v>630</v>
      </c>
      <c r="Y635" s="2">
        <f t="shared" ca="1" si="83"/>
        <v>132.75087047961603</v>
      </c>
      <c r="Z635" s="2">
        <f t="shared" ca="1" si="82"/>
        <v>283968.52343767829</v>
      </c>
      <c r="AA635" s="2">
        <f t="shared" ca="1" si="84"/>
        <v>7.4056724259455742E-3</v>
      </c>
      <c r="AB635" s="2">
        <f t="shared" ca="1" si="85"/>
        <v>8.3520729764440755</v>
      </c>
    </row>
    <row r="636" spans="24:28" x14ac:dyDescent="0.3">
      <c r="X636" s="2">
        <v>631</v>
      </c>
      <c r="Y636" s="2">
        <f t="shared" ca="1" si="83"/>
        <v>132.40099519539311</v>
      </c>
      <c r="Z636" s="2">
        <f t="shared" ca="1" si="82"/>
        <v>283722.81611520279</v>
      </c>
      <c r="AA636" s="2">
        <f t="shared" ca="1" si="84"/>
        <v>7.3925506951414794E-3</v>
      </c>
      <c r="AB636" s="2">
        <f t="shared" ca="1" si="85"/>
        <v>8.3594655271392178</v>
      </c>
    </row>
    <row r="637" spans="24:28" x14ac:dyDescent="0.3">
      <c r="X637" s="2">
        <v>632</v>
      </c>
      <c r="Y637" s="2">
        <f t="shared" ca="1" si="83"/>
        <v>132.05204203479957</v>
      </c>
      <c r="Z637" s="2">
        <f t="shared" ca="1" si="82"/>
        <v>283477.32139406633</v>
      </c>
      <c r="AA637" s="2">
        <f t="shared" ca="1" si="84"/>
        <v>7.3794522140619677E-3</v>
      </c>
      <c r="AB637" s="2">
        <f t="shared" ca="1" si="85"/>
        <v>8.3668449793532798</v>
      </c>
    </row>
    <row r="638" spans="24:28" x14ac:dyDescent="0.3">
      <c r="X638" s="2">
        <v>633</v>
      </c>
      <c r="Y638" s="2">
        <f t="shared" ca="1" si="83"/>
        <v>131.70400856750689</v>
      </c>
      <c r="Z638" s="2">
        <f t="shared" ca="1" si="82"/>
        <v>283232.03909031284</v>
      </c>
      <c r="AA638" s="2">
        <f t="shared" ca="1" si="84"/>
        <v>7.3663769415022798E-3</v>
      </c>
      <c r="AB638" s="2">
        <f t="shared" ca="1" si="85"/>
        <v>8.3742113562947829</v>
      </c>
    </row>
    <row r="639" spans="24:28" x14ac:dyDescent="0.3">
      <c r="X639" s="2">
        <v>634</v>
      </c>
      <c r="Y639" s="2">
        <f t="shared" ca="1" si="83"/>
        <v>131.35689236959141</v>
      </c>
      <c r="Z639" s="2">
        <f t="shared" ca="1" si="82"/>
        <v>282986.96902014589</v>
      </c>
      <c r="AA639" s="2">
        <f t="shared" ca="1" si="84"/>
        <v>7.3533248363501624E-3</v>
      </c>
      <c r="AB639" s="2">
        <f t="shared" ca="1" si="85"/>
        <v>8.3815646811311328</v>
      </c>
    </row>
    <row r="640" spans="24:28" x14ac:dyDescent="0.3">
      <c r="X640" s="2">
        <v>635</v>
      </c>
      <c r="Y640" s="2">
        <f t="shared" ca="1" si="83"/>
        <v>131.01069102351806</v>
      </c>
      <c r="Z640" s="2">
        <f t="shared" ca="1" si="82"/>
        <v>282742.11099992739</v>
      </c>
      <c r="AA640" s="2">
        <f t="shared" ca="1" si="84"/>
        <v>7.3402958575530079E-3</v>
      </c>
      <c r="AB640" s="2">
        <f t="shared" ca="1" si="85"/>
        <v>8.3889049769886856</v>
      </c>
    </row>
    <row r="641" spans="24:28" x14ac:dyDescent="0.3">
      <c r="X641" s="2">
        <v>636</v>
      </c>
      <c r="Y641" s="2">
        <f t="shared" ca="1" si="83"/>
        <v>130.66540211812327</v>
      </c>
      <c r="Z641" s="2">
        <f t="shared" ca="1" si="82"/>
        <v>282497.46484617825</v>
      </c>
      <c r="AA641" s="2">
        <f t="shared" ca="1" si="84"/>
        <v>7.3272899641373393E-3</v>
      </c>
      <c r="AB641" s="2">
        <f t="shared" ca="1" si="85"/>
        <v>8.3962322669528238</v>
      </c>
    </row>
    <row r="642" spans="24:28" x14ac:dyDescent="0.3">
      <c r="X642" s="2">
        <v>637</v>
      </c>
      <c r="Y642" s="2">
        <f t="shared" ca="1" si="83"/>
        <v>130.32102324859875</v>
      </c>
      <c r="Z642" s="2">
        <f t="shared" ca="1" si="82"/>
        <v>282253.03037557879</v>
      </c>
      <c r="AA642" s="2">
        <f t="shared" ca="1" si="84"/>
        <v>7.3143071151884958E-3</v>
      </c>
      <c r="AB642" s="2">
        <f t="shared" ca="1" si="85"/>
        <v>8.4035465740680131</v>
      </c>
    </row>
    <row r="643" spans="24:28" x14ac:dyDescent="0.3">
      <c r="X643" s="2">
        <v>638</v>
      </c>
      <c r="Y643" s="2">
        <f t="shared" ca="1" si="83"/>
        <v>129.97755201647342</v>
      </c>
      <c r="Z643" s="2">
        <f t="shared" ca="1" si="82"/>
        <v>282011.78088154551</v>
      </c>
      <c r="AA643" s="2">
        <f t="shared" ca="1" si="84"/>
        <v>7.3013472698936661E-3</v>
      </c>
      <c r="AB643" s="2">
        <f t="shared" ca="1" si="85"/>
        <v>8.4108479213379059</v>
      </c>
    </row>
    <row r="644" spans="24:28" x14ac:dyDescent="0.3">
      <c r="X644" s="2">
        <v>639</v>
      </c>
      <c r="Y644" s="2">
        <f t="shared" ca="1" si="83"/>
        <v>129.63498602959845</v>
      </c>
      <c r="Z644" s="2">
        <f t="shared" ca="1" si="82"/>
        <v>281813.17160517402</v>
      </c>
      <c r="AA644" s="2">
        <f t="shared" ca="1" si="84"/>
        <v>7.2883335399139791E-3</v>
      </c>
      <c r="AB644" s="2">
        <f t="shared" ca="1" si="85"/>
        <v>8.4181362548778207</v>
      </c>
    </row>
    <row r="645" spans="24:28" x14ac:dyDescent="0.3">
      <c r="X645" s="2">
        <v>640</v>
      </c>
      <c r="Y645" s="2">
        <f t="shared" ca="1" si="83"/>
        <v>129.29332290212901</v>
      </c>
      <c r="Z645" s="2">
        <f t="shared" ca="1" si="82"/>
        <v>281614.70220113156</v>
      </c>
      <c r="AA645" s="2">
        <f t="shared" ca="1" si="84"/>
        <v>7.2742475205833657E-3</v>
      </c>
      <c r="AB645" s="2">
        <f t="shared" ca="1" si="85"/>
        <v>8.4254105023984032</v>
      </c>
    </row>
    <row r="646" spans="24:28" x14ac:dyDescent="0.3">
      <c r="X646" s="2">
        <v>641</v>
      </c>
      <c r="Y646" s="2">
        <f t="shared" ca="1" si="83"/>
        <v>128.952560254509</v>
      </c>
      <c r="Z646" s="2">
        <f t="shared" ref="Z646:Z709" ca="1" si="86">10^((LOG(INDEX($M$5:$M$559,MATCH(Y646,$I$5:$I$559,-1)))-LOG(INDEX($M$5:$M$559,MATCH(Y646,$I$5:$I$559,-1)+1)))/(LOG(INDEX($I$5:$I$559,MATCH(Y646,$I$5:$I$559,-1)))-LOG(INDEX($I$5:$I$559,MATCH(Y646,$I$5:$I$559,-1)+1)))*(LOG(Y646)-LOG(INDEX($I$5:$I$559,MATCH(Y646,$I$5:$I$559,-1)+1)))+LOG(INDEX($M$5:$M$559,MATCH(Y646,$I$5:$I$559,-1)+1)))*760</f>
        <v>281416.37257091253</v>
      </c>
      <c r="AA646" s="2">
        <f t="shared" ca="1" si="84"/>
        <v>7.2601887250183812E-3</v>
      </c>
      <c r="AB646" s="2">
        <f t="shared" ca="1" si="85"/>
        <v>8.4326706911234215</v>
      </c>
    </row>
    <row r="647" spans="24:28" x14ac:dyDescent="0.3">
      <c r="X647" s="2">
        <v>642</v>
      </c>
      <c r="Y647" s="2">
        <f t="shared" ref="Y647:Y710" ca="1" si="87">10^((LOG($C$12)-LOG($C$13))/1000*(1000-X647)+LOG($C$13))</f>
        <v>128.61269571345315</v>
      </c>
      <c r="Z647" s="2">
        <f t="shared" ca="1" si="86"/>
        <v>281218.18261607888</v>
      </c>
      <c r="AA647" s="2">
        <f t="shared" ref="AA647:AA710" ca="1" si="88">(Y646-Y647)*$C$11/Z646*60</f>
        <v>7.2461571006186987E-3</v>
      </c>
      <c r="AB647" s="2">
        <f t="shared" ref="AB647:AB710" ca="1" si="89">AB646+AA647</f>
        <v>8.4399168482240405</v>
      </c>
    </row>
    <row r="648" spans="24:28" x14ac:dyDescent="0.3">
      <c r="X648" s="2">
        <v>643</v>
      </c>
      <c r="Y648" s="2">
        <f t="shared" ca="1" si="87"/>
        <v>128.27372691193145</v>
      </c>
      <c r="Z648" s="2">
        <f t="shared" ca="1" si="86"/>
        <v>281020.13223826361</v>
      </c>
      <c r="AA648" s="2">
        <f t="shared" ca="1" si="88"/>
        <v>7.2321525948654151E-3</v>
      </c>
      <c r="AB648" s="2">
        <f t="shared" ca="1" si="89"/>
        <v>8.4471490008189054</v>
      </c>
    </row>
    <row r="649" spans="24:28" x14ac:dyDescent="0.3">
      <c r="X649" s="2">
        <v>644</v>
      </c>
      <c r="Y649" s="2">
        <f t="shared" ca="1" si="87"/>
        <v>127.93565148915279</v>
      </c>
      <c r="Z649" s="2">
        <f t="shared" ca="1" si="86"/>
        <v>280822.22133916884</v>
      </c>
      <c r="AA649" s="2">
        <f t="shared" ca="1" si="88"/>
        <v>7.2181751553376996E-3</v>
      </c>
      <c r="AB649" s="2">
        <f t="shared" ca="1" si="89"/>
        <v>8.4543671759742427</v>
      </c>
    </row>
    <row r="650" spans="24:28" x14ac:dyDescent="0.3">
      <c r="X650" s="2">
        <v>645</v>
      </c>
      <c r="Y650" s="2">
        <f t="shared" ca="1" si="87"/>
        <v>127.59846709054727</v>
      </c>
      <c r="Z650" s="2">
        <f t="shared" ca="1" si="86"/>
        <v>280624.44982056454</v>
      </c>
      <c r="AA650" s="2">
        <f t="shared" ca="1" si="88"/>
        <v>7.20422472974332E-3</v>
      </c>
      <c r="AB650" s="2">
        <f t="shared" ca="1" si="89"/>
        <v>8.4615714007039866</v>
      </c>
    </row>
    <row r="651" spans="24:28" x14ac:dyDescent="0.3">
      <c r="X651" s="2">
        <v>646</v>
      </c>
      <c r="Y651" s="2">
        <f t="shared" ca="1" si="87"/>
        <v>127.26217136775146</v>
      </c>
      <c r="Z651" s="2">
        <f t="shared" ca="1" si="86"/>
        <v>280426.81758429133</v>
      </c>
      <c r="AA651" s="2">
        <f t="shared" ca="1" si="88"/>
        <v>7.1903012658556956E-3</v>
      </c>
      <c r="AB651" s="2">
        <f t="shared" ca="1" si="89"/>
        <v>8.4687617019698429</v>
      </c>
    </row>
    <row r="652" spans="24:28" x14ac:dyDescent="0.3">
      <c r="X652" s="2">
        <v>647</v>
      </c>
      <c r="Y652" s="2">
        <f t="shared" ca="1" si="87"/>
        <v>126.92676197859076</v>
      </c>
      <c r="Z652" s="2">
        <f t="shared" ca="1" si="86"/>
        <v>280229.32453225803</v>
      </c>
      <c r="AA652" s="2">
        <f t="shared" ca="1" si="88"/>
        <v>7.1764047115761469E-3</v>
      </c>
      <c r="AB652" s="2">
        <f t="shared" ca="1" si="89"/>
        <v>8.4759381066814186</v>
      </c>
    </row>
    <row r="653" spans="24:28" x14ac:dyDescent="0.3">
      <c r="X653" s="2">
        <v>648</v>
      </c>
      <c r="Y653" s="2">
        <f t="shared" ca="1" si="87"/>
        <v>126.59223658706367</v>
      </c>
      <c r="Z653" s="2">
        <f t="shared" ca="1" si="86"/>
        <v>280031.97056644369</v>
      </c>
      <c r="AA653" s="2">
        <f t="shared" ca="1" si="88"/>
        <v>7.1625350148946231E-3</v>
      </c>
      <c r="AB653" s="2">
        <f t="shared" ca="1" si="89"/>
        <v>8.4831006416963124</v>
      </c>
    </row>
    <row r="654" spans="24:28" x14ac:dyDescent="0.3">
      <c r="X654" s="2">
        <v>649</v>
      </c>
      <c r="Y654" s="2">
        <f t="shared" ca="1" si="87"/>
        <v>126.25859286332529</v>
      </c>
      <c r="Z654" s="2">
        <f t="shared" ca="1" si="86"/>
        <v>279834.75558889459</v>
      </c>
      <c r="AA654" s="2">
        <f t="shared" ca="1" si="88"/>
        <v>7.1486921239061595E-3</v>
      </c>
      <c r="AB654" s="2">
        <f t="shared" ca="1" si="89"/>
        <v>8.4902493338202181</v>
      </c>
    </row>
    <row r="655" spans="24:28" x14ac:dyDescent="0.3">
      <c r="X655" s="2">
        <v>650</v>
      </c>
      <c r="Y655" s="2">
        <f t="shared" ca="1" si="87"/>
        <v>125.92582848367167</v>
      </c>
      <c r="Z655" s="2">
        <f t="shared" ca="1" si="86"/>
        <v>279637.67950172769</v>
      </c>
      <c r="AA655" s="2">
        <f t="shared" ca="1" si="88"/>
        <v>7.134875986794637E-3</v>
      </c>
      <c r="AB655" s="2">
        <f t="shared" ca="1" si="89"/>
        <v>8.4973842098070129</v>
      </c>
    </row>
    <row r="656" spans="24:28" x14ac:dyDescent="0.3">
      <c r="X656" s="2">
        <v>651</v>
      </c>
      <c r="Y656" s="2">
        <f t="shared" ca="1" si="87"/>
        <v>125.59394113052235</v>
      </c>
      <c r="Z656" s="2">
        <f t="shared" ca="1" si="86"/>
        <v>279440.74220712786</v>
      </c>
      <c r="AA656" s="2">
        <f t="shared" ca="1" si="88"/>
        <v>7.1210865518699599E-3</v>
      </c>
      <c r="AB656" s="2">
        <f t="shared" ca="1" si="89"/>
        <v>8.5045052963588823</v>
      </c>
    </row>
    <row r="657" spans="24:28" x14ac:dyDescent="0.3">
      <c r="X657" s="2">
        <v>652</v>
      </c>
      <c r="Y657" s="2">
        <f t="shared" ca="1" si="87"/>
        <v>125.26292849240585</v>
      </c>
      <c r="Z657" s="2">
        <f t="shared" ca="1" si="86"/>
        <v>279243.94360734965</v>
      </c>
      <c r="AA657" s="2">
        <f t="shared" ca="1" si="88"/>
        <v>7.1073237675088347E-3</v>
      </c>
      <c r="AB657" s="2">
        <f t="shared" ca="1" si="89"/>
        <v>8.5116126201263906</v>
      </c>
    </row>
    <row r="658" spans="24:28" x14ac:dyDescent="0.3">
      <c r="X658" s="2">
        <v>653</v>
      </c>
      <c r="Y658" s="2">
        <f t="shared" ca="1" si="87"/>
        <v>124.93278826394219</v>
      </c>
      <c r="Z658" s="2">
        <f t="shared" ca="1" si="86"/>
        <v>279047.28360471566</v>
      </c>
      <c r="AA658" s="2">
        <f t="shared" ca="1" si="88"/>
        <v>7.0935875822154748E-3</v>
      </c>
      <c r="AB658" s="2">
        <f t="shared" ca="1" si="89"/>
        <v>8.5187062077086058</v>
      </c>
    </row>
    <row r="659" spans="24:28" x14ac:dyDescent="0.3">
      <c r="X659" s="2">
        <v>654</v>
      </c>
      <c r="Y659" s="2">
        <f t="shared" ca="1" si="87"/>
        <v>124.60351814582792</v>
      </c>
      <c r="Z659" s="2">
        <f t="shared" ca="1" si="86"/>
        <v>278850.76210161782</v>
      </c>
      <c r="AA659" s="2">
        <f t="shared" ca="1" si="88"/>
        <v>7.079877944571435E-3</v>
      </c>
      <c r="AB659" s="2">
        <f t="shared" ca="1" si="89"/>
        <v>8.5257860856531771</v>
      </c>
    </row>
    <row r="660" spans="24:28" x14ac:dyDescent="0.3">
      <c r="X660" s="2">
        <v>655</v>
      </c>
      <c r="Y660" s="2">
        <f t="shared" ca="1" si="87"/>
        <v>124.27511584481884</v>
      </c>
      <c r="Z660" s="2">
        <f t="shared" ca="1" si="86"/>
        <v>278654.37900051591</v>
      </c>
      <c r="AA660" s="2">
        <f t="shared" ca="1" si="88"/>
        <v>7.0661948032848315E-3</v>
      </c>
      <c r="AB660" s="2">
        <f t="shared" ca="1" si="89"/>
        <v>8.5328522804564617</v>
      </c>
    </row>
    <row r="661" spans="24:28" x14ac:dyDescent="0.3">
      <c r="X661" s="2">
        <v>656</v>
      </c>
      <c r="Y661" s="2">
        <f t="shared" ca="1" si="87"/>
        <v>123.94757907371556</v>
      </c>
      <c r="Z661" s="2">
        <f t="shared" ca="1" si="86"/>
        <v>278458.13420394057</v>
      </c>
      <c r="AA661" s="2">
        <f t="shared" ca="1" si="88"/>
        <v>7.0525381071296876E-3</v>
      </c>
      <c r="AB661" s="2">
        <f t="shared" ca="1" si="89"/>
        <v>8.539904818563592</v>
      </c>
    </row>
    <row r="662" spans="24:28" x14ac:dyDescent="0.3">
      <c r="X662" s="2">
        <v>657</v>
      </c>
      <c r="Y662" s="2">
        <f t="shared" ca="1" si="87"/>
        <v>123.62090555134642</v>
      </c>
      <c r="Z662" s="2">
        <f t="shared" ca="1" si="86"/>
        <v>278262.02761448821</v>
      </c>
      <c r="AA662" s="2">
        <f t="shared" ca="1" si="88"/>
        <v>7.0389078050034125E-3</v>
      </c>
      <c r="AB662" s="2">
        <f t="shared" ca="1" si="89"/>
        <v>8.5469437263685961</v>
      </c>
    </row>
    <row r="663" spans="24:28" x14ac:dyDescent="0.3">
      <c r="X663" s="2">
        <v>658</v>
      </c>
      <c r="Y663" s="2">
        <f t="shared" ca="1" si="87"/>
        <v>123.29509300255165</v>
      </c>
      <c r="Z663" s="2">
        <f t="shared" ca="1" si="86"/>
        <v>278066.05913482612</v>
      </c>
      <c r="AA663" s="2">
        <f t="shared" ca="1" si="88"/>
        <v>7.025303845902291E-3</v>
      </c>
      <c r="AB663" s="2">
        <f t="shared" ca="1" si="89"/>
        <v>8.5539690302144979</v>
      </c>
    </row>
    <row r="664" spans="24:28" x14ac:dyDescent="0.3">
      <c r="X664" s="2">
        <v>659</v>
      </c>
      <c r="Y664" s="2">
        <f t="shared" ca="1" si="87"/>
        <v>122.97013915816851</v>
      </c>
      <c r="Z664" s="2">
        <f t="shared" ca="1" si="86"/>
        <v>277870.22866768891</v>
      </c>
      <c r="AA664" s="2">
        <f t="shared" ca="1" si="88"/>
        <v>7.0117261788987658E-3</v>
      </c>
      <c r="AB664" s="2">
        <f t="shared" ca="1" si="89"/>
        <v>8.5609807563933966</v>
      </c>
    </row>
    <row r="665" spans="24:28" x14ac:dyDescent="0.3">
      <c r="X665" s="2">
        <v>660</v>
      </c>
      <c r="Y665" s="2">
        <f t="shared" ca="1" si="87"/>
        <v>122.64604175501435</v>
      </c>
      <c r="Z665" s="2">
        <f t="shared" ca="1" si="86"/>
        <v>277674.53611587983</v>
      </c>
      <c r="AA665" s="2">
        <f t="shared" ca="1" si="88"/>
        <v>6.9981747531884892E-3</v>
      </c>
      <c r="AB665" s="2">
        <f t="shared" ca="1" si="89"/>
        <v>8.5679789311465857</v>
      </c>
    </row>
    <row r="666" spans="24:28" x14ac:dyDescent="0.3">
      <c r="X666" s="2">
        <v>661</v>
      </c>
      <c r="Y666" s="2">
        <f t="shared" ca="1" si="87"/>
        <v>122.32279853587146</v>
      </c>
      <c r="Z666" s="2">
        <f t="shared" ca="1" si="86"/>
        <v>277478.98138227133</v>
      </c>
      <c r="AA666" s="2">
        <f t="shared" ca="1" si="88"/>
        <v>6.9846495180530101E-3</v>
      </c>
      <c r="AB666" s="2">
        <f t="shared" ca="1" si="89"/>
        <v>8.5749635806646385</v>
      </c>
    </row>
    <row r="667" spans="24:28" x14ac:dyDescent="0.3">
      <c r="X667" s="2">
        <v>662</v>
      </c>
      <c r="Y667" s="2">
        <f t="shared" ca="1" si="87"/>
        <v>122.00040724947105</v>
      </c>
      <c r="Z667" s="2">
        <f t="shared" ca="1" si="86"/>
        <v>277283.56436980318</v>
      </c>
      <c r="AA667" s="2">
        <f t="shared" ca="1" si="88"/>
        <v>6.9711504228767143E-3</v>
      </c>
      <c r="AB667" s="2">
        <f t="shared" ca="1" si="89"/>
        <v>8.5819347310875145</v>
      </c>
    </row>
    <row r="668" spans="24:28" x14ac:dyDescent="0.3">
      <c r="X668" s="2">
        <v>663</v>
      </c>
      <c r="Y668" s="2">
        <f t="shared" ca="1" si="87"/>
        <v>121.6788656504782</v>
      </c>
      <c r="Z668" s="2">
        <f t="shared" ca="1" si="86"/>
        <v>277088.28498148487</v>
      </c>
      <c r="AA668" s="2">
        <f t="shared" ca="1" si="88"/>
        <v>6.9576774171300629E-3</v>
      </c>
      <c r="AB668" s="2">
        <f t="shared" ca="1" si="89"/>
        <v>8.5888924085046447</v>
      </c>
    </row>
    <row r="669" spans="24:28" x14ac:dyDescent="0.3">
      <c r="X669" s="2">
        <v>664</v>
      </c>
      <c r="Y669" s="2">
        <f t="shared" ca="1" si="87"/>
        <v>121.35817149947499</v>
      </c>
      <c r="Z669" s="2">
        <f t="shared" ca="1" si="86"/>
        <v>276893.14312039234</v>
      </c>
      <c r="AA669" s="2">
        <f t="shared" ca="1" si="88"/>
        <v>6.9442304504061959E-3</v>
      </c>
      <c r="AB669" s="2">
        <f t="shared" ca="1" si="89"/>
        <v>8.5958366389550509</v>
      </c>
    </row>
    <row r="670" spans="24:28" x14ac:dyDescent="0.3">
      <c r="X670" s="2">
        <v>665</v>
      </c>
      <c r="Y670" s="2">
        <f t="shared" ca="1" si="87"/>
        <v>121.03832256294636</v>
      </c>
      <c r="Z670" s="2">
        <f t="shared" ca="1" si="86"/>
        <v>276698.13868967129</v>
      </c>
      <c r="AA670" s="2">
        <f t="shared" ca="1" si="88"/>
        <v>6.9308094723651535E-3</v>
      </c>
      <c r="AB670" s="2">
        <f t="shared" ca="1" si="89"/>
        <v>8.6027674484274161</v>
      </c>
    </row>
    <row r="671" spans="24:28" x14ac:dyDescent="0.3">
      <c r="X671" s="2">
        <v>666</v>
      </c>
      <c r="Y671" s="2">
        <f t="shared" ca="1" si="87"/>
        <v>120.71931661326339</v>
      </c>
      <c r="Z671" s="2">
        <f t="shared" ca="1" si="86"/>
        <v>276503.27159253549</v>
      </c>
      <c r="AA671" s="2">
        <f t="shared" ca="1" si="88"/>
        <v>6.91741443278923E-3</v>
      </c>
      <c r="AB671" s="2">
        <f t="shared" ca="1" si="89"/>
        <v>8.6096848628602061</v>
      </c>
    </row>
    <row r="672" spans="24:28" x14ac:dyDescent="0.3">
      <c r="X672" s="2">
        <v>667</v>
      </c>
      <c r="Y672" s="2">
        <f t="shared" ca="1" si="87"/>
        <v>120.40115142866873</v>
      </c>
      <c r="Z672" s="2">
        <f t="shared" ca="1" si="86"/>
        <v>276308.54173226631</v>
      </c>
      <c r="AA672" s="2">
        <f t="shared" ca="1" si="88"/>
        <v>6.9040452815369371E-3</v>
      </c>
      <c r="AB672" s="2">
        <f t="shared" ca="1" si="89"/>
        <v>8.6165889081417433</v>
      </c>
    </row>
    <row r="673" spans="24:28" x14ac:dyDescent="0.3">
      <c r="X673" s="2">
        <v>668</v>
      </c>
      <c r="Y673" s="2">
        <f t="shared" ca="1" si="87"/>
        <v>120.08382479325991</v>
      </c>
      <c r="Z673" s="2">
        <f t="shared" ca="1" si="86"/>
        <v>276113.94901221339</v>
      </c>
      <c r="AA673" s="2">
        <f t="shared" ca="1" si="88"/>
        <v>6.8907019685905463E-3</v>
      </c>
      <c r="AB673" s="2">
        <f t="shared" ca="1" si="89"/>
        <v>8.6234796101103335</v>
      </c>
    </row>
    <row r="674" spans="24:28" x14ac:dyDescent="0.3">
      <c r="X674" s="2">
        <v>669</v>
      </c>
      <c r="Y674" s="2">
        <f t="shared" ca="1" si="87"/>
        <v>119.76733449697542</v>
      </c>
      <c r="Z674" s="2">
        <f t="shared" ca="1" si="86"/>
        <v>275921.94775992958</v>
      </c>
      <c r="AA674" s="2">
        <f t="shared" ca="1" si="88"/>
        <v>6.8773844439960303E-3</v>
      </c>
      <c r="AB674" s="2">
        <f t="shared" ca="1" si="89"/>
        <v>8.6303569945543295</v>
      </c>
    </row>
    <row r="675" spans="24:28" x14ac:dyDescent="0.3">
      <c r="X675" s="2">
        <v>670</v>
      </c>
      <c r="Y675" s="2">
        <f t="shared" ca="1" si="87"/>
        <v>119.45167833557807</v>
      </c>
      <c r="Z675" s="2">
        <f t="shared" ca="1" si="86"/>
        <v>275730.96252540918</v>
      </c>
      <c r="AA675" s="2">
        <f t="shared" ca="1" si="88"/>
        <v>6.864031599370957E-3</v>
      </c>
      <c r="AB675" s="2">
        <f t="shared" ca="1" si="89"/>
        <v>8.6372210261536999</v>
      </c>
    </row>
    <row r="676" spans="24:28" x14ac:dyDescent="0.3">
      <c r="X676" s="2">
        <v>671</v>
      </c>
      <c r="Y676" s="2">
        <f t="shared" ca="1" si="87"/>
        <v>119.13685411064024</v>
      </c>
      <c r="Z676" s="2">
        <f t="shared" ca="1" si="86"/>
        <v>275540.10948537331</v>
      </c>
      <c r="AA676" s="2">
        <f t="shared" ca="1" si="88"/>
        <v>6.8506827536746681E-3</v>
      </c>
      <c r="AB676" s="2">
        <f t="shared" ca="1" si="89"/>
        <v>8.644071708907374</v>
      </c>
    </row>
    <row r="677" spans="24:28" x14ac:dyDescent="0.3">
      <c r="X677" s="2">
        <v>672</v>
      </c>
      <c r="Y677" s="2">
        <f t="shared" ca="1" si="87"/>
        <v>118.82285962952835</v>
      </c>
      <c r="Z677" s="2">
        <f t="shared" ca="1" si="86"/>
        <v>275349.38854832179</v>
      </c>
      <c r="AA677" s="2">
        <f t="shared" ca="1" si="88"/>
        <v>6.8373598681877312E-3</v>
      </c>
      <c r="AB677" s="2">
        <f t="shared" ca="1" si="89"/>
        <v>8.6509090687755616</v>
      </c>
    </row>
    <row r="678" spans="24:28" x14ac:dyDescent="0.3">
      <c r="X678" s="2">
        <v>673</v>
      </c>
      <c r="Y678" s="2">
        <f t="shared" ca="1" si="87"/>
        <v>118.50969270538795</v>
      </c>
      <c r="Z678" s="2">
        <f t="shared" ca="1" si="86"/>
        <v>275158.79962281603</v>
      </c>
      <c r="AA678" s="2">
        <f t="shared" ca="1" si="88"/>
        <v>6.8240628924174027E-3</v>
      </c>
      <c r="AB678" s="2">
        <f t="shared" ca="1" si="89"/>
        <v>8.6577331316679782</v>
      </c>
    </row>
    <row r="679" spans="24:28" x14ac:dyDescent="0.3">
      <c r="X679" s="2">
        <v>674</v>
      </c>
      <c r="Y679" s="2">
        <f t="shared" ca="1" si="87"/>
        <v>118.19735115712803</v>
      </c>
      <c r="Z679" s="2">
        <f t="shared" ca="1" si="86"/>
        <v>274968.34261748166</v>
      </c>
      <c r="AA679" s="2">
        <f t="shared" ca="1" si="88"/>
        <v>6.8107917759797545E-3</v>
      </c>
      <c r="AB679" s="2">
        <f t="shared" ca="1" si="89"/>
        <v>8.6645439234439579</v>
      </c>
    </row>
    <row r="680" spans="24:28" x14ac:dyDescent="0.3">
      <c r="X680" s="2">
        <v>675</v>
      </c>
      <c r="Y680" s="2">
        <f t="shared" ca="1" si="87"/>
        <v>117.88583280940568</v>
      </c>
      <c r="Z680" s="2">
        <f t="shared" ca="1" si="86"/>
        <v>274778.01744100725</v>
      </c>
      <c r="AA680" s="2">
        <f t="shared" ca="1" si="88"/>
        <v>6.7975464685919602E-3</v>
      </c>
      <c r="AB680" s="2">
        <f t="shared" ca="1" si="89"/>
        <v>8.6713414699125497</v>
      </c>
    </row>
    <row r="681" spans="24:28" x14ac:dyDescent="0.3">
      <c r="X681" s="2">
        <v>676</v>
      </c>
      <c r="Y681" s="2">
        <f t="shared" ca="1" si="87"/>
        <v>117.57513549261208</v>
      </c>
      <c r="Z681" s="2">
        <f t="shared" ca="1" si="86"/>
        <v>274587.82400214474</v>
      </c>
      <c r="AA681" s="2">
        <f t="shared" ca="1" si="88"/>
        <v>6.7843269200450924E-3</v>
      </c>
      <c r="AB681" s="2">
        <f t="shared" ca="1" si="89"/>
        <v>8.6781257968325942</v>
      </c>
    </row>
    <row r="682" spans="24:28" x14ac:dyDescent="0.3">
      <c r="X682" s="2">
        <v>677</v>
      </c>
      <c r="Y682" s="2">
        <f t="shared" ca="1" si="87"/>
        <v>117.26525704285564</v>
      </c>
      <c r="Z682" s="2">
        <f t="shared" ca="1" si="86"/>
        <v>274397.76220970898</v>
      </c>
      <c r="AA682" s="2">
        <f t="shared" ca="1" si="88"/>
        <v>6.7711330802640206E-3</v>
      </c>
      <c r="AB682" s="2">
        <f t="shared" ca="1" si="89"/>
        <v>8.684896929912858</v>
      </c>
    </row>
    <row r="683" spans="24:28" x14ac:dyDescent="0.3">
      <c r="X683" s="2">
        <v>678</v>
      </c>
      <c r="Y683" s="2">
        <f t="shared" ca="1" si="87"/>
        <v>116.95619530194868</v>
      </c>
      <c r="Z683" s="2">
        <f t="shared" ca="1" si="86"/>
        <v>274207.8319725786</v>
      </c>
      <c r="AA683" s="2">
        <f t="shared" ca="1" si="88"/>
        <v>6.7579648992345826E-3</v>
      </c>
      <c r="AB683" s="2">
        <f t="shared" ca="1" si="89"/>
        <v>8.6916548948120926</v>
      </c>
    </row>
    <row r="684" spans="24:28" x14ac:dyDescent="0.3">
      <c r="X684" s="2">
        <v>679</v>
      </c>
      <c r="Y684" s="2">
        <f t="shared" ca="1" si="87"/>
        <v>116.64794811739105</v>
      </c>
      <c r="Z684" s="2">
        <f t="shared" ca="1" si="86"/>
        <v>274018.0331996943</v>
      </c>
      <c r="AA684" s="2">
        <f t="shared" ca="1" si="88"/>
        <v>6.7448223270687923E-3</v>
      </c>
      <c r="AB684" s="2">
        <f t="shared" ca="1" si="89"/>
        <v>8.6983997171391607</v>
      </c>
    </row>
    <row r="685" spans="24:28" x14ac:dyDescent="0.3">
      <c r="X685" s="2">
        <v>680</v>
      </c>
      <c r="Y685" s="2">
        <f t="shared" ca="1" si="87"/>
        <v>116.34051334235622</v>
      </c>
      <c r="Z685" s="2">
        <f t="shared" ca="1" si="86"/>
        <v>273828.36580006062</v>
      </c>
      <c r="AA685" s="2">
        <f t="shared" ca="1" si="88"/>
        <v>6.73170531395183E-3</v>
      </c>
      <c r="AB685" s="2">
        <f t="shared" ca="1" si="89"/>
        <v>8.7051314224531122</v>
      </c>
    </row>
    <row r="686" spans="24:28" x14ac:dyDescent="0.3">
      <c r="X686" s="2">
        <v>681</v>
      </c>
      <c r="Y686" s="2">
        <f t="shared" ca="1" si="87"/>
        <v>116.03388883567501</v>
      </c>
      <c r="Z686" s="2">
        <f t="shared" ca="1" si="86"/>
        <v>273638.82968274422</v>
      </c>
      <c r="AA686" s="2">
        <f t="shared" ca="1" si="88"/>
        <v>6.7186138101942789E-3</v>
      </c>
      <c r="AB686" s="2">
        <f t="shared" ca="1" si="89"/>
        <v>8.7118500362633071</v>
      </c>
    </row>
    <row r="687" spans="24:28" x14ac:dyDescent="0.3">
      <c r="X687" s="2">
        <v>682</v>
      </c>
      <c r="Y687" s="2">
        <f t="shared" ca="1" si="87"/>
        <v>115.72807246182225</v>
      </c>
      <c r="Z687" s="2">
        <f t="shared" ca="1" si="86"/>
        <v>273449.42475687584</v>
      </c>
      <c r="AA687" s="2">
        <f t="shared" ca="1" si="88"/>
        <v>6.7055477661703113E-3</v>
      </c>
      <c r="AB687" s="2">
        <f t="shared" ca="1" si="89"/>
        <v>8.7185555840294775</v>
      </c>
    </row>
    <row r="688" spans="24:28" x14ac:dyDescent="0.3">
      <c r="X688" s="2">
        <v>683</v>
      </c>
      <c r="Y688" s="2">
        <f t="shared" ca="1" si="87"/>
        <v>115.42306209090067</v>
      </c>
      <c r="Z688" s="2">
        <f t="shared" ca="1" si="86"/>
        <v>273260.15093164839</v>
      </c>
      <c r="AA688" s="2">
        <f t="shared" ca="1" si="88"/>
        <v>6.6925071323758831E-3</v>
      </c>
      <c r="AB688" s="2">
        <f t="shared" ca="1" si="89"/>
        <v>8.7252480911618537</v>
      </c>
    </row>
    <row r="689" spans="24:28" x14ac:dyDescent="0.3">
      <c r="X689" s="2">
        <v>684</v>
      </c>
      <c r="Y689" s="2">
        <f t="shared" ca="1" si="87"/>
        <v>115.11885559862658</v>
      </c>
      <c r="Z689" s="2">
        <f t="shared" ca="1" si="86"/>
        <v>273071.00811631774</v>
      </c>
      <c r="AA689" s="2">
        <f t="shared" ca="1" si="88"/>
        <v>6.67949185939335E-3</v>
      </c>
      <c r="AB689" s="2">
        <f t="shared" ca="1" si="89"/>
        <v>8.7319275830212479</v>
      </c>
    </row>
    <row r="690" spans="24:28" x14ac:dyDescent="0.3">
      <c r="X690" s="2">
        <v>685</v>
      </c>
      <c r="Y690" s="2">
        <f t="shared" ca="1" si="87"/>
        <v>114.81545086631498</v>
      </c>
      <c r="Z690" s="2">
        <f t="shared" ca="1" si="86"/>
        <v>272881.99622020253</v>
      </c>
      <c r="AA690" s="2">
        <f t="shared" ca="1" si="88"/>
        <v>6.6665018979026915E-3</v>
      </c>
      <c r="AB690" s="2">
        <f t="shared" ca="1" si="89"/>
        <v>8.7385940849191499</v>
      </c>
    </row>
    <row r="691" spans="24:28" x14ac:dyDescent="0.3">
      <c r="X691" s="2">
        <v>686</v>
      </c>
      <c r="Y691" s="2">
        <f t="shared" ca="1" si="87"/>
        <v>114.51284578086505</v>
      </c>
      <c r="Z691" s="2">
        <f t="shared" ca="1" si="86"/>
        <v>272693.11515268439</v>
      </c>
      <c r="AA691" s="2">
        <f t="shared" ca="1" si="88"/>
        <v>6.6535371986740765E-3</v>
      </c>
      <c r="AB691" s="2">
        <f t="shared" ca="1" si="89"/>
        <v>8.7452476221178248</v>
      </c>
    </row>
    <row r="692" spans="24:28" x14ac:dyDescent="0.3">
      <c r="X692" s="2">
        <v>687</v>
      </c>
      <c r="Y692" s="2">
        <f t="shared" ca="1" si="87"/>
        <v>114.21103823474508</v>
      </c>
      <c r="Z692" s="2">
        <f t="shared" ca="1" si="86"/>
        <v>272504.36482320743</v>
      </c>
      <c r="AA692" s="2">
        <f t="shared" ca="1" si="88"/>
        <v>6.640597712582256E-3</v>
      </c>
      <c r="AB692" s="2">
        <f t="shared" ca="1" si="89"/>
        <v>8.7518882198304073</v>
      </c>
    </row>
    <row r="693" spans="24:28" x14ac:dyDescent="0.3">
      <c r="X693" s="2">
        <v>688</v>
      </c>
      <c r="Y693" s="2">
        <f t="shared" ca="1" si="87"/>
        <v>113.91002612597758</v>
      </c>
      <c r="Z693" s="2">
        <f t="shared" ca="1" si="86"/>
        <v>272315.74514127884</v>
      </c>
      <c r="AA693" s="2">
        <f t="shared" ca="1" si="88"/>
        <v>6.6276833906007077E-3</v>
      </c>
      <c r="AB693" s="2">
        <f t="shared" ca="1" si="89"/>
        <v>8.7585159032210083</v>
      </c>
    </row>
    <row r="694" spans="24:28" x14ac:dyDescent="0.3">
      <c r="X694" s="2">
        <v>689</v>
      </c>
      <c r="Y694" s="2">
        <f t="shared" ca="1" si="87"/>
        <v>113.60980735812549</v>
      </c>
      <c r="Z694" s="2">
        <f t="shared" ca="1" si="86"/>
        <v>272127.25601646735</v>
      </c>
      <c r="AA694" s="2">
        <f t="shared" ca="1" si="88"/>
        <v>6.6147941837810037E-3</v>
      </c>
      <c r="AB694" s="2">
        <f t="shared" ca="1" si="89"/>
        <v>8.7651306974047891</v>
      </c>
    </row>
    <row r="695" spans="24:28" x14ac:dyDescent="0.3">
      <c r="X695" s="2">
        <v>690</v>
      </c>
      <c r="Y695" s="2">
        <f t="shared" ca="1" si="87"/>
        <v>113.31037984027712</v>
      </c>
      <c r="Z695" s="2">
        <f t="shared" ca="1" si="86"/>
        <v>271938.89735840587</v>
      </c>
      <c r="AA695" s="2">
        <f t="shared" ca="1" si="88"/>
        <v>6.6019300432791439E-3</v>
      </c>
      <c r="AB695" s="2">
        <f t="shared" ca="1" si="89"/>
        <v>8.7717326274480687</v>
      </c>
    </row>
    <row r="696" spans="24:28" x14ac:dyDescent="0.3">
      <c r="X696" s="2">
        <v>691</v>
      </c>
      <c r="Y696" s="2">
        <f t="shared" ca="1" si="87"/>
        <v>113.01174148703097</v>
      </c>
      <c r="Z696" s="2">
        <f t="shared" ca="1" si="86"/>
        <v>271750.669076789</v>
      </c>
      <c r="AA696" s="2">
        <f t="shared" ca="1" si="88"/>
        <v>6.5890909203596406E-3</v>
      </c>
      <c r="AB696" s="2">
        <f t="shared" ca="1" si="89"/>
        <v>8.7783217183684279</v>
      </c>
    </row>
    <row r="697" spans="24:28" x14ac:dyDescent="0.3">
      <c r="X697" s="2">
        <v>692</v>
      </c>
      <c r="Y697" s="2">
        <f t="shared" ca="1" si="87"/>
        <v>112.71389021848213</v>
      </c>
      <c r="Z697" s="2">
        <f t="shared" ca="1" si="86"/>
        <v>271562.57108137326</v>
      </c>
      <c r="AA697" s="2">
        <f t="shared" ca="1" si="88"/>
        <v>6.5762767663620821E-3</v>
      </c>
      <c r="AB697" s="2">
        <f t="shared" ca="1" si="89"/>
        <v>8.7848979951347896</v>
      </c>
    </row>
    <row r="698" spans="24:28" x14ac:dyDescent="0.3">
      <c r="X698" s="2">
        <v>693</v>
      </c>
      <c r="Y698" s="2">
        <f t="shared" ca="1" si="87"/>
        <v>112.41682396020772</v>
      </c>
      <c r="Z698" s="2">
        <f t="shared" ca="1" si="86"/>
        <v>271374.60328197904</v>
      </c>
      <c r="AA698" s="2">
        <f t="shared" ca="1" si="88"/>
        <v>6.563487532721817E-3</v>
      </c>
      <c r="AB698" s="2">
        <f t="shared" ca="1" si="89"/>
        <v>8.7914614826675113</v>
      </c>
    </row>
    <row r="699" spans="24:28" x14ac:dyDescent="0.3">
      <c r="X699" s="2">
        <v>694</v>
      </c>
      <c r="Y699" s="2">
        <f t="shared" ca="1" si="87"/>
        <v>112.12054064325147</v>
      </c>
      <c r="Z699" s="2">
        <f t="shared" ca="1" si="86"/>
        <v>271186.76558848826</v>
      </c>
      <c r="AA699" s="2">
        <f t="shared" ca="1" si="88"/>
        <v>6.5507231709900473E-3</v>
      </c>
      <c r="AB699" s="2">
        <f t="shared" ca="1" si="89"/>
        <v>8.7980122058385017</v>
      </c>
    </row>
    <row r="700" spans="24:28" x14ac:dyDescent="0.3">
      <c r="X700" s="2">
        <v>695</v>
      </c>
      <c r="Y700" s="2">
        <f t="shared" ca="1" si="87"/>
        <v>111.82503820411071</v>
      </c>
      <c r="Z700" s="2">
        <f t="shared" ca="1" si="86"/>
        <v>270999.05791084497</v>
      </c>
      <c r="AA700" s="2">
        <f t="shared" ca="1" si="88"/>
        <v>6.5379836327818025E-3</v>
      </c>
      <c r="AB700" s="2">
        <f t="shared" ca="1" si="89"/>
        <v>8.8045501894712839</v>
      </c>
    </row>
    <row r="701" spans="24:28" x14ac:dyDescent="0.3">
      <c r="X701" s="2">
        <v>696</v>
      </c>
      <c r="Y701" s="2">
        <f t="shared" ca="1" si="87"/>
        <v>111.53031458472088</v>
      </c>
      <c r="Z701" s="2">
        <f t="shared" ca="1" si="86"/>
        <v>270811.4801590562</v>
      </c>
      <c r="AA701" s="2">
        <f t="shared" ca="1" si="88"/>
        <v>6.5252688698302667E-3</v>
      </c>
      <c r="AB701" s="2">
        <f t="shared" ca="1" si="89"/>
        <v>8.8110754583411133</v>
      </c>
    </row>
    <row r="702" spans="24:28" x14ac:dyDescent="0.3">
      <c r="X702" s="2">
        <v>697</v>
      </c>
      <c r="Y702" s="2">
        <f t="shared" ca="1" si="87"/>
        <v>111.23636773244172</v>
      </c>
      <c r="Z702" s="2">
        <f t="shared" ca="1" si="86"/>
        <v>270624.03224319103</v>
      </c>
      <c r="AA702" s="2">
        <f t="shared" ca="1" si="88"/>
        <v>6.512578833951615E-3</v>
      </c>
      <c r="AB702" s="2">
        <f t="shared" ca="1" si="89"/>
        <v>8.8175880371750655</v>
      </c>
    </row>
    <row r="703" spans="24:28" x14ac:dyDescent="0.3">
      <c r="X703" s="2">
        <v>698</v>
      </c>
      <c r="Y703" s="2">
        <f t="shared" ca="1" si="87"/>
        <v>110.94319560004276</v>
      </c>
      <c r="Z703" s="2">
        <f t="shared" ca="1" si="86"/>
        <v>270436.7140733804</v>
      </c>
      <c r="AA703" s="2">
        <f t="shared" ca="1" si="88"/>
        <v>6.4999134770598226E-3</v>
      </c>
      <c r="AB703" s="2">
        <f t="shared" ca="1" si="89"/>
        <v>8.8240879506521246</v>
      </c>
    </row>
    <row r="704" spans="24:28" x14ac:dyDescent="0.3">
      <c r="X704" s="2">
        <v>699</v>
      </c>
      <c r="Y704" s="2">
        <f t="shared" ca="1" si="87"/>
        <v>110.65079614568945</v>
      </c>
      <c r="Z704" s="2">
        <f t="shared" ca="1" si="86"/>
        <v>270249.52555981866</v>
      </c>
      <c r="AA704" s="2">
        <f t="shared" ca="1" si="88"/>
        <v>6.4872727511537838E-3</v>
      </c>
      <c r="AB704" s="2">
        <f t="shared" ca="1" si="89"/>
        <v>8.8305752234032777</v>
      </c>
    </row>
    <row r="705" spans="24:28" x14ac:dyDescent="0.3">
      <c r="X705" s="2">
        <v>700</v>
      </c>
      <c r="Y705" s="2">
        <f t="shared" ca="1" si="87"/>
        <v>110.35916733292841</v>
      </c>
      <c r="Z705" s="2">
        <f t="shared" ca="1" si="86"/>
        <v>270062.46661276073</v>
      </c>
      <c r="AA705" s="2">
        <f t="shared" ca="1" si="88"/>
        <v>6.4746566083387167E-3</v>
      </c>
      <c r="AB705" s="2">
        <f t="shared" ca="1" si="89"/>
        <v>8.837049880011616</v>
      </c>
    </row>
    <row r="706" spans="24:28" x14ac:dyDescent="0.3">
      <c r="X706" s="2">
        <v>701</v>
      </c>
      <c r="Y706" s="2">
        <f t="shared" ca="1" si="87"/>
        <v>110.06830713067352</v>
      </c>
      <c r="Z706" s="2">
        <f t="shared" ca="1" si="86"/>
        <v>269875.53714252467</v>
      </c>
      <c r="AA706" s="2">
        <f t="shared" ca="1" si="88"/>
        <v>6.462065000804827E-3</v>
      </c>
      <c r="AB706" s="2">
        <f t="shared" ca="1" si="89"/>
        <v>8.8435119450124215</v>
      </c>
    </row>
    <row r="707" spans="24:28" x14ac:dyDescent="0.3">
      <c r="X707" s="2">
        <v>702</v>
      </c>
      <c r="Y707" s="2">
        <f t="shared" ca="1" si="87"/>
        <v>109.77821351319169</v>
      </c>
      <c r="Z707" s="2">
        <f t="shared" ca="1" si="86"/>
        <v>269323.69632311218</v>
      </c>
      <c r="AA707" s="2">
        <f t="shared" ca="1" si="88"/>
        <v>6.4494978808389229E-3</v>
      </c>
      <c r="AB707" s="2">
        <f t="shared" ca="1" si="89"/>
        <v>8.8499614428932603</v>
      </c>
    </row>
    <row r="708" spans="24:28" x14ac:dyDescent="0.3">
      <c r="X708" s="2">
        <v>703</v>
      </c>
      <c r="Y708" s="2">
        <f t="shared" ca="1" si="87"/>
        <v>109.48888446008918</v>
      </c>
      <c r="Z708" s="2">
        <f t="shared" ca="1" si="86"/>
        <v>268661.03348709055</v>
      </c>
      <c r="AA708" s="2">
        <f t="shared" ca="1" si="88"/>
        <v>6.4456798355104917E-3</v>
      </c>
      <c r="AB708" s="2">
        <f t="shared" ca="1" si="89"/>
        <v>8.8564071227287702</v>
      </c>
    </row>
    <row r="709" spans="24:28" x14ac:dyDescent="0.3">
      <c r="X709" s="2">
        <v>704</v>
      </c>
      <c r="Y709" s="2">
        <f t="shared" ca="1" si="87"/>
        <v>109.20031795629659</v>
      </c>
      <c r="Z709" s="2">
        <f t="shared" ca="1" si="86"/>
        <v>268000.00111300091</v>
      </c>
      <c r="AA709" s="2">
        <f t="shared" ca="1" si="88"/>
        <v>6.4445483600016132E-3</v>
      </c>
      <c r="AB709" s="2">
        <f t="shared" ca="1" si="89"/>
        <v>8.8628516710887713</v>
      </c>
    </row>
    <row r="710" spans="24:28" x14ac:dyDescent="0.3">
      <c r="X710" s="2">
        <v>705</v>
      </c>
      <c r="Y710" s="2">
        <f t="shared" ca="1" si="87"/>
        <v>108.91251199205568</v>
      </c>
      <c r="Z710" s="2">
        <f t="shared" ref="Z710:Z773" ca="1" si="90">10^((LOG(INDEX($M$5:$M$559,MATCH(Y710,$I$5:$I$559,-1)))-LOG(INDEX($M$5:$M$559,MATCH(Y710,$I$5:$I$559,-1)+1)))/(LOG(INDEX($I$5:$I$559,MATCH(Y710,$I$5:$I$559,-1)))-LOG(INDEX($I$5:$I$559,MATCH(Y710,$I$5:$I$559,-1)+1)))*(LOG(Y710)-LOG(INDEX($I$5:$I$559,MATCH(Y710,$I$5:$I$559,-1)+1)))+LOG(INDEX($M$5:$M$559,MATCH(Y710,$I$5:$I$559,-1)+1)))*760</f>
        <v>267340.59518914018</v>
      </c>
      <c r="AA710" s="2">
        <f t="shared" ca="1" si="88"/>
        <v>6.4434170831115202E-3</v>
      </c>
      <c r="AB710" s="2">
        <f t="shared" ca="1" si="89"/>
        <v>8.8692950881718833</v>
      </c>
    </row>
    <row r="711" spans="24:28" x14ac:dyDescent="0.3">
      <c r="X711" s="2">
        <v>706</v>
      </c>
      <c r="Y711" s="2">
        <f t="shared" ref="Y711:Y774" ca="1" si="91">10^((LOG($C$12)-LOG($C$13))/1000*(1000-X711)+LOG($C$13))</f>
        <v>108.62546456290536</v>
      </c>
      <c r="Z711" s="2">
        <f t="shared" ca="1" si="90"/>
        <v>266682.81171367818</v>
      </c>
      <c r="AA711" s="2">
        <f t="shared" ref="AA711:AA774" ca="1" si="92">(Y710-Y711)*$C$11/Z710*60</f>
        <v>6.4422860048000755E-3</v>
      </c>
      <c r="AB711" s="2">
        <f t="shared" ref="AB711:AB774" ca="1" si="93">AB710+AA711</f>
        <v>8.8757373741766834</v>
      </c>
    </row>
    <row r="712" spans="24:28" x14ac:dyDescent="0.3">
      <c r="X712" s="2">
        <v>707</v>
      </c>
      <c r="Y712" s="2">
        <f t="shared" ca="1" si="91"/>
        <v>108.33917366966679</v>
      </c>
      <c r="Z712" s="2">
        <f t="shared" ca="1" si="90"/>
        <v>266026.64669462794</v>
      </c>
      <c r="AA712" s="2">
        <f t="shared" ca="1" si="92"/>
        <v>6.4411551250467399E-3</v>
      </c>
      <c r="AB712" s="2">
        <f t="shared" ca="1" si="93"/>
        <v>8.882178529301731</v>
      </c>
    </row>
    <row r="713" spans="24:28" x14ac:dyDescent="0.3">
      <c r="X713" s="2">
        <v>708</v>
      </c>
      <c r="Y713" s="2">
        <f t="shared" ca="1" si="91"/>
        <v>108.05363731843079</v>
      </c>
      <c r="Z713" s="2">
        <f t="shared" ca="1" si="90"/>
        <v>265372.09614982747</v>
      </c>
      <c r="AA713" s="2">
        <f t="shared" ca="1" si="92"/>
        <v>6.4400244438017869E-3</v>
      </c>
      <c r="AB713" s="2">
        <f t="shared" ca="1" si="93"/>
        <v>8.8886185537455322</v>
      </c>
    </row>
    <row r="714" spans="24:28" x14ac:dyDescent="0.3">
      <c r="X714" s="2">
        <v>709</v>
      </c>
      <c r="Y714" s="2">
        <f t="shared" ca="1" si="91"/>
        <v>107.7688535205429</v>
      </c>
      <c r="Z714" s="2">
        <f t="shared" ca="1" si="90"/>
        <v>264719.15610691067</v>
      </c>
      <c r="AA714" s="2">
        <f t="shared" ca="1" si="92"/>
        <v>6.438893961038669E-3</v>
      </c>
      <c r="AB714" s="2">
        <f t="shared" ca="1" si="93"/>
        <v>8.89505744770657</v>
      </c>
    </row>
    <row r="715" spans="24:28" x14ac:dyDescent="0.3">
      <c r="X715" s="2">
        <v>710</v>
      </c>
      <c r="Y715" s="2">
        <f t="shared" ca="1" si="91"/>
        <v>107.48482029259003</v>
      </c>
      <c r="Z715" s="2">
        <f t="shared" ca="1" si="90"/>
        <v>264067.82260328683</v>
      </c>
      <c r="AA715" s="2">
        <f t="shared" ca="1" si="92"/>
        <v>6.4377636767207957E-3</v>
      </c>
      <c r="AB715" s="2">
        <f t="shared" ca="1" si="93"/>
        <v>8.9014952113832901</v>
      </c>
    </row>
    <row r="716" spans="24:28" x14ac:dyDescent="0.3">
      <c r="X716" s="2">
        <v>711</v>
      </c>
      <c r="Y716" s="2">
        <f t="shared" ca="1" si="91"/>
        <v>107.20153565638641</v>
      </c>
      <c r="Z716" s="2">
        <f t="shared" ca="1" si="90"/>
        <v>263418.09168611345</v>
      </c>
      <c r="AA716" s="2">
        <f t="shared" ca="1" si="92"/>
        <v>6.4366335908150564E-3</v>
      </c>
      <c r="AB716" s="2">
        <f t="shared" ca="1" si="93"/>
        <v>8.9079318449741045</v>
      </c>
    </row>
    <row r="717" spans="24:28" x14ac:dyDescent="0.3">
      <c r="X717" s="2">
        <v>712</v>
      </c>
      <c r="Y717" s="2">
        <f t="shared" ca="1" si="91"/>
        <v>106.91899763896021</v>
      </c>
      <c r="Z717" s="2">
        <f t="shared" ca="1" si="90"/>
        <v>262769.95941227634</v>
      </c>
      <c r="AA717" s="2">
        <f t="shared" ca="1" si="92"/>
        <v>6.4355037032811273E-3</v>
      </c>
      <c r="AB717" s="2">
        <f t="shared" ca="1" si="93"/>
        <v>8.914367348677386</v>
      </c>
    </row>
    <row r="718" spans="24:28" x14ac:dyDescent="0.3">
      <c r="X718" s="2">
        <v>713</v>
      </c>
      <c r="Y718" s="2">
        <f t="shared" ca="1" si="91"/>
        <v>106.63720427253926</v>
      </c>
      <c r="Z718" s="2">
        <f t="shared" ca="1" si="90"/>
        <v>262123.42184836071</v>
      </c>
      <c r="AA718" s="2">
        <f t="shared" ca="1" si="92"/>
        <v>6.434374014089304E-3</v>
      </c>
      <c r="AB718" s="2">
        <f t="shared" ca="1" si="93"/>
        <v>8.9208017226914755</v>
      </c>
    </row>
    <row r="719" spans="24:28" x14ac:dyDescent="0.3">
      <c r="X719" s="2">
        <v>714</v>
      </c>
      <c r="Y719" s="2">
        <f t="shared" ca="1" si="91"/>
        <v>106.3561535945377</v>
      </c>
      <c r="Z719" s="2">
        <f t="shared" ca="1" si="90"/>
        <v>261478.47507063145</v>
      </c>
      <c r="AA719" s="2">
        <f t="shared" ca="1" si="92"/>
        <v>6.4332445232036916E-3</v>
      </c>
      <c r="AB719" s="2">
        <f t="shared" ca="1" si="93"/>
        <v>8.9272349672146785</v>
      </c>
    </row>
    <row r="720" spans="24:28" x14ac:dyDescent="0.3">
      <c r="X720" s="2">
        <v>715</v>
      </c>
      <c r="Y720" s="2">
        <f t="shared" ca="1" si="91"/>
        <v>106.07584364754211</v>
      </c>
      <c r="Z720" s="2">
        <f t="shared" ca="1" si="90"/>
        <v>260835.11516500634</v>
      </c>
      <c r="AA720" s="2">
        <f t="shared" ca="1" si="92"/>
        <v>6.4321152305910111E-3</v>
      </c>
      <c r="AB720" s="2">
        <f t="shared" ca="1" si="93"/>
        <v>8.93366708244527</v>
      </c>
    </row>
    <row r="721" spans="24:28" x14ac:dyDescent="0.3">
      <c r="X721" s="2">
        <v>716</v>
      </c>
      <c r="Y721" s="2">
        <f t="shared" ca="1" si="91"/>
        <v>105.79627247929839</v>
      </c>
      <c r="Z721" s="2">
        <f t="shared" ca="1" si="90"/>
        <v>260193.33822703559</v>
      </c>
      <c r="AA721" s="2">
        <f t="shared" ca="1" si="92"/>
        <v>6.4309861362077999E-3</v>
      </c>
      <c r="AB721" s="2">
        <f t="shared" ca="1" si="93"/>
        <v>8.9400980685814773</v>
      </c>
    </row>
    <row r="722" spans="24:28" x14ac:dyDescent="0.3">
      <c r="X722" s="2">
        <v>717</v>
      </c>
      <c r="Y722" s="2">
        <f t="shared" ca="1" si="91"/>
        <v>105.51743814269706</v>
      </c>
      <c r="Z722" s="2">
        <f t="shared" ca="1" si="90"/>
        <v>259553.1403618734</v>
      </c>
      <c r="AA722" s="2">
        <f t="shared" ca="1" si="92"/>
        <v>6.4298572400351148E-3</v>
      </c>
      <c r="AB722" s="2">
        <f t="shared" ca="1" si="93"/>
        <v>8.9465279258215116</v>
      </c>
    </row>
    <row r="723" spans="24:28" x14ac:dyDescent="0.3">
      <c r="X723" s="2">
        <v>718</v>
      </c>
      <c r="Y723" s="2">
        <f t="shared" ca="1" si="91"/>
        <v>105.23933869576108</v>
      </c>
      <c r="Z723" s="2">
        <f t="shared" ca="1" si="90"/>
        <v>258914.51768426033</v>
      </c>
      <c r="AA723" s="2">
        <f t="shared" ca="1" si="92"/>
        <v>6.4287285420222984E-3</v>
      </c>
      <c r="AB723" s="2">
        <f t="shared" ca="1" si="93"/>
        <v>8.9529566543635344</v>
      </c>
    </row>
    <row r="724" spans="24:28" x14ac:dyDescent="0.3">
      <c r="X724" s="2">
        <v>719</v>
      </c>
      <c r="Y724" s="2">
        <f t="shared" ca="1" si="91"/>
        <v>104.96197220163116</v>
      </c>
      <c r="Z724" s="2">
        <f t="shared" ca="1" si="90"/>
        <v>258277.46631849374</v>
      </c>
      <c r="AA724" s="2">
        <f t="shared" ca="1" si="92"/>
        <v>6.4276000421458722E-3</v>
      </c>
      <c r="AB724" s="2">
        <f t="shared" ca="1" si="93"/>
        <v>8.9593842544056805</v>
      </c>
    </row>
    <row r="725" spans="24:28" x14ac:dyDescent="0.3">
      <c r="X725" s="2">
        <v>720</v>
      </c>
      <c r="Y725" s="2">
        <f t="shared" ca="1" si="91"/>
        <v>104.68533672855325</v>
      </c>
      <c r="Z725" s="2">
        <f t="shared" ca="1" si="90"/>
        <v>257641.98239840908</v>
      </c>
      <c r="AA725" s="2">
        <f t="shared" ca="1" si="92"/>
        <v>6.4264717403593619E-3</v>
      </c>
      <c r="AB725" s="2">
        <f t="shared" ca="1" si="93"/>
        <v>8.9658107261460405</v>
      </c>
    </row>
    <row r="726" spans="24:28" x14ac:dyDescent="0.3">
      <c r="X726" s="2">
        <v>721</v>
      </c>
      <c r="Y726" s="2">
        <f t="shared" ca="1" si="91"/>
        <v>104.40943034986401</v>
      </c>
      <c r="Z726" s="2">
        <f t="shared" ca="1" si="90"/>
        <v>257008.06206735314</v>
      </c>
      <c r="AA726" s="2">
        <f t="shared" ca="1" si="92"/>
        <v>6.4253436366420299E-3</v>
      </c>
      <c r="AB726" s="2">
        <f t="shared" ca="1" si="93"/>
        <v>8.9722360697826833</v>
      </c>
    </row>
    <row r="727" spans="24:28" x14ac:dyDescent="0.3">
      <c r="X727" s="2">
        <v>722</v>
      </c>
      <c r="Y727" s="2">
        <f t="shared" ca="1" si="91"/>
        <v>104.13425114397825</v>
      </c>
      <c r="Z727" s="2">
        <f t="shared" ca="1" si="90"/>
        <v>256375.70147816147</v>
      </c>
      <c r="AA727" s="2">
        <f t="shared" ca="1" si="92"/>
        <v>6.4242157309520034E-3</v>
      </c>
      <c r="AB727" s="2">
        <f t="shared" ca="1" si="93"/>
        <v>8.9786602855136355</v>
      </c>
    </row>
    <row r="728" spans="24:28" x14ac:dyDescent="0.3">
      <c r="X728" s="2">
        <v>723</v>
      </c>
      <c r="Y728" s="2">
        <f t="shared" ca="1" si="91"/>
        <v>103.85979719437553</v>
      </c>
      <c r="Z728" s="2">
        <f t="shared" ca="1" si="90"/>
        <v>255744.89679313809</v>
      </c>
      <c r="AA728" s="2">
        <f t="shared" ca="1" si="92"/>
        <v>6.4230880232484357E-3</v>
      </c>
      <c r="AB728" s="2">
        <f t="shared" ca="1" si="93"/>
        <v>8.9850833735368845</v>
      </c>
    </row>
    <row r="729" spans="24:28" x14ac:dyDescent="0.3">
      <c r="X729" s="2">
        <v>724</v>
      </c>
      <c r="Y729" s="2">
        <f t="shared" ca="1" si="91"/>
        <v>103.58606658958594</v>
      </c>
      <c r="Z729" s="2">
        <f t="shared" ca="1" si="90"/>
        <v>255115.64418402541</v>
      </c>
      <c r="AA729" s="2">
        <f t="shared" ca="1" si="92"/>
        <v>6.4219605135112708E-3</v>
      </c>
      <c r="AB729" s="2">
        <f t="shared" ca="1" si="93"/>
        <v>8.9915053340503963</v>
      </c>
    </row>
    <row r="730" spans="24:28" x14ac:dyDescent="0.3">
      <c r="X730" s="2">
        <v>725</v>
      </c>
      <c r="Y730" s="2">
        <f t="shared" ca="1" si="91"/>
        <v>103.31305742317801</v>
      </c>
      <c r="Z730" s="2">
        <f t="shared" ca="1" si="90"/>
        <v>254487.93983198932</v>
      </c>
      <c r="AA730" s="2">
        <f t="shared" ca="1" si="92"/>
        <v>6.4208332016910327E-3</v>
      </c>
      <c r="AB730" s="2">
        <f t="shared" ca="1" si="93"/>
        <v>8.9979261672520874</v>
      </c>
    </row>
    <row r="731" spans="24:28" x14ac:dyDescent="0.3">
      <c r="X731" s="2">
        <v>726</v>
      </c>
      <c r="Y731" s="2">
        <f t="shared" ca="1" si="91"/>
        <v>103.04076779374446</v>
      </c>
      <c r="Z731" s="2">
        <f t="shared" ca="1" si="90"/>
        <v>253861.77992758897</v>
      </c>
      <c r="AA731" s="2">
        <f t="shared" ca="1" si="92"/>
        <v>6.4197060877613467E-3</v>
      </c>
      <c r="AB731" s="2">
        <f t="shared" ca="1" si="93"/>
        <v>9.0043458733398491</v>
      </c>
    </row>
    <row r="732" spans="24:28" x14ac:dyDescent="0.3">
      <c r="X732" s="2">
        <v>727</v>
      </c>
      <c r="Y732" s="2">
        <f t="shared" ca="1" si="91"/>
        <v>102.76919580488945</v>
      </c>
      <c r="Z732" s="2">
        <f t="shared" ca="1" si="90"/>
        <v>253237.16067075799</v>
      </c>
      <c r="AA732" s="2">
        <f t="shared" ca="1" si="92"/>
        <v>6.418579171684956E-3</v>
      </c>
      <c r="AB732" s="2">
        <f t="shared" ca="1" si="93"/>
        <v>9.010764452511534</v>
      </c>
    </row>
    <row r="733" spans="24:28" x14ac:dyDescent="0.3">
      <c r="X733" s="2">
        <v>728</v>
      </c>
      <c r="Y733" s="2">
        <f t="shared" ca="1" si="91"/>
        <v>102.49833956521506</v>
      </c>
      <c r="Z733" s="2">
        <f t="shared" ca="1" si="90"/>
        <v>252614.07827077858</v>
      </c>
      <c r="AA733" s="2">
        <f t="shared" ca="1" si="92"/>
        <v>6.4174524534304752E-3</v>
      </c>
      <c r="AB733" s="2">
        <f t="shared" ca="1" si="93"/>
        <v>9.0171819049649642</v>
      </c>
    </row>
    <row r="734" spans="24:28" x14ac:dyDescent="0.3">
      <c r="X734" s="2">
        <v>729</v>
      </c>
      <c r="Y734" s="2">
        <f t="shared" ca="1" si="91"/>
        <v>102.22819718830874</v>
      </c>
      <c r="Z734" s="2">
        <f t="shared" ca="1" si="90"/>
        <v>251992.52894626214</v>
      </c>
      <c r="AA734" s="2">
        <f t="shared" ca="1" si="92"/>
        <v>6.4163259329534407E-3</v>
      </c>
      <c r="AB734" s="2">
        <f t="shared" ca="1" si="93"/>
        <v>9.0235982308979175</v>
      </c>
    </row>
    <row r="735" spans="24:28" x14ac:dyDescent="0.3">
      <c r="X735" s="2">
        <v>730</v>
      </c>
      <c r="Y735" s="2">
        <f t="shared" ca="1" si="91"/>
        <v>101.95876679272907</v>
      </c>
      <c r="Z735" s="2">
        <f t="shared" ca="1" si="90"/>
        <v>251372.5089251218</v>
      </c>
      <c r="AA735" s="2">
        <f t="shared" ca="1" si="92"/>
        <v>6.4151996102344453E-3</v>
      </c>
      <c r="AB735" s="2">
        <f t="shared" ca="1" si="93"/>
        <v>9.0300134305081521</v>
      </c>
    </row>
    <row r="736" spans="24:28" x14ac:dyDescent="0.3">
      <c r="X736" s="2">
        <v>731</v>
      </c>
      <c r="Y736" s="2">
        <f t="shared" ca="1" si="91"/>
        <v>101.69004650199393</v>
      </c>
      <c r="Z736" s="2">
        <f t="shared" ca="1" si="90"/>
        <v>250754.01444455315</v>
      </c>
      <c r="AA736" s="2">
        <f t="shared" ca="1" si="92"/>
        <v>6.4140734852237424E-3</v>
      </c>
      <c r="AB736" s="2">
        <f t="shared" ca="1" si="93"/>
        <v>9.0364275039933766</v>
      </c>
    </row>
    <row r="737" spans="24:28" x14ac:dyDescent="0.3">
      <c r="X737" s="2">
        <v>732</v>
      </c>
      <c r="Y737" s="2">
        <f t="shared" ca="1" si="91"/>
        <v>101.42203444456638</v>
      </c>
      <c r="Z737" s="2">
        <f t="shared" ca="1" si="90"/>
        <v>250137.04175100915</v>
      </c>
      <c r="AA737" s="2">
        <f t="shared" ca="1" si="92"/>
        <v>6.4129475578980485E-3</v>
      </c>
      <c r="AB737" s="2">
        <f t="shared" ca="1" si="93"/>
        <v>9.0428404515512746</v>
      </c>
    </row>
    <row r="738" spans="24:28" x14ac:dyDescent="0.3">
      <c r="X738" s="2">
        <v>733</v>
      </c>
      <c r="Y738" s="2">
        <f t="shared" ca="1" si="91"/>
        <v>101.15472875384252</v>
      </c>
      <c r="Z738" s="2">
        <f t="shared" ca="1" si="90"/>
        <v>249521.58710017914</v>
      </c>
      <c r="AA738" s="2">
        <f t="shared" ca="1" si="92"/>
        <v>6.4118218282106275E-3</v>
      </c>
      <c r="AB738" s="2">
        <f t="shared" ca="1" si="93"/>
        <v>9.0492522733794853</v>
      </c>
    </row>
    <row r="739" spans="24:28" x14ac:dyDescent="0.3">
      <c r="X739" s="2">
        <v>734</v>
      </c>
      <c r="Y739" s="2">
        <f t="shared" ca="1" si="91"/>
        <v>100.88812756813736</v>
      </c>
      <c r="Z739" s="2">
        <f t="shared" ca="1" si="90"/>
        <v>248907.64675696439</v>
      </c>
      <c r="AA739" s="2">
        <f t="shared" ca="1" si="92"/>
        <v>6.4106962961433742E-3</v>
      </c>
      <c r="AB739" s="2">
        <f t="shared" ca="1" si="93"/>
        <v>9.0556629696756286</v>
      </c>
    </row>
    <row r="740" spans="24:28" x14ac:dyDescent="0.3">
      <c r="X740" s="2">
        <v>735</v>
      </c>
      <c r="Y740" s="2">
        <f t="shared" ca="1" si="91"/>
        <v>100.62222903067322</v>
      </c>
      <c r="Z740" s="2">
        <f t="shared" ca="1" si="90"/>
        <v>248295.21699545658</v>
      </c>
      <c r="AA740" s="2">
        <f t="shared" ca="1" si="92"/>
        <v>6.4095709616450135E-3</v>
      </c>
      <c r="AB740" s="2">
        <f t="shared" ca="1" si="93"/>
        <v>9.0620725406372742</v>
      </c>
    </row>
    <row r="741" spans="24:28" x14ac:dyDescent="0.3">
      <c r="X741" s="2">
        <v>736</v>
      </c>
      <c r="Y741" s="2">
        <f t="shared" ca="1" si="91"/>
        <v>100.3570312895658</v>
      </c>
      <c r="Z741" s="2">
        <f t="shared" ca="1" si="90"/>
        <v>247684.29409891574</v>
      </c>
      <c r="AA741" s="2">
        <f t="shared" ca="1" si="92"/>
        <v>6.4084458246881455E-3</v>
      </c>
      <c r="AB741" s="2">
        <f t="shared" ca="1" si="93"/>
        <v>9.068480986461962</v>
      </c>
    </row>
    <row r="742" spans="24:28" x14ac:dyDescent="0.3">
      <c r="X742" s="2">
        <v>737</v>
      </c>
      <c r="Y742" s="2">
        <f t="shared" ca="1" si="91"/>
        <v>100.09253249781128</v>
      </c>
      <c r="Z742" s="2">
        <f t="shared" ca="1" si="90"/>
        <v>247074.87435974521</v>
      </c>
      <c r="AA742" s="2">
        <f t="shared" ca="1" si="92"/>
        <v>6.4073208852448733E-3</v>
      </c>
      <c r="AB742" s="2">
        <f t="shared" ca="1" si="93"/>
        <v>9.0748883073472069</v>
      </c>
    </row>
    <row r="743" spans="24:28" x14ac:dyDescent="0.3">
      <c r="X743" s="2">
        <v>738</v>
      </c>
      <c r="Y743" s="2">
        <f t="shared" ca="1" si="91"/>
        <v>99.828730813274362</v>
      </c>
      <c r="Z743" s="2">
        <f t="shared" ca="1" si="90"/>
        <v>246713.4037067194</v>
      </c>
      <c r="AA743" s="2">
        <f t="shared" ca="1" si="92"/>
        <v>6.4061961432666454E-3</v>
      </c>
      <c r="AB743" s="2">
        <f t="shared" ca="1" si="93"/>
        <v>9.081294503490474</v>
      </c>
    </row>
    <row r="744" spans="24:28" x14ac:dyDescent="0.3">
      <c r="X744" s="2">
        <v>739</v>
      </c>
      <c r="Y744" s="2">
        <f t="shared" ca="1" si="91"/>
        <v>99.565624398674458</v>
      </c>
      <c r="Z744" s="2">
        <f t="shared" ca="1" si="90"/>
        <v>246485.34459027273</v>
      </c>
      <c r="AA744" s="2">
        <f t="shared" ca="1" si="92"/>
        <v>6.3986733751848638E-3</v>
      </c>
      <c r="AB744" s="2">
        <f t="shared" ca="1" si="93"/>
        <v>9.0876931768656597</v>
      </c>
    </row>
    <row r="745" spans="24:28" x14ac:dyDescent="0.3">
      <c r="X745" s="2">
        <v>740</v>
      </c>
      <c r="Y745" s="2">
        <f t="shared" ca="1" si="91"/>
        <v>99.303211421573351</v>
      </c>
      <c r="Z745" s="2">
        <f t="shared" ca="1" si="90"/>
        <v>246257.49628912739</v>
      </c>
      <c r="AA745" s="2">
        <f t="shared" ca="1" si="92"/>
        <v>6.3877139033310998E-3</v>
      </c>
      <c r="AB745" s="2">
        <f t="shared" ca="1" si="93"/>
        <v>9.094080890768991</v>
      </c>
    </row>
    <row r="746" spans="24:28" x14ac:dyDescent="0.3">
      <c r="X746" s="2">
        <v>741</v>
      </c>
      <c r="Y746" s="2">
        <f t="shared" ca="1" si="91"/>
        <v>99.041490054362285</v>
      </c>
      <c r="Z746" s="2">
        <f t="shared" ca="1" si="90"/>
        <v>246029.85860840871</v>
      </c>
      <c r="AA746" s="2">
        <f t="shared" ca="1" si="92"/>
        <v>6.3767732025615149E-3</v>
      </c>
      <c r="AB746" s="2">
        <f t="shared" ca="1" si="93"/>
        <v>9.100457663971552</v>
      </c>
    </row>
    <row r="747" spans="24:28" x14ac:dyDescent="0.3">
      <c r="X747" s="2">
        <v>742</v>
      </c>
      <c r="Y747" s="2">
        <f t="shared" ca="1" si="91"/>
        <v>98.780458474249571</v>
      </c>
      <c r="Z747" s="2">
        <f t="shared" ca="1" si="90"/>
        <v>245798.13306675592</v>
      </c>
      <c r="AA747" s="2">
        <f t="shared" ca="1" si="92"/>
        <v>6.3658512407191109E-3</v>
      </c>
      <c r="AB747" s="2">
        <f t="shared" ca="1" si="93"/>
        <v>9.1068235152122714</v>
      </c>
    </row>
    <row r="748" spans="24:28" x14ac:dyDescent="0.3">
      <c r="X748" s="2">
        <v>743</v>
      </c>
      <c r="Y748" s="2">
        <f t="shared" ca="1" si="91"/>
        <v>98.520114863247372</v>
      </c>
      <c r="Z748" s="2">
        <f t="shared" ca="1" si="90"/>
        <v>245565.81530980035</v>
      </c>
      <c r="AA748" s="2">
        <f t="shared" ca="1" si="92"/>
        <v>6.3550591150704763E-3</v>
      </c>
      <c r="AB748" s="2">
        <f t="shared" ca="1" si="93"/>
        <v>9.1131785743273426</v>
      </c>
    </row>
    <row r="749" spans="24:28" x14ac:dyDescent="0.3">
      <c r="X749" s="2">
        <v>744</v>
      </c>
      <c r="Y749" s="2">
        <f t="shared" ca="1" si="91"/>
        <v>98.260457408159354</v>
      </c>
      <c r="Z749" s="2">
        <f t="shared" ca="1" si="90"/>
        <v>245333.71712953373</v>
      </c>
      <c r="AA749" s="2">
        <f t="shared" ca="1" si="92"/>
        <v>6.3443062242301033E-3</v>
      </c>
      <c r="AB749" s="2">
        <f t="shared" ca="1" si="93"/>
        <v>9.1195228805515729</v>
      </c>
    </row>
    <row r="750" spans="24:28" x14ac:dyDescent="0.3">
      <c r="X750" s="2">
        <v>745</v>
      </c>
      <c r="Y750" s="2">
        <f t="shared" ca="1" si="91"/>
        <v>98.001484300568066</v>
      </c>
      <c r="Z750" s="2">
        <f t="shared" ca="1" si="90"/>
        <v>245101.8383184218</v>
      </c>
      <c r="AA750" s="2">
        <f t="shared" ca="1" si="92"/>
        <v>6.3335715275015247E-3</v>
      </c>
      <c r="AB750" s="2">
        <f t="shared" ca="1" si="93"/>
        <v>9.1258564520790753</v>
      </c>
    </row>
    <row r="751" spans="24:28" x14ac:dyDescent="0.3">
      <c r="X751" s="2">
        <v>746</v>
      </c>
      <c r="Y751" s="2">
        <f t="shared" ca="1" si="91"/>
        <v>97.743193736822235</v>
      </c>
      <c r="Z751" s="2">
        <f t="shared" ca="1" si="90"/>
        <v>244864.69287121724</v>
      </c>
      <c r="AA751" s="2">
        <f t="shared" ca="1" si="92"/>
        <v>6.3228549941010698E-3</v>
      </c>
      <c r="AB751" s="2">
        <f t="shared" ca="1" si="93"/>
        <v>9.1321793070731765</v>
      </c>
    </row>
    <row r="752" spans="24:28" x14ac:dyDescent="0.3">
      <c r="X752" s="2">
        <v>747</v>
      </c>
      <c r="Y752" s="2">
        <f t="shared" ca="1" si="91"/>
        <v>97.485583918024176</v>
      </c>
      <c r="Z752" s="2">
        <f t="shared" ca="1" si="90"/>
        <v>244627.74523707581</v>
      </c>
      <c r="AA752" s="2">
        <f t="shared" ca="1" si="92"/>
        <v>6.3122980069701996E-3</v>
      </c>
      <c r="AB752" s="2">
        <f t="shared" ca="1" si="93"/>
        <v>9.1384916050801461</v>
      </c>
    </row>
    <row r="753" spans="24:28" x14ac:dyDescent="0.3">
      <c r="X753" s="2">
        <v>748</v>
      </c>
      <c r="Y753" s="2">
        <f t="shared" ca="1" si="91"/>
        <v>97.228653050017599</v>
      </c>
      <c r="Z753" s="2">
        <f t="shared" ca="1" si="90"/>
        <v>244391.02688948732</v>
      </c>
      <c r="AA753" s="2">
        <f t="shared" ca="1" si="92"/>
        <v>6.3017594612805247E-3</v>
      </c>
      <c r="AB753" s="2">
        <f t="shared" ca="1" si="93"/>
        <v>9.1447933645414263</v>
      </c>
    </row>
    <row r="754" spans="24:28" x14ac:dyDescent="0.3">
      <c r="X754" s="2">
        <v>749</v>
      </c>
      <c r="Y754" s="2">
        <f t="shared" ca="1" si="91"/>
        <v>96.97239934337459</v>
      </c>
      <c r="Z754" s="2">
        <f t="shared" ca="1" si="90"/>
        <v>244154.05207106844</v>
      </c>
      <c r="AA754" s="2">
        <f t="shared" ca="1" si="92"/>
        <v>6.2912385099691513E-3</v>
      </c>
      <c r="AB754" s="2">
        <f t="shared" ca="1" si="93"/>
        <v>9.1510846030513946</v>
      </c>
    </row>
    <row r="755" spans="24:28" x14ac:dyDescent="0.3">
      <c r="X755" s="2">
        <v>750</v>
      </c>
      <c r="Y755" s="2">
        <f t="shared" ca="1" si="91"/>
        <v>96.716821013383509</v>
      </c>
      <c r="Z755" s="2">
        <f t="shared" ca="1" si="90"/>
        <v>243913.29393526138</v>
      </c>
      <c r="AA755" s="2">
        <f t="shared" ca="1" si="92"/>
        <v>6.2807476138062443E-3</v>
      </c>
      <c r="AB755" s="2">
        <f t="shared" ca="1" si="93"/>
        <v>9.1573653506652004</v>
      </c>
    </row>
    <row r="756" spans="24:28" x14ac:dyDescent="0.3">
      <c r="X756" s="2">
        <v>751</v>
      </c>
      <c r="Y756" s="2">
        <f t="shared" ca="1" si="91"/>
        <v>96.461916280036363</v>
      </c>
      <c r="Z756" s="2">
        <f t="shared" ca="1" si="90"/>
        <v>243672.77320890687</v>
      </c>
      <c r="AA756" s="2">
        <f t="shared" ca="1" si="92"/>
        <v>6.2703773763508512E-3</v>
      </c>
      <c r="AB756" s="2">
        <f t="shared" ca="1" si="93"/>
        <v>9.1636357280415517</v>
      </c>
    </row>
    <row r="757" spans="24:28" x14ac:dyDescent="0.3">
      <c r="X757" s="2">
        <v>752</v>
      </c>
      <c r="Y757" s="2">
        <f t="shared" ca="1" si="91"/>
        <v>96.207683368016873</v>
      </c>
      <c r="Z757" s="2">
        <f t="shared" ca="1" si="90"/>
        <v>243432.48965789849</v>
      </c>
      <c r="AA757" s="2">
        <f t="shared" ca="1" si="92"/>
        <v>6.2600242613448384E-3</v>
      </c>
      <c r="AB757" s="2">
        <f t="shared" ca="1" si="93"/>
        <v>9.1698957523028959</v>
      </c>
    </row>
    <row r="758" spans="24:28" x14ac:dyDescent="0.3">
      <c r="X758" s="2">
        <v>753</v>
      </c>
      <c r="Y758" s="2">
        <f t="shared" ca="1" si="91"/>
        <v>95.954120506687218</v>
      </c>
      <c r="Z758" s="2">
        <f t="shared" ca="1" si="90"/>
        <v>243191.80157134501</v>
      </c>
      <c r="AA758" s="2">
        <f t="shared" ca="1" si="92"/>
        <v>6.2496882405300913E-3</v>
      </c>
      <c r="AB758" s="2">
        <f t="shared" ca="1" si="93"/>
        <v>9.1761454405434257</v>
      </c>
    </row>
    <row r="759" spans="24:28" x14ac:dyDescent="0.3">
      <c r="X759" s="2">
        <v>754</v>
      </c>
      <c r="Y759" s="2">
        <f t="shared" ca="1" si="91"/>
        <v>95.701225930076475</v>
      </c>
      <c r="Z759" s="2">
        <f t="shared" ca="1" si="90"/>
        <v>242948.45439409642</v>
      </c>
      <c r="AA759" s="2">
        <f t="shared" ca="1" si="92"/>
        <v>6.2393857435169616E-3</v>
      </c>
      <c r="AB759" s="2">
        <f t="shared" ca="1" si="93"/>
        <v>9.1823848262869419</v>
      </c>
    </row>
    <row r="760" spans="24:28" x14ac:dyDescent="0.3">
      <c r="X760" s="2">
        <v>755</v>
      </c>
      <c r="Y760" s="2">
        <f t="shared" ca="1" si="91"/>
        <v>95.448997876868276</v>
      </c>
      <c r="Z760" s="2">
        <f t="shared" ca="1" si="90"/>
        <v>242705.35071950045</v>
      </c>
      <c r="AA760" s="2">
        <f t="shared" ca="1" si="92"/>
        <v>6.2291745095620172E-3</v>
      </c>
      <c r="AB760" s="2">
        <f t="shared" ca="1" si="93"/>
        <v>9.1886140007965036</v>
      </c>
    </row>
    <row r="761" spans="24:28" x14ac:dyDescent="0.3">
      <c r="X761" s="2">
        <v>756</v>
      </c>
      <c r="Y761" s="2">
        <f t="shared" ca="1" si="91"/>
        <v>95.197434590388042</v>
      </c>
      <c r="Z761" s="2">
        <f t="shared" ca="1" si="90"/>
        <v>242462.49030389823</v>
      </c>
      <c r="AA761" s="2">
        <f t="shared" ca="1" si="92"/>
        <v>6.2189799870783491E-3</v>
      </c>
      <c r="AB761" s="2">
        <f t="shared" ca="1" si="93"/>
        <v>9.1948329807835822</v>
      </c>
    </row>
    <row r="762" spans="24:28" x14ac:dyDescent="0.3">
      <c r="X762" s="2">
        <v>757</v>
      </c>
      <c r="Y762" s="2">
        <f t="shared" ca="1" si="91"/>
        <v>94.946534318591176</v>
      </c>
      <c r="Z762" s="2">
        <f t="shared" ca="1" si="90"/>
        <v>242219.30945018536</v>
      </c>
      <c r="AA762" s="2">
        <f t="shared" ca="1" si="92"/>
        <v>6.208802148713187E-3</v>
      </c>
      <c r="AB762" s="2">
        <f t="shared" ca="1" si="93"/>
        <v>9.201041782932295</v>
      </c>
    </row>
    <row r="763" spans="24:28" x14ac:dyDescent="0.3">
      <c r="X763" s="2">
        <v>758</v>
      </c>
      <c r="Y763" s="2">
        <f t="shared" ca="1" si="91"/>
        <v>94.696295314050715</v>
      </c>
      <c r="Z763" s="2">
        <f t="shared" ca="1" si="90"/>
        <v>241974.29665215887</v>
      </c>
      <c r="AA763" s="2">
        <f t="shared" ca="1" si="92"/>
        <v>6.1986553865209073E-3</v>
      </c>
      <c r="AB763" s="2">
        <f t="shared" ca="1" si="93"/>
        <v>9.2072404383188164</v>
      </c>
    </row>
    <row r="764" spans="24:28" x14ac:dyDescent="0.3">
      <c r="X764" s="2">
        <v>759</v>
      </c>
      <c r="Y764" s="2">
        <f t="shared" ca="1" si="91"/>
        <v>94.446715833945163</v>
      </c>
      <c r="Z764" s="2">
        <f t="shared" ca="1" si="90"/>
        <v>241729.53169263576</v>
      </c>
      <c r="AA764" s="2">
        <f t="shared" ca="1" si="92"/>
        <v>6.1885782967517275E-3</v>
      </c>
      <c r="AB764" s="2">
        <f t="shared" ca="1" si="93"/>
        <v>9.213429016615569</v>
      </c>
    </row>
    <row r="765" spans="24:28" x14ac:dyDescent="0.3">
      <c r="X765" s="2">
        <v>760</v>
      </c>
      <c r="Y765" s="2">
        <f t="shared" ca="1" si="91"/>
        <v>94.197794140046298</v>
      </c>
      <c r="Z765" s="2">
        <f t="shared" ca="1" si="90"/>
        <v>241485.01432091946</v>
      </c>
      <c r="AA765" s="2">
        <f t="shared" ca="1" si="92"/>
        <v>6.1785175892047966E-3</v>
      </c>
      <c r="AB765" s="2">
        <f t="shared" ca="1" si="93"/>
        <v>9.2196075342047745</v>
      </c>
    </row>
    <row r="766" spans="24:28" x14ac:dyDescent="0.3">
      <c r="X766" s="2">
        <v>761</v>
      </c>
      <c r="Y766" s="2">
        <f t="shared" ca="1" si="91"/>
        <v>93.94952849870738</v>
      </c>
      <c r="Z766" s="2">
        <f t="shared" ca="1" si="90"/>
        <v>241240.37782478784</v>
      </c>
      <c r="AA766" s="2">
        <f t="shared" ca="1" si="92"/>
        <v>6.1684732372416472E-3</v>
      </c>
      <c r="AB766" s="2">
        <f t="shared" ca="1" si="93"/>
        <v>9.2257760074420165</v>
      </c>
    </row>
    <row r="767" spans="24:28" x14ac:dyDescent="0.3">
      <c r="X767" s="2">
        <v>762</v>
      </c>
      <c r="Y767" s="2">
        <f t="shared" ca="1" si="91"/>
        <v>93.701917180850572</v>
      </c>
      <c r="Z767" s="2">
        <f t="shared" ca="1" si="90"/>
        <v>240994.55637305146</v>
      </c>
      <c r="AA767" s="2">
        <f t="shared" ca="1" si="92"/>
        <v>6.1584545694083059E-3</v>
      </c>
      <c r="AB767" s="2">
        <f t="shared" ca="1" si="93"/>
        <v>9.2319344620114254</v>
      </c>
    </row>
    <row r="768" spans="24:28" x14ac:dyDescent="0.3">
      <c r="X768" s="2">
        <v>763</v>
      </c>
      <c r="Y768" s="2">
        <f t="shared" ca="1" si="91"/>
        <v>93.454958461955272</v>
      </c>
      <c r="Z768" s="2">
        <f t="shared" ca="1" si="90"/>
        <v>240748.9854108342</v>
      </c>
      <c r="AA768" s="2">
        <f t="shared" ca="1" si="92"/>
        <v>6.1484887280113375E-3</v>
      </c>
      <c r="AB768" s="2">
        <f t="shared" ca="1" si="93"/>
        <v>9.238082950739436</v>
      </c>
    </row>
    <row r="769" spans="24:28" x14ac:dyDescent="0.3">
      <c r="X769" s="2">
        <v>764</v>
      </c>
      <c r="Y769" s="2">
        <f t="shared" ca="1" si="91"/>
        <v>93.208650622045838</v>
      </c>
      <c r="Z769" s="2">
        <f t="shared" ca="1" si="90"/>
        <v>240503.66468288901</v>
      </c>
      <c r="AA769" s="2">
        <f t="shared" ca="1" si="92"/>
        <v>6.1385390137145704E-3</v>
      </c>
      <c r="AB769" s="2">
        <f t="shared" ca="1" si="93"/>
        <v>9.2442214897531514</v>
      </c>
    </row>
    <row r="770" spans="24:28" x14ac:dyDescent="0.3">
      <c r="X770" s="2">
        <v>765</v>
      </c>
      <c r="Y770" s="2">
        <f t="shared" ca="1" si="91"/>
        <v>92.962991945680088</v>
      </c>
      <c r="Z770" s="2">
        <f t="shared" ca="1" si="90"/>
        <v>240258.44045111275</v>
      </c>
      <c r="AA770" s="2">
        <f t="shared" ca="1" si="92"/>
        <v>6.1286054004122837E-3</v>
      </c>
      <c r="AB770" s="2">
        <f t="shared" ca="1" si="93"/>
        <v>9.2503500951535642</v>
      </c>
    </row>
    <row r="771" spans="24:28" x14ac:dyDescent="0.3">
      <c r="X771" s="2">
        <v>766</v>
      </c>
      <c r="Y771" s="2">
        <f t="shared" ca="1" si="91"/>
        <v>92.717980721936797</v>
      </c>
      <c r="Z771" s="2">
        <f t="shared" ca="1" si="90"/>
        <v>240012.60294648327</v>
      </c>
      <c r="AA771" s="2">
        <f t="shared" ca="1" si="92"/>
        <v>6.1186917708261268E-3</v>
      </c>
      <c r="AB771" s="2">
        <f t="shared" ca="1" si="93"/>
        <v>9.2564687869243905</v>
      </c>
    </row>
    <row r="772" spans="24:28" x14ac:dyDescent="0.3">
      <c r="X772" s="2">
        <v>767</v>
      </c>
      <c r="Y772" s="2">
        <f t="shared" ca="1" si="91"/>
        <v>92.473615244403788</v>
      </c>
      <c r="Z772" s="2">
        <f t="shared" ca="1" si="90"/>
        <v>239767.01698797452</v>
      </c>
      <c r="AA772" s="2">
        <f t="shared" ca="1" si="92"/>
        <v>6.1088161504793022E-3</v>
      </c>
      <c r="AB772" s="2">
        <f t="shared" ca="1" si="93"/>
        <v>9.2625776030748703</v>
      </c>
    </row>
    <row r="773" spans="24:28" x14ac:dyDescent="0.3">
      <c r="X773" s="2">
        <v>768</v>
      </c>
      <c r="Y773" s="2">
        <f t="shared" ca="1" si="91"/>
        <v>92.229893811166733</v>
      </c>
      <c r="Z773" s="2">
        <f t="shared" ca="1" si="90"/>
        <v>239521.68231819905</v>
      </c>
      <c r="AA773" s="2">
        <f t="shared" ca="1" si="92"/>
        <v>6.0989564694616779E-3</v>
      </c>
      <c r="AB773" s="2">
        <f t="shared" ca="1" si="93"/>
        <v>9.2686765595443319</v>
      </c>
    </row>
    <row r="774" spans="24:28" x14ac:dyDescent="0.3">
      <c r="X774" s="2">
        <v>769</v>
      </c>
      <c r="Y774" s="2">
        <f t="shared" ca="1" si="91"/>
        <v>91.986814724796545</v>
      </c>
      <c r="Z774" s="2">
        <f t="shared" ref="Z774:Z837" ca="1" si="94">10^((LOG(INDEX($M$5:$M$559,MATCH(Y774,$I$5:$I$559,-1)))-LOG(INDEX($M$5:$M$559,MATCH(Y774,$I$5:$I$559,-1)+1)))/(LOG(INDEX($I$5:$I$559,MATCH(Y774,$I$5:$I$559,-1)))-LOG(INDEX($I$5:$I$559,MATCH(Y774,$I$5:$I$559,-1)+1)))*(LOG(Y774)-LOG(INDEX($I$5:$I$559,MATCH(Y774,$I$5:$I$559,-1)+1)))+LOG(INDEX($M$5:$M$559,MATCH(Y774,$I$5:$I$559,-1)+1)))*760</f>
        <v>239276.58288948808</v>
      </c>
      <c r="AA774" s="2">
        <f t="shared" ca="1" si="92"/>
        <v>6.0891127020541455E-3</v>
      </c>
      <c r="AB774" s="2">
        <f t="shared" ca="1" si="93"/>
        <v>9.2747656722463869</v>
      </c>
    </row>
    <row r="775" spans="24:28" x14ac:dyDescent="0.3">
      <c r="X775" s="2">
        <v>770</v>
      </c>
      <c r="Y775" s="2">
        <f t="shared" ref="Y775:Y838" ca="1" si="95">10^((LOG($C$12)-LOG($C$13))/1000*(1000-X775)+LOG($C$13))</f>
        <v>91.74437629233789</v>
      </c>
      <c r="Z775" s="2">
        <f t="shared" ca="1" si="94"/>
        <v>239031.45959410493</v>
      </c>
      <c r="AA775" s="2">
        <f t="shared" ref="AA775:AA838" ca="1" si="96">(Y774-Y775)*$C$11/Z774*60</f>
        <v>6.0792852237603473E-3</v>
      </c>
      <c r="AB775" s="2">
        <f t="shared" ref="AB775:AB838" ca="1" si="97">AB774+AA775</f>
        <v>9.2808449574701477</v>
      </c>
    </row>
    <row r="776" spans="24:28" x14ac:dyDescent="0.3">
      <c r="X776" s="2">
        <v>771</v>
      </c>
      <c r="Y776" s="2">
        <f t="shared" ca="1" si="95"/>
        <v>91.502576825297368</v>
      </c>
      <c r="Z776" s="2">
        <f t="shared" ca="1" si="94"/>
        <v>238786.58741159405</v>
      </c>
      <c r="AA776" s="2">
        <f t="shared" ca="1" si="96"/>
        <v>6.0694805809524193E-3</v>
      </c>
      <c r="AB776" s="2">
        <f t="shared" ca="1" si="97"/>
        <v>9.2869144380511006</v>
      </c>
    </row>
    <row r="777" spans="24:28" x14ac:dyDescent="0.3">
      <c r="X777" s="2">
        <v>772</v>
      </c>
      <c r="Y777" s="2">
        <f t="shared" ca="1" si="95"/>
        <v>91.261414639631639</v>
      </c>
      <c r="Z777" s="2">
        <f t="shared" ca="1" si="94"/>
        <v>238541.96608470636</v>
      </c>
      <c r="AA777" s="2">
        <f t="shared" ca="1" si="96"/>
        <v>6.0596917510288865E-3</v>
      </c>
      <c r="AB777" s="2">
        <f t="shared" ca="1" si="97"/>
        <v>9.2929741298021291</v>
      </c>
    </row>
    <row r="778" spans="24:28" x14ac:dyDescent="0.3">
      <c r="X778" s="2">
        <v>773</v>
      </c>
      <c r="Y778" s="2">
        <f t="shared" ca="1" si="95"/>
        <v>91.020888055736052</v>
      </c>
      <c r="Z778" s="2">
        <f t="shared" ca="1" si="94"/>
        <v>238297.59535645664</v>
      </c>
      <c r="AA778" s="2">
        <f t="shared" ca="1" si="96"/>
        <v>6.0499187084802324E-3</v>
      </c>
      <c r="AB778" s="2">
        <f t="shared" ca="1" si="97"/>
        <v>9.2990240485106099</v>
      </c>
    </row>
    <row r="779" spans="24:28" x14ac:dyDescent="0.3">
      <c r="X779" s="2">
        <v>774</v>
      </c>
      <c r="Y779" s="2">
        <f t="shared" ca="1" si="95"/>
        <v>90.780995398432424</v>
      </c>
      <c r="Z779" s="2">
        <f t="shared" ca="1" si="94"/>
        <v>238053.82300739968</v>
      </c>
      <c r="AA779" s="2">
        <f t="shared" ca="1" si="96"/>
        <v>6.0401614278512159E-3</v>
      </c>
      <c r="AB779" s="2">
        <f t="shared" ca="1" si="97"/>
        <v>9.3050642099384611</v>
      </c>
    </row>
    <row r="780" spans="24:28" x14ac:dyDescent="0.3">
      <c r="X780" s="2">
        <v>775</v>
      </c>
      <c r="Y780" s="2">
        <f t="shared" ca="1" si="95"/>
        <v>90.541734996957743</v>
      </c>
      <c r="Z780" s="2">
        <f t="shared" ca="1" si="94"/>
        <v>237810.3331484111</v>
      </c>
      <c r="AA780" s="2">
        <f t="shared" ca="1" si="96"/>
        <v>6.0304110671789632E-3</v>
      </c>
      <c r="AB780" s="2">
        <f t="shared" ca="1" si="97"/>
        <v>9.3110946210056404</v>
      </c>
    </row>
    <row r="781" spans="24:28" x14ac:dyDescent="0.3">
      <c r="X781" s="2">
        <v>776</v>
      </c>
      <c r="Y781" s="2">
        <f t="shared" ca="1" si="95"/>
        <v>90.303105184952386</v>
      </c>
      <c r="Z781" s="2">
        <f t="shared" ca="1" si="94"/>
        <v>237567.09233945096</v>
      </c>
      <c r="AA781" s="2">
        <f t="shared" ca="1" si="96"/>
        <v>6.0206756076431941E-3</v>
      </c>
      <c r="AB781" s="2">
        <f t="shared" ca="1" si="97"/>
        <v>9.3171152966132844</v>
      </c>
    </row>
    <row r="782" spans="24:28" x14ac:dyDescent="0.3">
      <c r="X782" s="2">
        <v>777</v>
      </c>
      <c r="Y782" s="2">
        <f t="shared" ca="1" si="95"/>
        <v>90.06510430044851</v>
      </c>
      <c r="Z782" s="2">
        <f t="shared" ca="1" si="94"/>
        <v>237324.10032578226</v>
      </c>
      <c r="AA782" s="2">
        <f t="shared" ca="1" si="96"/>
        <v>6.0109558649765801E-3</v>
      </c>
      <c r="AB782" s="2">
        <f t="shared" ca="1" si="97"/>
        <v>9.3231262524782608</v>
      </c>
    </row>
    <row r="783" spans="24:28" x14ac:dyDescent="0.3">
      <c r="X783" s="2">
        <v>778</v>
      </c>
      <c r="Y783" s="2">
        <f t="shared" ca="1" si="95"/>
        <v>89.827730685858725</v>
      </c>
      <c r="Z783" s="2">
        <f t="shared" ca="1" si="94"/>
        <v>237082.08264464099</v>
      </c>
      <c r="AA783" s="2">
        <f t="shared" ca="1" si="96"/>
        <v>6.0012518138006614E-3</v>
      </c>
      <c r="AB783" s="2">
        <f t="shared" ca="1" si="97"/>
        <v>9.3291275042920621</v>
      </c>
    </row>
    <row r="784" spans="24:28" x14ac:dyDescent="0.3">
      <c r="X784" s="2">
        <v>779</v>
      </c>
      <c r="Y784" s="2">
        <f t="shared" ca="1" si="95"/>
        <v>89.590982687964114</v>
      </c>
      <c r="Z784" s="2">
        <f t="shared" ca="1" si="94"/>
        <v>236840.58541954294</v>
      </c>
      <c r="AA784" s="2">
        <f t="shared" ca="1" si="96"/>
        <v>5.9915450865041294E-3</v>
      </c>
      <c r="AB784" s="2">
        <f t="shared" ca="1" si="97"/>
        <v>9.3351190493785658</v>
      </c>
    </row>
    <row r="785" spans="24:28" x14ac:dyDescent="0.3">
      <c r="X785" s="2">
        <v>780</v>
      </c>
      <c r="Y785" s="2">
        <f t="shared" ca="1" si="95"/>
        <v>89.354858657903037</v>
      </c>
      <c r="Z785" s="2">
        <f t="shared" ca="1" si="94"/>
        <v>236599.334189035</v>
      </c>
      <c r="AA785" s="2">
        <f t="shared" ca="1" si="96"/>
        <v>5.9818471477632203E-3</v>
      </c>
      <c r="AB785" s="2">
        <f t="shared" ca="1" si="97"/>
        <v>9.3411008965263296</v>
      </c>
    </row>
    <row r="786" spans="24:28" x14ac:dyDescent="0.3">
      <c r="X786" s="2">
        <v>781</v>
      </c>
      <c r="Y786" s="2">
        <f t="shared" ca="1" si="95"/>
        <v>89.119356951159546</v>
      </c>
      <c r="Z786" s="2">
        <f t="shared" ca="1" si="94"/>
        <v>236358.32870254098</v>
      </c>
      <c r="AA786" s="2">
        <f t="shared" ca="1" si="96"/>
        <v>5.9721649061446665E-3</v>
      </c>
      <c r="AB786" s="2">
        <f t="shared" ca="1" si="97"/>
        <v>9.3470730614324751</v>
      </c>
    </row>
    <row r="787" spans="24:28" x14ac:dyDescent="0.3">
      <c r="X787" s="2">
        <v>782</v>
      </c>
      <c r="Y787" s="2">
        <f t="shared" ca="1" si="95"/>
        <v>88.884475927551861</v>
      </c>
      <c r="Z787" s="2">
        <f t="shared" ca="1" si="94"/>
        <v>236118.33971297974</v>
      </c>
      <c r="AA787" s="2">
        <f t="shared" ca="1" si="96"/>
        <v>5.9624983362431246E-3</v>
      </c>
      <c r="AB787" s="2">
        <f t="shared" ca="1" si="97"/>
        <v>9.3530355597687187</v>
      </c>
    </row>
    <row r="788" spans="24:28" x14ac:dyDescent="0.3">
      <c r="X788" s="2">
        <v>783</v>
      </c>
      <c r="Y788" s="2">
        <f t="shared" ca="1" si="95"/>
        <v>88.650213951221374</v>
      </c>
      <c r="Z788" s="2">
        <f t="shared" ca="1" si="94"/>
        <v>235879.38912702096</v>
      </c>
      <c r="AA788" s="2">
        <f t="shared" ca="1" si="96"/>
        <v>5.9528279746990541E-3</v>
      </c>
      <c r="AB788" s="2">
        <f t="shared" ca="1" si="97"/>
        <v>9.3589883877434179</v>
      </c>
    </row>
    <row r="789" spans="24:28" x14ac:dyDescent="0.3">
      <c r="X789" s="2">
        <v>784</v>
      </c>
      <c r="Y789" s="2">
        <f t="shared" ca="1" si="95"/>
        <v>88.416569390620396</v>
      </c>
      <c r="Z789" s="2">
        <f t="shared" ca="1" si="94"/>
        <v>235640.68035786678</v>
      </c>
      <c r="AA789" s="2">
        <f t="shared" ca="1" si="96"/>
        <v>5.9431532733492396E-3</v>
      </c>
      <c r="AB789" s="2">
        <f t="shared" ca="1" si="97"/>
        <v>9.3649315410167677</v>
      </c>
    </row>
    <row r="790" spans="24:28" x14ac:dyDescent="0.3">
      <c r="X790" s="2">
        <v>785</v>
      </c>
      <c r="Y790" s="2">
        <f t="shared" ca="1" si="95"/>
        <v>88.183540618501581</v>
      </c>
      <c r="Z790" s="2">
        <f t="shared" ca="1" si="94"/>
        <v>235402.21316080072</v>
      </c>
      <c r="AA790" s="2">
        <f t="shared" ca="1" si="96"/>
        <v>5.9334942955922756E-3</v>
      </c>
      <c r="AB790" s="2">
        <f t="shared" ca="1" si="97"/>
        <v>9.3708650353123595</v>
      </c>
    </row>
    <row r="791" spans="24:28" x14ac:dyDescent="0.3">
      <c r="X791" s="2">
        <v>786</v>
      </c>
      <c r="Y791" s="2">
        <f t="shared" ca="1" si="95"/>
        <v>87.951126011906439</v>
      </c>
      <c r="Z791" s="2">
        <f t="shared" ca="1" si="94"/>
        <v>235164.42576852351</v>
      </c>
      <c r="AA791" s="2">
        <f t="shared" ca="1" si="96"/>
        <v>5.9238510158708454E-3</v>
      </c>
      <c r="AB791" s="2">
        <f t="shared" ca="1" si="97"/>
        <v>9.3767888863282298</v>
      </c>
    </row>
    <row r="792" spans="24:28" x14ac:dyDescent="0.3">
      <c r="X792" s="2">
        <v>787</v>
      </c>
      <c r="Y792" s="2">
        <f t="shared" ca="1" si="95"/>
        <v>87.719323952153701</v>
      </c>
      <c r="Z792" s="2">
        <f t="shared" ca="1" si="94"/>
        <v>234928.52139785665</v>
      </c>
      <c r="AA792" s="2">
        <f t="shared" ca="1" si="96"/>
        <v>5.9142123812784024E-3</v>
      </c>
      <c r="AB792" s="2">
        <f t="shared" ca="1" si="97"/>
        <v>9.3827030987095075</v>
      </c>
    </row>
    <row r="793" spans="24:28" x14ac:dyDescent="0.3">
      <c r="X793" s="2">
        <v>788</v>
      </c>
      <c r="Y793" s="2">
        <f t="shared" ca="1" si="95"/>
        <v>87.488132824828369</v>
      </c>
      <c r="Z793" s="2">
        <f t="shared" ca="1" si="94"/>
        <v>234692.8536738336</v>
      </c>
      <c r="AA793" s="2">
        <f t="shared" ca="1" si="96"/>
        <v>5.9045481395714637E-3</v>
      </c>
      <c r="AB793" s="2">
        <f t="shared" ca="1" si="97"/>
        <v>9.3886076468490796</v>
      </c>
    </row>
    <row r="794" spans="24:28" x14ac:dyDescent="0.3">
      <c r="X794" s="2">
        <v>789</v>
      </c>
      <c r="Y794" s="2">
        <f t="shared" ca="1" si="95"/>
        <v>87.25755101977029</v>
      </c>
      <c r="Z794" s="2">
        <f t="shared" ca="1" si="94"/>
        <v>234457.42235906282</v>
      </c>
      <c r="AA794" s="2">
        <f t="shared" ca="1" si="96"/>
        <v>5.8948996899206669E-3</v>
      </c>
      <c r="AB794" s="2">
        <f t="shared" ca="1" si="97"/>
        <v>9.394502546539</v>
      </c>
    </row>
    <row r="795" spans="24:28" x14ac:dyDescent="0.3">
      <c r="X795" s="2">
        <v>790</v>
      </c>
      <c r="Y795" s="2">
        <f t="shared" ca="1" si="95"/>
        <v>87.02757693106301</v>
      </c>
      <c r="Z795" s="2">
        <f t="shared" ca="1" si="94"/>
        <v>234222.22721639133</v>
      </c>
      <c r="AA795" s="2">
        <f t="shared" ca="1" si="96"/>
        <v>5.8852670065206976E-3</v>
      </c>
      <c r="AB795" s="2">
        <f t="shared" ca="1" si="97"/>
        <v>9.400387813545521</v>
      </c>
    </row>
    <row r="796" spans="24:28" x14ac:dyDescent="0.3">
      <c r="X796" s="2">
        <v>791</v>
      </c>
      <c r="Y796" s="2">
        <f t="shared" ca="1" si="95"/>
        <v>86.798208957022752</v>
      </c>
      <c r="Z796" s="2">
        <f t="shared" ca="1" si="94"/>
        <v>233989.50977628102</v>
      </c>
      <c r="AA796" s="2">
        <f t="shared" ca="1" si="96"/>
        <v>5.8756500636043766E-3</v>
      </c>
      <c r="AB796" s="2">
        <f t="shared" ca="1" si="97"/>
        <v>9.4062634636091254</v>
      </c>
    </row>
    <row r="797" spans="24:28" x14ac:dyDescent="0.3">
      <c r="X797" s="2">
        <v>792</v>
      </c>
      <c r="Y797" s="2">
        <f t="shared" ca="1" si="95"/>
        <v>86.569445500186944</v>
      </c>
      <c r="Z797" s="2">
        <f t="shared" ca="1" si="94"/>
        <v>233757.32921403027</v>
      </c>
      <c r="AA797" s="2">
        <f t="shared" ca="1" si="96"/>
        <v>5.8659926349996514E-3</v>
      </c>
      <c r="AB797" s="2">
        <f t="shared" ca="1" si="97"/>
        <v>9.4121294562441253</v>
      </c>
    </row>
    <row r="798" spans="24:28" x14ac:dyDescent="0.3">
      <c r="X798" s="2">
        <v>793</v>
      </c>
      <c r="Y798" s="2">
        <f t="shared" ca="1" si="95"/>
        <v>86.341284967303281</v>
      </c>
      <c r="Z798" s="2">
        <f t="shared" ca="1" si="94"/>
        <v>233525.3790373792</v>
      </c>
      <c r="AA798" s="2">
        <f t="shared" ca="1" si="96"/>
        <v>5.8563434220646202E-3</v>
      </c>
      <c r="AB798" s="2">
        <f t="shared" ca="1" si="97"/>
        <v>9.4179857996661891</v>
      </c>
    </row>
    <row r="799" spans="24:28" x14ac:dyDescent="0.3">
      <c r="X799" s="2">
        <v>794</v>
      </c>
      <c r="Y799" s="2">
        <f t="shared" ca="1" si="95"/>
        <v>86.11372576931862</v>
      </c>
      <c r="Z799" s="2">
        <f t="shared" ca="1" si="94"/>
        <v>233293.65901772311</v>
      </c>
      <c r="AA799" s="2">
        <f t="shared" ca="1" si="96"/>
        <v>5.8467100815171799E-3</v>
      </c>
      <c r="AB799" s="2">
        <f t="shared" ca="1" si="97"/>
        <v>9.4238325097477063</v>
      </c>
    </row>
    <row r="800" spans="24:28" x14ac:dyDescent="0.3">
      <c r="X800" s="2">
        <v>795</v>
      </c>
      <c r="Y800" s="2">
        <f t="shared" ca="1" si="95"/>
        <v>85.886766321367787</v>
      </c>
      <c r="Z800" s="2">
        <f t="shared" ca="1" si="94"/>
        <v>233063.65008992067</v>
      </c>
      <c r="AA800" s="2">
        <f t="shared" ca="1" si="96"/>
        <v>5.8370925872509262E-3</v>
      </c>
      <c r="AB800" s="2">
        <f t="shared" ca="1" si="97"/>
        <v>9.4296696023349575</v>
      </c>
    </row>
    <row r="801" spans="24:28" x14ac:dyDescent="0.3">
      <c r="X801" s="2">
        <v>796</v>
      </c>
      <c r="Y801" s="2">
        <f t="shared" ca="1" si="95"/>
        <v>85.660405042762903</v>
      </c>
      <c r="Z801" s="2">
        <f t="shared" ca="1" si="94"/>
        <v>232835.35211572459</v>
      </c>
      <c r="AA801" s="2">
        <f t="shared" ca="1" si="96"/>
        <v>5.8274538783945696E-3</v>
      </c>
      <c r="AB801" s="2">
        <f t="shared" ca="1" si="97"/>
        <v>9.435497056213352</v>
      </c>
    </row>
    <row r="802" spans="24:28" x14ac:dyDescent="0.3">
      <c r="X802" s="2">
        <v>797</v>
      </c>
      <c r="Y802" s="2">
        <f t="shared" ca="1" si="95"/>
        <v>85.434640356981888</v>
      </c>
      <c r="Z802" s="2">
        <f t="shared" ca="1" si="94"/>
        <v>232607.27777127479</v>
      </c>
      <c r="AA802" s="2">
        <f t="shared" ca="1" si="96"/>
        <v>5.8177940006843686E-3</v>
      </c>
      <c r="AB802" s="2">
        <f t="shared" ca="1" si="97"/>
        <v>9.4413148502140363</v>
      </c>
    </row>
    <row r="803" spans="24:28" x14ac:dyDescent="0.3">
      <c r="X803" s="2">
        <v>798</v>
      </c>
      <c r="Y803" s="2">
        <f t="shared" ca="1" si="95"/>
        <v>85.209470691657742</v>
      </c>
      <c r="Z803" s="2">
        <f t="shared" ca="1" si="94"/>
        <v>232379.42683751506</v>
      </c>
      <c r="AA803" s="2">
        <f t="shared" ca="1" si="96"/>
        <v>5.8081501356691944E-3</v>
      </c>
      <c r="AB803" s="2">
        <f t="shared" ca="1" si="97"/>
        <v>9.4471230003497055</v>
      </c>
    </row>
    <row r="804" spans="24:28" x14ac:dyDescent="0.3">
      <c r="X804" s="2">
        <v>799</v>
      </c>
      <c r="Y804" s="2">
        <f t="shared" ca="1" si="95"/>
        <v>84.984894478567625</v>
      </c>
      <c r="Z804" s="2">
        <f t="shared" ca="1" si="94"/>
        <v>232152.02398260598</v>
      </c>
      <c r="AA804" s="2">
        <f t="shared" ca="1" si="96"/>
        <v>5.7985222568040611E-3</v>
      </c>
      <c r="AB804" s="2">
        <f t="shared" ca="1" si="97"/>
        <v>9.4529215226065091</v>
      </c>
    </row>
    <row r="805" spans="24:28" x14ac:dyDescent="0.3">
      <c r="X805" s="2">
        <v>800</v>
      </c>
      <c r="Y805" s="2">
        <f t="shared" ca="1" si="95"/>
        <v>84.760910153621822</v>
      </c>
      <c r="Z805" s="2">
        <f t="shared" ca="1" si="94"/>
        <v>231927.95506631763</v>
      </c>
      <c r="AA805" s="2">
        <f t="shared" ca="1" si="96"/>
        <v>5.7889047298399273E-3</v>
      </c>
      <c r="AB805" s="2">
        <f t="shared" ca="1" si="97"/>
        <v>9.4587104273363494</v>
      </c>
    </row>
    <row r="806" spans="24:28" x14ac:dyDescent="0.3">
      <c r="X806" s="2">
        <v>801</v>
      </c>
      <c r="Y806" s="2">
        <f t="shared" ca="1" si="95"/>
        <v>84.537516156852917</v>
      </c>
      <c r="Z806" s="2">
        <f t="shared" ca="1" si="94"/>
        <v>231704.10241727642</v>
      </c>
      <c r="AA806" s="2">
        <f t="shared" ca="1" si="96"/>
        <v>5.7792256230180085E-3</v>
      </c>
      <c r="AB806" s="2">
        <f t="shared" ca="1" si="97"/>
        <v>9.4644896529593669</v>
      </c>
    </row>
    <row r="807" spans="24:28" x14ac:dyDescent="0.3">
      <c r="X807" s="2">
        <v>802</v>
      </c>
      <c r="Y807" s="2">
        <f t="shared" ca="1" si="95"/>
        <v>84.314710932404907</v>
      </c>
      <c r="Z807" s="2">
        <f t="shared" ca="1" si="94"/>
        <v>231480.46582674581</v>
      </c>
      <c r="AA807" s="2">
        <f t="shared" ca="1" si="96"/>
        <v>5.7695626997598662E-3</v>
      </c>
      <c r="AB807" s="2">
        <f t="shared" ca="1" si="97"/>
        <v>9.4702592156591265</v>
      </c>
    </row>
    <row r="808" spans="24:28" x14ac:dyDescent="0.3">
      <c r="X808" s="2">
        <v>803</v>
      </c>
      <c r="Y808" s="2">
        <f t="shared" ca="1" si="95"/>
        <v>84.092492928522304</v>
      </c>
      <c r="Z808" s="2">
        <f t="shared" ca="1" si="94"/>
        <v>231257.04508619002</v>
      </c>
      <c r="AA808" s="2">
        <f t="shared" ca="1" si="96"/>
        <v>5.7599159330081195E-3</v>
      </c>
      <c r="AB808" s="2">
        <f t="shared" ca="1" si="97"/>
        <v>9.4760191315921354</v>
      </c>
    </row>
    <row r="809" spans="24:28" x14ac:dyDescent="0.3">
      <c r="X809" s="2">
        <v>804</v>
      </c>
      <c r="Y809" s="2">
        <f t="shared" ca="1" si="95"/>
        <v>83.87086059753959</v>
      </c>
      <c r="Z809" s="2">
        <f t="shared" ca="1" si="94"/>
        <v>231035.97547882792</v>
      </c>
      <c r="AA809" s="2">
        <f t="shared" ca="1" si="96"/>
        <v>5.7502852957438365E-3</v>
      </c>
      <c r="AB809" s="2">
        <f t="shared" ca="1" si="97"/>
        <v>9.4817694168878788</v>
      </c>
    </row>
    <row r="810" spans="24:28" x14ac:dyDescent="0.3">
      <c r="X810" s="2">
        <v>805</v>
      </c>
      <c r="Y810" s="2">
        <f t="shared" ca="1" si="95"/>
        <v>83.649812395870043</v>
      </c>
      <c r="Z810" s="2">
        <f t="shared" ca="1" si="94"/>
        <v>230816.64323095098</v>
      </c>
      <c r="AA810" s="2">
        <f t="shared" ca="1" si="96"/>
        <v>5.7406176993366987E-3</v>
      </c>
      <c r="AB810" s="2">
        <f t="shared" ca="1" si="97"/>
        <v>9.4875100345872152</v>
      </c>
    </row>
    <row r="811" spans="24:28" x14ac:dyDescent="0.3">
      <c r="X811" s="2">
        <v>806</v>
      </c>
      <c r="Y811" s="2">
        <f t="shared" ca="1" si="95"/>
        <v>83.429346783995243</v>
      </c>
      <c r="Z811" s="2">
        <f t="shared" ca="1" si="94"/>
        <v>230597.51920447705</v>
      </c>
      <c r="AA811" s="2">
        <f t="shared" ca="1" si="96"/>
        <v>5.7309284665631307E-3</v>
      </c>
      <c r="AB811" s="2">
        <f t="shared" ca="1" si="97"/>
        <v>9.4932409630537791</v>
      </c>
    </row>
    <row r="812" spans="24:28" x14ac:dyDescent="0.3">
      <c r="X812" s="2">
        <v>807</v>
      </c>
      <c r="Y812" s="2">
        <f t="shared" ca="1" si="95"/>
        <v>83.20946222645432</v>
      </c>
      <c r="Z812" s="2">
        <f t="shared" ca="1" si="94"/>
        <v>230378.60320173274</v>
      </c>
      <c r="AA812" s="2">
        <f t="shared" ca="1" si="96"/>
        <v>5.7212555876443244E-3</v>
      </c>
      <c r="AB812" s="2">
        <f t="shared" ca="1" si="97"/>
        <v>9.4989622186414238</v>
      </c>
    </row>
    <row r="813" spans="24:28" x14ac:dyDescent="0.3">
      <c r="X813" s="2">
        <v>808</v>
      </c>
      <c r="Y813" s="2">
        <f t="shared" ca="1" si="95"/>
        <v>82.990157191833106</v>
      </c>
      <c r="Z813" s="2">
        <f t="shared" ca="1" si="94"/>
        <v>230160.07234160879</v>
      </c>
      <c r="AA813" s="2">
        <f t="shared" ca="1" si="96"/>
        <v>5.711599034981002E-3</v>
      </c>
      <c r="AB813" s="2">
        <f t="shared" ca="1" si="97"/>
        <v>9.5046738176764052</v>
      </c>
    </row>
    <row r="814" spans="24:28" x14ac:dyDescent="0.3">
      <c r="X814" s="2">
        <v>809</v>
      </c>
      <c r="Y814" s="2">
        <f t="shared" ca="1" si="95"/>
        <v>82.771430152753865</v>
      </c>
      <c r="Z814" s="2">
        <f t="shared" ca="1" si="94"/>
        <v>229945.51367811082</v>
      </c>
      <c r="AA814" s="2">
        <f t="shared" ca="1" si="96"/>
        <v>5.7019543881946912E-3</v>
      </c>
      <c r="AB814" s="2">
        <f t="shared" ca="1" si="97"/>
        <v>9.5103757720646005</v>
      </c>
    </row>
    <row r="815" spans="24:28" x14ac:dyDescent="0.3">
      <c r="X815" s="2">
        <v>810</v>
      </c>
      <c r="Y815" s="2">
        <f t="shared" ca="1" si="95"/>
        <v>82.553279585864146</v>
      </c>
      <c r="Z815" s="2">
        <f t="shared" ca="1" si="94"/>
        <v>229731.1550294091</v>
      </c>
      <c r="AA815" s="2">
        <f t="shared" ca="1" si="96"/>
        <v>5.6922328268190561E-3</v>
      </c>
      <c r="AB815" s="2">
        <f t="shared" ca="1" si="97"/>
        <v>9.5160680048914195</v>
      </c>
    </row>
    <row r="816" spans="24:28" x14ac:dyDescent="0.3">
      <c r="X816" s="2">
        <v>811</v>
      </c>
      <c r="Y816" s="2">
        <f t="shared" ca="1" si="95"/>
        <v>82.335703971826462</v>
      </c>
      <c r="Z816" s="2">
        <f t="shared" ca="1" si="94"/>
        <v>229516.99620904756</v>
      </c>
      <c r="AA816" s="2">
        <f t="shared" ca="1" si="96"/>
        <v>5.6825278402443521E-3</v>
      </c>
      <c r="AB816" s="2">
        <f t="shared" ca="1" si="97"/>
        <v>9.5217505327316641</v>
      </c>
    </row>
    <row r="817" spans="24:28" x14ac:dyDescent="0.3">
      <c r="X817" s="2">
        <v>812</v>
      </c>
      <c r="Y817" s="2">
        <f t="shared" ca="1" si="95"/>
        <v>82.1187017953077</v>
      </c>
      <c r="Z817" s="2">
        <f t="shared" ca="1" si="94"/>
        <v>229303.03703074297</v>
      </c>
      <c r="AA817" s="2">
        <f t="shared" ca="1" si="96"/>
        <v>5.6728394002101461E-3</v>
      </c>
      <c r="AB817" s="2">
        <f t="shared" ca="1" si="97"/>
        <v>9.5274233721318744</v>
      </c>
    </row>
    <row r="818" spans="24:28" x14ac:dyDescent="0.3">
      <c r="X818" s="2">
        <v>813</v>
      </c>
      <c r="Y818" s="2">
        <f t="shared" ca="1" si="95"/>
        <v>81.902271544968414</v>
      </c>
      <c r="Z818" s="2">
        <f t="shared" ca="1" si="94"/>
        <v>229091.16694536497</v>
      </c>
      <c r="AA818" s="2">
        <f t="shared" ca="1" si="96"/>
        <v>5.6631674785084249E-3</v>
      </c>
      <c r="AB818" s="2">
        <f t="shared" ca="1" si="97"/>
        <v>9.5330865396103821</v>
      </c>
    </row>
    <row r="819" spans="24:28" x14ac:dyDescent="0.3">
      <c r="X819" s="2">
        <v>814</v>
      </c>
      <c r="Y819" s="2">
        <f t="shared" ca="1" si="95"/>
        <v>81.686411713452728</v>
      </c>
      <c r="Z819" s="2">
        <f t="shared" ca="1" si="94"/>
        <v>228881.78266769878</v>
      </c>
      <c r="AA819" s="2">
        <f t="shared" ca="1" si="96"/>
        <v>5.6534654145045955E-3</v>
      </c>
      <c r="AB819" s="2">
        <f t="shared" ca="1" si="97"/>
        <v>9.5387400050248861</v>
      </c>
    </row>
    <row r="820" spans="24:28" x14ac:dyDescent="0.3">
      <c r="X820" s="2">
        <v>815</v>
      </c>
      <c r="Y820" s="2">
        <f t="shared" ca="1" si="95"/>
        <v>81.471120797377083</v>
      </c>
      <c r="Z820" s="2">
        <f t="shared" ca="1" si="94"/>
        <v>228672.58976264781</v>
      </c>
      <c r="AA820" s="2">
        <f t="shared" ca="1" si="96"/>
        <v>5.6437235038897214E-3</v>
      </c>
      <c r="AB820" s="2">
        <f t="shared" ca="1" si="97"/>
        <v>9.5443837285287749</v>
      </c>
    </row>
    <row r="821" spans="24:28" x14ac:dyDescent="0.3">
      <c r="X821" s="2">
        <v>816</v>
      </c>
      <c r="Y821" s="2">
        <f t="shared" ca="1" si="95"/>
        <v>81.256397297320419</v>
      </c>
      <c r="Z821" s="2">
        <f t="shared" ca="1" si="94"/>
        <v>228463.58805530163</v>
      </c>
      <c r="AA821" s="2">
        <f t="shared" ca="1" si="96"/>
        <v>5.6339983802922112E-3</v>
      </c>
      <c r="AB821" s="2">
        <f t="shared" ca="1" si="97"/>
        <v>9.5500177269090667</v>
      </c>
    </row>
    <row r="822" spans="24:28" x14ac:dyDescent="0.3">
      <c r="X822" s="2">
        <v>817</v>
      </c>
      <c r="Y822" s="2">
        <f t="shared" ca="1" si="95"/>
        <v>81.042239717813658</v>
      </c>
      <c r="Z822" s="2">
        <f t="shared" ca="1" si="94"/>
        <v>228254.77737090984</v>
      </c>
      <c r="AA822" s="2">
        <f t="shared" ca="1" si="96"/>
        <v>5.6242900147814075E-3</v>
      </c>
      <c r="AB822" s="2">
        <f t="shared" ca="1" si="97"/>
        <v>9.5556420169238478</v>
      </c>
    </row>
    <row r="823" spans="24:28" x14ac:dyDescent="0.3">
      <c r="X823" s="2">
        <v>818</v>
      </c>
      <c r="Y823" s="2">
        <f t="shared" ca="1" si="95"/>
        <v>80.828646567328917</v>
      </c>
      <c r="Z823" s="2">
        <f t="shared" ca="1" si="94"/>
        <v>228049.84043903899</v>
      </c>
      <c r="AA823" s="2">
        <f t="shared" ca="1" si="96"/>
        <v>5.61459837848622E-3</v>
      </c>
      <c r="AB823" s="2">
        <f t="shared" ca="1" si="97"/>
        <v>9.5612566153023337</v>
      </c>
    </row>
    <row r="824" spans="24:28" x14ac:dyDescent="0.3">
      <c r="X824" s="2">
        <v>819</v>
      </c>
      <c r="Y824" s="2">
        <f t="shared" ca="1" si="95"/>
        <v>80.615616358269449</v>
      </c>
      <c r="Z824" s="2">
        <f t="shared" ca="1" si="94"/>
        <v>227845.9933658606</v>
      </c>
      <c r="AA824" s="2">
        <f t="shared" ca="1" si="96"/>
        <v>5.6048329255397383E-3</v>
      </c>
      <c r="AB824" s="2">
        <f t="shared" ca="1" si="97"/>
        <v>9.5668614482278738</v>
      </c>
    </row>
    <row r="825" spans="24:28" x14ac:dyDescent="0.3">
      <c r="X825" s="2">
        <v>820</v>
      </c>
      <c r="Y825" s="2">
        <f t="shared" ca="1" si="95"/>
        <v>80.403147606959095</v>
      </c>
      <c r="Z825" s="2">
        <f t="shared" ca="1" si="94"/>
        <v>227642.32850561061</v>
      </c>
      <c r="AA825" s="2">
        <f t="shared" ca="1" si="96"/>
        <v>5.5950622129883583E-3</v>
      </c>
      <c r="AB825" s="2">
        <f t="shared" ca="1" si="97"/>
        <v>9.5724565104408619</v>
      </c>
    </row>
    <row r="826" spans="24:28" x14ac:dyDescent="0.3">
      <c r="X826" s="2">
        <v>821</v>
      </c>
      <c r="Y826" s="2">
        <f t="shared" ca="1" si="95"/>
        <v>80.191238833632283</v>
      </c>
      <c r="Z826" s="2">
        <f t="shared" ca="1" si="94"/>
        <v>227438.84569541417</v>
      </c>
      <c r="AA826" s="2">
        <f t="shared" ca="1" si="96"/>
        <v>5.5853085333799554E-3</v>
      </c>
      <c r="AB826" s="2">
        <f t="shared" ca="1" si="97"/>
        <v>9.578041818974242</v>
      </c>
    </row>
    <row r="827" spans="24:28" x14ac:dyDescent="0.3">
      <c r="X827" s="2">
        <v>822</v>
      </c>
      <c r="Y827" s="2">
        <f t="shared" ca="1" si="95"/>
        <v>79.979888562423213</v>
      </c>
      <c r="Z827" s="2">
        <f t="shared" ca="1" si="94"/>
        <v>227236.27043733784</v>
      </c>
      <c r="AA827" s="2">
        <f t="shared" ca="1" si="96"/>
        <v>5.5755718570286109E-3</v>
      </c>
      <c r="AB827" s="2">
        <f t="shared" ca="1" si="97"/>
        <v>9.5836173908312698</v>
      </c>
    </row>
    <row r="828" spans="24:28" x14ac:dyDescent="0.3">
      <c r="X828" s="2">
        <v>823</v>
      </c>
      <c r="Y828" s="2">
        <f t="shared" ca="1" si="95"/>
        <v>79.769095321355977</v>
      </c>
      <c r="Z828" s="2">
        <f t="shared" ca="1" si="94"/>
        <v>227040.76080249096</v>
      </c>
      <c r="AA828" s="2">
        <f t="shared" ca="1" si="96"/>
        <v>5.5658343800893545E-3</v>
      </c>
      <c r="AB828" s="2">
        <f t="shared" ca="1" si="97"/>
        <v>9.5891832252113591</v>
      </c>
    </row>
    <row r="829" spans="24:28" x14ac:dyDescent="0.3">
      <c r="X829" s="2">
        <v>824</v>
      </c>
      <c r="Y829" s="2">
        <f t="shared" ca="1" si="95"/>
        <v>79.558857642334118</v>
      </c>
      <c r="Z829" s="2">
        <f t="shared" ca="1" si="94"/>
        <v>226845.4193803028</v>
      </c>
      <c r="AA829" s="2">
        <f t="shared" ca="1" si="96"/>
        <v>5.5559454155833313E-3</v>
      </c>
      <c r="AB829" s="2">
        <f t="shared" ca="1" si="97"/>
        <v>9.5947391706269425</v>
      </c>
    </row>
    <row r="830" spans="24:28" x14ac:dyDescent="0.3">
      <c r="X830" s="2">
        <v>825</v>
      </c>
      <c r="Y830" s="2">
        <f t="shared" ca="1" si="95"/>
        <v>79.349174061130498</v>
      </c>
      <c r="Z830" s="2">
        <f t="shared" ca="1" si="94"/>
        <v>226650.24602604724</v>
      </c>
      <c r="AA830" s="2">
        <f t="shared" ca="1" si="96"/>
        <v>5.546074021060725E-3</v>
      </c>
      <c r="AB830" s="2">
        <f t="shared" ca="1" si="97"/>
        <v>9.6002852446480027</v>
      </c>
    </row>
    <row r="831" spans="24:28" x14ac:dyDescent="0.3">
      <c r="X831" s="2">
        <v>826</v>
      </c>
      <c r="Y831" s="2">
        <f t="shared" ca="1" si="95"/>
        <v>79.14004311737699</v>
      </c>
      <c r="Z831" s="2">
        <f t="shared" ca="1" si="94"/>
        <v>226455.24059512146</v>
      </c>
      <c r="AA831" s="2">
        <f t="shared" ca="1" si="96"/>
        <v>5.5362201653063325E-3</v>
      </c>
      <c r="AB831" s="2">
        <f t="shared" ca="1" si="97"/>
        <v>9.6058214648133085</v>
      </c>
    </row>
    <row r="832" spans="24:28" x14ac:dyDescent="0.3">
      <c r="X832" s="2">
        <v>827</v>
      </c>
      <c r="Y832" s="2">
        <f t="shared" ca="1" si="95"/>
        <v>78.93146335455458</v>
      </c>
      <c r="Z832" s="2">
        <f t="shared" ca="1" si="94"/>
        <v>226262.97382820232</v>
      </c>
      <c r="AA832" s="2">
        <f t="shared" ca="1" si="96"/>
        <v>5.5263838171534041E-3</v>
      </c>
      <c r="AB832" s="2">
        <f t="shared" ca="1" si="97"/>
        <v>9.6113478486304622</v>
      </c>
    </row>
    <row r="833" spans="24:28" x14ac:dyDescent="0.3">
      <c r="X833" s="2">
        <v>828</v>
      </c>
      <c r="Y833" s="2">
        <f t="shared" ca="1" si="95"/>
        <v>78.723433319982817</v>
      </c>
      <c r="Z833" s="2">
        <f t="shared" ca="1" si="94"/>
        <v>226076.11218154847</v>
      </c>
      <c r="AA833" s="2">
        <f t="shared" ca="1" si="96"/>
        <v>5.5165022642118247E-3</v>
      </c>
      <c r="AB833" s="2">
        <f t="shared" ca="1" si="97"/>
        <v>9.6168643508946747</v>
      </c>
    </row>
    <row r="834" spans="24:28" x14ac:dyDescent="0.3">
      <c r="X834" s="2">
        <v>829</v>
      </c>
      <c r="Y834" s="2">
        <f t="shared" ca="1" si="95"/>
        <v>78.515951564809967</v>
      </c>
      <c r="Z834" s="2">
        <f t="shared" ca="1" si="94"/>
        <v>225889.40485654282</v>
      </c>
      <c r="AA834" s="2">
        <f t="shared" ca="1" si="96"/>
        <v>5.5065107013048849E-3</v>
      </c>
      <c r="AB834" s="2">
        <f t="shared" ca="1" si="97"/>
        <v>9.6223708615959804</v>
      </c>
    </row>
    <row r="835" spans="24:28" x14ac:dyDescent="0.3">
      <c r="X835" s="2">
        <v>830</v>
      </c>
      <c r="Y835" s="2">
        <f t="shared" ca="1" si="95"/>
        <v>78.309016644002881</v>
      </c>
      <c r="Z835" s="2">
        <f t="shared" ca="1" si="94"/>
        <v>225702.85172573669</v>
      </c>
      <c r="AA835" s="2">
        <f t="shared" ca="1" si="96"/>
        <v>5.4965372352502951E-3</v>
      </c>
      <c r="AB835" s="2">
        <f t="shared" ca="1" si="97"/>
        <v>9.6278673988312313</v>
      </c>
    </row>
    <row r="836" spans="24:28" x14ac:dyDescent="0.3">
      <c r="X836" s="2">
        <v>831</v>
      </c>
      <c r="Y836" s="2">
        <f t="shared" ca="1" si="95"/>
        <v>78.102627116336876</v>
      </c>
      <c r="Z836" s="2">
        <f t="shared" ca="1" si="94"/>
        <v>225516.45266178771</v>
      </c>
      <c r="AA836" s="2">
        <f t="shared" ca="1" si="96"/>
        <v>5.4865818332716374E-3</v>
      </c>
      <c r="AB836" s="2">
        <f t="shared" ca="1" si="97"/>
        <v>9.6333539806645021</v>
      </c>
    </row>
    <row r="837" spans="24:28" x14ac:dyDescent="0.3">
      <c r="X837" s="2">
        <v>832</v>
      </c>
      <c r="Y837" s="2">
        <f t="shared" ca="1" si="95"/>
        <v>77.896781544385746</v>
      </c>
      <c r="Z837" s="2">
        <f t="shared" ca="1" si="94"/>
        <v>225333.67086470188</v>
      </c>
      <c r="AA837" s="2">
        <f t="shared" ca="1" si="96"/>
        <v>5.476644462650576E-3</v>
      </c>
      <c r="AB837" s="2">
        <f t="shared" ca="1" si="97"/>
        <v>9.6388306251271523</v>
      </c>
    </row>
    <row r="838" spans="24:28" x14ac:dyDescent="0.3">
      <c r="X838" s="2">
        <v>833</v>
      </c>
      <c r="Y838" s="2">
        <f t="shared" ca="1" si="95"/>
        <v>77.691478494511685</v>
      </c>
      <c r="Z838" s="2">
        <f t="shared" ref="Z838:Z901" ca="1" si="98">10^((LOG(INDEX($M$5:$M$559,MATCH(Y838,$I$5:$I$559,-1)))-LOG(INDEX($M$5:$M$559,MATCH(Y838,$I$5:$I$559,-1)+1)))/(LOG(INDEX($I$5:$I$559,MATCH(Y838,$I$5:$I$559,-1)))-LOG(INDEX($I$5:$I$559,MATCH(Y838,$I$5:$I$559,-1)+1)))*(LOG(Y838)-LOG(INDEX($I$5:$I$559,MATCH(Y838,$I$5:$I$559,-1)+1)))+LOG(INDEX($M$5:$M$559,MATCH(Y838,$I$5:$I$559,-1)+1)))*760</f>
        <v>225154.47342323072</v>
      </c>
      <c r="AA838" s="2">
        <f t="shared" ca="1" si="96"/>
        <v>5.4666410684091372E-3</v>
      </c>
      <c r="AB838" s="2">
        <f t="shared" ca="1" si="97"/>
        <v>9.6442972661955615</v>
      </c>
    </row>
    <row r="839" spans="24:28" x14ac:dyDescent="0.3">
      <c r="X839" s="2">
        <v>834</v>
      </c>
      <c r="Y839" s="2">
        <f t="shared" ref="Y839:Y902" ca="1" si="99">10^((LOG($C$12)-LOG($C$13))/1000*(1000-X839)+LOG($C$13))</f>
        <v>77.486716536855511</v>
      </c>
      <c r="Z839" s="2">
        <f t="shared" ca="1" si="98"/>
        <v>224975.41848919293</v>
      </c>
      <c r="AA839" s="2">
        <f t="shared" ref="AA839:AA902" ca="1" si="100">(Y838-Y839)*$C$11/Z838*60</f>
        <v>5.456572668790181E-3</v>
      </c>
      <c r="AB839" s="2">
        <f t="shared" ref="AB839:AB902" ca="1" si="101">AB838+AA839</f>
        <v>9.6497538388643509</v>
      </c>
    </row>
    <row r="840" spans="24:28" x14ac:dyDescent="0.3">
      <c r="X840" s="2">
        <v>835</v>
      </c>
      <c r="Y840" s="2">
        <f t="shared" ca="1" si="99"/>
        <v>77.28249424532639</v>
      </c>
      <c r="Z840" s="2">
        <f t="shared" ca="1" si="98"/>
        <v>224796.50594925866</v>
      </c>
      <c r="AA840" s="2">
        <f t="shared" ca="1" si="100"/>
        <v>5.4465228130405018E-3</v>
      </c>
      <c r="AB840" s="2">
        <f t="shared" ca="1" si="101"/>
        <v>9.6552003616773909</v>
      </c>
    </row>
    <row r="841" spans="24:28" x14ac:dyDescent="0.3">
      <c r="X841" s="2">
        <v>836</v>
      </c>
      <c r="Y841" s="2">
        <f t="shared" ca="1" si="99"/>
        <v>77.078810197592077</v>
      </c>
      <c r="Z841" s="2">
        <f t="shared" ca="1" si="98"/>
        <v>224617.73569018851</v>
      </c>
      <c r="AA841" s="2">
        <f t="shared" ca="1" si="100"/>
        <v>5.4364914670058757E-3</v>
      </c>
      <c r="AB841" s="2">
        <f t="shared" ca="1" si="101"/>
        <v>9.6606368531443962</v>
      </c>
    </row>
    <row r="842" spans="24:28" x14ac:dyDescent="0.3">
      <c r="X842" s="2">
        <v>837</v>
      </c>
      <c r="Y842" s="2">
        <f t="shared" ca="1" si="99"/>
        <v>76.875662975069062</v>
      </c>
      <c r="Z842" s="2">
        <f t="shared" ca="1" si="98"/>
        <v>224442.79440880343</v>
      </c>
      <c r="AA842" s="2">
        <f t="shared" ca="1" si="100"/>
        <v>5.4264785965934294E-3</v>
      </c>
      <c r="AB842" s="2">
        <f t="shared" ca="1" si="101"/>
        <v>9.6660633317409896</v>
      </c>
    </row>
    <row r="843" spans="24:28" x14ac:dyDescent="0.3">
      <c r="X843" s="2">
        <v>838</v>
      </c>
      <c r="Y843" s="2">
        <f t="shared" ca="1" si="99"/>
        <v>76.673051162912557</v>
      </c>
      <c r="Z843" s="2">
        <f t="shared" ca="1" si="98"/>
        <v>224270.32137097552</v>
      </c>
      <c r="AA843" s="2">
        <f t="shared" ca="1" si="100"/>
        <v>5.4163951938897533E-3</v>
      </c>
      <c r="AB843" s="2">
        <f t="shared" ca="1" si="101"/>
        <v>9.67147972693488</v>
      </c>
    </row>
    <row r="844" spans="24:28" x14ac:dyDescent="0.3">
      <c r="X844" s="2">
        <v>839</v>
      </c>
      <c r="Y844" s="2">
        <f t="shared" ca="1" si="99"/>
        <v>76.470973350006673</v>
      </c>
      <c r="Z844" s="2">
        <f t="shared" ca="1" si="98"/>
        <v>224097.9808700321</v>
      </c>
      <c r="AA844" s="2">
        <f t="shared" ca="1" si="100"/>
        <v>5.4062743122827587E-3</v>
      </c>
      <c r="AB844" s="2">
        <f t="shared" ca="1" si="101"/>
        <v>9.676886001247162</v>
      </c>
    </row>
    <row r="845" spans="24:28" x14ac:dyDescent="0.3">
      <c r="X845" s="2">
        <v>840</v>
      </c>
      <c r="Y845" s="2">
        <f t="shared" ca="1" si="99"/>
        <v>76.269428128954843</v>
      </c>
      <c r="Z845" s="2">
        <f t="shared" ca="1" si="98"/>
        <v>223925.77280412617</v>
      </c>
      <c r="AA845" s="2">
        <f t="shared" ca="1" si="100"/>
        <v>5.3961723421877333E-3</v>
      </c>
      <c r="AB845" s="2">
        <f t="shared" ca="1" si="101"/>
        <v>9.6822821735893498</v>
      </c>
    </row>
    <row r="846" spans="24:28" x14ac:dyDescent="0.3">
      <c r="X846" s="2">
        <v>841</v>
      </c>
      <c r="Y846" s="2">
        <f t="shared" ca="1" si="99"/>
        <v>76.06841409606956</v>
      </c>
      <c r="Z846" s="2">
        <f t="shared" ca="1" si="98"/>
        <v>223753.69707148688</v>
      </c>
      <c r="AA846" s="2">
        <f t="shared" ca="1" si="100"/>
        <v>5.3860892482737585E-3</v>
      </c>
      <c r="AB846" s="2">
        <f t="shared" ca="1" si="101"/>
        <v>9.6876682628376241</v>
      </c>
    </row>
    <row r="847" spans="24:28" x14ac:dyDescent="0.3">
      <c r="X847" s="2">
        <v>842</v>
      </c>
      <c r="Y847" s="2">
        <f t="shared" ca="1" si="99"/>
        <v>75.867929851362959</v>
      </c>
      <c r="Z847" s="2">
        <f t="shared" ca="1" si="98"/>
        <v>223585.16228284739</v>
      </c>
      <c r="AA847" s="2">
        <f t="shared" ca="1" si="100"/>
        <v>5.3760249952665195E-3</v>
      </c>
      <c r="AB847" s="2">
        <f t="shared" ca="1" si="101"/>
        <v>9.6930442878328904</v>
      </c>
    </row>
    <row r="848" spans="24:28" x14ac:dyDescent="0.3">
      <c r="X848" s="2">
        <v>843</v>
      </c>
      <c r="Y848" s="2">
        <f t="shared" ca="1" si="99"/>
        <v>75.667973998536851</v>
      </c>
      <c r="Z848" s="2">
        <f t="shared" ca="1" si="98"/>
        <v>223418.51655955566</v>
      </c>
      <c r="AA848" s="2">
        <f t="shared" ca="1" si="100"/>
        <v>5.3658977398460617E-3</v>
      </c>
      <c r="AB848" s="2">
        <f t="shared" ca="1" si="101"/>
        <v>9.6984101855727367</v>
      </c>
    </row>
    <row r="849" spans="24:28" x14ac:dyDescent="0.3">
      <c r="X849" s="2">
        <v>844</v>
      </c>
      <c r="Y849" s="2">
        <f t="shared" ca="1" si="99"/>
        <v>75.468545144973319</v>
      </c>
      <c r="Z849" s="2">
        <f t="shared" ca="1" si="98"/>
        <v>223251.99504306191</v>
      </c>
      <c r="AA849" s="2">
        <f t="shared" ca="1" si="100"/>
        <v>5.3557473203534904E-3</v>
      </c>
      <c r="AB849" s="2">
        <f t="shared" ca="1" si="101"/>
        <v>9.7037659328930896</v>
      </c>
    </row>
    <row r="850" spans="24:28" x14ac:dyDescent="0.3">
      <c r="X850" s="2">
        <v>845</v>
      </c>
      <c r="Y850" s="2">
        <f t="shared" ca="1" si="99"/>
        <v>75.269641901724583</v>
      </c>
      <c r="Z850" s="2">
        <f t="shared" ca="1" si="98"/>
        <v>223085.5976407908</v>
      </c>
      <c r="AA850" s="2">
        <f t="shared" ca="1" si="100"/>
        <v>5.3456161019399869E-3</v>
      </c>
      <c r="AB850" s="2">
        <f t="shared" ca="1" si="101"/>
        <v>9.709111548995029</v>
      </c>
    </row>
    <row r="851" spans="24:28" x14ac:dyDescent="0.3">
      <c r="X851" s="2">
        <v>846</v>
      </c>
      <c r="Y851" s="2">
        <f t="shared" ca="1" si="99"/>
        <v>75.071262883503621</v>
      </c>
      <c r="Z851" s="2">
        <f t="shared" ca="1" si="98"/>
        <v>222919.32426023509</v>
      </c>
      <c r="AA851" s="2">
        <f t="shared" ca="1" si="100"/>
        <v>5.3355040482816482E-3</v>
      </c>
      <c r="AB851" s="2">
        <f t="shared" ca="1" si="101"/>
        <v>9.71444705304331</v>
      </c>
    </row>
    <row r="852" spans="24:28" x14ac:dyDescent="0.3">
      <c r="X852" s="2">
        <v>847</v>
      </c>
      <c r="Y852" s="2">
        <f t="shared" ca="1" si="99"/>
        <v>74.873406708674452</v>
      </c>
      <c r="Z852" s="2">
        <f t="shared" ca="1" si="98"/>
        <v>222755.96381150529</v>
      </c>
      <c r="AA852" s="2">
        <f t="shared" ca="1" si="100"/>
        <v>5.3254111231252387E-3</v>
      </c>
      <c r="AB852" s="2">
        <f t="shared" ca="1" si="101"/>
        <v>9.7197724641664358</v>
      </c>
    </row>
    <row r="853" spans="24:28" x14ac:dyDescent="0.3">
      <c r="X853" s="2">
        <v>848</v>
      </c>
      <c r="Y853" s="2">
        <f t="shared" ca="1" si="99"/>
        <v>74.676071999242481</v>
      </c>
      <c r="Z853" s="2">
        <f t="shared" ca="1" si="98"/>
        <v>222594.28988030556</v>
      </c>
      <c r="AA853" s="2">
        <f t="shared" ca="1" si="100"/>
        <v>5.3152707399283109E-3</v>
      </c>
      <c r="AB853" s="2">
        <f t="shared" ca="1" si="101"/>
        <v>9.7250877349063636</v>
      </c>
    </row>
    <row r="854" spans="24:28" x14ac:dyDescent="0.3">
      <c r="X854" s="2">
        <v>849</v>
      </c>
      <c r="Y854" s="2">
        <f t="shared" ca="1" si="99"/>
        <v>74.479257380844928</v>
      </c>
      <c r="Z854" s="2">
        <f t="shared" ca="1" si="98"/>
        <v>222432.73329034148</v>
      </c>
      <c r="AA854" s="2">
        <f t="shared" ca="1" si="100"/>
        <v>5.3051123235026074E-3</v>
      </c>
      <c r="AB854" s="2">
        <f t="shared" ca="1" si="101"/>
        <v>9.7303928472298669</v>
      </c>
    </row>
    <row r="855" spans="24:28" x14ac:dyDescent="0.3">
      <c r="X855" s="2">
        <v>850</v>
      </c>
      <c r="Y855" s="2">
        <f t="shared" ca="1" si="99"/>
        <v>74.2829614827413</v>
      </c>
      <c r="Z855" s="2">
        <f t="shared" ca="1" si="98"/>
        <v>222271.29395644768</v>
      </c>
      <c r="AA855" s="2">
        <f t="shared" ca="1" si="100"/>
        <v>5.294973321594793E-3</v>
      </c>
      <c r="AB855" s="2">
        <f t="shared" ca="1" si="101"/>
        <v>9.7356878205514619</v>
      </c>
    </row>
    <row r="856" spans="24:28" x14ac:dyDescent="0.3">
      <c r="X856" s="2">
        <v>851</v>
      </c>
      <c r="Y856" s="2">
        <f t="shared" ca="1" si="99"/>
        <v>74.087182937803661</v>
      </c>
      <c r="Z856" s="2">
        <f t="shared" ca="1" si="98"/>
        <v>222109.97179352152</v>
      </c>
      <c r="AA856" s="2">
        <f t="shared" ca="1" si="100"/>
        <v>5.2848536971040463E-3</v>
      </c>
      <c r="AB856" s="2">
        <f t="shared" ca="1" si="101"/>
        <v>9.7409726742485656</v>
      </c>
    </row>
    <row r="857" spans="24:28" x14ac:dyDescent="0.3">
      <c r="X857" s="2">
        <v>852</v>
      </c>
      <c r="Y857" s="2">
        <f t="shared" ca="1" si="99"/>
        <v>73.891920382507493</v>
      </c>
      <c r="Z857" s="2">
        <f t="shared" ca="1" si="98"/>
        <v>221950.74662895896</v>
      </c>
      <c r="AA857" s="2">
        <f t="shared" ca="1" si="100"/>
        <v>5.2747534129900736E-3</v>
      </c>
      <c r="AB857" s="2">
        <f t="shared" ca="1" si="101"/>
        <v>9.7462474276615563</v>
      </c>
    </row>
    <row r="858" spans="24:28" x14ac:dyDescent="0.3">
      <c r="X858" s="2">
        <v>853</v>
      </c>
      <c r="Y858" s="2">
        <f t="shared" ca="1" si="99"/>
        <v>73.697172456921749</v>
      </c>
      <c r="Z858" s="2">
        <f t="shared" ca="1" si="98"/>
        <v>221793.22947821624</v>
      </c>
      <c r="AA858" s="2">
        <f t="shared" ca="1" si="100"/>
        <v>5.2646254687660913E-3</v>
      </c>
      <c r="AB858" s="2">
        <f t="shared" ca="1" si="101"/>
        <v>9.7515120531303232</v>
      </c>
    </row>
    <row r="859" spans="24:28" x14ac:dyDescent="0.3">
      <c r="X859" s="2">
        <v>854</v>
      </c>
      <c r="Y859" s="2">
        <f t="shared" ca="1" si="99"/>
        <v>73.502937804699627</v>
      </c>
      <c r="Z859" s="2">
        <f t="shared" ca="1" si="98"/>
        <v>221635.82411647675</v>
      </c>
      <c r="AA859" s="2">
        <f t="shared" ca="1" si="100"/>
        <v>5.2544792105441206E-3</v>
      </c>
      <c r="AB859" s="2">
        <f t="shared" ca="1" si="101"/>
        <v>9.7567665323408672</v>
      </c>
    </row>
    <row r="860" spans="24:28" x14ac:dyDescent="0.3">
      <c r="X860" s="2">
        <v>855</v>
      </c>
      <c r="Y860" s="2">
        <f t="shared" ca="1" si="99"/>
        <v>73.309215073069112</v>
      </c>
      <c r="Z860" s="2">
        <f t="shared" ca="1" si="98"/>
        <v>221478.53046440473</v>
      </c>
      <c r="AA860" s="2">
        <f t="shared" ca="1" si="100"/>
        <v>5.2443525067150136E-3</v>
      </c>
      <c r="AB860" s="2">
        <f t="shared" ca="1" si="101"/>
        <v>9.7620108848475819</v>
      </c>
    </row>
    <row r="861" spans="24:28" x14ac:dyDescent="0.3">
      <c r="X861" s="2">
        <v>856</v>
      </c>
      <c r="Y861" s="2">
        <f t="shared" ca="1" si="99"/>
        <v>73.116002912823447</v>
      </c>
      <c r="Z861" s="2">
        <f t="shared" ca="1" si="98"/>
        <v>221321.34844272022</v>
      </c>
      <c r="AA861" s="2">
        <f t="shared" ca="1" si="100"/>
        <v>5.2342453195945438E-3</v>
      </c>
      <c r="AB861" s="2">
        <f t="shared" ca="1" si="101"/>
        <v>9.7672451301671757</v>
      </c>
    </row>
    <row r="862" spans="24:28" x14ac:dyDescent="0.3">
      <c r="X862" s="2">
        <v>857</v>
      </c>
      <c r="Y862" s="2">
        <f t="shared" ca="1" si="99"/>
        <v>72.923299978312016</v>
      </c>
      <c r="Z862" s="2">
        <f t="shared" ca="1" si="98"/>
        <v>221165.40365271058</v>
      </c>
      <c r="AA862" s="2">
        <f t="shared" ca="1" si="100"/>
        <v>5.2241576115637225E-3</v>
      </c>
      <c r="AB862" s="2">
        <f t="shared" ca="1" si="101"/>
        <v>9.7724692877787387</v>
      </c>
    </row>
    <row r="863" spans="24:28" x14ac:dyDescent="0.3">
      <c r="X863" s="2">
        <v>858</v>
      </c>
      <c r="Y863" s="2">
        <f t="shared" ca="1" si="99"/>
        <v>72.731104927430579</v>
      </c>
      <c r="Z863" s="2">
        <f t="shared" ca="1" si="98"/>
        <v>221011.26781598077</v>
      </c>
      <c r="AA863" s="2">
        <f t="shared" ca="1" si="100"/>
        <v>5.2140628065835042E-3</v>
      </c>
      <c r="AB863" s="2">
        <f t="shared" ca="1" si="101"/>
        <v>9.7776833505853222</v>
      </c>
    </row>
    <row r="864" spans="24:28" x14ac:dyDescent="0.3">
      <c r="X864" s="2">
        <v>859</v>
      </c>
      <c r="Y864" s="2">
        <f t="shared" ca="1" si="99"/>
        <v>72.53941642161216</v>
      </c>
      <c r="Z864" s="2">
        <f t="shared" ca="1" si="98"/>
        <v>220857.23940046536</v>
      </c>
      <c r="AA864" s="2">
        <f t="shared" ca="1" si="100"/>
        <v>5.2039475013017974E-3</v>
      </c>
      <c r="AB864" s="2">
        <f t="shared" ca="1" si="101"/>
        <v>9.7828872980866244</v>
      </c>
    </row>
    <row r="865" spans="24:28" x14ac:dyDescent="0.3">
      <c r="X865" s="2">
        <v>860</v>
      </c>
      <c r="Y865" s="2">
        <f t="shared" ca="1" si="99"/>
        <v>72.348233125817686</v>
      </c>
      <c r="Z865" s="2">
        <f t="shared" ca="1" si="98"/>
        <v>220703.31833129906</v>
      </c>
      <c r="AA865" s="2">
        <f t="shared" ca="1" si="100"/>
        <v>5.1938518197580377E-3</v>
      </c>
      <c r="AB865" s="2">
        <f t="shared" ca="1" si="101"/>
        <v>9.7880811499063824</v>
      </c>
    </row>
    <row r="866" spans="24:28" x14ac:dyDescent="0.3">
      <c r="X866" s="2">
        <v>861</v>
      </c>
      <c r="Y866" s="2">
        <f t="shared" ca="1" si="99"/>
        <v>72.157553708526663</v>
      </c>
      <c r="Z866" s="2">
        <f t="shared" ca="1" si="98"/>
        <v>220549.50453366971</v>
      </c>
      <c r="AA866" s="2">
        <f t="shared" ca="1" si="100"/>
        <v>5.1837757238826594E-3</v>
      </c>
      <c r="AB866" s="2">
        <f t="shared" ca="1" si="101"/>
        <v>9.7932649256302646</v>
      </c>
    </row>
    <row r="867" spans="24:28" x14ac:dyDescent="0.3">
      <c r="X867" s="2">
        <v>862</v>
      </c>
      <c r="Y867" s="2">
        <f t="shared" ca="1" si="99"/>
        <v>71.967376841728111</v>
      </c>
      <c r="Z867" s="2">
        <f t="shared" ca="1" si="98"/>
        <v>220396.1602487124</v>
      </c>
      <c r="AA867" s="2">
        <f t="shared" ca="1" si="100"/>
        <v>5.1737191756743009E-3</v>
      </c>
      <c r="AB867" s="2">
        <f t="shared" ca="1" si="101"/>
        <v>9.7984386448059393</v>
      </c>
    </row>
    <row r="868" spans="24:28" x14ac:dyDescent="0.3">
      <c r="X868" s="2">
        <v>863</v>
      </c>
      <c r="Y868" s="2">
        <f t="shared" ca="1" si="99"/>
        <v>71.777701200910784</v>
      </c>
      <c r="Z868" s="2">
        <f t="shared" ca="1" si="98"/>
        <v>220244.6688734811</v>
      </c>
      <c r="AA868" s="2">
        <f t="shared" ca="1" si="100"/>
        <v>5.1636736484868663E-3</v>
      </c>
      <c r="AB868" s="2">
        <f t="shared" ca="1" si="101"/>
        <v>9.803602318454427</v>
      </c>
    </row>
    <row r="869" spans="24:28" x14ac:dyDescent="0.3">
      <c r="X869" s="2">
        <v>864</v>
      </c>
      <c r="Y869" s="2">
        <f t="shared" ca="1" si="99"/>
        <v>71.588525465054488</v>
      </c>
      <c r="Z869" s="2">
        <f t="shared" ca="1" si="98"/>
        <v>220093.28162727263</v>
      </c>
      <c r="AA869" s="2">
        <f t="shared" ca="1" si="100"/>
        <v>5.1536067635298902E-3</v>
      </c>
      <c r="AB869" s="2">
        <f t="shared" ca="1" si="101"/>
        <v>9.808755925217957</v>
      </c>
    </row>
    <row r="870" spans="24:28" x14ac:dyDescent="0.3">
      <c r="X870" s="2">
        <v>865</v>
      </c>
      <c r="Y870" s="2">
        <f t="shared" ca="1" si="99"/>
        <v>71.399848316620776</v>
      </c>
      <c r="Z870" s="2">
        <f t="shared" ca="1" si="98"/>
        <v>219941.99843851285</v>
      </c>
      <c r="AA870" s="2">
        <f t="shared" ca="1" si="100"/>
        <v>5.1435595045532367E-3</v>
      </c>
      <c r="AB870" s="2">
        <f t="shared" ca="1" si="101"/>
        <v>9.8138994847225103</v>
      </c>
    </row>
    <row r="871" spans="24:28" x14ac:dyDescent="0.3">
      <c r="X871" s="2">
        <v>866</v>
      </c>
      <c r="Y871" s="2">
        <f t="shared" ca="1" si="99"/>
        <v>71.211668441543523</v>
      </c>
      <c r="Z871" s="2">
        <f t="shared" ca="1" si="98"/>
        <v>219790.81923567675</v>
      </c>
      <c r="AA871" s="2">
        <f t="shared" ca="1" si="100"/>
        <v>5.1335318332990662E-3</v>
      </c>
      <c r="AB871" s="2">
        <f t="shared" ca="1" si="101"/>
        <v>9.8190330165558102</v>
      </c>
    </row>
    <row r="872" spans="24:28" x14ac:dyDescent="0.3">
      <c r="X872" s="2">
        <v>867</v>
      </c>
      <c r="Y872" s="2">
        <f t="shared" ca="1" si="99"/>
        <v>71.023984529219945</v>
      </c>
      <c r="Z872" s="2">
        <f t="shared" ca="1" si="98"/>
        <v>219639.74394728872</v>
      </c>
      <c r="AA872" s="2">
        <f t="shared" ca="1" si="100"/>
        <v>5.1235237115794825E-3</v>
      </c>
      <c r="AB872" s="2">
        <f t="shared" ca="1" si="101"/>
        <v>9.8241565402673903</v>
      </c>
    </row>
    <row r="873" spans="24:28" x14ac:dyDescent="0.3">
      <c r="X873" s="2">
        <v>868</v>
      </c>
      <c r="Y873" s="2">
        <f t="shared" ca="1" si="99"/>
        <v>70.836795272501504</v>
      </c>
      <c r="Z873" s="2">
        <f t="shared" ca="1" si="98"/>
        <v>219490.01538919646</v>
      </c>
      <c r="AA873" s="2">
        <f t="shared" ca="1" si="100"/>
        <v>5.1135351012801351E-3</v>
      </c>
      <c r="AB873" s="2">
        <f t="shared" ca="1" si="101"/>
        <v>9.8292700753686706</v>
      </c>
    </row>
    <row r="874" spans="24:28" x14ac:dyDescent="0.3">
      <c r="X874" s="2">
        <v>869</v>
      </c>
      <c r="Y874" s="2">
        <f t="shared" ca="1" si="99"/>
        <v>70.65009936768466</v>
      </c>
      <c r="Z874" s="2">
        <f t="shared" ca="1" si="98"/>
        <v>219340.57119101004</v>
      </c>
      <c r="AA874" s="2">
        <f t="shared" ca="1" si="100"/>
        <v>5.1035370648399884E-3</v>
      </c>
      <c r="AB874" s="2">
        <f t="shared" ca="1" si="101"/>
        <v>9.8343736124335113</v>
      </c>
    </row>
    <row r="875" spans="24:28" x14ac:dyDescent="0.3">
      <c r="X875" s="2">
        <v>870</v>
      </c>
      <c r="Y875" s="2">
        <f t="shared" ca="1" si="99"/>
        <v>70.46389551450207</v>
      </c>
      <c r="Z875" s="2">
        <f t="shared" ca="1" si="98"/>
        <v>219191.22874491624</v>
      </c>
      <c r="AA875" s="2">
        <f t="shared" ca="1" si="100"/>
        <v>5.0935543434990948E-3</v>
      </c>
      <c r="AB875" s="2">
        <f t="shared" ca="1" si="101"/>
        <v>9.8394671667770108</v>
      </c>
    </row>
    <row r="876" spans="24:28" x14ac:dyDescent="0.3">
      <c r="X876" s="2">
        <v>871</v>
      </c>
      <c r="Y876" s="2">
        <f t="shared" ca="1" si="99"/>
        <v>70.278182416113182</v>
      </c>
      <c r="Z876" s="2">
        <f t="shared" ca="1" si="98"/>
        <v>219041.98798163503</v>
      </c>
      <c r="AA876" s="2">
        <f t="shared" ca="1" si="100"/>
        <v>5.0835911487592828E-3</v>
      </c>
      <c r="AB876" s="2">
        <f t="shared" ca="1" si="101"/>
        <v>9.8445507579257701</v>
      </c>
    </row>
    <row r="877" spans="24:28" x14ac:dyDescent="0.3">
      <c r="X877" s="2">
        <v>872</v>
      </c>
      <c r="Y877" s="2">
        <f t="shared" ca="1" si="99"/>
        <v>70.092958779095426</v>
      </c>
      <c r="Z877" s="2">
        <f t="shared" ca="1" si="98"/>
        <v>218892.84883193352</v>
      </c>
      <c r="AA877" s="2">
        <f t="shared" ca="1" si="100"/>
        <v>5.0736474424242176E-3</v>
      </c>
      <c r="AB877" s="2">
        <f t="shared" ca="1" si="101"/>
        <v>9.8496244053681945</v>
      </c>
    </row>
    <row r="878" spans="24:28" x14ac:dyDescent="0.3">
      <c r="X878" s="2">
        <v>873</v>
      </c>
      <c r="Y878" s="2">
        <f t="shared" ca="1" si="99"/>
        <v>69.908223313435116</v>
      </c>
      <c r="Z878" s="2">
        <f t="shared" ca="1" si="98"/>
        <v>218744.19623819683</v>
      </c>
      <c r="AA878" s="2">
        <f t="shared" ca="1" si="100"/>
        <v>5.0637231863746414E-3</v>
      </c>
      <c r="AB878" s="2">
        <f t="shared" ca="1" si="101"/>
        <v>9.8546881285545691</v>
      </c>
    </row>
    <row r="879" spans="24:28" x14ac:dyDescent="0.3">
      <c r="X879" s="2">
        <v>874</v>
      </c>
      <c r="Y879" s="2">
        <f t="shared" ca="1" si="99"/>
        <v>69.723974732518485</v>
      </c>
      <c r="Z879" s="2">
        <f t="shared" ca="1" si="98"/>
        <v>218596.03378862905</v>
      </c>
      <c r="AA879" s="2">
        <f t="shared" ca="1" si="100"/>
        <v>5.0538094473417793E-3</v>
      </c>
      <c r="AB879" s="2">
        <f t="shared" ca="1" si="101"/>
        <v>9.8597419380019105</v>
      </c>
    </row>
    <row r="880" spans="24:28" x14ac:dyDescent="0.3">
      <c r="X880" s="2">
        <v>875</v>
      </c>
      <c r="Y880" s="2">
        <f t="shared" ca="1" si="99"/>
        <v>69.540211753122904</v>
      </c>
      <c r="Z880" s="2">
        <f t="shared" ca="1" si="98"/>
        <v>218447.97169423339</v>
      </c>
      <c r="AA880" s="2">
        <f t="shared" ca="1" si="100"/>
        <v>5.0439061371059593E-3</v>
      </c>
      <c r="AB880" s="2">
        <f t="shared" ca="1" si="101"/>
        <v>9.8647858441390159</v>
      </c>
    </row>
    <row r="881" spans="24:28" x14ac:dyDescent="0.3">
      <c r="X881" s="2">
        <v>876</v>
      </c>
      <c r="Y881" s="2">
        <f t="shared" ca="1" si="99"/>
        <v>69.35693309540757</v>
      </c>
      <c r="Z881" s="2">
        <f t="shared" ca="1" si="98"/>
        <v>218300.00988703623</v>
      </c>
      <c r="AA881" s="2">
        <f t="shared" ca="1" si="100"/>
        <v>5.0340222331349514E-3</v>
      </c>
      <c r="AB881" s="2">
        <f t="shared" ca="1" si="101"/>
        <v>9.8698198663721506</v>
      </c>
    </row>
    <row r="882" spans="24:28" x14ac:dyDescent="0.3">
      <c r="X882" s="2">
        <v>877</v>
      </c>
      <c r="Y882" s="2">
        <f t="shared" ca="1" si="99"/>
        <v>69.174137482904882</v>
      </c>
      <c r="Z882" s="2">
        <f t="shared" ca="1" si="98"/>
        <v>218152.14829910989</v>
      </c>
      <c r="AA882" s="2">
        <f t="shared" ca="1" si="100"/>
        <v>5.0241576973985092E-3</v>
      </c>
      <c r="AB882" s="2">
        <f t="shared" ca="1" si="101"/>
        <v>9.8748440240695494</v>
      </c>
    </row>
    <row r="883" spans="24:28" x14ac:dyDescent="0.3">
      <c r="X883" s="2">
        <v>878</v>
      </c>
      <c r="Y883" s="2">
        <f t="shared" ca="1" si="99"/>
        <v>68.991823642511463</v>
      </c>
      <c r="Z883" s="2">
        <f t="shared" ca="1" si="98"/>
        <v>218004.39384410877</v>
      </c>
      <c r="AA883" s="2">
        <f t="shared" ca="1" si="100"/>
        <v>5.0143124919434044E-3</v>
      </c>
      <c r="AB883" s="2">
        <f t="shared" ca="1" si="101"/>
        <v>9.879858336561492</v>
      </c>
    </row>
    <row r="884" spans="24:28" x14ac:dyDescent="0.3">
      <c r="X884" s="2">
        <v>879</v>
      </c>
      <c r="Y884" s="2">
        <f t="shared" ca="1" si="99"/>
        <v>68.809990304479314</v>
      </c>
      <c r="Z884" s="2">
        <f t="shared" ca="1" si="98"/>
        <v>217856.88785713515</v>
      </c>
      <c r="AA884" s="2">
        <f t="shared" ca="1" si="100"/>
        <v>5.0044864186225991E-3</v>
      </c>
      <c r="AB884" s="2">
        <f t="shared" ca="1" si="101"/>
        <v>9.8848628229801143</v>
      </c>
    </row>
    <row r="885" spans="24:28" x14ac:dyDescent="0.3">
      <c r="X885" s="2">
        <v>880</v>
      </c>
      <c r="Y885" s="2">
        <f t="shared" ca="1" si="99"/>
        <v>68.628636202406938</v>
      </c>
      <c r="Z885" s="2">
        <f t="shared" ca="1" si="98"/>
        <v>217709.48167556376</v>
      </c>
      <c r="AA885" s="2">
        <f t="shared" ca="1" si="100"/>
        <v>4.9946761983849708E-3</v>
      </c>
      <c r="AB885" s="2">
        <f t="shared" ca="1" si="101"/>
        <v>9.8898574991784987</v>
      </c>
    </row>
    <row r="886" spans="24:28" x14ac:dyDescent="0.3">
      <c r="X886" s="2">
        <v>881</v>
      </c>
      <c r="Y886" s="2">
        <f t="shared" ca="1" si="99"/>
        <v>68.447760073230555</v>
      </c>
      <c r="Z886" s="2">
        <f t="shared" ca="1" si="98"/>
        <v>217562.17523186436</v>
      </c>
      <c r="AA886" s="2">
        <f t="shared" ca="1" si="100"/>
        <v>4.9848852089757626E-3</v>
      </c>
      <c r="AB886" s="2">
        <f t="shared" ca="1" si="101"/>
        <v>9.8948423843874735</v>
      </c>
    </row>
    <row r="887" spans="24:28" x14ac:dyDescent="0.3">
      <c r="X887" s="2">
        <v>882</v>
      </c>
      <c r="Y887" s="2">
        <f t="shared" ca="1" si="99"/>
        <v>68.267360657215207</v>
      </c>
      <c r="Z887" s="2">
        <f t="shared" ca="1" si="98"/>
        <v>217414.96845855206</v>
      </c>
      <c r="AA887" s="2">
        <f t="shared" ca="1" si="100"/>
        <v>4.9751134126993172E-3</v>
      </c>
      <c r="AB887" s="2">
        <f t="shared" ca="1" si="101"/>
        <v>9.8998174978001732</v>
      </c>
    </row>
    <row r="888" spans="24:28" x14ac:dyDescent="0.3">
      <c r="X888" s="2">
        <v>883</v>
      </c>
      <c r="Y888" s="2">
        <f t="shared" ca="1" si="99"/>
        <v>68.087436697946245</v>
      </c>
      <c r="Z888" s="2">
        <f t="shared" ca="1" si="98"/>
        <v>217267.86128818817</v>
      </c>
      <c r="AA888" s="2">
        <f t="shared" ca="1" si="100"/>
        <v>4.9653607719266756E-3</v>
      </c>
      <c r="AB888" s="2">
        <f t="shared" ca="1" si="101"/>
        <v>9.9047828585720996</v>
      </c>
    </row>
    <row r="889" spans="24:28" x14ac:dyDescent="0.3">
      <c r="X889" s="2">
        <v>884</v>
      </c>
      <c r="Y889" s="2">
        <f t="shared" ca="1" si="99"/>
        <v>67.907986942320264</v>
      </c>
      <c r="Z889" s="2">
        <f t="shared" ca="1" si="98"/>
        <v>217120.63207794246</v>
      </c>
      <c r="AA889" s="2">
        <f t="shared" ca="1" si="100"/>
        <v>4.955627249111339E-3</v>
      </c>
      <c r="AB889" s="2">
        <f t="shared" ca="1" si="101"/>
        <v>9.9097384858212116</v>
      </c>
    </row>
    <row r="890" spans="24:28" x14ac:dyDescent="0.3">
      <c r="X890" s="2">
        <v>885</v>
      </c>
      <c r="Y890" s="2">
        <f t="shared" ca="1" si="99"/>
        <v>67.729010140536502</v>
      </c>
      <c r="Z890" s="2">
        <f t="shared" ca="1" si="98"/>
        <v>216973.29250115875</v>
      </c>
      <c r="AA890" s="2">
        <f t="shared" ca="1" si="100"/>
        <v>4.9459178541681513E-3</v>
      </c>
      <c r="AB890" s="2">
        <f t="shared" ca="1" si="101"/>
        <v>9.9146844036753805</v>
      </c>
    </row>
    <row r="891" spans="24:28" x14ac:dyDescent="0.3">
      <c r="X891" s="2">
        <v>886</v>
      </c>
      <c r="Y891" s="2">
        <f t="shared" ca="1" si="99"/>
        <v>67.550505046088205</v>
      </c>
      <c r="Z891" s="2">
        <f t="shared" ca="1" si="98"/>
        <v>216826.05291004095</v>
      </c>
      <c r="AA891" s="2">
        <f t="shared" ca="1" si="100"/>
        <v>4.9362322631669765E-3</v>
      </c>
      <c r="AB891" s="2">
        <f t="shared" ca="1" si="101"/>
        <v>9.9196206359385481</v>
      </c>
    </row>
    <row r="892" spans="24:28" x14ac:dyDescent="0.3">
      <c r="X892" s="2">
        <v>887</v>
      </c>
      <c r="Y892" s="2">
        <f t="shared" ca="1" si="99"/>
        <v>67.372470415753781</v>
      </c>
      <c r="Z892" s="2">
        <f t="shared" ca="1" si="98"/>
        <v>216678.91323673743</v>
      </c>
      <c r="AA892" s="2">
        <f t="shared" ca="1" si="100"/>
        <v>4.9265656394609E-3</v>
      </c>
      <c r="AB892" s="2">
        <f t="shared" ca="1" si="101"/>
        <v>9.9245472015780098</v>
      </c>
    </row>
    <row r="893" spans="24:28" x14ac:dyDescent="0.3">
      <c r="X893" s="2">
        <v>888</v>
      </c>
      <c r="Y893" s="2">
        <f t="shared" ca="1" si="99"/>
        <v>67.194905009588467</v>
      </c>
      <c r="Z893" s="2">
        <f t="shared" ca="1" si="98"/>
        <v>216531.87341344345</v>
      </c>
      <c r="AA893" s="2">
        <f t="shared" ca="1" si="100"/>
        <v>4.9169179459002876E-3</v>
      </c>
      <c r="AB893" s="2">
        <f t="shared" ca="1" si="101"/>
        <v>9.9294641195239102</v>
      </c>
    </row>
    <row r="894" spans="24:28" x14ac:dyDescent="0.3">
      <c r="X894" s="2">
        <v>889</v>
      </c>
      <c r="Y894" s="2">
        <f t="shared" ca="1" si="99"/>
        <v>67.017807590915254</v>
      </c>
      <c r="Z894" s="2">
        <f t="shared" ca="1" si="98"/>
        <v>216384.93337240021</v>
      </c>
      <c r="AA894" s="2">
        <f t="shared" ca="1" si="100"/>
        <v>4.9072891454201434E-3</v>
      </c>
      <c r="AB894" s="2">
        <f t="shared" ca="1" si="101"/>
        <v>9.93437140866933</v>
      </c>
    </row>
    <row r="895" spans="24:28" x14ac:dyDescent="0.3">
      <c r="X895" s="2">
        <v>890</v>
      </c>
      <c r="Y895" s="2">
        <f t="shared" ca="1" si="99"/>
        <v>66.841176926316564</v>
      </c>
      <c r="Z895" s="2">
        <f t="shared" ca="1" si="98"/>
        <v>216237.20495213178</v>
      </c>
      <c r="AA895" s="2">
        <f t="shared" ca="1" si="100"/>
        <v>4.8976792010201756E-3</v>
      </c>
      <c r="AB895" s="2">
        <f t="shared" ca="1" si="101"/>
        <v>9.9392690878703505</v>
      </c>
    </row>
    <row r="896" spans="24:28" x14ac:dyDescent="0.3">
      <c r="X896" s="2">
        <v>891</v>
      </c>
      <c r="Y896" s="2">
        <f t="shared" ca="1" si="99"/>
        <v>66.665011785625595</v>
      </c>
      <c r="Z896" s="2">
        <f t="shared" ca="1" si="98"/>
        <v>216089.47801209497</v>
      </c>
      <c r="AA896" s="2">
        <f t="shared" ca="1" si="100"/>
        <v>4.8881081513229901E-3</v>
      </c>
      <c r="AB896" s="2">
        <f t="shared" ca="1" si="101"/>
        <v>9.9441571960216741</v>
      </c>
    </row>
    <row r="897" spans="24:28" x14ac:dyDescent="0.3">
      <c r="X897" s="2">
        <v>892</v>
      </c>
      <c r="Y897" s="2">
        <f t="shared" ca="1" si="99"/>
        <v>66.48931094191768</v>
      </c>
      <c r="Z897" s="2">
        <f t="shared" ca="1" si="98"/>
        <v>215941.85199478723</v>
      </c>
      <c r="AA897" s="2">
        <f t="shared" ca="1" si="100"/>
        <v>4.8785580489415789E-3</v>
      </c>
      <c r="AB897" s="2">
        <f t="shared" ca="1" si="101"/>
        <v>9.949035754070616</v>
      </c>
    </row>
    <row r="898" spans="24:28" x14ac:dyDescent="0.3">
      <c r="X898" s="2">
        <v>893</v>
      </c>
      <c r="Y898" s="2">
        <f t="shared" ca="1" si="99"/>
        <v>66.314073171501988</v>
      </c>
      <c r="Z898" s="2">
        <f t="shared" ca="1" si="98"/>
        <v>215794.32683126052</v>
      </c>
      <c r="AA898" s="2">
        <f t="shared" ca="1" si="100"/>
        <v>4.8690266049933161E-3</v>
      </c>
      <c r="AB898" s="2">
        <f t="shared" ca="1" si="101"/>
        <v>9.9539047806756091</v>
      </c>
    </row>
    <row r="899" spans="24:28" x14ac:dyDescent="0.3">
      <c r="X899" s="2">
        <v>894</v>
      </c>
      <c r="Y899" s="2">
        <f t="shared" ca="1" si="99"/>
        <v>66.139297253912702</v>
      </c>
      <c r="Z899" s="2">
        <f t="shared" ca="1" si="98"/>
        <v>215646.90245261544</v>
      </c>
      <c r="AA899" s="2">
        <f t="shared" ca="1" si="100"/>
        <v>4.8595137830278173E-3</v>
      </c>
      <c r="AB899" s="2">
        <f t="shared" ca="1" si="101"/>
        <v>9.9587642944586374</v>
      </c>
    </row>
    <row r="900" spans="24:28" x14ac:dyDescent="0.3">
      <c r="X900" s="2">
        <v>895</v>
      </c>
      <c r="Y900" s="2">
        <f t="shared" ca="1" si="99"/>
        <v>65.964981971900457</v>
      </c>
      <c r="Z900" s="2">
        <f t="shared" ca="1" si="98"/>
        <v>215499.31163045592</v>
      </c>
      <c r="AA900" s="2">
        <f t="shared" ca="1" si="100"/>
        <v>4.8500195466674237E-3</v>
      </c>
      <c r="AB900" s="2">
        <f t="shared" ca="1" si="101"/>
        <v>9.9636143140053051</v>
      </c>
    </row>
    <row r="901" spans="24:28" x14ac:dyDescent="0.3">
      <c r="X901" s="2">
        <v>896</v>
      </c>
      <c r="Y901" s="2">
        <f t="shared" ca="1" si="99"/>
        <v>65.79112611142439</v>
      </c>
      <c r="Z901" s="2">
        <f t="shared" ca="1" si="98"/>
        <v>215350.76122547151</v>
      </c>
      <c r="AA901" s="2">
        <f t="shared" ca="1" si="100"/>
        <v>4.8405498605266929E-3</v>
      </c>
      <c r="AB901" s="2">
        <f t="shared" ca="1" si="101"/>
        <v>9.9684548638658317</v>
      </c>
    </row>
    <row r="902" spans="24:28" x14ac:dyDescent="0.3">
      <c r="X902" s="2">
        <v>897</v>
      </c>
      <c r="Y902" s="2">
        <f t="shared" ca="1" si="99"/>
        <v>65.617728461643139</v>
      </c>
      <c r="Z902" s="2">
        <f t="shared" ref="Z902:Z965" ca="1" si="102">10^((LOG(INDEX($M$5:$M$559,MATCH(Y902,$I$5:$I$559,-1)))-LOG(INDEX($M$5:$M$559,MATCH(Y902,$I$5:$I$559,-1)+1)))/(LOG(INDEX($I$5:$I$559,MATCH(Y902,$I$5:$I$559,-1)))-LOG(INDEX($I$5:$I$559,MATCH(Y902,$I$5:$I$559,-1)+1)))*(LOG(Y902)-LOG(INDEX($I$5:$I$559,MATCH(Y902,$I$5:$I$559,-1)+1)))+LOG(INDEX($M$5:$M$559,MATCH(Y902,$I$5:$I$559,-1)+1)))*760</f>
        <v>215202.31322091998</v>
      </c>
      <c r="AA902" s="2">
        <f t="shared" ca="1" si="100"/>
        <v>4.8311224569957444E-3</v>
      </c>
      <c r="AB902" s="2">
        <f t="shared" ca="1" si="101"/>
        <v>9.9732859863228267</v>
      </c>
    </row>
    <row r="903" spans="24:28" x14ac:dyDescent="0.3">
      <c r="X903" s="2">
        <v>898</v>
      </c>
      <c r="Y903" s="2">
        <f t="shared" ref="Y903:Y966" ca="1" si="103">10^((LOG($C$12)-LOG($C$13))/1000*(1000-X903)+LOG($C$13))</f>
        <v>65.444787814906618</v>
      </c>
      <c r="Z903" s="2">
        <f t="shared" ca="1" si="102"/>
        <v>215053.96754621359</v>
      </c>
      <c r="AA903" s="2">
        <f t="shared" ref="AA903:AA966" ca="1" si="104">(Y902-Y903)*$C$11/Z902*60</f>
        <v>4.8217134141765117E-3</v>
      </c>
      <c r="AB903" s="2">
        <f t="shared" ref="AB903:AB966" ca="1" si="105">AB902+AA903</f>
        <v>9.978107699737004</v>
      </c>
    </row>
    <row r="904" spans="24:28" x14ac:dyDescent="0.3">
      <c r="X904" s="2">
        <v>899</v>
      </c>
      <c r="Y904" s="2">
        <f t="shared" ca="1" si="103"/>
        <v>65.272302966747631</v>
      </c>
      <c r="Z904" s="2">
        <f t="shared" ca="1" si="102"/>
        <v>214905.72413081321</v>
      </c>
      <c r="AA904" s="2">
        <f t="shared" ca="1" si="104"/>
        <v>4.8123226963089133E-3</v>
      </c>
      <c r="AB904" s="2">
        <f t="shared" ca="1" si="105"/>
        <v>9.9829200224333121</v>
      </c>
    </row>
    <row r="905" spans="24:28" x14ac:dyDescent="0.3">
      <c r="X905" s="2">
        <v>900</v>
      </c>
      <c r="Y905" s="2">
        <f t="shared" ca="1" si="103"/>
        <v>65.100272715873388</v>
      </c>
      <c r="Z905" s="2">
        <f t="shared" ca="1" si="102"/>
        <v>214757.58290422833</v>
      </c>
      <c r="AA905" s="2">
        <f t="shared" ca="1" si="104"/>
        <v>4.8029502677051621E-3</v>
      </c>
      <c r="AB905" s="2">
        <f t="shared" ca="1" si="105"/>
        <v>9.9877229727010164</v>
      </c>
    </row>
    <row r="906" spans="24:28" x14ac:dyDescent="0.3">
      <c r="X906" s="2">
        <v>901</v>
      </c>
      <c r="Y906" s="2">
        <f t="shared" ca="1" si="103"/>
        <v>64.928695864157348</v>
      </c>
      <c r="Z906" s="2">
        <f t="shared" ca="1" si="102"/>
        <v>214610.87118439926</v>
      </c>
      <c r="AA906" s="2">
        <f t="shared" ca="1" si="104"/>
        <v>4.7935960927411349E-3</v>
      </c>
      <c r="AB906" s="2">
        <f t="shared" ca="1" si="105"/>
        <v>9.9925165687937572</v>
      </c>
    </row>
    <row r="907" spans="24:28" x14ac:dyDescent="0.3">
      <c r="X907" s="2">
        <v>902</v>
      </c>
      <c r="Y907" s="2">
        <f t="shared" ca="1" si="103"/>
        <v>64.757571216630581</v>
      </c>
      <c r="Z907" s="2">
        <f t="shared" ca="1" si="102"/>
        <v>214466.12263311868</v>
      </c>
      <c r="AA907" s="2">
        <f t="shared" ca="1" si="104"/>
        <v>4.784230544772331E-3</v>
      </c>
      <c r="AB907" s="2">
        <f t="shared" ca="1" si="105"/>
        <v>9.9973007993385288</v>
      </c>
    </row>
    <row r="908" spans="24:28" x14ac:dyDescent="0.3">
      <c r="X908" s="2">
        <v>903</v>
      </c>
      <c r="Y908" s="2">
        <f t="shared" ca="1" si="103"/>
        <v>64.586897581473622</v>
      </c>
      <c r="Z908" s="2">
        <f t="shared" ca="1" si="102"/>
        <v>214321.47171036445</v>
      </c>
      <c r="AA908" s="2">
        <f t="shared" ca="1" si="104"/>
        <v>4.7748418182276438E-3</v>
      </c>
      <c r="AB908" s="2">
        <f t="shared" ca="1" si="105"/>
        <v>10.002075641156756</v>
      </c>
    </row>
    <row r="909" spans="24:28" x14ac:dyDescent="0.3">
      <c r="X909" s="2">
        <v>904</v>
      </c>
      <c r="Y909" s="2">
        <f t="shared" ca="1" si="103"/>
        <v>64.416673770008188</v>
      </c>
      <c r="Z909" s="2">
        <f t="shared" ca="1" si="102"/>
        <v>214176.91835028917</v>
      </c>
      <c r="AA909" s="2">
        <f t="shared" ca="1" si="104"/>
        <v>4.7654715164183415E-3</v>
      </c>
      <c r="AB909" s="2">
        <f t="shared" ca="1" si="105"/>
        <v>10.006841112673174</v>
      </c>
    </row>
    <row r="910" spans="24:28" x14ac:dyDescent="0.3">
      <c r="X910" s="2">
        <v>905</v>
      </c>
      <c r="Y910" s="2">
        <f t="shared" ca="1" si="103"/>
        <v>64.246898596688737</v>
      </c>
      <c r="Z910" s="2">
        <f t="shared" ca="1" si="102"/>
        <v>214032.46248708939</v>
      </c>
      <c r="AA910" s="2">
        <f t="shared" ca="1" si="104"/>
        <v>4.7561196031903289E-3</v>
      </c>
      <c r="AB910" s="2">
        <f t="shared" ca="1" si="105"/>
        <v>10.011597232276364</v>
      </c>
    </row>
    <row r="911" spans="24:28" x14ac:dyDescent="0.3">
      <c r="X911" s="2">
        <v>906</v>
      </c>
      <c r="Y911" s="2">
        <f t="shared" ca="1" si="103"/>
        <v>64.077570879094523</v>
      </c>
      <c r="Z911" s="2">
        <f t="shared" ca="1" si="102"/>
        <v>213888.10405500696</v>
      </c>
      <c r="AA911" s="2">
        <f t="shared" ca="1" si="104"/>
        <v>4.7467860424517125E-3</v>
      </c>
      <c r="AB911" s="2">
        <f t="shared" ca="1" si="105"/>
        <v>10.016344018318815</v>
      </c>
    </row>
    <row r="912" spans="24:28" x14ac:dyDescent="0.3">
      <c r="X912" s="2">
        <v>907</v>
      </c>
      <c r="Y912" s="2">
        <f t="shared" ca="1" si="103"/>
        <v>63.908689437920991</v>
      </c>
      <c r="Z912" s="2">
        <f t="shared" ca="1" si="102"/>
        <v>213746.4634491998</v>
      </c>
      <c r="AA912" s="2">
        <f t="shared" ca="1" si="104"/>
        <v>4.7374707981917476E-3</v>
      </c>
      <c r="AB912" s="2">
        <f t="shared" ca="1" si="105"/>
        <v>10.021081489117007</v>
      </c>
    </row>
    <row r="913" spans="24:28" x14ac:dyDescent="0.3">
      <c r="X913" s="2">
        <v>908</v>
      </c>
      <c r="Y913" s="2">
        <f t="shared" ca="1" si="103"/>
        <v>63.740253096971792</v>
      </c>
      <c r="Z913" s="2">
        <f t="shared" ca="1" si="102"/>
        <v>213607.13841270024</v>
      </c>
      <c r="AA913" s="2">
        <f t="shared" ca="1" si="104"/>
        <v>4.7281158686182673E-3</v>
      </c>
      <c r="AB913" s="2">
        <f t="shared" ca="1" si="105"/>
        <v>10.025809604985625</v>
      </c>
    </row>
    <row r="914" spans="24:28" x14ac:dyDescent="0.3">
      <c r="X914" s="2">
        <v>909</v>
      </c>
      <c r="Y914" s="2">
        <f t="shared" ca="1" si="103"/>
        <v>63.572260683150532</v>
      </c>
      <c r="Z914" s="2">
        <f t="shared" ca="1" si="102"/>
        <v>213467.9041915781</v>
      </c>
      <c r="AA914" s="2">
        <f t="shared" ca="1" si="104"/>
        <v>4.7187303309130886E-3</v>
      </c>
      <c r="AB914" s="2">
        <f t="shared" ca="1" si="105"/>
        <v>10.030528335316538</v>
      </c>
    </row>
    <row r="915" spans="24:28" x14ac:dyDescent="0.3">
      <c r="X915" s="2">
        <v>910</v>
      </c>
      <c r="Y915" s="2">
        <f t="shared" ca="1" si="103"/>
        <v>63.404711026452603</v>
      </c>
      <c r="Z915" s="2">
        <f t="shared" ca="1" si="102"/>
        <v>213328.7607266384</v>
      </c>
      <c r="AA915" s="2">
        <f t="shared" ca="1" si="104"/>
        <v>4.7093634239523128E-3</v>
      </c>
      <c r="AB915" s="2">
        <f t="shared" ca="1" si="105"/>
        <v>10.03523769874049</v>
      </c>
    </row>
    <row r="916" spans="24:28" x14ac:dyDescent="0.3">
      <c r="X916" s="2">
        <v>911</v>
      </c>
      <c r="Y916" s="2">
        <f t="shared" ca="1" si="103"/>
        <v>63.237602959957023</v>
      </c>
      <c r="Z916" s="2">
        <f t="shared" ca="1" si="102"/>
        <v>213189.70795872342</v>
      </c>
      <c r="AA916" s="2">
        <f t="shared" ca="1" si="104"/>
        <v>4.7000151107533068E-3</v>
      </c>
      <c r="AB916" s="2">
        <f t="shared" ca="1" si="105"/>
        <v>10.039937713851243</v>
      </c>
    </row>
    <row r="917" spans="24:28" x14ac:dyDescent="0.3">
      <c r="X917" s="2">
        <v>912</v>
      </c>
      <c r="Y917" s="2">
        <f t="shared" ca="1" si="103"/>
        <v>63.070935319818304</v>
      </c>
      <c r="Z917" s="2">
        <f t="shared" ca="1" si="102"/>
        <v>213050.74582871475</v>
      </c>
      <c r="AA917" s="2">
        <f t="shared" ca="1" si="104"/>
        <v>4.6906853544071226E-3</v>
      </c>
      <c r="AB917" s="2">
        <f t="shared" ca="1" si="105"/>
        <v>10.044628399205651</v>
      </c>
    </row>
    <row r="918" spans="24:28" x14ac:dyDescent="0.3">
      <c r="X918" s="2">
        <v>913</v>
      </c>
      <c r="Y918" s="2">
        <f t="shared" ca="1" si="103"/>
        <v>62.904706945258482</v>
      </c>
      <c r="Z918" s="2">
        <f t="shared" ca="1" si="102"/>
        <v>212914.29649306092</v>
      </c>
      <c r="AA918" s="2">
        <f t="shared" ca="1" si="104"/>
        <v>4.6813741180741055E-3</v>
      </c>
      <c r="AB918" s="2">
        <f t="shared" ca="1" si="105"/>
        <v>10.049309773323726</v>
      </c>
    </row>
    <row r="919" spans="24:28" x14ac:dyDescent="0.3">
      <c r="X919" s="2">
        <v>914</v>
      </c>
      <c r="Y919" s="2">
        <f t="shared" ca="1" si="103"/>
        <v>62.738916678558788</v>
      </c>
      <c r="Z919" s="2">
        <f t="shared" ca="1" si="102"/>
        <v>212779.73411016903</v>
      </c>
      <c r="AA919" s="2">
        <f t="shared" ca="1" si="104"/>
        <v>4.6720282131481362E-3</v>
      </c>
      <c r="AB919" s="2">
        <f t="shared" ca="1" si="105"/>
        <v>10.053981801536874</v>
      </c>
    </row>
    <row r="920" spans="24:28" x14ac:dyDescent="0.3">
      <c r="X920" s="2">
        <v>915</v>
      </c>
      <c r="Y920" s="2">
        <f t="shared" ca="1" si="103"/>
        <v>62.57356336505174</v>
      </c>
      <c r="Z920" s="2">
        <f t="shared" ca="1" si="102"/>
        <v>212645.25677104955</v>
      </c>
      <c r="AA920" s="2">
        <f t="shared" ca="1" si="104"/>
        <v>4.6626615320827696E-3</v>
      </c>
      <c r="AB920" s="2">
        <f t="shared" ca="1" si="105"/>
        <v>10.058644463068957</v>
      </c>
    </row>
    <row r="921" spans="24:28" x14ac:dyDescent="0.3">
      <c r="X921" s="2">
        <v>916</v>
      </c>
      <c r="Y921" s="2">
        <f t="shared" ca="1" si="103"/>
        <v>62.408645853113086</v>
      </c>
      <c r="Z921" s="2">
        <f t="shared" ca="1" si="102"/>
        <v>212510.864421954</v>
      </c>
      <c r="AA921" s="2">
        <f t="shared" ca="1" si="104"/>
        <v>4.6533136297382963E-3</v>
      </c>
      <c r="AB921" s="2">
        <f t="shared" ca="1" si="105"/>
        <v>10.063297776698695</v>
      </c>
    </row>
    <row r="922" spans="24:28" x14ac:dyDescent="0.3">
      <c r="X922" s="2">
        <v>917</v>
      </c>
      <c r="Y922" s="2">
        <f t="shared" ca="1" si="103"/>
        <v>62.244162994153761</v>
      </c>
      <c r="Z922" s="2">
        <f t="shared" ca="1" si="102"/>
        <v>212376.55700916864</v>
      </c>
      <c r="AA922" s="2">
        <f t="shared" ca="1" si="104"/>
        <v>4.6439844684665142E-3</v>
      </c>
      <c r="AB922" s="2">
        <f t="shared" ca="1" si="105"/>
        <v>10.067941761167162</v>
      </c>
    </row>
    <row r="923" spans="24:28" x14ac:dyDescent="0.3">
      <c r="X923" s="2">
        <v>918</v>
      </c>
      <c r="Y923" s="2">
        <f t="shared" ca="1" si="103"/>
        <v>62.080113642611849</v>
      </c>
      <c r="Z923" s="2">
        <f t="shared" ca="1" si="102"/>
        <v>212242.33447901317</v>
      </c>
      <c r="AA923" s="2">
        <f t="shared" ca="1" si="104"/>
        <v>4.6346740106959191E-3</v>
      </c>
      <c r="AB923" s="2">
        <f t="shared" ca="1" si="105"/>
        <v>10.072576435177858</v>
      </c>
    </row>
    <row r="924" spans="24:28" x14ac:dyDescent="0.3">
      <c r="X924" s="2">
        <v>919</v>
      </c>
      <c r="Y924" s="2">
        <f t="shared" ca="1" si="103"/>
        <v>61.916496655944812</v>
      </c>
      <c r="Z924" s="2">
        <f t="shared" ca="1" si="102"/>
        <v>212110.03980762957</v>
      </c>
      <c r="AA924" s="2">
        <f t="shared" ca="1" si="104"/>
        <v>4.6253822189243543E-3</v>
      </c>
      <c r="AB924" s="2">
        <f t="shared" ca="1" si="105"/>
        <v>10.077201817396782</v>
      </c>
    </row>
    <row r="925" spans="24:28" x14ac:dyDescent="0.3">
      <c r="X925" s="2">
        <v>920</v>
      </c>
      <c r="Y925" s="2">
        <f t="shared" ca="1" si="103"/>
        <v>61.753310894621215</v>
      </c>
      <c r="Z925" s="2">
        <f t="shared" ca="1" si="102"/>
        <v>211979.59239523887</v>
      </c>
      <c r="AA925" s="2">
        <f t="shared" ca="1" si="104"/>
        <v>4.6160689462392936E-3</v>
      </c>
      <c r="AB925" s="2">
        <f t="shared" ca="1" si="105"/>
        <v>10.081817886343021</v>
      </c>
    </row>
    <row r="926" spans="24:28" x14ac:dyDescent="0.3">
      <c r="X926" s="2">
        <v>921</v>
      </c>
      <c r="Y926" s="2">
        <f t="shared" ca="1" si="103"/>
        <v>61.590555222112989</v>
      </c>
      <c r="Z926" s="2">
        <f t="shared" ca="1" si="102"/>
        <v>211849.22520784577</v>
      </c>
      <c r="AA926" s="2">
        <f t="shared" ca="1" si="104"/>
        <v>4.6067360731055348E-3</v>
      </c>
      <c r="AB926" s="2">
        <f t="shared" ca="1" si="105"/>
        <v>10.086424622416127</v>
      </c>
    </row>
    <row r="927" spans="24:28" x14ac:dyDescent="0.3">
      <c r="X927" s="2">
        <v>922</v>
      </c>
      <c r="Y927" s="2">
        <f t="shared" ca="1" si="103"/>
        <v>61.428228504887478</v>
      </c>
      <c r="Z927" s="2">
        <f t="shared" ca="1" si="102"/>
        <v>211718.93819611165</v>
      </c>
      <c r="AA927" s="2">
        <f t="shared" ca="1" si="104"/>
        <v>4.5974220693869063E-3</v>
      </c>
      <c r="AB927" s="2">
        <f t="shared" ca="1" si="105"/>
        <v>10.091022044485513</v>
      </c>
    </row>
    <row r="928" spans="24:28" x14ac:dyDescent="0.3">
      <c r="X928" s="2">
        <v>923</v>
      </c>
      <c r="Y928" s="2">
        <f t="shared" ca="1" si="103"/>
        <v>61.266329612399495</v>
      </c>
      <c r="Z928" s="2">
        <f t="shared" ca="1" si="102"/>
        <v>211588.73131072859</v>
      </c>
      <c r="AA928" s="2">
        <f t="shared" ca="1" si="104"/>
        <v>4.5881268969340501E-3</v>
      </c>
      <c r="AB928" s="2">
        <f t="shared" ca="1" si="105"/>
        <v>10.095610171382447</v>
      </c>
    </row>
    <row r="929" spans="24:28" x14ac:dyDescent="0.3">
      <c r="X929" s="2">
        <v>924</v>
      </c>
      <c r="Y929" s="2">
        <f t="shared" ca="1" si="103"/>
        <v>61.104857417083643</v>
      </c>
      <c r="Z929" s="2">
        <f t="shared" ca="1" si="102"/>
        <v>211458.6045024195</v>
      </c>
      <c r="AA929" s="2">
        <f t="shared" ca="1" si="104"/>
        <v>4.5788505176692683E-3</v>
      </c>
      <c r="AB929" s="2">
        <f t="shared" ca="1" si="105"/>
        <v>10.100189021900116</v>
      </c>
    </row>
    <row r="930" spans="24:28" x14ac:dyDescent="0.3">
      <c r="X930" s="2">
        <v>925</v>
      </c>
      <c r="Y930" s="2">
        <f t="shared" ca="1" si="103"/>
        <v>60.943810794346156</v>
      </c>
      <c r="Z930" s="2">
        <f t="shared" ca="1" si="102"/>
        <v>211329.60628797981</v>
      </c>
      <c r="AA930" s="2">
        <f t="shared" ca="1" si="104"/>
        <v>4.5695928936004436E-3</v>
      </c>
      <c r="AB930" s="2">
        <f t="shared" ca="1" si="105"/>
        <v>10.104758614793717</v>
      </c>
    </row>
    <row r="931" spans="24:28" x14ac:dyDescent="0.3">
      <c r="X931" s="2">
        <v>926</v>
      </c>
      <c r="Y931" s="2">
        <f t="shared" ca="1" si="103"/>
        <v>60.783188622557276</v>
      </c>
      <c r="Z931" s="2">
        <f t="shared" ca="1" si="102"/>
        <v>211202.63978908752</v>
      </c>
      <c r="AA931" s="2">
        <f t="shared" ca="1" si="104"/>
        <v>4.56033135944046E-3</v>
      </c>
      <c r="AB931" s="2">
        <f t="shared" ca="1" si="105"/>
        <v>10.109318946153158</v>
      </c>
    </row>
    <row r="932" spans="24:28" x14ac:dyDescent="0.3">
      <c r="X932" s="2">
        <v>927</v>
      </c>
      <c r="Y932" s="2">
        <f t="shared" ca="1" si="103"/>
        <v>60.622989783043387</v>
      </c>
      <c r="Z932" s="2">
        <f t="shared" ca="1" si="102"/>
        <v>211075.74957147057</v>
      </c>
      <c r="AA932" s="2">
        <f t="shared" ca="1" si="104"/>
        <v>4.5510465117443895E-3</v>
      </c>
      <c r="AB932" s="2">
        <f t="shared" ca="1" si="105"/>
        <v>10.113869992664902</v>
      </c>
    </row>
    <row r="933" spans="24:28" x14ac:dyDescent="0.3">
      <c r="X933" s="2">
        <v>928</v>
      </c>
      <c r="Y933" s="2">
        <f t="shared" ca="1" si="103"/>
        <v>60.463213160079221</v>
      </c>
      <c r="Z933" s="2">
        <f t="shared" ca="1" si="102"/>
        <v>210948.9355892991</v>
      </c>
      <c r="AA933" s="2">
        <f t="shared" ca="1" si="104"/>
        <v>4.5417805680249149E-3</v>
      </c>
      <c r="AB933" s="2">
        <f t="shared" ca="1" si="105"/>
        <v>10.118411773232927</v>
      </c>
    </row>
    <row r="934" spans="24:28" x14ac:dyDescent="0.3">
      <c r="X934" s="2">
        <v>929</v>
      </c>
      <c r="Y934" s="2">
        <f t="shared" ca="1" si="103"/>
        <v>60.303857640880103</v>
      </c>
      <c r="Z934" s="2">
        <f t="shared" ca="1" si="102"/>
        <v>210822.19779677055</v>
      </c>
      <c r="AA934" s="2">
        <f t="shared" ca="1" si="104"/>
        <v>4.5325334897930872E-3</v>
      </c>
      <c r="AB934" s="2">
        <f t="shared" ca="1" si="105"/>
        <v>10.12294430672272</v>
      </c>
    </row>
    <row r="935" spans="24:28" x14ac:dyDescent="0.3">
      <c r="X935" s="2">
        <v>930</v>
      </c>
      <c r="Y935" s="2">
        <f t="shared" ca="1" si="103"/>
        <v>60.14492211559412</v>
      </c>
      <c r="Z935" s="2">
        <f t="shared" ca="1" si="102"/>
        <v>210695.53614811107</v>
      </c>
      <c r="AA935" s="2">
        <f t="shared" ca="1" si="104"/>
        <v>4.5233052386408007E-3</v>
      </c>
      <c r="AB935" s="2">
        <f t="shared" ca="1" si="105"/>
        <v>10.127467611961361</v>
      </c>
    </row>
    <row r="936" spans="24:28" x14ac:dyDescent="0.3">
      <c r="X936" s="2">
        <v>931</v>
      </c>
      <c r="Y936" s="2">
        <f t="shared" ca="1" si="103"/>
        <v>59.986405477294632</v>
      </c>
      <c r="Z936" s="2">
        <f t="shared" ca="1" si="102"/>
        <v>210569.1571477525</v>
      </c>
      <c r="AA936" s="2">
        <f t="shared" ca="1" si="104"/>
        <v>4.5140957762310795E-3</v>
      </c>
      <c r="AB936" s="2">
        <f t="shared" ca="1" si="105"/>
        <v>10.131981707737593</v>
      </c>
    </row>
    <row r="937" spans="24:28" x14ac:dyDescent="0.3">
      <c r="X937" s="2">
        <v>932</v>
      </c>
      <c r="Y937" s="2">
        <f t="shared" ca="1" si="103"/>
        <v>59.828306621972224</v>
      </c>
      <c r="Z937" s="2">
        <f t="shared" ca="1" si="102"/>
        <v>210445.05163462911</v>
      </c>
      <c r="AA937" s="2">
        <f t="shared" ca="1" si="104"/>
        <v>4.504900645391453E-3</v>
      </c>
      <c r="AB937" s="2">
        <f t="shared" ca="1" si="105"/>
        <v>10.136486608382985</v>
      </c>
    </row>
    <row r="938" spans="24:28" x14ac:dyDescent="0.3">
      <c r="X938" s="2">
        <v>933</v>
      </c>
      <c r="Y938" s="2">
        <f t="shared" ca="1" si="103"/>
        <v>59.670624448527242</v>
      </c>
      <c r="Z938" s="2">
        <f t="shared" ca="1" si="102"/>
        <v>210321.01926696856</v>
      </c>
      <c r="AA938" s="2">
        <f t="shared" ca="1" si="104"/>
        <v>4.4956772959075467E-3</v>
      </c>
      <c r="AB938" s="2">
        <f t="shared" ca="1" si="105"/>
        <v>10.140982285678891</v>
      </c>
    </row>
    <row r="939" spans="24:28" x14ac:dyDescent="0.3">
      <c r="X939" s="2">
        <v>934</v>
      </c>
      <c r="Y939" s="2">
        <f t="shared" ca="1" si="103"/>
        <v>59.513357858762063</v>
      </c>
      <c r="Z939" s="2">
        <f t="shared" ca="1" si="102"/>
        <v>210197.06000165964</v>
      </c>
      <c r="AA939" s="2">
        <f t="shared" ca="1" si="104"/>
        <v>4.486472830341915E-3</v>
      </c>
      <c r="AB939" s="2">
        <f t="shared" ca="1" si="105"/>
        <v>10.145468758509233</v>
      </c>
    </row>
    <row r="940" spans="24:28" x14ac:dyDescent="0.3">
      <c r="X940" s="2">
        <v>935</v>
      </c>
      <c r="Y940" s="2">
        <f t="shared" ca="1" si="103"/>
        <v>59.356505757373398</v>
      </c>
      <c r="Z940" s="2">
        <f t="shared" ca="1" si="102"/>
        <v>210073.17379561785</v>
      </c>
      <c r="AA940" s="2">
        <f t="shared" ca="1" si="104"/>
        <v>4.4772872100331028E-3</v>
      </c>
      <c r="AB940" s="2">
        <f t="shared" ca="1" si="105"/>
        <v>10.149946045719267</v>
      </c>
    </row>
    <row r="941" spans="24:28" x14ac:dyDescent="0.3">
      <c r="X941" s="2">
        <v>936</v>
      </c>
      <c r="Y941" s="2">
        <f t="shared" ca="1" si="103"/>
        <v>59.200067051944878</v>
      </c>
      <c r="Z941" s="2">
        <f t="shared" ca="1" si="102"/>
        <v>209949.36060578265</v>
      </c>
      <c r="AA941" s="2">
        <f t="shared" ca="1" si="104"/>
        <v>4.4681203963925801E-3</v>
      </c>
      <c r="AB941" s="2">
        <f t="shared" ca="1" si="105"/>
        <v>10.154414166115659</v>
      </c>
    </row>
    <row r="942" spans="24:28" x14ac:dyDescent="0.3">
      <c r="X942" s="2">
        <v>937</v>
      </c>
      <c r="Y942" s="2">
        <f t="shared" ca="1" si="103"/>
        <v>59.044040652939103</v>
      </c>
      <c r="Z942" s="2">
        <f t="shared" ca="1" si="102"/>
        <v>209825.62038912051</v>
      </c>
      <c r="AA942" s="2">
        <f t="shared" ca="1" si="104"/>
        <v>4.458972350920627E-3</v>
      </c>
      <c r="AB942" s="2">
        <f t="shared" ca="1" si="105"/>
        <v>10.15887313846658</v>
      </c>
    </row>
    <row r="943" spans="24:28" x14ac:dyDescent="0.3">
      <c r="X943" s="2">
        <v>938</v>
      </c>
      <c r="Y943" s="2">
        <f t="shared" ca="1" si="103"/>
        <v>58.888425473690326</v>
      </c>
      <c r="Z943" s="2">
        <f t="shared" ca="1" si="102"/>
        <v>209703.25648952895</v>
      </c>
      <c r="AA943" s="2">
        <f t="shared" ca="1" si="104"/>
        <v>4.4498430351886265E-3</v>
      </c>
      <c r="AB943" s="2">
        <f t="shared" ca="1" si="105"/>
        <v>10.16332298150177</v>
      </c>
    </row>
    <row r="944" spans="24:28" x14ac:dyDescent="0.3">
      <c r="X944" s="2">
        <v>939</v>
      </c>
      <c r="Y944" s="2">
        <f t="shared" ca="1" si="103"/>
        <v>58.733220430396749</v>
      </c>
      <c r="Z944" s="2">
        <f t="shared" ca="1" si="102"/>
        <v>209581.47744544191</v>
      </c>
      <c r="AA944" s="2">
        <f t="shared" ca="1" si="104"/>
        <v>4.4407048099797258E-3</v>
      </c>
      <c r="AB944" s="2">
        <f t="shared" ca="1" si="105"/>
        <v>10.16776368631175</v>
      </c>
    </row>
    <row r="945" spans="24:28" x14ac:dyDescent="0.3">
      <c r="X945" s="2">
        <v>940</v>
      </c>
      <c r="Y945" s="2">
        <f t="shared" ca="1" si="103"/>
        <v>58.578424442113054</v>
      </c>
      <c r="Z945" s="2">
        <f t="shared" ca="1" si="102"/>
        <v>209459.76912097968</v>
      </c>
      <c r="AA945" s="2">
        <f t="shared" ca="1" si="104"/>
        <v>4.4315744932371115E-3</v>
      </c>
      <c r="AB945" s="2">
        <f t="shared" ca="1" si="105"/>
        <v>10.172195260804987</v>
      </c>
    </row>
    <row r="946" spans="24:28" x14ac:dyDescent="0.3">
      <c r="X946" s="2">
        <v>941</v>
      </c>
      <c r="Y946" s="2">
        <f t="shared" ca="1" si="103"/>
        <v>58.424036430742817</v>
      </c>
      <c r="Z946" s="2">
        <f t="shared" ca="1" si="102"/>
        <v>209338.13147507372</v>
      </c>
      <c r="AA946" s="2">
        <f t="shared" ca="1" si="104"/>
        <v>4.4224629488939949E-3</v>
      </c>
      <c r="AB946" s="2">
        <f t="shared" ca="1" si="105"/>
        <v>10.17661772375388</v>
      </c>
    </row>
    <row r="947" spans="24:28" x14ac:dyDescent="0.3">
      <c r="X947" s="2">
        <v>942</v>
      </c>
      <c r="Y947" s="2">
        <f t="shared" ca="1" si="103"/>
        <v>58.27005532103103</v>
      </c>
      <c r="Z947" s="2">
        <f t="shared" ca="1" si="102"/>
        <v>209216.56446667935</v>
      </c>
      <c r="AA947" s="2">
        <f t="shared" ca="1" si="104"/>
        <v>4.4133701383530614E-3</v>
      </c>
      <c r="AB947" s="2">
        <f t="shared" ca="1" si="105"/>
        <v>10.181031093892233</v>
      </c>
    </row>
    <row r="948" spans="24:28" x14ac:dyDescent="0.3">
      <c r="X948" s="2">
        <v>943</v>
      </c>
      <c r="Y948" s="2">
        <f t="shared" ca="1" si="103"/>
        <v>58.116480040556553</v>
      </c>
      <c r="Z948" s="2">
        <f t="shared" ca="1" si="102"/>
        <v>209095.0680547762</v>
      </c>
      <c r="AA948" s="2">
        <f t="shared" ca="1" si="104"/>
        <v>4.4042960230982024E-3</v>
      </c>
      <c r="AB948" s="2">
        <f t="shared" ca="1" si="105"/>
        <v>10.185435389915332</v>
      </c>
    </row>
    <row r="949" spans="24:28" x14ac:dyDescent="0.3">
      <c r="X949" s="2">
        <v>944</v>
      </c>
      <c r="Y949" s="2">
        <f t="shared" ca="1" si="103"/>
        <v>57.963309519724838</v>
      </c>
      <c r="Z949" s="2">
        <f t="shared" ca="1" si="102"/>
        <v>208973.93980118047</v>
      </c>
      <c r="AA949" s="2">
        <f t="shared" ca="1" si="104"/>
        <v>4.3952405646867521E-3</v>
      </c>
      <c r="AB949" s="2">
        <f t="shared" ca="1" si="105"/>
        <v>10.189830630480019</v>
      </c>
    </row>
    <row r="950" spans="24:28" x14ac:dyDescent="0.3">
      <c r="X950" s="2">
        <v>945</v>
      </c>
      <c r="Y950" s="2">
        <f t="shared" ca="1" si="103"/>
        <v>57.810542691760205</v>
      </c>
      <c r="Z950" s="2">
        <f t="shared" ca="1" si="102"/>
        <v>208853.82471678965</v>
      </c>
      <c r="AA950" s="2">
        <f t="shared" ca="1" si="104"/>
        <v>4.386197478306925E-3</v>
      </c>
      <c r="AB950" s="2">
        <f t="shared" ca="1" si="105"/>
        <v>10.194216827958327</v>
      </c>
    </row>
    <row r="951" spans="24:28" x14ac:dyDescent="0.3">
      <c r="X951" s="2">
        <v>946</v>
      </c>
      <c r="Y951" s="2">
        <f t="shared" ca="1" si="103"/>
        <v>57.658178492698568</v>
      </c>
      <c r="Z951" s="2">
        <f t="shared" ca="1" si="102"/>
        <v>208733.77867274627</v>
      </c>
      <c r="AA951" s="2">
        <f t="shared" ca="1" si="104"/>
        <v>4.3771532343708638E-3</v>
      </c>
      <c r="AB951" s="2">
        <f t="shared" ca="1" si="105"/>
        <v>10.198593981192698</v>
      </c>
    </row>
    <row r="952" spans="24:28" x14ac:dyDescent="0.3">
      <c r="X952" s="2">
        <v>947</v>
      </c>
      <c r="Y952" s="2">
        <f t="shared" ca="1" si="103"/>
        <v>57.506215861380028</v>
      </c>
      <c r="Z952" s="2">
        <f t="shared" ca="1" si="102"/>
        <v>208613.8016293676</v>
      </c>
      <c r="AA952" s="2">
        <f t="shared" ca="1" si="104"/>
        <v>4.3681276394690535E-3</v>
      </c>
      <c r="AB952" s="2">
        <f t="shared" ca="1" si="105"/>
        <v>10.202962108832166</v>
      </c>
    </row>
    <row r="953" spans="24:28" x14ac:dyDescent="0.3">
      <c r="X953" s="2">
        <v>948</v>
      </c>
      <c r="Y953" s="2">
        <f t="shared" ca="1" si="103"/>
        <v>57.354653739441389</v>
      </c>
      <c r="Z953" s="2">
        <f t="shared" ca="1" si="102"/>
        <v>208493.89354699271</v>
      </c>
      <c r="AA953" s="2">
        <f t="shared" ca="1" si="104"/>
        <v>4.3591206551494852E-3</v>
      </c>
      <c r="AB953" s="2">
        <f t="shared" ca="1" si="105"/>
        <v>10.207321229487315</v>
      </c>
    </row>
    <row r="954" spans="24:28" x14ac:dyDescent="0.3">
      <c r="X954" s="2">
        <v>949</v>
      </c>
      <c r="Y954" s="2">
        <f t="shared" ca="1" si="103"/>
        <v>57.20349107130901</v>
      </c>
      <c r="Z954" s="2">
        <f t="shared" ca="1" si="102"/>
        <v>208374.0543859842</v>
      </c>
      <c r="AA954" s="2">
        <f t="shared" ca="1" si="104"/>
        <v>4.3501322430330534E-3</v>
      </c>
      <c r="AB954" s="2">
        <f t="shared" ca="1" si="105"/>
        <v>10.211671361730348</v>
      </c>
    </row>
    <row r="955" spans="24:28" x14ac:dyDescent="0.3">
      <c r="X955" s="2">
        <v>950</v>
      </c>
      <c r="Y955" s="2">
        <f t="shared" ca="1" si="103"/>
        <v>57.052726804191146</v>
      </c>
      <c r="Z955" s="2">
        <f t="shared" ca="1" si="102"/>
        <v>208254.28410672693</v>
      </c>
      <c r="AA955" s="2">
        <f t="shared" ca="1" si="104"/>
        <v>4.3411623648286187E-3</v>
      </c>
      <c r="AB955" s="2">
        <f t="shared" ca="1" si="105"/>
        <v>10.216012524095177</v>
      </c>
    </row>
    <row r="956" spans="24:28" x14ac:dyDescent="0.3">
      <c r="X956" s="2">
        <v>951</v>
      </c>
      <c r="Y956" s="2">
        <f t="shared" ca="1" si="103"/>
        <v>56.902359888070812</v>
      </c>
      <c r="Z956" s="2">
        <f t="shared" ca="1" si="102"/>
        <v>208135.02217293761</v>
      </c>
      <c r="AA956" s="2">
        <f t="shared" ca="1" si="104"/>
        <v>4.3322109823183113E-3</v>
      </c>
      <c r="AB956" s="2">
        <f t="shared" ca="1" si="105"/>
        <v>10.220344735077495</v>
      </c>
    </row>
    <row r="957" spans="24:28" x14ac:dyDescent="0.3">
      <c r="X957" s="2">
        <v>952</v>
      </c>
      <c r="Y957" s="2">
        <f t="shared" ca="1" si="103"/>
        <v>56.752389275698434</v>
      </c>
      <c r="Z957" s="2">
        <f t="shared" ca="1" si="102"/>
        <v>208016.06542606227</v>
      </c>
      <c r="AA957" s="2">
        <f t="shared" ca="1" si="104"/>
        <v>4.3232689282182123E-3</v>
      </c>
      <c r="AB957" s="2">
        <f t="shared" ca="1" si="105"/>
        <v>10.224668004005713</v>
      </c>
    </row>
    <row r="958" spans="24:28" x14ac:dyDescent="0.3">
      <c r="X958" s="2">
        <v>953</v>
      </c>
      <c r="Y958" s="2">
        <f t="shared" ca="1" si="103"/>
        <v>56.602813922584488</v>
      </c>
      <c r="Z958" s="2">
        <f t="shared" ca="1" si="102"/>
        <v>207897.17666730104</v>
      </c>
      <c r="AA958" s="2">
        <f t="shared" ca="1" si="104"/>
        <v>4.3143404181090351E-3</v>
      </c>
      <c r="AB958" s="2">
        <f t="shared" ca="1" si="105"/>
        <v>10.228982344423821</v>
      </c>
    </row>
    <row r="959" spans="24:28" x14ac:dyDescent="0.3">
      <c r="X959" s="2">
        <v>954</v>
      </c>
      <c r="Y959" s="2">
        <f t="shared" ca="1" si="103"/>
        <v>56.453632786992443</v>
      </c>
      <c r="Z959" s="2">
        <f t="shared" ca="1" si="102"/>
        <v>207778.35585779615</v>
      </c>
      <c r="AA959" s="2">
        <f t="shared" ca="1" si="104"/>
        <v>4.3054303473523377E-3</v>
      </c>
      <c r="AB959" s="2">
        <f t="shared" ca="1" si="105"/>
        <v>10.233287774771174</v>
      </c>
    </row>
    <row r="960" spans="24:28" x14ac:dyDescent="0.3">
      <c r="X960" s="2">
        <v>955</v>
      </c>
      <c r="Y960" s="2">
        <f t="shared" ca="1" si="103"/>
        <v>56.304844829931184</v>
      </c>
      <c r="Z960" s="2">
        <f t="shared" ca="1" si="102"/>
        <v>207659.60295871235</v>
      </c>
      <c r="AA960" s="2">
        <f t="shared" ca="1" si="104"/>
        <v>4.2965386778714299E-3</v>
      </c>
      <c r="AB960" s="2">
        <f t="shared" ca="1" si="105"/>
        <v>10.237584313449046</v>
      </c>
    </row>
    <row r="961" spans="24:28" x14ac:dyDescent="0.3">
      <c r="X961" s="2">
        <v>956</v>
      </c>
      <c r="Y961" s="2">
        <f t="shared" ca="1" si="103"/>
        <v>56.156449015147992</v>
      </c>
      <c r="Z961" s="2">
        <f t="shared" ca="1" si="102"/>
        <v>207540.91793123604</v>
      </c>
      <c r="AA961" s="2">
        <f t="shared" ca="1" si="104"/>
        <v>4.2876653716620279E-3</v>
      </c>
      <c r="AB961" s="2">
        <f t="shared" ca="1" si="105"/>
        <v>10.241871978820708</v>
      </c>
    </row>
    <row r="962" spans="24:28" x14ac:dyDescent="0.3">
      <c r="X962" s="2">
        <v>957</v>
      </c>
      <c r="Y962" s="2">
        <f t="shared" ca="1" si="103"/>
        <v>56.008444309121288</v>
      </c>
      <c r="Z962" s="2">
        <f t="shared" ca="1" si="102"/>
        <v>207422.30073657617</v>
      </c>
      <c r="AA962" s="2">
        <f t="shared" ca="1" si="104"/>
        <v>4.2788103907994276E-3</v>
      </c>
      <c r="AB962" s="2">
        <f t="shared" ca="1" si="105"/>
        <v>10.246150789211507</v>
      </c>
    </row>
    <row r="963" spans="24:28" x14ac:dyDescent="0.3">
      <c r="X963" s="2">
        <v>958</v>
      </c>
      <c r="Y963" s="2">
        <f t="shared" ca="1" si="103"/>
        <v>55.860829681053389</v>
      </c>
      <c r="Z963" s="2">
        <f t="shared" ca="1" si="102"/>
        <v>207303.86939699028</v>
      </c>
      <c r="AA963" s="2">
        <f t="shared" ca="1" si="104"/>
        <v>4.2699736974386683E-3</v>
      </c>
      <c r="AB963" s="2">
        <f t="shared" ca="1" si="105"/>
        <v>10.250420762908945</v>
      </c>
    </row>
    <row r="964" spans="24:28" x14ac:dyDescent="0.3">
      <c r="X964" s="2">
        <v>959</v>
      </c>
      <c r="Y964" s="2">
        <f t="shared" ca="1" si="103"/>
        <v>55.713604102863393</v>
      </c>
      <c r="Z964" s="2">
        <f t="shared" ca="1" si="102"/>
        <v>207185.51282777323</v>
      </c>
      <c r="AA964" s="2">
        <f t="shared" ca="1" si="104"/>
        <v>4.2611528270528323E-3</v>
      </c>
      <c r="AB964" s="2">
        <f t="shared" ca="1" si="105"/>
        <v>10.254681915735997</v>
      </c>
    </row>
    <row r="965" spans="24:28" x14ac:dyDescent="0.3">
      <c r="X965" s="2">
        <v>960</v>
      </c>
      <c r="Y965" s="2">
        <f t="shared" ca="1" si="103"/>
        <v>55.56676654917996</v>
      </c>
      <c r="Z965" s="2">
        <f t="shared" ca="1" si="102"/>
        <v>207067.22383219833</v>
      </c>
      <c r="AA965" s="2">
        <f t="shared" ca="1" si="104"/>
        <v>4.2523500319878371E-3</v>
      </c>
      <c r="AB965" s="2">
        <f t="shared" ca="1" si="105"/>
        <v>10.258934265767985</v>
      </c>
    </row>
    <row r="966" spans="24:28" x14ac:dyDescent="0.3">
      <c r="X966" s="2">
        <v>961</v>
      </c>
      <c r="Y966" s="2">
        <f t="shared" ca="1" si="103"/>
        <v>55.420315997334157</v>
      </c>
      <c r="Z966" s="2">
        <f t="shared" ref="Z966:Z1005" ca="1" si="106">10^((LOG(INDEX($M$5:$M$559,MATCH(Y966,$I$5:$I$559,-1)))-LOG(INDEX($M$5:$M$559,MATCH(Y966,$I$5:$I$559,-1)+1)))/(LOG(INDEX($I$5:$I$559,MATCH(Y966,$I$5:$I$559,-1)))-LOG(INDEX($I$5:$I$559,MATCH(Y966,$I$5:$I$559,-1)+1)))*(LOG(Y966)-LOG(INDEX($I$5:$I$559,MATCH(Y966,$I$5:$I$559,-1)+1)))+LOG(INDEX($M$5:$M$559,MATCH(Y966,$I$5:$I$559,-1)+1)))*760</f>
        <v>206949.00237168546</v>
      </c>
      <c r="AA966" s="2">
        <f t="shared" ca="1" si="104"/>
        <v>4.2435654219563634E-3</v>
      </c>
      <c r="AB966" s="2">
        <f t="shared" ca="1" si="105"/>
        <v>10.263177831189942</v>
      </c>
    </row>
    <row r="967" spans="24:28" x14ac:dyDescent="0.3">
      <c r="X967" s="2">
        <v>962</v>
      </c>
      <c r="Y967" s="2">
        <f t="shared" ref="Y967:Y1005" ca="1" si="107">10^((LOG($C$12)-LOG($C$13))/1000*(1000-X967)+LOG($C$13))</f>
        <v>55.274251427352532</v>
      </c>
      <c r="Z967" s="2">
        <f t="shared" ca="1" si="106"/>
        <v>206830.84840767656</v>
      </c>
      <c r="AA967" s="2">
        <f t="shared" ref="AA967:AA1005" ca="1" si="108">(Y966-Y967)*$C$11/Z966*60</f>
        <v>4.2347989593868119E-3</v>
      </c>
      <c r="AB967" s="2">
        <f t="shared" ref="AB967:AB1005" ca="1" si="109">AB966+AA967</f>
        <v>10.267412630149328</v>
      </c>
    </row>
    <row r="968" spans="24:28" x14ac:dyDescent="0.3">
      <c r="X968" s="2">
        <v>963</v>
      </c>
      <c r="Y968" s="2">
        <f t="shared" ca="1" si="107"/>
        <v>55.128571821949684</v>
      </c>
      <c r="Z968" s="2">
        <f t="shared" ca="1" si="106"/>
        <v>206712.76190163582</v>
      </c>
      <c r="AA968" s="2">
        <f t="shared" ca="1" si="108"/>
        <v>4.2260506067945047E-3</v>
      </c>
      <c r="AB968" s="2">
        <f t="shared" ca="1" si="109"/>
        <v>10.271638680756123</v>
      </c>
    </row>
    <row r="969" spans="24:28" x14ac:dyDescent="0.3">
      <c r="X969" s="2">
        <v>964</v>
      </c>
      <c r="Y969" s="2">
        <f t="shared" ca="1" si="107"/>
        <v>54.983276166521421</v>
      </c>
      <c r="Z969" s="2">
        <f t="shared" ca="1" si="106"/>
        <v>206594.69531228024</v>
      </c>
      <c r="AA969" s="2">
        <f t="shared" ca="1" si="108"/>
        <v>4.2173203267653831E-3</v>
      </c>
      <c r="AB969" s="2">
        <f t="shared" ca="1" si="109"/>
        <v>10.275856001082888</v>
      </c>
    </row>
    <row r="970" spans="24:28" x14ac:dyDescent="0.3">
      <c r="X970" s="2">
        <v>965</v>
      </c>
      <c r="Y970" s="2">
        <f t="shared" ca="1" si="107"/>
        <v>54.838363449137589</v>
      </c>
      <c r="Z970" s="2">
        <f t="shared" ca="1" si="106"/>
        <v>206476.3316500466</v>
      </c>
      <c r="AA970" s="2">
        <f t="shared" ca="1" si="108"/>
        <v>4.2086090496598998E-3</v>
      </c>
      <c r="AB970" s="2">
        <f t="shared" ca="1" si="109"/>
        <v>10.280064610132548</v>
      </c>
    </row>
    <row r="971" spans="24:28" x14ac:dyDescent="0.3">
      <c r="X971" s="2">
        <v>966</v>
      </c>
      <c r="Y971" s="2">
        <f t="shared" ca="1" si="107"/>
        <v>54.693832660535044</v>
      </c>
      <c r="Z971" s="2">
        <f t="shared" ca="1" si="106"/>
        <v>206358.03580154106</v>
      </c>
      <c r="AA971" s="2">
        <f t="shared" ca="1" si="108"/>
        <v>4.1999231809534731E-3</v>
      </c>
      <c r="AB971" s="2">
        <f t="shared" ca="1" si="109"/>
        <v>10.284264533313502</v>
      </c>
    </row>
    <row r="972" spans="24:28" x14ac:dyDescent="0.3">
      <c r="X972" s="2">
        <v>967</v>
      </c>
      <c r="Y972" s="2">
        <f t="shared" ca="1" si="107"/>
        <v>54.549682794110765</v>
      </c>
      <c r="Z972" s="2">
        <f t="shared" ca="1" si="106"/>
        <v>206239.80772791174</v>
      </c>
      <c r="AA972" s="2">
        <f t="shared" ca="1" si="108"/>
        <v>4.1912552384316343E-3</v>
      </c>
      <c r="AB972" s="2">
        <f t="shared" ca="1" si="109"/>
        <v>10.288455788551934</v>
      </c>
    </row>
    <row r="973" spans="24:28" x14ac:dyDescent="0.3">
      <c r="X973" s="2">
        <v>968</v>
      </c>
      <c r="Y973" s="2">
        <f t="shared" ca="1" si="107"/>
        <v>54.405912845914528</v>
      </c>
      <c r="Z973" s="2">
        <f t="shared" ca="1" si="106"/>
        <v>206121.64739032835</v>
      </c>
      <c r="AA973" s="2">
        <f t="shared" ca="1" si="108"/>
        <v>4.1826051851030577E-3</v>
      </c>
      <c r="AB973" s="2">
        <f t="shared" ca="1" si="109"/>
        <v>10.292638393737038</v>
      </c>
    </row>
    <row r="974" spans="24:28" x14ac:dyDescent="0.3">
      <c r="X974" s="2">
        <v>969</v>
      </c>
      <c r="Y974" s="2">
        <f t="shared" ca="1" si="107"/>
        <v>54.26252181464217</v>
      </c>
      <c r="Z974" s="2">
        <f t="shared" ca="1" si="106"/>
        <v>206003.5547499831</v>
      </c>
      <c r="AA974" s="2">
        <f t="shared" ca="1" si="108"/>
        <v>4.173972984045338E-3</v>
      </c>
      <c r="AB974" s="2">
        <f t="shared" ca="1" si="109"/>
        <v>10.296812366721083</v>
      </c>
    </row>
    <row r="975" spans="24:28" x14ac:dyDescent="0.3">
      <c r="X975" s="2">
        <v>970</v>
      </c>
      <c r="Y975" s="2">
        <f t="shared" ca="1" si="107"/>
        <v>54.119508701628604</v>
      </c>
      <c r="Z975" s="2">
        <f t="shared" ca="1" si="106"/>
        <v>205885.52976809038</v>
      </c>
      <c r="AA975" s="2">
        <f t="shared" ca="1" si="108"/>
        <v>4.1653585984125765E-3</v>
      </c>
      <c r="AB975" s="2">
        <f t="shared" ca="1" si="109"/>
        <v>10.300977725319495</v>
      </c>
    </row>
    <row r="976" spans="24:28" x14ac:dyDescent="0.3">
      <c r="X976" s="2">
        <v>971</v>
      </c>
      <c r="Y976" s="2">
        <f t="shared" ca="1" si="107"/>
        <v>53.9768725108407</v>
      </c>
      <c r="Z976" s="2">
        <f t="shared" ca="1" si="106"/>
        <v>205767.42066147152</v>
      </c>
      <c r="AA976" s="2">
        <f t="shared" ca="1" si="108"/>
        <v>4.1567619914396987E-3</v>
      </c>
      <c r="AB976" s="2">
        <f t="shared" ca="1" si="109"/>
        <v>10.305134487310934</v>
      </c>
    </row>
    <row r="977" spans="24:28" x14ac:dyDescent="0.3">
      <c r="X977" s="2">
        <v>972</v>
      </c>
      <c r="Y977" s="2">
        <f t="shared" ca="1" si="107"/>
        <v>53.834612248870549</v>
      </c>
      <c r="Z977" s="2">
        <f t="shared" ca="1" si="106"/>
        <v>205648.59667272388</v>
      </c>
      <c r="AA977" s="2">
        <f t="shared" ca="1" si="108"/>
        <v>4.1481861855341209E-3</v>
      </c>
      <c r="AB977" s="2">
        <f t="shared" ca="1" si="109"/>
        <v>10.309282673496467</v>
      </c>
    </row>
    <row r="978" spans="24:28" x14ac:dyDescent="0.3">
      <c r="X978" s="2">
        <v>973</v>
      </c>
      <c r="Y978" s="2">
        <f t="shared" ca="1" si="107"/>
        <v>53.692726924928387</v>
      </c>
      <c r="Z978" s="2">
        <f t="shared" ca="1" si="106"/>
        <v>205529.84130096223</v>
      </c>
      <c r="AA978" s="2">
        <f t="shared" ca="1" si="108"/>
        <v>4.1396438265405722E-3</v>
      </c>
      <c r="AB978" s="2">
        <f t="shared" ca="1" si="109"/>
        <v>10.313422317323008</v>
      </c>
    </row>
    <row r="979" spans="24:28" x14ac:dyDescent="0.3">
      <c r="X979" s="2">
        <v>974</v>
      </c>
      <c r="Y979" s="2">
        <f t="shared" ca="1" si="107"/>
        <v>53.551215550835728</v>
      </c>
      <c r="Z979" s="2">
        <f t="shared" ca="1" si="106"/>
        <v>205411.15450656309</v>
      </c>
      <c r="AA979" s="2">
        <f t="shared" ca="1" si="108"/>
        <v>4.1311190588263075E-3</v>
      </c>
      <c r="AB979" s="2">
        <f t="shared" ca="1" si="109"/>
        <v>10.317553436381834</v>
      </c>
    </row>
    <row r="980" spans="24:28" x14ac:dyDescent="0.3">
      <c r="X980" s="2">
        <v>975</v>
      </c>
      <c r="Y980" s="2">
        <f t="shared" ca="1" si="107"/>
        <v>53.410077141018604</v>
      </c>
      <c r="Z980" s="2">
        <f t="shared" ca="1" si="106"/>
        <v>205292.53624992509</v>
      </c>
      <c r="AA980" s="2">
        <f t="shared" ca="1" si="108"/>
        <v>4.1226118461628481E-3</v>
      </c>
      <c r="AB980" s="2">
        <f t="shared" ca="1" si="109"/>
        <v>10.321676048227998</v>
      </c>
    </row>
    <row r="981" spans="24:28" x14ac:dyDescent="0.3">
      <c r="X981" s="2">
        <v>976</v>
      </c>
      <c r="Y981" s="2">
        <f t="shared" ca="1" si="107"/>
        <v>53.269310712500499</v>
      </c>
      <c r="Z981" s="2">
        <f t="shared" ca="1" si="106"/>
        <v>205173.98649146967</v>
      </c>
      <c r="AA981" s="2">
        <f t="shared" ca="1" si="108"/>
        <v>4.1141221524021278E-3</v>
      </c>
      <c r="AB981" s="2">
        <f t="shared" ca="1" si="109"/>
        <v>10.325790170380399</v>
      </c>
    </row>
    <row r="982" spans="24:28" x14ac:dyDescent="0.3">
      <c r="X982" s="2">
        <v>977</v>
      </c>
      <c r="Y982" s="2">
        <f t="shared" ca="1" si="107"/>
        <v>53.12891528489569</v>
      </c>
      <c r="Z982" s="2">
        <f t="shared" ca="1" si="106"/>
        <v>205055.50519164171</v>
      </c>
      <c r="AA982" s="2">
        <f t="shared" ca="1" si="108"/>
        <v>4.1056499414650321E-3</v>
      </c>
      <c r="AB982" s="2">
        <f t="shared" ca="1" si="109"/>
        <v>10.329895820321864</v>
      </c>
    </row>
    <row r="983" spans="24:28" x14ac:dyDescent="0.3">
      <c r="X983" s="2">
        <v>978</v>
      </c>
      <c r="Y983" s="2">
        <f t="shared" ca="1" si="107"/>
        <v>52.988889880402297</v>
      </c>
      <c r="Z983" s="2">
        <f t="shared" ca="1" si="106"/>
        <v>204937.69113819304</v>
      </c>
      <c r="AA983" s="2">
        <f t="shared" ca="1" si="108"/>
        <v>4.097195177350469E-3</v>
      </c>
      <c r="AB983" s="2">
        <f t="shared" ca="1" si="109"/>
        <v>10.333993015499214</v>
      </c>
    </row>
    <row r="984" spans="24:28" x14ac:dyDescent="0.3">
      <c r="X984" s="2">
        <v>979</v>
      </c>
      <c r="Y984" s="2">
        <f t="shared" ca="1" si="107"/>
        <v>52.849233523795476</v>
      </c>
      <c r="Z984" s="2">
        <f t="shared" ca="1" si="106"/>
        <v>204826.88018992112</v>
      </c>
      <c r="AA984" s="2">
        <f t="shared" ca="1" si="108"/>
        <v>4.088745876793789E-3</v>
      </c>
      <c r="AB984" s="2">
        <f t="shared" ca="1" si="109"/>
        <v>10.338081761376008</v>
      </c>
    </row>
    <row r="985" spans="24:28" x14ac:dyDescent="0.3">
      <c r="X985" s="2">
        <v>980</v>
      </c>
      <c r="Y985" s="2">
        <f t="shared" ca="1" si="107"/>
        <v>52.709945242420794</v>
      </c>
      <c r="Z985" s="2">
        <f t="shared" ca="1" si="106"/>
        <v>204716.12915774461</v>
      </c>
      <c r="AA985" s="2">
        <f t="shared" ca="1" si="108"/>
        <v>4.0801758415359461E-3</v>
      </c>
      <c r="AB985" s="2">
        <f t="shared" ca="1" si="109"/>
        <v>10.342161937217544</v>
      </c>
    </row>
    <row r="986" spans="24:28" x14ac:dyDescent="0.3">
      <c r="X986" s="2">
        <v>981</v>
      </c>
      <c r="Y986" s="2">
        <f t="shared" ca="1" si="107"/>
        <v>52.571024066187114</v>
      </c>
      <c r="Z986" s="2">
        <f t="shared" ca="1" si="106"/>
        <v>204605.43800926651</v>
      </c>
      <c r="AA986" s="2">
        <f t="shared" ca="1" si="108"/>
        <v>4.0716237691256997E-3</v>
      </c>
      <c r="AB986" s="2">
        <f t="shared" ca="1" si="109"/>
        <v>10.346233560986668</v>
      </c>
    </row>
    <row r="987" spans="24:28" x14ac:dyDescent="0.3">
      <c r="X987" s="2">
        <v>982</v>
      </c>
      <c r="Y987" s="2">
        <f t="shared" ca="1" si="107"/>
        <v>52.432469027560316</v>
      </c>
      <c r="Z987" s="2">
        <f t="shared" ca="1" si="106"/>
        <v>204494.80671210744</v>
      </c>
      <c r="AA987" s="2">
        <f t="shared" ca="1" si="108"/>
        <v>4.0630896219050507E-3</v>
      </c>
      <c r="AB987" s="2">
        <f t="shared" ca="1" si="109"/>
        <v>10.350296650608573</v>
      </c>
    </row>
    <row r="988" spans="24:28" x14ac:dyDescent="0.3">
      <c r="X988" s="2">
        <v>983</v>
      </c>
      <c r="Y988" s="2">
        <f t="shared" ca="1" si="107"/>
        <v>52.294279161556048</v>
      </c>
      <c r="Z988" s="2">
        <f t="shared" ca="1" si="106"/>
        <v>204384.23523390564</v>
      </c>
      <c r="AA988" s="2">
        <f t="shared" ca="1" si="108"/>
        <v>4.0545733623098277E-3</v>
      </c>
      <c r="AB988" s="2">
        <f t="shared" ca="1" si="109"/>
        <v>10.354351223970884</v>
      </c>
    </row>
    <row r="989" spans="24:28" x14ac:dyDescent="0.3">
      <c r="X989" s="2">
        <v>984</v>
      </c>
      <c r="Y989" s="2">
        <f t="shared" ca="1" si="107"/>
        <v>52.156453505733367</v>
      </c>
      <c r="Z989" s="2">
        <f t="shared" ca="1" si="106"/>
        <v>204273.72354231609</v>
      </c>
      <c r="AA989" s="2">
        <f t="shared" ca="1" si="108"/>
        <v>4.0460749528440174E-3</v>
      </c>
      <c r="AB989" s="2">
        <f t="shared" ca="1" si="109"/>
        <v>10.358397298923729</v>
      </c>
    </row>
    <row r="990" spans="24:28" x14ac:dyDescent="0.3">
      <c r="X990" s="2">
        <v>985</v>
      </c>
      <c r="Y990" s="2">
        <f t="shared" ca="1" si="107"/>
        <v>52.018991100187932</v>
      </c>
      <c r="Z990" s="2">
        <f t="shared" ca="1" si="106"/>
        <v>204163.2716050125</v>
      </c>
      <c r="AA990" s="2">
        <f t="shared" ca="1" si="108"/>
        <v>4.0375943560932515E-3</v>
      </c>
      <c r="AB990" s="2">
        <f t="shared" ca="1" si="109"/>
        <v>10.362434893279822</v>
      </c>
    </row>
    <row r="991" spans="24:28" x14ac:dyDescent="0.3">
      <c r="X991" s="2">
        <v>986</v>
      </c>
      <c r="Y991" s="2">
        <f t="shared" ca="1" si="107"/>
        <v>51.881890987545233</v>
      </c>
      <c r="Z991" s="2">
        <f t="shared" ca="1" si="106"/>
        <v>204063.87059757003</v>
      </c>
      <c r="AA991" s="2">
        <f t="shared" ca="1" si="108"/>
        <v>4.0291315347240819E-3</v>
      </c>
      <c r="AB991" s="2">
        <f t="shared" ca="1" si="109"/>
        <v>10.366464024814546</v>
      </c>
    </row>
    <row r="992" spans="24:28" x14ac:dyDescent="0.3">
      <c r="X992" s="2">
        <v>987</v>
      </c>
      <c r="Y992" s="2">
        <f t="shared" ca="1" si="107"/>
        <v>51.745152212954089</v>
      </c>
      <c r="Z992" s="2">
        <f t="shared" ca="1" si="106"/>
        <v>203966.28216031147</v>
      </c>
      <c r="AA992" s="2">
        <f t="shared" ca="1" si="108"/>
        <v>4.0204698908452236E-3</v>
      </c>
      <c r="AB992" s="2">
        <f t="shared" ca="1" si="109"/>
        <v>10.370484494705391</v>
      </c>
    </row>
    <row r="993" spans="24:28" x14ac:dyDescent="0.3">
      <c r="X993" s="2">
        <v>988</v>
      </c>
      <c r="Y993" s="2">
        <f t="shared" ca="1" si="107"/>
        <v>51.608773824079826</v>
      </c>
      <c r="Z993" s="2">
        <f t="shared" ca="1" si="106"/>
        <v>203868.74039227981</v>
      </c>
      <c r="AA993" s="2">
        <f t="shared" ca="1" si="108"/>
        <v>4.0117921676997691E-3</v>
      </c>
      <c r="AB993" s="2">
        <f t="shared" ca="1" si="109"/>
        <v>10.374496286873091</v>
      </c>
    </row>
    <row r="994" spans="24:28" x14ac:dyDescent="0.3">
      <c r="X994" s="2">
        <v>989</v>
      </c>
      <c r="Y994" s="2">
        <f t="shared" ca="1" si="107"/>
        <v>51.472754871097727</v>
      </c>
      <c r="Z994" s="2">
        <f t="shared" ca="1" si="106"/>
        <v>203771.24527115675</v>
      </c>
      <c r="AA994" s="2">
        <f t="shared" ca="1" si="108"/>
        <v>4.003133174425088E-3</v>
      </c>
      <c r="AB994" s="2">
        <f t="shared" ca="1" si="109"/>
        <v>10.378499420047516</v>
      </c>
    </row>
    <row r="995" spans="24:28" x14ac:dyDescent="0.3">
      <c r="X995" s="2">
        <v>990</v>
      </c>
      <c r="Y995" s="2">
        <f t="shared" ca="1" si="107"/>
        <v>51.337094406686475</v>
      </c>
      <c r="Z995" s="2">
        <f t="shared" ca="1" si="106"/>
        <v>203673.79677463433</v>
      </c>
      <c r="AA995" s="2">
        <f t="shared" ca="1" si="108"/>
        <v>3.994492870593099E-3</v>
      </c>
      <c r="AB995" s="2">
        <f t="shared" ca="1" si="109"/>
        <v>10.382493912918109</v>
      </c>
    </row>
    <row r="996" spans="24:28" x14ac:dyDescent="0.3">
      <c r="X996" s="2">
        <v>991</v>
      </c>
      <c r="Y996" s="2">
        <f t="shared" ca="1" si="107"/>
        <v>51.201791486021428</v>
      </c>
      <c r="Z996" s="2">
        <f t="shared" ca="1" si="106"/>
        <v>203576.39488041587</v>
      </c>
      <c r="AA996" s="2">
        <f t="shared" ca="1" si="108"/>
        <v>3.9858712158666338E-3</v>
      </c>
      <c r="AB996" s="2">
        <f t="shared" ca="1" si="109"/>
        <v>10.386479784133975</v>
      </c>
    </row>
    <row r="997" spans="24:28" x14ac:dyDescent="0.3">
      <c r="X997" s="2">
        <v>992</v>
      </c>
      <c r="Y997" s="2">
        <f t="shared" ca="1" si="107"/>
        <v>51.066845166768111</v>
      </c>
      <c r="Z997" s="2">
        <f t="shared" ca="1" si="106"/>
        <v>203479.03956621481</v>
      </c>
      <c r="AA997" s="2">
        <f t="shared" ca="1" si="108"/>
        <v>3.9772681699934663E-3</v>
      </c>
      <c r="AB997" s="2">
        <f t="shared" ca="1" si="109"/>
        <v>10.390457052303969</v>
      </c>
    </row>
    <row r="998" spans="24:28" x14ac:dyDescent="0.3">
      <c r="X998" s="2">
        <v>993</v>
      </c>
      <c r="Y998" s="2">
        <f t="shared" ca="1" si="107"/>
        <v>50.932254509075705</v>
      </c>
      <c r="Z998" s="2">
        <f t="shared" ca="1" si="106"/>
        <v>203385.77924511628</v>
      </c>
      <c r="AA998" s="2">
        <f t="shared" ca="1" si="108"/>
        <v>3.9686836928068629E-3</v>
      </c>
      <c r="AB998" s="2">
        <f t="shared" ca="1" si="109"/>
        <v>10.394425735996776</v>
      </c>
    </row>
    <row r="999" spans="24:28" x14ac:dyDescent="0.3">
      <c r="X999" s="2">
        <v>994</v>
      </c>
      <c r="Y999" s="2">
        <f t="shared" ca="1" si="107"/>
        <v>50.798018575570346</v>
      </c>
      <c r="Z999" s="2">
        <f t="shared" ca="1" si="106"/>
        <v>203296.54928318059</v>
      </c>
      <c r="AA999" s="2">
        <f t="shared" ca="1" si="108"/>
        <v>3.9600389172808493E-3</v>
      </c>
      <c r="AB999" s="2">
        <f t="shared" ca="1" si="109"/>
        <v>10.398385774914058</v>
      </c>
    </row>
    <row r="1000" spans="24:28" x14ac:dyDescent="0.3">
      <c r="X1000" s="2">
        <v>995</v>
      </c>
      <c r="Y1000" s="2">
        <f t="shared" ca="1" si="107"/>
        <v>50.664136431348787</v>
      </c>
      <c r="Z1000" s="2">
        <f t="shared" ca="1" si="106"/>
        <v>203207.35846845593</v>
      </c>
      <c r="AA1000" s="2">
        <f t="shared" ca="1" si="108"/>
        <v>3.9513354661539889E-3</v>
      </c>
      <c r="AB1000" s="2">
        <f t="shared" ca="1" si="109"/>
        <v>10.402337110380211</v>
      </c>
    </row>
    <row r="1001" spans="24:28" x14ac:dyDescent="0.3">
      <c r="X1001" s="2">
        <v>996</v>
      </c>
      <c r="Y1001" s="2">
        <f t="shared" ca="1" si="107"/>
        <v>50.53060714397175</v>
      </c>
      <c r="Z1001" s="2">
        <f t="shared" ca="1" si="106"/>
        <v>203118.20678376814</v>
      </c>
      <c r="AA1001" s="2">
        <f t="shared" ca="1" si="108"/>
        <v>3.9426511436424661E-3</v>
      </c>
      <c r="AB1001" s="2">
        <f t="shared" ca="1" si="109"/>
        <v>10.406279761523853</v>
      </c>
    </row>
    <row r="1002" spans="24:28" x14ac:dyDescent="0.3">
      <c r="X1002" s="2">
        <v>997</v>
      </c>
      <c r="Y1002" s="2">
        <f t="shared" ca="1" si="107"/>
        <v>50.397429783457405</v>
      </c>
      <c r="Z1002" s="2">
        <f t="shared" ca="1" si="106"/>
        <v>203029.09421194985</v>
      </c>
      <c r="AA1002" s="2">
        <f t="shared" ca="1" si="108"/>
        <v>3.9339859077070589E-3</v>
      </c>
      <c r="AB1002" s="2">
        <f t="shared" ca="1" si="109"/>
        <v>10.410213747431561</v>
      </c>
    </row>
    <row r="1003" spans="24:28" x14ac:dyDescent="0.3">
      <c r="X1003" s="2">
        <v>998</v>
      </c>
      <c r="Y1003" s="2">
        <f t="shared" ca="1" si="107"/>
        <v>50.264603422275087</v>
      </c>
      <c r="Z1003" s="2">
        <f t="shared" ca="1" si="106"/>
        <v>202940.02073584145</v>
      </c>
      <c r="AA1003" s="2">
        <f t="shared" ca="1" si="108"/>
        <v>3.9253397163951775E-3</v>
      </c>
      <c r="AB1003" s="2">
        <f t="shared" ca="1" si="109"/>
        <v>10.414139087147955</v>
      </c>
    </row>
    <row r="1004" spans="24:28" x14ac:dyDescent="0.3">
      <c r="X1004" s="2">
        <v>999</v>
      </c>
      <c r="Y1004" s="2">
        <f t="shared" ca="1" si="107"/>
        <v>50.132127135338614</v>
      </c>
      <c r="Z1004" s="2">
        <f t="shared" ca="1" si="106"/>
        <v>202850.98633829021</v>
      </c>
      <c r="AA1004" s="2">
        <f t="shared" ca="1" si="108"/>
        <v>3.9167125278531086E-3</v>
      </c>
      <c r="AB1004" s="2">
        <f t="shared" ca="1" si="109"/>
        <v>10.418055799675809</v>
      </c>
    </row>
    <row r="1005" spans="24:28" x14ac:dyDescent="0.3">
      <c r="X1005" s="2">
        <v>1000</v>
      </c>
      <c r="Y1005" s="2">
        <f t="shared" ca="1" si="107"/>
        <v>50.000000000000014</v>
      </c>
      <c r="Z1005" s="2">
        <f t="shared" ca="1" si="106"/>
        <v>202761.99100215215</v>
      </c>
      <c r="AA1005" s="2">
        <f t="shared" ca="1" si="108"/>
        <v>3.9081043003139446E-3</v>
      </c>
      <c r="AB1005" s="2">
        <f t="shared" ca="1" si="109"/>
        <v>10.421963903976122</v>
      </c>
    </row>
    <row r="1006" spans="24:28" x14ac:dyDescent="0.3">
      <c r="AA1006" s="2">
        <f ca="1">SUM(AA5:AA1005)</f>
        <v>10.421963903976122</v>
      </c>
    </row>
  </sheetData>
  <sheetProtection selectLockedCells="1"/>
  <mergeCells count="13">
    <mergeCell ref="C14:D14"/>
    <mergeCell ref="C6:D6"/>
    <mergeCell ref="C7:D7"/>
    <mergeCell ref="C8:D8"/>
    <mergeCell ref="C11:D11"/>
    <mergeCell ref="C12:D12"/>
    <mergeCell ref="C13:D13"/>
    <mergeCell ref="C5:D5"/>
    <mergeCell ref="L2:L3"/>
    <mergeCell ref="M2:M3"/>
    <mergeCell ref="N2:N3"/>
    <mergeCell ref="O2:O3"/>
    <mergeCell ref="C4:D4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2</xdr:col>
                    <xdr:colOff>0</xdr:colOff>
                    <xdr:row>1</xdr:row>
                    <xdr:rowOff>0</xdr:rowOff>
                  </from>
                  <to>
                    <xdr:col>3</xdr:col>
                    <xdr:colOff>962025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Drop Down 2">
              <controlPr defaultSize="0" autoLine="0" autoPict="0">
                <anchor moveWithCells="1">
                  <from>
                    <xdr:col>2</xdr:col>
                    <xdr:colOff>0</xdr:colOff>
                    <xdr:row>2</xdr:row>
                    <xdr:rowOff>0</xdr:rowOff>
                  </from>
                  <to>
                    <xdr:col>3</xdr:col>
                    <xdr:colOff>962025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Drop Down 3">
              <controlPr defaultSize="0" autoLine="0" autoPict="0">
                <anchor moveWithCells="1">
                  <from>
                    <xdr:col>2</xdr:col>
                    <xdr:colOff>0</xdr:colOff>
                    <xdr:row>9</xdr:row>
                    <xdr:rowOff>0</xdr:rowOff>
                  </from>
                  <to>
                    <xdr:col>3</xdr:col>
                    <xdr:colOff>962025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7" name="Drop Down 4">
              <controlPr defaultSize="0" autoLine="0" autoPict="0">
                <anchor moveWithCells="1">
                  <from>
                    <xdr:col>2</xdr:col>
                    <xdr:colOff>0</xdr:colOff>
                    <xdr:row>8</xdr:row>
                    <xdr:rowOff>0</xdr:rowOff>
                  </from>
                  <to>
                    <xdr:col>3</xdr:col>
                    <xdr:colOff>962025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J556"/>
  <sheetViews>
    <sheetView tabSelected="1" zoomScale="80" zoomScaleNormal="80" workbookViewId="0">
      <pane xSplit="1" ySplit="1" topLeftCell="B8" activePane="bottomRight" state="frozen"/>
      <selection activeCell="G10" sqref="G10"/>
      <selection pane="topRight" activeCell="G10" sqref="G10"/>
      <selection pane="bottomLeft" activeCell="G10" sqref="G10"/>
      <selection pane="bottomRight" activeCell="C12" sqref="C12"/>
    </sheetView>
  </sheetViews>
  <sheetFormatPr defaultRowHeight="18" customHeight="1" x14ac:dyDescent="0.3"/>
  <cols>
    <col min="1" max="1" width="10.875" style="29" customWidth="1"/>
    <col min="2" max="2" width="9" style="29" customWidth="1"/>
    <col min="3" max="99" width="9" style="29"/>
    <col min="100" max="101" width="11.875" style="29" customWidth="1"/>
    <col min="102" max="102" width="9" style="29"/>
    <col min="103" max="103" width="9.875" style="29" customWidth="1"/>
    <col min="104" max="186" width="9" style="29"/>
    <col min="187" max="191" width="9.125" style="29" customWidth="1"/>
    <col min="192" max="16384" width="9" style="29"/>
  </cols>
  <sheetData>
    <row r="1" spans="1:192" ht="18" customHeight="1" x14ac:dyDescent="0.3">
      <c r="A1" s="11" t="s">
        <v>7</v>
      </c>
      <c r="B1" s="12" t="s">
        <v>66</v>
      </c>
      <c r="C1" s="12" t="s">
        <v>67</v>
      </c>
      <c r="D1" s="12" t="s">
        <v>68</v>
      </c>
      <c r="E1" s="12" t="s">
        <v>69</v>
      </c>
      <c r="F1" s="12" t="s">
        <v>70</v>
      </c>
      <c r="G1" s="12" t="s">
        <v>71</v>
      </c>
      <c r="H1" s="12" t="s">
        <v>72</v>
      </c>
      <c r="I1" s="12" t="s">
        <v>73</v>
      </c>
      <c r="J1" s="12" t="s">
        <v>74</v>
      </c>
      <c r="K1" s="12" t="s">
        <v>75</v>
      </c>
      <c r="L1" s="12" t="s">
        <v>76</v>
      </c>
      <c r="M1" s="12" t="s">
        <v>77</v>
      </c>
      <c r="N1" s="12" t="s">
        <v>78</v>
      </c>
      <c r="O1" s="12" t="s">
        <v>79</v>
      </c>
      <c r="P1" s="12" t="s">
        <v>80</v>
      </c>
      <c r="Q1" s="12" t="s">
        <v>80</v>
      </c>
      <c r="R1" s="12" t="s">
        <v>81</v>
      </c>
      <c r="S1" s="12" t="s">
        <v>82</v>
      </c>
      <c r="T1" s="12" t="s">
        <v>83</v>
      </c>
      <c r="U1" s="12" t="s">
        <v>84</v>
      </c>
      <c r="V1" s="12" t="s">
        <v>85</v>
      </c>
      <c r="W1" s="12" t="s">
        <v>86</v>
      </c>
      <c r="X1" s="12" t="s">
        <v>87</v>
      </c>
      <c r="Y1" s="12" t="s">
        <v>88</v>
      </c>
      <c r="Z1" s="12" t="s">
        <v>89</v>
      </c>
      <c r="AA1" s="12" t="s">
        <v>90</v>
      </c>
      <c r="AB1" s="12" t="s">
        <v>91</v>
      </c>
      <c r="AC1" s="12" t="s">
        <v>92</v>
      </c>
      <c r="AD1" s="12" t="s">
        <v>93</v>
      </c>
      <c r="AE1" s="12" t="s">
        <v>94</v>
      </c>
      <c r="AF1" s="12" t="s">
        <v>95</v>
      </c>
      <c r="AG1" s="12" t="s">
        <v>96</v>
      </c>
      <c r="AH1" s="12" t="s">
        <v>97</v>
      </c>
      <c r="AI1" s="12" t="s">
        <v>83</v>
      </c>
      <c r="AJ1" s="12" t="s">
        <v>98</v>
      </c>
      <c r="AK1" s="12" t="s">
        <v>99</v>
      </c>
      <c r="AL1" s="12" t="s">
        <v>100</v>
      </c>
      <c r="AM1" s="12" t="s">
        <v>101</v>
      </c>
      <c r="AN1" s="12" t="s">
        <v>102</v>
      </c>
      <c r="AO1" s="12" t="s">
        <v>103</v>
      </c>
      <c r="AP1" s="12" t="s">
        <v>104</v>
      </c>
      <c r="AQ1" s="12" t="s">
        <v>105</v>
      </c>
      <c r="AR1" s="12" t="s">
        <v>106</v>
      </c>
      <c r="AS1" s="12" t="s">
        <v>107</v>
      </c>
      <c r="AT1" s="12" t="s">
        <v>108</v>
      </c>
      <c r="AU1" s="12" t="s">
        <v>109</v>
      </c>
      <c r="AV1" s="12" t="s">
        <v>110</v>
      </c>
      <c r="AW1" s="12" t="s">
        <v>111</v>
      </c>
      <c r="AX1" s="12" t="s">
        <v>112</v>
      </c>
      <c r="AY1" s="12" t="s">
        <v>113</v>
      </c>
      <c r="AZ1" s="12" t="s">
        <v>114</v>
      </c>
      <c r="BA1" s="12" t="s">
        <v>115</v>
      </c>
      <c r="BB1" s="12" t="s">
        <v>116</v>
      </c>
      <c r="BC1" s="12" t="s">
        <v>117</v>
      </c>
      <c r="BD1" s="12" t="s">
        <v>118</v>
      </c>
      <c r="BE1" s="12" t="s">
        <v>119</v>
      </c>
      <c r="BF1" s="12" t="s">
        <v>120</v>
      </c>
      <c r="BG1" s="12" t="s">
        <v>121</v>
      </c>
      <c r="BH1" s="12" t="s">
        <v>122</v>
      </c>
      <c r="BI1" s="12" t="s">
        <v>123</v>
      </c>
      <c r="BJ1" s="12" t="s">
        <v>124</v>
      </c>
      <c r="BK1" s="12" t="s">
        <v>125</v>
      </c>
      <c r="BL1" s="12" t="s">
        <v>126</v>
      </c>
      <c r="BM1" s="12" t="s">
        <v>127</v>
      </c>
      <c r="BN1" s="12" t="s">
        <v>128</v>
      </c>
      <c r="BO1" s="12" t="s">
        <v>129</v>
      </c>
      <c r="BP1" s="12" t="s">
        <v>130</v>
      </c>
      <c r="BQ1" s="12" t="s">
        <v>131</v>
      </c>
      <c r="BR1" s="12" t="s">
        <v>132</v>
      </c>
      <c r="BS1" s="12" t="s">
        <v>133</v>
      </c>
      <c r="BT1" s="12" t="s">
        <v>134</v>
      </c>
      <c r="BU1" s="12" t="s">
        <v>135</v>
      </c>
      <c r="BV1" s="12" t="s">
        <v>136</v>
      </c>
      <c r="BW1" s="12" t="s">
        <v>137</v>
      </c>
      <c r="BX1" s="12" t="s">
        <v>138</v>
      </c>
      <c r="BY1" s="12" t="s">
        <v>139</v>
      </c>
      <c r="BZ1" s="12" t="s">
        <v>140</v>
      </c>
      <c r="CA1" s="12" t="s">
        <v>141</v>
      </c>
      <c r="CB1" s="12" t="s">
        <v>142</v>
      </c>
      <c r="CC1" s="12" t="s">
        <v>143</v>
      </c>
      <c r="CD1" s="12" t="s">
        <v>144</v>
      </c>
      <c r="CE1" s="12" t="s">
        <v>145</v>
      </c>
      <c r="CF1" s="12" t="s">
        <v>146</v>
      </c>
      <c r="CG1" s="12" t="s">
        <v>146</v>
      </c>
      <c r="CH1" s="12" t="s">
        <v>147</v>
      </c>
      <c r="CI1" s="12" t="s">
        <v>148</v>
      </c>
      <c r="CJ1" s="12" t="s">
        <v>149</v>
      </c>
      <c r="CK1" s="12" t="s">
        <v>150</v>
      </c>
      <c r="CL1" s="12" t="s">
        <v>151</v>
      </c>
      <c r="CM1" s="12" t="s">
        <v>152</v>
      </c>
      <c r="CN1" s="12" t="s">
        <v>153</v>
      </c>
      <c r="CO1" s="12" t="s">
        <v>154</v>
      </c>
      <c r="CP1" s="12" t="s">
        <v>155</v>
      </c>
      <c r="CQ1" s="12" t="s">
        <v>156</v>
      </c>
      <c r="CR1" s="12" t="s">
        <v>157</v>
      </c>
      <c r="CS1" s="12" t="s">
        <v>158</v>
      </c>
      <c r="CT1" s="12" t="s">
        <v>159</v>
      </c>
      <c r="CU1" s="12" t="s">
        <v>160</v>
      </c>
      <c r="CV1" s="12" t="s">
        <v>161</v>
      </c>
      <c r="CW1" s="12" t="s">
        <v>162</v>
      </c>
      <c r="CX1" s="12" t="s">
        <v>163</v>
      </c>
      <c r="CY1" s="12" t="s">
        <v>164</v>
      </c>
      <c r="CZ1" s="12" t="s">
        <v>165</v>
      </c>
      <c r="DA1" s="12" t="s">
        <v>166</v>
      </c>
      <c r="DB1" s="12" t="s">
        <v>167</v>
      </c>
      <c r="DC1" s="12" t="s">
        <v>168</v>
      </c>
      <c r="DD1" s="12" t="s">
        <v>169</v>
      </c>
      <c r="DE1" s="12" t="s">
        <v>170</v>
      </c>
      <c r="DF1" s="12" t="s">
        <v>171</v>
      </c>
      <c r="DG1" s="12" t="s">
        <v>172</v>
      </c>
      <c r="DH1" s="12" t="s">
        <v>173</v>
      </c>
      <c r="DI1" s="12" t="s">
        <v>174</v>
      </c>
      <c r="DJ1" s="12" t="s">
        <v>175</v>
      </c>
      <c r="DK1" s="12" t="s">
        <v>176</v>
      </c>
      <c r="DL1" s="12" t="s">
        <v>177</v>
      </c>
      <c r="DM1" s="47" t="s">
        <v>178</v>
      </c>
      <c r="DN1" s="47" t="s">
        <v>179</v>
      </c>
      <c r="DO1" s="12" t="s">
        <v>180</v>
      </c>
      <c r="DP1" s="47" t="s">
        <v>181</v>
      </c>
      <c r="DQ1" s="12" t="s">
        <v>182</v>
      </c>
      <c r="DR1" s="12" t="s">
        <v>183</v>
      </c>
      <c r="DS1" s="12" t="s">
        <v>184</v>
      </c>
      <c r="DT1" s="12" t="s">
        <v>185</v>
      </c>
      <c r="DU1" s="12" t="s">
        <v>186</v>
      </c>
      <c r="DV1" s="12" t="s">
        <v>187</v>
      </c>
      <c r="DW1" s="12" t="s">
        <v>188</v>
      </c>
      <c r="DX1" s="12" t="s">
        <v>189</v>
      </c>
      <c r="DY1" s="12" t="s">
        <v>190</v>
      </c>
      <c r="DZ1" s="12" t="s">
        <v>191</v>
      </c>
      <c r="EA1" s="12" t="s">
        <v>192</v>
      </c>
      <c r="EB1" s="12" t="s">
        <v>193</v>
      </c>
      <c r="EC1" s="12" t="s">
        <v>194</v>
      </c>
      <c r="ED1" s="12" t="s">
        <v>195</v>
      </c>
      <c r="EE1" s="12" t="s">
        <v>196</v>
      </c>
      <c r="EF1" s="12" t="s">
        <v>197</v>
      </c>
      <c r="EG1" s="12" t="s">
        <v>198</v>
      </c>
      <c r="EH1" s="12" t="s">
        <v>199</v>
      </c>
      <c r="EI1" s="12" t="s">
        <v>200</v>
      </c>
      <c r="EJ1" s="12" t="s">
        <v>201</v>
      </c>
      <c r="EK1" s="12" t="s">
        <v>202</v>
      </c>
      <c r="EL1" s="12" t="s">
        <v>203</v>
      </c>
      <c r="EM1" s="12" t="s">
        <v>204</v>
      </c>
      <c r="EN1" s="12" t="s">
        <v>205</v>
      </c>
      <c r="EO1" s="12" t="s">
        <v>206</v>
      </c>
      <c r="EP1" s="12" t="s">
        <v>207</v>
      </c>
      <c r="EQ1" s="12" t="s">
        <v>208</v>
      </c>
      <c r="ER1" s="12" t="s">
        <v>209</v>
      </c>
      <c r="ES1" s="12" t="s">
        <v>210</v>
      </c>
      <c r="ET1" s="12" t="s">
        <v>211</v>
      </c>
      <c r="EU1" s="12" t="s">
        <v>212</v>
      </c>
      <c r="EV1" s="12" t="s">
        <v>213</v>
      </c>
      <c r="EW1" s="12" t="s">
        <v>214</v>
      </c>
      <c r="EX1" s="12" t="s">
        <v>215</v>
      </c>
      <c r="EY1" s="12" t="s">
        <v>216</v>
      </c>
      <c r="EZ1" s="12" t="s">
        <v>217</v>
      </c>
      <c r="FA1" s="12" t="s">
        <v>218</v>
      </c>
      <c r="FB1" s="12" t="s">
        <v>219</v>
      </c>
      <c r="FC1" s="12" t="s">
        <v>220</v>
      </c>
      <c r="FD1" s="12" t="s">
        <v>221</v>
      </c>
      <c r="FE1" s="12" t="s">
        <v>222</v>
      </c>
      <c r="FF1" s="12" t="s">
        <v>223</v>
      </c>
      <c r="FG1" s="12" t="s">
        <v>224</v>
      </c>
      <c r="FH1" s="12" t="s">
        <v>225</v>
      </c>
      <c r="FI1" s="12" t="s">
        <v>226</v>
      </c>
      <c r="FJ1" s="12" t="s">
        <v>227</v>
      </c>
      <c r="FK1" s="12" t="s">
        <v>228</v>
      </c>
      <c r="FL1" s="12" t="s">
        <v>229</v>
      </c>
      <c r="FM1" s="12" t="s">
        <v>230</v>
      </c>
      <c r="FN1" s="12" t="s">
        <v>231</v>
      </c>
      <c r="FO1" s="12" t="s">
        <v>232</v>
      </c>
      <c r="FP1" s="12" t="s">
        <v>233</v>
      </c>
      <c r="FQ1" s="12" t="s">
        <v>234</v>
      </c>
      <c r="FR1" s="12" t="s">
        <v>235</v>
      </c>
      <c r="FS1" s="12" t="s">
        <v>236</v>
      </c>
      <c r="FT1" s="12" t="s">
        <v>237</v>
      </c>
      <c r="FU1" s="12" t="s">
        <v>238</v>
      </c>
      <c r="FV1" s="12" t="s">
        <v>239</v>
      </c>
      <c r="FW1" s="12" t="s">
        <v>240</v>
      </c>
      <c r="FX1" s="12" t="s">
        <v>241</v>
      </c>
      <c r="FY1" s="12" t="s">
        <v>242</v>
      </c>
      <c r="FZ1" s="12" t="s">
        <v>243</v>
      </c>
      <c r="GA1" s="12" t="s">
        <v>244</v>
      </c>
      <c r="GB1" s="12" t="s">
        <v>245</v>
      </c>
      <c r="GD1" s="29" t="s">
        <v>246</v>
      </c>
      <c r="GE1" s="12" t="s">
        <v>66</v>
      </c>
      <c r="GF1" s="12" t="s">
        <v>101</v>
      </c>
      <c r="GG1" s="12" t="s">
        <v>230</v>
      </c>
      <c r="GH1" s="12" t="s">
        <v>143</v>
      </c>
      <c r="GI1" s="12" t="s">
        <v>167</v>
      </c>
      <c r="GJ1" s="12" t="s">
        <v>216</v>
      </c>
    </row>
    <row r="2" spans="1:192" ht="18" customHeight="1" x14ac:dyDescent="0.3">
      <c r="A2" s="19">
        <v>760</v>
      </c>
      <c r="B2" s="20">
        <v>0</v>
      </c>
      <c r="C2" s="20">
        <v>0</v>
      </c>
      <c r="D2" s="20">
        <v>0</v>
      </c>
      <c r="E2" s="20">
        <v>0</v>
      </c>
      <c r="F2" s="20">
        <v>0</v>
      </c>
      <c r="G2" s="17">
        <v>0</v>
      </c>
      <c r="H2" s="17">
        <v>0</v>
      </c>
      <c r="I2" s="20">
        <v>0</v>
      </c>
      <c r="J2" s="20">
        <v>0</v>
      </c>
      <c r="K2" s="20">
        <v>0</v>
      </c>
      <c r="L2" s="20">
        <v>0</v>
      </c>
      <c r="M2" s="20">
        <v>0</v>
      </c>
      <c r="N2" s="20">
        <v>0</v>
      </c>
      <c r="O2" s="20">
        <v>0</v>
      </c>
      <c r="P2" s="20">
        <v>0</v>
      </c>
      <c r="Q2" s="20">
        <v>0</v>
      </c>
      <c r="R2" s="20">
        <v>0</v>
      </c>
      <c r="S2" s="20">
        <v>0</v>
      </c>
      <c r="T2" s="20">
        <v>0</v>
      </c>
      <c r="U2" s="20">
        <v>0</v>
      </c>
      <c r="V2" s="20">
        <v>0</v>
      </c>
      <c r="W2" s="20">
        <v>0</v>
      </c>
      <c r="X2" s="20">
        <v>0</v>
      </c>
      <c r="Y2" s="20">
        <v>0</v>
      </c>
      <c r="Z2" s="20">
        <v>0</v>
      </c>
      <c r="AA2" s="20">
        <v>0</v>
      </c>
      <c r="AB2" s="20">
        <v>0</v>
      </c>
      <c r="AC2" s="20">
        <v>0</v>
      </c>
      <c r="AD2" s="20">
        <v>0</v>
      </c>
      <c r="AE2" s="20">
        <v>0</v>
      </c>
      <c r="AF2" s="20">
        <v>0</v>
      </c>
      <c r="AG2" s="20">
        <v>0</v>
      </c>
      <c r="AH2" s="20">
        <v>0</v>
      </c>
      <c r="AI2" s="48">
        <v>0</v>
      </c>
      <c r="AJ2" s="20">
        <v>0</v>
      </c>
      <c r="AK2" s="20">
        <v>0</v>
      </c>
      <c r="AL2" s="20">
        <v>0</v>
      </c>
      <c r="AM2" s="20">
        <v>0</v>
      </c>
      <c r="AN2" s="20">
        <v>0</v>
      </c>
      <c r="AO2" s="20">
        <v>0</v>
      </c>
      <c r="AP2" s="20">
        <v>819.48110687334008</v>
      </c>
      <c r="AQ2" s="20">
        <v>659.57986428068398</v>
      </c>
      <c r="AR2" s="20">
        <v>1093.307467257906</v>
      </c>
      <c r="AS2" s="20">
        <v>1130.8942240913218</v>
      </c>
      <c r="AT2" s="20">
        <v>843.85943131036208</v>
      </c>
      <c r="AU2" s="17">
        <v>1390.013943587328</v>
      </c>
      <c r="AV2" s="17">
        <v>1404.6658060877521</v>
      </c>
      <c r="AW2" s="17">
        <v>1390.374331550802</v>
      </c>
      <c r="AX2" s="17">
        <v>1106.0300903672303</v>
      </c>
      <c r="AY2" s="17">
        <v>958.62280577173897</v>
      </c>
      <c r="AZ2" s="17">
        <v>961.53846153846007</v>
      </c>
      <c r="BA2" s="17">
        <v>1227.3528696287281</v>
      </c>
      <c r="BB2" s="17">
        <v>1350.6853274197163</v>
      </c>
      <c r="BC2" s="17">
        <v>766.26034028409003</v>
      </c>
      <c r="BD2" s="17">
        <v>0</v>
      </c>
      <c r="BE2" s="17">
        <v>1452.784503631962</v>
      </c>
      <c r="BF2" s="17">
        <v>2297.2432823485142</v>
      </c>
      <c r="BG2" s="17">
        <v>1476.9522329532122</v>
      </c>
      <c r="BH2" s="17">
        <v>1545.3736654804211</v>
      </c>
      <c r="BI2" s="17">
        <v>1693.0022573363458</v>
      </c>
      <c r="BJ2" s="17">
        <v>1411.3732851550919</v>
      </c>
      <c r="BK2" s="17">
        <v>1505.936800172796</v>
      </c>
      <c r="BL2" s="17">
        <v>1690.821256038648</v>
      </c>
      <c r="BM2" s="17">
        <v>1467.268623024828</v>
      </c>
      <c r="BN2" s="17">
        <v>0</v>
      </c>
      <c r="BO2" s="17">
        <v>2263.9068564036243</v>
      </c>
      <c r="BP2" s="17">
        <v>1212.0554834050499</v>
      </c>
      <c r="BQ2" s="17">
        <v>952.66982461589998</v>
      </c>
      <c r="BR2" s="17">
        <v>0</v>
      </c>
      <c r="BS2" s="17">
        <v>0</v>
      </c>
      <c r="BT2" s="17">
        <v>1408.646647554511</v>
      </c>
      <c r="BU2" s="17">
        <v>1364.0342493367468</v>
      </c>
      <c r="BV2" s="17">
        <v>2633.9087403058502</v>
      </c>
      <c r="BW2" s="17">
        <v>7065.0154388633518</v>
      </c>
      <c r="BX2" s="17">
        <v>283.6134453781512</v>
      </c>
      <c r="BY2" s="17">
        <v>758.37742504409402</v>
      </c>
      <c r="BZ2" s="17">
        <v>302.81770416837423</v>
      </c>
      <c r="CA2" s="17">
        <v>307.29616380905196</v>
      </c>
      <c r="CB2" s="17">
        <v>351.28960044096721</v>
      </c>
      <c r="CC2" s="17">
        <v>0</v>
      </c>
      <c r="CD2" s="17">
        <v>0</v>
      </c>
      <c r="CE2" s="17">
        <v>0</v>
      </c>
      <c r="CF2" s="17">
        <v>0</v>
      </c>
      <c r="CG2" s="17">
        <v>0</v>
      </c>
      <c r="CH2" s="17">
        <v>0</v>
      </c>
      <c r="CI2" s="17">
        <v>1192.8467238296639</v>
      </c>
      <c r="CJ2" s="17">
        <v>0</v>
      </c>
      <c r="CK2" s="17">
        <v>0</v>
      </c>
      <c r="CL2" s="48">
        <v>0</v>
      </c>
      <c r="CM2" s="48">
        <v>0</v>
      </c>
      <c r="CN2" s="48">
        <v>0</v>
      </c>
      <c r="CO2" s="48">
        <v>1807.2483285549488</v>
      </c>
      <c r="CP2" s="48">
        <v>1804.152442225299</v>
      </c>
      <c r="CQ2" s="48">
        <v>0</v>
      </c>
      <c r="CR2" s="48">
        <v>1821.6136576410415</v>
      </c>
      <c r="CS2" s="48">
        <f>CQ2*2</f>
        <v>0</v>
      </c>
      <c r="CT2" s="48">
        <f>CR2*2</f>
        <v>3643.2273152820831</v>
      </c>
      <c r="CU2" s="17">
        <v>0</v>
      </c>
      <c r="CV2" s="17">
        <v>0</v>
      </c>
      <c r="CW2" s="17">
        <v>0</v>
      </c>
      <c r="CX2" s="17">
        <v>0</v>
      </c>
      <c r="CY2" s="17">
        <v>5496.1150254638414</v>
      </c>
      <c r="CZ2" s="17">
        <v>0</v>
      </c>
      <c r="DA2" s="17">
        <v>0</v>
      </c>
      <c r="DB2" s="17">
        <v>2791.7937257173621</v>
      </c>
      <c r="DC2" s="17">
        <v>5782.1741183161439</v>
      </c>
      <c r="DD2" s="17">
        <v>0</v>
      </c>
      <c r="DE2" s="17">
        <v>0</v>
      </c>
      <c r="DF2" s="17">
        <v>1639.6703786965679</v>
      </c>
      <c r="DG2" s="17">
        <v>2793.3924287659679</v>
      </c>
      <c r="DH2" s="17">
        <v>2604.3737333237877</v>
      </c>
      <c r="DI2" s="17">
        <v>2599.6104353514179</v>
      </c>
      <c r="DJ2" s="17">
        <v>2386.6821547581958</v>
      </c>
      <c r="DK2" s="17">
        <v>0</v>
      </c>
      <c r="DL2" s="17">
        <v>1932.463755756366</v>
      </c>
      <c r="DM2" s="17">
        <v>2553.1965073940287</v>
      </c>
      <c r="DN2" s="17">
        <v>2797.5120910776359</v>
      </c>
      <c r="DO2" s="17">
        <v>1627.7795628982499</v>
      </c>
      <c r="DP2" s="17">
        <v>0</v>
      </c>
      <c r="DQ2" s="17">
        <v>0</v>
      </c>
      <c r="DR2" s="17">
        <v>203.05585089808082</v>
      </c>
      <c r="DS2" s="17">
        <v>10082.769971522761</v>
      </c>
      <c r="DT2" s="17">
        <v>9986.4610456443588</v>
      </c>
      <c r="DU2" s="17">
        <v>10056.1391429994</v>
      </c>
      <c r="DV2" s="17">
        <v>0</v>
      </c>
      <c r="DW2" s="17">
        <v>0</v>
      </c>
      <c r="DX2" s="17">
        <v>0</v>
      </c>
      <c r="DY2" s="17">
        <v>0</v>
      </c>
      <c r="DZ2" s="17">
        <v>852.79988618817606</v>
      </c>
      <c r="EA2" s="17">
        <v>0</v>
      </c>
      <c r="EB2" s="17">
        <v>0</v>
      </c>
      <c r="EC2" s="17">
        <v>0</v>
      </c>
      <c r="ED2" s="17">
        <v>1676.162704199784</v>
      </c>
      <c r="EE2" s="49">
        <v>0</v>
      </c>
      <c r="EF2" s="17">
        <v>1734.239812615818</v>
      </c>
      <c r="EG2" s="17">
        <v>0</v>
      </c>
      <c r="EH2" s="17">
        <v>2636.7721641485082</v>
      </c>
      <c r="EI2" s="17">
        <v>876.70816150687199</v>
      </c>
      <c r="EJ2" s="17">
        <v>1742.8208893014239</v>
      </c>
      <c r="EK2" s="17">
        <v>567.60703064809741</v>
      </c>
      <c r="EL2" s="17">
        <v>1307.0420867999999</v>
      </c>
      <c r="EM2" s="17">
        <v>0</v>
      </c>
      <c r="EN2" s="17">
        <v>0</v>
      </c>
      <c r="EO2" s="17">
        <v>0</v>
      </c>
      <c r="EP2" s="17">
        <v>0</v>
      </c>
      <c r="EQ2" s="17">
        <v>0</v>
      </c>
      <c r="ER2" s="17">
        <v>1147.9212262011247</v>
      </c>
      <c r="ES2" s="17">
        <v>0</v>
      </c>
      <c r="ET2" s="17">
        <v>0</v>
      </c>
      <c r="EU2" s="17">
        <v>0</v>
      </c>
      <c r="EV2" s="17">
        <v>0</v>
      </c>
      <c r="EW2" s="17">
        <v>0</v>
      </c>
      <c r="EX2" s="17">
        <v>417.1877080649316</v>
      </c>
      <c r="EY2" s="17">
        <v>0</v>
      </c>
      <c r="EZ2" s="17">
        <v>0</v>
      </c>
      <c r="FA2" s="17">
        <v>0</v>
      </c>
      <c r="FB2" s="17">
        <v>0</v>
      </c>
      <c r="FC2" s="17">
        <v>0</v>
      </c>
      <c r="FD2" s="17">
        <v>0</v>
      </c>
      <c r="FE2" s="17">
        <v>2685.8116377664423</v>
      </c>
      <c r="FF2" s="17">
        <v>0</v>
      </c>
      <c r="FG2" s="17">
        <v>0</v>
      </c>
      <c r="FH2" s="17">
        <v>0</v>
      </c>
      <c r="FI2" s="17">
        <v>5080.3071180094612</v>
      </c>
      <c r="FJ2" s="17">
        <v>0</v>
      </c>
      <c r="FK2" s="17">
        <v>0</v>
      </c>
      <c r="FL2" s="17">
        <v>0</v>
      </c>
      <c r="FM2" s="17">
        <v>0</v>
      </c>
      <c r="FN2" s="17">
        <v>0</v>
      </c>
      <c r="FO2" s="17">
        <v>0</v>
      </c>
      <c r="FP2" s="17">
        <v>0</v>
      </c>
      <c r="FQ2" s="17">
        <v>2254.3966373138078</v>
      </c>
      <c r="FR2" s="17">
        <v>1407.5284080257279</v>
      </c>
      <c r="FS2" s="17">
        <v>0</v>
      </c>
      <c r="FT2" s="17">
        <v>0</v>
      </c>
      <c r="FU2" s="17">
        <v>0</v>
      </c>
      <c r="FV2" s="17">
        <v>1061.093247588426</v>
      </c>
      <c r="FW2" s="17">
        <v>0</v>
      </c>
      <c r="FX2" s="17">
        <v>0</v>
      </c>
      <c r="FY2" s="17">
        <v>0</v>
      </c>
      <c r="FZ2" s="17">
        <v>0</v>
      </c>
      <c r="GA2" s="17">
        <v>0</v>
      </c>
      <c r="GB2" s="17">
        <v>0</v>
      </c>
      <c r="GD2" s="29" t="s">
        <v>247</v>
      </c>
      <c r="GE2" s="12" t="s">
        <v>68</v>
      </c>
      <c r="GF2" s="12" t="s">
        <v>103</v>
      </c>
      <c r="GG2" s="12" t="s">
        <v>232</v>
      </c>
      <c r="GH2" s="12" t="s">
        <v>145</v>
      </c>
      <c r="GI2" s="12" t="s">
        <v>169</v>
      </c>
      <c r="GJ2" s="12" t="s">
        <v>218</v>
      </c>
    </row>
    <row r="3" spans="1:192" ht="18" customHeight="1" x14ac:dyDescent="0.3">
      <c r="A3" s="19">
        <v>750</v>
      </c>
      <c r="B3" s="20">
        <v>0</v>
      </c>
      <c r="C3" s="20">
        <v>0</v>
      </c>
      <c r="D3" s="20">
        <v>0</v>
      </c>
      <c r="E3" s="20">
        <v>0</v>
      </c>
      <c r="F3" s="20">
        <v>0</v>
      </c>
      <c r="G3" s="17">
        <v>0</v>
      </c>
      <c r="H3" s="17">
        <v>0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20">
        <v>0</v>
      </c>
      <c r="O3" s="20">
        <v>0</v>
      </c>
      <c r="P3" s="20">
        <v>0</v>
      </c>
      <c r="Q3" s="20">
        <v>0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516.49411125263816</v>
      </c>
      <c r="Y3" s="20">
        <v>0</v>
      </c>
      <c r="Z3" s="20">
        <v>0</v>
      </c>
      <c r="AA3" s="20">
        <v>0</v>
      </c>
      <c r="AB3" s="20">
        <v>0</v>
      </c>
      <c r="AC3" s="20">
        <v>397.45254673533532</v>
      </c>
      <c r="AD3" s="20">
        <v>0</v>
      </c>
      <c r="AE3" s="20">
        <v>0</v>
      </c>
      <c r="AF3" s="20">
        <v>0</v>
      </c>
      <c r="AG3" s="20">
        <v>928.18031049786703</v>
      </c>
      <c r="AH3" s="20">
        <v>0</v>
      </c>
      <c r="AI3" s="48">
        <v>0</v>
      </c>
      <c r="AJ3" s="20">
        <v>927.88196914459809</v>
      </c>
      <c r="AK3" s="20">
        <v>0</v>
      </c>
      <c r="AL3" s="20">
        <v>0</v>
      </c>
      <c r="AM3" s="20">
        <v>0</v>
      </c>
      <c r="AN3" s="20">
        <v>0</v>
      </c>
      <c r="AO3" s="20">
        <v>0</v>
      </c>
      <c r="AP3" s="20">
        <v>822.55847900648405</v>
      </c>
      <c r="AQ3" s="20">
        <v>657.26951333571003</v>
      </c>
      <c r="AR3" s="20">
        <v>1094.5385363286359</v>
      </c>
      <c r="AS3" s="20">
        <v>1131.72897245481</v>
      </c>
      <c r="AT3" s="20">
        <v>845.50675601024398</v>
      </c>
      <c r="AU3" s="17">
        <v>1393.7702483475719</v>
      </c>
      <c r="AV3" s="17">
        <v>1406.6462745453418</v>
      </c>
      <c r="AW3" s="17">
        <v>1390.374331550802</v>
      </c>
      <c r="AX3" s="17">
        <v>1106.0300903672303</v>
      </c>
      <c r="AY3" s="17">
        <v>963.25633090997701</v>
      </c>
      <c r="AZ3" s="17">
        <v>961.53846153846007</v>
      </c>
      <c r="BA3" s="17">
        <v>1229.419724247384</v>
      </c>
      <c r="BB3" s="17">
        <v>1353.1050949707349</v>
      </c>
      <c r="BC3" s="17">
        <v>769.35294805665001</v>
      </c>
      <c r="BD3" s="17">
        <v>0</v>
      </c>
      <c r="BE3" s="17">
        <v>1452.784503631962</v>
      </c>
      <c r="BF3" s="17">
        <v>2296.8066592109822</v>
      </c>
      <c r="BG3" s="17">
        <v>1480.737456436716</v>
      </c>
      <c r="BH3" s="17">
        <v>1545.3736654804211</v>
      </c>
      <c r="BI3" s="17">
        <v>1693.0022573363458</v>
      </c>
      <c r="BJ3" s="17">
        <v>1411.347160741476</v>
      </c>
      <c r="BK3" s="17">
        <v>1512.761281784346</v>
      </c>
      <c r="BL3" s="17">
        <v>1690.821256038648</v>
      </c>
      <c r="BM3" s="17">
        <v>1467.268623024828</v>
      </c>
      <c r="BN3" s="17">
        <v>0</v>
      </c>
      <c r="BO3" s="17">
        <v>2263.9068564036243</v>
      </c>
      <c r="BP3" s="17">
        <v>1215.526108505424</v>
      </c>
      <c r="BQ3" s="17">
        <v>954.30384530718607</v>
      </c>
      <c r="BR3" s="17">
        <v>0</v>
      </c>
      <c r="BS3" s="17">
        <v>0</v>
      </c>
      <c r="BT3" s="17">
        <v>1410.1928264424366</v>
      </c>
      <c r="BU3" s="17">
        <v>1365.4983718018239</v>
      </c>
      <c r="BV3" s="17">
        <v>2639.866262213382</v>
      </c>
      <c r="BW3" s="17">
        <v>7071.6764220157056</v>
      </c>
      <c r="BX3" s="17">
        <v>283.6134453781512</v>
      </c>
      <c r="BY3" s="17">
        <v>758.37742504409402</v>
      </c>
      <c r="BZ3" s="17">
        <v>303.20338698302521</v>
      </c>
      <c r="CA3" s="17">
        <v>307.29616380905196</v>
      </c>
      <c r="CB3" s="17">
        <v>350.52877394038921</v>
      </c>
      <c r="CC3" s="17">
        <v>0</v>
      </c>
      <c r="CD3" s="17">
        <v>1248.77231946489</v>
      </c>
      <c r="CE3" s="17">
        <v>0</v>
      </c>
      <c r="CF3" s="17">
        <v>0</v>
      </c>
      <c r="CG3" s="17">
        <v>0</v>
      </c>
      <c r="CH3" s="17">
        <v>0</v>
      </c>
      <c r="CI3" s="17">
        <v>1192.8947980216919</v>
      </c>
      <c r="CJ3" s="17">
        <v>587.24200981924582</v>
      </c>
      <c r="CK3" s="17">
        <v>0</v>
      </c>
      <c r="CL3" s="48">
        <v>0</v>
      </c>
      <c r="CM3" s="48">
        <v>0</v>
      </c>
      <c r="CN3" s="48">
        <v>0</v>
      </c>
      <c r="CO3" s="48">
        <v>1807.2483285549488</v>
      </c>
      <c r="CP3" s="48">
        <v>1805.7531150074037</v>
      </c>
      <c r="CQ3" s="48">
        <v>1822.9085027607064</v>
      </c>
      <c r="CR3" s="48">
        <v>1821.6136576410415</v>
      </c>
      <c r="CS3" s="48">
        <f t="shared" ref="CS3:CT66" si="0">CQ3*2</f>
        <v>3645.8170055214127</v>
      </c>
      <c r="CT3" s="48">
        <f t="shared" si="0"/>
        <v>3643.2273152820831</v>
      </c>
      <c r="CU3" s="17">
        <v>0</v>
      </c>
      <c r="CV3" s="17">
        <v>0</v>
      </c>
      <c r="CW3" s="17">
        <v>0</v>
      </c>
      <c r="CX3" s="17">
        <v>0</v>
      </c>
      <c r="CY3" s="17">
        <v>5504.053937991036</v>
      </c>
      <c r="CZ3" s="17">
        <v>0</v>
      </c>
      <c r="DA3" s="17">
        <v>0</v>
      </c>
      <c r="DB3" s="17">
        <v>2795.642697540648</v>
      </c>
      <c r="DC3" s="17">
        <v>5806.0597906950625</v>
      </c>
      <c r="DD3" s="17">
        <v>0</v>
      </c>
      <c r="DE3" s="17">
        <v>0</v>
      </c>
      <c r="DF3" s="17">
        <v>1639.6703786965679</v>
      </c>
      <c r="DG3" s="17">
        <v>2794.5927170995201</v>
      </c>
      <c r="DH3" s="17">
        <v>2605.21616023875</v>
      </c>
      <c r="DI3" s="17">
        <v>2599.6830511820881</v>
      </c>
      <c r="DJ3" s="17">
        <v>2387.165694127908</v>
      </c>
      <c r="DK3" s="17">
        <v>0</v>
      </c>
      <c r="DL3" s="17">
        <v>1940.9745844177921</v>
      </c>
      <c r="DM3" s="17">
        <v>2555.6505334950452</v>
      </c>
      <c r="DN3" s="17">
        <v>2798.476365282696</v>
      </c>
      <c r="DO3" s="17">
        <v>1627.3042287594899</v>
      </c>
      <c r="DP3" s="17">
        <v>0</v>
      </c>
      <c r="DQ3" s="17">
        <v>0</v>
      </c>
      <c r="DR3" s="17">
        <v>203.3164538712108</v>
      </c>
      <c r="DS3" s="17">
        <v>10078.28287390182</v>
      </c>
      <c r="DT3" s="17">
        <v>9986.4610456443588</v>
      </c>
      <c r="DU3" s="17">
        <v>10056.1391429994</v>
      </c>
      <c r="DV3" s="17">
        <v>0</v>
      </c>
      <c r="DW3" s="17">
        <v>0</v>
      </c>
      <c r="DX3" s="17">
        <v>0</v>
      </c>
      <c r="DY3" s="17">
        <v>0</v>
      </c>
      <c r="DZ3" s="17">
        <v>853.64604186715201</v>
      </c>
      <c r="EA3" s="17">
        <v>0</v>
      </c>
      <c r="EB3" s="17">
        <v>0</v>
      </c>
      <c r="EC3" s="17">
        <v>0</v>
      </c>
      <c r="ED3" s="17">
        <v>1680.939901790568</v>
      </c>
      <c r="EE3" s="49">
        <v>0</v>
      </c>
      <c r="EF3" s="17">
        <v>1740.7116050252041</v>
      </c>
      <c r="EG3" s="17">
        <v>0</v>
      </c>
      <c r="EH3" s="17">
        <v>1788.5879581554073</v>
      </c>
      <c r="EI3" s="17">
        <v>879.26132740008597</v>
      </c>
      <c r="EJ3" s="17">
        <v>1749.3665138788381</v>
      </c>
      <c r="EK3" s="17">
        <v>567.53688989784359</v>
      </c>
      <c r="EL3" s="17">
        <v>1307.0420867999999</v>
      </c>
      <c r="EM3" s="17">
        <v>577.96650153338044</v>
      </c>
      <c r="EN3" s="17">
        <v>0</v>
      </c>
      <c r="EO3" s="17">
        <v>0</v>
      </c>
      <c r="EP3" s="17">
        <v>0</v>
      </c>
      <c r="EQ3" s="17">
        <v>0</v>
      </c>
      <c r="ER3" s="17">
        <v>1152.758955830835</v>
      </c>
      <c r="ES3" s="17">
        <v>0</v>
      </c>
      <c r="ET3" s="17">
        <v>0</v>
      </c>
      <c r="EU3" s="17">
        <v>924.21374911737894</v>
      </c>
      <c r="EV3" s="17">
        <v>0</v>
      </c>
      <c r="EW3" s="17">
        <v>0</v>
      </c>
      <c r="EX3" s="17">
        <v>414.935096839305</v>
      </c>
      <c r="EY3" s="17">
        <v>0</v>
      </c>
      <c r="EZ3" s="17">
        <v>1405.0972363845985</v>
      </c>
      <c r="FA3" s="17">
        <v>753.53551871062132</v>
      </c>
      <c r="FB3" s="17">
        <v>0</v>
      </c>
      <c r="FC3" s="17">
        <v>0</v>
      </c>
      <c r="FD3" s="17">
        <v>0</v>
      </c>
      <c r="FE3" s="17">
        <v>2685.8116377664423</v>
      </c>
      <c r="FF3" s="17">
        <v>0</v>
      </c>
      <c r="FG3" s="17">
        <v>2104.4240853623355</v>
      </c>
      <c r="FH3" s="17">
        <v>0</v>
      </c>
      <c r="FI3" s="17">
        <v>5100.250101899288</v>
      </c>
      <c r="FJ3" s="17">
        <v>0</v>
      </c>
      <c r="FK3" s="17">
        <v>0</v>
      </c>
      <c r="FL3" s="17">
        <v>8499.922988085882</v>
      </c>
      <c r="FM3" s="17">
        <v>0</v>
      </c>
      <c r="FN3" s="17">
        <v>0</v>
      </c>
      <c r="FO3" s="17">
        <v>0</v>
      </c>
      <c r="FP3" s="17">
        <v>0</v>
      </c>
      <c r="FQ3" s="17">
        <v>2235.1121667713569</v>
      </c>
      <c r="FR3" s="17">
        <v>1410.580138349796</v>
      </c>
      <c r="FS3" s="17">
        <v>0</v>
      </c>
      <c r="FT3" s="17">
        <v>0</v>
      </c>
      <c r="FU3" s="17">
        <v>0</v>
      </c>
      <c r="FV3" s="17">
        <v>1061.093247588426</v>
      </c>
      <c r="FW3" s="17">
        <v>0</v>
      </c>
      <c r="FX3" s="17">
        <v>0</v>
      </c>
      <c r="FY3" s="17">
        <v>0</v>
      </c>
      <c r="FZ3" s="17">
        <v>0</v>
      </c>
      <c r="GA3" s="17">
        <v>0</v>
      </c>
      <c r="GB3" s="17">
        <v>0</v>
      </c>
      <c r="GD3" s="29" t="s">
        <v>248</v>
      </c>
      <c r="GE3" s="12" t="s">
        <v>69</v>
      </c>
      <c r="GF3" s="12" t="s">
        <v>104</v>
      </c>
      <c r="GG3" s="12" t="s">
        <v>233</v>
      </c>
      <c r="GH3" s="12" t="s">
        <v>146</v>
      </c>
      <c r="GI3" s="12" t="s">
        <v>170</v>
      </c>
      <c r="GJ3" s="12" t="s">
        <v>219</v>
      </c>
    </row>
    <row r="4" spans="1:192" ht="18" customHeight="1" x14ac:dyDescent="0.3">
      <c r="A4" s="19">
        <v>740</v>
      </c>
      <c r="B4" s="20">
        <v>0</v>
      </c>
      <c r="C4" s="20">
        <v>0</v>
      </c>
      <c r="D4" s="20">
        <v>0</v>
      </c>
      <c r="E4" s="20">
        <v>9507.9753742364392</v>
      </c>
      <c r="F4" s="20">
        <v>0</v>
      </c>
      <c r="G4" s="17">
        <v>0</v>
      </c>
      <c r="H4" s="17">
        <v>0</v>
      </c>
      <c r="I4" s="20">
        <v>850.31832692316596</v>
      </c>
      <c r="J4" s="20">
        <v>0</v>
      </c>
      <c r="K4" s="20">
        <v>1253.5290700335538</v>
      </c>
      <c r="L4" s="20">
        <v>0</v>
      </c>
      <c r="M4" s="20">
        <v>0</v>
      </c>
      <c r="N4" s="20">
        <v>1247.5489230283176</v>
      </c>
      <c r="O4" s="20">
        <v>1247.5489230283176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519.04360772862185</v>
      </c>
      <c r="Y4" s="20">
        <v>0</v>
      </c>
      <c r="Z4" s="20">
        <v>516.71348737323058</v>
      </c>
      <c r="AA4" s="20">
        <v>0</v>
      </c>
      <c r="AB4" s="20">
        <v>0</v>
      </c>
      <c r="AC4" s="20">
        <v>398.37862020423614</v>
      </c>
      <c r="AD4" s="20">
        <v>0</v>
      </c>
      <c r="AE4" s="20">
        <v>0</v>
      </c>
      <c r="AF4" s="20">
        <v>0</v>
      </c>
      <c r="AG4" s="20">
        <v>932.58380826355562</v>
      </c>
      <c r="AH4" s="20">
        <v>1242.6280304990221</v>
      </c>
      <c r="AI4" s="48">
        <v>0</v>
      </c>
      <c r="AJ4" s="20">
        <v>930.32114157629098</v>
      </c>
      <c r="AK4" s="20">
        <v>0</v>
      </c>
      <c r="AL4" s="20">
        <v>0</v>
      </c>
      <c r="AM4" s="20">
        <v>0</v>
      </c>
      <c r="AN4" s="20">
        <v>0</v>
      </c>
      <c r="AO4" s="20">
        <v>0</v>
      </c>
      <c r="AP4" s="20">
        <v>825.66810235017601</v>
      </c>
      <c r="AQ4" s="20">
        <v>654.93654156267598</v>
      </c>
      <c r="AR4" s="20">
        <v>1095.8211520034099</v>
      </c>
      <c r="AS4" s="20">
        <v>1132.5789537556739</v>
      </c>
      <c r="AT4" s="20">
        <v>847.04183125932002</v>
      </c>
      <c r="AU4" s="17">
        <v>1397.7896630740859</v>
      </c>
      <c r="AV4" s="17">
        <v>1408.584911236404</v>
      </c>
      <c r="AW4" s="17">
        <v>1390.374331550802</v>
      </c>
      <c r="AX4" s="17">
        <v>1106.0300903672303</v>
      </c>
      <c r="AY4" s="17">
        <v>967.97490257693642</v>
      </c>
      <c r="AZ4" s="17">
        <v>961.53846153846007</v>
      </c>
      <c r="BA4" s="17">
        <v>1231.23650772531</v>
      </c>
      <c r="BB4" s="17">
        <v>1355.561766343355</v>
      </c>
      <c r="BC4" s="17">
        <v>772.49853951862201</v>
      </c>
      <c r="BD4" s="17">
        <v>0</v>
      </c>
      <c r="BE4" s="17">
        <v>1452.784503631962</v>
      </c>
      <c r="BF4" s="17">
        <v>2296.4550439858981</v>
      </c>
      <c r="BG4" s="17">
        <v>1484.455041766458</v>
      </c>
      <c r="BH4" s="17">
        <v>1545.3736654804211</v>
      </c>
      <c r="BI4" s="17">
        <v>1693.0022573363458</v>
      </c>
      <c r="BJ4" s="17">
        <v>1411.32982107012</v>
      </c>
      <c r="BK4" s="17">
        <v>1519.3351608603721</v>
      </c>
      <c r="BL4" s="17">
        <v>1690.821256038648</v>
      </c>
      <c r="BM4" s="17">
        <v>1467.268623024828</v>
      </c>
      <c r="BN4" s="17">
        <v>0</v>
      </c>
      <c r="BO4" s="17">
        <v>2263.9068564036243</v>
      </c>
      <c r="BP4" s="17">
        <v>1219.2736330295641</v>
      </c>
      <c r="BQ4" s="17">
        <v>955.94845145848797</v>
      </c>
      <c r="BR4" s="17">
        <v>0</v>
      </c>
      <c r="BS4" s="17">
        <v>0</v>
      </c>
      <c r="BT4" s="17">
        <v>1411.163868299893</v>
      </c>
      <c r="BU4" s="17">
        <v>1365.5780538762469</v>
      </c>
      <c r="BV4" s="17">
        <v>2646.1775964668163</v>
      </c>
      <c r="BW4" s="17">
        <v>7079.8472049965249</v>
      </c>
      <c r="BX4" s="17">
        <v>283.6134453781512</v>
      </c>
      <c r="BY4" s="17">
        <v>758.42828104873797</v>
      </c>
      <c r="BZ4" s="17">
        <v>303.71283044273639</v>
      </c>
      <c r="CA4" s="17">
        <v>307.29616380905196</v>
      </c>
      <c r="CB4" s="17">
        <v>349.90181965205761</v>
      </c>
      <c r="CC4" s="17">
        <v>0</v>
      </c>
      <c r="CD4" s="17">
        <v>1248.835531851438</v>
      </c>
      <c r="CE4" s="17">
        <v>0</v>
      </c>
      <c r="CF4" s="17">
        <v>0</v>
      </c>
      <c r="CG4" s="17">
        <v>0</v>
      </c>
      <c r="CH4" s="17">
        <v>0</v>
      </c>
      <c r="CI4" s="17">
        <v>1192.969704183924</v>
      </c>
      <c r="CJ4" s="17">
        <v>587.85585125787418</v>
      </c>
      <c r="CK4" s="17">
        <v>0</v>
      </c>
      <c r="CL4" s="48">
        <v>0</v>
      </c>
      <c r="CM4" s="48">
        <v>0</v>
      </c>
      <c r="CN4" s="48">
        <v>0</v>
      </c>
      <c r="CO4" s="48">
        <v>1807.871054304698</v>
      </c>
      <c r="CP4" s="48">
        <v>1807.3767228415479</v>
      </c>
      <c r="CQ4" s="48">
        <v>1823.5600356957209</v>
      </c>
      <c r="CR4" s="48">
        <v>1821.6136576410415</v>
      </c>
      <c r="CS4" s="48">
        <f t="shared" si="0"/>
        <v>3647.1200713914418</v>
      </c>
      <c r="CT4" s="48">
        <f t="shared" si="0"/>
        <v>3643.2273152820831</v>
      </c>
      <c r="CU4" s="17">
        <v>0</v>
      </c>
      <c r="CV4" s="17">
        <v>3591.8590066746342</v>
      </c>
      <c r="CW4" s="17">
        <v>9226.9889608120848</v>
      </c>
      <c r="CX4" s="17">
        <v>0</v>
      </c>
      <c r="CY4" s="17">
        <v>5512.1111157181022</v>
      </c>
      <c r="CZ4" s="17">
        <v>0</v>
      </c>
      <c r="DA4" s="17">
        <v>1011.3722337857606</v>
      </c>
      <c r="DB4" s="17">
        <v>2799.505771573632</v>
      </c>
      <c r="DC4" s="17">
        <v>5830.3667528286287</v>
      </c>
      <c r="DD4" s="17">
        <v>0</v>
      </c>
      <c r="DE4" s="17">
        <v>0</v>
      </c>
      <c r="DF4" s="17">
        <v>1639.6703786965679</v>
      </c>
      <c r="DG4" s="17">
        <v>2795.954514677238</v>
      </c>
      <c r="DH4" s="17">
        <v>2606.655123365028</v>
      </c>
      <c r="DI4" s="17">
        <v>2599.7605833182342</v>
      </c>
      <c r="DJ4" s="17">
        <v>2387.6860536373079</v>
      </c>
      <c r="DK4" s="17">
        <v>0</v>
      </c>
      <c r="DL4" s="17">
        <v>1949.592762925914</v>
      </c>
      <c r="DM4" s="17">
        <v>2558.1399069490212</v>
      </c>
      <c r="DN4" s="17">
        <v>2799.5475398728504</v>
      </c>
      <c r="DO4" s="17">
        <v>1626.851229482148</v>
      </c>
      <c r="DP4" s="17">
        <v>0</v>
      </c>
      <c r="DQ4" s="17">
        <v>0</v>
      </c>
      <c r="DR4" s="17">
        <v>203.58556450553701</v>
      </c>
      <c r="DS4" s="17">
        <v>10074.166803182041</v>
      </c>
      <c r="DT4" s="17">
        <v>9986.4610456443588</v>
      </c>
      <c r="DU4" s="17">
        <v>10056.1391429994</v>
      </c>
      <c r="DV4" s="17">
        <v>0</v>
      </c>
      <c r="DW4" s="17">
        <v>0</v>
      </c>
      <c r="DX4" s="17">
        <v>0</v>
      </c>
      <c r="DY4" s="17">
        <v>0</v>
      </c>
      <c r="DZ4" s="17">
        <v>854.54204006873397</v>
      </c>
      <c r="EA4" s="17">
        <v>0</v>
      </c>
      <c r="EB4" s="17">
        <v>0</v>
      </c>
      <c r="EC4" s="17">
        <v>0</v>
      </c>
      <c r="ED4" s="17">
        <v>1685.9600477771339</v>
      </c>
      <c r="EE4" s="49">
        <v>0</v>
      </c>
      <c r="EF4" s="17">
        <v>1747.4232856573979</v>
      </c>
      <c r="EG4" s="17">
        <v>0</v>
      </c>
      <c r="EH4" s="17">
        <v>1206.9390834435612</v>
      </c>
      <c r="EI4" s="17">
        <v>881.88481489075207</v>
      </c>
      <c r="EJ4" s="17">
        <v>1756.1935778931661</v>
      </c>
      <c r="EK4" s="17">
        <v>567.53688989784359</v>
      </c>
      <c r="EL4" s="17">
        <v>1307.0420867999999</v>
      </c>
      <c r="EM4" s="17">
        <v>577.96650153338044</v>
      </c>
      <c r="EN4" s="17">
        <v>0</v>
      </c>
      <c r="EO4" s="17">
        <v>0</v>
      </c>
      <c r="EP4" s="17">
        <v>0</v>
      </c>
      <c r="EQ4" s="17">
        <v>0</v>
      </c>
      <c r="ER4" s="17">
        <v>1157.6824239344626</v>
      </c>
      <c r="ES4" s="17">
        <v>0</v>
      </c>
      <c r="ET4" s="17">
        <v>0</v>
      </c>
      <c r="EU4" s="17">
        <v>924.21374911737894</v>
      </c>
      <c r="EV4" s="17">
        <v>0</v>
      </c>
      <c r="EW4" s="17">
        <v>0</v>
      </c>
      <c r="EX4" s="17">
        <v>412.93528079199302</v>
      </c>
      <c r="EY4" s="17">
        <v>810.3193094425003</v>
      </c>
      <c r="EZ4" s="17">
        <v>1408.0355760653204</v>
      </c>
      <c r="FA4" s="17">
        <v>755.78457611011129</v>
      </c>
      <c r="FB4" s="17">
        <v>0</v>
      </c>
      <c r="FC4" s="17">
        <v>0</v>
      </c>
      <c r="FD4" s="17">
        <v>2046.1028962620649</v>
      </c>
      <c r="FE4" s="17">
        <v>2685.8116377664423</v>
      </c>
      <c r="FF4" s="17">
        <v>0</v>
      </c>
      <c r="FG4" s="17">
        <v>2111.797647679386</v>
      </c>
      <c r="FH4" s="17">
        <v>0</v>
      </c>
      <c r="FI4" s="17">
        <v>5116.731651833722</v>
      </c>
      <c r="FJ4" s="17">
        <v>0</v>
      </c>
      <c r="FK4" s="17">
        <v>4361.6413549871168</v>
      </c>
      <c r="FL4" s="17">
        <v>8504.1109240352216</v>
      </c>
      <c r="FM4" s="17">
        <v>0</v>
      </c>
      <c r="FN4" s="17">
        <v>0</v>
      </c>
      <c r="FO4" s="17">
        <v>0</v>
      </c>
      <c r="FP4" s="17">
        <v>0</v>
      </c>
      <c r="FQ4" s="17">
        <v>2215.7371289058869</v>
      </c>
      <c r="FR4" s="17">
        <v>1413.8641885262221</v>
      </c>
      <c r="FS4" s="17">
        <v>0</v>
      </c>
      <c r="FT4" s="17">
        <v>0</v>
      </c>
      <c r="FU4" s="17">
        <v>0</v>
      </c>
      <c r="FV4" s="17">
        <v>1061.093247588426</v>
      </c>
      <c r="FW4" s="17">
        <v>0</v>
      </c>
      <c r="FX4" s="17">
        <v>0</v>
      </c>
      <c r="FY4" s="17">
        <v>0</v>
      </c>
      <c r="FZ4" s="17">
        <v>1157.448668900448</v>
      </c>
      <c r="GA4" s="17">
        <v>0</v>
      </c>
      <c r="GB4" s="17">
        <v>0</v>
      </c>
      <c r="GD4" s="29" t="s">
        <v>65</v>
      </c>
      <c r="GE4" s="12" t="s">
        <v>70</v>
      </c>
      <c r="GF4" s="12" t="s">
        <v>105</v>
      </c>
      <c r="GG4" s="12" t="s">
        <v>234</v>
      </c>
      <c r="GH4" s="12" t="s">
        <v>146</v>
      </c>
      <c r="GI4" s="12" t="s">
        <v>171</v>
      </c>
      <c r="GJ4" s="12" t="s">
        <v>220</v>
      </c>
    </row>
    <row r="5" spans="1:192" ht="18" customHeight="1" x14ac:dyDescent="0.3">
      <c r="A5" s="19">
        <v>730</v>
      </c>
      <c r="B5" s="20">
        <v>0</v>
      </c>
      <c r="C5" s="20">
        <v>0</v>
      </c>
      <c r="D5" s="20">
        <v>0</v>
      </c>
      <c r="E5" s="20">
        <v>9512.050101656625</v>
      </c>
      <c r="F5" s="20">
        <v>0</v>
      </c>
      <c r="G5" s="17">
        <v>0</v>
      </c>
      <c r="H5" s="17">
        <v>0</v>
      </c>
      <c r="I5" s="20">
        <v>852.12515305822205</v>
      </c>
      <c r="J5" s="20">
        <v>0</v>
      </c>
      <c r="K5" s="20">
        <v>1255.8561798894286</v>
      </c>
      <c r="L5" s="20">
        <v>0</v>
      </c>
      <c r="M5" s="20">
        <v>1265.2017005306341</v>
      </c>
      <c r="N5" s="20">
        <v>1249.903750574179</v>
      </c>
      <c r="O5" s="20">
        <v>1249.903750574179</v>
      </c>
      <c r="P5" s="20">
        <v>0</v>
      </c>
      <c r="Q5" s="20">
        <v>0</v>
      </c>
      <c r="R5" s="20">
        <v>1190.657808541848</v>
      </c>
      <c r="S5" s="20">
        <v>998.3453872927596</v>
      </c>
      <c r="T5" s="20">
        <v>0</v>
      </c>
      <c r="U5" s="20">
        <v>0</v>
      </c>
      <c r="V5" s="20">
        <v>508.49311547208293</v>
      </c>
      <c r="W5" s="20">
        <v>0</v>
      </c>
      <c r="X5" s="20">
        <v>521.67431347240199</v>
      </c>
      <c r="Y5" s="20">
        <v>0</v>
      </c>
      <c r="Z5" s="20">
        <v>518.72485369045319</v>
      </c>
      <c r="AA5" s="20">
        <v>0</v>
      </c>
      <c r="AB5" s="20">
        <v>0</v>
      </c>
      <c r="AC5" s="20">
        <v>399.31949573102241</v>
      </c>
      <c r="AD5" s="20">
        <v>0</v>
      </c>
      <c r="AE5" s="20">
        <v>0</v>
      </c>
      <c r="AF5" s="20">
        <v>0</v>
      </c>
      <c r="AG5" s="20">
        <v>937.06853934672597</v>
      </c>
      <c r="AH5" s="20">
        <v>1253.460643839798</v>
      </c>
      <c r="AI5" s="48">
        <v>0</v>
      </c>
      <c r="AJ5" s="20">
        <v>932.80004455833796</v>
      </c>
      <c r="AK5" s="20">
        <v>0</v>
      </c>
      <c r="AL5" s="20">
        <v>0</v>
      </c>
      <c r="AM5" s="20">
        <v>0</v>
      </c>
      <c r="AN5" s="20">
        <v>281.41928107137716</v>
      </c>
      <c r="AO5" s="20">
        <v>0</v>
      </c>
      <c r="AP5" s="20">
        <v>828.80971043107195</v>
      </c>
      <c r="AQ5" s="20">
        <v>652.58210946723602</v>
      </c>
      <c r="AR5" s="20">
        <v>1097.1549485990461</v>
      </c>
      <c r="AS5" s="20">
        <v>1133.443547343312</v>
      </c>
      <c r="AT5" s="20">
        <v>848.57447585393993</v>
      </c>
      <c r="AU5" s="17">
        <v>1402.001726527614</v>
      </c>
      <c r="AV5" s="17">
        <v>1410.505542773634</v>
      </c>
      <c r="AW5" s="17">
        <v>1390.374331550802</v>
      </c>
      <c r="AX5" s="17">
        <v>1106.0300903672303</v>
      </c>
      <c r="AY5" s="17">
        <v>972.78126308115941</v>
      </c>
      <c r="AZ5" s="17">
        <v>961.53846153846007</v>
      </c>
      <c r="BA5" s="17">
        <v>1232.7945278080201</v>
      </c>
      <c r="BB5" s="17">
        <v>1358.0564146048075</v>
      </c>
      <c r="BC5" s="17">
        <v>775.68946973992195</v>
      </c>
      <c r="BD5" s="17">
        <v>0</v>
      </c>
      <c r="BE5" s="17">
        <v>1452.784503631962</v>
      </c>
      <c r="BF5" s="17">
        <v>2296.181727834618</v>
      </c>
      <c r="BG5" s="17">
        <v>1488.1049587053001</v>
      </c>
      <c r="BH5" s="17">
        <v>1545.3736654804211</v>
      </c>
      <c r="BI5" s="17">
        <v>1693.0022573363458</v>
      </c>
      <c r="BJ5" s="17">
        <v>1411.319465754312</v>
      </c>
      <c r="BK5" s="17">
        <v>1525.634898980976</v>
      </c>
      <c r="BL5" s="17">
        <v>1690.821256038648</v>
      </c>
      <c r="BM5" s="17">
        <v>1467.268623024828</v>
      </c>
      <c r="BN5" s="17">
        <v>0</v>
      </c>
      <c r="BO5" s="17">
        <v>2263.9068564036243</v>
      </c>
      <c r="BP5" s="17">
        <v>1223.2560442192141</v>
      </c>
      <c r="BQ5" s="17">
        <v>957.60341829214201</v>
      </c>
      <c r="BR5" s="17">
        <v>0</v>
      </c>
      <c r="BS5" s="17">
        <v>0</v>
      </c>
      <c r="BT5" s="17">
        <v>1408.2874716234605</v>
      </c>
      <c r="BU5" s="17">
        <v>1362.5036092334069</v>
      </c>
      <c r="BV5" s="17">
        <v>2652.8372593101303</v>
      </c>
      <c r="BW5" s="17">
        <v>7088.1387928142249</v>
      </c>
      <c r="BX5" s="17">
        <v>283.6134453781512</v>
      </c>
      <c r="BY5" s="17">
        <v>758.61652126846195</v>
      </c>
      <c r="BZ5" s="17">
        <v>304.33535405682295</v>
      </c>
      <c r="CA5" s="17">
        <v>307.29616380905196</v>
      </c>
      <c r="CB5" s="17">
        <v>349.41425614368421</v>
      </c>
      <c r="CC5" s="17">
        <v>597.98400421676877</v>
      </c>
      <c r="CD5" s="17">
        <v>1248.960744250194</v>
      </c>
      <c r="CE5" s="17">
        <v>0</v>
      </c>
      <c r="CF5" s="17">
        <v>0</v>
      </c>
      <c r="CG5" s="17">
        <v>713.58921239999995</v>
      </c>
      <c r="CH5" s="17">
        <v>1198.0445245936921</v>
      </c>
      <c r="CI5" s="17">
        <v>1193.0712988013699</v>
      </c>
      <c r="CJ5" s="17">
        <v>588.47869934004814</v>
      </c>
      <c r="CK5" s="17">
        <v>0</v>
      </c>
      <c r="CL5" s="48">
        <v>0</v>
      </c>
      <c r="CM5" s="48">
        <v>0</v>
      </c>
      <c r="CN5" s="48">
        <v>0</v>
      </c>
      <c r="CO5" s="48">
        <v>1808.5024717460242</v>
      </c>
      <c r="CP5" s="48">
        <v>1809.0239110252655</v>
      </c>
      <c r="CQ5" s="48">
        <v>1824.2206709374971</v>
      </c>
      <c r="CR5" s="48">
        <v>1821.6136576410415</v>
      </c>
      <c r="CS5" s="48">
        <f t="shared" si="0"/>
        <v>3648.4413418749941</v>
      </c>
      <c r="CT5" s="48">
        <f t="shared" si="0"/>
        <v>3643.2273152820831</v>
      </c>
      <c r="CU5" s="17">
        <v>0</v>
      </c>
      <c r="CV5" s="17">
        <v>3586.7065657763601</v>
      </c>
      <c r="CW5" s="17">
        <v>9246.3943727958922</v>
      </c>
      <c r="CX5" s="17">
        <v>1793.6237388</v>
      </c>
      <c r="CY5" s="17">
        <v>5516.5237982023973</v>
      </c>
      <c r="CZ5" s="17">
        <v>1278.6504176294579</v>
      </c>
      <c r="DA5" s="17">
        <v>1009.8575939049799</v>
      </c>
      <c r="DB5" s="17">
        <v>2803.3966011819302</v>
      </c>
      <c r="DC5" s="17">
        <v>5855.1082809131403</v>
      </c>
      <c r="DD5" s="17">
        <v>2516.1641872636137</v>
      </c>
      <c r="DE5" s="17">
        <v>0</v>
      </c>
      <c r="DF5" s="17">
        <v>1639.6703786965679</v>
      </c>
      <c r="DG5" s="17">
        <v>2797.4696728255681</v>
      </c>
      <c r="DH5" s="17">
        <v>2608.6347989840342</v>
      </c>
      <c r="DI5" s="17">
        <v>2599.8430781053139</v>
      </c>
      <c r="DJ5" s="17">
        <v>2388.2420601026038</v>
      </c>
      <c r="DK5" s="17">
        <v>0</v>
      </c>
      <c r="DL5" s="17">
        <v>1958.3189263300799</v>
      </c>
      <c r="DM5" s="17">
        <v>2560.6656250055962</v>
      </c>
      <c r="DN5" s="17">
        <v>2800.7189440126863</v>
      </c>
      <c r="DO5" s="17">
        <v>1626.421391569884</v>
      </c>
      <c r="DP5" s="17">
        <v>0</v>
      </c>
      <c r="DQ5" s="17">
        <v>0</v>
      </c>
      <c r="DR5" s="17">
        <v>203.86261108153141</v>
      </c>
      <c r="DS5" s="17">
        <v>10070.43590081076</v>
      </c>
      <c r="DT5" s="17">
        <v>9986.4610456443588</v>
      </c>
      <c r="DU5" s="17">
        <v>10056.1391429994</v>
      </c>
      <c r="DV5" s="17">
        <v>0</v>
      </c>
      <c r="DW5" s="17">
        <v>0</v>
      </c>
      <c r="DX5" s="17">
        <v>0</v>
      </c>
      <c r="DY5" s="17">
        <v>748.17752969242781</v>
      </c>
      <c r="DZ5" s="17">
        <v>855.48562296721207</v>
      </c>
      <c r="EA5" s="17">
        <v>0</v>
      </c>
      <c r="EB5" s="17">
        <v>0</v>
      </c>
      <c r="EC5" s="17">
        <v>0</v>
      </c>
      <c r="ED5" s="17">
        <v>1691.2124201248739</v>
      </c>
      <c r="EE5" s="49">
        <v>0</v>
      </c>
      <c r="EF5" s="17">
        <v>1754.3616215971861</v>
      </c>
      <c r="EG5" s="17">
        <v>0</v>
      </c>
      <c r="EH5" s="17">
        <v>1286.9994245553487</v>
      </c>
      <c r="EI5" s="17">
        <v>884.57743821705003</v>
      </c>
      <c r="EJ5" s="17">
        <v>1763.287380728724</v>
      </c>
      <c r="EK5" s="17">
        <v>567.53688989784359</v>
      </c>
      <c r="EL5" s="17">
        <v>1307.0420867999999</v>
      </c>
      <c r="EM5" s="17">
        <v>577.96650153338044</v>
      </c>
      <c r="EN5" s="17">
        <v>0</v>
      </c>
      <c r="EO5" s="17">
        <v>0</v>
      </c>
      <c r="EP5" s="17">
        <v>0</v>
      </c>
      <c r="EQ5" s="17">
        <v>0</v>
      </c>
      <c r="ER5" s="17">
        <v>1162.694339854901</v>
      </c>
      <c r="ES5" s="17">
        <v>0</v>
      </c>
      <c r="ET5" s="17">
        <v>0</v>
      </c>
      <c r="EU5" s="17">
        <v>924.21374911737894</v>
      </c>
      <c r="EV5" s="17">
        <v>0</v>
      </c>
      <c r="EW5" s="17">
        <v>0</v>
      </c>
      <c r="EX5" s="17">
        <v>411.17339226886736</v>
      </c>
      <c r="EY5" s="17">
        <v>811.4682745232351</v>
      </c>
      <c r="EZ5" s="17">
        <v>1411.020165071634</v>
      </c>
      <c r="FA5" s="17">
        <v>758.07108428157176</v>
      </c>
      <c r="FB5" s="17">
        <v>0</v>
      </c>
      <c r="FC5" s="17">
        <v>0</v>
      </c>
      <c r="FD5" s="17">
        <v>2062.8493877112282</v>
      </c>
      <c r="FE5" s="17">
        <v>2685.8116377664423</v>
      </c>
      <c r="FF5" s="17">
        <v>0</v>
      </c>
      <c r="FG5" s="17">
        <v>2119.2978995055082</v>
      </c>
      <c r="FH5" s="17">
        <v>0</v>
      </c>
      <c r="FI5" s="17">
        <v>5118.6197312616832</v>
      </c>
      <c r="FJ5" s="17">
        <v>5223.0234096480417</v>
      </c>
      <c r="FK5" s="17">
        <v>4368.6391173489528</v>
      </c>
      <c r="FL5" s="17">
        <v>8508.3579461662666</v>
      </c>
      <c r="FM5" s="17">
        <v>0</v>
      </c>
      <c r="FN5" s="17">
        <v>0</v>
      </c>
      <c r="FO5" s="17">
        <v>0</v>
      </c>
      <c r="FP5" s="17">
        <v>0</v>
      </c>
      <c r="FQ5" s="17">
        <v>2196.2698657381375</v>
      </c>
      <c r="FR5" s="17">
        <v>1417.377856857348</v>
      </c>
      <c r="FS5" s="17">
        <v>0</v>
      </c>
      <c r="FT5" s="17">
        <v>0</v>
      </c>
      <c r="FU5" s="17">
        <v>0</v>
      </c>
      <c r="FV5" s="17">
        <v>1061.093247588426</v>
      </c>
      <c r="FW5" s="17">
        <v>0</v>
      </c>
      <c r="FX5" s="17">
        <v>0</v>
      </c>
      <c r="FY5" s="17">
        <v>3133.9470419400482</v>
      </c>
      <c r="FZ5" s="17">
        <v>1158.0188289035038</v>
      </c>
      <c r="GA5" s="17">
        <v>0</v>
      </c>
      <c r="GB5" s="17">
        <v>0</v>
      </c>
      <c r="GD5" s="29" t="s">
        <v>249</v>
      </c>
      <c r="GE5" s="12" t="s">
        <v>71</v>
      </c>
      <c r="GF5" s="12" t="s">
        <v>106</v>
      </c>
      <c r="GG5" s="12" t="s">
        <v>235</v>
      </c>
      <c r="GH5" s="12" t="s">
        <v>147</v>
      </c>
      <c r="GI5" s="12" t="s">
        <v>172</v>
      </c>
      <c r="GJ5" s="12" t="s">
        <v>221</v>
      </c>
    </row>
    <row r="6" spans="1:192" ht="18" customHeight="1" x14ac:dyDescent="0.3">
      <c r="A6" s="19">
        <v>720</v>
      </c>
      <c r="B6" s="20">
        <v>0</v>
      </c>
      <c r="C6" s="20">
        <v>0</v>
      </c>
      <c r="D6" s="20">
        <v>0</v>
      </c>
      <c r="E6" s="20">
        <v>9516.1828165447096</v>
      </c>
      <c r="F6" s="20">
        <v>0</v>
      </c>
      <c r="G6" s="17">
        <v>0</v>
      </c>
      <c r="H6" s="17">
        <v>0</v>
      </c>
      <c r="I6" s="20">
        <v>854.06909286286805</v>
      </c>
      <c r="J6" s="20">
        <v>1271.1928326688019</v>
      </c>
      <c r="K6" s="20">
        <v>1258.2197988124378</v>
      </c>
      <c r="L6" s="20">
        <v>0</v>
      </c>
      <c r="M6" s="20">
        <v>1265.346575720592</v>
      </c>
      <c r="N6" s="20">
        <v>1252.2955968371973</v>
      </c>
      <c r="O6" s="20">
        <v>1252.2955968371973</v>
      </c>
      <c r="P6" s="20">
        <v>0</v>
      </c>
      <c r="Q6" s="20">
        <v>0</v>
      </c>
      <c r="R6" s="20">
        <v>1200.7330221939719</v>
      </c>
      <c r="S6" s="20">
        <v>999.49619257770337</v>
      </c>
      <c r="T6" s="20">
        <v>0</v>
      </c>
      <c r="U6" s="20">
        <v>0</v>
      </c>
      <c r="V6" s="20">
        <v>513.16699052362503</v>
      </c>
      <c r="W6" s="20">
        <v>0</v>
      </c>
      <c r="X6" s="20">
        <v>524.38321330928045</v>
      </c>
      <c r="Y6" s="20">
        <v>0</v>
      </c>
      <c r="Z6" s="20">
        <v>520.93570582621624</v>
      </c>
      <c r="AA6" s="20">
        <v>0</v>
      </c>
      <c r="AB6" s="20">
        <v>0</v>
      </c>
      <c r="AC6" s="20">
        <v>400.27561759659687</v>
      </c>
      <c r="AD6" s="20">
        <v>0</v>
      </c>
      <c r="AE6" s="20">
        <v>0</v>
      </c>
      <c r="AF6" s="20">
        <v>0</v>
      </c>
      <c r="AG6" s="20">
        <v>941.63714626043702</v>
      </c>
      <c r="AH6" s="20">
        <v>1263.900441325854</v>
      </c>
      <c r="AI6" s="48">
        <v>0</v>
      </c>
      <c r="AJ6" s="20">
        <v>935.3198829600683</v>
      </c>
      <c r="AK6" s="20">
        <v>0</v>
      </c>
      <c r="AL6" s="20">
        <v>0</v>
      </c>
      <c r="AM6" s="20">
        <v>0</v>
      </c>
      <c r="AN6" s="20">
        <v>282.05983611210479</v>
      </c>
      <c r="AO6" s="20">
        <v>0</v>
      </c>
      <c r="AP6" s="20">
        <v>831.98303677582805</v>
      </c>
      <c r="AQ6" s="20">
        <v>650.207377555074</v>
      </c>
      <c r="AR6" s="20">
        <v>1098.5395604323439</v>
      </c>
      <c r="AS6" s="20">
        <v>1134.3221325671338</v>
      </c>
      <c r="AT6" s="20">
        <v>850.09614568804193</v>
      </c>
      <c r="AU6" s="17">
        <v>1406.3359774688879</v>
      </c>
      <c r="AV6" s="17">
        <v>1412.4319957697342</v>
      </c>
      <c r="AW6" s="17">
        <v>1390.374331550802</v>
      </c>
      <c r="AX6" s="17">
        <v>1106.0300903672303</v>
      </c>
      <c r="AY6" s="17">
        <v>977.67828230185478</v>
      </c>
      <c r="AZ6" s="17">
        <v>961.53846153846007</v>
      </c>
      <c r="BA6" s="17">
        <v>1234.0850922410282</v>
      </c>
      <c r="BB6" s="17">
        <v>1360.5901592711109</v>
      </c>
      <c r="BC6" s="17">
        <v>778.91809379046003</v>
      </c>
      <c r="BD6" s="17">
        <v>0</v>
      </c>
      <c r="BE6" s="17">
        <v>1452.784503631962</v>
      </c>
      <c r="BF6" s="17">
        <v>2295.98000191851</v>
      </c>
      <c r="BG6" s="17">
        <v>1491.6871770161279</v>
      </c>
      <c r="BH6" s="17">
        <v>1545.3736654804211</v>
      </c>
      <c r="BI6" s="17">
        <v>1693.0022573363458</v>
      </c>
      <c r="BJ6" s="17">
        <v>1411.3142944073579</v>
      </c>
      <c r="BK6" s="17">
        <v>1531.6369577262601</v>
      </c>
      <c r="BL6" s="17">
        <v>1690.821256038648</v>
      </c>
      <c r="BM6" s="17">
        <v>1467.268623024828</v>
      </c>
      <c r="BN6" s="17">
        <v>1088.399474389038</v>
      </c>
      <c r="BO6" s="17">
        <v>2263.9068564036243</v>
      </c>
      <c r="BP6" s="17">
        <v>1227.431329316106</v>
      </c>
      <c r="BQ6" s="17">
        <v>959.26852103047793</v>
      </c>
      <c r="BR6" s="17">
        <v>1395.7894736842079</v>
      </c>
      <c r="BS6" s="17">
        <v>1210.197029482578</v>
      </c>
      <c r="BT6" s="17">
        <v>1405.3773840724662</v>
      </c>
      <c r="BU6" s="17">
        <v>1359.3938226853775</v>
      </c>
      <c r="BV6" s="17">
        <v>2659.8397669872779</v>
      </c>
      <c r="BW6" s="17">
        <v>7096.5546635793289</v>
      </c>
      <c r="BX6" s="17">
        <v>283.6134453781512</v>
      </c>
      <c r="BY6" s="17">
        <v>758.93457191505593</v>
      </c>
      <c r="BZ6" s="17">
        <v>305.06027733459962</v>
      </c>
      <c r="CA6" s="17">
        <v>307.29616380905196</v>
      </c>
      <c r="CB6" s="17">
        <v>349.07160198298021</v>
      </c>
      <c r="CC6" s="17">
        <v>598.00550059400575</v>
      </c>
      <c r="CD6" s="17">
        <v>1249.1459515652039</v>
      </c>
      <c r="CE6" s="17">
        <v>0</v>
      </c>
      <c r="CF6" s="17">
        <v>0</v>
      </c>
      <c r="CG6" s="17">
        <v>713.58921239999995</v>
      </c>
      <c r="CH6" s="17">
        <v>1198.0445245936921</v>
      </c>
      <c r="CI6" s="17">
        <v>1193.199438359052</v>
      </c>
      <c r="CJ6" s="17">
        <v>589.11081234412211</v>
      </c>
      <c r="CK6" s="17">
        <v>0</v>
      </c>
      <c r="CL6" s="48">
        <v>1781.2269030114462</v>
      </c>
      <c r="CM6" s="48">
        <v>0</v>
      </c>
      <c r="CN6" s="48">
        <v>0</v>
      </c>
      <c r="CO6" s="48">
        <v>1809.1428237808709</v>
      </c>
      <c r="CP6" s="48">
        <v>1810.6953521682165</v>
      </c>
      <c r="CQ6" s="48">
        <v>1824.8906629849939</v>
      </c>
      <c r="CR6" s="48">
        <v>1821.6136576410415</v>
      </c>
      <c r="CS6" s="48">
        <f t="shared" si="0"/>
        <v>3649.7813259699878</v>
      </c>
      <c r="CT6" s="48">
        <f t="shared" si="0"/>
        <v>3643.2273152820831</v>
      </c>
      <c r="CU6" s="17">
        <v>0</v>
      </c>
      <c r="CV6" s="17">
        <v>3581.4905991266965</v>
      </c>
      <c r="CW6" s="17">
        <v>9266.1091145565606</v>
      </c>
      <c r="CX6" s="17">
        <v>1793.6237388</v>
      </c>
      <c r="CY6" s="17">
        <v>5518.1855956649351</v>
      </c>
      <c r="CZ6" s="17">
        <v>1278.6504176294579</v>
      </c>
      <c r="DA6" s="17">
        <v>1008.3243772520262</v>
      </c>
      <c r="DB6" s="17">
        <v>2807.3037866557561</v>
      </c>
      <c r="DC6" s="17">
        <v>5880.2982588308851</v>
      </c>
      <c r="DD6" s="17">
        <v>2522.2247381506659</v>
      </c>
      <c r="DE6" s="17">
        <v>0</v>
      </c>
      <c r="DF6" s="17">
        <v>1639.6703786965679</v>
      </c>
      <c r="DG6" s="17">
        <v>2799.1300428709619</v>
      </c>
      <c r="DH6" s="17">
        <v>2611.0993633771682</v>
      </c>
      <c r="DI6" s="17">
        <v>2599.9305818887801</v>
      </c>
      <c r="DJ6" s="17">
        <v>2388.8325403399981</v>
      </c>
      <c r="DK6" s="17">
        <v>0</v>
      </c>
      <c r="DL6" s="17">
        <v>1967.1537096796319</v>
      </c>
      <c r="DM6" s="17">
        <v>2563.2287272012436</v>
      </c>
      <c r="DN6" s="17">
        <v>2801.9839068668098</v>
      </c>
      <c r="DO6" s="17">
        <v>1626.015541526376</v>
      </c>
      <c r="DP6" s="17">
        <v>0</v>
      </c>
      <c r="DQ6" s="17">
        <v>0</v>
      </c>
      <c r="DR6" s="17">
        <v>204.14702187966662</v>
      </c>
      <c r="DS6" s="17">
        <v>10067.104308235441</v>
      </c>
      <c r="DT6" s="17">
        <v>9986.4610456443588</v>
      </c>
      <c r="DU6" s="17">
        <v>10056.1391429994</v>
      </c>
      <c r="DV6" s="17">
        <v>822.95353522074004</v>
      </c>
      <c r="DW6" s="17">
        <v>0</v>
      </c>
      <c r="DX6" s="17">
        <v>839.09204009338191</v>
      </c>
      <c r="DY6" s="17">
        <v>753.613499877653</v>
      </c>
      <c r="DZ6" s="17">
        <v>856.47453273687597</v>
      </c>
      <c r="EA6" s="17">
        <v>0</v>
      </c>
      <c r="EB6" s="17">
        <v>0</v>
      </c>
      <c r="EC6" s="17">
        <v>0</v>
      </c>
      <c r="ED6" s="17">
        <v>1696.686296799192</v>
      </c>
      <c r="EE6" s="49">
        <v>0</v>
      </c>
      <c r="EF6" s="17">
        <v>1761.5133799293421</v>
      </c>
      <c r="EG6" s="17">
        <v>0</v>
      </c>
      <c r="EH6" s="17">
        <v>1681.4378922131991</v>
      </c>
      <c r="EI6" s="17">
        <v>887.33801161715996</v>
      </c>
      <c r="EJ6" s="17">
        <v>1770.6332217698641</v>
      </c>
      <c r="EK6" s="17">
        <v>567.53688989784359</v>
      </c>
      <c r="EL6" s="17">
        <v>1307.0420867999999</v>
      </c>
      <c r="EM6" s="17">
        <v>577.96650153338044</v>
      </c>
      <c r="EN6" s="17">
        <v>0</v>
      </c>
      <c r="EO6" s="17">
        <v>0</v>
      </c>
      <c r="EP6" s="17">
        <v>0</v>
      </c>
      <c r="EQ6" s="17">
        <v>0</v>
      </c>
      <c r="ER6" s="17">
        <v>1167.7975371889504</v>
      </c>
      <c r="ES6" s="17">
        <v>0</v>
      </c>
      <c r="ET6" s="17">
        <v>0</v>
      </c>
      <c r="EU6" s="17">
        <v>924.21374911737894</v>
      </c>
      <c r="EV6" s="17">
        <v>0</v>
      </c>
      <c r="EW6" s="17">
        <v>0</v>
      </c>
      <c r="EX6" s="17">
        <v>409.63456361579881</v>
      </c>
      <c r="EY6" s="17">
        <v>812.63475090693839</v>
      </c>
      <c r="EZ6" s="17">
        <v>1414.0523800613296</v>
      </c>
      <c r="FA6" s="17">
        <v>760.39619284417938</v>
      </c>
      <c r="FB6" s="17">
        <v>0</v>
      </c>
      <c r="FC6" s="17">
        <v>0</v>
      </c>
      <c r="FD6" s="17">
        <v>2079.9667896802448</v>
      </c>
      <c r="FE6" s="17">
        <v>2685.8116377664423</v>
      </c>
      <c r="FF6" s="17">
        <v>0</v>
      </c>
      <c r="FG6" s="17">
        <v>2126.9287983258332</v>
      </c>
      <c r="FH6" s="17">
        <v>8454.1269226564491</v>
      </c>
      <c r="FI6" s="17">
        <v>5120.5345651704856</v>
      </c>
      <c r="FJ6" s="17">
        <v>5224.7818241235855</v>
      </c>
      <c r="FK6" s="17">
        <v>4375.7448641775618</v>
      </c>
      <c r="FL6" s="17">
        <v>8512.6657148460126</v>
      </c>
      <c r="FM6" s="17">
        <v>0</v>
      </c>
      <c r="FN6" s="17">
        <v>0</v>
      </c>
      <c r="FO6" s="17">
        <v>0</v>
      </c>
      <c r="FP6" s="17">
        <v>0</v>
      </c>
      <c r="FQ6" s="17">
        <v>2176.1498142869164</v>
      </c>
      <c r="FR6" s="17">
        <v>1421.1184416455039</v>
      </c>
      <c r="FS6" s="17">
        <v>0</v>
      </c>
      <c r="FT6" s="17">
        <v>0</v>
      </c>
      <c r="FU6" s="17">
        <v>1210.197029482578</v>
      </c>
      <c r="FV6" s="17">
        <v>1061.093247588426</v>
      </c>
      <c r="FW6" s="17">
        <v>0</v>
      </c>
      <c r="FX6" s="17">
        <v>0</v>
      </c>
      <c r="FY6" s="17">
        <v>3133.6914984189179</v>
      </c>
      <c r="FZ6" s="17">
        <v>1158.9115717877942</v>
      </c>
      <c r="GA6" s="17">
        <v>0</v>
      </c>
      <c r="GB6" s="17">
        <v>0</v>
      </c>
      <c r="GE6" s="12" t="s">
        <v>72</v>
      </c>
      <c r="GF6" s="12" t="s">
        <v>107</v>
      </c>
      <c r="GG6" s="12" t="s">
        <v>236</v>
      </c>
      <c r="GH6" s="12" t="s">
        <v>148</v>
      </c>
      <c r="GI6" s="12" t="s">
        <v>250</v>
      </c>
      <c r="GJ6" s="12" t="s">
        <v>222</v>
      </c>
    </row>
    <row r="7" spans="1:192" ht="18" customHeight="1" x14ac:dyDescent="0.3">
      <c r="A7" s="19">
        <v>710</v>
      </c>
      <c r="B7" s="20">
        <v>0</v>
      </c>
      <c r="C7" s="20">
        <v>0</v>
      </c>
      <c r="D7" s="20">
        <v>0</v>
      </c>
      <c r="E7" s="20">
        <v>9520.3751669087651</v>
      </c>
      <c r="F7" s="20">
        <v>0</v>
      </c>
      <c r="G7" s="17">
        <v>0</v>
      </c>
      <c r="H7" s="17">
        <v>0</v>
      </c>
      <c r="I7" s="20">
        <v>856.14400029326998</v>
      </c>
      <c r="J7" s="20">
        <v>1269.7992080770259</v>
      </c>
      <c r="K7" s="20">
        <v>1260.6210187310394</v>
      </c>
      <c r="L7" s="20">
        <v>0</v>
      </c>
      <c r="M7" s="20">
        <v>1265.5918915176478</v>
      </c>
      <c r="N7" s="20">
        <v>1254.7255701893473</v>
      </c>
      <c r="O7" s="20">
        <v>1254.7255701893473</v>
      </c>
      <c r="P7" s="20">
        <v>0</v>
      </c>
      <c r="Q7" s="20">
        <v>0</v>
      </c>
      <c r="R7" s="20">
        <v>1207.3550491943579</v>
      </c>
      <c r="S7" s="20">
        <v>1000.6644480779163</v>
      </c>
      <c r="T7" s="20">
        <v>0</v>
      </c>
      <c r="U7" s="20">
        <v>0</v>
      </c>
      <c r="V7" s="20">
        <v>517.78812640151693</v>
      </c>
      <c r="W7" s="20">
        <v>0</v>
      </c>
      <c r="X7" s="20">
        <v>527.16729206455989</v>
      </c>
      <c r="Y7" s="20">
        <v>0</v>
      </c>
      <c r="Z7" s="20">
        <v>523.33366754259839</v>
      </c>
      <c r="AA7" s="20">
        <v>0</v>
      </c>
      <c r="AB7" s="20">
        <v>0</v>
      </c>
      <c r="AC7" s="20">
        <v>401.24744982539289</v>
      </c>
      <c r="AD7" s="20">
        <v>969.12186473550435</v>
      </c>
      <c r="AE7" s="20">
        <v>1440.0133117230359</v>
      </c>
      <c r="AF7" s="20">
        <v>1461.5580651424748</v>
      </c>
      <c r="AG7" s="20">
        <v>946.29239573591747</v>
      </c>
      <c r="AH7" s="20">
        <v>1273.7481612836821</v>
      </c>
      <c r="AI7" s="48">
        <v>0</v>
      </c>
      <c r="AJ7" s="20">
        <v>937.88191557725281</v>
      </c>
      <c r="AK7" s="20">
        <v>931.98772766509205</v>
      </c>
      <c r="AL7" s="20">
        <v>0</v>
      </c>
      <c r="AM7" s="20">
        <v>0</v>
      </c>
      <c r="AN7" s="20">
        <v>282.79710968469243</v>
      </c>
      <c r="AO7" s="20">
        <v>0</v>
      </c>
      <c r="AP7" s="20">
        <v>835.1878149111061</v>
      </c>
      <c r="AQ7" s="20">
        <v>647.83748593206599</v>
      </c>
      <c r="AR7" s="20">
        <v>1099.9746218201039</v>
      </c>
      <c r="AS7" s="20">
        <v>1135.2140887765499</v>
      </c>
      <c r="AT7" s="20">
        <v>851.59467810760202</v>
      </c>
      <c r="AU7" s="17">
        <v>1410.7219546586341</v>
      </c>
      <c r="AV7" s="17">
        <v>1414.388096837406</v>
      </c>
      <c r="AW7" s="17">
        <v>1390.374331550802</v>
      </c>
      <c r="AX7" s="17">
        <v>1106.0300903672303</v>
      </c>
      <c r="AY7" s="17">
        <v>982.88296059524862</v>
      </c>
      <c r="AZ7" s="17">
        <v>961.53846153846007</v>
      </c>
      <c r="BA7" s="17">
        <v>1235.0995087698361</v>
      </c>
      <c r="BB7" s="17">
        <v>1363.164168996127</v>
      </c>
      <c r="BC7" s="17">
        <v>782.17676674015195</v>
      </c>
      <c r="BD7" s="17">
        <v>0</v>
      </c>
      <c r="BE7" s="17">
        <v>1452.784503631962</v>
      </c>
      <c r="BF7" s="17">
        <v>2295.8431573989419</v>
      </c>
      <c r="BG7" s="17">
        <v>1495.2016664618161</v>
      </c>
      <c r="BH7" s="17">
        <v>1545.3736654804211</v>
      </c>
      <c r="BI7" s="17">
        <v>1693.0022573363458</v>
      </c>
      <c r="BJ7" s="17">
        <v>1411.312506642558</v>
      </c>
      <c r="BK7" s="17">
        <v>1537.3177986763319</v>
      </c>
      <c r="BL7" s="17">
        <v>1690.821256038648</v>
      </c>
      <c r="BM7" s="17">
        <v>1467.268623024828</v>
      </c>
      <c r="BN7" s="17">
        <v>1089.2706563482379</v>
      </c>
      <c r="BO7" s="17">
        <v>2263.9068564036243</v>
      </c>
      <c r="BP7" s="17">
        <v>1231.7574755619839</v>
      </c>
      <c r="BQ7" s="17">
        <v>960.9435348958441</v>
      </c>
      <c r="BR7" s="17">
        <v>1395.7894736842079</v>
      </c>
      <c r="BS7" s="17">
        <v>1210.024958678754</v>
      </c>
      <c r="BT7" s="17">
        <v>1402.4327347767171</v>
      </c>
      <c r="BU7" s="17">
        <v>1356.247788533452</v>
      </c>
      <c r="BV7" s="17">
        <v>2667.1796357422377</v>
      </c>
      <c r="BW7" s="17">
        <v>7105.0984456212627</v>
      </c>
      <c r="BX7" s="17">
        <v>283.6134453781512</v>
      </c>
      <c r="BY7" s="17">
        <v>759.37293521561401</v>
      </c>
      <c r="BZ7" s="17">
        <v>305.87691978538078</v>
      </c>
      <c r="CA7" s="17">
        <v>307.29616380905196</v>
      </c>
      <c r="CB7" s="17">
        <v>348.87937573765737</v>
      </c>
      <c r="CC7" s="17">
        <v>598.0646934146298</v>
      </c>
      <c r="CD7" s="17">
        <v>1249.389148700526</v>
      </c>
      <c r="CE7" s="17">
        <v>772.95000688772245</v>
      </c>
      <c r="CF7" s="17">
        <v>0</v>
      </c>
      <c r="CG7" s="17">
        <v>713.58921239999995</v>
      </c>
      <c r="CH7" s="17">
        <v>1198.0445245936921</v>
      </c>
      <c r="CI7" s="17">
        <v>1193.3539793419741</v>
      </c>
      <c r="CJ7" s="17">
        <v>589.75245967318267</v>
      </c>
      <c r="CK7" s="17">
        <v>1239.8954567440778</v>
      </c>
      <c r="CL7" s="48">
        <v>1782.58251018944</v>
      </c>
      <c r="CM7" s="48">
        <v>1829.1564870563934</v>
      </c>
      <c r="CN7" s="48">
        <v>0</v>
      </c>
      <c r="CO7" s="48">
        <v>1809.7923635925576</v>
      </c>
      <c r="CP7" s="48">
        <v>1812.3917477465554</v>
      </c>
      <c r="CQ7" s="48">
        <v>1825.5702771128931</v>
      </c>
      <c r="CR7" s="48">
        <v>1821.6136576410415</v>
      </c>
      <c r="CS7" s="48">
        <f t="shared" si="0"/>
        <v>3651.1405542257862</v>
      </c>
      <c r="CT7" s="48">
        <f t="shared" si="0"/>
        <v>3643.2273152820831</v>
      </c>
      <c r="CU7" s="17">
        <v>0</v>
      </c>
      <c r="CV7" s="17">
        <v>3576.2094246771126</v>
      </c>
      <c r="CW7" s="17">
        <v>9286.1425171919964</v>
      </c>
      <c r="CX7" s="17">
        <v>1793.6237388</v>
      </c>
      <c r="CY7" s="17">
        <v>5519.8711469544842</v>
      </c>
      <c r="CZ7" s="17">
        <v>1278.6504176294579</v>
      </c>
      <c r="DA7" s="17">
        <v>1006.7720931694935</v>
      </c>
      <c r="DB7" s="17">
        <v>2811.2159282853477</v>
      </c>
      <c r="DC7" s="17">
        <v>5905.9512148738604</v>
      </c>
      <c r="DD7" s="17">
        <v>2528.3849603093231</v>
      </c>
      <c r="DE7" s="17">
        <v>0</v>
      </c>
      <c r="DF7" s="17">
        <v>1639.6703786965679</v>
      </c>
      <c r="DG7" s="17">
        <v>2800.9274761398601</v>
      </c>
      <c r="DH7" s="17">
        <v>2613.9929928258421</v>
      </c>
      <c r="DI7" s="17">
        <v>2600.0231410140777</v>
      </c>
      <c r="DJ7" s="17">
        <v>2389.4563211656859</v>
      </c>
      <c r="DK7" s="17">
        <v>2511.6750841437529</v>
      </c>
      <c r="DL7" s="17">
        <v>1976.0698637772177</v>
      </c>
      <c r="DM7" s="17">
        <v>2565.8302977692429</v>
      </c>
      <c r="DN7" s="17">
        <v>2803.335757599822</v>
      </c>
      <c r="DO7" s="17">
        <v>1625.634505855272</v>
      </c>
      <c r="DP7" s="17">
        <v>0</v>
      </c>
      <c r="DQ7" s="17">
        <v>2964.9087642389459</v>
      </c>
      <c r="DR7" s="17">
        <v>204.4382251804164</v>
      </c>
      <c r="DS7" s="17">
        <v>10064.186166903361</v>
      </c>
      <c r="DT7" s="17">
        <v>9986.4610456443588</v>
      </c>
      <c r="DU7" s="17">
        <v>10056.1391429994</v>
      </c>
      <c r="DV7" s="17">
        <v>825.37246209337195</v>
      </c>
      <c r="DW7" s="17">
        <v>0</v>
      </c>
      <c r="DX7" s="17">
        <v>840.15635429661597</v>
      </c>
      <c r="DY7" s="17">
        <v>759.16582958224933</v>
      </c>
      <c r="DZ7" s="17">
        <v>857.50651155201592</v>
      </c>
      <c r="EA7" s="17">
        <v>0</v>
      </c>
      <c r="EB7" s="17">
        <v>0</v>
      </c>
      <c r="EC7" s="17">
        <v>0</v>
      </c>
      <c r="ED7" s="17">
        <v>1702.370955765474</v>
      </c>
      <c r="EE7" s="49">
        <v>0</v>
      </c>
      <c r="EF7" s="17">
        <v>1768.8653277386461</v>
      </c>
      <c r="EG7" s="17">
        <v>0</v>
      </c>
      <c r="EH7" s="17">
        <v>2204.9927776011618</v>
      </c>
      <c r="EI7" s="17">
        <v>890.16534932924992</v>
      </c>
      <c r="EJ7" s="17">
        <v>1778.2164004009021</v>
      </c>
      <c r="EK7" s="17">
        <v>567.53688989784359</v>
      </c>
      <c r="EL7" s="17">
        <v>1307.0420867999999</v>
      </c>
      <c r="EM7" s="17">
        <v>577.96650153338044</v>
      </c>
      <c r="EN7" s="17">
        <v>0</v>
      </c>
      <c r="EO7" s="17">
        <v>0</v>
      </c>
      <c r="EP7" s="17">
        <v>0</v>
      </c>
      <c r="EQ7" s="17">
        <v>0</v>
      </c>
      <c r="ER7" s="17">
        <v>1172.9949813074982</v>
      </c>
      <c r="ES7" s="17">
        <v>1193.9517988458322</v>
      </c>
      <c r="ET7" s="17">
        <v>0</v>
      </c>
      <c r="EU7" s="17">
        <v>924.21374911737894</v>
      </c>
      <c r="EV7" s="17">
        <v>12092.696629213415</v>
      </c>
      <c r="EW7" s="17">
        <v>0</v>
      </c>
      <c r="EX7" s="17">
        <v>408.3039271786572</v>
      </c>
      <c r="EY7" s="17">
        <v>813.81925432453977</v>
      </c>
      <c r="EZ7" s="17">
        <v>1417.1336585201564</v>
      </c>
      <c r="FA7" s="17">
        <v>762.76110330599499</v>
      </c>
      <c r="FB7" s="17">
        <v>2613.2044827026111</v>
      </c>
      <c r="FC7" s="17">
        <v>0</v>
      </c>
      <c r="FD7" s="17">
        <v>2097.4686422429968</v>
      </c>
      <c r="FE7" s="17">
        <v>2685.8116377664423</v>
      </c>
      <c r="FF7" s="17">
        <v>8545.6759327891268</v>
      </c>
      <c r="FG7" s="17">
        <v>2134.6944824351058</v>
      </c>
      <c r="FH7" s="17">
        <v>8464.147460051523</v>
      </c>
      <c r="FI7" s="17">
        <v>5122.4769122635844</v>
      </c>
      <c r="FJ7" s="17">
        <v>5226.5654370820494</v>
      </c>
      <c r="FK7" s="17">
        <v>4382.9617967463246</v>
      </c>
      <c r="FL7" s="17">
        <v>8517.035960981877</v>
      </c>
      <c r="FM7" s="17">
        <v>0</v>
      </c>
      <c r="FN7" s="17">
        <v>0</v>
      </c>
      <c r="FO7" s="17">
        <v>0</v>
      </c>
      <c r="FP7" s="17">
        <v>0</v>
      </c>
      <c r="FQ7" s="17">
        <v>2155.3289833898266</v>
      </c>
      <c r="FR7" s="17">
        <v>1425.083241193026</v>
      </c>
      <c r="FS7" s="17">
        <v>0</v>
      </c>
      <c r="FT7" s="17">
        <v>0</v>
      </c>
      <c r="FU7" s="17">
        <v>1210.024958678754</v>
      </c>
      <c r="FV7" s="17">
        <v>1061.093247588426</v>
      </c>
      <c r="FW7" s="17">
        <v>0</v>
      </c>
      <c r="FX7" s="17">
        <v>0</v>
      </c>
      <c r="FY7" s="17">
        <v>3133.24949261043</v>
      </c>
      <c r="FZ7" s="17">
        <v>1160.0539878985019</v>
      </c>
      <c r="GA7" s="17">
        <v>1209.0557771263921</v>
      </c>
      <c r="GB7" s="17">
        <v>1278.0846817873501</v>
      </c>
      <c r="GE7" s="12" t="s">
        <v>73</v>
      </c>
      <c r="GF7" s="12" t="s">
        <v>108</v>
      </c>
      <c r="GG7" s="12" t="s">
        <v>237</v>
      </c>
      <c r="GH7" s="12" t="s">
        <v>149</v>
      </c>
      <c r="GI7" s="12" t="s">
        <v>251</v>
      </c>
      <c r="GJ7" s="12" t="s">
        <v>223</v>
      </c>
    </row>
    <row r="8" spans="1:192" ht="18" customHeight="1" x14ac:dyDescent="0.3">
      <c r="A8" s="19">
        <v>700</v>
      </c>
      <c r="B8" s="20">
        <v>0</v>
      </c>
      <c r="C8" s="20">
        <v>0</v>
      </c>
      <c r="D8" s="20">
        <v>0</v>
      </c>
      <c r="E8" s="20">
        <v>9524.6288716414383</v>
      </c>
      <c r="F8" s="20">
        <v>0</v>
      </c>
      <c r="G8" s="17">
        <v>0</v>
      </c>
      <c r="H8" s="17">
        <v>0</v>
      </c>
      <c r="I8" s="20">
        <v>858.34372930558197</v>
      </c>
      <c r="J8" s="20">
        <v>1268.431184796684</v>
      </c>
      <c r="K8" s="20">
        <v>1263.0609801999724</v>
      </c>
      <c r="L8" s="20">
        <v>1361.190064867608</v>
      </c>
      <c r="M8" s="20">
        <v>1265.9324941091102</v>
      </c>
      <c r="N8" s="20">
        <v>1257.1948283978659</v>
      </c>
      <c r="O8" s="20">
        <v>1257.1948283978659</v>
      </c>
      <c r="P8" s="20">
        <v>0</v>
      </c>
      <c r="Q8" s="20">
        <v>0</v>
      </c>
      <c r="R8" s="20">
        <v>1211.2485322543321</v>
      </c>
      <c r="S8" s="20">
        <v>1001.8506698382403</v>
      </c>
      <c r="T8" s="20">
        <v>0</v>
      </c>
      <c r="U8" s="20">
        <v>181.20937021754762</v>
      </c>
      <c r="V8" s="20">
        <v>522.34557553068419</v>
      </c>
      <c r="W8" s="20">
        <v>524.8653866419362</v>
      </c>
      <c r="X8" s="20">
        <v>530.0235345635424</v>
      </c>
      <c r="Y8" s="20">
        <v>0</v>
      </c>
      <c r="Z8" s="20">
        <v>525.90636260167685</v>
      </c>
      <c r="AA8" s="20">
        <v>471.75875427315179</v>
      </c>
      <c r="AB8" s="20">
        <v>524.17639337266371</v>
      </c>
      <c r="AC8" s="20">
        <v>402.23547735565199</v>
      </c>
      <c r="AD8" s="20">
        <v>972.9027326214939</v>
      </c>
      <c r="AE8" s="20">
        <v>1446.8450735260296</v>
      </c>
      <c r="AF8" s="20">
        <v>1464.7288953594825</v>
      </c>
      <c r="AG8" s="20">
        <v>951.03718641134117</v>
      </c>
      <c r="AH8" s="20">
        <v>1282.8045420397621</v>
      </c>
      <c r="AI8" s="48">
        <v>0</v>
      </c>
      <c r="AJ8" s="20">
        <v>940.48745834603449</v>
      </c>
      <c r="AK8" s="20">
        <v>928.871950913874</v>
      </c>
      <c r="AL8" s="20">
        <v>927.80905861204792</v>
      </c>
      <c r="AM8" s="20">
        <v>0</v>
      </c>
      <c r="AN8" s="20">
        <v>283.62493528538999</v>
      </c>
      <c r="AO8" s="20">
        <v>296.8046675207292</v>
      </c>
      <c r="AP8" s="20">
        <v>838.42377836356809</v>
      </c>
      <c r="AQ8" s="20">
        <v>645.52010846951396</v>
      </c>
      <c r="AR8" s="20">
        <v>1101.4597670791381</v>
      </c>
      <c r="AS8" s="20">
        <v>1136.118795320964</v>
      </c>
      <c r="AT8" s="20">
        <v>853.05791045858996</v>
      </c>
      <c r="AU8" s="17">
        <v>1415.08919685759</v>
      </c>
      <c r="AV8" s="17">
        <v>1416.3976725893519</v>
      </c>
      <c r="AW8" s="17">
        <v>1390.374331550802</v>
      </c>
      <c r="AX8" s="17">
        <v>1106.0300903672303</v>
      </c>
      <c r="AY8" s="17">
        <v>988.50811964414083</v>
      </c>
      <c r="AZ8" s="17">
        <v>961.53846153846007</v>
      </c>
      <c r="BA8" s="17">
        <v>1235.8290851399579</v>
      </c>
      <c r="BB8" s="17">
        <v>1365.7796644566893</v>
      </c>
      <c r="BC8" s="17">
        <v>785.64135846447607</v>
      </c>
      <c r="BD8" s="17">
        <v>0</v>
      </c>
      <c r="BE8" s="17">
        <v>1452.784503631962</v>
      </c>
      <c r="BF8" s="17">
        <v>2295.764485437282</v>
      </c>
      <c r="BG8" s="17">
        <v>1498.6483968052439</v>
      </c>
      <c r="BH8" s="17">
        <v>1545.3736654804211</v>
      </c>
      <c r="BI8" s="17">
        <v>1693.0031158959121</v>
      </c>
      <c r="BJ8" s="17">
        <v>1411.3260760814881</v>
      </c>
      <c r="BK8" s="17">
        <v>1542.6538834112941</v>
      </c>
      <c r="BL8" s="17">
        <v>1690.821256038648</v>
      </c>
      <c r="BM8" s="17">
        <v>1467.268623024828</v>
      </c>
      <c r="BN8" s="17">
        <v>1090.9402622597579</v>
      </c>
      <c r="BO8" s="17">
        <v>2263.9068564036243</v>
      </c>
      <c r="BP8" s="17">
        <v>1236.1924701985861</v>
      </c>
      <c r="BQ8" s="17">
        <v>962.62823511057593</v>
      </c>
      <c r="BR8" s="17">
        <v>1395.7894736842079</v>
      </c>
      <c r="BS8" s="17">
        <v>1209.716748540912</v>
      </c>
      <c r="BT8" s="17">
        <v>1399.4526176950694</v>
      </c>
      <c r="BU8" s="17">
        <v>1353.0645647068309</v>
      </c>
      <c r="BV8" s="17">
        <v>2674.8513818189763</v>
      </c>
      <c r="BW8" s="17">
        <v>7113.7739262006526</v>
      </c>
      <c r="BX8" s="17">
        <v>283.6134453781512</v>
      </c>
      <c r="BY8" s="17">
        <v>759.92211339726009</v>
      </c>
      <c r="BZ8" s="17">
        <v>306.77460091848178</v>
      </c>
      <c r="CA8" s="17">
        <v>307.29616380905196</v>
      </c>
      <c r="CB8" s="17">
        <v>348.83720930232539</v>
      </c>
      <c r="CC8" s="17">
        <v>598.16036559179156</v>
      </c>
      <c r="CD8" s="17">
        <v>1249.6883305602239</v>
      </c>
      <c r="CE8" s="17">
        <v>774.67662874850589</v>
      </c>
      <c r="CF8" s="17">
        <v>0</v>
      </c>
      <c r="CG8" s="17">
        <v>713.58921239999995</v>
      </c>
      <c r="CH8" s="17">
        <v>1198.0445245936921</v>
      </c>
      <c r="CI8" s="17">
        <v>1193.5347782351521</v>
      </c>
      <c r="CJ8" s="17">
        <v>590.40392249892295</v>
      </c>
      <c r="CK8" s="17">
        <v>1240.0911434982952</v>
      </c>
      <c r="CL8" s="48">
        <v>1783.9584002257002</v>
      </c>
      <c r="CM8" s="48">
        <v>1829.297920858181</v>
      </c>
      <c r="CN8" s="48">
        <v>0</v>
      </c>
      <c r="CO8" s="48">
        <v>1810.4513552330068</v>
      </c>
      <c r="CP8" s="48">
        <v>1814.1138297690857</v>
      </c>
      <c r="CQ8" s="48">
        <v>1826.2597899872119</v>
      </c>
      <c r="CR8" s="48">
        <v>1821.6136576410415</v>
      </c>
      <c r="CS8" s="48">
        <f t="shared" si="0"/>
        <v>3652.5195799744238</v>
      </c>
      <c r="CT8" s="48">
        <f t="shared" si="0"/>
        <v>3643.2273152820831</v>
      </c>
      <c r="CU8" s="17">
        <v>1743.6073543322041</v>
      </c>
      <c r="CV8" s="17">
        <v>3570.8612913666125</v>
      </c>
      <c r="CW8" s="17">
        <v>9306.5043297876146</v>
      </c>
      <c r="CX8" s="17">
        <v>1793.6237388</v>
      </c>
      <c r="CY8" s="17">
        <v>5521.581133434669</v>
      </c>
      <c r="CZ8" s="17">
        <v>1278.6504176294579</v>
      </c>
      <c r="DA8" s="17">
        <v>1005.2002309018591</v>
      </c>
      <c r="DB8" s="17">
        <v>2815.1216263609199</v>
      </c>
      <c r="DC8" s="17">
        <v>5932.0823612404429</v>
      </c>
      <c r="DD8" s="17">
        <v>2534.6479318170091</v>
      </c>
      <c r="DE8" s="17">
        <v>0</v>
      </c>
      <c r="DF8" s="17">
        <v>1639.6703786965679</v>
      </c>
      <c r="DG8" s="17">
        <v>2802.8538239587083</v>
      </c>
      <c r="DH8" s="17">
        <v>2617.2598636114622</v>
      </c>
      <c r="DI8" s="17">
        <v>2600.1208018266661</v>
      </c>
      <c r="DJ8" s="17">
        <v>2390.112229395882</v>
      </c>
      <c r="DK8" s="17">
        <v>2512.2045642420294</v>
      </c>
      <c r="DL8" s="17">
        <v>1984.954091305086</v>
      </c>
      <c r="DM8" s="17">
        <v>2568.4714682231993</v>
      </c>
      <c r="DN8" s="17">
        <v>2804.7678253763338</v>
      </c>
      <c r="DO8" s="17">
        <v>1625.2791110602561</v>
      </c>
      <c r="DP8" s="17">
        <v>0</v>
      </c>
      <c r="DQ8" s="17">
        <v>2956.3582539686518</v>
      </c>
      <c r="DR8" s="17">
        <v>204.7356492642528</v>
      </c>
      <c r="DS8" s="17">
        <v>10061.69561826198</v>
      </c>
      <c r="DT8" s="17">
        <v>9986.4610456443588</v>
      </c>
      <c r="DU8" s="17">
        <v>10056.1391429994</v>
      </c>
      <c r="DV8" s="17">
        <v>827.85361434935396</v>
      </c>
      <c r="DW8" s="17">
        <v>0</v>
      </c>
      <c r="DX8" s="17">
        <v>841.45423301119195</v>
      </c>
      <c r="DY8" s="17">
        <v>764.83870172164893</v>
      </c>
      <c r="DZ8" s="17">
        <v>858.57930158690999</v>
      </c>
      <c r="EA8" s="17">
        <v>932.01631522556681</v>
      </c>
      <c r="EB8" s="17">
        <v>0</v>
      </c>
      <c r="EC8" s="17">
        <v>886.52355042007207</v>
      </c>
      <c r="ED8" s="17">
        <v>1708.255674989118</v>
      </c>
      <c r="EE8" s="49">
        <v>0</v>
      </c>
      <c r="EF8" s="17">
        <v>1776.404232109878</v>
      </c>
      <c r="EG8" s="17">
        <v>0</v>
      </c>
      <c r="EH8" s="17">
        <v>2902.7086363803874</v>
      </c>
      <c r="EI8" s="17">
        <v>893.0582655915</v>
      </c>
      <c r="EJ8" s="17">
        <v>1786.022216006184</v>
      </c>
      <c r="EK8" s="17">
        <v>567.53688989784359</v>
      </c>
      <c r="EL8" s="17">
        <v>1307.0420867999999</v>
      </c>
      <c r="EM8" s="17">
        <v>577.96650153338044</v>
      </c>
      <c r="EN8" s="17">
        <v>1717.0731707317079</v>
      </c>
      <c r="EO8" s="17">
        <v>0</v>
      </c>
      <c r="EP8" s="17">
        <v>0</v>
      </c>
      <c r="EQ8" s="17">
        <v>0</v>
      </c>
      <c r="ER8" s="17">
        <v>1178.2897774442254</v>
      </c>
      <c r="ES8" s="17">
        <v>1204.4809046350663</v>
      </c>
      <c r="ET8" s="17">
        <v>0</v>
      </c>
      <c r="EU8" s="17">
        <v>924.21374911737894</v>
      </c>
      <c r="EV8" s="17">
        <v>12092.696629213415</v>
      </c>
      <c r="EW8" s="17">
        <v>0</v>
      </c>
      <c r="EX8" s="17">
        <v>407.16661530331379</v>
      </c>
      <c r="EY8" s="17">
        <v>815.02232323295118</v>
      </c>
      <c r="EZ8" s="17">
        <v>1418.204432759821</v>
      </c>
      <c r="FA8" s="17">
        <v>765.16707217652845</v>
      </c>
      <c r="FB8" s="17">
        <v>2613.2044827026111</v>
      </c>
      <c r="FC8" s="17">
        <v>0</v>
      </c>
      <c r="FD8" s="17">
        <v>2115.3691796809603</v>
      </c>
      <c r="FE8" s="17">
        <v>2685.8116377664423</v>
      </c>
      <c r="FF8" s="17">
        <v>8546.2073530131092</v>
      </c>
      <c r="FG8" s="17">
        <v>2142.5992818856266</v>
      </c>
      <c r="FH8" s="17">
        <v>8474.3222686170157</v>
      </c>
      <c r="FI8" s="17">
        <v>5124.4475638298518</v>
      </c>
      <c r="FJ8" s="17">
        <v>5228.374972257131</v>
      </c>
      <c r="FK8" s="17">
        <v>4390.2932580301722</v>
      </c>
      <c r="FL8" s="17">
        <v>8521.4704900620527</v>
      </c>
      <c r="FM8" s="17">
        <v>0</v>
      </c>
      <c r="FN8" s="17">
        <v>0</v>
      </c>
      <c r="FO8" s="17">
        <v>0</v>
      </c>
      <c r="FP8" s="17">
        <v>0</v>
      </c>
      <c r="FQ8" s="17">
        <v>2134.4162694044862</v>
      </c>
      <c r="FR8" s="17">
        <v>1429.269553802244</v>
      </c>
      <c r="FS8" s="17">
        <v>0</v>
      </c>
      <c r="FT8" s="17">
        <v>0</v>
      </c>
      <c r="FU8" s="17">
        <v>1209.716748540912</v>
      </c>
      <c r="FV8" s="17">
        <v>1061.093247588426</v>
      </c>
      <c r="FW8" s="17">
        <v>0</v>
      </c>
      <c r="FX8" s="17">
        <v>0</v>
      </c>
      <c r="FY8" s="17">
        <v>3132.6273097999438</v>
      </c>
      <c r="FZ8" s="17">
        <v>1161.3731675808299</v>
      </c>
      <c r="GA8" s="17">
        <v>1210.9606985715359</v>
      </c>
      <c r="GB8" s="17">
        <v>1278.1106999326262</v>
      </c>
      <c r="GE8" s="12" t="s">
        <v>74</v>
      </c>
      <c r="GF8" s="12" t="s">
        <v>109</v>
      </c>
      <c r="GG8" s="12" t="s">
        <v>238</v>
      </c>
      <c r="GH8" s="12" t="s">
        <v>150</v>
      </c>
      <c r="GI8" s="12" t="s">
        <v>175</v>
      </c>
      <c r="GJ8" s="12" t="s">
        <v>224</v>
      </c>
    </row>
    <row r="9" spans="1:192" ht="18" customHeight="1" x14ac:dyDescent="0.3">
      <c r="A9" s="19">
        <v>690</v>
      </c>
      <c r="B9" s="20">
        <v>0</v>
      </c>
      <c r="C9" s="20">
        <v>0</v>
      </c>
      <c r="D9" s="20">
        <v>0</v>
      </c>
      <c r="E9" s="20">
        <v>9528.9457246329675</v>
      </c>
      <c r="F9" s="20">
        <v>0</v>
      </c>
      <c r="G9" s="17">
        <v>0</v>
      </c>
      <c r="H9" s="17">
        <v>0</v>
      </c>
      <c r="I9" s="20">
        <v>860.6621338559579</v>
      </c>
      <c r="J9" s="20">
        <v>1267.095792099246</v>
      </c>
      <c r="K9" s="20">
        <v>1265.5408752973271</v>
      </c>
      <c r="L9" s="20">
        <v>1361.190064867608</v>
      </c>
      <c r="M9" s="20">
        <v>1266.36322968231</v>
      </c>
      <c r="N9" s="20">
        <v>1257.9645453483315</v>
      </c>
      <c r="O9" s="20">
        <v>1257.9645453483315</v>
      </c>
      <c r="P9" s="20">
        <v>0</v>
      </c>
      <c r="Q9" s="20">
        <v>0</v>
      </c>
      <c r="R9" s="20">
        <v>1213.13811408522</v>
      </c>
      <c r="S9" s="20">
        <v>1003.0553968142135</v>
      </c>
      <c r="T9" s="20">
        <v>1013.7256828723137</v>
      </c>
      <c r="U9" s="20">
        <v>182.03953989326101</v>
      </c>
      <c r="V9" s="20">
        <v>526.82839033605114</v>
      </c>
      <c r="W9" s="20">
        <v>527.8236232271347</v>
      </c>
      <c r="X9" s="20">
        <v>532.94892563152928</v>
      </c>
      <c r="Y9" s="20">
        <v>401.36202998610406</v>
      </c>
      <c r="Z9" s="20">
        <v>528.64141476553016</v>
      </c>
      <c r="AA9" s="20">
        <v>475.53668439766739</v>
      </c>
      <c r="AB9" s="20">
        <v>528.3740935826346</v>
      </c>
      <c r="AC9" s="20">
        <v>403.24020729692722</v>
      </c>
      <c r="AD9" s="20">
        <v>976.75307394996889</v>
      </c>
      <c r="AE9" s="20">
        <v>1453.8082525728414</v>
      </c>
      <c r="AF9" s="20">
        <v>1467.9523789282439</v>
      </c>
      <c r="AG9" s="20">
        <v>955.87455711429857</v>
      </c>
      <c r="AH9" s="20">
        <v>1290.87032192058</v>
      </c>
      <c r="AI9" s="48">
        <v>1013.7256828723137</v>
      </c>
      <c r="AJ9" s="20">
        <v>943.13788779749007</v>
      </c>
      <c r="AK9" s="20">
        <v>925.70575182193204</v>
      </c>
      <c r="AL9" s="20">
        <v>925.57016355126007</v>
      </c>
      <c r="AM9" s="20">
        <v>0</v>
      </c>
      <c r="AN9" s="20">
        <v>284.53714641044883</v>
      </c>
      <c r="AO9" s="20">
        <v>297.33464395578903</v>
      </c>
      <c r="AP9" s="20">
        <v>841.69066065986999</v>
      </c>
      <c r="AQ9" s="20">
        <v>643.23771735865796</v>
      </c>
      <c r="AR9" s="20">
        <v>1102.994630526234</v>
      </c>
      <c r="AS9" s="20">
        <v>1137.03563154978</v>
      </c>
      <c r="AT9" s="20">
        <v>854.47368008699391</v>
      </c>
      <c r="AU9" s="17">
        <v>1419.3672428264881</v>
      </c>
      <c r="AV9" s="17">
        <v>1418.4845496382679</v>
      </c>
      <c r="AW9" s="17">
        <v>1390.374331550802</v>
      </c>
      <c r="AX9" s="17">
        <v>1107.2435847636777</v>
      </c>
      <c r="AY9" s="17">
        <v>994.24711155883847</v>
      </c>
      <c r="AZ9" s="17">
        <v>961.85887459621802</v>
      </c>
      <c r="BA9" s="17">
        <v>1236.2651290969079</v>
      </c>
      <c r="BB9" s="17">
        <v>1368.4379214511266</v>
      </c>
      <c r="BC9" s="17">
        <v>789.72947000966394</v>
      </c>
      <c r="BD9" s="17">
        <v>0</v>
      </c>
      <c r="BE9" s="17">
        <v>1452.784503631962</v>
      </c>
      <c r="BF9" s="17">
        <v>2295.7372771948917</v>
      </c>
      <c r="BG9" s="17">
        <v>1502.0273378092859</v>
      </c>
      <c r="BH9" s="17">
        <v>1545.3736654804211</v>
      </c>
      <c r="BI9" s="17">
        <v>1694.1410887268398</v>
      </c>
      <c r="BJ9" s="17">
        <v>1412.4666410195341</v>
      </c>
      <c r="BK9" s="17">
        <v>1547.6216735112359</v>
      </c>
      <c r="BL9" s="17">
        <v>1690.821256038648</v>
      </c>
      <c r="BM9" s="17">
        <v>1467.268623024828</v>
      </c>
      <c r="BN9" s="17">
        <v>1093.3801009808278</v>
      </c>
      <c r="BO9" s="17">
        <v>2263.9068564036243</v>
      </c>
      <c r="BP9" s="17">
        <v>1240.6943004676559</v>
      </c>
      <c r="BQ9" s="17">
        <v>964.32239689700407</v>
      </c>
      <c r="BR9" s="17">
        <v>1395.7894736842079</v>
      </c>
      <c r="BS9" s="17">
        <v>1209.2888291703061</v>
      </c>
      <c r="BT9" s="17">
        <v>1396.43608966901</v>
      </c>
      <c r="BU9" s="17">
        <v>1349.8431707581576</v>
      </c>
      <c r="BV9" s="17">
        <v>2682.8495214614582</v>
      </c>
      <c r="BW9" s="17">
        <v>7122.585060859632</v>
      </c>
      <c r="BX9" s="17">
        <v>283.6134453781512</v>
      </c>
      <c r="BY9" s="17">
        <v>760.57260868708806</v>
      </c>
      <c r="BZ9" s="17">
        <v>307.74264024321781</v>
      </c>
      <c r="CA9" s="17">
        <v>307.29616380905196</v>
      </c>
      <c r="CB9" s="17">
        <v>348.83720930232539</v>
      </c>
      <c r="CC9" s="17">
        <v>598.29130003864202</v>
      </c>
      <c r="CD9" s="17">
        <v>1250.041492048344</v>
      </c>
      <c r="CE9" s="17">
        <v>776.4320355697638</v>
      </c>
      <c r="CF9" s="17">
        <v>0</v>
      </c>
      <c r="CG9" s="17">
        <v>713.58921239999995</v>
      </c>
      <c r="CH9" s="17">
        <v>1198.0445245936921</v>
      </c>
      <c r="CI9" s="17">
        <v>1193.741691523596</v>
      </c>
      <c r="CJ9" s="17">
        <v>591.0654944525952</v>
      </c>
      <c r="CK9" s="17">
        <v>1240.289677539849</v>
      </c>
      <c r="CL9" s="48">
        <v>1785.355172938024</v>
      </c>
      <c r="CM9" s="48">
        <v>1829.4414009215225</v>
      </c>
      <c r="CN9" s="48">
        <v>0</v>
      </c>
      <c r="CO9" s="48">
        <v>1811.1200742524691</v>
      </c>
      <c r="CP9" s="48">
        <v>1815.8623625649425</v>
      </c>
      <c r="CQ9" s="48">
        <v>1826.9594903254754</v>
      </c>
      <c r="CR9" s="48">
        <v>1821.6136576410415</v>
      </c>
      <c r="CS9" s="48">
        <f t="shared" si="0"/>
        <v>3653.9189806509507</v>
      </c>
      <c r="CT9" s="48">
        <f t="shared" si="0"/>
        <v>3643.2273152820831</v>
      </c>
      <c r="CU9" s="17">
        <v>1743.6073543322041</v>
      </c>
      <c r="CV9" s="17">
        <v>3565.444375257136</v>
      </c>
      <c r="CW9" s="17">
        <v>9327.2047444314867</v>
      </c>
      <c r="CX9" s="17">
        <v>1793.6237388</v>
      </c>
      <c r="CY9" s="17">
        <v>5523.3162661011975</v>
      </c>
      <c r="CZ9" s="17">
        <v>1278.6504176294579</v>
      </c>
      <c r="DA9" s="17">
        <v>1003.6082584713976</v>
      </c>
      <c r="DB9" s="17">
        <v>2819.0094811727104</v>
      </c>
      <c r="DC9" s="17">
        <v>5958.7076365573848</v>
      </c>
      <c r="DD9" s="17">
        <v>2541.0168715272252</v>
      </c>
      <c r="DE9" s="17">
        <v>0</v>
      </c>
      <c r="DF9" s="17">
        <v>1639.6703786965679</v>
      </c>
      <c r="DG9" s="17">
        <v>2804.900937653958</v>
      </c>
      <c r="DH9" s="17">
        <v>2620.8441520154338</v>
      </c>
      <c r="DI9" s="17">
        <v>2600.2236106719956</v>
      </c>
      <c r="DJ9" s="17">
        <v>2390.7990918467822</v>
      </c>
      <c r="DK9" s="17">
        <v>2512.7417770591942</v>
      </c>
      <c r="DL9" s="17">
        <v>1993.8211620480058</v>
      </c>
      <c r="DM9" s="17">
        <v>2571.1534201292034</v>
      </c>
      <c r="DN9" s="17">
        <v>2806.2734393609398</v>
      </c>
      <c r="DO9" s="17">
        <v>1624.9501836449758</v>
      </c>
      <c r="DP9" s="17">
        <v>2132.1375224503181</v>
      </c>
      <c r="DQ9" s="17">
        <v>2948.2573700378698</v>
      </c>
      <c r="DR9" s="17">
        <v>205.0387297818468</v>
      </c>
      <c r="DS9" s="17">
        <v>10059.64680375864</v>
      </c>
      <c r="DT9" s="17">
        <v>9986.4610456443588</v>
      </c>
      <c r="DU9" s="17">
        <v>10056.1391429994</v>
      </c>
      <c r="DV9" s="17">
        <v>830.39479448615998</v>
      </c>
      <c r="DW9" s="17">
        <v>0</v>
      </c>
      <c r="DX9" s="17">
        <v>842.96910067645194</v>
      </c>
      <c r="DY9" s="17">
        <v>770.63651216881533</v>
      </c>
      <c r="DZ9" s="17">
        <v>859.69064501585399</v>
      </c>
      <c r="EA9" s="17">
        <v>938.43824064120702</v>
      </c>
      <c r="EB9" s="17">
        <v>0</v>
      </c>
      <c r="EC9" s="17">
        <v>889.52514627892799</v>
      </c>
      <c r="ED9" s="17">
        <v>1714.329732435534</v>
      </c>
      <c r="EE9" s="49">
        <v>0</v>
      </c>
      <c r="EF9" s="17">
        <v>1784.116860127818</v>
      </c>
      <c r="EG9" s="17">
        <v>0</v>
      </c>
      <c r="EH9" s="17">
        <v>3836.3454739122376</v>
      </c>
      <c r="EI9" s="17">
        <v>896.01557464209009</v>
      </c>
      <c r="EJ9" s="17">
        <v>1794.0359679700321</v>
      </c>
      <c r="EK9" s="17">
        <v>567.53688989784359</v>
      </c>
      <c r="EL9" s="17">
        <v>1307.0420867999999</v>
      </c>
      <c r="EM9" s="17">
        <v>577.96650153338044</v>
      </c>
      <c r="EN9" s="17">
        <v>1717.0731707317079</v>
      </c>
      <c r="EO9" s="17">
        <v>0</v>
      </c>
      <c r="EP9" s="17">
        <v>0</v>
      </c>
      <c r="EQ9" s="17">
        <v>0</v>
      </c>
      <c r="ER9" s="17">
        <v>1183.6851794046431</v>
      </c>
      <c r="ES9" s="17">
        <v>1215.2563842996749</v>
      </c>
      <c r="ET9" s="17">
        <v>0</v>
      </c>
      <c r="EU9" s="17">
        <v>924.21374911737894</v>
      </c>
      <c r="EV9" s="17">
        <v>12092.696629213415</v>
      </c>
      <c r="EW9" s="17">
        <v>0</v>
      </c>
      <c r="EX9" s="17">
        <v>406.20776033563976</v>
      </c>
      <c r="EY9" s="17">
        <v>816.2445201582002</v>
      </c>
      <c r="EZ9" s="17">
        <v>1418.204432759821</v>
      </c>
      <c r="FA9" s="17">
        <v>767.61541431357398</v>
      </c>
      <c r="FB9" s="17">
        <v>2613.2044827026111</v>
      </c>
      <c r="FC9" s="17">
        <v>0</v>
      </c>
      <c r="FD9" s="17">
        <v>2133.6833766224572</v>
      </c>
      <c r="FE9" s="17">
        <v>2685.8116377664423</v>
      </c>
      <c r="FF9" s="17">
        <v>8546.7464535967702</v>
      </c>
      <c r="FG9" s="17">
        <v>2150.6477302654343</v>
      </c>
      <c r="FH9" s="17">
        <v>8484.6559788575432</v>
      </c>
      <c r="FI9" s="17">
        <v>5126.4473456322212</v>
      </c>
      <c r="FJ9" s="17">
        <v>5230.2111848845207</v>
      </c>
      <c r="FK9" s="17">
        <v>4397.7427411090302</v>
      </c>
      <c r="FL9" s="17">
        <v>8525.8916868230099</v>
      </c>
      <c r="FM9" s="17">
        <v>0</v>
      </c>
      <c r="FN9" s="17">
        <v>0</v>
      </c>
      <c r="FO9" s="17">
        <v>0</v>
      </c>
      <c r="FP9" s="17">
        <v>0</v>
      </c>
      <c r="FQ9" s="17">
        <v>2113.409945389687</v>
      </c>
      <c r="FR9" s="17">
        <v>1433.6746777755061</v>
      </c>
      <c r="FS9" s="17">
        <v>0</v>
      </c>
      <c r="FT9" s="17">
        <v>0</v>
      </c>
      <c r="FU9" s="17">
        <v>1209.2888291703061</v>
      </c>
      <c r="FV9" s="17">
        <v>1061.093247588426</v>
      </c>
      <c r="FW9" s="17">
        <v>0</v>
      </c>
      <c r="FX9" s="17">
        <v>0</v>
      </c>
      <c r="FY9" s="17">
        <v>3131.831235272844</v>
      </c>
      <c r="FZ9" s="17">
        <v>1162.796201179968</v>
      </c>
      <c r="GA9" s="17">
        <v>1213.1885771355901</v>
      </c>
      <c r="GB9" s="17">
        <v>1278.166040408106</v>
      </c>
      <c r="GE9" s="12" t="s">
        <v>75</v>
      </c>
      <c r="GF9" s="12" t="s">
        <v>110</v>
      </c>
      <c r="GG9" s="12" t="s">
        <v>239</v>
      </c>
      <c r="GH9" s="12" t="s">
        <v>151</v>
      </c>
      <c r="GI9" s="12" t="s">
        <v>176</v>
      </c>
      <c r="GJ9" s="12" t="s">
        <v>225</v>
      </c>
    </row>
    <row r="10" spans="1:192" ht="18" customHeight="1" x14ac:dyDescent="0.3">
      <c r="A10" s="19">
        <v>680</v>
      </c>
      <c r="B10" s="20">
        <v>0</v>
      </c>
      <c r="C10" s="20">
        <v>0</v>
      </c>
      <c r="D10" s="20">
        <v>0</v>
      </c>
      <c r="E10" s="20">
        <v>9533.3275991865448</v>
      </c>
      <c r="F10" s="20">
        <v>0</v>
      </c>
      <c r="G10" s="17">
        <v>0</v>
      </c>
      <c r="H10" s="17">
        <v>0</v>
      </c>
      <c r="I10" s="20">
        <v>863.09306790056394</v>
      </c>
      <c r="J10" s="20">
        <v>1265.800059256158</v>
      </c>
      <c r="K10" s="20">
        <v>1268.0619507390784</v>
      </c>
      <c r="L10" s="20">
        <v>1361.190064867608</v>
      </c>
      <c r="M10" s="20">
        <v>1266.878944424556</v>
      </c>
      <c r="N10" s="20">
        <v>1258.5586151263931</v>
      </c>
      <c r="O10" s="20">
        <v>1258.5586151263931</v>
      </c>
      <c r="P10" s="20">
        <v>0</v>
      </c>
      <c r="Q10" s="20">
        <v>1078.7961080870282</v>
      </c>
      <c r="R10" s="20">
        <v>1213.748437398348</v>
      </c>
      <c r="S10" s="20">
        <v>1004.279192238797</v>
      </c>
      <c r="T10" s="20">
        <v>1015.4328653129023</v>
      </c>
      <c r="U10" s="20">
        <v>183.33076597665598</v>
      </c>
      <c r="V10" s="20">
        <v>531.22562324254375</v>
      </c>
      <c r="W10" s="20">
        <v>530.84208779124344</v>
      </c>
      <c r="X10" s="20">
        <v>535.94045009382364</v>
      </c>
      <c r="Y10" s="20">
        <v>402.22276845670149</v>
      </c>
      <c r="Z10" s="20">
        <v>531.52644779623688</v>
      </c>
      <c r="AA10" s="20">
        <v>479.33058886385942</v>
      </c>
      <c r="AB10" s="20">
        <v>532.58954305691043</v>
      </c>
      <c r="AC10" s="20">
        <v>404.2533398186419</v>
      </c>
      <c r="AD10" s="20">
        <v>980.67520027560022</v>
      </c>
      <c r="AE10" s="20">
        <v>1460.9073371191257</v>
      </c>
      <c r="AF10" s="20">
        <v>1471.2301725344976</v>
      </c>
      <c r="AG10" s="20">
        <v>960.8076957931969</v>
      </c>
      <c r="AH10" s="20">
        <v>1297.7462392526099</v>
      </c>
      <c r="AI10" s="48">
        <v>1015.4328653129023</v>
      </c>
      <c r="AJ10" s="20">
        <v>945.83464477460723</v>
      </c>
      <c r="AK10" s="20">
        <v>922.49052734574605</v>
      </c>
      <c r="AL10" s="20">
        <v>923.11938502362602</v>
      </c>
      <c r="AM10" s="20">
        <v>334.6701287051124</v>
      </c>
      <c r="AN10" s="20">
        <v>285.52757655611941</v>
      </c>
      <c r="AO10" s="20">
        <v>297.9877323689592</v>
      </c>
      <c r="AP10" s="20">
        <v>844.98819532666801</v>
      </c>
      <c r="AQ10" s="20">
        <v>640.97006314780197</v>
      </c>
      <c r="AR10" s="20">
        <v>1104.6699747908579</v>
      </c>
      <c r="AS10" s="20">
        <v>1137.9639768124139</v>
      </c>
      <c r="AT10" s="20">
        <v>855.82982433878408</v>
      </c>
      <c r="AU10" s="17">
        <v>1423.4856313260659</v>
      </c>
      <c r="AV10" s="17">
        <v>1420.672554596862</v>
      </c>
      <c r="AW10" s="17">
        <v>1390.720038269754</v>
      </c>
      <c r="AX10" s="17">
        <v>1111.7015926537531</v>
      </c>
      <c r="AY10" s="17">
        <v>1000.1039404058795</v>
      </c>
      <c r="AZ10" s="17">
        <v>962.90269021592405</v>
      </c>
      <c r="BA10" s="17">
        <v>1236.399604352124</v>
      </c>
      <c r="BB10" s="17">
        <v>1371.1402742303192</v>
      </c>
      <c r="BC10" s="17">
        <v>794.40643324878602</v>
      </c>
      <c r="BD10" s="17">
        <v>0</v>
      </c>
      <c r="BE10" s="17">
        <v>1452.784503631962</v>
      </c>
      <c r="BF10" s="17">
        <v>2296.042007506242</v>
      </c>
      <c r="BG10" s="17">
        <v>1505.2431681279058</v>
      </c>
      <c r="BH10" s="17">
        <v>1545.3736654804211</v>
      </c>
      <c r="BI10" s="17">
        <v>1697.258581905234</v>
      </c>
      <c r="BJ10" s="17">
        <v>1415.323443911328</v>
      </c>
      <c r="BK10" s="17">
        <v>1552.1976305562719</v>
      </c>
      <c r="BL10" s="17">
        <v>1690.821256038648</v>
      </c>
      <c r="BM10" s="17">
        <v>1467.268623024828</v>
      </c>
      <c r="BN10" s="17">
        <v>1096.5619813686599</v>
      </c>
      <c r="BO10" s="17">
        <v>2263.9068564036243</v>
      </c>
      <c r="BP10" s="17">
        <v>1245.220953610926</v>
      </c>
      <c r="BQ10" s="17">
        <v>966.02579547747598</v>
      </c>
      <c r="BR10" s="17">
        <v>1395.7894736842079</v>
      </c>
      <c r="BS10" s="17">
        <v>1208.757630668202</v>
      </c>
      <c r="BT10" s="17">
        <v>1393.3821683385679</v>
      </c>
      <c r="BU10" s="17">
        <v>1346.5825857177456</v>
      </c>
      <c r="BV10" s="17">
        <v>2691.16857091365</v>
      </c>
      <c r="BW10" s="17">
        <v>7131.5359834671253</v>
      </c>
      <c r="BX10" s="17">
        <v>283.6134453781512</v>
      </c>
      <c r="BY10" s="17">
        <v>761.31492331221</v>
      </c>
      <c r="BZ10" s="17">
        <v>308.77035726890279</v>
      </c>
      <c r="CA10" s="17">
        <v>307.29616380905196</v>
      </c>
      <c r="CB10" s="17">
        <v>348.83720930232539</v>
      </c>
      <c r="CC10" s="17">
        <v>598.4562796683324</v>
      </c>
      <c r="CD10" s="17">
        <v>1250.4466280689442</v>
      </c>
      <c r="CE10" s="17">
        <v>778.2171349752557</v>
      </c>
      <c r="CF10" s="17">
        <v>715.84723296607194</v>
      </c>
      <c r="CG10" s="17">
        <v>713.58921239999995</v>
      </c>
      <c r="CH10" s="17">
        <v>1198.0445245936921</v>
      </c>
      <c r="CI10" s="17">
        <v>1193.974575692328</v>
      </c>
      <c r="CJ10" s="17">
        <v>591.73748236721394</v>
      </c>
      <c r="CK10" s="17">
        <v>1240.4911424748079</v>
      </c>
      <c r="CL10" s="48">
        <v>1786.7734549023032</v>
      </c>
      <c r="CM10" s="48">
        <v>1829.5869871596251</v>
      </c>
      <c r="CN10" s="48">
        <v>0</v>
      </c>
      <c r="CO10" s="48">
        <v>1811.798808375436</v>
      </c>
      <c r="CP10" s="48">
        <v>1817.6381447036024</v>
      </c>
      <c r="CQ10" s="48">
        <v>1827.6696796053209</v>
      </c>
      <c r="CR10" s="48">
        <v>1821.6136576410415</v>
      </c>
      <c r="CS10" s="48">
        <f t="shared" si="0"/>
        <v>3655.3393592106418</v>
      </c>
      <c r="CT10" s="48">
        <f t="shared" si="0"/>
        <v>3643.2273152820831</v>
      </c>
      <c r="CU10" s="17">
        <v>1743.6073543322041</v>
      </c>
      <c r="CV10" s="17">
        <v>3559.9567753930155</v>
      </c>
      <c r="CW10" s="17">
        <v>9348.2544231140528</v>
      </c>
      <c r="CX10" s="17">
        <v>1793.6237388</v>
      </c>
      <c r="CY10" s="17">
        <v>5525.077287322084</v>
      </c>
      <c r="CZ10" s="17">
        <v>1278.6504176294579</v>
      </c>
      <c r="DA10" s="17">
        <v>1002.6087788772656</v>
      </c>
      <c r="DB10" s="17">
        <v>2822.8680930109381</v>
      </c>
      <c r="DC10" s="17">
        <v>5985.8437517066777</v>
      </c>
      <c r="DD10" s="17">
        <v>2547.4951476601027</v>
      </c>
      <c r="DE10" s="17">
        <v>0</v>
      </c>
      <c r="DF10" s="17">
        <v>1639.6703786965679</v>
      </c>
      <c r="DG10" s="17">
        <v>2807.0606685520497</v>
      </c>
      <c r="DH10" s="17">
        <v>2624.6900343191701</v>
      </c>
      <c r="DI10" s="17">
        <v>2600.3316138955201</v>
      </c>
      <c r="DJ10" s="17">
        <v>2391.515735334594</v>
      </c>
      <c r="DK10" s="17">
        <v>2513.2869500820734</v>
      </c>
      <c r="DL10" s="17">
        <v>2002.7022726300602</v>
      </c>
      <c r="DM10" s="17">
        <v>2573.8773880834392</v>
      </c>
      <c r="DN10" s="17">
        <v>2807.84592871824</v>
      </c>
      <c r="DO10" s="17">
        <v>1624.6485501131101</v>
      </c>
      <c r="DP10" s="17">
        <v>2132.1375224503181</v>
      </c>
      <c r="DQ10" s="17">
        <v>2940.6048912502561</v>
      </c>
      <c r="DR10" s="17">
        <v>205.39587050656741</v>
      </c>
      <c r="DS10" s="17">
        <v>10058.05386484074</v>
      </c>
      <c r="DT10" s="17">
        <v>9986.4610456443588</v>
      </c>
      <c r="DU10" s="17">
        <v>10056.1391429994</v>
      </c>
      <c r="DV10" s="17">
        <v>832.99380500125199</v>
      </c>
      <c r="DW10" s="17">
        <v>0</v>
      </c>
      <c r="DX10" s="17">
        <v>844.68438173170205</v>
      </c>
      <c r="DY10" s="17">
        <v>776.56388387612958</v>
      </c>
      <c r="DZ10" s="17">
        <v>860.83828401313201</v>
      </c>
      <c r="EA10" s="17">
        <v>944.99914468721227</v>
      </c>
      <c r="EB10" s="17">
        <v>0</v>
      </c>
      <c r="EC10" s="17">
        <v>892.59960769360794</v>
      </c>
      <c r="ED10" s="17">
        <v>1720.5824060701082</v>
      </c>
      <c r="EE10" s="49">
        <v>0</v>
      </c>
      <c r="EF10" s="17">
        <v>1791.9899788772459</v>
      </c>
      <c r="EG10" s="17">
        <v>0</v>
      </c>
      <c r="EH10" s="17">
        <v>5090.9651977801341</v>
      </c>
      <c r="EI10" s="17">
        <v>899.03609071919402</v>
      </c>
      <c r="EJ10" s="17">
        <v>1802.24295567678</v>
      </c>
      <c r="EK10" s="17">
        <v>567.53688989784359</v>
      </c>
      <c r="EL10" s="17">
        <v>1307.0420867999999</v>
      </c>
      <c r="EM10" s="17">
        <v>577.96650153338044</v>
      </c>
      <c r="EN10" s="17">
        <v>1717.0731707317079</v>
      </c>
      <c r="EO10" s="17">
        <v>0</v>
      </c>
      <c r="EP10" s="17">
        <v>0</v>
      </c>
      <c r="EQ10" s="17">
        <v>0</v>
      </c>
      <c r="ER10" s="17">
        <v>1189.1845989528231</v>
      </c>
      <c r="ES10" s="17">
        <v>1226.2877005141497</v>
      </c>
      <c r="ET10" s="17">
        <v>0</v>
      </c>
      <c r="EU10" s="17">
        <v>924.21374911737894</v>
      </c>
      <c r="EV10" s="17">
        <v>12092.696629213415</v>
      </c>
      <c r="EW10" s="17">
        <v>0</v>
      </c>
      <c r="EX10" s="17">
        <v>405.41249462150518</v>
      </c>
      <c r="EY10" s="17">
        <v>817.48643313873265</v>
      </c>
      <c r="EZ10" s="17">
        <v>1418.204432759821</v>
      </c>
      <c r="FA10" s="17">
        <v>768.05911847014772</v>
      </c>
      <c r="FB10" s="17">
        <v>2613.2044827026111</v>
      </c>
      <c r="FC10" s="17">
        <v>0</v>
      </c>
      <c r="FD10" s="17">
        <v>2152.4269979700211</v>
      </c>
      <c r="FE10" s="17">
        <v>2685.8116377664423</v>
      </c>
      <c r="FF10" s="17">
        <v>8547.2934592946294</v>
      </c>
      <c r="FG10" s="17">
        <v>2158.8445773828644</v>
      </c>
      <c r="FH10" s="17">
        <v>8495.1534299415052</v>
      </c>
      <c r="FI10" s="17">
        <v>5128.4771199350689</v>
      </c>
      <c r="FJ10" s="17">
        <v>5232.0748635532818</v>
      </c>
      <c r="FK10" s="17">
        <v>4405.3138981997499</v>
      </c>
      <c r="FL10" s="17">
        <v>8530.3667073118104</v>
      </c>
      <c r="FM10" s="17">
        <v>0</v>
      </c>
      <c r="FN10" s="17">
        <v>0</v>
      </c>
      <c r="FO10" s="17">
        <v>0</v>
      </c>
      <c r="FP10" s="17">
        <v>0</v>
      </c>
      <c r="FQ10" s="17">
        <v>2092.3082263865335</v>
      </c>
      <c r="FR10" s="17">
        <v>1438.2959114151361</v>
      </c>
      <c r="FS10" s="17">
        <v>0</v>
      </c>
      <c r="FT10" s="17">
        <v>0</v>
      </c>
      <c r="FU10" s="17">
        <v>1208.757630668202</v>
      </c>
      <c r="FV10" s="17">
        <v>1061.093247588426</v>
      </c>
      <c r="FW10" s="17">
        <v>0</v>
      </c>
      <c r="FX10" s="17">
        <v>0</v>
      </c>
      <c r="FY10" s="17">
        <v>3130.8675543144959</v>
      </c>
      <c r="FZ10" s="17">
        <v>1164.5119500433441</v>
      </c>
      <c r="GA10" s="17">
        <v>1215.7068396915902</v>
      </c>
      <c r="GB10" s="17">
        <v>1278.24909000345</v>
      </c>
      <c r="GE10" s="12" t="s">
        <v>76</v>
      </c>
      <c r="GF10" s="12" t="s">
        <v>111</v>
      </c>
      <c r="GG10" s="12" t="s">
        <v>240</v>
      </c>
      <c r="GH10" s="12" t="s">
        <v>152</v>
      </c>
      <c r="GI10" s="12" t="s">
        <v>252</v>
      </c>
      <c r="GJ10" s="12" t="s">
        <v>226</v>
      </c>
    </row>
    <row r="11" spans="1:192" ht="18" customHeight="1" x14ac:dyDescent="0.3">
      <c r="A11" s="19">
        <v>670</v>
      </c>
      <c r="B11" s="20">
        <v>0</v>
      </c>
      <c r="C11" s="20">
        <v>0</v>
      </c>
      <c r="D11" s="20">
        <v>0</v>
      </c>
      <c r="E11" s="20">
        <v>9537.776452762706</v>
      </c>
      <c r="F11" s="20">
        <v>0</v>
      </c>
      <c r="G11" s="17">
        <v>0</v>
      </c>
      <c r="H11" s="17">
        <v>0</v>
      </c>
      <c r="I11" s="20">
        <v>865.6303853955601</v>
      </c>
      <c r="J11" s="20">
        <v>1264.5510155388961</v>
      </c>
      <c r="K11" s="20">
        <v>1270.6255112308822</v>
      </c>
      <c r="L11" s="20">
        <v>1361.190064867608</v>
      </c>
      <c r="M11" s="20">
        <v>1267.4744845231799</v>
      </c>
      <c r="N11" s="20">
        <v>1259.1617730714584</v>
      </c>
      <c r="O11" s="20">
        <v>1259.1617730714584</v>
      </c>
      <c r="P11" s="20">
        <v>0</v>
      </c>
      <c r="Q11" s="20">
        <v>1081.0112728405979</v>
      </c>
      <c r="R11" s="20">
        <v>1202.3694189039541</v>
      </c>
      <c r="S11" s="20">
        <v>1005.5226450921051</v>
      </c>
      <c r="T11" s="20">
        <v>1017.1682795054579</v>
      </c>
      <c r="U11" s="20">
        <v>185.0411459207466</v>
      </c>
      <c r="V11" s="20">
        <v>535.52632667508544</v>
      </c>
      <c r="W11" s="20">
        <v>533.92291966305095</v>
      </c>
      <c r="X11" s="20">
        <v>538.99509277572781</v>
      </c>
      <c r="Y11" s="20">
        <v>403.09814620665821</v>
      </c>
      <c r="Z11" s="20">
        <v>534.54908545587477</v>
      </c>
      <c r="AA11" s="20">
        <v>483.14051264554502</v>
      </c>
      <c r="AB11" s="20">
        <v>536.82279176641737</v>
      </c>
      <c r="AC11" s="20">
        <v>405.26381674433009</v>
      </c>
      <c r="AD11" s="20">
        <v>984.67153552402169</v>
      </c>
      <c r="AE11" s="20">
        <v>1468.1470376460647</v>
      </c>
      <c r="AF11" s="20">
        <v>1475.5814030144652</v>
      </c>
      <c r="AG11" s="20">
        <v>965.83994915878895</v>
      </c>
      <c r="AH11" s="20">
        <v>1303.2332624226422</v>
      </c>
      <c r="AI11" s="48">
        <v>1017.1682795054579</v>
      </c>
      <c r="AJ11" s="20">
        <v>948.57923843579704</v>
      </c>
      <c r="AK11" s="20">
        <v>919.22767444180204</v>
      </c>
      <c r="AL11" s="20">
        <v>920.46824183117394</v>
      </c>
      <c r="AM11" s="20">
        <v>334.82345473440421</v>
      </c>
      <c r="AN11" s="20">
        <v>286.59005921865241</v>
      </c>
      <c r="AO11" s="20">
        <v>298.75676825596202</v>
      </c>
      <c r="AP11" s="20">
        <v>848.31611589063004</v>
      </c>
      <c r="AQ11" s="20">
        <v>638.69689638526802</v>
      </c>
      <c r="AR11" s="20">
        <v>1107.452882450754</v>
      </c>
      <c r="AS11" s="20">
        <v>1138.9032104582579</v>
      </c>
      <c r="AT11" s="20">
        <v>857.11418055993602</v>
      </c>
      <c r="AU11" s="17">
        <v>1427.3739011170499</v>
      </c>
      <c r="AV11" s="17">
        <v>1422.98551407783</v>
      </c>
      <c r="AW11" s="17">
        <v>1393.8633526476719</v>
      </c>
      <c r="AX11" s="17">
        <v>1116.2439976444757</v>
      </c>
      <c r="AY11" s="17">
        <v>1006.0828126887591</v>
      </c>
      <c r="AZ11" s="17">
        <v>964.62965723037587</v>
      </c>
      <c r="BA11" s="17">
        <v>1236.399604352124</v>
      </c>
      <c r="BB11" s="17">
        <v>1373.8881190824472</v>
      </c>
      <c r="BC11" s="17">
        <v>799.61651715407993</v>
      </c>
      <c r="BD11" s="17">
        <v>1530.9037662632641</v>
      </c>
      <c r="BE11" s="17">
        <v>1452.784503631962</v>
      </c>
      <c r="BF11" s="17">
        <v>2297.0379432394379</v>
      </c>
      <c r="BG11" s="17">
        <v>1508.166813316818</v>
      </c>
      <c r="BH11" s="17">
        <v>1545.3736654804211</v>
      </c>
      <c r="BI11" s="17">
        <v>1702.0970336450339</v>
      </c>
      <c r="BJ11" s="17">
        <v>1419.733001253654</v>
      </c>
      <c r="BK11" s="17">
        <v>1556.3582161264981</v>
      </c>
      <c r="BL11" s="17">
        <v>1690.821256038648</v>
      </c>
      <c r="BM11" s="17">
        <v>1467.268623024828</v>
      </c>
      <c r="BN11" s="17">
        <v>1100.457712280496</v>
      </c>
      <c r="BO11" s="17">
        <v>2263.9068564036243</v>
      </c>
      <c r="BP11" s="17">
        <v>1249.730416870146</v>
      </c>
      <c r="BQ11" s="17">
        <v>967.73820607431605</v>
      </c>
      <c r="BR11" s="17">
        <v>1395.7894736842079</v>
      </c>
      <c r="BS11" s="17">
        <v>1208.1395831358479</v>
      </c>
      <c r="BT11" s="17">
        <v>1390.2898299086007</v>
      </c>
      <c r="BU11" s="17">
        <v>1343.2817457943063</v>
      </c>
      <c r="BV11" s="17">
        <v>2699.8030464195181</v>
      </c>
      <c r="BW11" s="17">
        <v>7140.6310170212018</v>
      </c>
      <c r="BX11" s="17">
        <v>283.6134453781512</v>
      </c>
      <c r="BY11" s="17">
        <v>762.13955949973808</v>
      </c>
      <c r="BZ11" s="17">
        <v>309.84707150485201</v>
      </c>
      <c r="CA11" s="17">
        <v>307.29616380905196</v>
      </c>
      <c r="CB11" s="17">
        <v>348.83720930232539</v>
      </c>
      <c r="CC11" s="17">
        <v>598.65408739401357</v>
      </c>
      <c r="CD11" s="17">
        <v>1250.901733526088</v>
      </c>
      <c r="CE11" s="17">
        <v>780.0328770949385</v>
      </c>
      <c r="CF11" s="17">
        <v>717.619221044862</v>
      </c>
      <c r="CG11" s="17">
        <v>713.58921239999995</v>
      </c>
      <c r="CH11" s="17">
        <v>1198.0445245936921</v>
      </c>
      <c r="CI11" s="17">
        <v>1194.233287226346</v>
      </c>
      <c r="CJ11" s="17">
        <v>592.42020707563267</v>
      </c>
      <c r="CK11" s="17">
        <v>1240.6956256394274</v>
      </c>
      <c r="CL11" s="48">
        <v>1788.2139010605397</v>
      </c>
      <c r="CM11" s="48">
        <v>1829.7347421536538</v>
      </c>
      <c r="CN11" s="48">
        <v>1829.4656105013594</v>
      </c>
      <c r="CO11" s="48">
        <v>1812.487858226925</v>
      </c>
      <c r="CP11" s="48">
        <v>1819.4420110591045</v>
      </c>
      <c r="CQ11" s="48">
        <v>1828.3906728259205</v>
      </c>
      <c r="CR11" s="48">
        <v>1821.6136576410415</v>
      </c>
      <c r="CS11" s="48">
        <f t="shared" si="0"/>
        <v>3656.7813456518411</v>
      </c>
      <c r="CT11" s="48">
        <f t="shared" si="0"/>
        <v>3643.2273152820831</v>
      </c>
      <c r="CU11" s="17">
        <v>1743.6073543322041</v>
      </c>
      <c r="CV11" s="17">
        <v>3554.3965093604306</v>
      </c>
      <c r="CW11" s="17">
        <v>9369.664526684488</v>
      </c>
      <c r="CX11" s="17">
        <v>1793.6237388</v>
      </c>
      <c r="CY11" s="17">
        <v>5526.8649727073253</v>
      </c>
      <c r="CZ11" s="17">
        <v>1278.6504176294579</v>
      </c>
      <c r="DA11" s="17">
        <v>1003.0451975407416</v>
      </c>
      <c r="DB11" s="17">
        <v>2826.6860621658357</v>
      </c>
      <c r="DC11" s="17">
        <v>6008.2696338964524</v>
      </c>
      <c r="DD11" s="17">
        <v>2554.0862870523279</v>
      </c>
      <c r="DE11" s="17">
        <v>0</v>
      </c>
      <c r="DF11" s="17">
        <v>1639.6703786965679</v>
      </c>
      <c r="DG11" s="17">
        <v>2809.324867979436</v>
      </c>
      <c r="DH11" s="17">
        <v>2628.7416868040641</v>
      </c>
      <c r="DI11" s="17">
        <v>2600.4665676701702</v>
      </c>
      <c r="DJ11" s="17">
        <v>2392.2609866755261</v>
      </c>
      <c r="DK11" s="17">
        <v>2513.8403209599337</v>
      </c>
      <c r="DL11" s="17">
        <v>2011.6286196753063</v>
      </c>
      <c r="DM11" s="17">
        <v>2576.6446629136617</v>
      </c>
      <c r="DN11" s="17">
        <v>2809.4786226128458</v>
      </c>
      <c r="DO11" s="17">
        <v>1624.3750369683121</v>
      </c>
      <c r="DP11" s="17">
        <v>2132.1375224503181</v>
      </c>
      <c r="DQ11" s="17">
        <v>2933.3995964094602</v>
      </c>
      <c r="DR11" s="17">
        <v>205.84784694274802</v>
      </c>
      <c r="DS11" s="17">
        <v>10056.93094295562</v>
      </c>
      <c r="DT11" s="17">
        <v>9986.4610456443588</v>
      </c>
      <c r="DU11" s="17">
        <v>10056.1391429994</v>
      </c>
      <c r="DV11" s="17">
        <v>835.64844839208592</v>
      </c>
      <c r="DW11" s="17">
        <v>0</v>
      </c>
      <c r="DX11" s="17">
        <v>846.58350061628403</v>
      </c>
      <c r="DY11" s="17">
        <v>782.62568215772899</v>
      </c>
      <c r="DZ11" s="17">
        <v>862.01996075303396</v>
      </c>
      <c r="EA11" s="17">
        <v>951.70414609933982</v>
      </c>
      <c r="EB11" s="17">
        <v>0</v>
      </c>
      <c r="EC11" s="17">
        <v>895.74474397277402</v>
      </c>
      <c r="ED11" s="17">
        <v>1727.002973858238</v>
      </c>
      <c r="EE11" s="49">
        <v>0</v>
      </c>
      <c r="EF11" s="17">
        <v>1800.010355442942</v>
      </c>
      <c r="EG11" s="17">
        <v>0</v>
      </c>
      <c r="EH11" s="17">
        <v>4942.0427225140738</v>
      </c>
      <c r="EI11" s="17">
        <v>902.11862806099202</v>
      </c>
      <c r="EJ11" s="17">
        <v>1810.6284785107619</v>
      </c>
      <c r="EK11" s="17">
        <v>567.53688989784359</v>
      </c>
      <c r="EL11" s="17">
        <v>1307.0420867999999</v>
      </c>
      <c r="EM11" s="17">
        <v>577.96650153338044</v>
      </c>
      <c r="EN11" s="17">
        <v>1717.0731707317079</v>
      </c>
      <c r="EO11" s="17">
        <v>0</v>
      </c>
      <c r="EP11" s="17">
        <v>0</v>
      </c>
      <c r="EQ11" s="17">
        <v>0</v>
      </c>
      <c r="ER11" s="17">
        <v>1196.3649384380576</v>
      </c>
      <c r="ES11" s="17">
        <v>1237.5848256431261</v>
      </c>
      <c r="ET11" s="17">
        <v>1709.6317065909234</v>
      </c>
      <c r="EU11" s="17">
        <v>924.21374911737894</v>
      </c>
      <c r="EV11" s="17">
        <v>12092.696629213415</v>
      </c>
      <c r="EW11" s="17">
        <v>0</v>
      </c>
      <c r="EX11" s="17">
        <v>404.76595050678122</v>
      </c>
      <c r="EY11" s="17">
        <v>818.74867727793935</v>
      </c>
      <c r="EZ11" s="17">
        <v>1418.204432759821</v>
      </c>
      <c r="FA11" s="17">
        <v>768.05911847014772</v>
      </c>
      <c r="FB11" s="17">
        <v>2613.2044827026111</v>
      </c>
      <c r="FC11" s="17">
        <v>0</v>
      </c>
      <c r="FD11" s="17">
        <v>2171.616652987876</v>
      </c>
      <c r="FE11" s="17">
        <v>2685.8116377664423</v>
      </c>
      <c r="FF11" s="17">
        <v>8547.8486048660197</v>
      </c>
      <c r="FG11" s="17">
        <v>2170.2579699897888</v>
      </c>
      <c r="FH11" s="17">
        <v>8505.8196823370454</v>
      </c>
      <c r="FI11" s="17">
        <v>5130.5377876824659</v>
      </c>
      <c r="FJ11" s="17">
        <v>5233.9668321947975</v>
      </c>
      <c r="FK11" s="17">
        <v>4414.7969165391396</v>
      </c>
      <c r="FL11" s="17">
        <v>8534.9104280926858</v>
      </c>
      <c r="FM11" s="17">
        <v>0</v>
      </c>
      <c r="FN11" s="17">
        <v>952.79695705537461</v>
      </c>
      <c r="FO11" s="17">
        <v>0</v>
      </c>
      <c r="FP11" s="17">
        <v>0</v>
      </c>
      <c r="FQ11" s="17">
        <v>2071.1092665852157</v>
      </c>
      <c r="FR11" s="17">
        <v>1443.1305530234702</v>
      </c>
      <c r="FS11" s="17">
        <v>0</v>
      </c>
      <c r="FT11" s="17">
        <v>0</v>
      </c>
      <c r="FU11" s="17">
        <v>1208.1395831358479</v>
      </c>
      <c r="FV11" s="17">
        <v>1061.137279394886</v>
      </c>
      <c r="FW11" s="17">
        <v>0</v>
      </c>
      <c r="FX11" s="17">
        <v>0</v>
      </c>
      <c r="FY11" s="17">
        <v>3129.7425522102722</v>
      </c>
      <c r="FZ11" s="17">
        <v>1166.9286339081359</v>
      </c>
      <c r="GA11" s="17">
        <v>1218.4829131125598</v>
      </c>
      <c r="GB11" s="17">
        <v>1278.3582355083179</v>
      </c>
      <c r="GE11" s="12" t="s">
        <v>77</v>
      </c>
      <c r="GF11" s="12" t="s">
        <v>112</v>
      </c>
      <c r="GG11" s="12" t="s">
        <v>241</v>
      </c>
      <c r="GH11" s="12" t="s">
        <v>153</v>
      </c>
      <c r="GI11" s="47" t="s">
        <v>178</v>
      </c>
      <c r="GJ11" s="12" t="s">
        <v>227</v>
      </c>
    </row>
    <row r="12" spans="1:192" ht="18" customHeight="1" x14ac:dyDescent="0.3">
      <c r="A12" s="19">
        <v>660</v>
      </c>
      <c r="B12" s="20">
        <v>0</v>
      </c>
      <c r="C12" s="20">
        <v>0</v>
      </c>
      <c r="D12" s="20">
        <v>0</v>
      </c>
      <c r="E12" s="20">
        <v>9542.2943320830218</v>
      </c>
      <c r="F12" s="20">
        <v>0</v>
      </c>
      <c r="G12" s="17">
        <v>0</v>
      </c>
      <c r="H12" s="17">
        <v>0</v>
      </c>
      <c r="I12" s="20">
        <v>868.26605998937396</v>
      </c>
      <c r="J12" s="20">
        <v>1263.355690218918</v>
      </c>
      <c r="K12" s="20">
        <v>1273.2329230790408</v>
      </c>
      <c r="L12" s="20">
        <v>1361.190064867608</v>
      </c>
      <c r="M12" s="20">
        <v>1268.144696165502</v>
      </c>
      <c r="N12" s="20">
        <v>1259.7742970143688</v>
      </c>
      <c r="O12" s="20">
        <v>1259.7742970143688</v>
      </c>
      <c r="P12" s="20">
        <v>1147.4261712</v>
      </c>
      <c r="Q12" s="20">
        <v>1083.2512204731001</v>
      </c>
      <c r="R12" s="20">
        <v>1147.4261712</v>
      </c>
      <c r="S12" s="20">
        <v>1006.7863716835756</v>
      </c>
      <c r="T12" s="20">
        <v>1018.9328242821813</v>
      </c>
      <c r="U12" s="20">
        <v>187.12877717854559</v>
      </c>
      <c r="V12" s="20">
        <v>539.7195530586024</v>
      </c>
      <c r="W12" s="20">
        <v>537.06836757512565</v>
      </c>
      <c r="X12" s="20">
        <v>542.10983850254274</v>
      </c>
      <c r="Y12" s="20">
        <v>403.98863636422743</v>
      </c>
      <c r="Z12" s="20">
        <v>537.69695150652183</v>
      </c>
      <c r="AA12" s="20">
        <v>486.96650071654199</v>
      </c>
      <c r="AB12" s="20">
        <v>541.07388968208124</v>
      </c>
      <c r="AC12" s="20">
        <v>406.29207247457498</v>
      </c>
      <c r="AD12" s="20">
        <v>988.59222968311803</v>
      </c>
      <c r="AE12" s="20">
        <v>1475.0942578359313</v>
      </c>
      <c r="AF12" s="20">
        <v>1482.5192002371637</v>
      </c>
      <c r="AG12" s="20">
        <v>970.97483310388884</v>
      </c>
      <c r="AH12" s="20">
        <v>1307.581440401286</v>
      </c>
      <c r="AI12" s="48">
        <v>1018.9328242821813</v>
      </c>
      <c r="AJ12" s="20">
        <v>951.37325057170221</v>
      </c>
      <c r="AK12" s="20">
        <v>915.91859006658001</v>
      </c>
      <c r="AL12" s="20">
        <v>917.62825277593811</v>
      </c>
      <c r="AM12" s="20">
        <v>335.06958131980679</v>
      </c>
      <c r="AN12" s="20">
        <v>287.718427894299</v>
      </c>
      <c r="AO12" s="20">
        <v>299.63458711251781</v>
      </c>
      <c r="AP12" s="20">
        <v>851.67415587840594</v>
      </c>
      <c r="AQ12" s="20">
        <v>636.39796761934804</v>
      </c>
      <c r="AR12" s="20">
        <v>1111.475119247976</v>
      </c>
      <c r="AS12" s="20">
        <v>1139.852711836734</v>
      </c>
      <c r="AT12" s="20">
        <v>858.31458609642607</v>
      </c>
      <c r="AU12" s="17">
        <v>1430.96917738614</v>
      </c>
      <c r="AV12" s="17">
        <v>1425.447254693868</v>
      </c>
      <c r="AW12" s="17">
        <v>1399.8528530428321</v>
      </c>
      <c r="AX12" s="17">
        <v>1120.8736934224667</v>
      </c>
      <c r="AY12" s="17">
        <v>1012.1881507907767</v>
      </c>
      <c r="AZ12" s="17">
        <v>966.99726753950404</v>
      </c>
      <c r="BA12" s="17">
        <v>1236.399604352124</v>
      </c>
      <c r="BB12" s="17">
        <v>1376.682918194864</v>
      </c>
      <c r="BC12" s="17">
        <v>805.303990697784</v>
      </c>
      <c r="BD12" s="17">
        <v>1556.85314672196</v>
      </c>
      <c r="BE12" s="17">
        <v>1452.784503631962</v>
      </c>
      <c r="BF12" s="17">
        <v>2298.674716456464</v>
      </c>
      <c r="BG12" s="17">
        <v>1510.8456489845339</v>
      </c>
      <c r="BH12" s="17">
        <v>1545.3736654804211</v>
      </c>
      <c r="BI12" s="17">
        <v>1708.3978821601561</v>
      </c>
      <c r="BJ12" s="17">
        <v>1425.5318295432901</v>
      </c>
      <c r="BK12" s="17">
        <v>1560.0798918020159</v>
      </c>
      <c r="BL12" s="17">
        <v>1690.821256038648</v>
      </c>
      <c r="BM12" s="17">
        <v>1467.268623024828</v>
      </c>
      <c r="BN12" s="17">
        <v>1105.0391025735539</v>
      </c>
      <c r="BO12" s="17">
        <v>2263.9068564036243</v>
      </c>
      <c r="BP12" s="17">
        <v>1254.1806774870538</v>
      </c>
      <c r="BQ12" s="17">
        <v>969.45940390987789</v>
      </c>
      <c r="BR12" s="17">
        <v>1395.7894736842079</v>
      </c>
      <c r="BS12" s="17">
        <v>1207.451116674504</v>
      </c>
      <c r="BT12" s="17">
        <v>1387.158006752376</v>
      </c>
      <c r="BU12" s="17">
        <v>1339.9395419086927</v>
      </c>
      <c r="BV12" s="17">
        <v>2708.74746422304</v>
      </c>
      <c r="BW12" s="17">
        <v>7149.8746852785889</v>
      </c>
      <c r="BX12" s="17">
        <v>283.6134453781512</v>
      </c>
      <c r="BY12" s="17">
        <v>763.037019476772</v>
      </c>
      <c r="BZ12" s="17">
        <v>310.96210246037998</v>
      </c>
      <c r="CA12" s="17">
        <v>307.29616380905196</v>
      </c>
      <c r="CB12" s="17">
        <v>348.83720930232539</v>
      </c>
      <c r="CC12" s="17">
        <v>598.88350612883642</v>
      </c>
      <c r="CD12" s="17">
        <v>1251.4048033238221</v>
      </c>
      <c r="CE12" s="17">
        <v>781.88025722563737</v>
      </c>
      <c r="CF12" s="17">
        <v>719.351461069062</v>
      </c>
      <c r="CG12" s="17">
        <v>713.58921239999995</v>
      </c>
      <c r="CH12" s="17">
        <v>1198.0445245936921</v>
      </c>
      <c r="CI12" s="17">
        <v>1194.517682610672</v>
      </c>
      <c r="CJ12" s="17">
        <v>593.18309242357248</v>
      </c>
      <c r="CK12" s="17">
        <v>1240.9032183251729</v>
      </c>
      <c r="CL12" s="48">
        <v>1789.6771964511347</v>
      </c>
      <c r="CM12" s="48">
        <v>1829.8847313134261</v>
      </c>
      <c r="CN12" s="48">
        <v>1829.8214348095289</v>
      </c>
      <c r="CO12" s="48">
        <v>1813.5248213610373</v>
      </c>
      <c r="CP12" s="48">
        <v>1821.2748350316426</v>
      </c>
      <c r="CQ12" s="48">
        <v>1829.1048156768111</v>
      </c>
      <c r="CR12" s="48">
        <v>1821.6136576410415</v>
      </c>
      <c r="CS12" s="48">
        <f t="shared" si="0"/>
        <v>3658.2096313536222</v>
      </c>
      <c r="CT12" s="48">
        <f t="shared" si="0"/>
        <v>3643.2273152820831</v>
      </c>
      <c r="CU12" s="17">
        <v>1743.6073543322041</v>
      </c>
      <c r="CV12" s="17">
        <v>3548.7615085201564</v>
      </c>
      <c r="CW12" s="17">
        <v>9391.4467460543838</v>
      </c>
      <c r="CX12" s="17">
        <v>1793.6237388</v>
      </c>
      <c r="CY12" s="17">
        <v>5528.680133119884</v>
      </c>
      <c r="CZ12" s="17">
        <v>1278.6504176294579</v>
      </c>
      <c r="DA12" s="17">
        <v>1003.4883734090786</v>
      </c>
      <c r="DB12" s="17">
        <v>2830.4519889276298</v>
      </c>
      <c r="DC12" s="17">
        <v>6023.9798129501805</v>
      </c>
      <c r="DD12" s="17">
        <v>2560.793985127887</v>
      </c>
      <c r="DE12" s="17">
        <v>0</v>
      </c>
      <c r="DF12" s="17">
        <v>1639.6703786965679</v>
      </c>
      <c r="DG12" s="17">
        <v>2811.685387262562</v>
      </c>
      <c r="DH12" s="17">
        <v>2632.9432857515399</v>
      </c>
      <c r="DI12" s="17">
        <v>2601.0809126022118</v>
      </c>
      <c r="DJ12" s="17">
        <v>2393.033672685774</v>
      </c>
      <c r="DK12" s="17">
        <v>2514.4021381181592</v>
      </c>
      <c r="DL12" s="17">
        <v>2020.6313998078199</v>
      </c>
      <c r="DM12" s="17">
        <v>2579.4565951250715</v>
      </c>
      <c r="DN12" s="17">
        <v>2811.1648502093576</v>
      </c>
      <c r="DO12" s="17">
        <v>1624.130470714254</v>
      </c>
      <c r="DP12" s="17">
        <v>2132.1375224503181</v>
      </c>
      <c r="DQ12" s="17">
        <v>2926.64026431912</v>
      </c>
      <c r="DR12" s="17">
        <v>206.3862216853932</v>
      </c>
      <c r="DS12" s="17">
        <v>10056.292179550681</v>
      </c>
      <c r="DT12" s="17">
        <v>9986.4610456443588</v>
      </c>
      <c r="DU12" s="17">
        <v>10056.1391429994</v>
      </c>
      <c r="DV12" s="17">
        <v>838.35652715613003</v>
      </c>
      <c r="DW12" s="17">
        <v>835.92911813358</v>
      </c>
      <c r="DX12" s="17">
        <v>848.6498817695159</v>
      </c>
      <c r="DY12" s="17">
        <v>788.82703124660509</v>
      </c>
      <c r="DZ12" s="17">
        <v>863.23341740984404</v>
      </c>
      <c r="EA12" s="17">
        <v>958.55863224323718</v>
      </c>
      <c r="EB12" s="17">
        <v>0</v>
      </c>
      <c r="EC12" s="17">
        <v>898.95836442509403</v>
      </c>
      <c r="ED12" s="17">
        <v>1733.5807137653221</v>
      </c>
      <c r="EE12" s="49">
        <v>0</v>
      </c>
      <c r="EF12" s="17">
        <v>1808.164756909686</v>
      </c>
      <c r="EG12" s="17">
        <v>0</v>
      </c>
      <c r="EH12" s="17">
        <v>3117.657949908039</v>
      </c>
      <c r="EI12" s="17">
        <v>905.26200090565806</v>
      </c>
      <c r="EJ12" s="17">
        <v>1819.177835856312</v>
      </c>
      <c r="EK12" s="17">
        <v>567.53688989784359</v>
      </c>
      <c r="EL12" s="17">
        <v>1307.26869903234</v>
      </c>
      <c r="EM12" s="17">
        <v>577.96650153338044</v>
      </c>
      <c r="EN12" s="17">
        <v>1717.0731707317079</v>
      </c>
      <c r="EO12" s="17">
        <v>0</v>
      </c>
      <c r="EP12" s="17">
        <v>0</v>
      </c>
      <c r="EQ12" s="17">
        <v>0</v>
      </c>
      <c r="ER12" s="17">
        <v>1204.0913857288303</v>
      </c>
      <c r="ES12" s="17">
        <v>1249.1582773105647</v>
      </c>
      <c r="ET12" s="17">
        <v>1723.0213128644148</v>
      </c>
      <c r="EU12" s="17">
        <v>924.21374911737894</v>
      </c>
      <c r="EV12" s="17">
        <v>12092.696629213415</v>
      </c>
      <c r="EW12" s="17">
        <v>0</v>
      </c>
      <c r="EX12" s="17">
        <v>404.25326033733779</v>
      </c>
      <c r="EY12" s="17">
        <v>820.03189641596225</v>
      </c>
      <c r="EZ12" s="17">
        <v>1418.204432759821</v>
      </c>
      <c r="FA12" s="17">
        <v>768.05911847014772</v>
      </c>
      <c r="FB12" s="17">
        <v>2613.2044827026111</v>
      </c>
      <c r="FC12" s="17">
        <v>0</v>
      </c>
      <c r="FD12" s="17">
        <v>2191.2698539642511</v>
      </c>
      <c r="FE12" s="17">
        <v>2685.8116377664423</v>
      </c>
      <c r="FF12" s="17">
        <v>8548.4121356775031</v>
      </c>
      <c r="FG12" s="17">
        <v>2185.6489884344669</v>
      </c>
      <c r="FH12" s="17">
        <v>8516.6600314150419</v>
      </c>
      <c r="FI12" s="17">
        <v>5132.6302908412981</v>
      </c>
      <c r="FJ12" s="17">
        <v>5235.8879522222705</v>
      </c>
      <c r="FK12" s="17">
        <v>4424.6213648707471</v>
      </c>
      <c r="FL12" s="17">
        <v>8539.5249531558657</v>
      </c>
      <c r="FM12" s="17">
        <v>0</v>
      </c>
      <c r="FN12" s="17">
        <v>953.44531296900561</v>
      </c>
      <c r="FO12" s="17">
        <v>0</v>
      </c>
      <c r="FP12" s="17">
        <v>0</v>
      </c>
      <c r="FQ12" s="17">
        <v>2049.8111563089692</v>
      </c>
      <c r="FR12" s="17">
        <v>1448.175900902844</v>
      </c>
      <c r="FS12" s="17">
        <v>0</v>
      </c>
      <c r="FT12" s="17">
        <v>0</v>
      </c>
      <c r="FU12" s="17">
        <v>1207.451116674504</v>
      </c>
      <c r="FV12" s="17">
        <v>1062.045935346702</v>
      </c>
      <c r="FW12" s="17">
        <v>0</v>
      </c>
      <c r="FX12" s="17">
        <v>0</v>
      </c>
      <c r="FY12" s="17">
        <v>3128.4625142455561</v>
      </c>
      <c r="FZ12" s="17">
        <v>1169.9521979842439</v>
      </c>
      <c r="GA12" s="17">
        <v>1221.484224271524</v>
      </c>
      <c r="GB12" s="17">
        <v>1278.4918637123519</v>
      </c>
      <c r="GE12" s="12" t="s">
        <v>78</v>
      </c>
      <c r="GF12" s="12" t="s">
        <v>113</v>
      </c>
      <c r="GG12" s="12" t="s">
        <v>242</v>
      </c>
      <c r="GH12" s="12" t="s">
        <v>154</v>
      </c>
      <c r="GI12" s="47" t="s">
        <v>253</v>
      </c>
      <c r="GJ12" s="12" t="s">
        <v>228</v>
      </c>
    </row>
    <row r="13" spans="1:192" ht="18" customHeight="1" x14ac:dyDescent="0.3">
      <c r="A13" s="19">
        <v>650</v>
      </c>
      <c r="B13" s="20">
        <v>0</v>
      </c>
      <c r="C13" s="20">
        <v>0</v>
      </c>
      <c r="D13" s="20">
        <v>0</v>
      </c>
      <c r="E13" s="20">
        <v>9546.883378625922</v>
      </c>
      <c r="F13" s="20">
        <v>0</v>
      </c>
      <c r="G13" s="17">
        <v>0</v>
      </c>
      <c r="H13" s="17">
        <v>0</v>
      </c>
      <c r="I13" s="20">
        <v>870.96065296345807</v>
      </c>
      <c r="J13" s="20">
        <v>1262.2211125676881</v>
      </c>
      <c r="K13" s="20">
        <v>1275.3164141773375</v>
      </c>
      <c r="L13" s="20">
        <v>1361.190064867608</v>
      </c>
      <c r="M13" s="20">
        <v>1268.884425538836</v>
      </c>
      <c r="N13" s="20">
        <v>1260.3964776523471</v>
      </c>
      <c r="O13" s="20">
        <v>1260.3964776523471</v>
      </c>
      <c r="P13" s="20">
        <v>1147.4261712</v>
      </c>
      <c r="Q13" s="20">
        <v>1085.5154817596699</v>
      </c>
      <c r="R13" s="20">
        <v>1147.4261712</v>
      </c>
      <c r="S13" s="20">
        <v>1008.0710173570212</v>
      </c>
      <c r="T13" s="20">
        <v>1020.727441265432</v>
      </c>
      <c r="U13" s="20">
        <v>189.55175720306639</v>
      </c>
      <c r="V13" s="20">
        <v>543.79435481801829</v>
      </c>
      <c r="W13" s="20">
        <v>540.28079701978083</v>
      </c>
      <c r="X13" s="20">
        <v>545.27554359196029</v>
      </c>
      <c r="Y13" s="20">
        <v>404.89473481463693</v>
      </c>
      <c r="Z13" s="20">
        <v>540.9576697102566</v>
      </c>
      <c r="AA13" s="20">
        <v>490.80859805066757</v>
      </c>
      <c r="AB13" s="20">
        <v>545.34288677482743</v>
      </c>
      <c r="AC13" s="20">
        <v>407.33869640061033</v>
      </c>
      <c r="AD13" s="20">
        <v>992.55500165208252</v>
      </c>
      <c r="AE13" s="20">
        <v>1482.1245996840601</v>
      </c>
      <c r="AF13" s="20">
        <v>1489.5962934617835</v>
      </c>
      <c r="AG13" s="20">
        <v>976.2160439769234</v>
      </c>
      <c r="AH13" s="20">
        <v>1311.2427813209758</v>
      </c>
      <c r="AI13" s="48">
        <v>1020.727441265432</v>
      </c>
      <c r="AJ13" s="20">
        <v>954.21834026494673</v>
      </c>
      <c r="AK13" s="20">
        <v>912.56467117655404</v>
      </c>
      <c r="AL13" s="20">
        <v>914.61093665993997</v>
      </c>
      <c r="AM13" s="20">
        <v>335.40059296872238</v>
      </c>
      <c r="AN13" s="20">
        <v>288.9065160793092</v>
      </c>
      <c r="AO13" s="20">
        <v>300.61402443434883</v>
      </c>
      <c r="AP13" s="20">
        <v>855.06204881666406</v>
      </c>
      <c r="AQ13" s="20">
        <v>634.05302739835201</v>
      </c>
      <c r="AR13" s="20">
        <v>1116.5738775577499</v>
      </c>
      <c r="AS13" s="20">
        <v>1140.811860297234</v>
      </c>
      <c r="AT13" s="20">
        <v>859.41887829423001</v>
      </c>
      <c r="AU13" s="17">
        <v>1434.3366932412841</v>
      </c>
      <c r="AV13" s="17">
        <v>1428.08160305769</v>
      </c>
      <c r="AW13" s="17">
        <v>1408.161912414912</v>
      </c>
      <c r="AX13" s="17">
        <v>1125.5937186823785</v>
      </c>
      <c r="AY13" s="17">
        <v>1018.4246075301362</v>
      </c>
      <c r="AZ13" s="17">
        <v>969.963013043214</v>
      </c>
      <c r="BA13" s="17">
        <v>1236.399604352124</v>
      </c>
      <c r="BB13" s="17">
        <v>1379.5262038190835</v>
      </c>
      <c r="BC13" s="17">
        <v>811.41312285214201</v>
      </c>
      <c r="BD13" s="17">
        <v>1582.4336915922661</v>
      </c>
      <c r="BE13" s="17">
        <v>1452.784503631962</v>
      </c>
      <c r="BF13" s="17">
        <v>2300.8995232793282</v>
      </c>
      <c r="BG13" s="17">
        <v>1513.3295888134678</v>
      </c>
      <c r="BH13" s="17">
        <v>1545.3736654804211</v>
      </c>
      <c r="BI13" s="17">
        <v>1715.9025656645401</v>
      </c>
      <c r="BJ13" s="17">
        <v>1432.5564452770261</v>
      </c>
      <c r="BK13" s="17">
        <v>1563.339119162928</v>
      </c>
      <c r="BL13" s="17">
        <v>1690.821256038648</v>
      </c>
      <c r="BM13" s="17">
        <v>1467.268623024828</v>
      </c>
      <c r="BN13" s="17">
        <v>1110.277961105058</v>
      </c>
      <c r="BO13" s="17">
        <v>2263.9068564036243</v>
      </c>
      <c r="BP13" s="17">
        <v>1258.5297227033818</v>
      </c>
      <c r="BQ13" s="17">
        <v>971.189164206486</v>
      </c>
      <c r="BR13" s="17">
        <v>1395.7894736842079</v>
      </c>
      <c r="BS13" s="17">
        <v>1206.708661385424</v>
      </c>
      <c r="BT13" s="17">
        <v>1383.9855848378493</v>
      </c>
      <c r="BU13" s="17">
        <v>1336.5548170458503</v>
      </c>
      <c r="BV13" s="17">
        <v>2717.9963405681697</v>
      </c>
      <c r="BW13" s="17">
        <v>7159.2717252877173</v>
      </c>
      <c r="BX13" s="17">
        <v>283.6134453781512</v>
      </c>
      <c r="BY13" s="17">
        <v>763.99780547043008</v>
      </c>
      <c r="BZ13" s="17">
        <v>312.10476964480205</v>
      </c>
      <c r="CA13" s="17">
        <v>307.29616380905196</v>
      </c>
      <c r="CB13" s="17">
        <v>348.83720930232539</v>
      </c>
      <c r="CC13" s="17">
        <v>599.14331878595226</v>
      </c>
      <c r="CD13" s="17">
        <v>1251.9538323662041</v>
      </c>
      <c r="CE13" s="17">
        <v>783.76031870147881</v>
      </c>
      <c r="CF13" s="17">
        <v>721.042106636472</v>
      </c>
      <c r="CG13" s="17">
        <v>713.58921239999995</v>
      </c>
      <c r="CH13" s="17">
        <v>1198.0445245936921</v>
      </c>
      <c r="CI13" s="17">
        <v>1194.827618330316</v>
      </c>
      <c r="CJ13" s="17">
        <v>593.98778385118101</v>
      </c>
      <c r="CK13" s="17">
        <v>1241.114016020977</v>
      </c>
      <c r="CL13" s="48">
        <v>1791.1517611252202</v>
      </c>
      <c r="CM13" s="48">
        <v>1830.0370230504327</v>
      </c>
      <c r="CN13" s="48">
        <v>1830.1827625589385</v>
      </c>
      <c r="CO13" s="48">
        <v>1814.5822675896202</v>
      </c>
      <c r="CP13" s="48">
        <v>1823.1375309411208</v>
      </c>
      <c r="CQ13" s="48">
        <v>1829.1048156768111</v>
      </c>
      <c r="CR13" s="48">
        <v>1821.6136576410415</v>
      </c>
      <c r="CS13" s="48">
        <f t="shared" si="0"/>
        <v>3658.2096313536222</v>
      </c>
      <c r="CT13" s="48">
        <f t="shared" si="0"/>
        <v>3643.2273152820831</v>
      </c>
      <c r="CU13" s="17">
        <v>1743.6073543322041</v>
      </c>
      <c r="CV13" s="17">
        <v>3543.0496128844566</v>
      </c>
      <c r="CW13" s="17">
        <v>9413.6133358599527</v>
      </c>
      <c r="CX13" s="17">
        <v>1793.6237388</v>
      </c>
      <c r="CY13" s="17">
        <v>5530.5236168408519</v>
      </c>
      <c r="CZ13" s="17">
        <v>1278.6504176294579</v>
      </c>
      <c r="DA13" s="17">
        <v>1003.9385158982737</v>
      </c>
      <c r="DB13" s="17">
        <v>2834.1544735865459</v>
      </c>
      <c r="DC13" s="17">
        <v>6039.9718757592209</v>
      </c>
      <c r="DD13" s="17">
        <v>2567.6221166575606</v>
      </c>
      <c r="DE13" s="17">
        <v>0</v>
      </c>
      <c r="DF13" s="17">
        <v>1639.6703786965679</v>
      </c>
      <c r="DG13" s="17">
        <v>2814.1340777278679</v>
      </c>
      <c r="DH13" s="17">
        <v>2637.2390074429923</v>
      </c>
      <c r="DI13" s="17">
        <v>2602.3124726300398</v>
      </c>
      <c r="DJ13" s="17">
        <v>2393.8326201815521</v>
      </c>
      <c r="DK13" s="17">
        <v>2514.9726614189058</v>
      </c>
      <c r="DL13" s="17">
        <v>2029.741809651666</v>
      </c>
      <c r="DM13" s="17">
        <v>2579.762381524486</v>
      </c>
      <c r="DN13" s="17">
        <v>2812.8979406723697</v>
      </c>
      <c r="DO13" s="17">
        <v>1623.9156778546021</v>
      </c>
      <c r="DP13" s="17">
        <v>2132.1375224503181</v>
      </c>
      <c r="DQ13" s="17">
        <v>2920.3256737828979</v>
      </c>
      <c r="DR13" s="17">
        <v>207.00255732950882</v>
      </c>
      <c r="DS13" s="17">
        <v>10056.1391429994</v>
      </c>
      <c r="DT13" s="17">
        <v>9986.4610456443588</v>
      </c>
      <c r="DU13" s="17">
        <v>10056.1391429994</v>
      </c>
      <c r="DV13" s="17">
        <v>841.11584379084593</v>
      </c>
      <c r="DW13" s="17">
        <v>838.24827037218597</v>
      </c>
      <c r="DX13" s="17">
        <v>850.86694963072796</v>
      </c>
      <c r="DY13" s="17">
        <v>795.17333225397181</v>
      </c>
      <c r="DZ13" s="17">
        <v>864.47639615785192</v>
      </c>
      <c r="EA13" s="17">
        <v>965.56827754468395</v>
      </c>
      <c r="EB13" s="17">
        <v>838.51711483809186</v>
      </c>
      <c r="EC13" s="17">
        <v>902.23827835922998</v>
      </c>
      <c r="ED13" s="17">
        <v>1740.3049037567639</v>
      </c>
      <c r="EE13" s="49">
        <v>0</v>
      </c>
      <c r="EF13" s="17">
        <v>1816.4399503622581</v>
      </c>
      <c r="EG13" s="17">
        <v>0</v>
      </c>
      <c r="EH13" s="17">
        <v>1952.9705354424427</v>
      </c>
      <c r="EI13" s="17">
        <v>908.46502349137199</v>
      </c>
      <c r="EJ13" s="17">
        <v>1827.876327097764</v>
      </c>
      <c r="EK13" s="17">
        <v>567.53688989784359</v>
      </c>
      <c r="EL13" s="17">
        <v>1307.9331695173798</v>
      </c>
      <c r="EM13" s="17">
        <v>577.96650153338044</v>
      </c>
      <c r="EN13" s="17">
        <v>1717.0731707317079</v>
      </c>
      <c r="EO13" s="17">
        <v>0</v>
      </c>
      <c r="EP13" s="17">
        <v>0</v>
      </c>
      <c r="EQ13" s="17">
        <v>0</v>
      </c>
      <c r="ER13" s="17">
        <v>1211.9868483460627</v>
      </c>
      <c r="ES13" s="17">
        <v>1261.0191570349159</v>
      </c>
      <c r="ET13" s="17">
        <v>1736.7226321755904</v>
      </c>
      <c r="EU13" s="17">
        <v>924.21374911737894</v>
      </c>
      <c r="EV13" s="17">
        <v>12092.696629213415</v>
      </c>
      <c r="EW13" s="17">
        <v>0</v>
      </c>
      <c r="EX13" s="17">
        <v>403.85955645904681</v>
      </c>
      <c r="EY13" s="17">
        <v>821.33676493188614</v>
      </c>
      <c r="EZ13" s="17">
        <v>1418.204432759821</v>
      </c>
      <c r="FA13" s="17">
        <v>768.05911847014772</v>
      </c>
      <c r="FB13" s="17">
        <v>2613.2044827026111</v>
      </c>
      <c r="FC13" s="17">
        <v>0</v>
      </c>
      <c r="FD13" s="17">
        <v>2206.5374398773351</v>
      </c>
      <c r="FE13" s="17">
        <v>2685.8116377664423</v>
      </c>
      <c r="FF13" s="17">
        <v>8548.984308351397</v>
      </c>
      <c r="FG13" s="17">
        <v>2201.3866596812645</v>
      </c>
      <c r="FH13" s="17">
        <v>8527.6800221088361</v>
      </c>
      <c r="FI13" s="17">
        <v>5134.7556149241709</v>
      </c>
      <c r="FJ13" s="17">
        <v>5237.8391248342459</v>
      </c>
      <c r="FK13" s="17">
        <v>4434.6181768501128</v>
      </c>
      <c r="FL13" s="17">
        <v>8544.2124840461274</v>
      </c>
      <c r="FM13" s="17">
        <v>1041.2478758371619</v>
      </c>
      <c r="FN13" s="17">
        <v>954.10401917579884</v>
      </c>
      <c r="FO13" s="17">
        <v>0</v>
      </c>
      <c r="FP13" s="17">
        <v>0</v>
      </c>
      <c r="FQ13" s="17">
        <v>2028.4119188004788</v>
      </c>
      <c r="FR13" s="17">
        <v>1453.429253355594</v>
      </c>
      <c r="FS13" s="17">
        <v>0</v>
      </c>
      <c r="FT13" s="17">
        <v>0</v>
      </c>
      <c r="FU13" s="17">
        <v>1206.708661385424</v>
      </c>
      <c r="FV13" s="17">
        <v>1064.03294901156</v>
      </c>
      <c r="FW13" s="17">
        <v>0</v>
      </c>
      <c r="FX13" s="17">
        <v>0</v>
      </c>
      <c r="FY13" s="17">
        <v>3126.7232950073999</v>
      </c>
      <c r="FZ13" s="17">
        <v>1173.4762459030319</v>
      </c>
      <c r="GA13" s="17">
        <v>1224.6782000415178</v>
      </c>
      <c r="GB13" s="17">
        <v>1278.6483614052181</v>
      </c>
      <c r="GE13" s="12" t="s">
        <v>79</v>
      </c>
      <c r="GF13" s="12" t="s">
        <v>114</v>
      </c>
      <c r="GG13" s="12" t="s">
        <v>243</v>
      </c>
      <c r="GH13" s="12" t="s">
        <v>155</v>
      </c>
      <c r="GI13" s="12" t="s">
        <v>180</v>
      </c>
      <c r="GJ13" s="12" t="s">
        <v>229</v>
      </c>
    </row>
    <row r="14" spans="1:192" ht="18" customHeight="1" x14ac:dyDescent="0.3">
      <c r="A14" s="19">
        <v>640</v>
      </c>
      <c r="B14" s="20">
        <v>0</v>
      </c>
      <c r="C14" s="20">
        <v>0</v>
      </c>
      <c r="D14" s="20">
        <v>0</v>
      </c>
      <c r="E14" s="20">
        <v>9551.5458345513052</v>
      </c>
      <c r="F14" s="20">
        <v>0</v>
      </c>
      <c r="G14" s="17">
        <v>0</v>
      </c>
      <c r="H14" s="17">
        <v>0</v>
      </c>
      <c r="I14" s="20">
        <v>873.72389688095404</v>
      </c>
      <c r="J14" s="20">
        <v>1261.1543118566581</v>
      </c>
      <c r="K14" s="20">
        <v>1277.2093438672291</v>
      </c>
      <c r="L14" s="20">
        <v>1361.190064867608</v>
      </c>
      <c r="M14" s="20">
        <v>1269.6885188305018</v>
      </c>
      <c r="N14" s="20">
        <v>1261.028619353654</v>
      </c>
      <c r="O14" s="20">
        <v>1261.028619353654</v>
      </c>
      <c r="P14" s="20">
        <v>1147.4261712</v>
      </c>
      <c r="Q14" s="20">
        <v>1087.8035874754439</v>
      </c>
      <c r="R14" s="20">
        <v>1147.4261712</v>
      </c>
      <c r="S14" s="20">
        <v>1009.3772583301635</v>
      </c>
      <c r="T14" s="20">
        <v>1022.5531176005269</v>
      </c>
      <c r="U14" s="20">
        <v>192.26818344732121</v>
      </c>
      <c r="V14" s="20">
        <v>547.73255185246262</v>
      </c>
      <c r="W14" s="20">
        <v>543.56269822172783</v>
      </c>
      <c r="X14" s="20">
        <v>548.47226640022984</v>
      </c>
      <c r="Y14" s="20">
        <v>405.81696166494652</v>
      </c>
      <c r="Z14" s="20">
        <v>544.31886382915627</v>
      </c>
      <c r="AA14" s="20">
        <v>494.66684962173906</v>
      </c>
      <c r="AB14" s="20">
        <v>549.62983301558279</v>
      </c>
      <c r="AC14" s="20">
        <v>408.40430690687884</v>
      </c>
      <c r="AD14" s="20">
        <v>996.59547083399252</v>
      </c>
      <c r="AE14" s="20">
        <v>1489.2982343562405</v>
      </c>
      <c r="AF14" s="20">
        <v>1496.8176879182429</v>
      </c>
      <c r="AG14" s="20">
        <v>980.57872805549164</v>
      </c>
      <c r="AH14" s="20">
        <v>1314.3753048828601</v>
      </c>
      <c r="AI14" s="48">
        <v>1022.5531176005269</v>
      </c>
      <c r="AJ14" s="20">
        <v>957.11624892585701</v>
      </c>
      <c r="AK14" s="20">
        <v>909.16731472821596</v>
      </c>
      <c r="AL14" s="20">
        <v>911.42781228522006</v>
      </c>
      <c r="AM14" s="20">
        <v>335.80857418855385</v>
      </c>
      <c r="AN14" s="20">
        <v>290.14815726993419</v>
      </c>
      <c r="AO14" s="20">
        <v>301.687915717176</v>
      </c>
      <c r="AP14" s="20">
        <v>858.47952823205401</v>
      </c>
      <c r="AQ14" s="20">
        <v>631.64182627058995</v>
      </c>
      <c r="AR14" s="20">
        <v>1122.58634975532</v>
      </c>
      <c r="AS14" s="20">
        <v>1141.7800351891801</v>
      </c>
      <c r="AT14" s="20">
        <v>860.41489449931794</v>
      </c>
      <c r="AU14" s="17">
        <v>1437.5411294792339</v>
      </c>
      <c r="AV14" s="17">
        <v>1430.912385781992</v>
      </c>
      <c r="AW14" s="17">
        <v>1418.263903723584</v>
      </c>
      <c r="AX14" s="17">
        <v>1130.4072667596947</v>
      </c>
      <c r="AY14" s="17">
        <v>1025.0642994383777</v>
      </c>
      <c r="AZ14" s="17">
        <v>973.48438564142998</v>
      </c>
      <c r="BA14" s="17">
        <v>1236.399604352124</v>
      </c>
      <c r="BB14" s="17">
        <v>1382.4195827677265</v>
      </c>
      <c r="BC14" s="17">
        <v>817.88818258938602</v>
      </c>
      <c r="BD14" s="17">
        <v>1607.6412143113198</v>
      </c>
      <c r="BE14" s="17">
        <v>1452.784503631962</v>
      </c>
      <c r="BF14" s="17">
        <v>2303.659559830026</v>
      </c>
      <c r="BG14" s="17">
        <v>1515.6685464860459</v>
      </c>
      <c r="BH14" s="17">
        <v>1545.3736654804211</v>
      </c>
      <c r="BI14" s="17">
        <v>1724.3525223721022</v>
      </c>
      <c r="BJ14" s="17">
        <v>1440.64336495164</v>
      </c>
      <c r="BK14" s="17">
        <v>1566.112359789342</v>
      </c>
      <c r="BL14" s="17">
        <v>1690.821256038648</v>
      </c>
      <c r="BM14" s="17">
        <v>1467.268623024828</v>
      </c>
      <c r="BN14" s="17">
        <v>1116.146096732238</v>
      </c>
      <c r="BO14" s="17">
        <v>2263.9068564036243</v>
      </c>
      <c r="BP14" s="17">
        <v>1262.7355397608801</v>
      </c>
      <c r="BQ14" s="17">
        <v>972.92726218648806</v>
      </c>
      <c r="BR14" s="17">
        <v>1395.7894736842079</v>
      </c>
      <c r="BS14" s="17">
        <v>1205.8661793223559</v>
      </c>
      <c r="BT14" s="17">
        <v>1380.7714009606291</v>
      </c>
      <c r="BU14" s="17">
        <v>1333.1263634085003</v>
      </c>
      <c r="BV14" s="17">
        <v>2727.5441916988862</v>
      </c>
      <c r="BW14" s="17">
        <v>7168.8271009107921</v>
      </c>
      <c r="BX14" s="17">
        <v>283.6134453781512</v>
      </c>
      <c r="BY14" s="17">
        <v>765.012419707812</v>
      </c>
      <c r="BZ14" s="17">
        <v>313.26439256743259</v>
      </c>
      <c r="CA14" s="17">
        <v>307.29616380905196</v>
      </c>
      <c r="CB14" s="17">
        <v>348.83720930232539</v>
      </c>
      <c r="CC14" s="17">
        <v>599.43230827851187</v>
      </c>
      <c r="CD14" s="17">
        <v>1252.546815557298</v>
      </c>
      <c r="CE14" s="17">
        <v>785.6741559941546</v>
      </c>
      <c r="CF14" s="17">
        <v>722.68931134488605</v>
      </c>
      <c r="CG14" s="17">
        <v>713.58921239999995</v>
      </c>
      <c r="CH14" s="17">
        <v>1198.0445245936921</v>
      </c>
      <c r="CI14" s="17">
        <v>1195.162950870294</v>
      </c>
      <c r="CJ14" s="17">
        <v>594.80606875359376</v>
      </c>
      <c r="CK14" s="17">
        <v>1241.3281186743204</v>
      </c>
      <c r="CL14" s="48">
        <v>1792.6236623205712</v>
      </c>
      <c r="CM14" s="48">
        <v>1830.1916889642514</v>
      </c>
      <c r="CN14" s="48">
        <v>1830.5497655296922</v>
      </c>
      <c r="CO14" s="48">
        <v>1815.6567399861417</v>
      </c>
      <c r="CP14" s="48">
        <v>1825.0310566088797</v>
      </c>
      <c r="CQ14" s="48">
        <v>1829.1048156768111</v>
      </c>
      <c r="CR14" s="48">
        <v>1821.6136576410415</v>
      </c>
      <c r="CS14" s="48">
        <f t="shared" si="0"/>
        <v>3658.2096313536222</v>
      </c>
      <c r="CT14" s="48">
        <f t="shared" si="0"/>
        <v>3643.2273152820831</v>
      </c>
      <c r="CU14" s="17">
        <v>1743.6073543322041</v>
      </c>
      <c r="CV14" s="17">
        <v>3537.2585656053634</v>
      </c>
      <c r="CW14" s="17">
        <v>9436.177150817939</v>
      </c>
      <c r="CX14" s="17">
        <v>1793.6237388</v>
      </c>
      <c r="CY14" s="17">
        <v>5534.2054102961483</v>
      </c>
      <c r="CZ14" s="17">
        <v>1278.6504176294579</v>
      </c>
      <c r="DA14" s="17">
        <v>1004.3958442629743</v>
      </c>
      <c r="DB14" s="17">
        <v>2837.7821164328043</v>
      </c>
      <c r="DC14" s="17">
        <v>6056.2553351093993</v>
      </c>
      <c r="DD14" s="17">
        <v>2574.5747473828624</v>
      </c>
      <c r="DE14" s="17">
        <v>0</v>
      </c>
      <c r="DF14" s="17">
        <v>1639.6703786965679</v>
      </c>
      <c r="DG14" s="17">
        <v>2816.662790701806</v>
      </c>
      <c r="DH14" s="17">
        <v>2641.5730281598321</v>
      </c>
      <c r="DI14" s="17">
        <v>2604.1046301984902</v>
      </c>
      <c r="DJ14" s="17">
        <v>2394.6566559790558</v>
      </c>
      <c r="DK14" s="17">
        <v>2515.5521628731603</v>
      </c>
      <c r="DL14" s="17">
        <v>2038.9910458309198</v>
      </c>
      <c r="DM14" s="17">
        <v>2579.762381524486</v>
      </c>
      <c r="DN14" s="17">
        <v>2814.6712231664937</v>
      </c>
      <c r="DO14" s="17">
        <v>1623.7314848930218</v>
      </c>
      <c r="DP14" s="17">
        <v>2132.1375224503181</v>
      </c>
      <c r="DQ14" s="17">
        <v>2914.4546036044321</v>
      </c>
      <c r="DR14" s="17">
        <v>207.68841647009941</v>
      </c>
      <c r="DS14" s="17">
        <v>10056.1391429994</v>
      </c>
      <c r="DT14" s="17">
        <v>9986.4610456443588</v>
      </c>
      <c r="DU14" s="17">
        <v>10056.1391429994</v>
      </c>
      <c r="DV14" s="17">
        <v>843.92420079370197</v>
      </c>
      <c r="DW14" s="17">
        <v>840.86708754477604</v>
      </c>
      <c r="DX14" s="17">
        <v>853.21812863924401</v>
      </c>
      <c r="DY14" s="17">
        <v>801.67028267334854</v>
      </c>
      <c r="DZ14" s="17">
        <v>865.74663917134797</v>
      </c>
      <c r="EA14" s="17">
        <v>972.73906349079596</v>
      </c>
      <c r="EB14" s="17">
        <v>841.7918099578801</v>
      </c>
      <c r="EC14" s="17">
        <v>905.58229508385</v>
      </c>
      <c r="ED14" s="17">
        <v>1747.1648217979559</v>
      </c>
      <c r="EE14" s="49">
        <v>0</v>
      </c>
      <c r="EF14" s="17">
        <v>1824.9665661640199</v>
      </c>
      <c r="EG14" s="17">
        <v>0</v>
      </c>
      <c r="EH14" s="17">
        <v>1214.5445409895187</v>
      </c>
      <c r="EI14" s="17">
        <v>911.72651005631405</v>
      </c>
      <c r="EJ14" s="17">
        <v>1836.70925161944</v>
      </c>
      <c r="EK14" s="17">
        <v>567.53688989784359</v>
      </c>
      <c r="EL14" s="17">
        <v>1308.994919717856</v>
      </c>
      <c r="EM14" s="17">
        <v>577.96650153338044</v>
      </c>
      <c r="EN14" s="17">
        <v>1717.0731707317079</v>
      </c>
      <c r="EO14" s="17">
        <v>0</v>
      </c>
      <c r="EP14" s="17">
        <v>0</v>
      </c>
      <c r="EQ14" s="17">
        <v>0</v>
      </c>
      <c r="ER14" s="17">
        <v>1220.0577102605075</v>
      </c>
      <c r="ES14" s="17">
        <v>1273.1791922464056</v>
      </c>
      <c r="ET14" s="17">
        <v>1750.747886746927</v>
      </c>
      <c r="EU14" s="17">
        <v>924.21374911737894</v>
      </c>
      <c r="EV14" s="17">
        <v>12092.696629213415</v>
      </c>
      <c r="EW14" s="17">
        <v>0</v>
      </c>
      <c r="EX14" s="17">
        <v>403.5699712177788</v>
      </c>
      <c r="EY14" s="17">
        <v>822.66398968867486</v>
      </c>
      <c r="EZ14" s="17">
        <v>1418.204432759821</v>
      </c>
      <c r="FA14" s="17">
        <v>768.05911847014772</v>
      </c>
      <c r="FB14" s="17">
        <v>2613.2044827026111</v>
      </c>
      <c r="FC14" s="17">
        <v>0</v>
      </c>
      <c r="FD14" s="17">
        <v>2219.183232340547</v>
      </c>
      <c r="FE14" s="17">
        <v>2685.641372649307</v>
      </c>
      <c r="FF14" s="17">
        <v>8549.5653914647901</v>
      </c>
      <c r="FG14" s="17">
        <v>2217.4843072997874</v>
      </c>
      <c r="FH14" s="17">
        <v>8538.8854647304361</v>
      </c>
      <c r="FI14" s="17">
        <v>5136.9147917090813</v>
      </c>
      <c r="FJ14" s="17">
        <v>5239.8212934977191</v>
      </c>
      <c r="FK14" s="17">
        <v>4444.7930989908436</v>
      </c>
      <c r="FL14" s="17">
        <v>8548.9753259692825</v>
      </c>
      <c r="FM14" s="17">
        <v>1040.8624499851139</v>
      </c>
      <c r="FN14" s="17">
        <v>954.77340400795913</v>
      </c>
      <c r="FO14" s="17">
        <v>0</v>
      </c>
      <c r="FP14" s="17">
        <v>0</v>
      </c>
      <c r="FQ14" s="17">
        <v>2006.9095067944907</v>
      </c>
      <c r="FR14" s="17">
        <v>1458.8879086840561</v>
      </c>
      <c r="FS14" s="17">
        <v>0</v>
      </c>
      <c r="FT14" s="17">
        <v>0</v>
      </c>
      <c r="FU14" s="17">
        <v>1205.831658008874</v>
      </c>
      <c r="FV14" s="17">
        <v>1066.9717213308961</v>
      </c>
      <c r="FW14" s="17">
        <v>0</v>
      </c>
      <c r="FX14" s="17">
        <v>0</v>
      </c>
      <c r="FY14" s="17">
        <v>3121.697895637632</v>
      </c>
      <c r="FZ14" s="17">
        <v>1177.394381295858</v>
      </c>
      <c r="GA14" s="17">
        <v>1228.032267295566</v>
      </c>
      <c r="GB14" s="17">
        <v>1278.82611537657</v>
      </c>
      <c r="GE14" s="12" t="s">
        <v>80</v>
      </c>
      <c r="GF14" s="12" t="s">
        <v>115</v>
      </c>
      <c r="GG14" s="12" t="s">
        <v>244</v>
      </c>
      <c r="GH14" s="12" t="s">
        <v>156</v>
      </c>
      <c r="GI14" s="47" t="s">
        <v>181</v>
      </c>
    </row>
    <row r="15" spans="1:192" ht="18" customHeight="1" x14ac:dyDescent="0.3">
      <c r="A15" s="19">
        <v>630</v>
      </c>
      <c r="B15" s="20">
        <v>0</v>
      </c>
      <c r="C15" s="20">
        <v>0</v>
      </c>
      <c r="D15" s="20">
        <v>0</v>
      </c>
      <c r="E15" s="20">
        <v>9556.2840490948565</v>
      </c>
      <c r="F15" s="20">
        <v>0</v>
      </c>
      <c r="G15" s="17">
        <v>0</v>
      </c>
      <c r="H15" s="17">
        <v>0</v>
      </c>
      <c r="I15" s="20">
        <v>876.58692869087395</v>
      </c>
      <c r="J15" s="20">
        <v>1260.1623173573039</v>
      </c>
      <c r="K15" s="20">
        <v>1279.1349610814029</v>
      </c>
      <c r="L15" s="20">
        <v>1361.190064867608</v>
      </c>
      <c r="M15" s="20">
        <v>1270.5518222278322</v>
      </c>
      <c r="N15" s="20">
        <v>1261.6710410260121</v>
      </c>
      <c r="O15" s="20">
        <v>1261.6710410260121</v>
      </c>
      <c r="P15" s="20">
        <v>1147.4261712</v>
      </c>
      <c r="Q15" s="20">
        <v>1090.11506839554</v>
      </c>
      <c r="R15" s="20">
        <v>1147.4261712</v>
      </c>
      <c r="S15" s="20">
        <v>1010.5999258041904</v>
      </c>
      <c r="T15" s="20">
        <v>1024.4108889089086</v>
      </c>
      <c r="U15" s="20">
        <v>195.23615336432459</v>
      </c>
      <c r="V15" s="20">
        <v>551.42497232186577</v>
      </c>
      <c r="W15" s="20">
        <v>546.95347636389488</v>
      </c>
      <c r="X15" s="20">
        <v>551.71936067670003</v>
      </c>
      <c r="Y15" s="20">
        <v>406.75586282777124</v>
      </c>
      <c r="Z15" s="20">
        <v>547.76815762529998</v>
      </c>
      <c r="AA15" s="20">
        <v>498.54130040357467</v>
      </c>
      <c r="AB15" s="20">
        <v>553.93477837527178</v>
      </c>
      <c r="AC15" s="20">
        <v>409.48955327700662</v>
      </c>
      <c r="AD15" s="20">
        <v>1000.7164108538975</v>
      </c>
      <c r="AE15" s="20">
        <v>1496.620390837887</v>
      </c>
      <c r="AF15" s="20">
        <v>1504.1886505493578</v>
      </c>
      <c r="AG15" s="20">
        <v>981.36165244705819</v>
      </c>
      <c r="AH15" s="20">
        <v>1317.1370307880741</v>
      </c>
      <c r="AI15" s="48">
        <v>1024.4108889089086</v>
      </c>
      <c r="AJ15" s="20">
        <v>960.06880574087575</v>
      </c>
      <c r="AK15" s="20">
        <v>905.72791767804597</v>
      </c>
      <c r="AL15" s="20">
        <v>908.09039845380607</v>
      </c>
      <c r="AM15" s="20">
        <v>336.28560948670378</v>
      </c>
      <c r="AN15" s="20">
        <v>291.43718496242462</v>
      </c>
      <c r="AO15" s="20">
        <v>302.84909645672099</v>
      </c>
      <c r="AP15" s="20">
        <v>861.92632765123801</v>
      </c>
      <c r="AQ15" s="20">
        <v>629.14411478436602</v>
      </c>
      <c r="AR15" s="20">
        <v>1129.3497282159178</v>
      </c>
      <c r="AS15" s="20">
        <v>1142.7566158619702</v>
      </c>
      <c r="AT15" s="20">
        <v>861.29047205767802</v>
      </c>
      <c r="AU15" s="17">
        <v>1440.622906430028</v>
      </c>
      <c r="AV15" s="17">
        <v>1433.9634294794701</v>
      </c>
      <c r="AW15" s="17">
        <v>1429.632199928514</v>
      </c>
      <c r="AX15" s="17">
        <v>1135.317696065578</v>
      </c>
      <c r="AY15" s="17">
        <v>1032.3392005376825</v>
      </c>
      <c r="AZ15" s="17">
        <v>977.51887723406992</v>
      </c>
      <c r="BA15" s="17">
        <v>1236.399604352124</v>
      </c>
      <c r="BB15" s="17">
        <v>1385.364741275569</v>
      </c>
      <c r="BC15" s="17">
        <v>824.67343888175992</v>
      </c>
      <c r="BD15" s="17">
        <v>1632.4715283162361</v>
      </c>
      <c r="BE15" s="17">
        <v>1452.784503631962</v>
      </c>
      <c r="BF15" s="17">
        <v>2306.902022230578</v>
      </c>
      <c r="BG15" s="17">
        <v>1517.912435684688</v>
      </c>
      <c r="BH15" s="17">
        <v>1545.3736654804211</v>
      </c>
      <c r="BI15" s="17">
        <v>1733.4891904967758</v>
      </c>
      <c r="BJ15" s="17">
        <v>1449.6291050639099</v>
      </c>
      <c r="BK15" s="17">
        <v>1568.376075261348</v>
      </c>
      <c r="BL15" s="17">
        <v>1690.821256038648</v>
      </c>
      <c r="BM15" s="17">
        <v>1467.268623024828</v>
      </c>
      <c r="BN15" s="17">
        <v>1122.615318312324</v>
      </c>
      <c r="BO15" s="17">
        <v>2263.9068564036243</v>
      </c>
      <c r="BP15" s="17">
        <v>1266.75585468801</v>
      </c>
      <c r="BQ15" s="17">
        <v>974.67347307221394</v>
      </c>
      <c r="BR15" s="17">
        <v>1395.7894736842079</v>
      </c>
      <c r="BS15" s="17">
        <v>1204.4738384269081</v>
      </c>
      <c r="BT15" s="17">
        <v>1377.514239765829</v>
      </c>
      <c r="BU15" s="17">
        <v>1329.652919354394</v>
      </c>
      <c r="BV15" s="17">
        <v>2737.3855338591538</v>
      </c>
      <c r="BW15" s="17">
        <v>7178.5460174298842</v>
      </c>
      <c r="BX15" s="17">
        <v>283.6134453781512</v>
      </c>
      <c r="BY15" s="17">
        <v>766.07136441602995</v>
      </c>
      <c r="BZ15" s="17">
        <v>314.43029073758703</v>
      </c>
      <c r="CA15" s="17">
        <v>307.29616380905196</v>
      </c>
      <c r="CB15" s="17">
        <v>348.83720930232539</v>
      </c>
      <c r="CC15" s="17">
        <v>599.749257519666</v>
      </c>
      <c r="CD15" s="17">
        <v>1253.181747801144</v>
      </c>
      <c r="CE15" s="17">
        <v>787.62291806530084</v>
      </c>
      <c r="CF15" s="17">
        <v>724.29122879211593</v>
      </c>
      <c r="CG15" s="17">
        <v>713.58921239999995</v>
      </c>
      <c r="CH15" s="17">
        <v>1198.0445245936921</v>
      </c>
      <c r="CI15" s="17">
        <v>1195.5235367156158</v>
      </c>
      <c r="CJ15" s="17">
        <v>595.63839461821738</v>
      </c>
      <c r="CK15" s="17">
        <v>1241.5456309729191</v>
      </c>
      <c r="CL15" s="48">
        <v>1794.1199822947258</v>
      </c>
      <c r="CM15" s="48">
        <v>1830.3488040436903</v>
      </c>
      <c r="CN15" s="48">
        <v>1830.9226236539525</v>
      </c>
      <c r="CO15" s="48">
        <v>1816.7487852419881</v>
      </c>
      <c r="CP15" s="48">
        <v>1826.9564161455221</v>
      </c>
      <c r="CQ15" s="48">
        <v>1829.1048156768111</v>
      </c>
      <c r="CR15" s="48">
        <v>1821.6136576410415</v>
      </c>
      <c r="CS15" s="48">
        <f t="shared" si="0"/>
        <v>3658.2096313536222</v>
      </c>
      <c r="CT15" s="48">
        <f t="shared" si="0"/>
        <v>3643.2273152820831</v>
      </c>
      <c r="CU15" s="17">
        <v>1743.6073543322041</v>
      </c>
      <c r="CV15" s="17">
        <v>3538.2182452383599</v>
      </c>
      <c r="CW15" s="17">
        <v>9457.9730174501019</v>
      </c>
      <c r="CX15" s="17">
        <v>1793.6237388</v>
      </c>
      <c r="CY15" s="17">
        <v>5543.7443006430822</v>
      </c>
      <c r="CZ15" s="17">
        <v>1278.6504176294579</v>
      </c>
      <c r="DA15" s="17">
        <v>1004.860588220983</v>
      </c>
      <c r="DB15" s="17">
        <v>2841.3235177566421</v>
      </c>
      <c r="DC15" s="17">
        <v>6072.8401799080048</v>
      </c>
      <c r="DD15" s="17">
        <v>2581.6561465885793</v>
      </c>
      <c r="DE15" s="17">
        <v>0</v>
      </c>
      <c r="DF15" s="17">
        <v>1639.6703786965679</v>
      </c>
      <c r="DG15" s="17">
        <v>2819.263377510822</v>
      </c>
      <c r="DH15" s="17">
        <v>2645.8895241834662</v>
      </c>
      <c r="DI15" s="17">
        <v>2606.4007677523859</v>
      </c>
      <c r="DJ15" s="17">
        <v>2395.504606894488</v>
      </c>
      <c r="DK15" s="17">
        <v>2516.1409274090183</v>
      </c>
      <c r="DL15" s="17">
        <v>2048.4103049696519</v>
      </c>
      <c r="DM15" s="17">
        <v>2579.762381524486</v>
      </c>
      <c r="DN15" s="17">
        <v>2816.47802685633</v>
      </c>
      <c r="DO15" s="17">
        <v>1623.5787183331738</v>
      </c>
      <c r="DP15" s="17">
        <v>2132.1375224503181</v>
      </c>
      <c r="DQ15" s="17">
        <v>2909.0258325873779</v>
      </c>
      <c r="DR15" s="17">
        <v>208.43536170217018</v>
      </c>
      <c r="DS15" s="17">
        <v>10056.1391429994</v>
      </c>
      <c r="DT15" s="17">
        <v>9986.4610456443588</v>
      </c>
      <c r="DU15" s="17">
        <v>10056.1391429994</v>
      </c>
      <c r="DV15" s="17">
        <v>846.77940066215399</v>
      </c>
      <c r="DW15" s="17">
        <v>843.77188118103606</v>
      </c>
      <c r="DX15" s="17">
        <v>855.68684323438799</v>
      </c>
      <c r="DY15" s="17">
        <v>807.82545025067157</v>
      </c>
      <c r="DZ15" s="17">
        <v>867.04188862461592</v>
      </c>
      <c r="EA15" s="17">
        <v>980.07730036309647</v>
      </c>
      <c r="EB15" s="17">
        <v>845.13116995938481</v>
      </c>
      <c r="EC15" s="17">
        <v>908.988223907622</v>
      </c>
      <c r="ED15" s="17">
        <v>1754.1497458542899</v>
      </c>
      <c r="EE15" s="49">
        <v>0</v>
      </c>
      <c r="EF15" s="17">
        <v>1833.9219964451761</v>
      </c>
      <c r="EG15" s="17">
        <v>0</v>
      </c>
      <c r="EH15" s="17">
        <v>1268.6780101598144</v>
      </c>
      <c r="EI15" s="17">
        <v>915.04527483865797</v>
      </c>
      <c r="EJ15" s="17">
        <v>1845.6619088056862</v>
      </c>
      <c r="EK15" s="17">
        <v>567.53688989784359</v>
      </c>
      <c r="EL15" s="17">
        <v>1310.4133345869061</v>
      </c>
      <c r="EM15" s="17">
        <v>577.96650153338044</v>
      </c>
      <c r="EN15" s="17">
        <v>1717.0731707317079</v>
      </c>
      <c r="EO15" s="17">
        <v>0</v>
      </c>
      <c r="EP15" s="17">
        <v>0</v>
      </c>
      <c r="EQ15" s="17">
        <v>0</v>
      </c>
      <c r="ER15" s="17">
        <v>1228.3107012688297</v>
      </c>
      <c r="ES15" s="17">
        <v>1285.6507820407546</v>
      </c>
      <c r="ET15" s="17">
        <v>1765.1099788894342</v>
      </c>
      <c r="EU15" s="17">
        <v>924.21374911737894</v>
      </c>
      <c r="EV15" s="17">
        <v>12092.696629213415</v>
      </c>
      <c r="EW15" s="17">
        <v>0</v>
      </c>
      <c r="EX15" s="17">
        <v>403.36963695940381</v>
      </c>
      <c r="EY15" s="17">
        <v>824.01431213459534</v>
      </c>
      <c r="EZ15" s="17">
        <v>1418.204432759821</v>
      </c>
      <c r="FA15" s="17">
        <v>768.05911847014772</v>
      </c>
      <c r="FB15" s="17">
        <v>2613.2044827026111</v>
      </c>
      <c r="FC15" s="17">
        <v>0</v>
      </c>
      <c r="FD15" s="17">
        <v>2232.1023763361445</v>
      </c>
      <c r="FE15" s="17">
        <v>2684.8370778297867</v>
      </c>
      <c r="FF15" s="17">
        <v>8550.1556663034335</v>
      </c>
      <c r="FG15" s="17">
        <v>2233.9559856596229</v>
      </c>
      <c r="FH15" s="17">
        <v>8549.4302413046917</v>
      </c>
      <c r="FI15" s="17">
        <v>5139.1089021744447</v>
      </c>
      <c r="FJ15" s="17">
        <v>5241.8354466276842</v>
      </c>
      <c r="FK15" s="17">
        <v>4455.152163024708</v>
      </c>
      <c r="FL15" s="17">
        <v>8553.8158943832568</v>
      </c>
      <c r="FM15" s="17">
        <v>1040.545556060664</v>
      </c>
      <c r="FN15" s="17">
        <v>955.4538115501831</v>
      </c>
      <c r="FO15" s="17">
        <v>0</v>
      </c>
      <c r="FP15" s="17">
        <v>2366.7264090787621</v>
      </c>
      <c r="FQ15" s="17">
        <v>1985.3017988588697</v>
      </c>
      <c r="FR15" s="17">
        <v>1464.54916519056</v>
      </c>
      <c r="FS15" s="17">
        <v>0</v>
      </c>
      <c r="FT15" s="17">
        <v>0</v>
      </c>
      <c r="FU15" s="17">
        <v>1204.1393229946862</v>
      </c>
      <c r="FV15" s="17">
        <v>1070.735653246152</v>
      </c>
      <c r="FW15" s="17">
        <v>0</v>
      </c>
      <c r="FX15" s="17">
        <v>0</v>
      </c>
      <c r="FY15" s="17">
        <v>3113.2121653332179</v>
      </c>
      <c r="FZ15" s="17">
        <v>1181.60020779408</v>
      </c>
      <c r="GA15" s="17">
        <v>1231.527809193024</v>
      </c>
      <c r="GB15" s="17">
        <v>1279.0235124160558</v>
      </c>
      <c r="GE15" s="12" t="s">
        <v>80</v>
      </c>
      <c r="GF15" s="12" t="s">
        <v>116</v>
      </c>
      <c r="GG15" s="12" t="s">
        <v>245</v>
      </c>
      <c r="GH15" s="12" t="s">
        <v>157</v>
      </c>
      <c r="GI15" s="12" t="s">
        <v>182</v>
      </c>
    </row>
    <row r="16" spans="1:192" ht="18" customHeight="1" x14ac:dyDescent="0.3">
      <c r="A16" s="19">
        <v>620</v>
      </c>
      <c r="B16" s="20">
        <v>0</v>
      </c>
      <c r="C16" s="20">
        <v>0</v>
      </c>
      <c r="D16" s="20">
        <v>0</v>
      </c>
      <c r="E16" s="20">
        <v>9561.1004854772727</v>
      </c>
      <c r="F16" s="20">
        <v>0</v>
      </c>
      <c r="G16" s="17">
        <v>0</v>
      </c>
      <c r="H16" s="17">
        <v>1097.1117544524147</v>
      </c>
      <c r="I16" s="20">
        <v>879.58088534221793</v>
      </c>
      <c r="J16" s="20">
        <v>1259.2521583410839</v>
      </c>
      <c r="K16" s="20">
        <v>1281.094362756575</v>
      </c>
      <c r="L16" s="20">
        <v>1361.190064867608</v>
      </c>
      <c r="M16" s="20">
        <v>1271.4691819181339</v>
      </c>
      <c r="N16" s="20">
        <v>1262.5938181604474</v>
      </c>
      <c r="O16" s="20">
        <v>1262.5938181604474</v>
      </c>
      <c r="P16" s="20">
        <v>1147.4261712</v>
      </c>
      <c r="Q16" s="20">
        <v>1092.4494552950939</v>
      </c>
      <c r="R16" s="20">
        <v>1147.4261712</v>
      </c>
      <c r="S16" s="20">
        <v>1011.6766238261694</v>
      </c>
      <c r="T16" s="20">
        <v>1026.6139744978552</v>
      </c>
      <c r="U16" s="20">
        <v>198.41376440708879</v>
      </c>
      <c r="V16" s="20">
        <v>554.8736996341338</v>
      </c>
      <c r="W16" s="20">
        <v>550.59417022019375</v>
      </c>
      <c r="X16" s="20">
        <v>555.04041909865737</v>
      </c>
      <c r="Y16" s="20">
        <v>407.71201173559518</v>
      </c>
      <c r="Z16" s="20">
        <v>551.31591054676198</v>
      </c>
      <c r="AA16" s="20">
        <v>502.43199536999163</v>
      </c>
      <c r="AB16" s="20">
        <v>558.25777282482056</v>
      </c>
      <c r="AC16" s="20">
        <v>410.59511775762689</v>
      </c>
      <c r="AD16" s="20">
        <v>1004.9207404126955</v>
      </c>
      <c r="AE16" s="20">
        <v>1504.0965758700822</v>
      </c>
      <c r="AF16" s="20">
        <v>1511.7147281131874</v>
      </c>
      <c r="AG16" s="20">
        <v>982.15774435628896</v>
      </c>
      <c r="AH16" s="20">
        <v>1319.6859787377721</v>
      </c>
      <c r="AI16" s="48">
        <v>1026.6139744978552</v>
      </c>
      <c r="AJ16" s="20">
        <v>963.07793357466073</v>
      </c>
      <c r="AK16" s="20">
        <v>902.24787698251794</v>
      </c>
      <c r="AL16" s="20">
        <v>904.61021396772003</v>
      </c>
      <c r="AM16" s="20">
        <v>336.82378337057463</v>
      </c>
      <c r="AN16" s="20">
        <v>292.76743265303037</v>
      </c>
      <c r="AO16" s="20">
        <v>304.09040214870475</v>
      </c>
      <c r="AP16" s="20">
        <v>865.40218060087807</v>
      </c>
      <c r="AQ16" s="20">
        <v>626.53964348798399</v>
      </c>
      <c r="AR16" s="20">
        <v>1136.7012053147939</v>
      </c>
      <c r="AS16" s="20">
        <v>1143.7409816650079</v>
      </c>
      <c r="AT16" s="20">
        <v>862.03344831527397</v>
      </c>
      <c r="AU16" s="17">
        <v>1443.6224444237041</v>
      </c>
      <c r="AV16" s="17">
        <v>1437.2585607628259</v>
      </c>
      <c r="AW16" s="17">
        <v>1441.740173989368</v>
      </c>
      <c r="AX16" s="17">
        <v>1139.1838625258488</v>
      </c>
      <c r="AY16" s="17">
        <v>1039.7833828778407</v>
      </c>
      <c r="AZ16" s="17">
        <v>982.023979721052</v>
      </c>
      <c r="BA16" s="17">
        <v>1236.399604352124</v>
      </c>
      <c r="BB16" s="17">
        <v>1388.3634502604593</v>
      </c>
      <c r="BC16" s="17">
        <v>831.71316070149601</v>
      </c>
      <c r="BD16" s="17">
        <v>1656.9204470441521</v>
      </c>
      <c r="BE16" s="17">
        <v>1452.784503631962</v>
      </c>
      <c r="BF16" s="17">
        <v>2310.5741066029741</v>
      </c>
      <c r="BG16" s="17">
        <v>1520.11117009182</v>
      </c>
      <c r="BH16" s="17">
        <v>1545.3736654804211</v>
      </c>
      <c r="BI16" s="17">
        <v>1743.0540082524901</v>
      </c>
      <c r="BJ16" s="17">
        <v>1459.3501821106199</v>
      </c>
      <c r="BK16" s="17">
        <v>1570.10672715906</v>
      </c>
      <c r="BL16" s="17">
        <v>1690.821256038648</v>
      </c>
      <c r="BM16" s="17">
        <v>1467.268623024828</v>
      </c>
      <c r="BN16" s="17">
        <v>1129.6574347025341</v>
      </c>
      <c r="BO16" s="17">
        <v>2263.9068564036243</v>
      </c>
      <c r="BP16" s="17">
        <v>1270.575442431378</v>
      </c>
      <c r="BQ16" s="17">
        <v>976.42757208599994</v>
      </c>
      <c r="BR16" s="17">
        <v>1395.7894736842079</v>
      </c>
      <c r="BS16" s="17">
        <v>1202.585282516688</v>
      </c>
      <c r="BT16" s="17">
        <v>1373.8538595433904</v>
      </c>
      <c r="BU16" s="17">
        <v>1326.1331660969406</v>
      </c>
      <c r="BV16" s="17">
        <v>2747.5148832929399</v>
      </c>
      <c r="BW16" s="17">
        <v>7188.4339373424054</v>
      </c>
      <c r="BX16" s="17">
        <v>283.6134453781512</v>
      </c>
      <c r="BY16" s="17">
        <v>767.16514182218998</v>
      </c>
      <c r="BZ16" s="17">
        <v>315.59178366457922</v>
      </c>
      <c r="CA16" s="17">
        <v>307.29616380905196</v>
      </c>
      <c r="CB16" s="17">
        <v>348.83720930232539</v>
      </c>
      <c r="CC16" s="17">
        <v>600.09294942256804</v>
      </c>
      <c r="CD16" s="17">
        <v>1253.856624001812</v>
      </c>
      <c r="CE16" s="17">
        <v>789.0124098481291</v>
      </c>
      <c r="CF16" s="17">
        <v>725.84601257595</v>
      </c>
      <c r="CG16" s="17">
        <v>713.58921239999995</v>
      </c>
      <c r="CH16" s="17">
        <v>1198.0445245936921</v>
      </c>
      <c r="CI16" s="17">
        <v>1195.9092323512921</v>
      </c>
      <c r="CJ16" s="17">
        <v>596.48523106503433</v>
      </c>
      <c r="CK16" s="17">
        <v>1241.7666626489995</v>
      </c>
      <c r="CL16" s="48">
        <v>1795.6415235371098</v>
      </c>
      <c r="CM16" s="48">
        <v>1830.50844688401</v>
      </c>
      <c r="CN16" s="48">
        <v>1831.3015255394762</v>
      </c>
      <c r="CO16" s="48">
        <v>1817.858976633983</v>
      </c>
      <c r="CP16" s="48">
        <v>1828.9146629649485</v>
      </c>
      <c r="CQ16" s="48">
        <v>1829.1048156768111</v>
      </c>
      <c r="CR16" s="48">
        <v>1821.6136576410415</v>
      </c>
      <c r="CS16" s="48">
        <f t="shared" si="0"/>
        <v>3658.2096313536222</v>
      </c>
      <c r="CT16" s="48">
        <f t="shared" si="0"/>
        <v>3643.2273152820831</v>
      </c>
      <c r="CU16" s="17">
        <v>1743.6073543322041</v>
      </c>
      <c r="CV16" s="17">
        <v>3539.4238390993773</v>
      </c>
      <c r="CW16" s="17">
        <v>9467.245104640815</v>
      </c>
      <c r="CX16" s="17">
        <v>1793.6237388</v>
      </c>
      <c r="CY16" s="17">
        <v>5553.4526580299316</v>
      </c>
      <c r="CZ16" s="17">
        <v>1278.6504176294579</v>
      </c>
      <c r="DA16" s="17">
        <v>1005.3329886280512</v>
      </c>
      <c r="DB16" s="17">
        <v>2844.7672778482797</v>
      </c>
      <c r="DC16" s="17">
        <v>6089.7369070253944</v>
      </c>
      <c r="DD16" s="17">
        <v>2588.8708007177447</v>
      </c>
      <c r="DE16" s="17">
        <v>0</v>
      </c>
      <c r="DF16" s="17">
        <v>1639.6703786965679</v>
      </c>
      <c r="DG16" s="17">
        <v>2821.9276894813561</v>
      </c>
      <c r="DH16" s="17">
        <v>2650.1326717952938</v>
      </c>
      <c r="DI16" s="17">
        <v>2609.144267736564</v>
      </c>
      <c r="DJ16" s="17">
        <v>2396.3752997440556</v>
      </c>
      <c r="DK16" s="17">
        <v>2516.7392537016335</v>
      </c>
      <c r="DL16" s="17">
        <v>2058.030783691926</v>
      </c>
      <c r="DM16" s="17">
        <v>2579.762381524486</v>
      </c>
      <c r="DN16" s="17">
        <v>2818.314316532118</v>
      </c>
      <c r="DO16" s="17">
        <v>1623.4582046787241</v>
      </c>
      <c r="DP16" s="17">
        <v>2132.1375224503181</v>
      </c>
      <c r="DQ16" s="17">
        <v>2904.0381395353802</v>
      </c>
      <c r="DR16" s="17">
        <v>209.23495562072699</v>
      </c>
      <c r="DS16" s="17">
        <v>10056.1391429994</v>
      </c>
      <c r="DT16" s="17">
        <v>9986.4610456443588</v>
      </c>
      <c r="DU16" s="17">
        <v>10056.1391429994</v>
      </c>
      <c r="DV16" s="17">
        <v>849.67924589366396</v>
      </c>
      <c r="DW16" s="17">
        <v>846.94896281065803</v>
      </c>
      <c r="DX16" s="17">
        <v>858.25651785549007</v>
      </c>
      <c r="DY16" s="17">
        <v>812.09280472540956</v>
      </c>
      <c r="DZ16" s="17">
        <v>868.35959963563801</v>
      </c>
      <c r="EA16" s="17">
        <v>987.5896508825864</v>
      </c>
      <c r="EB16" s="17">
        <v>848.53752903948919</v>
      </c>
      <c r="EC16" s="17">
        <v>912.45387413920798</v>
      </c>
      <c r="ED16" s="17">
        <v>1761.24895389117</v>
      </c>
      <c r="EE16" s="49">
        <v>1031.0600433013285</v>
      </c>
      <c r="EF16" s="17">
        <v>1843.2956604822059</v>
      </c>
      <c r="EG16" s="17">
        <v>0</v>
      </c>
      <c r="EH16" s="17">
        <v>1459.1051549587128</v>
      </c>
      <c r="EI16" s="17">
        <v>918.401900161188</v>
      </c>
      <c r="EJ16" s="17">
        <v>1854.7195980408239</v>
      </c>
      <c r="EK16" s="17">
        <v>567.53688989784359</v>
      </c>
      <c r="EL16" s="17">
        <v>1312.1477990776621</v>
      </c>
      <c r="EM16" s="17">
        <v>577.96650153338044</v>
      </c>
      <c r="EN16" s="17">
        <v>1717.0731707317079</v>
      </c>
      <c r="EO16" s="17">
        <v>0</v>
      </c>
      <c r="EP16" s="17">
        <v>0</v>
      </c>
      <c r="EQ16" s="17">
        <v>0</v>
      </c>
      <c r="ER16" s="17">
        <v>1236.7529215809354</v>
      </c>
      <c r="ES16" s="17">
        <v>1298.4470470670017</v>
      </c>
      <c r="ET16" s="17">
        <v>1779.8225403810231</v>
      </c>
      <c r="EU16" s="17">
        <v>924.21374911737894</v>
      </c>
      <c r="EV16" s="17">
        <v>12092.696629213415</v>
      </c>
      <c r="EW16" s="17">
        <v>0</v>
      </c>
      <c r="EX16" s="17">
        <v>403.24368602979359</v>
      </c>
      <c r="EY16" s="17">
        <v>825.38851057641045</v>
      </c>
      <c r="EZ16" s="17">
        <v>1418.204432759821</v>
      </c>
      <c r="FA16" s="17">
        <v>768.05911847014772</v>
      </c>
      <c r="FB16" s="17">
        <v>2613.2044827026111</v>
      </c>
      <c r="FC16" s="17">
        <v>0</v>
      </c>
      <c r="FD16" s="17">
        <v>2245.3052622926384</v>
      </c>
      <c r="FE16" s="17">
        <v>2684.0201604298418</v>
      </c>
      <c r="FF16" s="17">
        <v>8550.755427676133</v>
      </c>
      <c r="FG16" s="17">
        <v>2250.8165323967573</v>
      </c>
      <c r="FH16" s="17">
        <v>8554.4190704684625</v>
      </c>
      <c r="FI16" s="17">
        <v>5141.3390796702624</v>
      </c>
      <c r="FJ16" s="17">
        <v>5243.8826204822899</v>
      </c>
      <c r="FK16" s="17">
        <v>4465.7017048543057</v>
      </c>
      <c r="FL16" s="17">
        <v>8556.6815350716533</v>
      </c>
      <c r="FM16" s="17">
        <v>1040.2904854001581</v>
      </c>
      <c r="FN16" s="17">
        <v>956.14560265969089</v>
      </c>
      <c r="FO16" s="17">
        <v>0</v>
      </c>
      <c r="FP16" s="17">
        <v>2347.687084496868</v>
      </c>
      <c r="FQ16" s="17">
        <v>1963.5865954845228</v>
      </c>
      <c r="FR16" s="17">
        <v>1470.4103211774479</v>
      </c>
      <c r="FS16" s="17">
        <v>0</v>
      </c>
      <c r="FT16" s="17">
        <v>0</v>
      </c>
      <c r="FU16" s="17">
        <v>1201.7807009177461</v>
      </c>
      <c r="FV16" s="17">
        <v>1075.1981456987819</v>
      </c>
      <c r="FW16" s="17">
        <v>0</v>
      </c>
      <c r="FX16" s="17">
        <v>0</v>
      </c>
      <c r="FY16" s="17">
        <v>3101.9007231094197</v>
      </c>
      <c r="FZ16" s="17">
        <v>1185.987329029062</v>
      </c>
      <c r="GA16" s="17">
        <v>1235.435951980242</v>
      </c>
      <c r="GB16" s="17">
        <v>1279.2389393133419</v>
      </c>
      <c r="GE16" s="12" t="s">
        <v>81</v>
      </c>
      <c r="GF16" s="12" t="s">
        <v>117</v>
      </c>
      <c r="GH16" s="12" t="s">
        <v>158</v>
      </c>
      <c r="GI16" s="12" t="s">
        <v>183</v>
      </c>
    </row>
    <row r="17" spans="1:191" ht="18" customHeight="1" x14ac:dyDescent="0.3">
      <c r="A17" s="19">
        <v>610</v>
      </c>
      <c r="B17" s="20">
        <v>0</v>
      </c>
      <c r="C17" s="20">
        <v>0</v>
      </c>
      <c r="D17" s="20">
        <v>0</v>
      </c>
      <c r="E17" s="20">
        <v>9565.9977283789649</v>
      </c>
      <c r="F17" s="20">
        <v>0</v>
      </c>
      <c r="G17" s="17">
        <v>0</v>
      </c>
      <c r="H17" s="17">
        <v>1100.4702807799827</v>
      </c>
      <c r="I17" s="20">
        <v>882.73690378400397</v>
      </c>
      <c r="J17" s="20">
        <v>1258.4308640794559</v>
      </c>
      <c r="K17" s="20">
        <v>1283.088701092237</v>
      </c>
      <c r="L17" s="20">
        <v>1361.190064867608</v>
      </c>
      <c r="M17" s="20">
        <v>1272.43544408874</v>
      </c>
      <c r="N17" s="20">
        <v>1264.2548311278008</v>
      </c>
      <c r="O17" s="20">
        <v>1264.2548311278008</v>
      </c>
      <c r="P17" s="20">
        <v>1147.4261712</v>
      </c>
      <c r="Q17" s="20">
        <v>1094.806278949236</v>
      </c>
      <c r="R17" s="20">
        <v>1147.4261712</v>
      </c>
      <c r="S17" s="20">
        <v>1012.7720051558327</v>
      </c>
      <c r="T17" s="20">
        <v>1029.5209190014261</v>
      </c>
      <c r="U17" s="20">
        <v>201.75911402862658</v>
      </c>
      <c r="V17" s="20">
        <v>558.12498517435142</v>
      </c>
      <c r="W17" s="20">
        <v>554.31889372587523</v>
      </c>
      <c r="X17" s="20">
        <v>558.459034343388</v>
      </c>
      <c r="Y17" s="20">
        <v>408.68601119873495</v>
      </c>
      <c r="Z17" s="20">
        <v>555.16066869534359</v>
      </c>
      <c r="AA17" s="20">
        <v>506.33897949480661</v>
      </c>
      <c r="AB17" s="20">
        <v>562.598866335156</v>
      </c>
      <c r="AC17" s="20">
        <v>411.72171779590633</v>
      </c>
      <c r="AD17" s="20">
        <v>1009.2784797835855</v>
      </c>
      <c r="AE17" s="20">
        <v>1511.7325934724586</v>
      </c>
      <c r="AF17" s="20">
        <v>1519.0085574187869</v>
      </c>
      <c r="AG17" s="20">
        <v>982.96744305441257</v>
      </c>
      <c r="AH17" s="20">
        <v>1322.180168433096</v>
      </c>
      <c r="AI17" s="48">
        <v>1029.5209190014261</v>
      </c>
      <c r="AJ17" s="20">
        <v>966.14565537164049</v>
      </c>
      <c r="AK17" s="20">
        <v>898.72858959812402</v>
      </c>
      <c r="AL17" s="20">
        <v>900.99877762899598</v>
      </c>
      <c r="AM17" s="20">
        <v>337.41518034756899</v>
      </c>
      <c r="AN17" s="20">
        <v>294.13273383800339</v>
      </c>
      <c r="AO17" s="20">
        <v>305.40466828884837</v>
      </c>
      <c r="AP17" s="20">
        <v>868.85021273081395</v>
      </c>
      <c r="AQ17" s="20">
        <v>623.80816292975999</v>
      </c>
      <c r="AR17" s="20">
        <v>1144.477973427174</v>
      </c>
      <c r="AS17" s="20">
        <v>1144.7325119477041</v>
      </c>
      <c r="AT17" s="20">
        <v>862.63166061809397</v>
      </c>
      <c r="AU17" s="17">
        <v>1446.5801637903</v>
      </c>
      <c r="AV17" s="17">
        <v>1440.8216062447621</v>
      </c>
      <c r="AW17" s="17">
        <v>1454.0611988658241</v>
      </c>
      <c r="AX17" s="17">
        <v>1142.6768799812871</v>
      </c>
      <c r="AY17" s="17">
        <v>1047.4036125762982</v>
      </c>
      <c r="AZ17" s="17">
        <v>986.95718500228804</v>
      </c>
      <c r="BA17" s="17">
        <v>1236.399604352124</v>
      </c>
      <c r="BB17" s="17">
        <v>1391.4175710240393</v>
      </c>
      <c r="BC17" s="17">
        <v>838.95161702083203</v>
      </c>
      <c r="BD17" s="17">
        <v>1680.9837839321881</v>
      </c>
      <c r="BE17" s="17">
        <v>1452.784503631962</v>
      </c>
      <c r="BF17" s="17">
        <v>2314.6230090692338</v>
      </c>
      <c r="BG17" s="17">
        <v>1522.31466338985</v>
      </c>
      <c r="BH17" s="17">
        <v>1553.3699739287038</v>
      </c>
      <c r="BI17" s="17">
        <v>1752.788413853166</v>
      </c>
      <c r="BJ17" s="17">
        <v>1469.643112588554</v>
      </c>
      <c r="BK17" s="17">
        <v>1571.2807770625741</v>
      </c>
      <c r="BL17" s="17">
        <v>1692.2813435316061</v>
      </c>
      <c r="BM17" s="17">
        <v>1467.268623024828</v>
      </c>
      <c r="BN17" s="17">
        <v>1137.2442547600981</v>
      </c>
      <c r="BO17" s="17">
        <v>2263.9068564036243</v>
      </c>
      <c r="BP17" s="17">
        <v>1274.2559786696879</v>
      </c>
      <c r="BQ17" s="17">
        <v>978.189334450194</v>
      </c>
      <c r="BR17" s="17">
        <v>1395.7894736842079</v>
      </c>
      <c r="BS17" s="17">
        <v>1200.380180807532</v>
      </c>
      <c r="BT17" s="17">
        <v>1368.0776269919102</v>
      </c>
      <c r="BU17" s="17">
        <v>1322.5657241468002</v>
      </c>
      <c r="BV17" s="17">
        <v>2757.9267562442101</v>
      </c>
      <c r="BW17" s="17">
        <v>7198.9568308068056</v>
      </c>
      <c r="BX17" s="17">
        <v>283.6134453781512</v>
      </c>
      <c r="BY17" s="17">
        <v>768.28425415339802</v>
      </c>
      <c r="BZ17" s="17">
        <v>316.73819085772504</v>
      </c>
      <c r="CA17" s="17">
        <v>307.29616380905196</v>
      </c>
      <c r="CB17" s="17">
        <v>348.83720930232539</v>
      </c>
      <c r="CC17" s="17">
        <v>600.46216690036204</v>
      </c>
      <c r="CD17" s="17">
        <v>1254.5694390633541</v>
      </c>
      <c r="CE17" s="17">
        <v>790.11871793151192</v>
      </c>
      <c r="CF17" s="17">
        <v>727.35181629418196</v>
      </c>
      <c r="CG17" s="17">
        <v>713.58921239999995</v>
      </c>
      <c r="CH17" s="17">
        <v>1198.0445245936921</v>
      </c>
      <c r="CI17" s="17">
        <v>1196.319894262344</v>
      </c>
      <c r="CJ17" s="17">
        <v>597.34707131928599</v>
      </c>
      <c r="CK17" s="17">
        <v>1242.0154826052869</v>
      </c>
      <c r="CL17" s="48">
        <v>1797.1891283947557</v>
      </c>
      <c r="CM17" s="48">
        <v>1830.6411100042615</v>
      </c>
      <c r="CN17" s="48">
        <v>1831.6866690358156</v>
      </c>
      <c r="CO17" s="48">
        <v>1818.9879157707278</v>
      </c>
      <c r="CP17" s="48">
        <v>1830.9069030468404</v>
      </c>
      <c r="CQ17" s="48">
        <v>1829.1048156768111</v>
      </c>
      <c r="CR17" s="48">
        <v>1821.6136576410415</v>
      </c>
      <c r="CS17" s="48">
        <f t="shared" si="0"/>
        <v>3658.2096313536222</v>
      </c>
      <c r="CT17" s="48">
        <f t="shared" si="0"/>
        <v>3643.2273152820831</v>
      </c>
      <c r="CU17" s="17">
        <v>1743.6073543322041</v>
      </c>
      <c r="CV17" s="17">
        <v>3540.6494578319962</v>
      </c>
      <c r="CW17" s="17">
        <v>9476.6772768871306</v>
      </c>
      <c r="CX17" s="17">
        <v>1793.6237388</v>
      </c>
      <c r="CY17" s="17">
        <v>5563.336300432572</v>
      </c>
      <c r="CZ17" s="17">
        <v>1278.6504176294579</v>
      </c>
      <c r="DA17" s="17">
        <v>1005.8132982078628</v>
      </c>
      <c r="DB17" s="17">
        <v>2848.1019969979502</v>
      </c>
      <c r="DC17" s="17">
        <v>6106.95655581951</v>
      </c>
      <c r="DD17" s="17">
        <v>2596.2234281338979</v>
      </c>
      <c r="DE17" s="17">
        <v>0</v>
      </c>
      <c r="DF17" s="17">
        <v>1639.6703786965679</v>
      </c>
      <c r="DG17" s="17">
        <v>2824.6475779398661</v>
      </c>
      <c r="DH17" s="17">
        <v>2654.2466472767401</v>
      </c>
      <c r="DI17" s="17">
        <v>2612.2785125958421</v>
      </c>
      <c r="DJ17" s="17">
        <v>2397.2675613439683</v>
      </c>
      <c r="DK17" s="17">
        <v>2517.3474550708643</v>
      </c>
      <c r="DL17" s="17">
        <v>2067.8836786218121</v>
      </c>
      <c r="DM17" s="17">
        <v>2579.762381524486</v>
      </c>
      <c r="DN17" s="17">
        <v>2820.2360280881157</v>
      </c>
      <c r="DO17" s="17">
        <v>1623.3707704333381</v>
      </c>
      <c r="DP17" s="17">
        <v>2132.1375224503181</v>
      </c>
      <c r="DQ17" s="17">
        <v>2899.4903032520879</v>
      </c>
      <c r="DR17" s="17">
        <v>210.07876082077379</v>
      </c>
      <c r="DS17" s="17">
        <v>10056.1391429994</v>
      </c>
      <c r="DT17" s="17">
        <v>9986.4610456443588</v>
      </c>
      <c r="DU17" s="17">
        <v>10056.1391429994</v>
      </c>
      <c r="DV17" s="17">
        <v>852.6215389857</v>
      </c>
      <c r="DW17" s="17">
        <v>850.38464396332802</v>
      </c>
      <c r="DX17" s="17">
        <v>860.91057694186804</v>
      </c>
      <c r="DY17" s="17">
        <v>816.45264597752714</v>
      </c>
      <c r="DZ17" s="17">
        <v>869.69502816290992</v>
      </c>
      <c r="EA17" s="17">
        <v>995.28315596902632</v>
      </c>
      <c r="EB17" s="17">
        <v>852.01334506126773</v>
      </c>
      <c r="EC17" s="17">
        <v>915.977055087282</v>
      </c>
      <c r="ED17" s="17">
        <v>1768.4517238739941</v>
      </c>
      <c r="EE17" s="49">
        <v>1017.6408162875198</v>
      </c>
      <c r="EF17" s="17">
        <v>1853.07610769127</v>
      </c>
      <c r="EG17" s="17">
        <v>0</v>
      </c>
      <c r="EH17" s="17">
        <v>1681.9356593889077</v>
      </c>
      <c r="EI17" s="17">
        <v>921.76260864946209</v>
      </c>
      <c r="EJ17" s="17">
        <v>1863.8737737709141</v>
      </c>
      <c r="EK17" s="17">
        <v>567.53688989784359</v>
      </c>
      <c r="EL17" s="17">
        <v>1314.157698143262</v>
      </c>
      <c r="EM17" s="17">
        <v>577.96650153338044</v>
      </c>
      <c r="EN17" s="17">
        <v>1717.0731707317079</v>
      </c>
      <c r="EO17" s="17">
        <v>0</v>
      </c>
      <c r="EP17" s="17">
        <v>0</v>
      </c>
      <c r="EQ17" s="17">
        <v>0</v>
      </c>
      <c r="ER17" s="17">
        <v>1245.3918685851718</v>
      </c>
      <c r="ES17" s="17">
        <v>1311.5818839966655</v>
      </c>
      <c r="ET17" s="17">
        <v>1794.8999862949884</v>
      </c>
      <c r="EU17" s="17">
        <v>924.21374911737894</v>
      </c>
      <c r="EV17" s="17">
        <v>12092.696629213415</v>
      </c>
      <c r="EW17" s="17">
        <v>0</v>
      </c>
      <c r="EX17" s="17">
        <v>403.17725077481765</v>
      </c>
      <c r="EY17" s="17">
        <v>826.78740264141732</v>
      </c>
      <c r="EZ17" s="17">
        <v>1418.204432759821</v>
      </c>
      <c r="FA17" s="17">
        <v>768.05911847014772</v>
      </c>
      <c r="FB17" s="17">
        <v>2613.2044827026111</v>
      </c>
      <c r="FC17" s="17">
        <v>0</v>
      </c>
      <c r="FD17" s="17">
        <v>2258.8028515066949</v>
      </c>
      <c r="FE17" s="17">
        <v>2683.1902138987807</v>
      </c>
      <c r="FF17" s="17">
        <v>8555.3135564802724</v>
      </c>
      <c r="FG17" s="17">
        <v>2268.081625564666</v>
      </c>
      <c r="FH17" s="17">
        <v>8559.4920048720251</v>
      </c>
      <c r="FI17" s="17">
        <v>5143.6065133486163</v>
      </c>
      <c r="FJ17" s="17">
        <v>5245.9639022944284</v>
      </c>
      <c r="FK17" s="17">
        <v>4476.4483850942288</v>
      </c>
      <c r="FL17" s="17">
        <v>8558.7108804806649</v>
      </c>
      <c r="FM17" s="17">
        <v>1040.090529339948</v>
      </c>
      <c r="FN17" s="17">
        <v>956.84915606997424</v>
      </c>
      <c r="FO17" s="17">
        <v>1437.4347768777839</v>
      </c>
      <c r="FP17" s="17">
        <v>2327.0310519251939</v>
      </c>
      <c r="FQ17" s="17">
        <v>1941.7616149026037</v>
      </c>
      <c r="FR17" s="17">
        <v>1476.46867494705</v>
      </c>
      <c r="FS17" s="17">
        <v>0</v>
      </c>
      <c r="FT17" s="17">
        <v>0</v>
      </c>
      <c r="FU17" s="17">
        <v>1199.104914812214</v>
      </c>
      <c r="FV17" s="17">
        <v>1080.2325996302161</v>
      </c>
      <c r="FW17" s="17">
        <v>0</v>
      </c>
      <c r="FX17" s="17">
        <v>0</v>
      </c>
      <c r="FY17" s="17">
        <v>3088.398187981506</v>
      </c>
      <c r="FZ17" s="17">
        <v>1190.4493486321619</v>
      </c>
      <c r="GA17" s="17">
        <v>1239.8237827177859</v>
      </c>
      <c r="GB17" s="17">
        <v>1279.4707828580699</v>
      </c>
      <c r="GE17" s="12" t="s">
        <v>82</v>
      </c>
      <c r="GF17" s="12" t="s">
        <v>118</v>
      </c>
      <c r="GH17" s="12" t="s">
        <v>159</v>
      </c>
      <c r="GI17" s="12" t="s">
        <v>184</v>
      </c>
    </row>
    <row r="18" spans="1:191" ht="18" customHeight="1" x14ac:dyDescent="0.3">
      <c r="A18" s="19">
        <v>600</v>
      </c>
      <c r="B18" s="20">
        <v>0</v>
      </c>
      <c r="C18" s="20">
        <v>0</v>
      </c>
      <c r="D18" s="20">
        <v>0</v>
      </c>
      <c r="E18" s="20">
        <v>9570.9784920366856</v>
      </c>
      <c r="F18" s="20">
        <v>0</v>
      </c>
      <c r="G18" s="17">
        <v>0</v>
      </c>
      <c r="H18" s="17">
        <v>1103.8948602150838</v>
      </c>
      <c r="I18" s="20">
        <v>886.08612096523791</v>
      </c>
      <c r="J18" s="20">
        <v>1257.7054638438781</v>
      </c>
      <c r="K18" s="20">
        <v>1285.1191872951208</v>
      </c>
      <c r="L18" s="20">
        <v>1361.190064867608</v>
      </c>
      <c r="M18" s="20">
        <v>1273.4454549269578</v>
      </c>
      <c r="N18" s="20">
        <v>1265.9455397453007</v>
      </c>
      <c r="O18" s="20">
        <v>1265.9455397453007</v>
      </c>
      <c r="P18" s="20">
        <v>1147.4261712</v>
      </c>
      <c r="Q18" s="20">
        <v>1097.185070133102</v>
      </c>
      <c r="R18" s="20">
        <v>1217.232498212994</v>
      </c>
      <c r="S18" s="20">
        <v>1013.8867083672822</v>
      </c>
      <c r="T18" s="20">
        <v>1032.4843509505683</v>
      </c>
      <c r="U18" s="20">
        <v>205.2302996819526</v>
      </c>
      <c r="V18" s="20">
        <v>561.22508032760277</v>
      </c>
      <c r="W18" s="20">
        <v>558.13101229459016</v>
      </c>
      <c r="X18" s="20">
        <v>561.998799088179</v>
      </c>
      <c r="Y18" s="20">
        <v>409.6784954215716</v>
      </c>
      <c r="Z18" s="20">
        <v>559.31365857586979</v>
      </c>
      <c r="AA18" s="20">
        <v>510.26229775183799</v>
      </c>
      <c r="AB18" s="20">
        <v>566.95810887720233</v>
      </c>
      <c r="AC18" s="20">
        <v>412.87010846850762</v>
      </c>
      <c r="AD18" s="20">
        <v>1013.9729066506561</v>
      </c>
      <c r="AE18" s="20">
        <v>1519.5345661846222</v>
      </c>
      <c r="AF18" s="20">
        <v>1525.736478174477</v>
      </c>
      <c r="AG18" s="20">
        <v>983.79120997384052</v>
      </c>
      <c r="AH18" s="20">
        <v>1324.777619575194</v>
      </c>
      <c r="AI18" s="48">
        <v>1032.4843509505683</v>
      </c>
      <c r="AJ18" s="20">
        <v>969.27410110826713</v>
      </c>
      <c r="AK18" s="20">
        <v>895.17145248133806</v>
      </c>
      <c r="AL18" s="20">
        <v>897.26760823966799</v>
      </c>
      <c r="AM18" s="20">
        <v>338.05188492508978</v>
      </c>
      <c r="AN18" s="20">
        <v>295.52692201359361</v>
      </c>
      <c r="AO18" s="20">
        <v>306.78473037287404</v>
      </c>
      <c r="AP18" s="20">
        <v>872.21570205613205</v>
      </c>
      <c r="AQ18" s="20">
        <v>620.92942365798604</v>
      </c>
      <c r="AR18" s="20">
        <v>1152.517224928308</v>
      </c>
      <c r="AS18" s="20">
        <v>1145.7399549207121</v>
      </c>
      <c r="AT18" s="20">
        <v>863.07294631210198</v>
      </c>
      <c r="AU18" s="17">
        <v>1449.536484859854</v>
      </c>
      <c r="AV18" s="17">
        <v>1444.694138297682</v>
      </c>
      <c r="AW18" s="17">
        <v>1466.0686475175421</v>
      </c>
      <c r="AX18" s="17">
        <v>1146.2386135282716</v>
      </c>
      <c r="AY18" s="17">
        <v>1055.2070429398418</v>
      </c>
      <c r="AZ18" s="17">
        <v>992.27598497770202</v>
      </c>
      <c r="BA18" s="17">
        <v>1236.399604352124</v>
      </c>
      <c r="BB18" s="17">
        <v>1394.5290614369246</v>
      </c>
      <c r="BC18" s="17">
        <v>846.33307681201802</v>
      </c>
      <c r="BD18" s="17">
        <v>1704.6573524174821</v>
      </c>
      <c r="BE18" s="17">
        <v>1452.784503631962</v>
      </c>
      <c r="BF18" s="17">
        <v>2318.9959257513483</v>
      </c>
      <c r="BG18" s="17">
        <v>1524.5728292612159</v>
      </c>
      <c r="BH18" s="17">
        <v>1562.6844920843341</v>
      </c>
      <c r="BI18" s="17">
        <v>1762.4338455127379</v>
      </c>
      <c r="BJ18" s="17">
        <v>1480.3444129944839</v>
      </c>
      <c r="BK18" s="17">
        <v>1571.874686551992</v>
      </c>
      <c r="BL18" s="17">
        <v>1704.3542441623081</v>
      </c>
      <c r="BM18" s="17">
        <v>1467.268623024828</v>
      </c>
      <c r="BN18" s="17">
        <v>1145.347587342246</v>
      </c>
      <c r="BO18" s="17">
        <v>2263.9068564036243</v>
      </c>
      <c r="BP18" s="17">
        <v>1277.870868789558</v>
      </c>
      <c r="BQ18" s="17">
        <v>979.95853538712004</v>
      </c>
      <c r="BR18" s="17">
        <v>1395.7894736842079</v>
      </c>
      <c r="BS18" s="17">
        <v>1198.0382025152821</v>
      </c>
      <c r="BT18" s="17">
        <v>1362.2308056979193</v>
      </c>
      <c r="BU18" s="17">
        <v>1318.949149469471</v>
      </c>
      <c r="BV18" s="17">
        <v>2768.6156689569298</v>
      </c>
      <c r="BW18" s="17">
        <v>7215.5258855527745</v>
      </c>
      <c r="BX18" s="17">
        <v>283.6134453781512</v>
      </c>
      <c r="BY18" s="17">
        <v>769.41920363676604</v>
      </c>
      <c r="BZ18" s="17">
        <v>317.85883182633779</v>
      </c>
      <c r="CA18" s="17">
        <v>307.29616380905196</v>
      </c>
      <c r="CB18" s="17">
        <v>348.83720930232539</v>
      </c>
      <c r="CC18" s="17">
        <v>600.85569286620603</v>
      </c>
      <c r="CD18" s="17">
        <v>1255.3181878898222</v>
      </c>
      <c r="CE18" s="17">
        <v>791.24490281225746</v>
      </c>
      <c r="CF18" s="17">
        <v>728.80679354462404</v>
      </c>
      <c r="CG18" s="17">
        <v>713.58921239999995</v>
      </c>
      <c r="CH18" s="17">
        <v>1198.0445245936921</v>
      </c>
      <c r="CI18" s="17">
        <v>1196.7553789337701</v>
      </c>
      <c r="CJ18" s="17">
        <v>598.22443380812535</v>
      </c>
      <c r="CK18" s="17">
        <v>1242.6697234859075</v>
      </c>
      <c r="CL18" s="48">
        <v>1798.7636817438774</v>
      </c>
      <c r="CM18" s="48">
        <v>1830.6411100042615</v>
      </c>
      <c r="CN18" s="48">
        <v>1832.0782618474564</v>
      </c>
      <c r="CO18" s="48">
        <v>1820.1362344844727</v>
      </c>
      <c r="CP18" s="48">
        <v>1832.9342984725843</v>
      </c>
      <c r="CQ18" s="48">
        <v>1829.1048156768111</v>
      </c>
      <c r="CR18" s="48">
        <v>1821.6136576410415</v>
      </c>
      <c r="CS18" s="48">
        <f t="shared" si="0"/>
        <v>3658.2096313536222</v>
      </c>
      <c r="CT18" s="48">
        <f t="shared" si="0"/>
        <v>3643.2273152820831</v>
      </c>
      <c r="CU18" s="17">
        <v>1743.6073543322041</v>
      </c>
      <c r="CV18" s="17">
        <v>3541.8957706249203</v>
      </c>
      <c r="CW18" s="17">
        <v>9486.2749914142569</v>
      </c>
      <c r="CX18" s="17">
        <v>1793.6237388</v>
      </c>
      <c r="CY18" s="17">
        <v>5573.4013451323544</v>
      </c>
      <c r="CZ18" s="17">
        <v>1278.6504176294579</v>
      </c>
      <c r="DA18" s="17">
        <v>1006.3017823427371</v>
      </c>
      <c r="DB18" s="17">
        <v>2851.3162754958721</v>
      </c>
      <c r="DC18" s="17">
        <v>6124.5107456171509</v>
      </c>
      <c r="DD18" s="17">
        <v>2603.7189951478708</v>
      </c>
      <c r="DE18" s="17">
        <v>0</v>
      </c>
      <c r="DF18" s="17">
        <v>1639.6703786965679</v>
      </c>
      <c r="DG18" s="17">
        <v>2827.4148942127858</v>
      </c>
      <c r="DH18" s="17">
        <v>2658.175626909192</v>
      </c>
      <c r="DI18" s="17">
        <v>2615.7468847750561</v>
      </c>
      <c r="DJ18" s="17">
        <v>2398.1802185104257</v>
      </c>
      <c r="DK18" s="17">
        <v>2517.965860453342</v>
      </c>
      <c r="DL18" s="17">
        <v>2078.00018638338</v>
      </c>
      <c r="DM18" s="17">
        <v>2579.762381524486</v>
      </c>
      <c r="DN18" s="17">
        <v>2822.2725033050096</v>
      </c>
      <c r="DO18" s="17">
        <v>1623.3172421006821</v>
      </c>
      <c r="DP18" s="17">
        <v>2132.1375224503181</v>
      </c>
      <c r="DQ18" s="17">
        <v>2895.3811025411519</v>
      </c>
      <c r="DR18" s="17">
        <v>210.95833989731639</v>
      </c>
      <c r="DS18" s="17">
        <v>10056.1391429994</v>
      </c>
      <c r="DT18" s="17">
        <v>9986.4610456443588</v>
      </c>
      <c r="DU18" s="17">
        <v>10056.1391429994</v>
      </c>
      <c r="DV18" s="17">
        <v>855.60408243572397</v>
      </c>
      <c r="DW18" s="17">
        <v>854.06523616875006</v>
      </c>
      <c r="DX18" s="17">
        <v>863.63244493285799</v>
      </c>
      <c r="DY18" s="17">
        <v>820.90854469179817</v>
      </c>
      <c r="DZ18" s="17">
        <v>871.05599939324395</v>
      </c>
      <c r="EA18" s="17">
        <v>1003.1652628416851</v>
      </c>
      <c r="EB18" s="17">
        <v>855.561208262984</v>
      </c>
      <c r="EC18" s="17">
        <v>919.55557606050002</v>
      </c>
      <c r="ED18" s="17">
        <v>1775.7473337681599</v>
      </c>
      <c r="EE18" s="49">
        <v>1004.1787662040751</v>
      </c>
      <c r="EF18" s="17">
        <v>1863.2518874885461</v>
      </c>
      <c r="EG18" s="17">
        <v>0</v>
      </c>
      <c r="EH18" s="17">
        <v>1943.3562538115937</v>
      </c>
      <c r="EI18" s="17">
        <v>925.13677478806801</v>
      </c>
      <c r="EJ18" s="17">
        <v>1873.4609904290639</v>
      </c>
      <c r="EK18" s="17">
        <v>567.53688989784359</v>
      </c>
      <c r="EL18" s="17">
        <v>1319.406028968378</v>
      </c>
      <c r="EM18" s="17">
        <v>577.96650153338044</v>
      </c>
      <c r="EN18" s="17">
        <v>1717.0731707317079</v>
      </c>
      <c r="EO18" s="17">
        <v>0</v>
      </c>
      <c r="EP18" s="17">
        <v>0</v>
      </c>
      <c r="EQ18" s="17">
        <v>0</v>
      </c>
      <c r="ER18" s="17">
        <v>1254.2354660236354</v>
      </c>
      <c r="ES18" s="17">
        <v>1325.0700250780599</v>
      </c>
      <c r="ET18" s="17">
        <v>1810.3575737601693</v>
      </c>
      <c r="EU18" s="17">
        <v>924.21374911737894</v>
      </c>
      <c r="EV18" s="17">
        <v>12092.696629213415</v>
      </c>
      <c r="EW18" s="17">
        <v>0</v>
      </c>
      <c r="EX18" s="17">
        <v>403.15546354034757</v>
      </c>
      <c r="EY18" s="17">
        <v>828.21184794741168</v>
      </c>
      <c r="EZ18" s="17">
        <v>1418.204432759821</v>
      </c>
      <c r="FA18" s="17">
        <v>768.05911847014772</v>
      </c>
      <c r="FB18" s="17">
        <v>2613.2044827026111</v>
      </c>
      <c r="FC18" s="17">
        <v>0</v>
      </c>
      <c r="FD18" s="17">
        <v>2272.6067174934992</v>
      </c>
      <c r="FE18" s="17">
        <v>2682.3468116555196</v>
      </c>
      <c r="FF18" s="17">
        <v>8560.2608267060696</v>
      </c>
      <c r="FG18" s="17">
        <v>2285.7678459731137</v>
      </c>
      <c r="FH18" s="17">
        <v>8564.6518765770688</v>
      </c>
      <c r="FI18" s="17">
        <v>5145.9124518793024</v>
      </c>
      <c r="FJ18" s="17">
        <v>5248.0804336636802</v>
      </c>
      <c r="FK18" s="17">
        <v>4487.3992113623726</v>
      </c>
      <c r="FL18" s="17">
        <v>8560.7742635934592</v>
      </c>
      <c r="FM18" s="17">
        <v>1039.9389792163802</v>
      </c>
      <c r="FN18" s="17">
        <v>958.56879132339986</v>
      </c>
      <c r="FO18" s="17">
        <v>1421.4679027174261</v>
      </c>
      <c r="FP18" s="17">
        <v>2304.8843383124458</v>
      </c>
      <c r="FQ18" s="17">
        <v>1921.8214724737863</v>
      </c>
      <c r="FR18" s="17">
        <v>1482.7215248017021</v>
      </c>
      <c r="FS18" s="17">
        <v>0</v>
      </c>
      <c r="FT18" s="17">
        <v>0</v>
      </c>
      <c r="FU18" s="17">
        <v>1196.4610877122318</v>
      </c>
      <c r="FV18" s="17">
        <v>1085.712415981908</v>
      </c>
      <c r="FW18" s="17">
        <v>0</v>
      </c>
      <c r="FX18" s="17">
        <v>0</v>
      </c>
      <c r="FY18" s="17">
        <v>3073.339178964738</v>
      </c>
      <c r="FZ18" s="17">
        <v>1194.8830021763158</v>
      </c>
      <c r="GA18" s="17">
        <v>1244.626794889014</v>
      </c>
      <c r="GB18" s="17">
        <v>1279.717429839912</v>
      </c>
      <c r="GE18" s="12" t="s">
        <v>83</v>
      </c>
      <c r="GF18" s="12" t="s">
        <v>119</v>
      </c>
      <c r="GH18" s="12" t="s">
        <v>160</v>
      </c>
      <c r="GI18" s="12" t="s">
        <v>185</v>
      </c>
    </row>
    <row r="19" spans="1:191" ht="18" customHeight="1" x14ac:dyDescent="0.3">
      <c r="A19" s="19">
        <v>590</v>
      </c>
      <c r="B19" s="20">
        <v>0</v>
      </c>
      <c r="C19" s="20">
        <v>0</v>
      </c>
      <c r="D19" s="20">
        <v>0</v>
      </c>
      <c r="E19" s="20">
        <v>9576.0456290250258</v>
      </c>
      <c r="F19" s="20">
        <v>0</v>
      </c>
      <c r="G19" s="17">
        <v>0</v>
      </c>
      <c r="H19" s="17">
        <v>1107.3879256967864</v>
      </c>
      <c r="I19" s="20">
        <v>889.65967383492</v>
      </c>
      <c r="J19" s="20">
        <v>1257.0829869058261</v>
      </c>
      <c r="K19" s="20">
        <v>1287.1870956446351</v>
      </c>
      <c r="L19" s="20">
        <v>1361.190064867608</v>
      </c>
      <c r="M19" s="20">
        <v>1274.494060620126</v>
      </c>
      <c r="N19" s="20">
        <v>1267.6669833123506</v>
      </c>
      <c r="O19" s="20">
        <v>1267.6669833123506</v>
      </c>
      <c r="P19" s="20">
        <v>1147.4261712</v>
      </c>
      <c r="Q19" s="20">
        <v>1099.5853596218101</v>
      </c>
      <c r="R19" s="20">
        <v>1212.1688593869781</v>
      </c>
      <c r="S19" s="20">
        <v>1015.021404967167</v>
      </c>
      <c r="T19" s="20">
        <v>1035.5063373170281</v>
      </c>
      <c r="U19" s="20">
        <v>208.78541882007841</v>
      </c>
      <c r="V19" s="20">
        <v>564.22023647897163</v>
      </c>
      <c r="W19" s="20">
        <v>562.03408516380978</v>
      </c>
      <c r="X19" s="20">
        <v>565.68330601031641</v>
      </c>
      <c r="Y19" s="20">
        <v>410.80856532290198</v>
      </c>
      <c r="Z19" s="20">
        <v>563.72764351649585</v>
      </c>
      <c r="AA19" s="20">
        <v>514.20199511490296</v>
      </c>
      <c r="AB19" s="20">
        <v>571.33555042188664</v>
      </c>
      <c r="AC19" s="20">
        <v>414.04108512187258</v>
      </c>
      <c r="AD19" s="20">
        <v>1018.7686243356392</v>
      </c>
      <c r="AE19" s="20">
        <v>1527.5089582089013</v>
      </c>
      <c r="AF19" s="20">
        <v>1532.6080337325513</v>
      </c>
      <c r="AG19" s="20">
        <v>984.62953021768396</v>
      </c>
      <c r="AH19" s="20">
        <v>1327.6363518652079</v>
      </c>
      <c r="AI19" s="48">
        <v>1035.5063373170281</v>
      </c>
      <c r="AJ19" s="20">
        <v>972.46551535342644</v>
      </c>
      <c r="AK19" s="20">
        <v>891.57786258864598</v>
      </c>
      <c r="AL19" s="20">
        <v>893.42822460175796</v>
      </c>
      <c r="AM19" s="20">
        <v>338.7259816105398</v>
      </c>
      <c r="AN19" s="20">
        <v>296.98418762726465</v>
      </c>
      <c r="AO19" s="20">
        <v>308.22342389650197</v>
      </c>
      <c r="AP19" s="20">
        <v>875.52905171521809</v>
      </c>
      <c r="AQ19" s="20">
        <v>617.88317622098407</v>
      </c>
      <c r="AR19" s="20">
        <v>1160.6561521934279</v>
      </c>
      <c r="AS19" s="20">
        <v>1146.778259252724</v>
      </c>
      <c r="AT19" s="20">
        <v>863.34514274327398</v>
      </c>
      <c r="AU19" s="17">
        <v>1452.5318279624041</v>
      </c>
      <c r="AV19" s="17">
        <v>1449.498239468682</v>
      </c>
      <c r="AW19" s="17">
        <v>1477.2358929042</v>
      </c>
      <c r="AX19" s="17">
        <v>1149.8715945530096</v>
      </c>
      <c r="AY19" s="17">
        <v>1063.2012435280021</v>
      </c>
      <c r="AZ19" s="17">
        <v>997.93787154721804</v>
      </c>
      <c r="BA19" s="17">
        <v>1236.399604352124</v>
      </c>
      <c r="BB19" s="17">
        <v>1397.6999826583842</v>
      </c>
      <c r="BC19" s="17">
        <v>853.80180904728002</v>
      </c>
      <c r="BD19" s="17">
        <v>1727.936965937148</v>
      </c>
      <c r="BE19" s="17">
        <v>1452.784503631962</v>
      </c>
      <c r="BF19" s="17">
        <v>2323.6400527713304</v>
      </c>
      <c r="BG19" s="17">
        <v>1526.9355813883319</v>
      </c>
      <c r="BH19" s="17">
        <v>1572.2128349253451</v>
      </c>
      <c r="BI19" s="17">
        <v>1771.7317414451279</v>
      </c>
      <c r="BJ19" s="17">
        <v>1491.2905998252058</v>
      </c>
      <c r="BK19" s="17">
        <v>1571.9467956469139</v>
      </c>
      <c r="BL19" s="17">
        <v>1727.1295984372139</v>
      </c>
      <c r="BM19" s="17">
        <v>1467.268623024828</v>
      </c>
      <c r="BN19" s="17">
        <v>1153.939241306196</v>
      </c>
      <c r="BO19" s="17">
        <v>2263.9068564036243</v>
      </c>
      <c r="BP19" s="17">
        <v>1281.4935181776239</v>
      </c>
      <c r="BQ19" s="17">
        <v>981.73495011912587</v>
      </c>
      <c r="BR19" s="17">
        <v>1395.7894736842079</v>
      </c>
      <c r="BS19" s="17">
        <v>1195.7390168557622</v>
      </c>
      <c r="BT19" s="17">
        <v>1356.3113346527214</v>
      </c>
      <c r="BU19" s="17">
        <v>1315.2819293310836</v>
      </c>
      <c r="BV19" s="17">
        <v>2779.5761376750779</v>
      </c>
      <c r="BW19" s="17">
        <v>7232.4125273242762</v>
      </c>
      <c r="BX19" s="17">
        <v>283.6134453781512</v>
      </c>
      <c r="BY19" s="17">
        <v>770.560492499406</v>
      </c>
      <c r="BZ19" s="17">
        <v>318.94302607973401</v>
      </c>
      <c r="CA19" s="17">
        <v>307.29616380905196</v>
      </c>
      <c r="CB19" s="17">
        <v>348.83720930232539</v>
      </c>
      <c r="CC19" s="17">
        <v>601.27231023325203</v>
      </c>
      <c r="CD19" s="17">
        <v>1256.19637627167</v>
      </c>
      <c r="CE19" s="17">
        <v>792.39166195470455</v>
      </c>
      <c r="CF19" s="17">
        <v>730.20909792505802</v>
      </c>
      <c r="CG19" s="17">
        <v>713.638871938188</v>
      </c>
      <c r="CH19" s="17">
        <v>1198.0786486134359</v>
      </c>
      <c r="CI19" s="17">
        <v>1197.2155428505921</v>
      </c>
      <c r="CJ19" s="17">
        <v>599.11786389395297</v>
      </c>
      <c r="CK19" s="17">
        <v>1243.3353138894072</v>
      </c>
      <c r="CL19" s="48">
        <v>1800.3661138884522</v>
      </c>
      <c r="CM19" s="48">
        <v>1830.6411100042615</v>
      </c>
      <c r="CN19" s="48">
        <v>1832.4765221986281</v>
      </c>
      <c r="CO19" s="48">
        <v>1821.3045968832234</v>
      </c>
      <c r="CP19" s="48">
        <v>1834.9980712625195</v>
      </c>
      <c r="CQ19" s="48">
        <v>1829.1048156768111</v>
      </c>
      <c r="CR19" s="48">
        <v>1821.6136576410415</v>
      </c>
      <c r="CS19" s="48">
        <f t="shared" si="0"/>
        <v>3658.2096313536222</v>
      </c>
      <c r="CT19" s="48">
        <f t="shared" si="0"/>
        <v>3643.2273152820831</v>
      </c>
      <c r="CU19" s="17">
        <v>1743.6073543322041</v>
      </c>
      <c r="CV19" s="17">
        <v>3543.163480656056</v>
      </c>
      <c r="CW19" s="17">
        <v>9496.0439863876254</v>
      </c>
      <c r="CX19" s="17">
        <v>1793.6237388</v>
      </c>
      <c r="CY19" s="17">
        <v>5583.6542294087503</v>
      </c>
      <c r="CZ19" s="17">
        <v>1278.6504176294579</v>
      </c>
      <c r="DA19" s="17">
        <v>1006.798719931179</v>
      </c>
      <c r="DB19" s="17">
        <v>2854.398713632278</v>
      </c>
      <c r="DC19" s="17">
        <v>6142.4117164595928</v>
      </c>
      <c r="DD19" s="17">
        <v>2611.3627334405778</v>
      </c>
      <c r="DE19" s="17">
        <v>0</v>
      </c>
      <c r="DF19" s="17">
        <v>1639.6703786965679</v>
      </c>
      <c r="DG19" s="17">
        <v>2830.2439946789636</v>
      </c>
      <c r="DH19" s="17">
        <v>2661.8637869740678</v>
      </c>
      <c r="DI19" s="17">
        <v>2619.49276671903</v>
      </c>
      <c r="DJ19" s="17">
        <v>2399.1120980596261</v>
      </c>
      <c r="DK19" s="17">
        <v>2518.5948154564803</v>
      </c>
      <c r="DL19" s="17">
        <v>2088.4115036007061</v>
      </c>
      <c r="DM19" s="17">
        <v>2579.762381524486</v>
      </c>
      <c r="DN19" s="17">
        <v>2824.429758759984</v>
      </c>
      <c r="DO19" s="17">
        <v>1623.298446184416</v>
      </c>
      <c r="DP19" s="17">
        <v>2132.1375224503181</v>
      </c>
      <c r="DQ19" s="17">
        <v>2891.709316206216</v>
      </c>
      <c r="DR19" s="17">
        <v>211.86525544535999</v>
      </c>
      <c r="DS19" s="17">
        <v>10056.1391429994</v>
      </c>
      <c r="DT19" s="17">
        <v>9986.4610456443588</v>
      </c>
      <c r="DU19" s="17">
        <v>10056.1391429994</v>
      </c>
      <c r="DV19" s="17">
        <v>858.62560868636399</v>
      </c>
      <c r="DW19" s="17">
        <v>857.97705095659796</v>
      </c>
      <c r="DX19" s="17">
        <v>866.47449665698196</v>
      </c>
      <c r="DY19" s="17">
        <v>825.46427191598411</v>
      </c>
      <c r="DZ19" s="17">
        <v>872.45408184681003</v>
      </c>
      <c r="EA19" s="17">
        <v>1011.2438557174949</v>
      </c>
      <c r="EB19" s="17">
        <v>859.18385073745446</v>
      </c>
      <c r="EC19" s="17">
        <v>923.18724636752995</v>
      </c>
      <c r="ED19" s="17">
        <v>1783.1250615390541</v>
      </c>
      <c r="EE19" s="49">
        <v>990.67303916723381</v>
      </c>
      <c r="EF19" s="17">
        <v>1873.8115492902</v>
      </c>
      <c r="EG19" s="17">
        <v>0</v>
      </c>
      <c r="EH19" s="17">
        <v>2250.8679658508458</v>
      </c>
      <c r="EI19" s="17">
        <v>928.535156637618</v>
      </c>
      <c r="EJ19" s="17">
        <v>1883.658907042488</v>
      </c>
      <c r="EK19" s="17">
        <v>567.53688989784359</v>
      </c>
      <c r="EL19" s="17">
        <v>1330.1956379292419</v>
      </c>
      <c r="EM19" s="17">
        <v>577.96650153338044</v>
      </c>
      <c r="EN19" s="17">
        <v>1717.0731707317079</v>
      </c>
      <c r="EO19" s="17">
        <v>0</v>
      </c>
      <c r="EP19" s="17">
        <v>0</v>
      </c>
      <c r="EQ19" s="17">
        <v>0</v>
      </c>
      <c r="ER19" s="17">
        <v>1263.2920958389091</v>
      </c>
      <c r="ES19" s="17">
        <v>1338.9271033444472</v>
      </c>
      <c r="ET19" s="17">
        <v>1827.9747641190272</v>
      </c>
      <c r="EU19" s="17">
        <v>924.21374911737894</v>
      </c>
      <c r="EV19" s="17">
        <v>12092.696629213415</v>
      </c>
      <c r="EW19" s="17">
        <v>0</v>
      </c>
      <c r="EX19" s="17">
        <v>403.3166083968606</v>
      </c>
      <c r="EY19" s="17">
        <v>829.66275100190001</v>
      </c>
      <c r="EZ19" s="17">
        <v>1418.204432759821</v>
      </c>
      <c r="FA19" s="17">
        <v>768.05911847014772</v>
      </c>
      <c r="FB19" s="17">
        <v>2613.2044827026111</v>
      </c>
      <c r="FC19" s="17">
        <v>0</v>
      </c>
      <c r="FD19" s="17">
        <v>2286.729091080023</v>
      </c>
      <c r="FE19" s="17">
        <v>2681.4895057484719</v>
      </c>
      <c r="FF19" s="17">
        <v>8565.2941816037946</v>
      </c>
      <c r="FG19" s="17">
        <v>2303.8927452809953</v>
      </c>
      <c r="FH19" s="17">
        <v>8569.9016622309828</v>
      </c>
      <c r="FI19" s="17">
        <v>5148.2582074795173</v>
      </c>
      <c r="FJ19" s="17">
        <v>5250.2334142345835</v>
      </c>
      <c r="FK19" s="17">
        <v>4499.1202663294735</v>
      </c>
      <c r="FL19" s="17">
        <v>8562.8728370978279</v>
      </c>
      <c r="FM19" s="17">
        <v>1039.8291263658059</v>
      </c>
      <c r="FN19" s="17">
        <v>960.98831497265644</v>
      </c>
      <c r="FO19" s="17">
        <v>1405.9631380004221</v>
      </c>
      <c r="FP19" s="17">
        <v>2281.3729706073182</v>
      </c>
      <c r="FQ19" s="17">
        <v>1906.2955884020703</v>
      </c>
      <c r="FR19" s="17">
        <v>1489.166169043734</v>
      </c>
      <c r="FS19" s="17">
        <v>0</v>
      </c>
      <c r="FT19" s="17">
        <v>0</v>
      </c>
      <c r="FU19" s="17">
        <v>1194.1983426519541</v>
      </c>
      <c r="FV19" s="17">
        <v>1091.5109956952881</v>
      </c>
      <c r="FW19" s="17">
        <v>0</v>
      </c>
      <c r="FX19" s="17">
        <v>1584.4421177477777</v>
      </c>
      <c r="FY19" s="17">
        <v>3057.3583150743902</v>
      </c>
      <c r="FZ19" s="17">
        <v>1199.4942962125861</v>
      </c>
      <c r="GA19" s="17">
        <v>1249.7804819773141</v>
      </c>
      <c r="GB19" s="17">
        <v>1279.9861456400999</v>
      </c>
      <c r="GE19" s="12" t="s">
        <v>254</v>
      </c>
      <c r="GF19" s="12" t="s">
        <v>120</v>
      </c>
      <c r="GH19" s="12" t="s">
        <v>161</v>
      </c>
      <c r="GI19" s="12" t="s">
        <v>186</v>
      </c>
    </row>
    <row r="20" spans="1:191" ht="18" customHeight="1" x14ac:dyDescent="0.3">
      <c r="A20" s="19">
        <v>580</v>
      </c>
      <c r="B20" s="20">
        <v>0</v>
      </c>
      <c r="C20" s="20">
        <v>0</v>
      </c>
      <c r="D20" s="20">
        <v>0</v>
      </c>
      <c r="E20" s="20">
        <v>9581.2021397936369</v>
      </c>
      <c r="F20" s="20">
        <v>0</v>
      </c>
      <c r="G20" s="17">
        <v>0</v>
      </c>
      <c r="H20" s="17">
        <v>1110.952042971991</v>
      </c>
      <c r="I20" s="20">
        <v>893.488699342068</v>
      </c>
      <c r="J20" s="20">
        <v>1256.5704625367518</v>
      </c>
      <c r="K20" s="20">
        <v>1289.2937679127685</v>
      </c>
      <c r="L20" s="20">
        <v>1361.190064867608</v>
      </c>
      <c r="M20" s="20">
        <v>1275.5761073555461</v>
      </c>
      <c r="N20" s="20">
        <v>1269.420255904887</v>
      </c>
      <c r="O20" s="20">
        <v>1269.420255904887</v>
      </c>
      <c r="P20" s="20">
        <v>1147.4261712</v>
      </c>
      <c r="Q20" s="20">
        <v>1102.006678190508</v>
      </c>
      <c r="R20" s="20">
        <v>1199.3020647995461</v>
      </c>
      <c r="S20" s="20">
        <v>1016.1768016855071</v>
      </c>
      <c r="T20" s="20">
        <v>1038.589057391353</v>
      </c>
      <c r="U20" s="20">
        <v>212.46297772207498</v>
      </c>
      <c r="V20" s="20">
        <v>567.15670501354373</v>
      </c>
      <c r="W20" s="20">
        <v>566.03188007463018</v>
      </c>
      <c r="X20" s="20">
        <v>569.53614778708732</v>
      </c>
      <c r="Y20" s="20">
        <v>412.19436794821883</v>
      </c>
      <c r="Z20" s="20">
        <v>568.35538684537801</v>
      </c>
      <c r="AA20" s="20">
        <v>518.13063676902061</v>
      </c>
      <c r="AB20" s="20">
        <v>575.70070784104018</v>
      </c>
      <c r="AC20" s="20">
        <v>415.23548624613869</v>
      </c>
      <c r="AD20" s="20">
        <v>1023.6695915925488</v>
      </c>
      <c r="AE20" s="20">
        <v>1535.6626006601525</v>
      </c>
      <c r="AF20" s="20">
        <v>1539.6288042185211</v>
      </c>
      <c r="AG20" s="20">
        <v>985.48291419965688</v>
      </c>
      <c r="AH20" s="20">
        <v>1330.9143850042799</v>
      </c>
      <c r="AI20" s="48">
        <v>1038.589057391353</v>
      </c>
      <c r="AJ20" s="20">
        <v>976.14500097382245</v>
      </c>
      <c r="AK20" s="20">
        <v>887.95410285502794</v>
      </c>
      <c r="AL20" s="20">
        <v>889.49214551729995</v>
      </c>
      <c r="AM20" s="20">
        <v>339.42955491132119</v>
      </c>
      <c r="AN20" s="20">
        <v>298.57064933734199</v>
      </c>
      <c r="AO20" s="20">
        <v>309.71358435545397</v>
      </c>
      <c r="AP20" s="20">
        <v>878.82100124663395</v>
      </c>
      <c r="AQ20" s="20">
        <v>614.64917116705203</v>
      </c>
      <c r="AR20" s="20">
        <v>1168.731947597772</v>
      </c>
      <c r="AS20" s="20">
        <v>1147.84788848823</v>
      </c>
      <c r="AT20" s="20">
        <v>863.43591622212602</v>
      </c>
      <c r="AU20" s="17">
        <v>1455.6066134279879</v>
      </c>
      <c r="AV20" s="17">
        <v>1455.4424137626841</v>
      </c>
      <c r="AW20" s="17">
        <v>1487.036307985464</v>
      </c>
      <c r="AX20" s="17">
        <v>1153.578492637163</v>
      </c>
      <c r="AY20" s="17">
        <v>1071.3846627242797</v>
      </c>
      <c r="AZ20" s="17">
        <v>1003.900336610742</v>
      </c>
      <c r="BA20" s="17">
        <v>1236.399604352124</v>
      </c>
      <c r="BB20" s="17">
        <v>1403.8669368448927</v>
      </c>
      <c r="BC20" s="17">
        <v>861.30208269886202</v>
      </c>
      <c r="BD20" s="17">
        <v>1750.81843792833</v>
      </c>
      <c r="BE20" s="17">
        <v>1452.784503631962</v>
      </c>
      <c r="BF20" s="17">
        <v>2328.502586251182</v>
      </c>
      <c r="BG20" s="17">
        <v>1529.452833453624</v>
      </c>
      <c r="BH20" s="17">
        <v>1581.9636619197381</v>
      </c>
      <c r="BI20" s="17">
        <v>1780.42353986427</v>
      </c>
      <c r="BJ20" s="17">
        <v>1502.318189577486</v>
      </c>
      <c r="BK20" s="17">
        <v>1571.9467956469139</v>
      </c>
      <c r="BL20" s="17">
        <v>1758.7895077333978</v>
      </c>
      <c r="BM20" s="17">
        <v>1467.3236607875219</v>
      </c>
      <c r="BN20" s="17">
        <v>1162.9910255091779</v>
      </c>
      <c r="BO20" s="17">
        <v>2263.9068564036243</v>
      </c>
      <c r="BP20" s="17">
        <v>1285.197332220504</v>
      </c>
      <c r="BQ20" s="17">
        <v>983.51835386854805</v>
      </c>
      <c r="BR20" s="17">
        <v>1395.7894736842079</v>
      </c>
      <c r="BS20" s="17">
        <v>1193.6622930448141</v>
      </c>
      <c r="BT20" s="17">
        <v>1350.3170564861753</v>
      </c>
      <c r="BU20" s="17">
        <v>1311.562477801315</v>
      </c>
      <c r="BV20" s="17">
        <v>2790.802678642608</v>
      </c>
      <c r="BW20" s="17">
        <v>7249.6283834313645</v>
      </c>
      <c r="BX20" s="17">
        <v>283.6134453781512</v>
      </c>
      <c r="BY20" s="17">
        <v>771.698622968412</v>
      </c>
      <c r="BZ20" s="17">
        <v>319.98009312722758</v>
      </c>
      <c r="CA20" s="17">
        <v>307.29616380905196</v>
      </c>
      <c r="CB20" s="17">
        <v>348.83720930232539</v>
      </c>
      <c r="CC20" s="17">
        <v>601.71080191464603</v>
      </c>
      <c r="CD20" s="17">
        <v>1257.9538430128741</v>
      </c>
      <c r="CE20" s="17">
        <v>793.55972964833086</v>
      </c>
      <c r="CF20" s="17">
        <v>731.556883033296</v>
      </c>
      <c r="CG20" s="17">
        <v>713.92854455312397</v>
      </c>
      <c r="CH20" s="17">
        <v>1199.8369716872221</v>
      </c>
      <c r="CI20" s="17">
        <v>1197.7002424978259</v>
      </c>
      <c r="CJ20" s="17">
        <v>600.02793575866303</v>
      </c>
      <c r="CK20" s="17">
        <v>1244.0126481498294</v>
      </c>
      <c r="CL20" s="48">
        <v>1801.9974037093107</v>
      </c>
      <c r="CM20" s="48">
        <v>1830.6411100042615</v>
      </c>
      <c r="CN20" s="48">
        <v>1832.881679555087</v>
      </c>
      <c r="CO20" s="48">
        <v>1822.4937015796891</v>
      </c>
      <c r="CP20" s="48">
        <v>1837.099507545784</v>
      </c>
      <c r="CQ20" s="48">
        <v>1829.1048156768111</v>
      </c>
      <c r="CR20" s="48">
        <v>1821.6136576410415</v>
      </c>
      <c r="CS20" s="48">
        <f t="shared" si="0"/>
        <v>3658.2096313536222</v>
      </c>
      <c r="CT20" s="48">
        <f t="shared" si="0"/>
        <v>3643.2273152820831</v>
      </c>
      <c r="CU20" s="17">
        <v>1743.6073543322041</v>
      </c>
      <c r="CV20" s="17">
        <v>3544.45332742966</v>
      </c>
      <c r="CW20" s="17">
        <v>9505.9903004290281</v>
      </c>
      <c r="CX20" s="17">
        <v>1793.6237388</v>
      </c>
      <c r="CY20" s="17">
        <v>5594.101733041196</v>
      </c>
      <c r="CZ20" s="17">
        <v>1278.6504176294579</v>
      </c>
      <c r="DA20" s="17">
        <v>1006.5893667653911</v>
      </c>
      <c r="DB20" s="17">
        <v>2857.3379116973942</v>
      </c>
      <c r="DC20" s="17">
        <v>6160.6723734574371</v>
      </c>
      <c r="DD20" s="17">
        <v>2617.5958989903979</v>
      </c>
      <c r="DE20" s="17">
        <v>0</v>
      </c>
      <c r="DF20" s="17">
        <v>1639.6703786965679</v>
      </c>
      <c r="DG20" s="17">
        <v>2833.2117316118702</v>
      </c>
      <c r="DH20" s="17">
        <v>2665.4126023346398</v>
      </c>
      <c r="DI20" s="17">
        <v>2623.4595408725941</v>
      </c>
      <c r="DJ20" s="17">
        <v>2400.0620268077823</v>
      </c>
      <c r="DK20" s="17">
        <v>2519.2346835028852</v>
      </c>
      <c r="DL20" s="17">
        <v>2099.1488268978542</v>
      </c>
      <c r="DM20" s="17">
        <v>2579.762381524486</v>
      </c>
      <c r="DN20" s="17">
        <v>2826.7138110302099</v>
      </c>
      <c r="DO20" s="17">
        <v>1623.298427456928</v>
      </c>
      <c r="DP20" s="17">
        <v>2132.1375224503181</v>
      </c>
      <c r="DQ20" s="17">
        <v>2888.4737230509363</v>
      </c>
      <c r="DR20" s="17">
        <v>212.7910700599098</v>
      </c>
      <c r="DS20" s="17">
        <v>10056.1391429994</v>
      </c>
      <c r="DT20" s="17">
        <v>9986.4610456443588</v>
      </c>
      <c r="DU20" s="17">
        <v>10056.1391429994</v>
      </c>
      <c r="DV20" s="17">
        <v>861.73766943852002</v>
      </c>
      <c r="DW20" s="17">
        <v>862.10639985657599</v>
      </c>
      <c r="DX20" s="17">
        <v>869.54294515133995</v>
      </c>
      <c r="DY20" s="17">
        <v>830.12381393176543</v>
      </c>
      <c r="DZ20" s="17">
        <v>873.90084404380809</v>
      </c>
      <c r="EA20" s="17">
        <v>1018.6189750768355</v>
      </c>
      <c r="EB20" s="17">
        <v>862.88415676426416</v>
      </c>
      <c r="EC20" s="17">
        <v>926.86987531704608</v>
      </c>
      <c r="ED20" s="17">
        <v>1790.5741851520861</v>
      </c>
      <c r="EE20" s="49">
        <v>977.12274947866138</v>
      </c>
      <c r="EF20" s="17">
        <v>1884.743642512404</v>
      </c>
      <c r="EG20" s="17">
        <v>0</v>
      </c>
      <c r="EH20" s="17">
        <v>2613.5946254382779</v>
      </c>
      <c r="EI20" s="17">
        <v>931.96851225870591</v>
      </c>
      <c r="EJ20" s="17">
        <v>1894.4372266092778</v>
      </c>
      <c r="EK20" s="17">
        <v>567.53688989784359</v>
      </c>
      <c r="EL20" s="17">
        <v>1343.3496939351419</v>
      </c>
      <c r="EM20" s="17">
        <v>577.96787023401487</v>
      </c>
      <c r="EN20" s="17">
        <v>1717.0731707317079</v>
      </c>
      <c r="EO20" s="17">
        <v>0</v>
      </c>
      <c r="EP20" s="17">
        <v>0</v>
      </c>
      <c r="EQ20" s="17">
        <v>0</v>
      </c>
      <c r="ER20" s="17">
        <v>1272.5706329869245</v>
      </c>
      <c r="ES20" s="17">
        <v>1353.1697241192021</v>
      </c>
      <c r="ET20" s="17">
        <v>1846.6185668223945</v>
      </c>
      <c r="EU20" s="17">
        <v>924.21374911737894</v>
      </c>
      <c r="EV20" s="17">
        <v>12092.696629213415</v>
      </c>
      <c r="EW20" s="17">
        <v>0</v>
      </c>
      <c r="EX20" s="17">
        <v>403.90851025720201</v>
      </c>
      <c r="EY20" s="17">
        <v>831.14106435455165</v>
      </c>
      <c r="EZ20" s="17">
        <v>1418.204432759821</v>
      </c>
      <c r="FA20" s="17">
        <v>768.05911847014772</v>
      </c>
      <c r="FB20" s="17">
        <v>2613.2044827026111</v>
      </c>
      <c r="FC20" s="17">
        <v>0</v>
      </c>
      <c r="FD20" s="17">
        <v>2301.1829096500219</v>
      </c>
      <c r="FE20" s="17">
        <v>2680.6178254013239</v>
      </c>
      <c r="FF20" s="17">
        <v>8570.4166168106021</v>
      </c>
      <c r="FG20" s="17">
        <v>2322.4749204823152</v>
      </c>
      <c r="FH20" s="17">
        <v>8575.2444930472393</v>
      </c>
      <c r="FI20" s="17">
        <v>5150.6451602899697</v>
      </c>
      <c r="FJ20" s="17">
        <v>5252.4241056911296</v>
      </c>
      <c r="FK20" s="17">
        <v>4511.4945241576506</v>
      </c>
      <c r="FL20" s="17">
        <v>8565.0078130940492</v>
      </c>
      <c r="FM20" s="17">
        <v>1039.754262124578</v>
      </c>
      <c r="FN20" s="17">
        <v>963.45546470081194</v>
      </c>
      <c r="FO20" s="17">
        <v>1390.9179478578542</v>
      </c>
      <c r="FP20" s="17">
        <v>2256.6229757585161</v>
      </c>
      <c r="FQ20" s="17">
        <v>1890.6329499580058</v>
      </c>
      <c r="FR20" s="17">
        <v>1495.7999059754941</v>
      </c>
      <c r="FS20" s="17">
        <v>0</v>
      </c>
      <c r="FT20" s="17">
        <v>0</v>
      </c>
      <c r="FU20" s="17">
        <v>1192.66580266554</v>
      </c>
      <c r="FV20" s="17">
        <v>1097.5017397118158</v>
      </c>
      <c r="FW20" s="17">
        <v>0</v>
      </c>
      <c r="FX20" s="17">
        <v>1578.4907407614896</v>
      </c>
      <c r="FY20" s="17">
        <v>3041.0902153257121</v>
      </c>
      <c r="FZ20" s="17">
        <v>1204.444818693702</v>
      </c>
      <c r="GA20" s="17">
        <v>1255.2203374660439</v>
      </c>
      <c r="GB20" s="17">
        <v>1280.419414222494</v>
      </c>
      <c r="GE20" s="12" t="s">
        <v>85</v>
      </c>
      <c r="GF20" s="12" t="s">
        <v>121</v>
      </c>
      <c r="GH20" s="12" t="s">
        <v>162</v>
      </c>
      <c r="GI20" s="12" t="s">
        <v>187</v>
      </c>
    </row>
    <row r="21" spans="1:191" ht="18" customHeight="1" x14ac:dyDescent="0.3">
      <c r="A21" s="19">
        <v>570</v>
      </c>
      <c r="B21" s="20">
        <v>0</v>
      </c>
      <c r="C21" s="20">
        <v>0</v>
      </c>
      <c r="D21" s="20">
        <v>0</v>
      </c>
      <c r="E21" s="20">
        <v>9586.4511830391184</v>
      </c>
      <c r="F21" s="20">
        <v>0</v>
      </c>
      <c r="G21" s="17">
        <v>0</v>
      </c>
      <c r="H21" s="17">
        <v>1114.5899202852297</v>
      </c>
      <c r="I21" s="20">
        <v>897.60433443568797</v>
      </c>
      <c r="J21" s="20">
        <v>1256.174920008126</v>
      </c>
      <c r="K21" s="20">
        <v>1291.4406181760457</v>
      </c>
      <c r="L21" s="20">
        <v>1361.053860857922</v>
      </c>
      <c r="M21" s="20">
        <v>1276.6864413205558</v>
      </c>
      <c r="N21" s="20">
        <v>1271.2065102661252</v>
      </c>
      <c r="O21" s="20">
        <v>1271.2065102661252</v>
      </c>
      <c r="P21" s="20">
        <v>1147.4261712</v>
      </c>
      <c r="Q21" s="20">
        <v>1104.448556614308</v>
      </c>
      <c r="R21" s="20">
        <v>1182.5426790251759</v>
      </c>
      <c r="S21" s="20">
        <v>1017.3536429685142</v>
      </c>
      <c r="T21" s="20">
        <v>1041.7348109492498</v>
      </c>
      <c r="U21" s="20">
        <v>217.033542272988</v>
      </c>
      <c r="V21" s="20">
        <v>570.08073731640241</v>
      </c>
      <c r="W21" s="20">
        <v>570.12838933905994</v>
      </c>
      <c r="X21" s="20">
        <v>573.58091709577866</v>
      </c>
      <c r="Y21" s="20">
        <v>413.60907025413513</v>
      </c>
      <c r="Z21" s="20">
        <v>573.14965189067107</v>
      </c>
      <c r="AA21" s="20">
        <v>521.94085297817458</v>
      </c>
      <c r="AB21" s="20">
        <v>579.93428142629523</v>
      </c>
      <c r="AC21" s="20">
        <v>416.45419660779618</v>
      </c>
      <c r="AD21" s="20">
        <v>1028.6799936175876</v>
      </c>
      <c r="AE21" s="20">
        <v>1544.0027191545194</v>
      </c>
      <c r="AF21" s="20">
        <v>1546.8046876049721</v>
      </c>
      <c r="AG21" s="20">
        <v>986.35189942812406</v>
      </c>
      <c r="AH21" s="20">
        <v>1334.769738693564</v>
      </c>
      <c r="AI21" s="48">
        <v>1041.7348109492498</v>
      </c>
      <c r="AJ21" s="20">
        <v>981.4613099960535</v>
      </c>
      <c r="AK21" s="20">
        <v>884.30011479884399</v>
      </c>
      <c r="AL21" s="20">
        <v>885.47088978832801</v>
      </c>
      <c r="AM21" s="20">
        <v>340.15468933483623</v>
      </c>
      <c r="AN21" s="20">
        <v>300.28285231560841</v>
      </c>
      <c r="AO21" s="20">
        <v>311.24804724545157</v>
      </c>
      <c r="AP21" s="20">
        <v>882.12229018894197</v>
      </c>
      <c r="AQ21" s="20">
        <v>611.20715904450003</v>
      </c>
      <c r="AR21" s="20">
        <v>1176.5818035165839</v>
      </c>
      <c r="AS21" s="20">
        <v>1148.949108081528</v>
      </c>
      <c r="AT21" s="20">
        <v>862.88420076544799</v>
      </c>
      <c r="AU21" s="17">
        <v>1458.8012615866439</v>
      </c>
      <c r="AV21" s="17">
        <v>1462.403253312006</v>
      </c>
      <c r="AW21" s="17">
        <v>1494.9432657210061</v>
      </c>
      <c r="AX21" s="17">
        <v>1157.3621256415122</v>
      </c>
      <c r="AY21" s="17">
        <v>1078.2806557297863</v>
      </c>
      <c r="AZ21" s="17">
        <v>1010.120872068198</v>
      </c>
      <c r="BA21" s="17">
        <v>1236.399604352124</v>
      </c>
      <c r="BB21" s="17">
        <v>1410.3599740854629</v>
      </c>
      <c r="BC21" s="17">
        <v>868.7781667390019</v>
      </c>
      <c r="BD21" s="17">
        <v>1773.297581828142</v>
      </c>
      <c r="BE21" s="17">
        <v>1452.784503631962</v>
      </c>
      <c r="BF21" s="17">
        <v>2333.5307223129121</v>
      </c>
      <c r="BG21" s="17">
        <v>1532.174499139506</v>
      </c>
      <c r="BH21" s="17">
        <v>1591.946140435753</v>
      </c>
      <c r="BI21" s="17">
        <v>1788.2506789840861</v>
      </c>
      <c r="BJ21" s="17">
        <v>1513.2636987481139</v>
      </c>
      <c r="BK21" s="17">
        <v>1571.9467956469139</v>
      </c>
      <c r="BL21" s="17">
        <v>1797.51607342794</v>
      </c>
      <c r="BM21" s="17">
        <v>1469.0205873889079</v>
      </c>
      <c r="BN21" s="17">
        <v>1172.474748808422</v>
      </c>
      <c r="BO21" s="17">
        <v>2263.9068564036243</v>
      </c>
      <c r="BP21" s="17">
        <v>1289.0557163048279</v>
      </c>
      <c r="BQ21" s="17">
        <v>985.30852185772187</v>
      </c>
      <c r="BR21" s="17">
        <v>1395.7894736842079</v>
      </c>
      <c r="BS21" s="17">
        <v>1191.97962192567</v>
      </c>
      <c r="BT21" s="17">
        <v>1344.2457112107129</v>
      </c>
      <c r="BU21" s="17">
        <v>1307.7891308787043</v>
      </c>
      <c r="BV21" s="17">
        <v>2802.2898081034982</v>
      </c>
      <c r="BW21" s="17">
        <v>7267.1857167752141</v>
      </c>
      <c r="BX21" s="17">
        <v>283.6134453781512</v>
      </c>
      <c r="BY21" s="17">
        <v>772.82409727090203</v>
      </c>
      <c r="BZ21" s="17">
        <v>320.95935247813378</v>
      </c>
      <c r="CA21" s="17">
        <v>307.29616380905196</v>
      </c>
      <c r="CB21" s="17">
        <v>348.83720930232539</v>
      </c>
      <c r="CC21" s="17">
        <v>602.16995082353992</v>
      </c>
      <c r="CD21" s="17">
        <v>1260.499761840048</v>
      </c>
      <c r="CE21" s="17">
        <v>794.74987962695536</v>
      </c>
      <c r="CF21" s="17">
        <v>732.84830246713193</v>
      </c>
      <c r="CG21" s="17">
        <v>714.45241698279597</v>
      </c>
      <c r="CH21" s="17">
        <v>1202.559206128926</v>
      </c>
      <c r="CI21" s="17">
        <v>1198.2093343604761</v>
      </c>
      <c r="CJ21" s="17">
        <v>600.95525445479234</v>
      </c>
      <c r="CK21" s="17">
        <v>1244.7021414014116</v>
      </c>
      <c r="CL21" s="48">
        <v>1803.6585820901378</v>
      </c>
      <c r="CM21" s="48">
        <v>1830.6411100042615</v>
      </c>
      <c r="CN21" s="48">
        <v>1833.29397540885</v>
      </c>
      <c r="CO21" s="48">
        <v>1823.7042841156062</v>
      </c>
      <c r="CP21" s="48">
        <v>1838.4965105447016</v>
      </c>
      <c r="CQ21" s="48">
        <v>1829.1048156768111</v>
      </c>
      <c r="CR21" s="48">
        <v>1821.6136576410415</v>
      </c>
      <c r="CS21" s="48">
        <f t="shared" si="0"/>
        <v>3658.2096313536222</v>
      </c>
      <c r="CT21" s="48">
        <f t="shared" si="0"/>
        <v>3643.2273152820831</v>
      </c>
      <c r="CU21" s="17">
        <v>1743.6073543322041</v>
      </c>
      <c r="CV21" s="17">
        <v>3545.7660893175957</v>
      </c>
      <c r="CW21" s="17">
        <v>9516.1202938516053</v>
      </c>
      <c r="CX21" s="17">
        <v>1793.6237388</v>
      </c>
      <c r="CY21" s="17">
        <v>5604.7510028125262</v>
      </c>
      <c r="CZ21" s="17">
        <v>1278.6504176294579</v>
      </c>
      <c r="DA21" s="17">
        <v>1006.2224509897814</v>
      </c>
      <c r="DB21" s="17">
        <v>2860.1224699814402</v>
      </c>
      <c r="DC21" s="17">
        <v>6179.3063351428573</v>
      </c>
      <c r="DD21" s="17">
        <v>2623.7076399992247</v>
      </c>
      <c r="DE21" s="17">
        <v>0</v>
      </c>
      <c r="DF21" s="17">
        <v>1639.6703786965679</v>
      </c>
      <c r="DG21" s="17">
        <v>2836.3316586723176</v>
      </c>
      <c r="DH21" s="17">
        <v>2668.9934320467601</v>
      </c>
      <c r="DI21" s="17">
        <v>2627.5905896805721</v>
      </c>
      <c r="DJ21" s="17">
        <v>2401.02883157109</v>
      </c>
      <c r="DK21" s="17">
        <v>2519.8858470745722</v>
      </c>
      <c r="DL21" s="17">
        <v>2110.243352898894</v>
      </c>
      <c r="DM21" s="17">
        <v>2579.762381524486</v>
      </c>
      <c r="DN21" s="17">
        <v>2829.130676692866</v>
      </c>
      <c r="DO21" s="17">
        <v>1623.298427456928</v>
      </c>
      <c r="DP21" s="17">
        <v>2134.0867319197919</v>
      </c>
      <c r="DQ21" s="17">
        <v>2885.673101878956</v>
      </c>
      <c r="DR21" s="17">
        <v>213.7273463359704</v>
      </c>
      <c r="DS21" s="17">
        <v>10056.1391429994</v>
      </c>
      <c r="DT21" s="17">
        <v>9986.4610456443588</v>
      </c>
      <c r="DU21" s="17">
        <v>10056.1391429994</v>
      </c>
      <c r="DV21" s="17">
        <v>864.95858378184596</v>
      </c>
      <c r="DW21" s="17">
        <v>866.43959439837602</v>
      </c>
      <c r="DX21" s="17">
        <v>872.84343635746802</v>
      </c>
      <c r="DY21" s="17">
        <v>834.89138850805432</v>
      </c>
      <c r="DZ21" s="17">
        <v>875.40785450442002</v>
      </c>
      <c r="EA21" s="17">
        <v>1026.1740427446093</v>
      </c>
      <c r="EB21" s="17">
        <v>866.66517408779725</v>
      </c>
      <c r="EC21" s="17">
        <v>930.60127221770392</v>
      </c>
      <c r="ED21" s="17">
        <v>1798.083982572648</v>
      </c>
      <c r="EE21" s="49">
        <v>963.52697787001659</v>
      </c>
      <c r="EF21" s="17">
        <v>1896.0367165713178</v>
      </c>
      <c r="EG21" s="17">
        <v>0</v>
      </c>
      <c r="EH21" s="17">
        <v>3042.6709171774819</v>
      </c>
      <c r="EI21" s="17">
        <v>935.44759971193798</v>
      </c>
      <c r="EJ21" s="17">
        <v>1905.765652127508</v>
      </c>
      <c r="EK21" s="17">
        <v>567.53688989784359</v>
      </c>
      <c r="EL21" s="17">
        <v>1355.65525657692</v>
      </c>
      <c r="EM21" s="17">
        <v>579.57191650233233</v>
      </c>
      <c r="EN21" s="17">
        <v>1717.0731707317079</v>
      </c>
      <c r="EO21" s="17">
        <v>0</v>
      </c>
      <c r="EP21" s="17">
        <v>0</v>
      </c>
      <c r="EQ21" s="17">
        <v>0</v>
      </c>
      <c r="ER21" s="17">
        <v>1281.904109450782</v>
      </c>
      <c r="ES21" s="17">
        <v>1367.8155435467802</v>
      </c>
      <c r="ET21" s="17">
        <v>1865.7817778406165</v>
      </c>
      <c r="EU21" s="17">
        <v>924.21374911737894</v>
      </c>
      <c r="EV21" s="17">
        <v>12092.696629213415</v>
      </c>
      <c r="EW21" s="17">
        <v>0</v>
      </c>
      <c r="EX21" s="17">
        <v>404.90848594904759</v>
      </c>
      <c r="EY21" s="17">
        <v>832.64779202975785</v>
      </c>
      <c r="EZ21" s="17">
        <v>1418.8493321858693</v>
      </c>
      <c r="FA21" s="17">
        <v>768.05911847014772</v>
      </c>
      <c r="FB21" s="17">
        <v>2613.2044827026111</v>
      </c>
      <c r="FC21" s="17">
        <v>0</v>
      </c>
      <c r="FD21" s="17">
        <v>2315.9818710020891</v>
      </c>
      <c r="FE21" s="17">
        <v>2679.7312754328414</v>
      </c>
      <c r="FF21" s="17">
        <v>8575.6312861431215</v>
      </c>
      <c r="FG21" s="17">
        <v>2341.5340955075635</v>
      </c>
      <c r="FH21" s="17">
        <v>8580.6836656606683</v>
      </c>
      <c r="FI21" s="17">
        <v>5153.0747631336762</v>
      </c>
      <c r="FJ21" s="17">
        <v>5254.6538361002158</v>
      </c>
      <c r="FK21" s="17">
        <v>4524.1189246349495</v>
      </c>
      <c r="FL21" s="17">
        <v>8567.1804672441503</v>
      </c>
      <c r="FM21" s="17">
        <v>1039.70767782903</v>
      </c>
      <c r="FN21" s="17">
        <v>965.9720237459303</v>
      </c>
      <c r="FO21" s="17">
        <v>1376.3297974207981</v>
      </c>
      <c r="FP21" s="17">
        <v>2230.7603807147339</v>
      </c>
      <c r="FQ21" s="17">
        <v>1874.8299630648075</v>
      </c>
      <c r="FR21" s="17">
        <v>1502.6200338993001</v>
      </c>
      <c r="FS21" s="17">
        <v>0</v>
      </c>
      <c r="FT21" s="17">
        <v>0</v>
      </c>
      <c r="FU21" s="17">
        <v>1196.690294676612</v>
      </c>
      <c r="FV21" s="17">
        <v>1103.5580489729221</v>
      </c>
      <c r="FW21" s="17">
        <v>0</v>
      </c>
      <c r="FX21" s="17">
        <v>1572.4587966255556</v>
      </c>
      <c r="FY21" s="17">
        <v>3024.242491596036</v>
      </c>
      <c r="FZ21" s="17">
        <v>1209.7143498699841</v>
      </c>
      <c r="GA21" s="17">
        <v>1260.88185483858</v>
      </c>
      <c r="GB21" s="17">
        <v>1281.05402544252</v>
      </c>
      <c r="GE21" s="12" t="s">
        <v>86</v>
      </c>
      <c r="GF21" s="12" t="s">
        <v>122</v>
      </c>
      <c r="GH21" s="12" t="s">
        <v>163</v>
      </c>
      <c r="GI21" s="12" t="s">
        <v>188</v>
      </c>
    </row>
    <row r="22" spans="1:191" ht="18" customHeight="1" x14ac:dyDescent="0.3">
      <c r="A22" s="19">
        <v>560</v>
      </c>
      <c r="B22" s="20">
        <v>0</v>
      </c>
      <c r="C22" s="20">
        <v>0</v>
      </c>
      <c r="D22" s="20">
        <v>2390.2328591813039</v>
      </c>
      <c r="E22" s="20">
        <v>9591.7960870011593</v>
      </c>
      <c r="F22" s="20">
        <v>2044.9112335180321</v>
      </c>
      <c r="G22" s="17">
        <v>0</v>
      </c>
      <c r="H22" s="17">
        <v>1118.3044189598156</v>
      </c>
      <c r="I22" s="20">
        <v>902.03771606477994</v>
      </c>
      <c r="J22" s="20">
        <v>1255.9033885914</v>
      </c>
      <c r="K22" s="20">
        <v>1293.6291380619141</v>
      </c>
      <c r="L22" s="20">
        <v>1360.555903545426</v>
      </c>
      <c r="M22" s="20">
        <v>1277.8199087024641</v>
      </c>
      <c r="N22" s="20">
        <v>1273.0269620474769</v>
      </c>
      <c r="O22" s="20">
        <v>1273.0269620474769</v>
      </c>
      <c r="P22" s="20">
        <v>1147.4261712</v>
      </c>
      <c r="Q22" s="20">
        <v>1106.898765912342</v>
      </c>
      <c r="R22" s="20">
        <v>1165.742613102768</v>
      </c>
      <c r="S22" s="20">
        <v>1018.5527136951074</v>
      </c>
      <c r="T22" s="20">
        <v>1044.9460271670139</v>
      </c>
      <c r="U22" s="20">
        <v>222.4958120072676</v>
      </c>
      <c r="V22" s="20">
        <v>573.03858477263157</v>
      </c>
      <c r="W22" s="20">
        <v>574.32965766686891</v>
      </c>
      <c r="X22" s="20">
        <v>577.84484512274639</v>
      </c>
      <c r="Y22" s="20">
        <v>415.0537980425222</v>
      </c>
      <c r="Z22" s="20">
        <v>578.06320198053004</v>
      </c>
      <c r="AA22" s="20">
        <v>525.65457096139505</v>
      </c>
      <c r="AB22" s="20">
        <v>584.06063475464873</v>
      </c>
      <c r="AC22" s="20">
        <v>417.69815066937781</v>
      </c>
      <c r="AD22" s="20">
        <v>1033.8899470651129</v>
      </c>
      <c r="AE22" s="20">
        <v>1552.5369639992009</v>
      </c>
      <c r="AF22" s="20">
        <v>1554.1419237773971</v>
      </c>
      <c r="AG22" s="20">
        <v>987.23705244971109</v>
      </c>
      <c r="AH22" s="20">
        <v>1339.1629293125759</v>
      </c>
      <c r="AI22" s="48">
        <v>1044.9460271670139</v>
      </c>
      <c r="AJ22" s="20">
        <v>986.90144590395766</v>
      </c>
      <c r="AK22" s="20">
        <v>880.60634242539606</v>
      </c>
      <c r="AL22" s="20">
        <v>881.19654235858195</v>
      </c>
      <c r="AM22" s="20">
        <v>340.89405138106264</v>
      </c>
      <c r="AN22" s="20">
        <v>302.11597255706636</v>
      </c>
      <c r="AO22" s="20">
        <v>312.81964806221583</v>
      </c>
      <c r="AP22" s="20">
        <v>885.46365808071607</v>
      </c>
      <c r="AQ22" s="20">
        <v>607.53689040163204</v>
      </c>
      <c r="AR22" s="20">
        <v>1184.042912325096</v>
      </c>
      <c r="AS22" s="20">
        <v>1150.0821834869159</v>
      </c>
      <c r="AT22" s="20">
        <v>861.36538231813199</v>
      </c>
      <c r="AU22" s="17">
        <v>1462.1561927684099</v>
      </c>
      <c r="AV22" s="17">
        <v>1470.257350248984</v>
      </c>
      <c r="AW22" s="17">
        <v>1500.760849304166</v>
      </c>
      <c r="AX22" s="17">
        <v>1161.1695310355108</v>
      </c>
      <c r="AY22" s="17">
        <v>1085.3442813872209</v>
      </c>
      <c r="AZ22" s="17">
        <v>1016.556969819504</v>
      </c>
      <c r="BA22" s="17">
        <v>1236.399604352124</v>
      </c>
      <c r="BB22" s="17">
        <v>1416.9987721598509</v>
      </c>
      <c r="BC22" s="17">
        <v>876.17433013993798</v>
      </c>
      <c r="BD22" s="17">
        <v>1795.3702110737158</v>
      </c>
      <c r="BE22" s="17">
        <v>1452.784503631962</v>
      </c>
      <c r="BF22" s="17">
        <v>2338.671657078522</v>
      </c>
      <c r="BG22" s="17">
        <v>1535.15049212841</v>
      </c>
      <c r="BH22" s="17">
        <v>1602.1699850800549</v>
      </c>
      <c r="BI22" s="17">
        <v>1794.95459701851</v>
      </c>
      <c r="BJ22" s="17">
        <v>1523.963643833868</v>
      </c>
      <c r="BK22" s="17">
        <v>1571.9467956469139</v>
      </c>
      <c r="BL22" s="17">
        <v>1841.4913968979079</v>
      </c>
      <c r="BM22" s="17">
        <v>1472.977215950142</v>
      </c>
      <c r="BN22" s="17">
        <v>1182.3622200611521</v>
      </c>
      <c r="BO22" s="17">
        <v>2263.9068564036243</v>
      </c>
      <c r="BP22" s="17">
        <v>1293.1420758172321</v>
      </c>
      <c r="BQ22" s="17">
        <v>987.10522930898401</v>
      </c>
      <c r="BR22" s="17">
        <v>1395.7894736842079</v>
      </c>
      <c r="BS22" s="17">
        <v>1190.379424615704</v>
      </c>
      <c r="BT22" s="17">
        <v>1338.0949294415041</v>
      </c>
      <c r="BU22" s="17">
        <v>1303.9601411994004</v>
      </c>
      <c r="BV22" s="17">
        <v>2814.0320423017138</v>
      </c>
      <c r="BW22" s="17">
        <v>7285.0974724729986</v>
      </c>
      <c r="BX22" s="17">
        <v>283.6134453781512</v>
      </c>
      <c r="BY22" s="17">
        <v>773.92741763398192</v>
      </c>
      <c r="BZ22" s="17">
        <v>321.8675471793984</v>
      </c>
      <c r="CA22" s="17">
        <v>307.29616380905196</v>
      </c>
      <c r="CB22" s="17">
        <v>348.83720930232539</v>
      </c>
      <c r="CC22" s="17">
        <v>602.64853987308607</v>
      </c>
      <c r="CD22" s="17">
        <v>1263.5228540023561</v>
      </c>
      <c r="CE22" s="17">
        <v>795.96292792391682</v>
      </c>
      <c r="CF22" s="17">
        <v>734.08150982435996</v>
      </c>
      <c r="CG22" s="17">
        <v>715.18229474062207</v>
      </c>
      <c r="CH22" s="17">
        <v>1205.2601757099119</v>
      </c>
      <c r="CI22" s="17">
        <v>1198.7426749235578</v>
      </c>
      <c r="CJ22" s="17">
        <v>601.9312478538867</v>
      </c>
      <c r="CK22" s="17">
        <v>1245.4042310635073</v>
      </c>
      <c r="CL22" s="48">
        <v>1805.3507356500534</v>
      </c>
      <c r="CM22" s="48">
        <v>1830.6411100042615</v>
      </c>
      <c r="CN22" s="48">
        <v>1833.7136641325676</v>
      </c>
      <c r="CO22" s="48">
        <v>1824.9018669262896</v>
      </c>
      <c r="CP22" s="48">
        <v>1838.4965105447016</v>
      </c>
      <c r="CQ22" s="48">
        <v>1829.1048156768111</v>
      </c>
      <c r="CR22" s="48">
        <v>1821.6136576410415</v>
      </c>
      <c r="CS22" s="48">
        <f t="shared" si="0"/>
        <v>3658.2096313536222</v>
      </c>
      <c r="CT22" s="48">
        <f t="shared" si="0"/>
        <v>3643.2273152820831</v>
      </c>
      <c r="CU22" s="17">
        <v>1743.6073543322041</v>
      </c>
      <c r="CV22" s="17">
        <v>3547.1025863265659</v>
      </c>
      <c r="CW22" s="17">
        <v>9526.4406717985421</v>
      </c>
      <c r="CX22" s="17">
        <v>1793.6237388</v>
      </c>
      <c r="CY22" s="17">
        <v>5615.6095792307869</v>
      </c>
      <c r="CZ22" s="17">
        <v>1278.6504176294579</v>
      </c>
      <c r="DA22" s="17">
        <v>1005.8491781110204</v>
      </c>
      <c r="DB22" s="17">
        <v>2862.7155504217862</v>
      </c>
      <c r="DC22" s="17">
        <v>6198.3279862568033</v>
      </c>
      <c r="DD22" s="17">
        <v>2629.9422104320874</v>
      </c>
      <c r="DE22" s="17">
        <v>0</v>
      </c>
      <c r="DF22" s="17">
        <v>1639.6703786965679</v>
      </c>
      <c r="DG22" s="17">
        <v>2839.6110078655502</v>
      </c>
      <c r="DH22" s="17">
        <v>2672.6093334751199</v>
      </c>
      <c r="DI22" s="17">
        <v>2631.8292955877941</v>
      </c>
      <c r="DJ22" s="17">
        <v>2402.0113391657642</v>
      </c>
      <c r="DK22" s="17">
        <v>2520.8048586364362</v>
      </c>
      <c r="DL22" s="17">
        <v>2121.7262782278963</v>
      </c>
      <c r="DM22" s="17">
        <v>2579.762381524486</v>
      </c>
      <c r="DN22" s="17">
        <v>2831.6863723251358</v>
      </c>
      <c r="DO22" s="17">
        <v>1623.298427456928</v>
      </c>
      <c r="DP22" s="17">
        <v>2140.8972888630433</v>
      </c>
      <c r="DQ22" s="17">
        <v>2883.3062314939261</v>
      </c>
      <c r="DR22" s="17">
        <v>214.66564686854761</v>
      </c>
      <c r="DS22" s="17">
        <v>10056.1391429994</v>
      </c>
      <c r="DT22" s="17">
        <v>9986.4610456443588</v>
      </c>
      <c r="DU22" s="17">
        <v>10056.1391429994</v>
      </c>
      <c r="DV22" s="17">
        <v>868.27113440651397</v>
      </c>
      <c r="DW22" s="17">
        <v>870.96294611167798</v>
      </c>
      <c r="DX22" s="17">
        <v>876.38020698940807</v>
      </c>
      <c r="DY22" s="17">
        <v>839.77146269203263</v>
      </c>
      <c r="DZ22" s="17">
        <v>876.98668174882198</v>
      </c>
      <c r="EA22" s="17">
        <v>1033.9203701069168</v>
      </c>
      <c r="EB22" s="17">
        <v>870.5301262459601</v>
      </c>
      <c r="EC22" s="17">
        <v>934.37924637817207</v>
      </c>
      <c r="ED22" s="17">
        <v>1805.7349160376721</v>
      </c>
      <c r="EE22" s="49">
        <v>949.88476961807135</v>
      </c>
      <c r="EF22" s="17">
        <v>1907.67932088312</v>
      </c>
      <c r="EG22" s="17">
        <v>0</v>
      </c>
      <c r="EH22" s="17">
        <v>3551.7323994549679</v>
      </c>
      <c r="EI22" s="17">
        <v>938.98317705792601</v>
      </c>
      <c r="EJ22" s="17">
        <v>1917.6138865952521</v>
      </c>
      <c r="EK22" s="17">
        <v>567.53688989784359</v>
      </c>
      <c r="EL22" s="17">
        <v>1363.8993854454179</v>
      </c>
      <c r="EM22" s="17">
        <v>583.97204613862493</v>
      </c>
      <c r="EN22" s="17">
        <v>1717.0731707317079</v>
      </c>
      <c r="EO22" s="17">
        <v>0</v>
      </c>
      <c r="EP22" s="17">
        <v>0</v>
      </c>
      <c r="EQ22" s="17">
        <v>0</v>
      </c>
      <c r="ER22" s="17">
        <v>1291.118764862681</v>
      </c>
      <c r="ES22" s="17">
        <v>1382.883354977213</v>
      </c>
      <c r="ET22" s="17">
        <v>1885.4883672618262</v>
      </c>
      <c r="EU22" s="17">
        <v>924.21374911737894</v>
      </c>
      <c r="EV22" s="17">
        <v>12092.696629213415</v>
      </c>
      <c r="EW22" s="17">
        <v>0</v>
      </c>
      <c r="EX22" s="17">
        <v>406.28869976309699</v>
      </c>
      <c r="EY22" s="17">
        <v>834.18399326962367</v>
      </c>
      <c r="EZ22" s="17">
        <v>1419.7120927378617</v>
      </c>
      <c r="FA22" s="17">
        <v>768.05911847014772</v>
      </c>
      <c r="FB22" s="17">
        <v>2613.2044827026111</v>
      </c>
      <c r="FC22" s="17">
        <v>0</v>
      </c>
      <c r="FD22" s="17">
        <v>2332.3264743657364</v>
      </c>
      <c r="FE22" s="17">
        <v>2678.8293345373754</v>
      </c>
      <c r="FF22" s="17">
        <v>8580.9415128987694</v>
      </c>
      <c r="FG22" s="17">
        <v>2359.7074608068206</v>
      </c>
      <c r="FH22" s="17">
        <v>8586.2226539507028</v>
      </c>
      <c r="FI22" s="17">
        <v>5155.5485466984292</v>
      </c>
      <c r="FJ22" s="17">
        <v>5256.924004641688</v>
      </c>
      <c r="FK22" s="17">
        <v>4537.0030479862344</v>
      </c>
      <c r="FL22" s="17">
        <v>8570.4558715147741</v>
      </c>
      <c r="FM22" s="17">
        <v>1039.6826648155259</v>
      </c>
      <c r="FN22" s="17">
        <v>968.53987490635359</v>
      </c>
      <c r="FO22" s="17">
        <v>1362.196151820342</v>
      </c>
      <c r="FP22" s="17">
        <v>2203.911212424684</v>
      </c>
      <c r="FQ22" s="17">
        <v>1858.8828741704781</v>
      </c>
      <c r="FR22" s="17">
        <v>1509.6238511175</v>
      </c>
      <c r="FS22" s="17">
        <v>0</v>
      </c>
      <c r="FT22" s="17">
        <v>2328.0627424389118</v>
      </c>
      <c r="FU22" s="17">
        <v>1301.431132881288</v>
      </c>
      <c r="FV22" s="17">
        <v>1109.5533244200599</v>
      </c>
      <c r="FW22" s="17">
        <v>0</v>
      </c>
      <c r="FX22" s="17">
        <v>1566.3437520358591</v>
      </c>
      <c r="FY22" s="17">
        <v>3003.6515602868881</v>
      </c>
      <c r="FZ22" s="17">
        <v>1215.2826699917459</v>
      </c>
      <c r="GA22" s="17">
        <v>1266.7005275782919</v>
      </c>
      <c r="GB22" s="17">
        <v>1281.8725251136439</v>
      </c>
      <c r="GE22" s="12" t="s">
        <v>87</v>
      </c>
      <c r="GF22" s="12" t="s">
        <v>123</v>
      </c>
      <c r="GH22" s="12" t="s">
        <v>164</v>
      </c>
      <c r="GI22" s="12" t="s">
        <v>189</v>
      </c>
    </row>
    <row r="23" spans="1:191" ht="18" customHeight="1" x14ac:dyDescent="0.3">
      <c r="A23" s="19">
        <v>550</v>
      </c>
      <c r="B23" s="20">
        <v>0</v>
      </c>
      <c r="C23" s="20">
        <v>0</v>
      </c>
      <c r="D23" s="20">
        <v>2408.9839286451238</v>
      </c>
      <c r="E23" s="20">
        <v>9597.2403617831515</v>
      </c>
      <c r="F23" s="20">
        <v>2059.7808110991782</v>
      </c>
      <c r="G23" s="17">
        <v>0</v>
      </c>
      <c r="H23" s="17">
        <v>1122.0985649698812</v>
      </c>
      <c r="I23" s="20">
        <v>906.98640408313804</v>
      </c>
      <c r="J23" s="20">
        <v>1255.7628975580442</v>
      </c>
      <c r="K23" s="20">
        <v>1295.6179696856864</v>
      </c>
      <c r="L23" s="20">
        <v>1359.742150430262</v>
      </c>
      <c r="M23" s="20">
        <v>1278.9713556885961</v>
      </c>
      <c r="N23" s="20">
        <v>1273.9936615881109</v>
      </c>
      <c r="O23" s="20">
        <v>1273.9936615881109</v>
      </c>
      <c r="P23" s="20">
        <v>1147.4261712</v>
      </c>
      <c r="Q23" s="20">
        <v>1109.295148021974</v>
      </c>
      <c r="R23" s="20">
        <v>1152.7537780712159</v>
      </c>
      <c r="S23" s="20">
        <v>1019.7748421416209</v>
      </c>
      <c r="T23" s="20">
        <v>1048.2252743694942</v>
      </c>
      <c r="U23" s="20">
        <v>228.59249132267101</v>
      </c>
      <c r="V23" s="20">
        <v>576.07649876731682</v>
      </c>
      <c r="W23" s="20">
        <v>578.75034922745556</v>
      </c>
      <c r="X23" s="20">
        <v>582.41217989288634</v>
      </c>
      <c r="Y23" s="20">
        <v>416.52974208666626</v>
      </c>
      <c r="Z23" s="20">
        <v>583.04880044311085</v>
      </c>
      <c r="AA23" s="20">
        <v>529.30968904903739</v>
      </c>
      <c r="AB23" s="20">
        <v>588.12187708259648</v>
      </c>
      <c r="AC23" s="20">
        <v>418.96833632814202</v>
      </c>
      <c r="AD23" s="20">
        <v>1040.1850397721323</v>
      </c>
      <c r="AE23" s="20">
        <v>1561.5408909794999</v>
      </c>
      <c r="AF23" s="20">
        <v>1562.8309034770045</v>
      </c>
      <c r="AG23" s="20">
        <v>988.13897096990274</v>
      </c>
      <c r="AH23" s="20">
        <v>1343.9335206696239</v>
      </c>
      <c r="AI23" s="48">
        <v>1048.2252743694942</v>
      </c>
      <c r="AJ23" s="20">
        <v>992.47058257629999</v>
      </c>
      <c r="AK23" s="20">
        <v>876.86322111925199</v>
      </c>
      <c r="AL23" s="20">
        <v>876.33527844595199</v>
      </c>
      <c r="AM23" s="20">
        <v>341.69689549294924</v>
      </c>
      <c r="AN23" s="20">
        <v>304.06518605671681</v>
      </c>
      <c r="AO23" s="20">
        <v>314.42122230146816</v>
      </c>
      <c r="AP23" s="20">
        <v>888.87584446051198</v>
      </c>
      <c r="AQ23" s="20">
        <v>603.61811578675201</v>
      </c>
      <c r="AR23" s="20">
        <v>1190.9524663985519</v>
      </c>
      <c r="AS23" s="20">
        <v>1151.2473801587039</v>
      </c>
      <c r="AT23" s="20">
        <v>859.01967416812204</v>
      </c>
      <c r="AU23" s="17">
        <v>1465.7118273033241</v>
      </c>
      <c r="AV23" s="17">
        <v>1478.8812967059241</v>
      </c>
      <c r="AW23" s="17">
        <v>1505.5513071742439</v>
      </c>
      <c r="AX23" s="17">
        <v>1165.0429254847486</v>
      </c>
      <c r="AY23" s="17">
        <v>1092.5827190220214</v>
      </c>
      <c r="AZ23" s="17">
        <v>1023.166121764578</v>
      </c>
      <c r="BA23" s="17">
        <v>1236.399604352124</v>
      </c>
      <c r="BB23" s="17">
        <v>1423.7892951729998</v>
      </c>
      <c r="BC23" s="17">
        <v>883.434841873908</v>
      </c>
      <c r="BD23" s="17">
        <v>1817.0321391021839</v>
      </c>
      <c r="BE23" s="17">
        <v>1452.784503631962</v>
      </c>
      <c r="BF23" s="17">
        <v>2343.8725866700197</v>
      </c>
      <c r="BG23" s="17">
        <v>1538.43072610275</v>
      </c>
      <c r="BH23" s="17">
        <v>1612.9405638766796</v>
      </c>
      <c r="BI23" s="17">
        <v>1800.2767321814581</v>
      </c>
      <c r="BJ23" s="17">
        <v>1534.254541331532</v>
      </c>
      <c r="BK23" s="17">
        <v>1571.9467956469139</v>
      </c>
      <c r="BL23" s="17">
        <v>1888.8975795203821</v>
      </c>
      <c r="BM23" s="17">
        <v>1479.0415003203721</v>
      </c>
      <c r="BN23" s="17">
        <v>1192.625248124592</v>
      </c>
      <c r="BO23" s="17">
        <v>2263.9068564036243</v>
      </c>
      <c r="BP23" s="17">
        <v>1297.5298161443279</v>
      </c>
      <c r="BQ23" s="17">
        <v>988.90825144467601</v>
      </c>
      <c r="BR23" s="17">
        <v>1395.7894736842079</v>
      </c>
      <c r="BS23" s="17">
        <v>1188.7223369924041</v>
      </c>
      <c r="BT23" s="17">
        <v>1331.8622250387473</v>
      </c>
      <c r="BU23" s="17">
        <v>1300.0736722856325</v>
      </c>
      <c r="BV23" s="17">
        <v>2826.023897481216</v>
      </c>
      <c r="BW23" s="17">
        <v>7303.3773288059265</v>
      </c>
      <c r="BX23" s="17">
        <v>283.6134453781512</v>
      </c>
      <c r="BY23" s="17">
        <v>774.99908628475805</v>
      </c>
      <c r="BZ23" s="17">
        <v>322.69266891143639</v>
      </c>
      <c r="CA23" s="17">
        <v>307.29616380905196</v>
      </c>
      <c r="CB23" s="17">
        <v>348.83720930232539</v>
      </c>
      <c r="CC23" s="17">
        <v>603.14535197642999</v>
      </c>
      <c r="CD23" s="17">
        <v>1266.71184074898</v>
      </c>
      <c r="CE23" s="17">
        <v>797.1997359891709</v>
      </c>
      <c r="CF23" s="17">
        <v>735.25465870278595</v>
      </c>
      <c r="CG23" s="17">
        <v>716.08998334003797</v>
      </c>
      <c r="CH23" s="17">
        <v>1208.016047069814</v>
      </c>
      <c r="CI23" s="17">
        <v>1199.300120672088</v>
      </c>
      <c r="CJ23" s="17">
        <v>602.95534898462267</v>
      </c>
      <c r="CK23" s="17">
        <v>1246.1193784601803</v>
      </c>
      <c r="CL23" s="48">
        <v>1806.5817474534977</v>
      </c>
      <c r="CM23" s="48">
        <v>1830.6411100042615</v>
      </c>
      <c r="CN23" s="48">
        <v>1834.1410139110837</v>
      </c>
      <c r="CO23" s="48">
        <v>1825.9483750377938</v>
      </c>
      <c r="CP23" s="48">
        <v>1838.4965105447016</v>
      </c>
      <c r="CQ23" s="48">
        <v>1829.3430313527558</v>
      </c>
      <c r="CR23" s="48">
        <v>1823.8916314826624</v>
      </c>
      <c r="CS23" s="48">
        <f t="shared" si="0"/>
        <v>3658.6860627055116</v>
      </c>
      <c r="CT23" s="48">
        <f t="shared" si="0"/>
        <v>3647.7832629653249</v>
      </c>
      <c r="CU23" s="17">
        <v>1743.6073543322041</v>
      </c>
      <c r="CV23" s="17">
        <v>3549.2998486452025</v>
      </c>
      <c r="CW23" s="17">
        <v>9536.9585094932063</v>
      </c>
      <c r="CX23" s="17">
        <v>1793.6237388</v>
      </c>
      <c r="CY23" s="17">
        <v>5620.8205864584397</v>
      </c>
      <c r="CZ23" s="17">
        <v>1278.6504176294579</v>
      </c>
      <c r="DA23" s="17">
        <v>1005.4693214699226</v>
      </c>
      <c r="DB23" s="17">
        <v>2865.0304755846118</v>
      </c>
      <c r="DC23" s="17">
        <v>6217.7525354653835</v>
      </c>
      <c r="DD23" s="17">
        <v>2636.3043394002107</v>
      </c>
      <c r="DE23" s="17">
        <v>0</v>
      </c>
      <c r="DF23" s="17">
        <v>1639.6703786965679</v>
      </c>
      <c r="DG23" s="17">
        <v>2843.0570111968259</v>
      </c>
      <c r="DH23" s="17">
        <v>2676.262971235908</v>
      </c>
      <c r="DI23" s="17">
        <v>2636.1190410390959</v>
      </c>
      <c r="DJ23" s="17">
        <v>2403.008376408</v>
      </c>
      <c r="DK23" s="17">
        <v>2522.3425938151386</v>
      </c>
      <c r="DL23" s="17">
        <v>2133.6412424288519</v>
      </c>
      <c r="DM23" s="17">
        <v>2579.762381524486</v>
      </c>
      <c r="DN23" s="17">
        <v>2834.3869145041981</v>
      </c>
      <c r="DO23" s="17">
        <v>1623.298427456928</v>
      </c>
      <c r="DP23" s="17">
        <v>2147.8528912137635</v>
      </c>
      <c r="DQ23" s="17">
        <v>2881.37189069949</v>
      </c>
      <c r="DR23" s="17">
        <v>215.5975342526454</v>
      </c>
      <c r="DS23" s="17">
        <v>10056.1391429994</v>
      </c>
      <c r="DT23" s="17">
        <v>9986.4610456443588</v>
      </c>
      <c r="DU23" s="17">
        <v>10056.1391429994</v>
      </c>
      <c r="DV23" s="17">
        <v>871.65810400271403</v>
      </c>
      <c r="DW23" s="17">
        <v>875.66276652618603</v>
      </c>
      <c r="DX23" s="17">
        <v>880.15749376120198</v>
      </c>
      <c r="DY23" s="17">
        <v>844.7687723137899</v>
      </c>
      <c r="DZ23" s="17">
        <v>878.64889429720802</v>
      </c>
      <c r="EA23" s="17">
        <v>1041.866346182919</v>
      </c>
      <c r="EB23" s="17">
        <v>874.48242606822976</v>
      </c>
      <c r="EC23" s="17">
        <v>938.201607107124</v>
      </c>
      <c r="ED23" s="17">
        <v>1814.2007841578281</v>
      </c>
      <c r="EE23" s="49">
        <v>936.1951325183976</v>
      </c>
      <c r="EF23" s="17">
        <v>1919.6600048639821</v>
      </c>
      <c r="EG23" s="17">
        <v>0</v>
      </c>
      <c r="EH23" s="17">
        <v>4157.5367868767125</v>
      </c>
      <c r="EI23" s="17">
        <v>942.58600235726999</v>
      </c>
      <c r="EJ23" s="17">
        <v>1929.9516330105962</v>
      </c>
      <c r="EK23" s="17">
        <v>567.53688989784359</v>
      </c>
      <c r="EL23" s="17">
        <v>1365.561948</v>
      </c>
      <c r="EM23" s="17">
        <v>590.82835079239862</v>
      </c>
      <c r="EN23" s="17">
        <v>1717.0731707317079</v>
      </c>
      <c r="EO23" s="17">
        <v>0</v>
      </c>
      <c r="EP23" s="17">
        <v>0</v>
      </c>
      <c r="EQ23" s="17">
        <v>0</v>
      </c>
      <c r="ER23" s="17">
        <v>1300.5675002911394</v>
      </c>
      <c r="ES23" s="17">
        <v>1398.3931841460305</v>
      </c>
      <c r="ET23" s="17">
        <v>1905.7638656546837</v>
      </c>
      <c r="EU23" s="17">
        <v>924.21374911737894</v>
      </c>
      <c r="EV23" s="17">
        <v>12094.23193355824</v>
      </c>
      <c r="EW23" s="17">
        <v>0</v>
      </c>
      <c r="EX23" s="17">
        <v>408.02131599005219</v>
      </c>
      <c r="EY23" s="17">
        <v>835.75078662155431</v>
      </c>
      <c r="EZ23" s="17">
        <v>1420.5909382448788</v>
      </c>
      <c r="FA23" s="17">
        <v>768.05911847014772</v>
      </c>
      <c r="FB23" s="17">
        <v>2613.2044827026111</v>
      </c>
      <c r="FC23" s="17">
        <v>0</v>
      </c>
      <c r="FD23" s="17">
        <v>2350.198946683729</v>
      </c>
      <c r="FE23" s="17">
        <v>2677.9114534110404</v>
      </c>
      <c r="FF23" s="17">
        <v>8586.3508021828657</v>
      </c>
      <c r="FG23" s="17">
        <v>2378.2889612368408</v>
      </c>
      <c r="FH23" s="17">
        <v>8591.8651219379772</v>
      </c>
      <c r="FI23" s="17">
        <v>5158.0681251887418</v>
      </c>
      <c r="FJ23" s="17">
        <v>5259.2360867666112</v>
      </c>
      <c r="FK23" s="17">
        <v>4550.1570208622552</v>
      </c>
      <c r="FL23" s="17">
        <v>8576.6115725838681</v>
      </c>
      <c r="FM23" s="17">
        <v>1039.6725144204058</v>
      </c>
      <c r="FN23" s="17">
        <v>971.16100799620926</v>
      </c>
      <c r="FO23" s="17">
        <v>1348.514476187562</v>
      </c>
      <c r="FP23" s="17">
        <v>2176.2014978370603</v>
      </c>
      <c r="FQ23" s="17">
        <v>1842.7877601828977</v>
      </c>
      <c r="FR23" s="17">
        <v>1516.808655932424</v>
      </c>
      <c r="FS23" s="17">
        <v>0</v>
      </c>
      <c r="FT23" s="17">
        <v>2284.429987079202</v>
      </c>
      <c r="FU23" s="17">
        <v>1291.544879176254</v>
      </c>
      <c r="FV23" s="17">
        <v>1115.36096699466</v>
      </c>
      <c r="FW23" s="17">
        <v>0</v>
      </c>
      <c r="FX23" s="17">
        <v>1560.1429470371477</v>
      </c>
      <c r="FY23" s="17">
        <v>2979.9949135752959</v>
      </c>
      <c r="FZ23" s="17">
        <v>1221.1295593093082</v>
      </c>
      <c r="GA23" s="17">
        <v>1272.6206498814661</v>
      </c>
      <c r="GB23" s="17">
        <v>1282.8574590493079</v>
      </c>
      <c r="GE23" s="12" t="s">
        <v>88</v>
      </c>
      <c r="GF23" s="12" t="s">
        <v>124</v>
      </c>
      <c r="GH23" s="12" t="s">
        <v>165</v>
      </c>
      <c r="GI23" s="12" t="s">
        <v>190</v>
      </c>
    </row>
    <row r="24" spans="1:191" ht="18" customHeight="1" x14ac:dyDescent="0.3">
      <c r="A24" s="19">
        <v>540</v>
      </c>
      <c r="B24" s="20">
        <v>0</v>
      </c>
      <c r="C24" s="20">
        <v>0</v>
      </c>
      <c r="D24" s="20">
        <v>2427.9235777389604</v>
      </c>
      <c r="E24" s="20">
        <v>9602.7877128106829</v>
      </c>
      <c r="F24" s="20">
        <v>2075.8237842243839</v>
      </c>
      <c r="G24" s="17">
        <v>2090.8488099816918</v>
      </c>
      <c r="H24" s="17">
        <v>1125.9755616160389</v>
      </c>
      <c r="I24" s="20">
        <v>912.91045949146201</v>
      </c>
      <c r="J24" s="20">
        <v>1255.7439628235759</v>
      </c>
      <c r="K24" s="20">
        <v>1297.5835836878484</v>
      </c>
      <c r="L24" s="20">
        <v>1358.6646240905941</v>
      </c>
      <c r="M24" s="20">
        <v>1280.135628466272</v>
      </c>
      <c r="N24" s="20">
        <v>1273.9936615881109</v>
      </c>
      <c r="O24" s="20">
        <v>1273.9936615881109</v>
      </c>
      <c r="P24" s="20">
        <v>1147.4261712</v>
      </c>
      <c r="Q24" s="20">
        <v>1111.6537616954638</v>
      </c>
      <c r="R24" s="20">
        <v>1147.4280849694201</v>
      </c>
      <c r="S24" s="20">
        <v>1021.1380478500321</v>
      </c>
      <c r="T24" s="20">
        <v>1051.5752707050751</v>
      </c>
      <c r="U24" s="20">
        <v>235.06628461695902</v>
      </c>
      <c r="V24" s="20">
        <v>579.24073068554162</v>
      </c>
      <c r="W24" s="20">
        <v>583.28712949192391</v>
      </c>
      <c r="X24" s="20">
        <v>587.28618949602424</v>
      </c>
      <c r="Y24" s="20">
        <v>418.03816314429457</v>
      </c>
      <c r="Z24" s="20">
        <v>588.05921060656863</v>
      </c>
      <c r="AA24" s="20">
        <v>532.94410557145625</v>
      </c>
      <c r="AB24" s="20">
        <v>592.16011766663337</v>
      </c>
      <c r="AC24" s="20">
        <v>420.2657990099039</v>
      </c>
      <c r="AD24" s="20">
        <v>1046.6350373167218</v>
      </c>
      <c r="AE24" s="20">
        <v>1571.1309019590503</v>
      </c>
      <c r="AF24" s="20">
        <v>1571.8015561781322</v>
      </c>
      <c r="AG24" s="20">
        <v>989.05828617028715</v>
      </c>
      <c r="AH24" s="20">
        <v>1349.0806273818118</v>
      </c>
      <c r="AI24" s="48">
        <v>1051.5752707050751</v>
      </c>
      <c r="AJ24" s="20">
        <v>998.1742092694675</v>
      </c>
      <c r="AK24" s="20">
        <v>873.06118626498596</v>
      </c>
      <c r="AL24" s="20">
        <v>871.01368322896792</v>
      </c>
      <c r="AM24" s="20">
        <v>342.59938355425203</v>
      </c>
      <c r="AN24" s="20">
        <v>306.12566880956223</v>
      </c>
      <c r="AO24" s="20">
        <v>316.0456054589298</v>
      </c>
      <c r="AP24" s="20">
        <v>892.38958886689807</v>
      </c>
      <c r="AQ24" s="20">
        <v>599.43058574817303</v>
      </c>
      <c r="AR24" s="20">
        <v>1197.147658112184</v>
      </c>
      <c r="AS24" s="20">
        <v>1152.4449635511839</v>
      </c>
      <c r="AT24" s="20">
        <v>855.98728960339201</v>
      </c>
      <c r="AU24" s="17">
        <v>1469.508585521424</v>
      </c>
      <c r="AV24" s="17">
        <v>1488.1516848151618</v>
      </c>
      <c r="AW24" s="17">
        <v>1509.655106924472</v>
      </c>
      <c r="AX24" s="17">
        <v>1169.0006741797706</v>
      </c>
      <c r="AY24" s="17">
        <v>1100.0035932886847</v>
      </c>
      <c r="AZ24" s="17">
        <v>1029.905819803344</v>
      </c>
      <c r="BA24" s="17">
        <v>1236.399604352124</v>
      </c>
      <c r="BB24" s="17">
        <v>1430.7378654671013</v>
      </c>
      <c r="BC24" s="17">
        <v>890.50397091314994</v>
      </c>
      <c r="BD24" s="17">
        <v>1838.2791793506719</v>
      </c>
      <c r="BE24" s="17">
        <v>1452.784503631962</v>
      </c>
      <c r="BF24" s="17">
        <v>2349.080707209408</v>
      </c>
      <c r="BG24" s="17">
        <v>1542.0651147449521</v>
      </c>
      <c r="BH24" s="17">
        <v>1624.5305265532234</v>
      </c>
      <c r="BI24" s="17">
        <v>1803.9585226868701</v>
      </c>
      <c r="BJ24" s="17">
        <v>1543.972907737884</v>
      </c>
      <c r="BK24" s="17">
        <v>1571.9467956469139</v>
      </c>
      <c r="BL24" s="17">
        <v>1937.9167226724483</v>
      </c>
      <c r="BM24" s="17">
        <v>1487.061394348764</v>
      </c>
      <c r="BN24" s="17">
        <v>1203.2356418559662</v>
      </c>
      <c r="BO24" s="17">
        <v>2263.9068564036243</v>
      </c>
      <c r="BP24" s="17">
        <v>1302.292342672758</v>
      </c>
      <c r="BQ24" s="17">
        <v>990.71736348712784</v>
      </c>
      <c r="BR24" s="17">
        <v>1395.7894736842079</v>
      </c>
      <c r="BS24" s="17">
        <v>1187.1469411298042</v>
      </c>
      <c r="BT24" s="17">
        <v>1325.5449871112967</v>
      </c>
      <c r="BU24" s="17">
        <v>1296.1277922846646</v>
      </c>
      <c r="BV24" s="17">
        <v>2838.2598898859819</v>
      </c>
      <c r="BW24" s="17">
        <v>7322.0397529783086</v>
      </c>
      <c r="BX24" s="17">
        <v>283.6134453781512</v>
      </c>
      <c r="BY24" s="17">
        <v>776.02961610148191</v>
      </c>
      <c r="BZ24" s="17">
        <v>323.44745503135078</v>
      </c>
      <c r="CA24" s="17">
        <v>307.29616380905196</v>
      </c>
      <c r="CB24" s="17">
        <v>348.83720930232539</v>
      </c>
      <c r="CC24" s="17">
        <v>603.65917004673599</v>
      </c>
      <c r="CD24" s="17">
        <v>1269.7554433290779</v>
      </c>
      <c r="CE24" s="17">
        <v>798.46121409754392</v>
      </c>
      <c r="CF24" s="17">
        <v>736.36590270019803</v>
      </c>
      <c r="CG24" s="17">
        <v>717.1472882944621</v>
      </c>
      <c r="CH24" s="17">
        <v>1210.8289606396861</v>
      </c>
      <c r="CI24" s="17">
        <v>1199.881528091076</v>
      </c>
      <c r="CJ24" s="17">
        <v>604.00003264000327</v>
      </c>
      <c r="CK24" s="17">
        <v>1246.848070589398</v>
      </c>
      <c r="CL24" s="48">
        <v>1807.4600977776859</v>
      </c>
      <c r="CM24" s="48">
        <v>1830.6411100042615</v>
      </c>
      <c r="CN24" s="48">
        <v>1834.5763077587146</v>
      </c>
      <c r="CO24" s="48">
        <v>1827.014702952773</v>
      </c>
      <c r="CP24" s="48">
        <v>1838.4965105447016</v>
      </c>
      <c r="CQ24" s="48">
        <v>1829.9080953265377</v>
      </c>
      <c r="CR24" s="48">
        <v>1826.2847251819244</v>
      </c>
      <c r="CS24" s="48">
        <f t="shared" si="0"/>
        <v>3659.8161906530754</v>
      </c>
      <c r="CT24" s="48">
        <f t="shared" si="0"/>
        <v>3652.5694503638488</v>
      </c>
      <c r="CU24" s="17">
        <v>1743.636274596666</v>
      </c>
      <c r="CV24" s="17">
        <v>3552.6254771952722</v>
      </c>
      <c r="CW24" s="17">
        <v>9547.6812798358769</v>
      </c>
      <c r="CX24" s="17">
        <v>1793.6237388</v>
      </c>
      <c r="CY24" s="17">
        <v>5625.939100626174</v>
      </c>
      <c r="CZ24" s="17">
        <v>1278.6504176294579</v>
      </c>
      <c r="DA24" s="17">
        <v>1005.082642018844</v>
      </c>
      <c r="DB24" s="17">
        <v>2867.1029670800822</v>
      </c>
      <c r="DC24" s="17">
        <v>6237.5960785646712</v>
      </c>
      <c r="DD24" s="17">
        <v>2642.7990283303056</v>
      </c>
      <c r="DE24" s="17">
        <v>0</v>
      </c>
      <c r="DF24" s="17">
        <v>1639.6703786965679</v>
      </c>
      <c r="DG24" s="17">
        <v>2846.6769006713944</v>
      </c>
      <c r="DH24" s="17">
        <v>2679.9570099453299</v>
      </c>
      <c r="DI24" s="17">
        <v>2640.4032084792962</v>
      </c>
      <c r="DJ24" s="17">
        <v>2404.0187701140062</v>
      </c>
      <c r="DK24" s="17">
        <v>2523.909509913437</v>
      </c>
      <c r="DL24" s="17">
        <v>2146.1575605409917</v>
      </c>
      <c r="DM24" s="17">
        <v>2579.762381524486</v>
      </c>
      <c r="DN24" s="17">
        <v>2837.2383198072303</v>
      </c>
      <c r="DO24" s="17">
        <v>1623.298427456928</v>
      </c>
      <c r="DP24" s="17">
        <v>2154.9593508519661</v>
      </c>
      <c r="DQ24" s="17">
        <v>2879.8688582993041</v>
      </c>
      <c r="DR24" s="17">
        <v>216.51457108327079</v>
      </c>
      <c r="DS24" s="17">
        <v>10056.1391429994</v>
      </c>
      <c r="DT24" s="17">
        <v>9986.4610456443588</v>
      </c>
      <c r="DU24" s="17">
        <v>10056.1391429994</v>
      </c>
      <c r="DV24" s="17">
        <v>875.10227526062397</v>
      </c>
      <c r="DW24" s="17">
        <v>880.52536717158</v>
      </c>
      <c r="DX24" s="17">
        <v>884.17953338689199</v>
      </c>
      <c r="DY24" s="17">
        <v>849.88834340424603</v>
      </c>
      <c r="DZ24" s="17">
        <v>880.40606066976</v>
      </c>
      <c r="EA24" s="17">
        <v>1050.0208892748644</v>
      </c>
      <c r="EB24" s="17">
        <v>878.5256904775041</v>
      </c>
      <c r="EC24" s="17">
        <v>942.04220215060798</v>
      </c>
      <c r="ED24" s="17">
        <v>1823.591900225832</v>
      </c>
      <c r="EE24" s="49">
        <v>922.45703470419107</v>
      </c>
      <c r="EF24" s="17">
        <v>1931.9673179300642</v>
      </c>
      <c r="EG24" s="17">
        <v>0</v>
      </c>
      <c r="EH24" s="17">
        <v>4880.7549573657252</v>
      </c>
      <c r="EI24" s="17">
        <v>946.26683367057603</v>
      </c>
      <c r="EJ24" s="17">
        <v>1942.7485943716138</v>
      </c>
      <c r="EK24" s="17">
        <v>567.53688989784359</v>
      </c>
      <c r="EL24" s="17">
        <v>1365.561948</v>
      </c>
      <c r="EM24" s="17">
        <v>599.80092211316037</v>
      </c>
      <c r="EN24" s="17">
        <v>1717.0731707317079</v>
      </c>
      <c r="EO24" s="17">
        <v>0</v>
      </c>
      <c r="EP24" s="17">
        <v>0</v>
      </c>
      <c r="EQ24" s="17">
        <v>0</v>
      </c>
      <c r="ER24" s="17">
        <v>1310.2606829869651</v>
      </c>
      <c r="ES24" s="17">
        <v>1413.7970804495176</v>
      </c>
      <c r="ET24" s="17">
        <v>1926.6354963242204</v>
      </c>
      <c r="EU24" s="17">
        <v>924.21374911737894</v>
      </c>
      <c r="EV24" s="17">
        <v>12102.811276592895</v>
      </c>
      <c r="EW24" s="17">
        <v>0</v>
      </c>
      <c r="EX24" s="17">
        <v>410.07849892061461</v>
      </c>
      <c r="EY24" s="17">
        <v>837.35085884240357</v>
      </c>
      <c r="EZ24" s="17">
        <v>1421.4864693546249</v>
      </c>
      <c r="FA24" s="17">
        <v>768.05911847014772</v>
      </c>
      <c r="FB24" s="17">
        <v>2613.2044827026111</v>
      </c>
      <c r="FC24" s="17">
        <v>0</v>
      </c>
      <c r="FD24" s="17">
        <v>2368.5401274236742</v>
      </c>
      <c r="FE24" s="17">
        <v>2676.9770527066557</v>
      </c>
      <c r="FF24" s="17">
        <v>8591.8628543750146</v>
      </c>
      <c r="FG24" s="17">
        <v>2397.3618047278396</v>
      </c>
      <c r="FH24" s="17">
        <v>8596.1922542077427</v>
      </c>
      <c r="FI24" s="17">
        <v>5160.6352024995313</v>
      </c>
      <c r="FJ24" s="17">
        <v>5261.5916398313366</v>
      </c>
      <c r="FK24" s="17">
        <v>4563.5915581217305</v>
      </c>
      <c r="FL24" s="17">
        <v>8582.8847723476629</v>
      </c>
      <c r="FM24" s="17">
        <v>1039.6705179800219</v>
      </c>
      <c r="FN24" s="17">
        <v>973.83752800649711</v>
      </c>
      <c r="FO24" s="17">
        <v>1334.7154931860321</v>
      </c>
      <c r="FP24" s="17">
        <v>2146.2853026041457</v>
      </c>
      <c r="FQ24" s="17">
        <v>1826.5405175741419</v>
      </c>
      <c r="FR24" s="17">
        <v>1524.1717466464079</v>
      </c>
      <c r="FS24" s="17">
        <v>0</v>
      </c>
      <c r="FT24" s="17">
        <v>2242.4913890099342</v>
      </c>
      <c r="FU24" s="17">
        <v>1265.145585181818</v>
      </c>
      <c r="FV24" s="17">
        <v>1120.8543776381759</v>
      </c>
      <c r="FW24" s="17">
        <v>0</v>
      </c>
      <c r="FX24" s="17">
        <v>1552.0972132875152</v>
      </c>
      <c r="FY24" s="17">
        <v>2954.4297269757003</v>
      </c>
      <c r="FZ24" s="17">
        <v>1227.2347980729899</v>
      </c>
      <c r="GA24" s="17">
        <v>1278.795824541126</v>
      </c>
      <c r="GB24" s="17">
        <v>1283.991373062966</v>
      </c>
      <c r="GE24" s="12" t="s">
        <v>89</v>
      </c>
      <c r="GF24" s="12" t="s">
        <v>125</v>
      </c>
      <c r="GH24" s="12" t="s">
        <v>166</v>
      </c>
      <c r="GI24" s="12" t="s">
        <v>191</v>
      </c>
    </row>
    <row r="25" spans="1:191" ht="18" customHeight="1" x14ac:dyDescent="0.3">
      <c r="A25" s="19">
        <v>530</v>
      </c>
      <c r="B25" s="20">
        <v>0</v>
      </c>
      <c r="C25" s="20">
        <v>0</v>
      </c>
      <c r="D25" s="20">
        <v>2447.0465203454701</v>
      </c>
      <c r="E25" s="20">
        <v>9608.4420555563756</v>
      </c>
      <c r="F25" s="20">
        <v>2092.9448501623501</v>
      </c>
      <c r="G25" s="17">
        <v>2109.3283028040264</v>
      </c>
      <c r="H25" s="17">
        <v>1130.3848806743756</v>
      </c>
      <c r="I25" s="20">
        <v>919.68647297594998</v>
      </c>
      <c r="J25" s="20">
        <v>1255.7439628235759</v>
      </c>
      <c r="K25" s="20">
        <v>1299.5890065046242</v>
      </c>
      <c r="L25" s="20">
        <v>1357.3753471045741</v>
      </c>
      <c r="M25" s="20">
        <v>1281.5556885267602</v>
      </c>
      <c r="N25" s="20">
        <v>1273.9936615881109</v>
      </c>
      <c r="O25" s="20">
        <v>1273.9936615881109</v>
      </c>
      <c r="P25" s="20">
        <v>1147.4261712</v>
      </c>
      <c r="Q25" s="20">
        <v>1114.004546499114</v>
      </c>
      <c r="R25" s="20">
        <v>1229.291748508386</v>
      </c>
      <c r="S25" s="20">
        <v>1026.17837581104</v>
      </c>
      <c r="T25" s="20">
        <v>1054.8867064823094</v>
      </c>
      <c r="U25" s="20">
        <v>241.65989628789001</v>
      </c>
      <c r="V25" s="20">
        <v>582.57753191239021</v>
      </c>
      <c r="W25" s="20">
        <v>587.94528291837287</v>
      </c>
      <c r="X25" s="20">
        <v>592.43518244117399</v>
      </c>
      <c r="Y25" s="20">
        <v>419.58039745853495</v>
      </c>
      <c r="Z25" s="20">
        <v>593.06114950219683</v>
      </c>
      <c r="AA25" s="20">
        <v>536.59571885900709</v>
      </c>
      <c r="AB25" s="20">
        <v>596.21746576325461</v>
      </c>
      <c r="AC25" s="20">
        <v>421.59164615905502</v>
      </c>
      <c r="AD25" s="20">
        <v>1053.2467277776868</v>
      </c>
      <c r="AE25" s="20">
        <v>1580.9607356786216</v>
      </c>
      <c r="AF25" s="20">
        <v>1580.992840529944</v>
      </c>
      <c r="AG25" s="20">
        <v>991.7125424172317</v>
      </c>
      <c r="AH25" s="20">
        <v>1354.6034458916761</v>
      </c>
      <c r="AI25" s="48">
        <v>1054.8867064823094</v>
      </c>
      <c r="AJ25" s="20">
        <v>1004.0181561151243</v>
      </c>
      <c r="AK25" s="20">
        <v>869.19067324716002</v>
      </c>
      <c r="AL25" s="20">
        <v>865.37616497541603</v>
      </c>
      <c r="AM25" s="20">
        <v>343.60248939557221</v>
      </c>
      <c r="AN25" s="20">
        <v>308.29259681060461</v>
      </c>
      <c r="AO25" s="20">
        <v>317.74527909701101</v>
      </c>
      <c r="AP25" s="20">
        <v>896.03563083844199</v>
      </c>
      <c r="AQ25" s="20">
        <v>594.94181967964505</v>
      </c>
      <c r="AR25" s="20">
        <v>1202.5511214745261</v>
      </c>
      <c r="AS25" s="20">
        <v>1153.67519911866</v>
      </c>
      <c r="AT25" s="20">
        <v>852.40844191188603</v>
      </c>
      <c r="AU25" s="17">
        <v>1473.586887752748</v>
      </c>
      <c r="AV25" s="17">
        <v>1497.9451067090101</v>
      </c>
      <c r="AW25" s="17">
        <v>1513.3094180773201</v>
      </c>
      <c r="AX25" s="17">
        <v>1173.0462281793084</v>
      </c>
      <c r="AY25" s="17">
        <v>1107.6150106664365</v>
      </c>
      <c r="AZ25" s="17">
        <v>1036.7335558357081</v>
      </c>
      <c r="BA25" s="17">
        <v>1236.399604352124</v>
      </c>
      <c r="BB25" s="17">
        <v>1437.8511922564301</v>
      </c>
      <c r="BC25" s="17">
        <v>897.31789447849803</v>
      </c>
      <c r="BD25" s="17">
        <v>1859.107145256306</v>
      </c>
      <c r="BE25" s="17">
        <v>1452.784503631962</v>
      </c>
      <c r="BF25" s="17">
        <v>2354.243214818694</v>
      </c>
      <c r="BG25" s="17">
        <v>1546.1035717374359</v>
      </c>
      <c r="BH25" s="17">
        <v>1636.422770995388</v>
      </c>
      <c r="BI25" s="17">
        <v>1805.7414067486741</v>
      </c>
      <c r="BJ25" s="17">
        <v>1552.963104574008</v>
      </c>
      <c r="BK25" s="17">
        <v>1571.9467956469139</v>
      </c>
      <c r="BL25" s="17">
        <v>1986.730927731174</v>
      </c>
      <c r="BM25" s="17">
        <v>1496.884851884472</v>
      </c>
      <c r="BN25" s="17">
        <v>1214.8530818531099</v>
      </c>
      <c r="BO25" s="17">
        <v>2263.9068564036243</v>
      </c>
      <c r="BP25" s="17">
        <v>1307.5030607891401</v>
      </c>
      <c r="BQ25" s="17">
        <v>992.5323406586881</v>
      </c>
      <c r="BR25" s="17">
        <v>1395.7894736842079</v>
      </c>
      <c r="BS25" s="17">
        <v>1185.791819101926</v>
      </c>
      <c r="BT25" s="17">
        <v>1319.1404713132717</v>
      </c>
      <c r="BU25" s="17">
        <v>1292.1204671427815</v>
      </c>
      <c r="BV25" s="17">
        <v>2850.7503795298321</v>
      </c>
      <c r="BW25" s="17">
        <v>7341.1000622404763</v>
      </c>
      <c r="BX25" s="17">
        <v>283.6134453781512</v>
      </c>
      <c r="BY25" s="17">
        <v>777.05709471755404</v>
      </c>
      <c r="BZ25" s="17">
        <v>324.14691908358475</v>
      </c>
      <c r="CA25" s="17">
        <v>307.29616380905196</v>
      </c>
      <c r="CB25" s="17">
        <v>348.83720930232539</v>
      </c>
      <c r="CC25" s="17">
        <v>604.18877699713801</v>
      </c>
      <c r="CD25" s="17">
        <v>1272.342382991832</v>
      </c>
      <c r="CE25" s="17">
        <v>799.45202077572765</v>
      </c>
      <c r="CF25" s="17">
        <v>737.41339541440198</v>
      </c>
      <c r="CG25" s="17">
        <v>718.326015117324</v>
      </c>
      <c r="CH25" s="17">
        <v>1213.7011915942801</v>
      </c>
      <c r="CI25" s="17">
        <v>1200.486753665532</v>
      </c>
      <c r="CJ25" s="17">
        <v>605.06610533142748</v>
      </c>
      <c r="CK25" s="17">
        <v>1247.5908220587171</v>
      </c>
      <c r="CL25" s="48">
        <v>1808.3553059114113</v>
      </c>
      <c r="CM25" s="48">
        <v>1830.6411100042615</v>
      </c>
      <c r="CN25" s="48">
        <v>1835.0198446318716</v>
      </c>
      <c r="CO25" s="48">
        <v>1828.1016036726114</v>
      </c>
      <c r="CP25" s="48">
        <v>1838.4965105447016</v>
      </c>
      <c r="CQ25" s="48">
        <v>1830.4839013200535</v>
      </c>
      <c r="CR25" s="48">
        <v>1828.725780733974</v>
      </c>
      <c r="CS25" s="48">
        <f t="shared" si="0"/>
        <v>3660.967802640107</v>
      </c>
      <c r="CT25" s="48">
        <f t="shared" si="0"/>
        <v>3657.4515614679481</v>
      </c>
      <c r="CU25" s="17">
        <v>1744.2999182467199</v>
      </c>
      <c r="CV25" s="17">
        <v>3556.0164746000901</v>
      </c>
      <c r="CW25" s="17">
        <v>9558.6168836131728</v>
      </c>
      <c r="CX25" s="17">
        <v>1793.6237388</v>
      </c>
      <c r="CY25" s="17">
        <v>5631.1580861067296</v>
      </c>
      <c r="CZ25" s="17">
        <v>1278.6504176294579</v>
      </c>
      <c r="DA25" s="17">
        <v>1004.6888874003394</v>
      </c>
      <c r="DB25" s="17">
        <v>2868.9806077736521</v>
      </c>
      <c r="DC25" s="17">
        <v>6257.8756678084846</v>
      </c>
      <c r="DD25" s="17">
        <v>2649.4315720361647</v>
      </c>
      <c r="DE25" s="17">
        <v>0</v>
      </c>
      <c r="DF25" s="17">
        <v>1639.6703786965679</v>
      </c>
      <c r="DG25" s="17">
        <v>2850.477908294496</v>
      </c>
      <c r="DH25" s="17">
        <v>2683.6941142195801</v>
      </c>
      <c r="DI25" s="17">
        <v>2644.62518035323</v>
      </c>
      <c r="DJ25" s="17">
        <v>2405.0413470999779</v>
      </c>
      <c r="DK25" s="17">
        <v>2525.506716711056</v>
      </c>
      <c r="DL25" s="17">
        <v>2159.2914660126062</v>
      </c>
      <c r="DM25" s="17">
        <v>2579.762381524486</v>
      </c>
      <c r="DN25" s="17">
        <v>2840.2466048114161</v>
      </c>
      <c r="DO25" s="17">
        <v>1623.298427456928</v>
      </c>
      <c r="DP25" s="17">
        <v>2162.2228257292491</v>
      </c>
      <c r="DQ25" s="17">
        <v>2878.795913097018</v>
      </c>
      <c r="DR25" s="17">
        <v>217.4083199554272</v>
      </c>
      <c r="DS25" s="17">
        <v>10056.1391429994</v>
      </c>
      <c r="DT25" s="17">
        <v>9986.4610456443588</v>
      </c>
      <c r="DU25" s="17">
        <v>10056.1391429994</v>
      </c>
      <c r="DV25" s="17">
        <v>878.58643087042208</v>
      </c>
      <c r="DW25" s="17">
        <v>885.53705957755199</v>
      </c>
      <c r="DX25" s="17">
        <v>888.45056258052</v>
      </c>
      <c r="DY25" s="17">
        <v>855.13551575339091</v>
      </c>
      <c r="DZ25" s="17">
        <v>882.26974938666001</v>
      </c>
      <c r="EA25" s="17">
        <v>1058.3934909225525</v>
      </c>
      <c r="EB25" s="17">
        <v>884.79281403690959</v>
      </c>
      <c r="EC25" s="17">
        <v>945.86560864124999</v>
      </c>
      <c r="ED25" s="17">
        <v>1833.87361594353</v>
      </c>
      <c r="EE25" s="49">
        <v>908.66940229534225</v>
      </c>
      <c r="EF25" s="17">
        <v>1944.589809497538</v>
      </c>
      <c r="EG25" s="17">
        <v>0</v>
      </c>
      <c r="EH25" s="17">
        <v>5746.9824201453157</v>
      </c>
      <c r="EI25" s="17">
        <v>950.03642905844993</v>
      </c>
      <c r="EJ25" s="17">
        <v>1955.9744736763921</v>
      </c>
      <c r="EK25" s="17">
        <v>567.53688989784359</v>
      </c>
      <c r="EL25" s="17">
        <v>1365.561948</v>
      </c>
      <c r="EM25" s="17">
        <v>610.54985175041395</v>
      </c>
      <c r="EN25" s="17">
        <v>1717.0731707317079</v>
      </c>
      <c r="EO25" s="17">
        <v>0</v>
      </c>
      <c r="EP25" s="17">
        <v>0</v>
      </c>
      <c r="EQ25" s="17">
        <v>0</v>
      </c>
      <c r="ER25" s="17">
        <v>1320.2093425139267</v>
      </c>
      <c r="ES25" s="17">
        <v>1429.4590311440484</v>
      </c>
      <c r="ET25" s="17">
        <v>1948.1323214737042</v>
      </c>
      <c r="EU25" s="17">
        <v>924.21374911737894</v>
      </c>
      <c r="EV25" s="17">
        <v>12111.55724813728</v>
      </c>
      <c r="EW25" s="17">
        <v>0</v>
      </c>
      <c r="EX25" s="17">
        <v>412.43241284548623</v>
      </c>
      <c r="EY25" s="17">
        <v>838.99169308224828</v>
      </c>
      <c r="EZ25" s="17">
        <v>1422.3993207962774</v>
      </c>
      <c r="FA25" s="17">
        <v>768.05911847014772</v>
      </c>
      <c r="FB25" s="17">
        <v>2613.2044827026111</v>
      </c>
      <c r="FC25" s="17">
        <v>0</v>
      </c>
      <c r="FD25" s="17">
        <v>2387.3713356581202</v>
      </c>
      <c r="FE25" s="17">
        <v>2676.0255207982614</v>
      </c>
      <c r="FF25" s="17">
        <v>8600.3203999974121</v>
      </c>
      <c r="FG25" s="17">
        <v>2416.9484497458652</v>
      </c>
      <c r="FH25" s="17">
        <v>8597.1655669250231</v>
      </c>
      <c r="FI25" s="17">
        <v>5163.2515789699237</v>
      </c>
      <c r="FJ25" s="17">
        <v>5263.9923092608642</v>
      </c>
      <c r="FK25" s="17">
        <v>4577.3180086504162</v>
      </c>
      <c r="FL25" s="17">
        <v>8589.2799528379783</v>
      </c>
      <c r="FM25" s="17">
        <v>1039.8720025240259</v>
      </c>
      <c r="FN25" s="17">
        <v>976.57166405299142</v>
      </c>
      <c r="FO25" s="17">
        <v>1318.9518357039119</v>
      </c>
      <c r="FP25" s="17">
        <v>2112.2470238422261</v>
      </c>
      <c r="FQ25" s="17">
        <v>1810.136850568723</v>
      </c>
      <c r="FR25" s="17">
        <v>1531.7104215617881</v>
      </c>
      <c r="FS25" s="17">
        <v>0</v>
      </c>
      <c r="FT25" s="17">
        <v>2202.5324918369101</v>
      </c>
      <c r="FU25" s="17">
        <v>1232.233971214368</v>
      </c>
      <c r="FV25" s="17">
        <v>1125.9099857660881</v>
      </c>
      <c r="FW25" s="17">
        <v>0</v>
      </c>
      <c r="FX25" s="17">
        <v>1543.7371776094226</v>
      </c>
      <c r="FY25" s="17">
        <v>2928.1131760025401</v>
      </c>
      <c r="FZ25" s="17">
        <v>1233.578166533106</v>
      </c>
      <c r="GA25" s="17">
        <v>1285.302997992726</v>
      </c>
      <c r="GB25" s="17">
        <v>1285.256812968066</v>
      </c>
      <c r="GE25" s="12" t="s">
        <v>90</v>
      </c>
      <c r="GF25" s="12" t="s">
        <v>126</v>
      </c>
      <c r="GI25" s="12" t="s">
        <v>192</v>
      </c>
    </row>
    <row r="26" spans="1:191" ht="18" customHeight="1" x14ac:dyDescent="0.3">
      <c r="A26" s="19">
        <v>520</v>
      </c>
      <c r="B26" s="20">
        <v>0</v>
      </c>
      <c r="C26" s="20">
        <v>0</v>
      </c>
      <c r="D26" s="20">
        <v>2466.3474703473121</v>
      </c>
      <c r="E26" s="20">
        <v>9614.2075316767077</v>
      </c>
      <c r="F26" s="20">
        <v>2111.0487061817698</v>
      </c>
      <c r="G26" s="17">
        <v>2128.3278396581713</v>
      </c>
      <c r="H26" s="17">
        <v>1135.0660497435417</v>
      </c>
      <c r="I26" s="20">
        <v>927.15000481989603</v>
      </c>
      <c r="J26" s="20">
        <v>1255.7439628235759</v>
      </c>
      <c r="K26" s="20">
        <v>1301.6358186849961</v>
      </c>
      <c r="L26" s="20">
        <v>1355.926342050366</v>
      </c>
      <c r="M26" s="20">
        <v>1283.5272705777058</v>
      </c>
      <c r="N26" s="20">
        <v>1273.9936615881109</v>
      </c>
      <c r="O26" s="20">
        <v>1273.9936615881109</v>
      </c>
      <c r="P26" s="20">
        <v>1147.4261712</v>
      </c>
      <c r="Q26" s="20">
        <v>1116.377441999238</v>
      </c>
      <c r="R26" s="20">
        <v>1213.54086487428</v>
      </c>
      <c r="S26" s="20">
        <v>1031.3403109691292</v>
      </c>
      <c r="T26" s="20">
        <v>1057.8474357750506</v>
      </c>
      <c r="U26" s="20">
        <v>248.11603073322357</v>
      </c>
      <c r="V26" s="20">
        <v>586.13315383294741</v>
      </c>
      <c r="W26" s="20">
        <v>592.73044019669624</v>
      </c>
      <c r="X26" s="20">
        <v>597.82746723735181</v>
      </c>
      <c r="Y26" s="20">
        <v>421.15786280452181</v>
      </c>
      <c r="Z26" s="20">
        <v>598.09458503228575</v>
      </c>
      <c r="AA26" s="20">
        <v>540.30242724204481</v>
      </c>
      <c r="AB26" s="20">
        <v>600.336030628956</v>
      </c>
      <c r="AC26" s="20">
        <v>422.94705217137903</v>
      </c>
      <c r="AD26" s="20">
        <v>1060.0273321085187</v>
      </c>
      <c r="AE26" s="20">
        <v>1591.0410871661011</v>
      </c>
      <c r="AF26" s="20">
        <v>1590.414502033495</v>
      </c>
      <c r="AG26" s="20">
        <v>999.90607293906214</v>
      </c>
      <c r="AH26" s="20">
        <v>1360.501172641752</v>
      </c>
      <c r="AI26" s="48">
        <v>1057.8474357750506</v>
      </c>
      <c r="AJ26" s="20">
        <v>1010.0086222059098</v>
      </c>
      <c r="AK26" s="20">
        <v>865.24211745034802</v>
      </c>
      <c r="AL26" s="20">
        <v>859.56713195309999</v>
      </c>
      <c r="AM26" s="20">
        <v>344.70718684751279</v>
      </c>
      <c r="AN26" s="20">
        <v>310.56114605484601</v>
      </c>
      <c r="AO26" s="20">
        <v>319.60676072812203</v>
      </c>
      <c r="AP26" s="20">
        <v>899.84470991370597</v>
      </c>
      <c r="AQ26" s="20">
        <v>589.13107545753064</v>
      </c>
      <c r="AR26" s="20">
        <v>1207.6136093031421</v>
      </c>
      <c r="AS26" s="20">
        <v>1154.9383523154299</v>
      </c>
      <c r="AT26" s="20">
        <v>848.42334438157195</v>
      </c>
      <c r="AU26" s="17">
        <v>1477.9871543273341</v>
      </c>
      <c r="AV26" s="17">
        <v>1508.1381545197921</v>
      </c>
      <c r="AW26" s="17">
        <v>1516.7514101552401</v>
      </c>
      <c r="AX26" s="17">
        <v>1177.1832482848661</v>
      </c>
      <c r="AY26" s="17">
        <v>1114.2832591821971</v>
      </c>
      <c r="AZ26" s="17">
        <v>1043.6068217615941</v>
      </c>
      <c r="BA26" s="17">
        <v>1236.399604352124</v>
      </c>
      <c r="BB26" s="17">
        <v>1445.1364031416631</v>
      </c>
      <c r="BC26" s="17">
        <v>903.77830799286596</v>
      </c>
      <c r="BD26" s="17">
        <v>1879.511850256212</v>
      </c>
      <c r="BE26" s="17">
        <v>1453.031447558172</v>
      </c>
      <c r="BF26" s="17">
        <v>2359.30730561988</v>
      </c>
      <c r="BG26" s="17">
        <v>1550.6457311553361</v>
      </c>
      <c r="BH26" s="17">
        <v>1648.6311115833216</v>
      </c>
      <c r="BI26" s="17">
        <v>1805.328384509226</v>
      </c>
      <c r="BJ26" s="17">
        <v>1561.27698649641</v>
      </c>
      <c r="BK26" s="17">
        <v>1571.9467956469139</v>
      </c>
      <c r="BL26" s="17">
        <v>2033.5222960736342</v>
      </c>
      <c r="BM26" s="17">
        <v>1508.359826776662</v>
      </c>
      <c r="BN26" s="17">
        <v>1232.1998665076339</v>
      </c>
      <c r="BO26" s="17">
        <v>2263.9068564036243</v>
      </c>
      <c r="BP26" s="17">
        <v>1313.2353758801041</v>
      </c>
      <c r="BQ26" s="17">
        <v>994.29897941018396</v>
      </c>
      <c r="BR26" s="17">
        <v>1395.7894736842079</v>
      </c>
      <c r="BS26" s="17">
        <v>1184.795552982798</v>
      </c>
      <c r="BT26" s="17">
        <v>1312.5673655662408</v>
      </c>
      <c r="BU26" s="17">
        <v>1285.8800670899152</v>
      </c>
      <c r="BV26" s="17">
        <v>2866.3006396169581</v>
      </c>
      <c r="BW26" s="17">
        <v>7360.5744910036719</v>
      </c>
      <c r="BX26" s="17">
        <v>284.1340459706214</v>
      </c>
      <c r="BY26" s="17">
        <v>778.12163692909803</v>
      </c>
      <c r="BZ26" s="17">
        <v>324.8060746125804</v>
      </c>
      <c r="CA26" s="17">
        <v>307.29616380905196</v>
      </c>
      <c r="CB26" s="17">
        <v>348.83720930232539</v>
      </c>
      <c r="CC26" s="17">
        <v>604.73295574079998</v>
      </c>
      <c r="CD26" s="17">
        <v>1274.1613809864</v>
      </c>
      <c r="CE26" s="17">
        <v>800.03985422414053</v>
      </c>
      <c r="CF26" s="17">
        <v>738.39529044319204</v>
      </c>
      <c r="CG26" s="17">
        <v>719.59796932204199</v>
      </c>
      <c r="CH26" s="17">
        <v>1216.635145672572</v>
      </c>
      <c r="CI26" s="17">
        <v>1201.1156538804721</v>
      </c>
      <c r="CJ26" s="17">
        <v>606.15442115390522</v>
      </c>
      <c r="CK26" s="17">
        <v>1248.3481772065602</v>
      </c>
      <c r="CL26" s="48">
        <v>1809.2680227841806</v>
      </c>
      <c r="CM26" s="48">
        <v>1830.9320026696071</v>
      </c>
      <c r="CN26" s="48">
        <v>1835.4719406479405</v>
      </c>
      <c r="CO26" s="48">
        <v>1829.2098737018714</v>
      </c>
      <c r="CP26" s="48">
        <v>1838.4965105447016</v>
      </c>
      <c r="CQ26" s="48">
        <v>1831.0708620994653</v>
      </c>
      <c r="CR26" s="48">
        <v>1831.2166919887052</v>
      </c>
      <c r="CS26" s="48">
        <f t="shared" si="0"/>
        <v>3662.1417241989307</v>
      </c>
      <c r="CT26" s="48">
        <f t="shared" si="0"/>
        <v>3662.4333839774104</v>
      </c>
      <c r="CU26" s="17">
        <v>1745.7334966691699</v>
      </c>
      <c r="CV26" s="17">
        <v>3559.4753961145557</v>
      </c>
      <c r="CW26" s="17">
        <v>9571.7058054229783</v>
      </c>
      <c r="CX26" s="17">
        <v>1793.6237388</v>
      </c>
      <c r="CY26" s="17">
        <v>5636.4814675025809</v>
      </c>
      <c r="CZ26" s="17">
        <v>1278.6504176294579</v>
      </c>
      <c r="DA26" s="17">
        <v>1004.2877909384509</v>
      </c>
      <c r="DB26" s="17">
        <v>2870.7109805307778</v>
      </c>
      <c r="DC26" s="17">
        <v>6278.1941393489988</v>
      </c>
      <c r="DD26" s="17">
        <v>2656.2075818538879</v>
      </c>
      <c r="DE26" s="17">
        <v>0</v>
      </c>
      <c r="DF26" s="17">
        <v>1639.6703786965679</v>
      </c>
      <c r="DG26" s="17">
        <v>2854.4672660713859</v>
      </c>
      <c r="DH26" s="17">
        <v>2687.4769486748519</v>
      </c>
      <c r="DI26" s="17">
        <v>2648.7283391057163</v>
      </c>
      <c r="DJ26" s="17">
        <v>2406.0749341821356</v>
      </c>
      <c r="DK26" s="17">
        <v>2527.1353881471564</v>
      </c>
      <c r="DL26" s="17">
        <v>2173.0061122624384</v>
      </c>
      <c r="DM26" s="17">
        <v>2579.762381524486</v>
      </c>
      <c r="DN26" s="17">
        <v>2843.417786093928</v>
      </c>
      <c r="DO26" s="17">
        <v>1623.298427456928</v>
      </c>
      <c r="DP26" s="17">
        <v>2169.6498474735445</v>
      </c>
      <c r="DQ26" s="17">
        <v>2878.1518338962696</v>
      </c>
      <c r="DR26" s="17">
        <v>218.2703434641204</v>
      </c>
      <c r="DS26" s="17">
        <v>10056.1391429994</v>
      </c>
      <c r="DT26" s="17">
        <v>9986.4610456443588</v>
      </c>
      <c r="DU26" s="17">
        <v>10056.1391429994</v>
      </c>
      <c r="DV26" s="17">
        <v>882.09335352229209</v>
      </c>
      <c r="DW26" s="17">
        <v>890.6841552738</v>
      </c>
      <c r="DX26" s="17">
        <v>892.97481805613404</v>
      </c>
      <c r="DY26" s="17">
        <v>862.40889346926792</v>
      </c>
      <c r="DZ26" s="17">
        <v>884.25152896809595</v>
      </c>
      <c r="EA26" s="17">
        <v>1066.994264418619</v>
      </c>
      <c r="EB26" s="17">
        <v>892.48894288101019</v>
      </c>
      <c r="EC26" s="17">
        <v>949.70016071612997</v>
      </c>
      <c r="ED26" s="17">
        <v>1845.011283012786</v>
      </c>
      <c r="EE26" s="49">
        <v>894.83111686106338</v>
      </c>
      <c r="EF26" s="17">
        <v>1957.5160289825701</v>
      </c>
      <c r="EG26" s="17">
        <v>0</v>
      </c>
      <c r="EH26" s="17">
        <v>1128.8549714213862</v>
      </c>
      <c r="EI26" s="17">
        <v>953.90554658149199</v>
      </c>
      <c r="EJ26" s="17">
        <v>1969.598973923004</v>
      </c>
      <c r="EK26" s="17">
        <v>567.53688989784359</v>
      </c>
      <c r="EL26" s="17">
        <v>1365.561948</v>
      </c>
      <c r="EM26" s="17">
        <v>622.73523135367202</v>
      </c>
      <c r="EN26" s="17">
        <v>1717.0731707317079</v>
      </c>
      <c r="EO26" s="17">
        <v>0</v>
      </c>
      <c r="EP26" s="17">
        <v>0</v>
      </c>
      <c r="EQ26" s="17">
        <v>0</v>
      </c>
      <c r="ER26" s="17">
        <v>1330.4252265360728</v>
      </c>
      <c r="ES26" s="17">
        <v>1445.5978261342404</v>
      </c>
      <c r="ET26" s="17">
        <v>1970.2854040290424</v>
      </c>
      <c r="EU26" s="17">
        <v>925.51320948405896</v>
      </c>
      <c r="EV26" s="17">
        <v>12120.476321545977</v>
      </c>
      <c r="EW26" s="17">
        <v>0</v>
      </c>
      <c r="EX26" s="17">
        <v>415.05522205536721</v>
      </c>
      <c r="EY26" s="17">
        <v>840.66709097910382</v>
      </c>
      <c r="EZ26" s="17">
        <v>1422.9122078997134</v>
      </c>
      <c r="FA26" s="17">
        <v>768.05911847014772</v>
      </c>
      <c r="FB26" s="17">
        <v>2613.2044827026111</v>
      </c>
      <c r="FC26" s="17">
        <v>0</v>
      </c>
      <c r="FD26" s="17">
        <v>2406.7152864686695</v>
      </c>
      <c r="FE26" s="17">
        <v>2675.0562113335754</v>
      </c>
      <c r="FF26" s="17">
        <v>8610.2848596000622</v>
      </c>
      <c r="FG26" s="17">
        <v>2437.0728305423308</v>
      </c>
      <c r="FH26" s="17">
        <v>8598.1575334161062</v>
      </c>
      <c r="FI26" s="17">
        <v>5165.9191587842515</v>
      </c>
      <c r="FJ26" s="17">
        <v>5266.4398353023189</v>
      </c>
      <c r="FK26" s="17">
        <v>4590.3223837232799</v>
      </c>
      <c r="FL26" s="17">
        <v>8595.8018557326795</v>
      </c>
      <c r="FM26" s="17">
        <v>1040.6865542479381</v>
      </c>
      <c r="FN26" s="17">
        <v>979.36577920329103</v>
      </c>
      <c r="FO26" s="17">
        <v>1303.308012160812</v>
      </c>
      <c r="FP26" s="17">
        <v>2075.9558963782983</v>
      </c>
      <c r="FQ26" s="17">
        <v>1793.5722583199072</v>
      </c>
      <c r="FR26" s="17">
        <v>1539.421978980894</v>
      </c>
      <c r="FS26" s="17">
        <v>0</v>
      </c>
      <c r="FT26" s="17">
        <v>2164.8388391659323</v>
      </c>
      <c r="FU26" s="17">
        <v>1202.4511913323499</v>
      </c>
      <c r="FV26" s="17">
        <v>1130.7575291079061</v>
      </c>
      <c r="FW26" s="17">
        <v>0</v>
      </c>
      <c r="FX26" s="17">
        <v>1535.2642163574455</v>
      </c>
      <c r="FY26" s="17">
        <v>2902.2024361702497</v>
      </c>
      <c r="FZ26" s="17">
        <v>1240.1811782717521</v>
      </c>
      <c r="GA26" s="17">
        <v>1292.1410254722241</v>
      </c>
      <c r="GB26" s="17">
        <v>1286.636324578074</v>
      </c>
      <c r="GE26" s="12" t="s">
        <v>91</v>
      </c>
      <c r="GF26" s="12" t="s">
        <v>127</v>
      </c>
      <c r="GI26" s="12" t="s">
        <v>193</v>
      </c>
    </row>
    <row r="27" spans="1:191" ht="18" customHeight="1" x14ac:dyDescent="0.3">
      <c r="A27" s="19">
        <v>510</v>
      </c>
      <c r="B27" s="20">
        <v>0</v>
      </c>
      <c r="C27" s="20">
        <v>0</v>
      </c>
      <c r="D27" s="20">
        <v>2485.8211416271561</v>
      </c>
      <c r="E27" s="20">
        <v>9620.0885267258582</v>
      </c>
      <c r="F27" s="20">
        <v>2130.0400495513377</v>
      </c>
      <c r="G27" s="17">
        <v>2147.8724860817383</v>
      </c>
      <c r="H27" s="17">
        <v>1139.8580755519563</v>
      </c>
      <c r="I27" s="20">
        <v>935.13661530659999</v>
      </c>
      <c r="J27" s="20">
        <v>1255.7439628235759</v>
      </c>
      <c r="K27" s="20">
        <v>1303.7256954711252</v>
      </c>
      <c r="L27" s="20">
        <v>1354.369631506122</v>
      </c>
      <c r="M27" s="20">
        <v>1285.945128481098</v>
      </c>
      <c r="N27" s="20">
        <v>1273.9936615881109</v>
      </c>
      <c r="O27" s="20">
        <v>1273.9936615881109</v>
      </c>
      <c r="P27" s="20">
        <v>1147.4261712</v>
      </c>
      <c r="Q27" s="20">
        <v>1118.802387762144</v>
      </c>
      <c r="R27" s="20">
        <v>1190.0670716292479</v>
      </c>
      <c r="S27" s="20">
        <v>1036.6292120464618</v>
      </c>
      <c r="T27" s="20">
        <v>1060.8742121255143</v>
      </c>
      <c r="U27" s="20">
        <v>254.31885082363618</v>
      </c>
      <c r="V27" s="20">
        <v>589.95384783229679</v>
      </c>
      <c r="W27" s="20">
        <v>597.64860812754489</v>
      </c>
      <c r="X27" s="20">
        <v>603.43135239357605</v>
      </c>
      <c r="Y27" s="20">
        <v>422.77206514743875</v>
      </c>
      <c r="Z27" s="20">
        <v>603.195094342326</v>
      </c>
      <c r="AA27" s="20">
        <v>544.10212905092521</v>
      </c>
      <c r="AB27" s="20">
        <v>604.55792152023002</v>
      </c>
      <c r="AC27" s="20">
        <v>424.33326382281774</v>
      </c>
      <c r="AD27" s="20">
        <v>1066.8365344641979</v>
      </c>
      <c r="AE27" s="20">
        <v>1601.3833460660417</v>
      </c>
      <c r="AF27" s="20">
        <v>1600.0888917568482</v>
      </c>
      <c r="AG27" s="20">
        <v>1008.3283943086016</v>
      </c>
      <c r="AH27" s="20">
        <v>1366.773004074576</v>
      </c>
      <c r="AI27" s="48">
        <v>1060.8742121255143</v>
      </c>
      <c r="AJ27" s="20">
        <v>1016.1522065874095</v>
      </c>
      <c r="AK27" s="20">
        <v>861.20595425910608</v>
      </c>
      <c r="AL27" s="20">
        <v>853.73099242980607</v>
      </c>
      <c r="AM27" s="20">
        <v>345.9144497406744</v>
      </c>
      <c r="AN27" s="20">
        <v>312.9264925372878</v>
      </c>
      <c r="AO27" s="20">
        <v>321.63179575699439</v>
      </c>
      <c r="AP27" s="20">
        <v>903.84756563125802</v>
      </c>
      <c r="AQ27" s="20">
        <v>581.6664278106042</v>
      </c>
      <c r="AR27" s="20">
        <v>1212.453391710774</v>
      </c>
      <c r="AS27" s="20">
        <v>1156.234688595792</v>
      </c>
      <c r="AT27" s="20">
        <v>844.17221030040605</v>
      </c>
      <c r="AU27" s="17">
        <v>1482.7498055752201</v>
      </c>
      <c r="AV27" s="17">
        <v>1518.607420379838</v>
      </c>
      <c r="AW27" s="17">
        <v>1520.218252680678</v>
      </c>
      <c r="AX27" s="17">
        <v>1180.8943323796718</v>
      </c>
      <c r="AY27" s="17">
        <v>1118.1691809236363</v>
      </c>
      <c r="AZ27" s="17">
        <v>1050.4831094809199</v>
      </c>
      <c r="BA27" s="17">
        <v>1236.399604352124</v>
      </c>
      <c r="BB27" s="17">
        <v>1452.6010788549706</v>
      </c>
      <c r="BC27" s="17">
        <v>909.94150488342598</v>
      </c>
      <c r="BD27" s="17">
        <v>1899.489107787522</v>
      </c>
      <c r="BE27" s="17">
        <v>1454.7537109906859</v>
      </c>
      <c r="BF27" s="17">
        <v>2364.2201757349681</v>
      </c>
      <c r="BG27" s="17">
        <v>1555.9604991383642</v>
      </c>
      <c r="BH27" s="17">
        <v>1661.1702756201141</v>
      </c>
      <c r="BI27" s="17">
        <v>1802.5957066195981</v>
      </c>
      <c r="BJ27" s="17">
        <v>1569.092204468652</v>
      </c>
      <c r="BK27" s="17">
        <v>1571.9467956469139</v>
      </c>
      <c r="BL27" s="17">
        <v>2076.4729290769137</v>
      </c>
      <c r="BM27" s="17">
        <v>1521.3342728744879</v>
      </c>
      <c r="BN27" s="17">
        <v>1255.4783431076221</v>
      </c>
      <c r="BO27" s="17">
        <v>2263.9068564036243</v>
      </c>
      <c r="BP27" s="17">
        <v>1319.5626933322801</v>
      </c>
      <c r="BQ27" s="17">
        <v>995.92300580059805</v>
      </c>
      <c r="BR27" s="17">
        <v>1395.7894736842079</v>
      </c>
      <c r="BS27" s="17">
        <v>1184.2967248464361</v>
      </c>
      <c r="BT27" s="17">
        <v>1305.1944275506555</v>
      </c>
      <c r="BU27" s="17">
        <v>1276.4738617407468</v>
      </c>
      <c r="BV27" s="17">
        <v>2886.6190709647021</v>
      </c>
      <c r="BW27" s="17">
        <v>7380.480264662333</v>
      </c>
      <c r="BX27" s="17">
        <v>285.67575749181901</v>
      </c>
      <c r="BY27" s="17">
        <v>779.22089224261799</v>
      </c>
      <c r="BZ27" s="17">
        <v>325.43993516278022</v>
      </c>
      <c r="CA27" s="17">
        <v>307.29616380905196</v>
      </c>
      <c r="CB27" s="17">
        <v>348.83720930232539</v>
      </c>
      <c r="CC27" s="17">
        <v>605.4083911000381</v>
      </c>
      <c r="CD27" s="17">
        <v>1274.9011585619639</v>
      </c>
      <c r="CE27" s="17">
        <v>800.63954752969073</v>
      </c>
      <c r="CF27" s="17">
        <v>739.30974138437398</v>
      </c>
      <c r="CG27" s="17">
        <v>720.93495642205198</v>
      </c>
      <c r="CH27" s="17">
        <v>1219.6333682777699</v>
      </c>
      <c r="CI27" s="17">
        <v>1201.768085220906</v>
      </c>
      <c r="CJ27" s="17">
        <v>607.26588557303762</v>
      </c>
      <c r="CK27" s="17">
        <v>1249.349292115741</v>
      </c>
      <c r="CL27" s="48">
        <v>1810.1989375929788</v>
      </c>
      <c r="CM27" s="48">
        <v>1832.4830316240041</v>
      </c>
      <c r="CN27" s="48">
        <v>1835.9329304228568</v>
      </c>
      <c r="CO27" s="48">
        <v>1830.3403564556027</v>
      </c>
      <c r="CP27" s="48">
        <v>1838.4965105447016</v>
      </c>
      <c r="CQ27" s="48">
        <v>1831.6694146173413</v>
      </c>
      <c r="CR27" s="48">
        <v>1833.7594658366861</v>
      </c>
      <c r="CS27" s="48">
        <f t="shared" si="0"/>
        <v>3663.3388292346826</v>
      </c>
      <c r="CT27" s="48">
        <f t="shared" si="0"/>
        <v>3667.5189316733722</v>
      </c>
      <c r="CU27" s="17">
        <v>1747.794594693918</v>
      </c>
      <c r="CV27" s="17">
        <v>3563.004948468677</v>
      </c>
      <c r="CW27" s="17">
        <v>9594.6056688307544</v>
      </c>
      <c r="CX27" s="17">
        <v>1793.6237388</v>
      </c>
      <c r="CY27" s="17">
        <v>5641.9134019533985</v>
      </c>
      <c r="CZ27" s="17">
        <v>1278.6504176294579</v>
      </c>
      <c r="DA27" s="17">
        <v>1003.8790705324759</v>
      </c>
      <c r="DB27" s="17">
        <v>2872.34166821691</v>
      </c>
      <c r="DC27" s="17">
        <v>6298.5137275829247</v>
      </c>
      <c r="DD27" s="17">
        <v>2663.1330110868425</v>
      </c>
      <c r="DE27" s="17">
        <v>0</v>
      </c>
      <c r="DF27" s="17">
        <v>1639.6703786965679</v>
      </c>
      <c r="DG27" s="17">
        <v>2858.6522060073121</v>
      </c>
      <c r="DH27" s="17">
        <v>2691.3081779273521</v>
      </c>
      <c r="DI27" s="17">
        <v>2652.656067181596</v>
      </c>
      <c r="DJ27" s="17">
        <v>2407.1183581766641</v>
      </c>
      <c r="DK27" s="17">
        <v>2528.7967673481721</v>
      </c>
      <c r="DL27" s="17">
        <v>2187.2646527092138</v>
      </c>
      <c r="DM27" s="17">
        <v>2579.762381524486</v>
      </c>
      <c r="DN27" s="17">
        <v>2846.7578802319558</v>
      </c>
      <c r="DO27" s="17">
        <v>1623.298427456928</v>
      </c>
      <c r="DP27" s="17">
        <v>2177.2473517757153</v>
      </c>
      <c r="DQ27" s="17">
        <v>2877.9353995007159</v>
      </c>
      <c r="DR27" s="17">
        <v>219.0922042043556</v>
      </c>
      <c r="DS27" s="17">
        <v>10056.1391429994</v>
      </c>
      <c r="DT27" s="17">
        <v>9986.4610456443588</v>
      </c>
      <c r="DU27" s="17">
        <v>10056.1391429994</v>
      </c>
      <c r="DV27" s="17">
        <v>885.60582590641195</v>
      </c>
      <c r="DW27" s="17">
        <v>895.95296579001592</v>
      </c>
      <c r="DX27" s="17">
        <v>897.75653652776998</v>
      </c>
      <c r="DY27" s="17">
        <v>871.19364576416035</v>
      </c>
      <c r="DZ27" s="17">
        <v>886.36296793425595</v>
      </c>
      <c r="EA27" s="17">
        <v>1075.8339984560437</v>
      </c>
      <c r="EB27" s="17">
        <v>900.40342949968078</v>
      </c>
      <c r="EC27" s="17">
        <v>953.57605317893399</v>
      </c>
      <c r="ED27" s="17">
        <v>1856.9702531354521</v>
      </c>
      <c r="EE27" s="49">
        <v>880.94101267740803</v>
      </c>
      <c r="EF27" s="17">
        <v>1970.7345258013381</v>
      </c>
      <c r="EG27" s="17">
        <v>0</v>
      </c>
      <c r="EH27" s="17">
        <v>1128.8549714213862</v>
      </c>
      <c r="EI27" s="17">
        <v>957.88494430031994</v>
      </c>
      <c r="EJ27" s="17">
        <v>1983.5917981095361</v>
      </c>
      <c r="EK27" s="17">
        <v>567.53688989784359</v>
      </c>
      <c r="EL27" s="17">
        <v>1365.561948</v>
      </c>
      <c r="EM27" s="17">
        <v>636.01715257243802</v>
      </c>
      <c r="EN27" s="17">
        <v>1717.0731707317079</v>
      </c>
      <c r="EO27" s="17">
        <v>0</v>
      </c>
      <c r="EP27" s="17">
        <v>0</v>
      </c>
      <c r="EQ27" s="17">
        <v>0</v>
      </c>
      <c r="ER27" s="17">
        <v>1340.9208624834419</v>
      </c>
      <c r="ES27" s="17">
        <v>1462.2375799923316</v>
      </c>
      <c r="ET27" s="17">
        <v>1993.1279871429085</v>
      </c>
      <c r="EU27" s="17">
        <v>927.12922799945648</v>
      </c>
      <c r="EV27" s="17">
        <v>12129.575352308524</v>
      </c>
      <c r="EW27" s="17">
        <v>1336.51605454527</v>
      </c>
      <c r="EX27" s="17">
        <v>417.91909084096017</v>
      </c>
      <c r="EY27" s="17">
        <v>842.37846665870165</v>
      </c>
      <c r="EZ27" s="17">
        <v>1421.9635736167202</v>
      </c>
      <c r="FA27" s="17">
        <v>768.05911847014772</v>
      </c>
      <c r="FB27" s="17">
        <v>2613.2044827026111</v>
      </c>
      <c r="FC27" s="17">
        <v>0</v>
      </c>
      <c r="FD27" s="17">
        <v>2426.5962113646992</v>
      </c>
      <c r="FE27" s="17">
        <v>2674.0684405497013</v>
      </c>
      <c r="FF27" s="17">
        <v>8620.4546994186112</v>
      </c>
      <c r="FG27" s="17">
        <v>2457.7604848037449</v>
      </c>
      <c r="FH27" s="17">
        <v>8599.16888040298</v>
      </c>
      <c r="FI27" s="17">
        <v>5168.6399580956841</v>
      </c>
      <c r="FJ27" s="17">
        <v>5268.9360604375861</v>
      </c>
      <c r="FK27" s="17">
        <v>4600.6454871651849</v>
      </c>
      <c r="FL27" s="17">
        <v>8602.4555027342267</v>
      </c>
      <c r="FM27" s="17">
        <v>1042.0799141334121</v>
      </c>
      <c r="FN27" s="17">
        <v>985.00474843831512</v>
      </c>
      <c r="FO27" s="17">
        <v>1290.356845023882</v>
      </c>
      <c r="FP27" s="17">
        <v>2039.3858711984462</v>
      </c>
      <c r="FQ27" s="17">
        <v>1776.8420209661654</v>
      </c>
      <c r="FR27" s="17">
        <v>1547.3037172060619</v>
      </c>
      <c r="FS27" s="17">
        <v>0</v>
      </c>
      <c r="FT27" s="17">
        <v>2129.6959746028019</v>
      </c>
      <c r="FU27" s="17">
        <v>1185.4383995942098</v>
      </c>
      <c r="FV27" s="17">
        <v>1135.614077135592</v>
      </c>
      <c r="FW27" s="17">
        <v>0</v>
      </c>
      <c r="FX27" s="17">
        <v>1526.6745877257565</v>
      </c>
      <c r="FY27" s="17">
        <v>2877.8546829932698</v>
      </c>
      <c r="FZ27" s="17">
        <v>1247.251538893584</v>
      </c>
      <c r="GA27" s="17">
        <v>1299.308762215584</v>
      </c>
      <c r="GB27" s="17">
        <v>1288.112453706432</v>
      </c>
      <c r="GE27" s="12" t="s">
        <v>92</v>
      </c>
      <c r="GF27" s="12" t="s">
        <v>128</v>
      </c>
      <c r="GI27" s="12" t="s">
        <v>194</v>
      </c>
    </row>
    <row r="28" spans="1:191" ht="18" customHeight="1" x14ac:dyDescent="0.3">
      <c r="A28" s="19">
        <v>500</v>
      </c>
      <c r="B28" s="20">
        <v>0</v>
      </c>
      <c r="C28" s="20">
        <v>0</v>
      </c>
      <c r="D28" s="20">
        <v>2505.4622480676539</v>
      </c>
      <c r="E28" s="20">
        <v>9626.0896896356335</v>
      </c>
      <c r="F28" s="20">
        <v>2149.8235775397479</v>
      </c>
      <c r="G28" s="17">
        <v>2167.9890385105818</v>
      </c>
      <c r="H28" s="17">
        <v>1144.7658356000566</v>
      </c>
      <c r="I28" s="20">
        <v>943.48186471936197</v>
      </c>
      <c r="J28" s="20">
        <v>1255.7439628235759</v>
      </c>
      <c r="K28" s="20">
        <v>1305.8604144611165</v>
      </c>
      <c r="L28" s="20">
        <v>1352.7572380500001</v>
      </c>
      <c r="M28" s="20">
        <v>1288.700692745022</v>
      </c>
      <c r="N28" s="20">
        <v>1273.9936615881109</v>
      </c>
      <c r="O28" s="20">
        <v>1273.9936615881109</v>
      </c>
      <c r="P28" s="20">
        <v>1147.4261712</v>
      </c>
      <c r="Q28" s="20">
        <v>1121.309323354152</v>
      </c>
      <c r="R28" s="20">
        <v>1166.471052473694</v>
      </c>
      <c r="S28" s="20">
        <v>1042.0507849975477</v>
      </c>
      <c r="T28" s="20">
        <v>1063.9698480367363</v>
      </c>
      <c r="U28" s="20">
        <v>260.48282713698302</v>
      </c>
      <c r="V28" s="20">
        <v>594.08586529552383</v>
      </c>
      <c r="W28" s="20">
        <v>602.70620272533256</v>
      </c>
      <c r="X28" s="20">
        <v>609.21514641885608</v>
      </c>
      <c r="Y28" s="20">
        <v>424.53129995811497</v>
      </c>
      <c r="Z28" s="20">
        <v>608.39518194344396</v>
      </c>
      <c r="AA28" s="20">
        <v>548.03272261600318</v>
      </c>
      <c r="AB28" s="20">
        <v>608.92524769357203</v>
      </c>
      <c r="AC28" s="20">
        <v>425.7516062548703</v>
      </c>
      <c r="AD28" s="20">
        <v>1073.5795824284128</v>
      </c>
      <c r="AE28" s="20">
        <v>1611.6760408155396</v>
      </c>
      <c r="AF28" s="20">
        <v>1611.4245205823365</v>
      </c>
      <c r="AG28" s="20">
        <v>1016.990572568378</v>
      </c>
      <c r="AH28" s="20">
        <v>1373.4181366326959</v>
      </c>
      <c r="AI28" s="48">
        <v>1063.9698480367363</v>
      </c>
      <c r="AJ28" s="20">
        <v>1022.4559425208571</v>
      </c>
      <c r="AK28" s="20">
        <v>857.07261905800203</v>
      </c>
      <c r="AL28" s="20">
        <v>848.01215467333793</v>
      </c>
      <c r="AM28" s="20">
        <v>347.22525190565881</v>
      </c>
      <c r="AN28" s="20">
        <v>315.38381225293261</v>
      </c>
      <c r="AO28" s="20">
        <v>323.82130189196459</v>
      </c>
      <c r="AP28" s="20">
        <v>908.07493752965399</v>
      </c>
      <c r="AQ28" s="20">
        <v>572.98624009197113</v>
      </c>
      <c r="AR28" s="20">
        <v>1217.10184903602</v>
      </c>
      <c r="AS28" s="20">
        <v>1157.564473414056</v>
      </c>
      <c r="AT28" s="20">
        <v>839.79525295634403</v>
      </c>
      <c r="AU28" s="17">
        <v>1487.9152618264441</v>
      </c>
      <c r="AV28" s="17">
        <v>1529.22949642146</v>
      </c>
      <c r="AW28" s="17">
        <v>1523.9471151760981</v>
      </c>
      <c r="AX28" s="17">
        <v>1183.9375070523965</v>
      </c>
      <c r="AY28" s="17">
        <v>1122.1460137797071</v>
      </c>
      <c r="AZ28" s="17">
        <v>1057.3199108936039</v>
      </c>
      <c r="BA28" s="17">
        <v>1236.399604352124</v>
      </c>
      <c r="BB28" s="17">
        <v>1460.2532916378318</v>
      </c>
      <c r="BC28" s="17">
        <v>915.89759199201001</v>
      </c>
      <c r="BD28" s="17">
        <v>1919.0347312873621</v>
      </c>
      <c r="BE28" s="17">
        <v>1458.087302053314</v>
      </c>
      <c r="BF28" s="17">
        <v>2368.9290212859719</v>
      </c>
      <c r="BG28" s="17">
        <v>1562.089731843228</v>
      </c>
      <c r="BH28" s="17">
        <v>1674.0559830126085</v>
      </c>
      <c r="BI28" s="17">
        <v>1797.8346869119139</v>
      </c>
      <c r="BJ28" s="17">
        <v>1576.570214810034</v>
      </c>
      <c r="BK28" s="17">
        <v>1571.9467956469139</v>
      </c>
      <c r="BL28" s="17">
        <v>2113.7649281180879</v>
      </c>
      <c r="BM28" s="17">
        <v>1535.65614402711</v>
      </c>
      <c r="BN28" s="17">
        <v>1283.8366176479999</v>
      </c>
      <c r="BO28" s="17">
        <v>2263.9068564036243</v>
      </c>
      <c r="BP28" s="17">
        <v>1326.5584185322859</v>
      </c>
      <c r="BQ28" s="17">
        <v>997.43714690406</v>
      </c>
      <c r="BR28" s="17">
        <v>1395.7894736842079</v>
      </c>
      <c r="BS28" s="17">
        <v>1184.289949514688</v>
      </c>
      <c r="BT28" s="17">
        <v>1297.7181332644634</v>
      </c>
      <c r="BU28" s="17">
        <v>1266.9522431311802</v>
      </c>
      <c r="BV28" s="17">
        <v>2911.1858482793341</v>
      </c>
      <c r="BW28" s="17">
        <v>7400.8356809404468</v>
      </c>
      <c r="BX28" s="17">
        <v>288.17972970398517</v>
      </c>
      <c r="BY28" s="17">
        <v>780.35251016462405</v>
      </c>
      <c r="BZ28" s="17">
        <v>326.06351427862683</v>
      </c>
      <c r="CA28" s="17">
        <v>308.24400276462507</v>
      </c>
      <c r="CB28" s="17">
        <v>348.83720930232539</v>
      </c>
      <c r="CC28" s="17">
        <v>606.341089141422</v>
      </c>
      <c r="CD28" s="17">
        <v>1274.8724302219318</v>
      </c>
      <c r="CE28" s="17">
        <v>801.25157967979692</v>
      </c>
      <c r="CF28" s="17">
        <v>740.14838107638593</v>
      </c>
      <c r="CG28" s="17">
        <v>722.30878193077194</v>
      </c>
      <c r="CH28" s="17">
        <v>1222.698584785044</v>
      </c>
      <c r="CI28" s="17">
        <v>1202.4439041718501</v>
      </c>
      <c r="CJ28" s="17">
        <v>608.40145959444533</v>
      </c>
      <c r="CK28" s="17">
        <v>1250.532184564235</v>
      </c>
      <c r="CL28" s="48">
        <v>1811.148780854686</v>
      </c>
      <c r="CM28" s="48">
        <v>1834.0661292218572</v>
      </c>
      <c r="CN28" s="48">
        <v>1836.4031685414859</v>
      </c>
      <c r="CO28" s="48">
        <v>1831.4939460063481</v>
      </c>
      <c r="CP28" s="48">
        <v>1838.4965105447016</v>
      </c>
      <c r="CQ28" s="48">
        <v>1832.2800219370854</v>
      </c>
      <c r="CR28" s="48">
        <v>1836.356231330627</v>
      </c>
      <c r="CS28" s="48">
        <f t="shared" si="0"/>
        <v>3664.5600438741708</v>
      </c>
      <c r="CT28" s="48">
        <f t="shared" si="0"/>
        <v>3672.712462661254</v>
      </c>
      <c r="CU28" s="17">
        <v>1750.3407971508541</v>
      </c>
      <c r="CV28" s="17">
        <v>3566.608002026629</v>
      </c>
      <c r="CW28" s="17">
        <v>9618.015450165567</v>
      </c>
      <c r="CX28" s="17">
        <v>1793.6237388</v>
      </c>
      <c r="CY28" s="17">
        <v>5647.4582977952014</v>
      </c>
      <c r="CZ28" s="17">
        <v>1278.6504176294579</v>
      </c>
      <c r="DA28" s="17">
        <v>1003.0643712942015</v>
      </c>
      <c r="DB28" s="17">
        <v>2873.9202536975158</v>
      </c>
      <c r="DC28" s="17">
        <v>6319.303442864727</v>
      </c>
      <c r="DD28" s="17">
        <v>2670.2141830413643</v>
      </c>
      <c r="DE28" s="17">
        <v>0</v>
      </c>
      <c r="DF28" s="17">
        <v>1639.6703786965679</v>
      </c>
      <c r="DG28" s="17">
        <v>2863.0399601075283</v>
      </c>
      <c r="DH28" s="17">
        <v>2695.190466593268</v>
      </c>
      <c r="DI28" s="17">
        <v>2656.354261195152</v>
      </c>
      <c r="DJ28" s="17">
        <v>2408.170445899782</v>
      </c>
      <c r="DK28" s="17">
        <v>2530.4921721570468</v>
      </c>
      <c r="DL28" s="17">
        <v>2202.0302407716781</v>
      </c>
      <c r="DM28" s="17">
        <v>2579.762381524486</v>
      </c>
      <c r="DN28" s="17">
        <v>2850.272903802666</v>
      </c>
      <c r="DO28" s="17">
        <v>1623.298427456928</v>
      </c>
      <c r="DP28" s="17">
        <v>2185.0227118991302</v>
      </c>
      <c r="DQ28" s="17">
        <v>2878.2929830877042</v>
      </c>
      <c r="DR28" s="17">
        <v>219.86451584337121</v>
      </c>
      <c r="DS28" s="17">
        <v>10056.1391429994</v>
      </c>
      <c r="DT28" s="17">
        <v>9986.4610456443588</v>
      </c>
      <c r="DU28" s="17">
        <v>10056.1391429994</v>
      </c>
      <c r="DV28" s="17">
        <v>889.10663071297199</v>
      </c>
      <c r="DW28" s="17">
        <v>901.32980265588003</v>
      </c>
      <c r="DX28" s="17">
        <v>902.79995470948199</v>
      </c>
      <c r="DY28" s="17">
        <v>880.24453073978543</v>
      </c>
      <c r="DZ28" s="17">
        <v>888.61287549688802</v>
      </c>
      <c r="EA28" s="17">
        <v>1084.9242165636892</v>
      </c>
      <c r="EB28" s="17">
        <v>908.54693631692601</v>
      </c>
      <c r="EC28" s="17">
        <v>957.52348083335403</v>
      </c>
      <c r="ED28" s="17">
        <v>1869.7158780133859</v>
      </c>
      <c r="EE28" s="49">
        <v>866.99787375874871</v>
      </c>
      <c r="EF28" s="17">
        <v>1984.2338493700017</v>
      </c>
      <c r="EG28" s="17">
        <v>0</v>
      </c>
      <c r="EH28" s="17">
        <v>1128.8549714213862</v>
      </c>
      <c r="EI28" s="17">
        <v>961.98538027552206</v>
      </c>
      <c r="EJ28" s="17">
        <v>1997.9226492340561</v>
      </c>
      <c r="EK28" s="17">
        <v>567.53688989784359</v>
      </c>
      <c r="EL28" s="17">
        <v>1365.874914286074</v>
      </c>
      <c r="EM28" s="17">
        <v>650.05570705621801</v>
      </c>
      <c r="EN28" s="17">
        <v>1717.3952586082021</v>
      </c>
      <c r="EO28" s="17">
        <v>0</v>
      </c>
      <c r="EP28" s="17">
        <v>0</v>
      </c>
      <c r="EQ28" s="17">
        <v>0</v>
      </c>
      <c r="ER28" s="17">
        <v>1351.7096258447552</v>
      </c>
      <c r="ES28" s="17">
        <v>1479.4041314490653</v>
      </c>
      <c r="ET28" s="17">
        <v>2016.6956937007881</v>
      </c>
      <c r="EU28" s="17">
        <v>928.78015505243638</v>
      </c>
      <c r="EV28" s="17">
        <v>12138.861608626372</v>
      </c>
      <c r="EW28" s="17">
        <v>1340.9148934420919</v>
      </c>
      <c r="EX28" s="17">
        <v>420.996183492966</v>
      </c>
      <c r="EY28" s="17">
        <v>844.12732128736593</v>
      </c>
      <c r="EZ28" s="17">
        <v>1420.9968046286142</v>
      </c>
      <c r="FA28" s="17">
        <v>768.05911847014772</v>
      </c>
      <c r="FB28" s="17">
        <v>2613.2044827026111</v>
      </c>
      <c r="FC28" s="17">
        <v>0</v>
      </c>
      <c r="FD28" s="17">
        <v>2447.0399916909901</v>
      </c>
      <c r="FE28" s="17">
        <v>2673.7685175212605</v>
      </c>
      <c r="FF28" s="17">
        <v>8630.8383063735746</v>
      </c>
      <c r="FG28" s="17">
        <v>2479.0386951014134</v>
      </c>
      <c r="FH28" s="17">
        <v>8600.2003778745056</v>
      </c>
      <c r="FI28" s="17">
        <v>5174.7315031573162</v>
      </c>
      <c r="FJ28" s="17">
        <v>5271.3367777328867</v>
      </c>
      <c r="FK28" s="17">
        <v>4611.1969317117146</v>
      </c>
      <c r="FL28" s="17">
        <v>8608.7088547698695</v>
      </c>
      <c r="FM28" s="17">
        <v>1044.0022557455818</v>
      </c>
      <c r="FN28" s="17">
        <v>991.67651652000268</v>
      </c>
      <c r="FO28" s="17">
        <v>1282.6711567602722</v>
      </c>
      <c r="FP28" s="17">
        <v>2004.5108992887417</v>
      </c>
      <c r="FQ28" s="17">
        <v>1762.2457145065448</v>
      </c>
      <c r="FR28" s="17">
        <v>1555.3529345396339</v>
      </c>
      <c r="FS28" s="17">
        <v>0</v>
      </c>
      <c r="FT28" s="17">
        <v>2097.1252147893424</v>
      </c>
      <c r="FU28" s="17">
        <v>1269.8310539029201</v>
      </c>
      <c r="FV28" s="17">
        <v>1140.49458110559</v>
      </c>
      <c r="FW28" s="17">
        <v>0</v>
      </c>
      <c r="FX28" s="17">
        <v>1517.9643495745238</v>
      </c>
      <c r="FY28" s="17">
        <v>2853.9975562086061</v>
      </c>
      <c r="FZ28" s="17">
        <v>1254.7679825631299</v>
      </c>
      <c r="GA28" s="17">
        <v>1306.8050634587639</v>
      </c>
      <c r="GB28" s="17">
        <v>1289.667746166594</v>
      </c>
      <c r="GE28" s="12" t="s">
        <v>93</v>
      </c>
      <c r="GF28" s="12" t="s">
        <v>129</v>
      </c>
      <c r="GI28" s="12" t="s">
        <v>195</v>
      </c>
    </row>
    <row r="29" spans="1:191" ht="18" customHeight="1" x14ac:dyDescent="0.3">
      <c r="A29" s="19">
        <v>490</v>
      </c>
      <c r="B29" s="20">
        <v>0</v>
      </c>
      <c r="C29" s="20">
        <v>0</v>
      </c>
      <c r="D29" s="20">
        <v>2525.2655035514758</v>
      </c>
      <c r="E29" s="20">
        <v>9632.2159541762285</v>
      </c>
      <c r="F29" s="20">
        <v>2170.65829409769</v>
      </c>
      <c r="G29" s="17">
        <v>2188.7061813724799</v>
      </c>
      <c r="H29" s="17">
        <v>1149.7945251033541</v>
      </c>
      <c r="I29" s="20">
        <v>952.02131334148203</v>
      </c>
      <c r="J29" s="20">
        <v>1255.7439628235759</v>
      </c>
      <c r="K29" s="20">
        <v>1308.0418640593821</v>
      </c>
      <c r="L29" s="20">
        <v>1351.1411842601581</v>
      </c>
      <c r="M29" s="20">
        <v>1291.68539387757</v>
      </c>
      <c r="N29" s="20">
        <v>1273.9936615881109</v>
      </c>
      <c r="O29" s="20">
        <v>1273.9936615881109</v>
      </c>
      <c r="P29" s="20">
        <v>1147.4261712</v>
      </c>
      <c r="Q29" s="20">
        <v>1123.9281883415581</v>
      </c>
      <c r="R29" s="20">
        <v>1150.353491108016</v>
      </c>
      <c r="S29" s="20">
        <v>1047.6111129998524</v>
      </c>
      <c r="T29" s="20">
        <v>1067.1373351138234</v>
      </c>
      <c r="U29" s="20">
        <v>266.68581708270358</v>
      </c>
      <c r="V29" s="20">
        <v>598.57545760771143</v>
      </c>
      <c r="W29" s="20">
        <v>608.05964620644249</v>
      </c>
      <c r="X29" s="20">
        <v>615.14715782221197</v>
      </c>
      <c r="Y29" s="20">
        <v>426.70468836142499</v>
      </c>
      <c r="Z29" s="20">
        <v>613.727352346776</v>
      </c>
      <c r="AA29" s="20">
        <v>552.13210626763316</v>
      </c>
      <c r="AB29" s="20">
        <v>613.48011840548395</v>
      </c>
      <c r="AC29" s="20">
        <v>428.03119378776591</v>
      </c>
      <c r="AD29" s="20">
        <v>1080.5027850443946</v>
      </c>
      <c r="AE29" s="20">
        <v>1621.8481476280808</v>
      </c>
      <c r="AF29" s="20">
        <v>1623.0719272783253</v>
      </c>
      <c r="AG29" s="20">
        <v>1025.9044444242438</v>
      </c>
      <c r="AH29" s="20">
        <v>1380.4357667586421</v>
      </c>
      <c r="AI29" s="48">
        <v>1067.1373351138234</v>
      </c>
      <c r="AJ29" s="20">
        <v>1028.9273354350314</v>
      </c>
      <c r="AK29" s="20">
        <v>852.83254723161599</v>
      </c>
      <c r="AL29" s="20">
        <v>842.55502695147607</v>
      </c>
      <c r="AM29" s="20">
        <v>348.64056717306835</v>
      </c>
      <c r="AN29" s="20">
        <v>317.92988056965362</v>
      </c>
      <c r="AO29" s="20">
        <v>326.17619684137139</v>
      </c>
      <c r="AP29" s="20">
        <v>912.55756514747395</v>
      </c>
      <c r="AQ29" s="20">
        <v>563.52887565473588</v>
      </c>
      <c r="AR29" s="20">
        <v>1221.590361617466</v>
      </c>
      <c r="AS29" s="20">
        <v>1158.927972224514</v>
      </c>
      <c r="AT29" s="20">
        <v>835.43268563734796</v>
      </c>
      <c r="AU29" s="17">
        <v>1493.523943411044</v>
      </c>
      <c r="AV29" s="17">
        <v>1539.8809747769819</v>
      </c>
      <c r="AW29" s="17">
        <v>1528.175167163952</v>
      </c>
      <c r="AX29" s="17">
        <v>1187.0502458306546</v>
      </c>
      <c r="AY29" s="17">
        <v>1126.2177678041458</v>
      </c>
      <c r="AZ29" s="17">
        <v>1064.07471789957</v>
      </c>
      <c r="BA29" s="17">
        <v>1236.91713226809</v>
      </c>
      <c r="BB29" s="17">
        <v>1468.1016477127002</v>
      </c>
      <c r="BC29" s="17">
        <v>921.73667616046805</v>
      </c>
      <c r="BD29" s="17">
        <v>1938.1445341928579</v>
      </c>
      <c r="BE29" s="17">
        <v>1462.9949807958601</v>
      </c>
      <c r="BF29" s="17">
        <v>2373.3810383948944</v>
      </c>
      <c r="BG29" s="17">
        <v>1569.0437747021399</v>
      </c>
      <c r="BH29" s="17">
        <v>1691.302652464532</v>
      </c>
      <c r="BI29" s="17">
        <v>1791.3577552115519</v>
      </c>
      <c r="BJ29" s="17">
        <v>1583.87247383985</v>
      </c>
      <c r="BK29" s="17">
        <v>1571.9467956469139</v>
      </c>
      <c r="BL29" s="17">
        <v>2143.5803945742241</v>
      </c>
      <c r="BM29" s="17">
        <v>1551.1733940836939</v>
      </c>
      <c r="BN29" s="17">
        <v>1316.4227961237</v>
      </c>
      <c r="BO29" s="17">
        <v>2263.9068564036243</v>
      </c>
      <c r="BP29" s="17">
        <v>1334.3840967175802</v>
      </c>
      <c r="BQ29" s="17">
        <v>998.87804641929608</v>
      </c>
      <c r="BR29" s="17">
        <v>1395.7894736842079</v>
      </c>
      <c r="BS29" s="17">
        <v>1184.4108506410018</v>
      </c>
      <c r="BT29" s="17">
        <v>1290.1349224269816</v>
      </c>
      <c r="BU29" s="17">
        <v>1257.3114435934813</v>
      </c>
      <c r="BV29" s="17">
        <v>2939.4811462671182</v>
      </c>
      <c r="BW29" s="17">
        <v>7431.714030588887</v>
      </c>
      <c r="BX29" s="17">
        <v>291.58706924592775</v>
      </c>
      <c r="BY29" s="17">
        <v>781.51414020161405</v>
      </c>
      <c r="BZ29" s="17">
        <v>326.69182550456281</v>
      </c>
      <c r="CA29" s="17">
        <v>311.90823753179444</v>
      </c>
      <c r="CB29" s="17">
        <v>349.24957302921001</v>
      </c>
      <c r="CC29" s="17">
        <v>607.49805345432003</v>
      </c>
      <c r="CD29" s="17">
        <v>1274.7867513466981</v>
      </c>
      <c r="CE29" s="17">
        <v>801.87645908005356</v>
      </c>
      <c r="CF29" s="17">
        <v>740.89386875750392</v>
      </c>
      <c r="CG29" s="17">
        <v>723.69125136162597</v>
      </c>
      <c r="CH29" s="17">
        <v>1225.8336590788558</v>
      </c>
      <c r="CI29" s="17">
        <v>1203.142967218314</v>
      </c>
      <c r="CJ29" s="17">
        <v>609.56216436277646</v>
      </c>
      <c r="CK29" s="17">
        <v>1251.7401295867619</v>
      </c>
      <c r="CL29" s="48">
        <v>1812.1183277686232</v>
      </c>
      <c r="CM29" s="48">
        <v>1835.682620128928</v>
      </c>
      <c r="CN29" s="48">
        <v>1836.8830311769764</v>
      </c>
      <c r="CO29" s="48">
        <v>1832.6715912122097</v>
      </c>
      <c r="CP29" s="48">
        <v>1838.4965105447016</v>
      </c>
      <c r="CQ29" s="48">
        <v>1832.9031753524839</v>
      </c>
      <c r="CR29" s="48">
        <v>1839.0092497422424</v>
      </c>
      <c r="CS29" s="48">
        <f t="shared" si="0"/>
        <v>3665.8063507049678</v>
      </c>
      <c r="CT29" s="48">
        <f t="shared" si="0"/>
        <v>3678.0184994844849</v>
      </c>
      <c r="CU29" s="17">
        <v>1753.2296888698859</v>
      </c>
      <c r="CV29" s="17">
        <v>3570.2876041874788</v>
      </c>
      <c r="CW29" s="17">
        <v>9641.9570490843253</v>
      </c>
      <c r="CX29" s="17">
        <v>1793.6237388</v>
      </c>
      <c r="CY29" s="17">
        <v>5653.1208351243777</v>
      </c>
      <c r="CZ29" s="17">
        <v>1278.6504176294579</v>
      </c>
      <c r="DA29" s="17">
        <v>1002.0302855547708</v>
      </c>
      <c r="DB29" s="17">
        <v>2875.4943198380456</v>
      </c>
      <c r="DC29" s="17">
        <v>6340.5838971412531</v>
      </c>
      <c r="DD29" s="17">
        <v>2677.4578219747427</v>
      </c>
      <c r="DE29" s="17">
        <v>0</v>
      </c>
      <c r="DF29" s="17">
        <v>1639.6703786965679</v>
      </c>
      <c r="DG29" s="17">
        <v>2867.6377603772758</v>
      </c>
      <c r="DH29" s="17">
        <v>2699.1264792888001</v>
      </c>
      <c r="DI29" s="17">
        <v>2659.9645628571479</v>
      </c>
      <c r="DJ29" s="17">
        <v>2409.2208929976359</v>
      </c>
      <c r="DK29" s="17">
        <v>2532.2230012250643</v>
      </c>
      <c r="DL29" s="17">
        <v>2217.2660298685682</v>
      </c>
      <c r="DM29" s="17">
        <v>2579.762381524486</v>
      </c>
      <c r="DN29" s="17">
        <v>2853.9688733832422</v>
      </c>
      <c r="DO29" s="17">
        <v>1623.298427456928</v>
      </c>
      <c r="DP29" s="17">
        <v>2192.9837757028295</v>
      </c>
      <c r="DQ29" s="17">
        <v>2879.334379071096</v>
      </c>
      <c r="DR29" s="17">
        <v>220.58616529790098</v>
      </c>
      <c r="DS29" s="17">
        <v>10056.1391429994</v>
      </c>
      <c r="DT29" s="17">
        <v>9986.4610456443588</v>
      </c>
      <c r="DU29" s="17">
        <v>10056.1391429994</v>
      </c>
      <c r="DV29" s="17">
        <v>892.57855063215004</v>
      </c>
      <c r="DW29" s="17">
        <v>906.80097740109591</v>
      </c>
      <c r="DX29" s="17">
        <v>908.10930931529992</v>
      </c>
      <c r="DY29" s="17">
        <v>889.57517994362911</v>
      </c>
      <c r="DZ29" s="17">
        <v>890.95737370184997</v>
      </c>
      <c r="EA29" s="17">
        <v>1094.2772430844611</v>
      </c>
      <c r="EB29" s="17">
        <v>916.93087339460862</v>
      </c>
      <c r="EC29" s="17">
        <v>961.57263848307605</v>
      </c>
      <c r="ED29" s="17">
        <v>1883.2135093484521</v>
      </c>
      <c r="EE29" s="49">
        <v>853.00043063966814</v>
      </c>
      <c r="EF29" s="17">
        <v>1998.0025491047397</v>
      </c>
      <c r="EG29" s="17">
        <v>0</v>
      </c>
      <c r="EH29" s="17">
        <v>1128.8549714213862</v>
      </c>
      <c r="EI29" s="17">
        <v>966.21761256771015</v>
      </c>
      <c r="EJ29" s="17">
        <v>2012.5612302946499</v>
      </c>
      <c r="EK29" s="17">
        <v>567.53688989784359</v>
      </c>
      <c r="EL29" s="17">
        <v>1369.7349375091201</v>
      </c>
      <c r="EM29" s="17">
        <v>664.51098645451805</v>
      </c>
      <c r="EN29" s="17">
        <v>1719.0184419087179</v>
      </c>
      <c r="EO29" s="17">
        <v>0</v>
      </c>
      <c r="EP29" s="17">
        <v>0</v>
      </c>
      <c r="EQ29" s="17">
        <v>0</v>
      </c>
      <c r="ER29" s="17">
        <v>1362.6131160832763</v>
      </c>
      <c r="ES29" s="17">
        <v>1497.125204218602</v>
      </c>
      <c r="ET29" s="17">
        <v>2041.0575723551851</v>
      </c>
      <c r="EU29" s="17">
        <v>930.46746592461182</v>
      </c>
      <c r="EV29" s="17">
        <v>12148.34280510397</v>
      </c>
      <c r="EW29" s="17">
        <v>1345.186915690698</v>
      </c>
      <c r="EX29" s="17">
        <v>424.25866430208544</v>
      </c>
      <c r="EY29" s="17">
        <v>845.91525029848458</v>
      </c>
      <c r="EZ29" s="17">
        <v>1420.0111809785794</v>
      </c>
      <c r="FA29" s="17">
        <v>768.05911847014772</v>
      </c>
      <c r="FB29" s="17">
        <v>2613.2044827026111</v>
      </c>
      <c r="FC29" s="17">
        <v>0</v>
      </c>
      <c r="FD29" s="17">
        <v>2468.0743067172066</v>
      </c>
      <c r="FE29" s="17">
        <v>2673.7685175212605</v>
      </c>
      <c r="FF29" s="17">
        <v>8641.4445863676556</v>
      </c>
      <c r="FG29" s="17">
        <v>2500.9366459433627</v>
      </c>
      <c r="FH29" s="17">
        <v>8601.252842588734</v>
      </c>
      <c r="FI29" s="17">
        <v>5185.4929051043637</v>
      </c>
      <c r="FJ29" s="17">
        <v>5271.7070037338744</v>
      </c>
      <c r="FK29" s="17">
        <v>4621.9864892266169</v>
      </c>
      <c r="FL29" s="17">
        <v>8614.5693071219303</v>
      </c>
      <c r="FM29" s="17">
        <v>1046.4037526495881</v>
      </c>
      <c r="FN29" s="17">
        <v>998.52964783342054</v>
      </c>
      <c r="FO29" s="17">
        <v>1281.6067611697858</v>
      </c>
      <c r="FP29" s="17">
        <v>1973.3049316352522</v>
      </c>
      <c r="FQ29" s="17">
        <v>1758.2583390638815</v>
      </c>
      <c r="FR29" s="17">
        <v>1563.56692928394</v>
      </c>
      <c r="FS29" s="17">
        <v>0</v>
      </c>
      <c r="FT29" s="17">
        <v>2066.2858533825897</v>
      </c>
      <c r="FU29" s="17">
        <v>1295.878131032784</v>
      </c>
      <c r="FV29" s="17">
        <v>1145.4139922743741</v>
      </c>
      <c r="FW29" s="17">
        <v>0</v>
      </c>
      <c r="FX29" s="17">
        <v>1509.1293444514185</v>
      </c>
      <c r="FY29" s="17">
        <v>2826.6480871971298</v>
      </c>
      <c r="FZ29" s="17">
        <v>1262.667921272136</v>
      </c>
      <c r="GA29" s="17">
        <v>1314.6287844377341</v>
      </c>
      <c r="GB29" s="17">
        <v>1291.2847477720202</v>
      </c>
      <c r="GE29" s="12" t="s">
        <v>94</v>
      </c>
      <c r="GF29" s="12" t="s">
        <v>130</v>
      </c>
      <c r="GI29" s="50" t="s">
        <v>196</v>
      </c>
    </row>
    <row r="30" spans="1:191" ht="18" customHeight="1" x14ac:dyDescent="0.3">
      <c r="A30" s="19">
        <v>480</v>
      </c>
      <c r="B30" s="20">
        <v>0</v>
      </c>
      <c r="C30" s="20">
        <v>0</v>
      </c>
      <c r="D30" s="20">
        <v>2545.22562196128</v>
      </c>
      <c r="E30" s="20">
        <v>9641.7118715903271</v>
      </c>
      <c r="F30" s="20">
        <v>2192.8649322364322</v>
      </c>
      <c r="G30" s="17">
        <v>2210.054661989353</v>
      </c>
      <c r="H30" s="17">
        <v>1154.9496846827933</v>
      </c>
      <c r="I30" s="20">
        <v>960.59052145624798</v>
      </c>
      <c r="J30" s="20">
        <v>1255.7439628235759</v>
      </c>
      <c r="K30" s="20">
        <v>1310.2720528134951</v>
      </c>
      <c r="L30" s="20">
        <v>1349.5734927147601</v>
      </c>
      <c r="M30" s="20">
        <v>1294.79066238681</v>
      </c>
      <c r="N30" s="20">
        <v>1273.9936615881109</v>
      </c>
      <c r="O30" s="20">
        <v>1273.9936615881109</v>
      </c>
      <c r="P30" s="20">
        <v>1147.5635589747901</v>
      </c>
      <c r="Q30" s="20">
        <v>1126.688922290688</v>
      </c>
      <c r="R30" s="20">
        <v>1216.0888642896241</v>
      </c>
      <c r="S30" s="20">
        <v>1053.3166897084773</v>
      </c>
      <c r="T30" s="20">
        <v>1070.3798594041825</v>
      </c>
      <c r="U30" s="20">
        <v>272.99871216339056</v>
      </c>
      <c r="V30" s="20">
        <v>603.47934908800789</v>
      </c>
      <c r="W30" s="20">
        <v>613.64854449783149</v>
      </c>
      <c r="X30" s="20">
        <v>621.19569511266002</v>
      </c>
      <c r="Y30" s="20">
        <v>428.93436562057229</v>
      </c>
      <c r="Z30" s="20">
        <v>619.22411006345396</v>
      </c>
      <c r="AA30" s="20">
        <v>556.4381783361714</v>
      </c>
      <c r="AB30" s="20">
        <v>618.26464291244997</v>
      </c>
      <c r="AC30" s="20">
        <v>430.42805608884299</v>
      </c>
      <c r="AD30" s="20">
        <v>1087.6147822609305</v>
      </c>
      <c r="AE30" s="20">
        <v>1632.2962069144953</v>
      </c>
      <c r="AF30" s="20">
        <v>1635.0463173374249</v>
      </c>
      <c r="AG30" s="20">
        <v>1035.0826879915523</v>
      </c>
      <c r="AH30" s="20">
        <v>1387.8250908949558</v>
      </c>
      <c r="AI30" s="48">
        <v>1070.3798594041825</v>
      </c>
      <c r="AJ30" s="20">
        <v>1035.5744050491467</v>
      </c>
      <c r="AK30" s="20">
        <v>848.11447516499993</v>
      </c>
      <c r="AL30" s="20">
        <v>837.50401753202993</v>
      </c>
      <c r="AM30" s="20">
        <v>350.16136937350501</v>
      </c>
      <c r="AN30" s="20">
        <v>320.6116223481252</v>
      </c>
      <c r="AO30" s="20">
        <v>328.69739831355179</v>
      </c>
      <c r="AP30" s="20">
        <v>917.32618802326806</v>
      </c>
      <c r="AQ30" s="20">
        <v>553.73269785200273</v>
      </c>
      <c r="AR30" s="20">
        <v>1225.9503097937102</v>
      </c>
      <c r="AS30" s="20">
        <v>1160.325450481464</v>
      </c>
      <c r="AT30" s="20">
        <v>831.224721631374</v>
      </c>
      <c r="AU30" s="17">
        <v>1499.6162706590519</v>
      </c>
      <c r="AV30" s="17">
        <v>1550.4384475787281</v>
      </c>
      <c r="AW30" s="17">
        <v>1533.139578166692</v>
      </c>
      <c r="AX30" s="17">
        <v>1190.2356081394209</v>
      </c>
      <c r="AY30" s="17">
        <v>1130.3887164363935</v>
      </c>
      <c r="AZ30" s="17">
        <v>1070.7050223987239</v>
      </c>
      <c r="BA30" s="17">
        <v>1240.108784026746</v>
      </c>
      <c r="BB30" s="17">
        <v>1476.1553343788717</v>
      </c>
      <c r="BC30" s="17">
        <v>927.54886423063806</v>
      </c>
      <c r="BD30" s="17">
        <v>1956.8143299411422</v>
      </c>
      <c r="BE30" s="17">
        <v>1469.43950726814</v>
      </c>
      <c r="BF30" s="17">
        <v>2377.5234231837362</v>
      </c>
      <c r="BG30" s="17">
        <v>1576.8329731473118</v>
      </c>
      <c r="BH30" s="17">
        <v>1712.881567274645</v>
      </c>
      <c r="BI30" s="17">
        <v>1783.47734134392</v>
      </c>
      <c r="BJ30" s="17">
        <v>1591.1604378774059</v>
      </c>
      <c r="BK30" s="17">
        <v>1571.9467956469139</v>
      </c>
      <c r="BL30" s="17">
        <v>2164.1014298224081</v>
      </c>
      <c r="BM30" s="17">
        <v>1567.733976893388</v>
      </c>
      <c r="BN30" s="17">
        <v>1352.384984529642</v>
      </c>
      <c r="BO30" s="17">
        <v>2263.9068564036243</v>
      </c>
      <c r="BP30" s="17">
        <v>1344.9139226165521</v>
      </c>
      <c r="BQ30" s="17">
        <v>1000.282348045032</v>
      </c>
      <c r="BR30" s="17">
        <v>1395.7894736842079</v>
      </c>
      <c r="BS30" s="17">
        <v>1184.6221046712899</v>
      </c>
      <c r="BT30" s="17">
        <v>1282.4410363895881</v>
      </c>
      <c r="BU30" s="17">
        <v>1247.5474925363367</v>
      </c>
      <c r="BV30" s="17">
        <v>2970.985139634342</v>
      </c>
      <c r="BW30" s="17">
        <v>7471.01481165115</v>
      </c>
      <c r="BX30" s="17">
        <v>295.83888275645637</v>
      </c>
      <c r="BY30" s="17">
        <v>782.70343186010405</v>
      </c>
      <c r="BZ30" s="17">
        <v>327.33988238503139</v>
      </c>
      <c r="CA30" s="17">
        <v>315.69294741457003</v>
      </c>
      <c r="CB30" s="17">
        <v>350.55849941585757</v>
      </c>
      <c r="CC30" s="17">
        <v>608.84581939809607</v>
      </c>
      <c r="CD30" s="17">
        <v>1274.67963059166</v>
      </c>
      <c r="CE30" s="17">
        <v>802.5147260052513</v>
      </c>
      <c r="CF30" s="17">
        <v>741.560263080558</v>
      </c>
      <c r="CG30" s="17">
        <v>725.05417022804409</v>
      </c>
      <c r="CH30" s="17">
        <v>1229.0416681870859</v>
      </c>
      <c r="CI30" s="17">
        <v>1203.8651308453079</v>
      </c>
      <c r="CJ30" s="17">
        <v>610.74908624436034</v>
      </c>
      <c r="CK30" s="17">
        <v>1252.9741855928594</v>
      </c>
      <c r="CL30" s="48">
        <v>1813.108401927723</v>
      </c>
      <c r="CM30" s="48">
        <v>1837.333912188541</v>
      </c>
      <c r="CN30" s="48">
        <v>1837.3729178775213</v>
      </c>
      <c r="CO30" s="48">
        <v>1833.8743002734504</v>
      </c>
      <c r="CP30" s="48">
        <v>1838.4965105447016</v>
      </c>
      <c r="CQ30" s="48">
        <v>1833.5393967265857</v>
      </c>
      <c r="CR30" s="48">
        <v>1841.7209256716847</v>
      </c>
      <c r="CS30" s="48">
        <f t="shared" si="0"/>
        <v>3667.0787934531713</v>
      </c>
      <c r="CT30" s="48">
        <f t="shared" si="0"/>
        <v>3683.4418513433693</v>
      </c>
      <c r="CU30" s="17">
        <v>1756.3188546809099</v>
      </c>
      <c r="CV30" s="17">
        <v>3574.0469941825077</v>
      </c>
      <c r="CW30" s="17">
        <v>9666.4537773956836</v>
      </c>
      <c r="CX30" s="17">
        <v>1793.6237388</v>
      </c>
      <c r="CY30" s="17">
        <v>5661.0395137250061</v>
      </c>
      <c r="CZ30" s="17">
        <v>1278.6504176294579</v>
      </c>
      <c r="DA30" s="17">
        <v>1000.9759762230858</v>
      </c>
      <c r="DB30" s="17">
        <v>2877.111449503956</v>
      </c>
      <c r="DC30" s="17">
        <v>6362.3770505200873</v>
      </c>
      <c r="DD30" s="17">
        <v>2684.8710873244077</v>
      </c>
      <c r="DE30" s="17">
        <v>0</v>
      </c>
      <c r="DF30" s="17">
        <v>1639.6703786965679</v>
      </c>
      <c r="DG30" s="17">
        <v>2872.45283882181</v>
      </c>
      <c r="DH30" s="17">
        <v>2703.1188806301479</v>
      </c>
      <c r="DI30" s="17">
        <v>2663.6014878800338</v>
      </c>
      <c r="DJ30" s="17">
        <v>2410.2378044726042</v>
      </c>
      <c r="DK30" s="17">
        <v>2533.990740736323</v>
      </c>
      <c r="DL30" s="17">
        <v>2232.9351734186098</v>
      </c>
      <c r="DM30" s="17">
        <v>2579.762381524486</v>
      </c>
      <c r="DN30" s="17">
        <v>2857.851805550868</v>
      </c>
      <c r="DO30" s="17">
        <v>1623.298427456928</v>
      </c>
      <c r="DP30" s="17">
        <v>2201.1389066270021</v>
      </c>
      <c r="DQ30" s="17">
        <v>2880.9967447695303</v>
      </c>
      <c r="DR30" s="17">
        <v>221.27067056641079</v>
      </c>
      <c r="DS30" s="17">
        <v>10056.1391429994</v>
      </c>
      <c r="DT30" s="17">
        <v>9986.4610456443588</v>
      </c>
      <c r="DU30" s="17">
        <v>10056.1391429994</v>
      </c>
      <c r="DV30" s="17">
        <v>896.09490805227006</v>
      </c>
      <c r="DW30" s="17">
        <v>912.35280155534406</v>
      </c>
      <c r="DX30" s="17">
        <v>913.68883705927806</v>
      </c>
      <c r="DY30" s="17">
        <v>899.20022023453294</v>
      </c>
      <c r="DZ30" s="17">
        <v>893.4257385321539</v>
      </c>
      <c r="EA30" s="17">
        <v>1103.2282909618405</v>
      </c>
      <c r="EB30" s="17">
        <v>925.56746743252234</v>
      </c>
      <c r="EC30" s="17">
        <v>965.75372093179806</v>
      </c>
      <c r="ED30" s="17">
        <v>1897.4284988424899</v>
      </c>
      <c r="EE30" s="49">
        <v>838.94735688076241</v>
      </c>
      <c r="EF30" s="17">
        <v>2012.063493705474</v>
      </c>
      <c r="EG30" s="17">
        <v>0</v>
      </c>
      <c r="EH30" s="17">
        <v>1128.8549714213862</v>
      </c>
      <c r="EI30" s="17">
        <v>970.59239923749612</v>
      </c>
      <c r="EJ30" s="17">
        <v>2027.477244289398</v>
      </c>
      <c r="EK30" s="17">
        <v>567.53688989784359</v>
      </c>
      <c r="EL30" s="17">
        <v>1376.8265065296901</v>
      </c>
      <c r="EM30" s="17">
        <v>679.04308241683793</v>
      </c>
      <c r="EN30" s="17">
        <v>1721.9491652135521</v>
      </c>
      <c r="EO30" s="17">
        <v>0</v>
      </c>
      <c r="EP30" s="17">
        <v>0</v>
      </c>
      <c r="EQ30" s="17">
        <v>0</v>
      </c>
      <c r="ER30" s="17">
        <v>1373.1752850450662</v>
      </c>
      <c r="ES30" s="17">
        <v>1515.4305864727874</v>
      </c>
      <c r="ET30" s="17">
        <v>2066.2876763776544</v>
      </c>
      <c r="EU30" s="17">
        <v>932.19272998413692</v>
      </c>
      <c r="EV30" s="17">
        <v>12158.027139942325</v>
      </c>
      <c r="EW30" s="17">
        <v>1349.313443135592</v>
      </c>
      <c r="EX30" s="17">
        <v>427.67869755902097</v>
      </c>
      <c r="EY30" s="17">
        <v>847.74395138053217</v>
      </c>
      <c r="EZ30" s="17">
        <v>1419.0059386956045</v>
      </c>
      <c r="FA30" s="17">
        <v>768.05911847014772</v>
      </c>
      <c r="FB30" s="17">
        <v>2613.2044827026111</v>
      </c>
      <c r="FC30" s="17">
        <v>0</v>
      </c>
      <c r="FD30" s="17">
        <v>2488.5778764505089</v>
      </c>
      <c r="FE30" s="17">
        <v>2673.7685175212605</v>
      </c>
      <c r="FF30" s="17">
        <v>8652.2830077730323</v>
      </c>
      <c r="FG30" s="17">
        <v>2523.3401393565337</v>
      </c>
      <c r="FH30" s="17">
        <v>8602.3271419369266</v>
      </c>
      <c r="FI30" s="17">
        <v>5196.4992839508623</v>
      </c>
      <c r="FJ30" s="17">
        <v>5272.0848906082829</v>
      </c>
      <c r="FK30" s="17">
        <v>4633.0245601553142</v>
      </c>
      <c r="FL30" s="17">
        <v>8620.5547158364443</v>
      </c>
      <c r="FM30" s="17">
        <v>1049.234578410576</v>
      </c>
      <c r="FN30" s="17">
        <v>1005.5729275574698</v>
      </c>
      <c r="FO30" s="17">
        <v>1281.6067611697858</v>
      </c>
      <c r="FP30" s="17">
        <v>1945.2212872721998</v>
      </c>
      <c r="FQ30" s="17">
        <v>1754.1980468579718</v>
      </c>
      <c r="FR30" s="17">
        <v>1571.9429997413101</v>
      </c>
      <c r="FS30" s="17">
        <v>0</v>
      </c>
      <c r="FT30" s="17">
        <v>2036.9556026112721</v>
      </c>
      <c r="FU30" s="17">
        <v>1268.965766106822</v>
      </c>
      <c r="FV30" s="17">
        <v>1150.3872618983819</v>
      </c>
      <c r="FW30" s="17">
        <v>0</v>
      </c>
      <c r="FX30" s="17">
        <v>1500.1651831621348</v>
      </c>
      <c r="FY30" s="17">
        <v>2798.69217741798</v>
      </c>
      <c r="FZ30" s="17">
        <v>1270.8887670123299</v>
      </c>
      <c r="GA30" s="17">
        <v>1322.7867321725819</v>
      </c>
      <c r="GB30" s="17">
        <v>1292.9460043361521</v>
      </c>
      <c r="GE30" s="12" t="s">
        <v>95</v>
      </c>
      <c r="GF30" s="12" t="s">
        <v>131</v>
      </c>
      <c r="GI30" s="12" t="s">
        <v>197</v>
      </c>
    </row>
    <row r="31" spans="1:191" ht="18" customHeight="1" x14ac:dyDescent="0.3">
      <c r="A31" s="19">
        <v>470</v>
      </c>
      <c r="B31" s="20">
        <v>0</v>
      </c>
      <c r="C31" s="20">
        <v>0</v>
      </c>
      <c r="D31" s="20">
        <v>2565.3373171797239</v>
      </c>
      <c r="E31" s="20">
        <v>9658.2678369165442</v>
      </c>
      <c r="F31" s="20">
        <v>2216.4100928745061</v>
      </c>
      <c r="G31" s="17">
        <v>2232.0674857263652</v>
      </c>
      <c r="H31" s="17">
        <v>1160.237231103823</v>
      </c>
      <c r="I31" s="20">
        <v>969.02504934696606</v>
      </c>
      <c r="J31" s="20">
        <v>1255.7439628235759</v>
      </c>
      <c r="K31" s="20">
        <v>1312.5531197511764</v>
      </c>
      <c r="L31" s="20">
        <v>1348.106185991958</v>
      </c>
      <c r="M31" s="20">
        <v>1297.907928780834</v>
      </c>
      <c r="N31" s="20">
        <v>1273.9936615881109</v>
      </c>
      <c r="O31" s="20">
        <v>1273.9936615881109</v>
      </c>
      <c r="P31" s="20">
        <v>1148.839364844702</v>
      </c>
      <c r="Q31" s="20">
        <v>1129.621464767838</v>
      </c>
      <c r="R31" s="20">
        <v>1234.9134106287961</v>
      </c>
      <c r="S31" s="20">
        <v>1059.1744562065985</v>
      </c>
      <c r="T31" s="20">
        <v>1073.7008184029135</v>
      </c>
      <c r="U31" s="20">
        <v>279.49240388163537</v>
      </c>
      <c r="V31" s="20">
        <v>609.22027018106996</v>
      </c>
      <c r="W31" s="20">
        <v>619.40811912755055</v>
      </c>
      <c r="X31" s="20">
        <v>627.33726856787405</v>
      </c>
      <c r="Y31" s="20">
        <v>431.2230086785242</v>
      </c>
      <c r="Z31" s="20">
        <v>624.91795960459797</v>
      </c>
      <c r="AA31" s="20">
        <v>560.98883715197212</v>
      </c>
      <c r="AB31" s="20">
        <v>623.32093047097203</v>
      </c>
      <c r="AC31" s="20">
        <v>432.88923153340414</v>
      </c>
      <c r="AD31" s="20">
        <v>1094.8940847775232</v>
      </c>
      <c r="AE31" s="20">
        <v>1643.0336922515921</v>
      </c>
      <c r="AF31" s="20">
        <v>1647.3639748723558</v>
      </c>
      <c r="AG31" s="20">
        <v>1044.538901669647</v>
      </c>
      <c r="AH31" s="20">
        <v>1395.58530548418</v>
      </c>
      <c r="AI31" s="48">
        <v>1073.7008184029135</v>
      </c>
      <c r="AJ31" s="20">
        <v>1042.4057322229323</v>
      </c>
      <c r="AK31" s="20">
        <v>842.47737203300403</v>
      </c>
      <c r="AL31" s="20">
        <v>833.00353468278604</v>
      </c>
      <c r="AM31" s="20">
        <v>351.78863233756982</v>
      </c>
      <c r="AN31" s="20">
        <v>323.45970202251596</v>
      </c>
      <c r="AO31" s="20">
        <v>331.3858240168434</v>
      </c>
      <c r="AP31" s="20">
        <v>922.45491581729402</v>
      </c>
      <c r="AQ31" s="20">
        <v>544.03607003687637</v>
      </c>
      <c r="AR31" s="20">
        <v>1230.2130739033501</v>
      </c>
      <c r="AS31" s="20">
        <v>1161.7529104162861</v>
      </c>
      <c r="AT31" s="20">
        <v>827.29591285331992</v>
      </c>
      <c r="AU31" s="17">
        <v>1507.076694061074</v>
      </c>
      <c r="AV31" s="17">
        <v>1560.9449204467141</v>
      </c>
      <c r="AW31" s="17">
        <v>1539.0775177067821</v>
      </c>
      <c r="AX31" s="17">
        <v>1193.4968553037636</v>
      </c>
      <c r="AY31" s="17">
        <v>1134.9091756743851</v>
      </c>
      <c r="AZ31" s="17">
        <v>1077.168316290996</v>
      </c>
      <c r="BA31" s="17">
        <v>1245.9898086348719</v>
      </c>
      <c r="BB31" s="17">
        <v>1484.4241723443845</v>
      </c>
      <c r="BC31" s="17">
        <v>933.42426304438197</v>
      </c>
      <c r="BD31" s="17">
        <v>1975.0399319693338</v>
      </c>
      <c r="BE31" s="17">
        <v>1477.383641519946</v>
      </c>
      <c r="BF31" s="17">
        <v>2381.3033717744997</v>
      </c>
      <c r="BG31" s="17">
        <v>1585.467672610956</v>
      </c>
      <c r="BH31" s="17">
        <v>1735.1989096462271</v>
      </c>
      <c r="BI31" s="17">
        <v>1774.505875134402</v>
      </c>
      <c r="BJ31" s="17">
        <v>1598.59556324199</v>
      </c>
      <c r="BK31" s="17">
        <v>1571.9467956469139</v>
      </c>
      <c r="BL31" s="17">
        <v>2173.5101352397201</v>
      </c>
      <c r="BM31" s="17">
        <v>1585.1858463053641</v>
      </c>
      <c r="BN31" s="17">
        <v>1390.8712888607699</v>
      </c>
      <c r="BO31" s="17">
        <v>2263.9068564036243</v>
      </c>
      <c r="BP31" s="17">
        <v>1358.6380528421041</v>
      </c>
      <c r="BQ31" s="17">
        <v>1001.6866954799762</v>
      </c>
      <c r="BR31" s="17">
        <v>1395.7894736842079</v>
      </c>
      <c r="BS31" s="17">
        <v>1184.9130918908459</v>
      </c>
      <c r="BT31" s="17">
        <v>1274.6325026863683</v>
      </c>
      <c r="BU31" s="17">
        <v>1237.6562010296702</v>
      </c>
      <c r="BV31" s="17">
        <v>3005.178003087276</v>
      </c>
      <c r="BW31" s="17">
        <v>7511.3574881515233</v>
      </c>
      <c r="BX31" s="17">
        <v>300.8762768743776</v>
      </c>
      <c r="BY31" s="17">
        <v>783.91803464659199</v>
      </c>
      <c r="BZ31" s="17">
        <v>328.02269846447462</v>
      </c>
      <c r="CA31" s="17">
        <v>319.60472961624379</v>
      </c>
      <c r="CB31" s="17">
        <v>352.7253229370346</v>
      </c>
      <c r="CC31" s="17">
        <v>610.350922332138</v>
      </c>
      <c r="CD31" s="17">
        <v>1274.5834521134939</v>
      </c>
      <c r="CE31" s="17">
        <v>803.16695531056223</v>
      </c>
      <c r="CF31" s="17">
        <v>742.16420135924398</v>
      </c>
      <c r="CG31" s="17">
        <v>726.36934404345004</v>
      </c>
      <c r="CH31" s="17">
        <v>1232.33330419548</v>
      </c>
      <c r="CI31" s="17">
        <v>1204.6102515378541</v>
      </c>
      <c r="CJ31" s="17">
        <v>611.83632016415299</v>
      </c>
      <c r="CK31" s="17">
        <v>1254.2354789474127</v>
      </c>
      <c r="CL31" s="48">
        <v>1813.8937049694459</v>
      </c>
      <c r="CM31" s="48">
        <v>1839.0215035068466</v>
      </c>
      <c r="CN31" s="48">
        <v>1837.8732535417619</v>
      </c>
      <c r="CO31" s="48">
        <v>1835.1277850264453</v>
      </c>
      <c r="CP31" s="48">
        <v>1838.4965105447016</v>
      </c>
      <c r="CQ31" s="48">
        <v>1834.1892410776964</v>
      </c>
      <c r="CR31" s="48">
        <v>1844.4938193442313</v>
      </c>
      <c r="CS31" s="48">
        <f t="shared" si="0"/>
        <v>3668.3784821553927</v>
      </c>
      <c r="CT31" s="48">
        <f t="shared" si="0"/>
        <v>3688.9876386884625</v>
      </c>
      <c r="CU31" s="17">
        <v>1759.4658794138161</v>
      </c>
      <c r="CV31" s="17">
        <v>3575.9509597526458</v>
      </c>
      <c r="CW31" s="17">
        <v>9691.5304818149634</v>
      </c>
      <c r="CX31" s="17">
        <v>1793.6237388</v>
      </c>
      <c r="CY31" s="17">
        <v>5671.3141723977797</v>
      </c>
      <c r="CZ31" s="17">
        <v>1278.6504176294579</v>
      </c>
      <c r="DA31" s="17">
        <v>999.90061386957075</v>
      </c>
      <c r="DB31" s="17">
        <v>2878.8192255606959</v>
      </c>
      <c r="DC31" s="17">
        <v>6384.7063297474551</v>
      </c>
      <c r="DD31" s="17">
        <v>2692.4616116427378</v>
      </c>
      <c r="DE31" s="17">
        <v>0</v>
      </c>
      <c r="DF31" s="17">
        <v>1639.6703786965679</v>
      </c>
      <c r="DG31" s="17">
        <v>2877.4924274463842</v>
      </c>
      <c r="DH31" s="17">
        <v>2707.1703352335057</v>
      </c>
      <c r="DI31" s="17">
        <v>2667.2736780692339</v>
      </c>
      <c r="DJ31" s="17">
        <v>2411.234950414344</v>
      </c>
      <c r="DK31" s="17">
        <v>2535.7969718452023</v>
      </c>
      <c r="DL31" s="17">
        <v>2249.0008248405538</v>
      </c>
      <c r="DM31" s="17">
        <v>2579.762381524486</v>
      </c>
      <c r="DN31" s="17">
        <v>2861.9277168827221</v>
      </c>
      <c r="DO31" s="17">
        <v>1623.298427456928</v>
      </c>
      <c r="DP31" s="17">
        <v>2209.497029157325</v>
      </c>
      <c r="DQ31" s="17">
        <v>2883.2172294824459</v>
      </c>
      <c r="DR31" s="17">
        <v>221.9322191591574</v>
      </c>
      <c r="DS31" s="17">
        <v>10056.1391429994</v>
      </c>
      <c r="DT31" s="17">
        <v>9986.4610456443588</v>
      </c>
      <c r="DU31" s="17">
        <v>10056.1391429994</v>
      </c>
      <c r="DV31" s="17">
        <v>899.78461210300202</v>
      </c>
      <c r="DW31" s="17">
        <v>918.00500574261002</v>
      </c>
      <c r="DX31" s="17">
        <v>919.54277465545192</v>
      </c>
      <c r="DY31" s="17">
        <v>909.13536906715547</v>
      </c>
      <c r="DZ31" s="17">
        <v>896.08217820465597</v>
      </c>
      <c r="EA31" s="17">
        <v>1111.5594971789794</v>
      </c>
      <c r="EB31" s="17">
        <v>934.46983873120655</v>
      </c>
      <c r="EC31" s="17">
        <v>970.09692298319987</v>
      </c>
      <c r="ED31" s="17">
        <v>1912.3261981973699</v>
      </c>
      <c r="EE31" s="49">
        <v>824.83726526838473</v>
      </c>
      <c r="EF31" s="17">
        <v>2026.6077671579042</v>
      </c>
      <c r="EG31" s="17">
        <v>0</v>
      </c>
      <c r="EH31" s="17">
        <v>1128.8549714213862</v>
      </c>
      <c r="EI31" s="17">
        <v>975.12049834547406</v>
      </c>
      <c r="EJ31" s="17">
        <v>2042.6403942163738</v>
      </c>
      <c r="EK31" s="17">
        <v>567.53688989784359</v>
      </c>
      <c r="EL31" s="17">
        <v>1385.6658205803421</v>
      </c>
      <c r="EM31" s="17">
        <v>693.31208659270203</v>
      </c>
      <c r="EN31" s="17">
        <v>1726.1191953802979</v>
      </c>
      <c r="EO31" s="17">
        <v>0</v>
      </c>
      <c r="EP31" s="17">
        <v>0</v>
      </c>
      <c r="EQ31" s="17">
        <v>0</v>
      </c>
      <c r="ER31" s="17">
        <v>1384.0443117307491</v>
      </c>
      <c r="ES31" s="17">
        <v>1534.3523315682778</v>
      </c>
      <c r="ET31" s="17">
        <v>2092.3708023582062</v>
      </c>
      <c r="EU31" s="17">
        <v>933.95761879574366</v>
      </c>
      <c r="EV31" s="17">
        <v>12167.923336079992</v>
      </c>
      <c r="EW31" s="17">
        <v>1353.2757976212959</v>
      </c>
      <c r="EX31" s="17">
        <v>431.22844755447301</v>
      </c>
      <c r="EY31" s="17">
        <v>849.61523332467755</v>
      </c>
      <c r="EZ31" s="17">
        <v>1418.204432759821</v>
      </c>
      <c r="FA31" s="17">
        <v>768.05911847014772</v>
      </c>
      <c r="FB31" s="17">
        <v>2613.2044827026111</v>
      </c>
      <c r="FC31" s="17">
        <v>0</v>
      </c>
      <c r="FD31" s="17">
        <v>2509.1322281136368</v>
      </c>
      <c r="FE31" s="17">
        <v>2673.7685175212605</v>
      </c>
      <c r="FF31" s="17">
        <v>8663.3636495561259</v>
      </c>
      <c r="FG31" s="17">
        <v>2544.9714869103223</v>
      </c>
      <c r="FH31" s="17">
        <v>8603.4241982148978</v>
      </c>
      <c r="FI31" s="17">
        <v>5207.761497697079</v>
      </c>
      <c r="FJ31" s="17">
        <v>5272.4707615266952</v>
      </c>
      <c r="FK31" s="17">
        <v>4644.3222280641276</v>
      </c>
      <c r="FL31" s="17">
        <v>8626.6704333131802</v>
      </c>
      <c r="FM31" s="17">
        <v>1052.4449065936801</v>
      </c>
      <c r="FN31" s="17">
        <v>1012.8157610612781</v>
      </c>
      <c r="FO31" s="17">
        <v>1281.6067611697858</v>
      </c>
      <c r="FP31" s="17">
        <v>1917.535401282882</v>
      </c>
      <c r="FQ31" s="17">
        <v>1750.0619429118401</v>
      </c>
      <c r="FR31" s="17">
        <v>1580.4784442140858</v>
      </c>
      <c r="FS31" s="17">
        <v>0</v>
      </c>
      <c r="FT31" s="17">
        <v>2008.9838224837501</v>
      </c>
      <c r="FU31" s="17">
        <v>1232.5431904349759</v>
      </c>
      <c r="FV31" s="17">
        <v>1155.4293412340821</v>
      </c>
      <c r="FW31" s="17">
        <v>0</v>
      </c>
      <c r="FX31" s="17">
        <v>1489.7030895136402</v>
      </c>
      <c r="FY31" s="17">
        <v>2773.4053109028659</v>
      </c>
      <c r="FZ31" s="17">
        <v>1279.3679317754581</v>
      </c>
      <c r="GA31" s="17">
        <v>1331.4371145622501</v>
      </c>
      <c r="GB31" s="17">
        <v>1294.634061672444</v>
      </c>
      <c r="GE31" s="12" t="s">
        <v>96</v>
      </c>
      <c r="GF31" s="12" t="s">
        <v>132</v>
      </c>
      <c r="GI31" s="12" t="s">
        <v>198</v>
      </c>
    </row>
    <row r="32" spans="1:191" ht="18" customHeight="1" x14ac:dyDescent="0.3">
      <c r="A32" s="19">
        <v>460</v>
      </c>
      <c r="B32" s="20">
        <v>0</v>
      </c>
      <c r="C32" s="20">
        <v>0</v>
      </c>
      <c r="D32" s="20">
        <v>2585.5953030894721</v>
      </c>
      <c r="E32" s="20">
        <v>9675.20922428212</v>
      </c>
      <c r="F32" s="20">
        <v>2241.2603010963298</v>
      </c>
      <c r="G32" s="17">
        <v>2254.7801342202079</v>
      </c>
      <c r="H32" s="17">
        <v>1165.6634914728725</v>
      </c>
      <c r="I32" s="20">
        <v>977.16045729693599</v>
      </c>
      <c r="J32" s="20">
        <v>1255.7439628235759</v>
      </c>
      <c r="K32" s="20">
        <v>1314.8873458483938</v>
      </c>
      <c r="L32" s="20">
        <v>1346.7912866699101</v>
      </c>
      <c r="M32" s="20">
        <v>1300.928623567728</v>
      </c>
      <c r="N32" s="20">
        <v>1273.9936615881109</v>
      </c>
      <c r="O32" s="20">
        <v>1273.9936615881109</v>
      </c>
      <c r="P32" s="20">
        <v>1151.1908110170539</v>
      </c>
      <c r="Q32" s="20">
        <v>1132.7557553393281</v>
      </c>
      <c r="R32" s="20">
        <v>1211.7813503912039</v>
      </c>
      <c r="S32" s="20">
        <v>1065.0379142358609</v>
      </c>
      <c r="T32" s="20">
        <v>1077.103839943898</v>
      </c>
      <c r="U32" s="20">
        <v>286.23778374002882</v>
      </c>
      <c r="V32" s="20">
        <v>615.89125686187197</v>
      </c>
      <c r="W32" s="20">
        <v>625.34738335996906</v>
      </c>
      <c r="X32" s="20">
        <v>633.59236073822399</v>
      </c>
      <c r="Y32" s="20">
        <v>433.57348226799155</v>
      </c>
      <c r="Z32" s="20">
        <v>630.84140548135201</v>
      </c>
      <c r="AA32" s="20">
        <v>565.82198104539123</v>
      </c>
      <c r="AB32" s="20">
        <v>628.69109033754603</v>
      </c>
      <c r="AC32" s="20">
        <v>435.41787030057293</v>
      </c>
      <c r="AD32" s="20">
        <v>1101.9682115879182</v>
      </c>
      <c r="AE32" s="20">
        <v>1654.0750400475958</v>
      </c>
      <c r="AF32" s="20">
        <v>1660.4495588306684</v>
      </c>
      <c r="AG32" s="20">
        <v>1054.2876922744356</v>
      </c>
      <c r="AH32" s="20">
        <v>1403.715606968844</v>
      </c>
      <c r="AI32" s="48">
        <v>1077.103839943898</v>
      </c>
      <c r="AJ32" s="20">
        <v>1049.4305111779074</v>
      </c>
      <c r="AK32" s="20">
        <v>836.25581503999797</v>
      </c>
      <c r="AL32" s="20">
        <v>828.95950650646807</v>
      </c>
      <c r="AM32" s="20">
        <v>353.52332989586517</v>
      </c>
      <c r="AN32" s="20">
        <v>326.4836883985044</v>
      </c>
      <c r="AO32" s="20">
        <v>334.24239165958443</v>
      </c>
      <c r="AP32" s="20">
        <v>928.24258855116</v>
      </c>
      <c r="AQ32" s="20">
        <v>534.87735556246264</v>
      </c>
      <c r="AR32" s="20">
        <v>1234.4100342849781</v>
      </c>
      <c r="AS32" s="20">
        <v>1163.1881213588701</v>
      </c>
      <c r="AT32" s="20">
        <v>823.36403302717804</v>
      </c>
      <c r="AU32" s="17">
        <v>1517.072699565912</v>
      </c>
      <c r="AV32" s="17">
        <v>1571.7850801989962</v>
      </c>
      <c r="AW32" s="17">
        <v>1546.698437436834</v>
      </c>
      <c r="AX32" s="17">
        <v>1199.3202221584345</v>
      </c>
      <c r="AY32" s="17">
        <v>1141.3419406792636</v>
      </c>
      <c r="AZ32" s="17">
        <v>1083.4300756176121</v>
      </c>
      <c r="BA32" s="17">
        <v>1254.3029500679459</v>
      </c>
      <c r="BB32" s="17">
        <v>1492.9186740015396</v>
      </c>
      <c r="BC32" s="17">
        <v>939.45297944353206</v>
      </c>
      <c r="BD32" s="17">
        <v>1992.4936485931621</v>
      </c>
      <c r="BE32" s="17">
        <v>1486.7901436011</v>
      </c>
      <c r="BF32" s="17">
        <v>2384.6680802892001</v>
      </c>
      <c r="BG32" s="17">
        <v>1594.9582185252841</v>
      </c>
      <c r="BH32" s="17">
        <v>1758.2964826113528</v>
      </c>
      <c r="BI32" s="17">
        <v>1764.755786408394</v>
      </c>
      <c r="BJ32" s="17">
        <v>1606.3393062529019</v>
      </c>
      <c r="BK32" s="17">
        <v>1571.9467956469139</v>
      </c>
      <c r="BL32" s="17">
        <v>2172.9605393140919</v>
      </c>
      <c r="BM32" s="17">
        <v>1603.37695616877</v>
      </c>
      <c r="BN32" s="17">
        <v>1431.029815111998</v>
      </c>
      <c r="BO32" s="17">
        <v>2263.9068564036243</v>
      </c>
      <c r="BP32" s="17">
        <v>1375.238433116298</v>
      </c>
      <c r="BQ32" s="17">
        <v>1003.1277324228661</v>
      </c>
      <c r="BR32" s="17">
        <v>1395.7894736842079</v>
      </c>
      <c r="BS32" s="17">
        <v>1185.2731925849939</v>
      </c>
      <c r="BT32" s="17">
        <v>1266.7051180243764</v>
      </c>
      <c r="BU32" s="17">
        <v>1227.6331448630274</v>
      </c>
      <c r="BV32" s="17">
        <v>3041.5399113321901</v>
      </c>
      <c r="BW32" s="17">
        <v>7552.7927482916793</v>
      </c>
      <c r="BX32" s="17">
        <v>306.64035823850099</v>
      </c>
      <c r="BY32" s="17">
        <v>785.15559806758199</v>
      </c>
      <c r="BZ32" s="17">
        <v>328.75528728733502</v>
      </c>
      <c r="CA32" s="17">
        <v>323.65069321040403</v>
      </c>
      <c r="CB32" s="17">
        <v>355.70996935834137</v>
      </c>
      <c r="CC32" s="17">
        <v>611.97989761582801</v>
      </c>
      <c r="CD32" s="17">
        <v>1274.5306000688761</v>
      </c>
      <c r="CE32" s="17">
        <v>803.83375943667136</v>
      </c>
      <c r="CF32" s="17">
        <v>742.72232090726402</v>
      </c>
      <c r="CG32" s="17">
        <v>727.60857832126794</v>
      </c>
      <c r="CH32" s="17">
        <v>1235.1097430820239</v>
      </c>
      <c r="CI32" s="17">
        <v>1205.3861229713941</v>
      </c>
      <c r="CJ32" s="17">
        <v>612.93264231687613</v>
      </c>
      <c r="CK32" s="17">
        <v>1255.5252098902095</v>
      </c>
      <c r="CL32" s="48">
        <v>1814.1003948755686</v>
      </c>
      <c r="CM32" s="48">
        <v>1840.7469903070892</v>
      </c>
      <c r="CN32" s="48">
        <v>1838.3844906072381</v>
      </c>
      <c r="CO32" s="48">
        <v>1836.6352578070816</v>
      </c>
      <c r="CP32" s="48">
        <v>1838.4965105447016</v>
      </c>
      <c r="CQ32" s="48">
        <v>1835.4440503781782</v>
      </c>
      <c r="CR32" s="48">
        <v>1847.3306602494126</v>
      </c>
      <c r="CS32" s="48">
        <f t="shared" si="0"/>
        <v>3670.8881007563564</v>
      </c>
      <c r="CT32" s="48">
        <f t="shared" si="0"/>
        <v>3694.6613204988253</v>
      </c>
      <c r="CU32" s="17">
        <v>1762.5283478985179</v>
      </c>
      <c r="CV32" s="17">
        <v>3576.3621261762514</v>
      </c>
      <c r="CW32" s="17">
        <v>9717.2136802643327</v>
      </c>
      <c r="CX32" s="17">
        <v>1793.6237388</v>
      </c>
      <c r="CY32" s="17">
        <v>5681.8290627656661</v>
      </c>
      <c r="CZ32" s="17">
        <v>1278.6504176294579</v>
      </c>
      <c r="DA32" s="17">
        <v>998.80331648446236</v>
      </c>
      <c r="DB32" s="17">
        <v>2880.6652308737339</v>
      </c>
      <c r="DC32" s="17">
        <v>6407.5967598759262</v>
      </c>
      <c r="DD32" s="17">
        <v>2699.3934321353768</v>
      </c>
      <c r="DE32" s="17">
        <v>0</v>
      </c>
      <c r="DF32" s="17">
        <v>1639.6703786965679</v>
      </c>
      <c r="DG32" s="17">
        <v>2882.7637582562402</v>
      </c>
      <c r="DH32" s="17">
        <v>2711.283507715068</v>
      </c>
      <c r="DI32" s="17">
        <v>2670.9897752301722</v>
      </c>
      <c r="DJ32" s="17">
        <v>2412.2311248107158</v>
      </c>
      <c r="DK32" s="17">
        <v>2537.6433789194634</v>
      </c>
      <c r="DL32" s="17">
        <v>2265.426137553126</v>
      </c>
      <c r="DM32" s="17">
        <v>2579.762381524486</v>
      </c>
      <c r="DN32" s="17">
        <v>2866.2976811519579</v>
      </c>
      <c r="DO32" s="17">
        <v>1623.298427456928</v>
      </c>
      <c r="DP32" s="17">
        <v>2218.0676793646894</v>
      </c>
      <c r="DQ32" s="17">
        <v>2885.9329825092959</v>
      </c>
      <c r="DR32" s="17">
        <v>222.58499858640062</v>
      </c>
      <c r="DS32" s="17">
        <v>10056.1391429994</v>
      </c>
      <c r="DT32" s="17">
        <v>9986.4610456443588</v>
      </c>
      <c r="DU32" s="17">
        <v>10056.1391429994</v>
      </c>
      <c r="DV32" s="17">
        <v>903.58869848183997</v>
      </c>
      <c r="DW32" s="17">
        <v>923.97167897523002</v>
      </c>
      <c r="DX32" s="17">
        <v>925.67535881787001</v>
      </c>
      <c r="DY32" s="17">
        <v>919.39754115672588</v>
      </c>
      <c r="DZ32" s="17">
        <v>898.99090093622397</v>
      </c>
      <c r="EA32" s="17">
        <v>1120.134844947509</v>
      </c>
      <c r="EB32" s="17">
        <v>943.65208722837542</v>
      </c>
      <c r="EC32" s="17">
        <v>974.63243944097997</v>
      </c>
      <c r="ED32" s="17">
        <v>1927.8719591149379</v>
      </c>
      <c r="EE32" s="49">
        <v>810.66870367443289</v>
      </c>
      <c r="EF32" s="17">
        <v>2041.6808733006301</v>
      </c>
      <c r="EG32" s="17">
        <v>0</v>
      </c>
      <c r="EH32" s="17">
        <v>1128.8549714213862</v>
      </c>
      <c r="EI32" s="17">
        <v>979.81266795225588</v>
      </c>
      <c r="EJ32" s="17">
        <v>2058.0203830736641</v>
      </c>
      <c r="EK32" s="17">
        <v>567.53688989784359</v>
      </c>
      <c r="EL32" s="17">
        <v>1394.7690788936281</v>
      </c>
      <c r="EM32" s="17">
        <v>706.97809063159798</v>
      </c>
      <c r="EN32" s="17">
        <v>1731.4602992665621</v>
      </c>
      <c r="EO32" s="17">
        <v>0</v>
      </c>
      <c r="EP32" s="17">
        <v>0</v>
      </c>
      <c r="EQ32" s="17">
        <v>0</v>
      </c>
      <c r="ER32" s="17">
        <v>1395.2359301614326</v>
      </c>
      <c r="ES32" s="17">
        <v>1553.9249830577905</v>
      </c>
      <c r="ET32" s="17">
        <v>2119.3548792800452</v>
      </c>
      <c r="EU32" s="17">
        <v>935.7639151195259</v>
      </c>
      <c r="EV32" s="17">
        <v>12178.040686795151</v>
      </c>
      <c r="EW32" s="17">
        <v>1357.0553009923142</v>
      </c>
      <c r="EX32" s="17">
        <v>434.88007857914403</v>
      </c>
      <c r="EY32" s="17">
        <v>851.53102584495264</v>
      </c>
      <c r="EZ32" s="17">
        <v>1418.204432759821</v>
      </c>
      <c r="FA32" s="17">
        <v>768.05911847014772</v>
      </c>
      <c r="FB32" s="17">
        <v>2613.2044827026111</v>
      </c>
      <c r="FC32" s="17">
        <v>0</v>
      </c>
      <c r="FD32" s="17">
        <v>2530.3039371878431</v>
      </c>
      <c r="FE32" s="17">
        <v>2673.7685175212605</v>
      </c>
      <c r="FF32" s="17">
        <v>8668.6034504123782</v>
      </c>
      <c r="FG32" s="17">
        <v>2567.2595319198513</v>
      </c>
      <c r="FH32" s="17">
        <v>8603.7626147265219</v>
      </c>
      <c r="FI32" s="17">
        <v>5219.2911297726796</v>
      </c>
      <c r="FJ32" s="17">
        <v>5272.8649605374594</v>
      </c>
      <c r="FK32" s="17">
        <v>4655.8913201883415</v>
      </c>
      <c r="FL32" s="17">
        <v>8632.9221613226891</v>
      </c>
      <c r="FM32" s="17">
        <v>1055.9849107640459</v>
      </c>
      <c r="FN32" s="17">
        <v>1020.268232021074</v>
      </c>
      <c r="FO32" s="17">
        <v>1281.6067611697858</v>
      </c>
      <c r="FP32" s="17">
        <v>1890.6842249313479</v>
      </c>
      <c r="FQ32" s="17">
        <v>1745.8469526439667</v>
      </c>
      <c r="FR32" s="17">
        <v>1589.1705610045981</v>
      </c>
      <c r="FS32" s="17">
        <v>0</v>
      </c>
      <c r="FT32" s="17">
        <v>1982.2198730083799</v>
      </c>
      <c r="FU32" s="17">
        <v>1200.250071976692</v>
      </c>
      <c r="FV32" s="17">
        <v>1160.5551815379179</v>
      </c>
      <c r="FW32" s="17">
        <v>1433.6079248291699</v>
      </c>
      <c r="FX32" s="17">
        <v>1477.921648288406</v>
      </c>
      <c r="FY32" s="17">
        <v>2754.0629716835101</v>
      </c>
      <c r="FZ32" s="17">
        <v>1288.0428275532661</v>
      </c>
      <c r="GA32" s="17">
        <v>1340.612101351938</v>
      </c>
      <c r="GB32" s="17">
        <v>1296.3314655943559</v>
      </c>
      <c r="GE32" s="12" t="s">
        <v>97</v>
      </c>
      <c r="GF32" s="12" t="s">
        <v>133</v>
      </c>
      <c r="GI32" s="12" t="s">
        <v>199</v>
      </c>
    </row>
    <row r="33" spans="1:191" ht="18" customHeight="1" x14ac:dyDescent="0.3">
      <c r="A33" s="19">
        <v>450</v>
      </c>
      <c r="B33" s="20">
        <v>0</v>
      </c>
      <c r="C33" s="20">
        <v>0</v>
      </c>
      <c r="D33" s="20">
        <v>2605.9942935731819</v>
      </c>
      <c r="E33" s="20">
        <v>9692.5536833768201</v>
      </c>
      <c r="F33" s="20">
        <v>2267.3820819863217</v>
      </c>
      <c r="G33" s="17">
        <v>2278.7012090136927</v>
      </c>
      <c r="H33" s="17">
        <v>1171.0296593362782</v>
      </c>
      <c r="I33" s="20">
        <v>984.84384085501802</v>
      </c>
      <c r="J33" s="20">
        <v>1255.7439628235759</v>
      </c>
      <c r="K33" s="20">
        <v>1317.2771667799379</v>
      </c>
      <c r="L33" s="20">
        <v>1345.6808173267741</v>
      </c>
      <c r="M33" s="20">
        <v>1303.744177255566</v>
      </c>
      <c r="N33" s="20">
        <v>1273.9936615881109</v>
      </c>
      <c r="O33" s="20">
        <v>1273.9936615881109</v>
      </c>
      <c r="P33" s="20">
        <v>1154.2946346790318</v>
      </c>
      <c r="Q33" s="20">
        <v>1136.09605319307</v>
      </c>
      <c r="R33" s="20">
        <v>1183.932031795656</v>
      </c>
      <c r="S33" s="20">
        <v>1068.3534931933636</v>
      </c>
      <c r="T33" s="20">
        <v>1080.7999041516364</v>
      </c>
      <c r="U33" s="20">
        <v>293.30574324116282</v>
      </c>
      <c r="V33" s="20">
        <v>623.34417810942591</v>
      </c>
      <c r="W33" s="20">
        <v>631.47603604972414</v>
      </c>
      <c r="X33" s="20">
        <v>639.989098480542</v>
      </c>
      <c r="Y33" s="20">
        <v>435.98885651518333</v>
      </c>
      <c r="Z33" s="20">
        <v>637.02695220483599</v>
      </c>
      <c r="AA33" s="20">
        <v>570.97550834678339</v>
      </c>
      <c r="AB33" s="20">
        <v>634.41723176866208</v>
      </c>
      <c r="AC33" s="20">
        <v>438.0173497273546</v>
      </c>
      <c r="AD33" s="20">
        <v>1109.2450523185971</v>
      </c>
      <c r="AE33" s="20">
        <v>1666.9480769770068</v>
      </c>
      <c r="AF33" s="20">
        <v>1674.3303608752719</v>
      </c>
      <c r="AG33" s="20">
        <v>1064.3447737442109</v>
      </c>
      <c r="AH33" s="20">
        <v>1412.21519179149</v>
      </c>
      <c r="AI33" s="48">
        <v>1080.7999041516364</v>
      </c>
      <c r="AJ33" s="20">
        <v>1058.4586171646934</v>
      </c>
      <c r="AK33" s="20">
        <v>829.79755946953799</v>
      </c>
      <c r="AL33" s="20">
        <v>825.13646335145995</v>
      </c>
      <c r="AM33" s="20">
        <v>355.36643587899238</v>
      </c>
      <c r="AN33" s="20">
        <v>329.69315028176999</v>
      </c>
      <c r="AO33" s="20">
        <v>337.26801895011238</v>
      </c>
      <c r="AP33" s="20">
        <v>934.66672304263193</v>
      </c>
      <c r="AQ33" s="20">
        <v>526.69491778186443</v>
      </c>
      <c r="AR33" s="20">
        <v>1238.5725712771859</v>
      </c>
      <c r="AS33" s="20">
        <v>1164.6366413128981</v>
      </c>
      <c r="AT33" s="20">
        <v>819.28010637027</v>
      </c>
      <c r="AU33" s="17">
        <v>1529.2583597396099</v>
      </c>
      <c r="AV33" s="17">
        <v>1582.9912188831061</v>
      </c>
      <c r="AW33" s="17">
        <v>1556.726028406506</v>
      </c>
      <c r="AX33" s="17">
        <v>1207.3932460692113</v>
      </c>
      <c r="AY33" s="17">
        <v>1147.9537703653396</v>
      </c>
      <c r="AZ33" s="17">
        <v>1089.6194302493038</v>
      </c>
      <c r="BA33" s="17">
        <v>1264.7909523014341</v>
      </c>
      <c r="BB33" s="17">
        <v>1501.650108467067</v>
      </c>
      <c r="BC33" s="17">
        <v>945.72512026993206</v>
      </c>
      <c r="BD33" s="17">
        <v>2008.2016283587739</v>
      </c>
      <c r="BE33" s="17">
        <v>1497.6217735613941</v>
      </c>
      <c r="BF33" s="17">
        <v>2387.564744849838</v>
      </c>
      <c r="BG33" s="17">
        <v>1605.3149563225081</v>
      </c>
      <c r="BH33" s="17">
        <v>1782.2194331766489</v>
      </c>
      <c r="BI33" s="17">
        <v>1754.5395049912981</v>
      </c>
      <c r="BJ33" s="17">
        <v>1614.553123229442</v>
      </c>
      <c r="BK33" s="17">
        <v>1571.9467956469139</v>
      </c>
      <c r="BL33" s="17">
        <v>2168.9241986505599</v>
      </c>
      <c r="BM33" s="17">
        <v>1622.155260332778</v>
      </c>
      <c r="BN33" s="17">
        <v>1472.0086692782702</v>
      </c>
      <c r="BO33" s="17">
        <v>2263.9068564036243</v>
      </c>
      <c r="BP33" s="17">
        <v>1394.3970091611782</v>
      </c>
      <c r="BQ33" s="17">
        <v>1004.6421025724221</v>
      </c>
      <c r="BR33" s="17">
        <v>1395.7894736842079</v>
      </c>
      <c r="BS33" s="17">
        <v>1185.6917870390339</v>
      </c>
      <c r="BT33" s="17">
        <v>1258.6544295182323</v>
      </c>
      <c r="BU33" s="17">
        <v>1217.4736458896382</v>
      </c>
      <c r="BV33" s="17">
        <v>3079.5510390753539</v>
      </c>
      <c r="BW33" s="17">
        <v>7595.3749179900033</v>
      </c>
      <c r="BX33" s="17">
        <v>313.07223348763318</v>
      </c>
      <c r="BY33" s="17">
        <v>786.41377162958997</v>
      </c>
      <c r="BZ33" s="17">
        <v>329.55266239805582</v>
      </c>
      <c r="CA33" s="17">
        <v>327.83851105939203</v>
      </c>
      <c r="CB33" s="17">
        <v>359.47236444537839</v>
      </c>
      <c r="CC33" s="17">
        <v>613.69928060854204</v>
      </c>
      <c r="CD33" s="17">
        <v>1274.9778250289401</v>
      </c>
      <c r="CE33" s="17">
        <v>804.69366911838404</v>
      </c>
      <c r="CF33" s="17">
        <v>743.25125903831997</v>
      </c>
      <c r="CG33" s="17">
        <v>728.78890159669209</v>
      </c>
      <c r="CH33" s="17">
        <v>1237.5394740501661</v>
      </c>
      <c r="CI33" s="17">
        <v>1206.61034015781</v>
      </c>
      <c r="CJ33" s="17">
        <v>614.05509110017226</v>
      </c>
      <c r="CK33" s="17">
        <v>1256.8446591127049</v>
      </c>
      <c r="CL33" s="48">
        <v>1814.3116521129489</v>
      </c>
      <c r="CM33" s="48">
        <v>1842.5120756551257</v>
      </c>
      <c r="CN33" s="48">
        <v>1838.9071114800224</v>
      </c>
      <c r="CO33" s="48">
        <v>1838.1771439495699</v>
      </c>
      <c r="CP33" s="48">
        <v>1838.4965105447016</v>
      </c>
      <c r="CQ33" s="48">
        <v>1837.2555986921536</v>
      </c>
      <c r="CR33" s="48">
        <v>1850.2343623018799</v>
      </c>
      <c r="CS33" s="48">
        <f t="shared" si="0"/>
        <v>3674.5111973843073</v>
      </c>
      <c r="CT33" s="48">
        <f t="shared" si="0"/>
        <v>3700.4687246037597</v>
      </c>
      <c r="CU33" s="17">
        <v>1765.3638449649</v>
      </c>
      <c r="CV33" s="17">
        <v>3576.7823787907701</v>
      </c>
      <c r="CW33" s="17">
        <v>9743.5317135434525</v>
      </c>
      <c r="CX33" s="17">
        <v>1793.6237388</v>
      </c>
      <c r="CY33" s="17">
        <v>5692.5952108760166</v>
      </c>
      <c r="CZ33" s="17">
        <v>1278.6504176294579</v>
      </c>
      <c r="DA33" s="17">
        <v>997.68314491602325</v>
      </c>
      <c r="DB33" s="17">
        <v>2882.6970483085202</v>
      </c>
      <c r="DC33" s="17">
        <v>6431.0751109128169</v>
      </c>
      <c r="DD33" s="17">
        <v>2702.3955813269863</v>
      </c>
      <c r="DE33" s="17">
        <v>0</v>
      </c>
      <c r="DF33" s="17">
        <v>1639.6703786965679</v>
      </c>
      <c r="DG33" s="17">
        <v>2888.274063256632</v>
      </c>
      <c r="DH33" s="17">
        <v>2715.4610626910403</v>
      </c>
      <c r="DI33" s="17">
        <v>2674.758421168272</v>
      </c>
      <c r="DJ33" s="17">
        <v>2413.2451216495801</v>
      </c>
      <c r="DK33" s="17">
        <v>2539.5317586958531</v>
      </c>
      <c r="DL33" s="17">
        <v>2282.174264975064</v>
      </c>
      <c r="DM33" s="17">
        <v>2579.762381524486</v>
      </c>
      <c r="DN33" s="17">
        <v>2871.376301889612</v>
      </c>
      <c r="DO33" s="17">
        <v>1623.298427456928</v>
      </c>
      <c r="DP33" s="17">
        <v>2226.6441974436211</v>
      </c>
      <c r="DQ33" s="17">
        <v>2889.0811531495201</v>
      </c>
      <c r="DR33" s="17">
        <v>223.24319635839902</v>
      </c>
      <c r="DS33" s="17">
        <v>10056.1391429994</v>
      </c>
      <c r="DT33" s="17">
        <v>9986.4610456443588</v>
      </c>
      <c r="DU33" s="17">
        <v>10056.1391429994</v>
      </c>
      <c r="DV33" s="17">
        <v>907.44386771418601</v>
      </c>
      <c r="DW33" s="17">
        <v>930.29645164025999</v>
      </c>
      <c r="DX33" s="17">
        <v>932.09082626056806</v>
      </c>
      <c r="DY33" s="17">
        <v>930.00496816496786</v>
      </c>
      <c r="DZ33" s="17">
        <v>902.21611494371996</v>
      </c>
      <c r="EA33" s="17">
        <v>1128.9670341272697</v>
      </c>
      <c r="EB33" s="17">
        <v>953.12938890284556</v>
      </c>
      <c r="EC33" s="17">
        <v>979.39046510883009</v>
      </c>
      <c r="ED33" s="17">
        <v>1944.0311332970582</v>
      </c>
      <c r="EE33" s="49">
        <v>796.44015053769783</v>
      </c>
      <c r="EF33" s="17">
        <v>2057.2997434129738</v>
      </c>
      <c r="EG33" s="17">
        <v>0</v>
      </c>
      <c r="EH33" s="17">
        <v>1128.8549714213862</v>
      </c>
      <c r="EI33" s="17">
        <v>984.67966611844201</v>
      </c>
      <c r="EJ33" s="17">
        <v>2073.728819364942</v>
      </c>
      <c r="EK33" s="17">
        <v>567.53688989784359</v>
      </c>
      <c r="EL33" s="17">
        <v>1403.4967012156981</v>
      </c>
      <c r="EM33" s="17">
        <v>719.701186183044</v>
      </c>
      <c r="EN33" s="17">
        <v>1737.9042437299499</v>
      </c>
      <c r="EO33" s="17">
        <v>0</v>
      </c>
      <c r="EP33" s="17">
        <v>0</v>
      </c>
      <c r="EQ33" s="17">
        <v>0</v>
      </c>
      <c r="ER33" s="17">
        <v>1406.7670462099261</v>
      </c>
      <c r="ES33" s="17">
        <v>1574.18582752566</v>
      </c>
      <c r="ET33" s="17">
        <v>2147.291649155231</v>
      </c>
      <c r="EU33" s="17">
        <v>937.61352291759226</v>
      </c>
      <c r="EV33" s="17">
        <v>12188.38910636073</v>
      </c>
      <c r="EW33" s="17">
        <v>1360.6332750931558</v>
      </c>
      <c r="EX33" s="17">
        <v>438.6057549237342</v>
      </c>
      <c r="EY33" s="17">
        <v>853.49339050166782</v>
      </c>
      <c r="EZ33" s="17">
        <v>1418.204432759821</v>
      </c>
      <c r="FA33" s="17">
        <v>768.05911847014772</v>
      </c>
      <c r="FB33" s="17">
        <v>2613.2044827026111</v>
      </c>
      <c r="FC33" s="17">
        <v>0</v>
      </c>
      <c r="FD33" s="17">
        <v>2552.125583919129</v>
      </c>
      <c r="FE33" s="17">
        <v>2673.7685175212605</v>
      </c>
      <c r="FF33" s="17">
        <v>8668.6034504123782</v>
      </c>
      <c r="FG33" s="17">
        <v>2590.2391501073498</v>
      </c>
      <c r="FH33" s="17">
        <v>8603.7626147265219</v>
      </c>
      <c r="FI33" s="17">
        <v>5231.1005545357757</v>
      </c>
      <c r="FJ33" s="17">
        <v>5273.2678544041273</v>
      </c>
      <c r="FK33" s="17">
        <v>4671.643897944844</v>
      </c>
      <c r="FL33" s="17">
        <v>8636.0964284636793</v>
      </c>
      <c r="FM33" s="17">
        <v>1059.8047644868141</v>
      </c>
      <c r="FN33" s="17">
        <v>1027.9411673856921</v>
      </c>
      <c r="FO33" s="17">
        <v>1281.6067611697858</v>
      </c>
      <c r="FP33" s="17">
        <v>1865.1401434601939</v>
      </c>
      <c r="FQ33" s="17">
        <v>1741.5498065371621</v>
      </c>
      <c r="FR33" s="17">
        <v>1598.016648415188</v>
      </c>
      <c r="FS33" s="17">
        <v>1432.3110941242128</v>
      </c>
      <c r="FT33" s="17">
        <v>1956.5131141935237</v>
      </c>
      <c r="FU33" s="17">
        <v>1185.726078691416</v>
      </c>
      <c r="FV33" s="17">
        <v>1165.7797340663578</v>
      </c>
      <c r="FW33" s="17">
        <v>1411.4949360167279</v>
      </c>
      <c r="FX33" s="17">
        <v>1465.9775170264718</v>
      </c>
      <c r="FY33" s="17">
        <v>2743.9406437916041</v>
      </c>
      <c r="FZ33" s="17">
        <v>1296.8899987385819</v>
      </c>
      <c r="GA33" s="17">
        <v>1350.2719943258639</v>
      </c>
      <c r="GB33" s="17">
        <v>1298.0207619153359</v>
      </c>
      <c r="GE33" s="12" t="s">
        <v>255</v>
      </c>
      <c r="GF33" s="12" t="s">
        <v>134</v>
      </c>
      <c r="GI33" s="12" t="s">
        <v>200</v>
      </c>
    </row>
    <row r="34" spans="1:191" ht="18" customHeight="1" x14ac:dyDescent="0.3">
      <c r="A34" s="19">
        <v>440</v>
      </c>
      <c r="B34" s="20">
        <v>0</v>
      </c>
      <c r="C34" s="20">
        <v>0</v>
      </c>
      <c r="D34" s="20">
        <v>2626.5146114767981</v>
      </c>
      <c r="E34" s="20">
        <v>9710.3200873850892</v>
      </c>
      <c r="F34" s="20">
        <v>2294.7419606289182</v>
      </c>
      <c r="G34" s="17">
        <v>2308.1434852885573</v>
      </c>
      <c r="H34" s="17">
        <v>1176.4430681950373</v>
      </c>
      <c r="I34" s="20">
        <v>992.09856355279794</v>
      </c>
      <c r="J34" s="20">
        <v>1255.7439628235759</v>
      </c>
      <c r="K34" s="20">
        <v>1319.7251871280141</v>
      </c>
      <c r="L34" s="20">
        <v>1344.826800540714</v>
      </c>
      <c r="M34" s="20">
        <v>1306.246020352434</v>
      </c>
      <c r="N34" s="20">
        <v>1273.9936615881109</v>
      </c>
      <c r="O34" s="20">
        <v>1273.9936615881109</v>
      </c>
      <c r="P34" s="20">
        <v>1157.8275730178279</v>
      </c>
      <c r="Q34" s="20">
        <v>1139.595425394582</v>
      </c>
      <c r="R34" s="20">
        <v>1163.5103002798621</v>
      </c>
      <c r="S34" s="20">
        <v>1071.754258312711</v>
      </c>
      <c r="T34" s="20">
        <v>1084.8687139884103</v>
      </c>
      <c r="U34" s="20">
        <v>300.76717388762881</v>
      </c>
      <c r="V34" s="20">
        <v>631.43090290273199</v>
      </c>
      <c r="W34" s="20">
        <v>637.81254776880712</v>
      </c>
      <c r="X34" s="20">
        <v>646.55501145405594</v>
      </c>
      <c r="Y34" s="20">
        <v>438.47242662781071</v>
      </c>
      <c r="Z34" s="20">
        <v>643.515030993246</v>
      </c>
      <c r="AA34" s="20">
        <v>576.53028624869705</v>
      </c>
      <c r="AB34" s="20">
        <v>640.58920719393609</v>
      </c>
      <c r="AC34" s="20">
        <v>440.69129617970776</v>
      </c>
      <c r="AD34" s="20">
        <v>1116.7351182224911</v>
      </c>
      <c r="AE34" s="20">
        <v>1680.3345739027413</v>
      </c>
      <c r="AF34" s="20">
        <v>1688.643104428151</v>
      </c>
      <c r="AG34" s="20">
        <v>1074.7270779546914</v>
      </c>
      <c r="AH34" s="20">
        <v>1421.1326936064841</v>
      </c>
      <c r="AI34" s="48">
        <v>1084.8687139884103</v>
      </c>
      <c r="AJ34" s="20">
        <v>1068.7431738083308</v>
      </c>
      <c r="AK34" s="20">
        <v>823.45036060517998</v>
      </c>
      <c r="AL34" s="20">
        <v>821.50371973777192</v>
      </c>
      <c r="AM34" s="20">
        <v>357.33193772069279</v>
      </c>
      <c r="AN34" s="20">
        <v>333.09765647799179</v>
      </c>
      <c r="AO34" s="20">
        <v>340.47449858034122</v>
      </c>
      <c r="AP34" s="20">
        <v>941.63770959965393</v>
      </c>
      <c r="AQ34" s="20">
        <v>519.71729015127414</v>
      </c>
      <c r="AR34" s="20">
        <v>1242.732065218566</v>
      </c>
      <c r="AS34" s="20">
        <v>1166.108972182908</v>
      </c>
      <c r="AT34" s="20">
        <v>815.04961268796001</v>
      </c>
      <c r="AU34" s="17">
        <v>1543.2680083878899</v>
      </c>
      <c r="AV34" s="17">
        <v>1594.5735301679581</v>
      </c>
      <c r="AW34" s="17">
        <v>1568.7966600274801</v>
      </c>
      <c r="AX34" s="17">
        <v>1215.703892027874</v>
      </c>
      <c r="AY34" s="17">
        <v>1154.7537979930319</v>
      </c>
      <c r="AZ34" s="17">
        <v>1095.8278695016202</v>
      </c>
      <c r="BA34" s="17">
        <v>1277.1965593108139</v>
      </c>
      <c r="BB34" s="17">
        <v>1510.6305743424016</v>
      </c>
      <c r="BC34" s="17">
        <v>952.33079236543801</v>
      </c>
      <c r="BD34" s="17">
        <v>2022.3949730995921</v>
      </c>
      <c r="BE34" s="17">
        <v>1509.8412914506439</v>
      </c>
      <c r="BF34" s="17">
        <v>2389.9405615784158</v>
      </c>
      <c r="BG34" s="17">
        <v>1616.548231434846</v>
      </c>
      <c r="BH34" s="17">
        <v>1804.7024132981926</v>
      </c>
      <c r="BI34" s="17">
        <v>1744.169460708498</v>
      </c>
      <c r="BJ34" s="17">
        <v>1623.3984704908978</v>
      </c>
      <c r="BK34" s="17">
        <v>1571.9467956469139</v>
      </c>
      <c r="BL34" s="17">
        <v>2162.0338613914378</v>
      </c>
      <c r="BM34" s="17">
        <v>1641.3687126465361</v>
      </c>
      <c r="BN34" s="17">
        <v>1512.9559573545059</v>
      </c>
      <c r="BO34" s="17">
        <v>2263.9068564036243</v>
      </c>
      <c r="BP34" s="17">
        <v>1415.795726698806</v>
      </c>
      <c r="BQ34" s="17">
        <v>1006.266449627358</v>
      </c>
      <c r="BR34" s="17">
        <v>1395.7894736842079</v>
      </c>
      <c r="BS34" s="17">
        <v>1186.3821127429321</v>
      </c>
      <c r="BT34" s="17">
        <v>1250.475713944466</v>
      </c>
      <c r="BU34" s="17">
        <v>1207.1727514404306</v>
      </c>
      <c r="BV34" s="17">
        <v>3118.6915610230503</v>
      </c>
      <c r="BW34" s="17">
        <v>7639.1623098355776</v>
      </c>
      <c r="BX34" s="17">
        <v>320.1130092605826</v>
      </c>
      <c r="BY34" s="17">
        <v>787.69020483911402</v>
      </c>
      <c r="BZ34" s="17">
        <v>330.42983734107901</v>
      </c>
      <c r="CA34" s="17">
        <v>332.17647829257828</v>
      </c>
      <c r="CB34" s="17">
        <v>363.9724339637454</v>
      </c>
      <c r="CC34" s="17">
        <v>615.47560666966206</v>
      </c>
      <c r="CD34" s="17">
        <v>1276.722841080192</v>
      </c>
      <c r="CE34" s="17">
        <v>805.7321385362759</v>
      </c>
      <c r="CF34" s="17">
        <v>743.76765306611401</v>
      </c>
      <c r="CG34" s="17">
        <v>730.00297078629592</v>
      </c>
      <c r="CH34" s="17">
        <v>1240.0389909572521</v>
      </c>
      <c r="CI34" s="17">
        <v>1208.451766017324</v>
      </c>
      <c r="CJ34" s="17">
        <v>615.20489090584795</v>
      </c>
      <c r="CK34" s="17">
        <v>1258.1951950813775</v>
      </c>
      <c r="CL34" s="48">
        <v>1814.5276825362769</v>
      </c>
      <c r="CM34" s="48">
        <v>1845.027219945247</v>
      </c>
      <c r="CN34" s="48">
        <v>1839.4416312381486</v>
      </c>
      <c r="CO34" s="48">
        <v>1839.7550205143782</v>
      </c>
      <c r="CP34" s="48">
        <v>1838.4965105447016</v>
      </c>
      <c r="CQ34" s="48">
        <v>1839.1097080482882</v>
      </c>
      <c r="CR34" s="48">
        <v>1853.2080407318626</v>
      </c>
      <c r="CS34" s="48">
        <f t="shared" si="0"/>
        <v>3678.2194160965764</v>
      </c>
      <c r="CT34" s="48">
        <f t="shared" si="0"/>
        <v>3706.4160814637253</v>
      </c>
      <c r="CU34" s="17">
        <v>1767.82995544287</v>
      </c>
      <c r="CV34" s="17">
        <v>3577.2121271309361</v>
      </c>
      <c r="CW34" s="17">
        <v>9770.5149144891402</v>
      </c>
      <c r="CX34" s="17">
        <v>1793.6237388</v>
      </c>
      <c r="CY34" s="17">
        <v>5703.6244083035326</v>
      </c>
      <c r="CZ34" s="17">
        <v>1278.6504176294579</v>
      </c>
      <c r="DA34" s="17">
        <v>996.53909780158824</v>
      </c>
      <c r="DB34" s="17">
        <v>2884.9622607305037</v>
      </c>
      <c r="DC34" s="17">
        <v>6455.1700615298196</v>
      </c>
      <c r="DD34" s="17">
        <v>2705.4686524499571</v>
      </c>
      <c r="DE34" s="17">
        <v>0</v>
      </c>
      <c r="DF34" s="17">
        <v>1639.6703786965679</v>
      </c>
      <c r="DG34" s="17">
        <v>2894.0305744528082</v>
      </c>
      <c r="DH34" s="17">
        <v>2719.7056647776158</v>
      </c>
      <c r="DI34" s="17">
        <v>2678.5882576889458</v>
      </c>
      <c r="DJ34" s="17">
        <v>2414.2957349187841</v>
      </c>
      <c r="DK34" s="17">
        <v>2541.4640304720151</v>
      </c>
      <c r="DL34" s="17">
        <v>2299.2083605251119</v>
      </c>
      <c r="DM34" s="17">
        <v>2579.762381524486</v>
      </c>
      <c r="DN34" s="17">
        <v>2877.1444707285959</v>
      </c>
      <c r="DO34" s="17">
        <v>1623.298427456928</v>
      </c>
      <c r="DP34" s="17">
        <v>2235.3141712210563</v>
      </c>
      <c r="DQ34" s="17">
        <v>2892.598890702558</v>
      </c>
      <c r="DR34" s="17">
        <v>223.92099998541002</v>
      </c>
      <c r="DS34" s="17">
        <v>10056.1391429994</v>
      </c>
      <c r="DT34" s="17">
        <v>9986.4610456443588</v>
      </c>
      <c r="DU34" s="17">
        <v>10056.1391429994</v>
      </c>
      <c r="DV34" s="17">
        <v>911.28682032541792</v>
      </c>
      <c r="DW34" s="17">
        <v>936.98313144977408</v>
      </c>
      <c r="DX34" s="17">
        <v>938.79341369760004</v>
      </c>
      <c r="DY34" s="17">
        <v>940.97733332710936</v>
      </c>
      <c r="DZ34" s="17">
        <v>905.82202844400001</v>
      </c>
      <c r="EA34" s="17">
        <v>1138.0697267033775</v>
      </c>
      <c r="EB34" s="17">
        <v>956.5556203046973</v>
      </c>
      <c r="EC34" s="17">
        <v>984.40119479042403</v>
      </c>
      <c r="ED34" s="17">
        <v>1960.7690724455761</v>
      </c>
      <c r="EE34" s="49">
        <v>782.15000992296098</v>
      </c>
      <c r="EF34" s="17">
        <v>2073.4813087742523</v>
      </c>
      <c r="EG34" s="17">
        <v>0</v>
      </c>
      <c r="EH34" s="17">
        <v>1128.8549714213862</v>
      </c>
      <c r="EI34" s="17">
        <v>989.73225090463791</v>
      </c>
      <c r="EJ34" s="17">
        <v>2089.927544037324</v>
      </c>
      <c r="EK34" s="17">
        <v>567.53688989784359</v>
      </c>
      <c r="EL34" s="17">
        <v>1413.193068288738</v>
      </c>
      <c r="EM34" s="17">
        <v>731.14146489654001</v>
      </c>
      <c r="EN34" s="17">
        <v>1745.382795628062</v>
      </c>
      <c r="EO34" s="17">
        <v>0</v>
      </c>
      <c r="EP34" s="17">
        <v>0</v>
      </c>
      <c r="EQ34" s="17">
        <v>0</v>
      </c>
      <c r="ER34" s="17">
        <v>1418.6558532996924</v>
      </c>
      <c r="ES34" s="17">
        <v>1595.1751793958501</v>
      </c>
      <c r="ET34" s="17">
        <v>2176.2370635133479</v>
      </c>
      <c r="EU34" s="17">
        <v>939.50847850666298</v>
      </c>
      <c r="EV34" s="17">
        <v>12198.979186438914</v>
      </c>
      <c r="EW34" s="17">
        <v>1363.9910417683318</v>
      </c>
      <c r="EX34" s="17">
        <v>442.37764087894618</v>
      </c>
      <c r="EY34" s="17">
        <v>855.50453287963819</v>
      </c>
      <c r="EZ34" s="17">
        <v>1418.204432759821</v>
      </c>
      <c r="FA34" s="17">
        <v>768.05911847014772</v>
      </c>
      <c r="FB34" s="17">
        <v>2613.2044827026111</v>
      </c>
      <c r="FC34" s="17">
        <v>0</v>
      </c>
      <c r="FD34" s="17">
        <v>2574.6322422400963</v>
      </c>
      <c r="FE34" s="17">
        <v>2673.7685175212605</v>
      </c>
      <c r="FF34" s="17">
        <v>8668.6034504123782</v>
      </c>
      <c r="FG34" s="17">
        <v>2613.9478986247332</v>
      </c>
      <c r="FH34" s="17">
        <v>8603.7626147265219</v>
      </c>
      <c r="FI34" s="17">
        <v>5243.2030102931412</v>
      </c>
      <c r="FJ34" s="17">
        <v>5273.6798346495052</v>
      </c>
      <c r="FK34" s="17">
        <v>4688.5425706781953</v>
      </c>
      <c r="FL34" s="17">
        <v>8632.8282984156394</v>
      </c>
      <c r="FM34" s="17">
        <v>1063.854641327124</v>
      </c>
      <c r="FN34" s="17">
        <v>1036.5397309703071</v>
      </c>
      <c r="FO34" s="17">
        <v>1281.6067611697858</v>
      </c>
      <c r="FP34" s="17">
        <v>1841.3755421120159</v>
      </c>
      <c r="FQ34" s="17">
        <v>1737.1670231251214</v>
      </c>
      <c r="FR34" s="17">
        <v>1607.0140047481859</v>
      </c>
      <c r="FS34" s="17">
        <v>1426.2846819679507</v>
      </c>
      <c r="FT34" s="17">
        <v>1931.7129060475318</v>
      </c>
      <c r="FU34" s="17">
        <v>1252.52647667619</v>
      </c>
      <c r="FV34" s="17">
        <v>1171.117950075846</v>
      </c>
      <c r="FW34" s="17">
        <v>1391.6695519061341</v>
      </c>
      <c r="FX34" s="17">
        <v>1453.8647573367452</v>
      </c>
      <c r="FY34" s="17">
        <v>2744.9317749348957</v>
      </c>
      <c r="FZ34" s="17">
        <v>1305.9993623345881</v>
      </c>
      <c r="GA34" s="17">
        <v>1360.377095268246</v>
      </c>
      <c r="GB34" s="17">
        <v>1299.6829838914321</v>
      </c>
      <c r="GE34" s="12" t="s">
        <v>98</v>
      </c>
      <c r="GF34" s="12" t="s">
        <v>135</v>
      </c>
      <c r="GI34" s="12" t="s">
        <v>201</v>
      </c>
    </row>
    <row r="35" spans="1:191" ht="18" customHeight="1" x14ac:dyDescent="0.3">
      <c r="A35" s="19">
        <v>430</v>
      </c>
      <c r="B35" s="20">
        <v>0</v>
      </c>
      <c r="C35" s="20">
        <v>0</v>
      </c>
      <c r="D35" s="20">
        <v>2646.5929952370539</v>
      </c>
      <c r="E35" s="20">
        <v>9728.5286479135266</v>
      </c>
      <c r="F35" s="20">
        <v>2323.5812804190118</v>
      </c>
      <c r="G35" s="17">
        <v>2338.6563257060548</v>
      </c>
      <c r="H35" s="17">
        <v>1182.0068295905146</v>
      </c>
      <c r="I35" s="20">
        <v>999.08331782771393</v>
      </c>
      <c r="J35" s="20">
        <v>1255.7439628235759</v>
      </c>
      <c r="K35" s="20">
        <v>1322.2341962529435</v>
      </c>
      <c r="L35" s="20">
        <v>1344.281258889876</v>
      </c>
      <c r="M35" s="20">
        <v>1308.3255833664239</v>
      </c>
      <c r="N35" s="20">
        <v>1273.9936615881109</v>
      </c>
      <c r="O35" s="20">
        <v>1273.9936615881109</v>
      </c>
      <c r="P35" s="20">
        <v>1161.9966617832961</v>
      </c>
      <c r="Q35" s="20">
        <v>1143.2868324720241</v>
      </c>
      <c r="R35" s="20">
        <v>1207.097206291056</v>
      </c>
      <c r="S35" s="20">
        <v>1075.2444104601882</v>
      </c>
      <c r="T35" s="20">
        <v>1089.0469181293647</v>
      </c>
      <c r="U35" s="20">
        <v>308.6727806135616</v>
      </c>
      <c r="V35" s="20">
        <v>640.00330022080198</v>
      </c>
      <c r="W35" s="20">
        <v>644.56779928419985</v>
      </c>
      <c r="X35" s="20">
        <v>653.31762931798198</v>
      </c>
      <c r="Y35" s="20">
        <v>441.02773496786472</v>
      </c>
      <c r="Z35" s="20">
        <v>650.39574839533202</v>
      </c>
      <c r="AA35" s="20">
        <v>582.53986296873711</v>
      </c>
      <c r="AB35" s="20">
        <v>647.266514626098</v>
      </c>
      <c r="AC35" s="20">
        <v>443.44360958248552</v>
      </c>
      <c r="AD35" s="20">
        <v>1124.7504043732115</v>
      </c>
      <c r="AE35" s="20">
        <v>1694.1400765130804</v>
      </c>
      <c r="AF35" s="20">
        <v>1703.4115153613102</v>
      </c>
      <c r="AG35" s="20">
        <v>1084.5098723073388</v>
      </c>
      <c r="AH35" s="20">
        <v>1430.9466173378819</v>
      </c>
      <c r="AI35" s="48">
        <v>1089.0469181293647</v>
      </c>
      <c r="AJ35" s="20">
        <v>1079.3675882154923</v>
      </c>
      <c r="AK35" s="20">
        <v>817.56197373049804</v>
      </c>
      <c r="AL35" s="20">
        <v>818.03077028385599</v>
      </c>
      <c r="AM35" s="20">
        <v>359.70130347551157</v>
      </c>
      <c r="AN35" s="20">
        <v>336.70677579284757</v>
      </c>
      <c r="AO35" s="20">
        <v>344.00414701862042</v>
      </c>
      <c r="AP35" s="20">
        <v>949.06593853017</v>
      </c>
      <c r="AQ35" s="20">
        <v>513.09518410219857</v>
      </c>
      <c r="AR35" s="20">
        <v>1246.9198964477221</v>
      </c>
      <c r="AS35" s="20">
        <v>1167.61561587342</v>
      </c>
      <c r="AT35" s="20">
        <v>810.67803178560598</v>
      </c>
      <c r="AU35" s="17">
        <v>1558.7359793164801</v>
      </c>
      <c r="AV35" s="17">
        <v>1606.54220772246</v>
      </c>
      <c r="AW35" s="17">
        <v>1582.5280557753181</v>
      </c>
      <c r="AX35" s="17">
        <v>1224.2647981574439</v>
      </c>
      <c r="AY35" s="17">
        <v>1161.7518440507426</v>
      </c>
      <c r="AZ35" s="17">
        <v>1102.0984375556218</v>
      </c>
      <c r="BA35" s="17">
        <v>1291.262515071558</v>
      </c>
      <c r="BB35" s="17">
        <v>1519.8730813096408</v>
      </c>
      <c r="BC35" s="17">
        <v>959.36010257188798</v>
      </c>
      <c r="BD35" s="17">
        <v>2035.4073741092941</v>
      </c>
      <c r="BE35" s="17">
        <v>1523.4114573186539</v>
      </c>
      <c r="BF35" s="17">
        <v>2391.7427265969418</v>
      </c>
      <c r="BG35" s="17">
        <v>1628.668389294498</v>
      </c>
      <c r="BH35" s="17">
        <v>1822.4450926224356</v>
      </c>
      <c r="BI35" s="17">
        <v>1733.95808338539</v>
      </c>
      <c r="BJ35" s="17">
        <v>1633.0368043565761</v>
      </c>
      <c r="BK35" s="17">
        <v>1571.9467956469139</v>
      </c>
      <c r="BL35" s="17">
        <v>2152.6250432406</v>
      </c>
      <c r="BM35" s="17">
        <v>1660.86526695921</v>
      </c>
      <c r="BN35" s="17">
        <v>1553.019785335644</v>
      </c>
      <c r="BO35" s="17">
        <v>2263.9068564036243</v>
      </c>
      <c r="BP35" s="17">
        <v>1439.116531451232</v>
      </c>
      <c r="BQ35" s="17">
        <v>1008.0374172864059</v>
      </c>
      <c r="BR35" s="17">
        <v>1395.7894736842079</v>
      </c>
      <c r="BS35" s="17">
        <v>1187.5897498748579</v>
      </c>
      <c r="BT35" s="17">
        <v>1239.9415892329455</v>
      </c>
      <c r="BU35" s="17">
        <v>1196.725211559527</v>
      </c>
      <c r="BV35" s="17">
        <v>3158.4416518815478</v>
      </c>
      <c r="BW35" s="17">
        <v>7684.2176143365796</v>
      </c>
      <c r="BX35" s="17">
        <v>327.70379219615825</v>
      </c>
      <c r="BY35" s="17">
        <v>788.98254720266402</v>
      </c>
      <c r="BZ35" s="17">
        <v>331.40182566084718</v>
      </c>
      <c r="CA35" s="17">
        <v>336.67357834431414</v>
      </c>
      <c r="CB35" s="17">
        <v>369.17010367904282</v>
      </c>
      <c r="CC35" s="17">
        <v>617.27541115857002</v>
      </c>
      <c r="CD35" s="17">
        <v>1279.280029762308</v>
      </c>
      <c r="CE35" s="17">
        <v>806.79586963857105</v>
      </c>
      <c r="CF35" s="17">
        <v>744.28814030434205</v>
      </c>
      <c r="CG35" s="17">
        <v>731.25190473573593</v>
      </c>
      <c r="CH35" s="17">
        <v>1242.6011977436281</v>
      </c>
      <c r="CI35" s="17">
        <v>1210.8162044187179</v>
      </c>
      <c r="CJ35" s="17">
        <v>616.38335300655422</v>
      </c>
      <c r="CK35" s="17">
        <v>1258.7591771900813</v>
      </c>
      <c r="CL35" s="48">
        <v>1814.7487062254593</v>
      </c>
      <c r="CM35" s="48">
        <v>1848.2669520450886</v>
      </c>
      <c r="CN35" s="48">
        <v>1839.9886006467441</v>
      </c>
      <c r="CO35" s="48">
        <v>1841.3705747755823</v>
      </c>
      <c r="CP35" s="48">
        <v>1838.4965105447016</v>
      </c>
      <c r="CQ35" s="48">
        <v>1841.0083804745509</v>
      </c>
      <c r="CR35" s="48">
        <v>1856.2550309469093</v>
      </c>
      <c r="CS35" s="48">
        <f t="shared" si="0"/>
        <v>3682.0167609491018</v>
      </c>
      <c r="CT35" s="48">
        <f t="shared" si="0"/>
        <v>3712.5100618938186</v>
      </c>
      <c r="CU35" s="17">
        <v>1769.91215101137</v>
      </c>
      <c r="CV35" s="17">
        <v>3577.6518090321074</v>
      </c>
      <c r="CW35" s="17">
        <v>9799.3096794736994</v>
      </c>
      <c r="CX35" s="17">
        <v>1793.9350878445321</v>
      </c>
      <c r="CY35" s="17">
        <v>5714.9292841446313</v>
      </c>
      <c r="CZ35" s="17">
        <v>1278.6504176294579</v>
      </c>
      <c r="DA35" s="17">
        <v>996.06791477979425</v>
      </c>
      <c r="DB35" s="17">
        <v>2887.5084510051538</v>
      </c>
      <c r="DC35" s="17">
        <v>6479.9123822575384</v>
      </c>
      <c r="DD35" s="17">
        <v>2708.6159910984675</v>
      </c>
      <c r="DE35" s="17">
        <v>0</v>
      </c>
      <c r="DF35" s="17">
        <v>1639.6703786965679</v>
      </c>
      <c r="DG35" s="17">
        <v>2900.0405238500161</v>
      </c>
      <c r="DH35" s="17">
        <v>2724.0213356214899</v>
      </c>
      <c r="DI35" s="17">
        <v>2682.4879265976301</v>
      </c>
      <c r="DJ35" s="17">
        <v>2415.4017586061937</v>
      </c>
      <c r="DK35" s="17">
        <v>2543.9637360642564</v>
      </c>
      <c r="DL35" s="17">
        <v>2316.3825986007</v>
      </c>
      <c r="DM35" s="17">
        <v>2579.762381524486</v>
      </c>
      <c r="DN35" s="17">
        <v>2883.5244756018778</v>
      </c>
      <c r="DO35" s="17">
        <v>1623.298427456928</v>
      </c>
      <c r="DP35" s="17">
        <v>2244.2184048796485</v>
      </c>
      <c r="DQ35" s="17">
        <v>2896.4233444678562</v>
      </c>
      <c r="DR35" s="17">
        <v>224.6325969776934</v>
      </c>
      <c r="DS35" s="17">
        <v>10056.1391429994</v>
      </c>
      <c r="DT35" s="17">
        <v>9986.4610456443588</v>
      </c>
      <c r="DU35" s="17">
        <v>10060.5076787334</v>
      </c>
      <c r="DV35" s="17">
        <v>915.054256840932</v>
      </c>
      <c r="DW35" s="17">
        <v>944.03552611585803</v>
      </c>
      <c r="DX35" s="17">
        <v>945.84309537931199</v>
      </c>
      <c r="DY35" s="17">
        <v>950.26513996480151</v>
      </c>
      <c r="DZ35" s="17">
        <v>909.87284965393803</v>
      </c>
      <c r="EA35" s="17">
        <v>1147.4576435727397</v>
      </c>
      <c r="EB35" s="17">
        <v>958.01011409260411</v>
      </c>
      <c r="EC35" s="17">
        <v>989.69482328947208</v>
      </c>
      <c r="ED35" s="17">
        <v>1978.051128262362</v>
      </c>
      <c r="EE35" s="49">
        <v>767.7966061078863</v>
      </c>
      <c r="EF35" s="17">
        <v>2090.2425006637859</v>
      </c>
      <c r="EG35" s="17">
        <v>0</v>
      </c>
      <c r="EH35" s="17">
        <v>1128.8549714213862</v>
      </c>
      <c r="EI35" s="17">
        <v>994.98118037145593</v>
      </c>
      <c r="EJ35" s="17">
        <v>2106.6426362093762</v>
      </c>
      <c r="EK35" s="17">
        <v>567.53688989784359</v>
      </c>
      <c r="EL35" s="17">
        <v>1424.263047264252</v>
      </c>
      <c r="EM35" s="17">
        <v>740.95901842159799</v>
      </c>
      <c r="EN35" s="17">
        <v>1753.827721818498</v>
      </c>
      <c r="EO35" s="17">
        <v>0</v>
      </c>
      <c r="EP35" s="17">
        <v>0</v>
      </c>
      <c r="EQ35" s="17">
        <v>0</v>
      </c>
      <c r="ER35" s="17">
        <v>1430.921962462756</v>
      </c>
      <c r="ES35" s="17">
        <v>1616.9367025892545</v>
      </c>
      <c r="ET35" s="17">
        <v>2206.2517312518262</v>
      </c>
      <c r="EU35" s="17">
        <v>941.45096301726323</v>
      </c>
      <c r="EV35" s="17">
        <v>12209.822259012517</v>
      </c>
      <c r="EW35" s="17">
        <v>1367.1099228623521</v>
      </c>
      <c r="EX35" s="17">
        <v>446.1679007354802</v>
      </c>
      <c r="EY35" s="17">
        <v>856.53872684054249</v>
      </c>
      <c r="EZ35" s="17">
        <v>1418.204432759821</v>
      </c>
      <c r="FA35" s="17">
        <v>768.05911847014772</v>
      </c>
      <c r="FB35" s="17">
        <v>2613.2044827026111</v>
      </c>
      <c r="FC35" s="17">
        <v>0</v>
      </c>
      <c r="FD35" s="17">
        <v>2597.8617326423569</v>
      </c>
      <c r="FE35" s="17">
        <v>2674.8161505197386</v>
      </c>
      <c r="FF35" s="17">
        <v>8668.6034504123782</v>
      </c>
      <c r="FG35" s="17">
        <v>2638.4262889228248</v>
      </c>
      <c r="FH35" s="17">
        <v>8603.7626147265219</v>
      </c>
      <c r="FI35" s="17">
        <v>5255.6126808982517</v>
      </c>
      <c r="FJ35" s="17">
        <v>5274.1013198349565</v>
      </c>
      <c r="FK35" s="17">
        <v>4705.8930057466177</v>
      </c>
      <c r="FL35" s="17">
        <v>8629.4863121187482</v>
      </c>
      <c r="FM35" s="17">
        <v>1068.0847148501159</v>
      </c>
      <c r="FN35" s="17">
        <v>1048.0843849455707</v>
      </c>
      <c r="FO35" s="17">
        <v>1281.6067611697858</v>
      </c>
      <c r="FP35" s="17">
        <v>1819.8628061294221</v>
      </c>
      <c r="FQ35" s="17">
        <v>1732.6948900692328</v>
      </c>
      <c r="FR35" s="17">
        <v>1616.159928305922</v>
      </c>
      <c r="FS35" s="17">
        <v>1420.1459557834862</v>
      </c>
      <c r="FT35" s="17">
        <v>1907.6686085787601</v>
      </c>
      <c r="FU35" s="17">
        <v>1301.0321340300482</v>
      </c>
      <c r="FV35" s="17">
        <v>1176.58478082285</v>
      </c>
      <c r="FW35" s="17">
        <v>1375.630502214942</v>
      </c>
      <c r="FX35" s="17">
        <v>1441.5770731269436</v>
      </c>
      <c r="FY35" s="17">
        <v>2753.6813149603681</v>
      </c>
      <c r="FZ35" s="17">
        <v>1315.4602455027721</v>
      </c>
      <c r="GA35" s="17">
        <v>1370.8877059633021</v>
      </c>
      <c r="GB35" s="17">
        <v>1301.2995731962442</v>
      </c>
      <c r="GE35" s="12" t="s">
        <v>99</v>
      </c>
      <c r="GF35" s="12" t="s">
        <v>136</v>
      </c>
      <c r="GI35" s="12" t="s">
        <v>202</v>
      </c>
    </row>
    <row r="36" spans="1:191" ht="18" customHeight="1" x14ac:dyDescent="0.3">
      <c r="A36" s="19">
        <v>420</v>
      </c>
      <c r="B36" s="20">
        <v>0</v>
      </c>
      <c r="C36" s="20">
        <v>0</v>
      </c>
      <c r="D36" s="20">
        <v>2666.1958659436618</v>
      </c>
      <c r="E36" s="20">
        <v>9747.2010436761811</v>
      </c>
      <c r="F36" s="20">
        <v>2354.33211947568</v>
      </c>
      <c r="G36" s="17">
        <v>2370.3049424650449</v>
      </c>
      <c r="H36" s="17">
        <v>1187.7287647656353</v>
      </c>
      <c r="I36" s="20">
        <v>1005.9601286035079</v>
      </c>
      <c r="J36" s="20">
        <v>1255.7439628235759</v>
      </c>
      <c r="K36" s="20">
        <v>1324.8071860641803</v>
      </c>
      <c r="L36" s="20">
        <v>1344.0960239335081</v>
      </c>
      <c r="M36" s="20">
        <v>1309.874296805604</v>
      </c>
      <c r="N36" s="20">
        <v>1273.9936615881109</v>
      </c>
      <c r="O36" s="20">
        <v>1273.9936615881109</v>
      </c>
      <c r="P36" s="20">
        <v>1169.5414124638442</v>
      </c>
      <c r="Q36" s="20">
        <v>1147.209360405702</v>
      </c>
      <c r="R36" s="20">
        <v>1238.0111822961599</v>
      </c>
      <c r="S36" s="20">
        <v>1078.8284615792829</v>
      </c>
      <c r="T36" s="20">
        <v>1093.3401065840862</v>
      </c>
      <c r="U36" s="20">
        <v>316.80938753511242</v>
      </c>
      <c r="V36" s="20">
        <v>648.91323904264198</v>
      </c>
      <c r="W36" s="20">
        <v>651.55611051497169</v>
      </c>
      <c r="X36" s="20">
        <v>660.30448173155401</v>
      </c>
      <c r="Y36" s="20">
        <v>443.97846977597652</v>
      </c>
      <c r="Z36" s="20">
        <v>657.66019649411999</v>
      </c>
      <c r="AA36" s="20">
        <v>588.98424814230657</v>
      </c>
      <c r="AB36" s="20">
        <v>654.42694255145409</v>
      </c>
      <c r="AC36" s="20">
        <v>446.58775508059028</v>
      </c>
      <c r="AD36" s="20">
        <v>1135.2008332442215</v>
      </c>
      <c r="AE36" s="20">
        <v>1708.3879116410687</v>
      </c>
      <c r="AF36" s="20">
        <v>1717.9234443365494</v>
      </c>
      <c r="AG36" s="20">
        <v>1094.263123925087</v>
      </c>
      <c r="AH36" s="20">
        <v>1441.73233831884</v>
      </c>
      <c r="AI36" s="48">
        <v>1093.3401065840862</v>
      </c>
      <c r="AJ36" s="20">
        <v>1090.3513951080279</v>
      </c>
      <c r="AK36" s="20">
        <v>812.48015412904806</v>
      </c>
      <c r="AL36" s="20">
        <v>814.68710960816406</v>
      </c>
      <c r="AM36" s="20">
        <v>362.53241059163099</v>
      </c>
      <c r="AN36" s="20">
        <v>340.53007703201757</v>
      </c>
      <c r="AO36" s="20">
        <v>347.90126729480579</v>
      </c>
      <c r="AP36" s="20">
        <v>956.86180014212994</v>
      </c>
      <c r="AQ36" s="20">
        <v>506.68962099319742</v>
      </c>
      <c r="AR36" s="20">
        <v>1251.167445303234</v>
      </c>
      <c r="AS36" s="20">
        <v>1169.167074288966</v>
      </c>
      <c r="AT36" s="20">
        <v>806.17084346856609</v>
      </c>
      <c r="AU36" s="17">
        <v>1575.2966063311198</v>
      </c>
      <c r="AV36" s="17">
        <v>1618.907445215508</v>
      </c>
      <c r="AW36" s="17">
        <v>1597.537939125576</v>
      </c>
      <c r="AX36" s="17">
        <v>1232.5407832027834</v>
      </c>
      <c r="AY36" s="17">
        <v>1167.3955463614823</v>
      </c>
      <c r="AZ36" s="17">
        <v>1108.47417859236</v>
      </c>
      <c r="BA36" s="17">
        <v>1306.7315635591322</v>
      </c>
      <c r="BB36" s="17">
        <v>1529.3916418701294</v>
      </c>
      <c r="BC36" s="17">
        <v>966.90315773112604</v>
      </c>
      <c r="BD36" s="17">
        <v>2047.5725226815762</v>
      </c>
      <c r="BE36" s="17">
        <v>1538.295031215222</v>
      </c>
      <c r="BF36" s="17">
        <v>2392.918436027418</v>
      </c>
      <c r="BG36" s="17">
        <v>1641.6857753336881</v>
      </c>
      <c r="BH36" s="17">
        <v>1840.7859387786705</v>
      </c>
      <c r="BI36" s="17">
        <v>1724.21780284737</v>
      </c>
      <c r="BJ36" s="17">
        <v>1643.629581145764</v>
      </c>
      <c r="BK36" s="17">
        <v>1571.9467956469139</v>
      </c>
      <c r="BL36" s="17">
        <v>2141.0332599019262</v>
      </c>
      <c r="BM36" s="17">
        <v>1680.4928771199541</v>
      </c>
      <c r="BN36" s="17">
        <v>1591.348259216604</v>
      </c>
      <c r="BO36" s="17">
        <v>2263.9068564036243</v>
      </c>
      <c r="BP36" s="17">
        <v>1464.041369140512</v>
      </c>
      <c r="BQ36" s="17">
        <v>1009.991649248286</v>
      </c>
      <c r="BR36" s="17">
        <v>1395.7894736842079</v>
      </c>
      <c r="BS36" s="17">
        <v>1189.304404462056</v>
      </c>
      <c r="BT36" s="17">
        <v>1228.18814903819</v>
      </c>
      <c r="BU36" s="17">
        <v>1186.12545377421</v>
      </c>
      <c r="BV36" s="17">
        <v>3198.2814863571239</v>
      </c>
      <c r="BW36" s="17">
        <v>7730.6083397083858</v>
      </c>
      <c r="BX36" s="17">
        <v>335.78568893316776</v>
      </c>
      <c r="BY36" s="17">
        <v>790.28844822674398</v>
      </c>
      <c r="BZ36" s="17">
        <v>332.4836409018036</v>
      </c>
      <c r="CA36" s="17">
        <v>342.25891749151799</v>
      </c>
      <c r="CB36" s="17">
        <v>375.02529935687039</v>
      </c>
      <c r="CC36" s="17">
        <v>619.06522943464802</v>
      </c>
      <c r="CD36" s="17">
        <v>1282.1075934745859</v>
      </c>
      <c r="CE36" s="17">
        <v>807.88608630706847</v>
      </c>
      <c r="CF36" s="17">
        <v>744.82935806669991</v>
      </c>
      <c r="CG36" s="17">
        <v>732.53239369577409</v>
      </c>
      <c r="CH36" s="17">
        <v>1245.229180298466</v>
      </c>
      <c r="CI36" s="17">
        <v>1213.609459230762</v>
      </c>
      <c r="CJ36" s="17">
        <v>617.59188391288353</v>
      </c>
      <c r="CK36" s="17">
        <v>1258.7591771900813</v>
      </c>
      <c r="CL36" s="48">
        <v>1814.9749588266268</v>
      </c>
      <c r="CM36" s="48">
        <v>1851.5888112737894</v>
      </c>
      <c r="CN36" s="48">
        <v>1840.5486095289029</v>
      </c>
      <c r="CO36" s="48">
        <v>1843.0256146998461</v>
      </c>
      <c r="CP36" s="48">
        <v>1838.4965105447016</v>
      </c>
      <c r="CQ36" s="48">
        <v>1842.9537615333679</v>
      </c>
      <c r="CR36" s="48">
        <v>1859.3789096467749</v>
      </c>
      <c r="CS36" s="48">
        <f t="shared" si="0"/>
        <v>3685.9075230667358</v>
      </c>
      <c r="CT36" s="48">
        <f t="shared" si="0"/>
        <v>3718.7578192935498</v>
      </c>
      <c r="CU36" s="17">
        <v>1771.7687884886159</v>
      </c>
      <c r="CV36" s="17">
        <v>3578.1018932982038</v>
      </c>
      <c r="CW36" s="17">
        <v>9833.2086083997128</v>
      </c>
      <c r="CX36" s="17">
        <v>1795.0096210871941</v>
      </c>
      <c r="CY36" s="17">
        <v>5726.5233856386221</v>
      </c>
      <c r="CZ36" s="17">
        <v>1278.6504176294579</v>
      </c>
      <c r="DA36" s="17">
        <v>995.84161456198376</v>
      </c>
      <c r="DB36" s="17">
        <v>2890.38320199792</v>
      </c>
      <c r="DC36" s="17">
        <v>6505.3351409982924</v>
      </c>
      <c r="DD36" s="17">
        <v>2711.8411831915964</v>
      </c>
      <c r="DE36" s="17">
        <v>0</v>
      </c>
      <c r="DF36" s="17">
        <v>1639.6703786965679</v>
      </c>
      <c r="DG36" s="17">
        <v>2906.4829577781479</v>
      </c>
      <c r="DH36" s="17">
        <v>2728.411842081588</v>
      </c>
      <c r="DI36" s="17">
        <v>2686.4660696997362</v>
      </c>
      <c r="DJ36" s="17">
        <v>2416.5819866996521</v>
      </c>
      <c r="DK36" s="17">
        <v>2547.3034014528071</v>
      </c>
      <c r="DL36" s="17">
        <v>2333.627190433428</v>
      </c>
      <c r="DM36" s="17">
        <v>2579.762381524486</v>
      </c>
      <c r="DN36" s="17">
        <v>2890.4386044424382</v>
      </c>
      <c r="DO36" s="17">
        <v>1623.298427456928</v>
      </c>
      <c r="DP36" s="17">
        <v>2253.3689014305446</v>
      </c>
      <c r="DQ36" s="17">
        <v>2900.49166374486</v>
      </c>
      <c r="DR36" s="17">
        <v>225.39217484550778</v>
      </c>
      <c r="DS36" s="17">
        <v>10056.1391429994</v>
      </c>
      <c r="DT36" s="17">
        <v>9986.4610456443588</v>
      </c>
      <c r="DU36" s="17">
        <v>10074.12031364934</v>
      </c>
      <c r="DV36" s="17">
        <v>918.68287778611204</v>
      </c>
      <c r="DW36" s="17">
        <v>951.45744335059794</v>
      </c>
      <c r="DX36" s="17">
        <v>953.74982567057407</v>
      </c>
      <c r="DY36" s="17">
        <v>959.24486394192434</v>
      </c>
      <c r="DZ36" s="17">
        <v>914.43278679038394</v>
      </c>
      <c r="EA36" s="17">
        <v>1157.1466735847212</v>
      </c>
      <c r="EB36" s="17">
        <v>959.50112472547016</v>
      </c>
      <c r="EC36" s="17">
        <v>995.26196665008592</v>
      </c>
      <c r="ED36" s="17">
        <v>1995.842652449262</v>
      </c>
      <c r="EE36" s="49">
        <v>753.37817764047077</v>
      </c>
      <c r="EF36" s="17">
        <v>2107.600250360892</v>
      </c>
      <c r="EG36" s="17">
        <v>0</v>
      </c>
      <c r="EH36" s="17">
        <v>1725.2526503358706</v>
      </c>
      <c r="EI36" s="17">
        <v>1000.4372125794901</v>
      </c>
      <c r="EJ36" s="17">
        <v>2123.900099970816</v>
      </c>
      <c r="EK36" s="17">
        <v>567.53688989784359</v>
      </c>
      <c r="EL36" s="17">
        <v>1437.0598698823201</v>
      </c>
      <c r="EM36" s="17">
        <v>749.24402267929202</v>
      </c>
      <c r="EN36" s="17">
        <v>1763.170789158864</v>
      </c>
      <c r="EO36" s="17">
        <v>0</v>
      </c>
      <c r="EP36" s="17">
        <v>0</v>
      </c>
      <c r="EQ36" s="17">
        <v>0</v>
      </c>
      <c r="ER36" s="17">
        <v>1443.4579083887249</v>
      </c>
      <c r="ES36" s="17">
        <v>1639.5177747842338</v>
      </c>
      <c r="ET36" s="17">
        <v>2237.4014258763482</v>
      </c>
      <c r="EU36" s="17">
        <v>962.18190534202222</v>
      </c>
      <c r="EV36" s="17">
        <v>12220.930466782274</v>
      </c>
      <c r="EW36" s="17">
        <v>1369.971240219726</v>
      </c>
      <c r="EX36" s="17">
        <v>449.94869878403819</v>
      </c>
      <c r="EY36" s="17">
        <v>856.62216539520375</v>
      </c>
      <c r="EZ36" s="17">
        <v>1419.7915752423235</v>
      </c>
      <c r="FA36" s="17">
        <v>768.05911847014772</v>
      </c>
      <c r="FB36" s="17">
        <v>2613.2044827026111</v>
      </c>
      <c r="FC36" s="17">
        <v>0</v>
      </c>
      <c r="FD36" s="17">
        <v>2621.8549072768551</v>
      </c>
      <c r="FE36" s="17">
        <v>2676.16505891217</v>
      </c>
      <c r="FF36" s="17">
        <v>8668.6034504123782</v>
      </c>
      <c r="FG36" s="17">
        <v>2663.7180944981365</v>
      </c>
      <c r="FH36" s="17">
        <v>8603.7626147265219</v>
      </c>
      <c r="FI36" s="17">
        <v>5268.3447871606895</v>
      </c>
      <c r="FJ36" s="17">
        <v>5274.5327581080692</v>
      </c>
      <c r="FK36" s="17">
        <v>4723.7182167044621</v>
      </c>
      <c r="FL36" s="17">
        <v>8626.0670234650461</v>
      </c>
      <c r="FM36" s="17">
        <v>1072.44515862093</v>
      </c>
      <c r="FN36" s="17">
        <v>1060.0338691059819</v>
      </c>
      <c r="FO36" s="17">
        <v>1281.6067611697858</v>
      </c>
      <c r="FP36" s="17">
        <v>1801.074320755014</v>
      </c>
      <c r="FQ36" s="17">
        <v>1728.1294430612816</v>
      </c>
      <c r="FR36" s="17">
        <v>1625.4517173907379</v>
      </c>
      <c r="FS36" s="17">
        <v>1413.8901358545709</v>
      </c>
      <c r="FT36" s="17">
        <v>1882.9596559800721</v>
      </c>
      <c r="FU36" s="17">
        <v>1274.5659374696461</v>
      </c>
      <c r="FV36" s="17">
        <v>1182.195177563814</v>
      </c>
      <c r="FW36" s="17">
        <v>1364.8605201933001</v>
      </c>
      <c r="FX36" s="17">
        <v>1429.1077801686117</v>
      </c>
      <c r="FY36" s="17">
        <v>2768.721714469566</v>
      </c>
      <c r="FZ36" s="17">
        <v>1325.3614661458919</v>
      </c>
      <c r="GA36" s="17">
        <v>1381.7675815697701</v>
      </c>
      <c r="GB36" s="17">
        <v>1302.9070740610618</v>
      </c>
      <c r="GE36" s="12" t="s">
        <v>100</v>
      </c>
      <c r="GF36" s="12" t="s">
        <v>137</v>
      </c>
      <c r="GI36" s="12" t="s">
        <v>203</v>
      </c>
    </row>
    <row r="37" spans="1:191" ht="18" customHeight="1" x14ac:dyDescent="0.3">
      <c r="A37" s="19">
        <v>410</v>
      </c>
      <c r="B37" s="20">
        <v>0</v>
      </c>
      <c r="C37" s="20">
        <v>0</v>
      </c>
      <c r="D37" s="20">
        <v>2685.6741202057742</v>
      </c>
      <c r="E37" s="20">
        <v>9766.3605649564015</v>
      </c>
      <c r="F37" s="20">
        <v>2386.9776705662039</v>
      </c>
      <c r="G37" s="17">
        <v>2403.1601989803694</v>
      </c>
      <c r="H37" s="17">
        <v>1193.6173006251415</v>
      </c>
      <c r="I37" s="20">
        <v>1012.8910208039041</v>
      </c>
      <c r="J37" s="20">
        <v>1255.8599162701439</v>
      </c>
      <c r="K37" s="20">
        <v>1327.4473709705055</v>
      </c>
      <c r="L37" s="20">
        <v>1344.0960239335081</v>
      </c>
      <c r="M37" s="20">
        <v>1310.783591178066</v>
      </c>
      <c r="N37" s="20">
        <v>1273.9936615881109</v>
      </c>
      <c r="O37" s="20">
        <v>1273.9936615881109</v>
      </c>
      <c r="P37" s="20">
        <v>1178.5276264139159</v>
      </c>
      <c r="Q37" s="20">
        <v>1151.402095175916</v>
      </c>
      <c r="R37" s="20">
        <v>1219.9836254424899</v>
      </c>
      <c r="S37" s="20">
        <v>1082.5112657934346</v>
      </c>
      <c r="T37" s="20">
        <v>1097.7542969121487</v>
      </c>
      <c r="U37" s="20">
        <v>325.23667763517778</v>
      </c>
      <c r="V37" s="20">
        <v>658.01258834725195</v>
      </c>
      <c r="W37" s="20">
        <v>658.79136478039572</v>
      </c>
      <c r="X37" s="20">
        <v>667.54309835399397</v>
      </c>
      <c r="Y37" s="20">
        <v>447.33158741843232</v>
      </c>
      <c r="Z37" s="20">
        <v>665.27518747820409</v>
      </c>
      <c r="AA37" s="20">
        <v>595.84330043851139</v>
      </c>
      <c r="AB37" s="20">
        <v>662.04811171600795</v>
      </c>
      <c r="AC37" s="20">
        <v>449.96832584642374</v>
      </c>
      <c r="AD37" s="20">
        <v>1146.0037477681053</v>
      </c>
      <c r="AE37" s="20">
        <v>1725.3479318887839</v>
      </c>
      <c r="AF37" s="20">
        <v>1731.8147430533331</v>
      </c>
      <c r="AG37" s="20">
        <v>1104.3423320971667</v>
      </c>
      <c r="AH37" s="20">
        <v>1453.432981948572</v>
      </c>
      <c r="AI37" s="48">
        <v>1097.7542969121487</v>
      </c>
      <c r="AJ37" s="20">
        <v>1101.7157525033026</v>
      </c>
      <c r="AK37" s="20">
        <v>808.55265708438606</v>
      </c>
      <c r="AL37" s="20">
        <v>811.44223232915999</v>
      </c>
      <c r="AM37" s="20">
        <v>365.75050859697598</v>
      </c>
      <c r="AN37" s="20">
        <v>344.5771290011802</v>
      </c>
      <c r="AO37" s="20">
        <v>352.16661434158141</v>
      </c>
      <c r="AP37" s="20">
        <v>964.93568474346614</v>
      </c>
      <c r="AQ37" s="20">
        <v>500.51141440336681</v>
      </c>
      <c r="AR37" s="20">
        <v>1255.5060921237121</v>
      </c>
      <c r="AS37" s="20">
        <v>1170.773849334078</v>
      </c>
      <c r="AT37" s="20">
        <v>801.53352754219793</v>
      </c>
      <c r="AU37" s="17">
        <v>1592.5842232375201</v>
      </c>
      <c r="AV37" s="17">
        <v>1631.6794363160161</v>
      </c>
      <c r="AW37" s="17">
        <v>1613.444033553804</v>
      </c>
      <c r="AX37" s="17">
        <v>1237.7157535259071</v>
      </c>
      <c r="AY37" s="17">
        <v>1171.4242522136228</v>
      </c>
      <c r="AZ37" s="17">
        <v>1114.998136792896</v>
      </c>
      <c r="BA37" s="17">
        <v>1323.3464487490141</v>
      </c>
      <c r="BB37" s="17">
        <v>1539.201374762175</v>
      </c>
      <c r="BC37" s="17">
        <v>975.0500646850021</v>
      </c>
      <c r="BD37" s="17">
        <v>2059.2241101101281</v>
      </c>
      <c r="BE37" s="17">
        <v>1554.4547731901639</v>
      </c>
      <c r="BF37" s="17">
        <v>2393.4148859918523</v>
      </c>
      <c r="BG37" s="17">
        <v>1655.610734984622</v>
      </c>
      <c r="BH37" s="17">
        <v>1859.7600963770346</v>
      </c>
      <c r="BI37" s="17">
        <v>1715.261048919828</v>
      </c>
      <c r="BJ37" s="17">
        <v>1655.3382571777679</v>
      </c>
      <c r="BK37" s="17">
        <v>1572.1813149042359</v>
      </c>
      <c r="BL37" s="17">
        <v>2127.5940270792844</v>
      </c>
      <c r="BM37" s="17">
        <v>1700.241258321546</v>
      </c>
      <c r="BN37" s="17">
        <v>1627.0894849923181</v>
      </c>
      <c r="BO37" s="17">
        <v>2263.9068564036243</v>
      </c>
      <c r="BP37" s="17">
        <v>1490.252185488702</v>
      </c>
      <c r="BQ37" s="17">
        <v>1012.165789211724</v>
      </c>
      <c r="BR37" s="17">
        <v>1395.7894736842079</v>
      </c>
      <c r="BS37" s="17">
        <v>1191.5154960899879</v>
      </c>
      <c r="BT37" s="17">
        <v>1216.2669283426237</v>
      </c>
      <c r="BU37" s="17">
        <v>1175.3675550667635</v>
      </c>
      <c r="BV37" s="17">
        <v>3237.6912391560477</v>
      </c>
      <c r="BW37" s="17">
        <v>7778.4073075433125</v>
      </c>
      <c r="BX37" s="17">
        <v>344.29980611041861</v>
      </c>
      <c r="BY37" s="17">
        <v>791.60555741785799</v>
      </c>
      <c r="BZ37" s="17">
        <v>333.69029660839078</v>
      </c>
      <c r="CA37" s="17">
        <v>350.7526377221231</v>
      </c>
      <c r="CB37" s="17">
        <v>381.49794676282801</v>
      </c>
      <c r="CC37" s="17">
        <v>620.81159685727198</v>
      </c>
      <c r="CD37" s="17">
        <v>1284.663734616312</v>
      </c>
      <c r="CE37" s="17">
        <v>809.00410266792335</v>
      </c>
      <c r="CF37" s="17">
        <v>745.40794366688999</v>
      </c>
      <c r="CG37" s="17">
        <v>733.84112791717803</v>
      </c>
      <c r="CH37" s="17">
        <v>1247.9262544153021</v>
      </c>
      <c r="CI37" s="17">
        <v>1216.737334322238</v>
      </c>
      <c r="CJ37" s="17">
        <v>618.83199475539243</v>
      </c>
      <c r="CK37" s="17">
        <v>1258.7591771900813</v>
      </c>
      <c r="CL37" s="48">
        <v>1815.2066930549249</v>
      </c>
      <c r="CM37" s="48">
        <v>1854.9969109194165</v>
      </c>
      <c r="CN37" s="48">
        <v>1841.1222905439417</v>
      </c>
      <c r="CO37" s="48">
        <v>1844.7220806985388</v>
      </c>
      <c r="CP37" s="48">
        <v>1838.4965105447016</v>
      </c>
      <c r="CQ37" s="48">
        <v>1844.9481543221868</v>
      </c>
      <c r="CR37" s="48">
        <v>1862.2373034250998</v>
      </c>
      <c r="CS37" s="48">
        <f t="shared" si="0"/>
        <v>3689.8963086443737</v>
      </c>
      <c r="CT37" s="48">
        <f t="shared" si="0"/>
        <v>3724.4746068501995</v>
      </c>
      <c r="CU37" s="17">
        <v>1773.464253503616</v>
      </c>
      <c r="CV37" s="17">
        <v>3578.8163793174986</v>
      </c>
      <c r="CW37" s="17">
        <v>9868.0460006951071</v>
      </c>
      <c r="CX37" s="17">
        <v>1796.7513007465079</v>
      </c>
      <c r="CY37" s="17">
        <v>5735.4722006296033</v>
      </c>
      <c r="CZ37" s="17">
        <v>1278.6504176294579</v>
      </c>
      <c r="DA37" s="17">
        <v>995.60991409261362</v>
      </c>
      <c r="DB37" s="17">
        <v>2893.634096574252</v>
      </c>
      <c r="DC37" s="17">
        <v>6531.4739341809618</v>
      </c>
      <c r="DD37" s="17">
        <v>2715.148078449512</v>
      </c>
      <c r="DE37" s="17">
        <v>0</v>
      </c>
      <c r="DF37" s="17">
        <v>1639.6703786965679</v>
      </c>
      <c r="DG37" s="17">
        <v>2913.9368315861284</v>
      </c>
      <c r="DH37" s="17">
        <v>2732.8790239437481</v>
      </c>
      <c r="DI37" s="17">
        <v>2690.5313288006819</v>
      </c>
      <c r="DJ37" s="17">
        <v>2417.8552131870238</v>
      </c>
      <c r="DK37" s="17">
        <v>2550.7280924528432</v>
      </c>
      <c r="DL37" s="17">
        <v>2351.11344151812</v>
      </c>
      <c r="DM37" s="17">
        <v>2579.762381524486</v>
      </c>
      <c r="DN37" s="17">
        <v>2897.8091451832502</v>
      </c>
      <c r="DO37" s="17">
        <v>1623.298427456928</v>
      </c>
      <c r="DP37" s="17">
        <v>2262.7785836528228</v>
      </c>
      <c r="DQ37" s="17">
        <v>2904.7409978330161</v>
      </c>
      <c r="DR37" s="17">
        <v>226.21392109911059</v>
      </c>
      <c r="DS37" s="17">
        <v>10056.1391429994</v>
      </c>
      <c r="DT37" s="17">
        <v>9986.4610456443588</v>
      </c>
      <c r="DU37" s="17">
        <v>10095.52422406764</v>
      </c>
      <c r="DV37" s="17">
        <v>922.109383686348</v>
      </c>
      <c r="DW37" s="17">
        <v>959.25269086606193</v>
      </c>
      <c r="DX37" s="17">
        <v>962.59774547093389</v>
      </c>
      <c r="DY37" s="17">
        <v>968.52894190487496</v>
      </c>
      <c r="DZ37" s="17">
        <v>919.56604807021199</v>
      </c>
      <c r="EA37" s="17">
        <v>1167.1539967216702</v>
      </c>
      <c r="EB37" s="17">
        <v>961.03047190149391</v>
      </c>
      <c r="EC37" s="17">
        <v>1001.0267897788681</v>
      </c>
      <c r="ED37" s="17">
        <v>2014.1089967081339</v>
      </c>
      <c r="EE37" s="49">
        <v>738.89287080143583</v>
      </c>
      <c r="EF37" s="17">
        <v>2125.571489144892</v>
      </c>
      <c r="EG37" s="17">
        <v>0</v>
      </c>
      <c r="EH37" s="17">
        <v>5438.7750315267303</v>
      </c>
      <c r="EI37" s="17">
        <v>1006.1111055893521</v>
      </c>
      <c r="EJ37" s="17">
        <v>2141.7259394113798</v>
      </c>
      <c r="EK37" s="17">
        <v>567.53688989784359</v>
      </c>
      <c r="EL37" s="17">
        <v>1452.2655919098599</v>
      </c>
      <c r="EM37" s="17">
        <v>756.92467629930002</v>
      </c>
      <c r="EN37" s="17">
        <v>1773.34376450676</v>
      </c>
      <c r="EO37" s="17">
        <v>0</v>
      </c>
      <c r="EP37" s="17">
        <v>0</v>
      </c>
      <c r="EQ37" s="17">
        <v>0</v>
      </c>
      <c r="ER37" s="17">
        <v>1456.0548708487884</v>
      </c>
      <c r="ES37" s="17">
        <v>1662.9699010943239</v>
      </c>
      <c r="ET37" s="17">
        <v>2269.7576616401238</v>
      </c>
      <c r="EU37" s="17">
        <v>994.65227090485109</v>
      </c>
      <c r="EV37" s="17">
        <v>12242.255697247854</v>
      </c>
      <c r="EW37" s="17">
        <v>1372.5563156849639</v>
      </c>
      <c r="EX37" s="17">
        <v>453.69219931532155</v>
      </c>
      <c r="EY37" s="17">
        <v>856.70762313398416</v>
      </c>
      <c r="EZ37" s="17">
        <v>1422.139563371345</v>
      </c>
      <c r="FA37" s="17">
        <v>768.05911847014772</v>
      </c>
      <c r="FB37" s="17">
        <v>2613.2044827026111</v>
      </c>
      <c r="FC37" s="17">
        <v>0</v>
      </c>
      <c r="FD37" s="17">
        <v>2651.3986386104707</v>
      </c>
      <c r="FE37" s="17">
        <v>2677.547179274171</v>
      </c>
      <c r="FF37" s="17">
        <v>8668.6034504123782</v>
      </c>
      <c r="FG37" s="17">
        <v>2689.8706989279963</v>
      </c>
      <c r="FH37" s="17">
        <v>8603.7626147265219</v>
      </c>
      <c r="FI37" s="17">
        <v>5281.4156895121278</v>
      </c>
      <c r="FJ37" s="17">
        <v>5274.9746300575571</v>
      </c>
      <c r="FK37" s="17">
        <v>4742.0429735228681</v>
      </c>
      <c r="FL37" s="17">
        <v>8622.566738632273</v>
      </c>
      <c r="FM37" s="17">
        <v>1076.8861462047059</v>
      </c>
      <c r="FN37" s="17">
        <v>1072.4125366136379</v>
      </c>
      <c r="FO37" s="17">
        <v>1283.240735602566</v>
      </c>
      <c r="FP37" s="17">
        <v>1785.402894417942</v>
      </c>
      <c r="FQ37" s="17">
        <v>1734.153821644044</v>
      </c>
      <c r="FR37" s="17">
        <v>1634.88667030497</v>
      </c>
      <c r="FS37" s="17">
        <v>1407.5121192145084</v>
      </c>
      <c r="FT37" s="17">
        <v>1856.074612159656</v>
      </c>
      <c r="FU37" s="17">
        <v>1231.9089213095701</v>
      </c>
      <c r="FV37" s="17">
        <v>1187.9640915552</v>
      </c>
      <c r="FW37" s="17">
        <v>1357.7300234627519</v>
      </c>
      <c r="FX37" s="17">
        <v>1418.6928513406588</v>
      </c>
      <c r="FY37" s="17">
        <v>2788.8626557937282</v>
      </c>
      <c r="FZ37" s="17">
        <v>1335.79184216673</v>
      </c>
      <c r="GA37" s="17">
        <v>1393.172457487836</v>
      </c>
      <c r="GB37" s="17">
        <v>1304.5533100301759</v>
      </c>
      <c r="GF37" s="12" t="s">
        <v>138</v>
      </c>
      <c r="GI37" s="12" t="s">
        <v>204</v>
      </c>
    </row>
    <row r="38" spans="1:191" ht="18" customHeight="1" x14ac:dyDescent="0.3">
      <c r="A38" s="19">
        <v>400</v>
      </c>
      <c r="B38" s="20">
        <v>0</v>
      </c>
      <c r="C38" s="20">
        <v>0</v>
      </c>
      <c r="D38" s="20">
        <v>2705.3786546325482</v>
      </c>
      <c r="E38" s="20">
        <v>9786.032276217109</v>
      </c>
      <c r="F38" s="20">
        <v>2421.4939474475877</v>
      </c>
      <c r="G38" s="17">
        <v>2437.2992523447069</v>
      </c>
      <c r="H38" s="17">
        <v>1199.6815327956058</v>
      </c>
      <c r="I38" s="20">
        <v>1020.0380193526319</v>
      </c>
      <c r="J38" s="20">
        <v>1256.72889203823</v>
      </c>
      <c r="K38" s="20">
        <v>1329.6482482793615</v>
      </c>
      <c r="L38" s="20">
        <v>1344.0960239335081</v>
      </c>
      <c r="M38" s="20">
        <v>1310.9815101573661</v>
      </c>
      <c r="N38" s="20">
        <v>1273.9936615881109</v>
      </c>
      <c r="O38" s="20">
        <v>1273.9936615881109</v>
      </c>
      <c r="P38" s="20">
        <v>1186.0852515837119</v>
      </c>
      <c r="Q38" s="20">
        <v>1155.904122762978</v>
      </c>
      <c r="R38" s="20">
        <v>1199.4280827876719</v>
      </c>
      <c r="S38" s="20">
        <v>1086.2980544651407</v>
      </c>
      <c r="T38" s="20">
        <v>1102.2959783156241</v>
      </c>
      <c r="U38" s="20">
        <v>334.13010331183915</v>
      </c>
      <c r="V38" s="20">
        <v>667.1532171136439</v>
      </c>
      <c r="W38" s="20">
        <v>666.28863777784068</v>
      </c>
      <c r="X38" s="20">
        <v>675.06100884451803</v>
      </c>
      <c r="Y38" s="20">
        <v>450.79377797640382</v>
      </c>
      <c r="Z38" s="20">
        <v>673.20753353618409</v>
      </c>
      <c r="AA38" s="20">
        <v>603.09687852646198</v>
      </c>
      <c r="AB38" s="20">
        <v>670.10764286577</v>
      </c>
      <c r="AC38" s="20">
        <v>453.45892338322733</v>
      </c>
      <c r="AD38" s="20">
        <v>1157.1800791138971</v>
      </c>
      <c r="AE38" s="20">
        <v>1743.4485809534788</v>
      </c>
      <c r="AF38" s="20">
        <v>1746.1656002937016</v>
      </c>
      <c r="AG38" s="20">
        <v>1114.7667481469657</v>
      </c>
      <c r="AH38" s="20">
        <v>1465.9916736262801</v>
      </c>
      <c r="AI38" s="48">
        <v>1102.2959783156241</v>
      </c>
      <c r="AJ38" s="20">
        <v>1113.4836202611614</v>
      </c>
      <c r="AK38" s="20">
        <v>806.12723788009203</v>
      </c>
      <c r="AL38" s="20">
        <v>808.26563306528396</v>
      </c>
      <c r="AM38" s="20">
        <v>369.28084701947336</v>
      </c>
      <c r="AN38" s="20">
        <v>348.85750050601439</v>
      </c>
      <c r="AO38" s="20">
        <v>356.80094309162939</v>
      </c>
      <c r="AP38" s="20">
        <v>973.19798264213387</v>
      </c>
      <c r="AQ38" s="20">
        <v>494.57137791180054</v>
      </c>
      <c r="AR38" s="20">
        <v>1259.9672172477419</v>
      </c>
      <c r="AS38" s="20">
        <v>1172.446442913282</v>
      </c>
      <c r="AT38" s="20">
        <v>796.77156381187797</v>
      </c>
      <c r="AU38" s="17">
        <v>1610.2331638414259</v>
      </c>
      <c r="AV38" s="17">
        <v>1644.8683746928859</v>
      </c>
      <c r="AW38" s="17">
        <v>1629.8640625355579</v>
      </c>
      <c r="AX38" s="17">
        <v>1243.0410536708855</v>
      </c>
      <c r="AY38" s="17">
        <v>1175.5668650489354</v>
      </c>
      <c r="AZ38" s="17">
        <v>1121.7133563382738</v>
      </c>
      <c r="BA38" s="17">
        <v>1340.84991461667</v>
      </c>
      <c r="BB38" s="17">
        <v>1551.5853601362674</v>
      </c>
      <c r="BC38" s="17">
        <v>983.89093027536001</v>
      </c>
      <c r="BD38" s="17">
        <v>2070.6958276886221</v>
      </c>
      <c r="BE38" s="17">
        <v>1571.85344329329</v>
      </c>
      <c r="BF38" s="17">
        <v>2393.4280639431599</v>
      </c>
      <c r="BG38" s="17">
        <v>1670.453613679518</v>
      </c>
      <c r="BH38" s="17">
        <v>1879.4056986910778</v>
      </c>
      <c r="BI38" s="17">
        <v>1707.400251428166</v>
      </c>
      <c r="BJ38" s="17">
        <v>1668.324288771882</v>
      </c>
      <c r="BK38" s="17">
        <v>1577.28411559908</v>
      </c>
      <c r="BL38" s="17">
        <v>2112.6428604765601</v>
      </c>
      <c r="BM38" s="17">
        <v>1721.595909299202</v>
      </c>
      <c r="BN38" s="17">
        <v>1659.3915686577179</v>
      </c>
      <c r="BO38" s="17">
        <v>2263.9068564036243</v>
      </c>
      <c r="BP38" s="17">
        <v>1517.4309262178519</v>
      </c>
      <c r="BQ38" s="17">
        <v>1014.5964808754341</v>
      </c>
      <c r="BR38" s="17">
        <v>1395.7894736842079</v>
      </c>
      <c r="BS38" s="17">
        <v>1194.2124443441342</v>
      </c>
      <c r="BT38" s="17">
        <v>1204.1713501825368</v>
      </c>
      <c r="BU38" s="17">
        <v>1164.4452106613767</v>
      </c>
      <c r="BV38" s="17">
        <v>3276.1510849845963</v>
      </c>
      <c r="BW38" s="17">
        <v>7831.3213662976732</v>
      </c>
      <c r="BX38" s="17">
        <v>353.18725036671964</v>
      </c>
      <c r="BY38" s="17">
        <v>792.93152428251597</v>
      </c>
      <c r="BZ38" s="17">
        <v>335.03680632505018</v>
      </c>
      <c r="CA38" s="17">
        <v>359.67480251606759</v>
      </c>
      <c r="CB38" s="17">
        <v>388.5479716625166</v>
      </c>
      <c r="CC38" s="17">
        <v>622.48104878581796</v>
      </c>
      <c r="CD38" s="17">
        <v>1286.4152502051481</v>
      </c>
      <c r="CE38" s="17">
        <v>810.15133214105731</v>
      </c>
      <c r="CF38" s="17">
        <v>746.04053441861402</v>
      </c>
      <c r="CG38" s="17">
        <v>735.17479765070993</v>
      </c>
      <c r="CH38" s="17">
        <v>1250.6959895216401</v>
      </c>
      <c r="CI38" s="17">
        <v>1220.1056335619221</v>
      </c>
      <c r="CJ38" s="17">
        <v>620.05622574679091</v>
      </c>
      <c r="CK38" s="17">
        <v>1258.7591771900813</v>
      </c>
      <c r="CL38" s="48">
        <v>1815.9241362479645</v>
      </c>
      <c r="CM38" s="48">
        <v>1858.495677060961</v>
      </c>
      <c r="CN38" s="48">
        <v>1841.7103234335157</v>
      </c>
      <c r="CO38" s="48">
        <v>1846.4620588428722</v>
      </c>
      <c r="CP38" s="48">
        <v>1838.4965105447016</v>
      </c>
      <c r="CQ38" s="48">
        <v>1846.9940352194874</v>
      </c>
      <c r="CR38" s="48">
        <v>1863.7987887944078</v>
      </c>
      <c r="CS38" s="48">
        <f t="shared" si="0"/>
        <v>3693.9880704389748</v>
      </c>
      <c r="CT38" s="48">
        <f t="shared" si="0"/>
        <v>3727.5975775888155</v>
      </c>
      <c r="CU38" s="17">
        <v>1775.062148250192</v>
      </c>
      <c r="CV38" s="17">
        <v>3579.694551551479</v>
      </c>
      <c r="CW38" s="17">
        <v>9903.8716978989705</v>
      </c>
      <c r="CX38" s="17">
        <v>1799.0562812814539</v>
      </c>
      <c r="CY38" s="17">
        <v>5744.2802504775318</v>
      </c>
      <c r="CZ38" s="17">
        <v>1278.6504176294579</v>
      </c>
      <c r="DA38" s="17">
        <v>995.37254797206958</v>
      </c>
      <c r="DB38" s="17">
        <v>2897.5194370132681</v>
      </c>
      <c r="DC38" s="17">
        <v>6576.1808202913489</v>
      </c>
      <c r="DD38" s="17">
        <v>2718.5408167999517</v>
      </c>
      <c r="DE38" s="17">
        <v>0</v>
      </c>
      <c r="DF38" s="17">
        <v>1639.6703786965679</v>
      </c>
      <c r="DG38" s="17">
        <v>2922.3378033768299</v>
      </c>
      <c r="DH38" s="17">
        <v>2737.4247173674198</v>
      </c>
      <c r="DI38" s="17">
        <v>2694.6923457059038</v>
      </c>
      <c r="DJ38" s="17">
        <v>2419.24023205617</v>
      </c>
      <c r="DK38" s="17">
        <v>2554.2421285011524</v>
      </c>
      <c r="DL38" s="17">
        <v>2369.0143765951079</v>
      </c>
      <c r="DM38" s="17">
        <v>2579.762381524486</v>
      </c>
      <c r="DN38" s="17">
        <v>2905.5583857572819</v>
      </c>
      <c r="DO38" s="17">
        <v>1623.298427456928</v>
      </c>
      <c r="DP38" s="17">
        <v>2272.461389084503</v>
      </c>
      <c r="DQ38" s="17">
        <v>2909.1084960317639</v>
      </c>
      <c r="DR38" s="17">
        <v>227.1120232487616</v>
      </c>
      <c r="DS38" s="17">
        <v>10056.1391429994</v>
      </c>
      <c r="DT38" s="17">
        <v>9986.4610456443588</v>
      </c>
      <c r="DU38" s="17">
        <v>10123.237374996421</v>
      </c>
      <c r="DV38" s="17">
        <v>925.27047506702991</v>
      </c>
      <c r="DW38" s="17">
        <v>967.42507637434198</v>
      </c>
      <c r="DX38" s="17">
        <v>972.33947648449214</v>
      </c>
      <c r="DY38" s="17">
        <v>978.13549872811745</v>
      </c>
      <c r="DZ38" s="17">
        <v>925.79120403463196</v>
      </c>
      <c r="EA38" s="17">
        <v>1177.4982236491821</v>
      </c>
      <c r="EB38" s="17">
        <v>962.60011321904449</v>
      </c>
      <c r="EC38" s="17">
        <v>1007.063583487644</v>
      </c>
      <c r="ED38" s="17">
        <v>2033.2568366866558</v>
      </c>
      <c r="EE38" s="49">
        <v>724.33873239590457</v>
      </c>
      <c r="EF38" s="17">
        <v>2144.1731482951077</v>
      </c>
      <c r="EG38" s="17">
        <v>0</v>
      </c>
      <c r="EH38" s="17">
        <v>5256.1269979269036</v>
      </c>
      <c r="EI38" s="17">
        <v>1011.973893179586</v>
      </c>
      <c r="EJ38" s="17">
        <v>2160.1461586207802</v>
      </c>
      <c r="EK38" s="17">
        <v>567.53688989784359</v>
      </c>
      <c r="EL38" s="17">
        <v>1471.1391257824919</v>
      </c>
      <c r="EM38" s="17">
        <v>764.14344249756005</v>
      </c>
      <c r="EN38" s="17">
        <v>1784.2784147197922</v>
      </c>
      <c r="EO38" s="17">
        <v>0</v>
      </c>
      <c r="EP38" s="17">
        <v>0</v>
      </c>
      <c r="EQ38" s="17">
        <v>0</v>
      </c>
      <c r="ER38" s="17">
        <v>1469.0769472002526</v>
      </c>
      <c r="ES38" s="17">
        <v>1687.3491852634636</v>
      </c>
      <c r="ET38" s="17">
        <v>2304.3452397741835</v>
      </c>
      <c r="EU38" s="17">
        <v>1029.0614539555283</v>
      </c>
      <c r="EV38" s="17">
        <v>12267.902327588161</v>
      </c>
      <c r="EW38" s="17">
        <v>1374.8408391283022</v>
      </c>
      <c r="EX38" s="17">
        <v>457.38695505059042</v>
      </c>
      <c r="EY38" s="17">
        <v>856.79519999600529</v>
      </c>
      <c r="EZ38" s="17">
        <v>1424.5495604027353</v>
      </c>
      <c r="FA38" s="17">
        <v>768.05911847014772</v>
      </c>
      <c r="FB38" s="17">
        <v>2613.2044827026111</v>
      </c>
      <c r="FC38" s="17">
        <v>0</v>
      </c>
      <c r="FD38" s="17">
        <v>2682.4143794152801</v>
      </c>
      <c r="FE38" s="17">
        <v>2678.9641699555136</v>
      </c>
      <c r="FF38" s="17">
        <v>8668.6034504123782</v>
      </c>
      <c r="FG38" s="17">
        <v>2718.1186536171485</v>
      </c>
      <c r="FH38" s="17">
        <v>8603.7626147265219</v>
      </c>
      <c r="FI38" s="17">
        <v>5294.8430036274713</v>
      </c>
      <c r="FJ38" s="17">
        <v>5275.4274519210758</v>
      </c>
      <c r="FK38" s="17">
        <v>4760.4022708314069</v>
      </c>
      <c r="FL38" s="17">
        <v>8624.5963997164017</v>
      </c>
      <c r="FM38" s="17">
        <v>1081.9053595592161</v>
      </c>
      <c r="FN38" s="17">
        <v>1085.24684704379</v>
      </c>
      <c r="FO38" s="17">
        <v>1288.2721201020061</v>
      </c>
      <c r="FP38" s="17">
        <v>1770.665228613972</v>
      </c>
      <c r="FQ38" s="17">
        <v>1743.9929517984965</v>
      </c>
      <c r="FR38" s="17">
        <v>1644.462085350948</v>
      </c>
      <c r="FS38" s="17">
        <v>1398.2128387965456</v>
      </c>
      <c r="FT38" s="17">
        <v>1828.4113126555501</v>
      </c>
      <c r="FU38" s="17">
        <v>1199.6089486446779</v>
      </c>
      <c r="FV38" s="17">
        <v>1193.7711158361542</v>
      </c>
      <c r="FW38" s="17">
        <v>1352.0848654573081</v>
      </c>
      <c r="FX38" s="17">
        <v>1419.2552853706745</v>
      </c>
      <c r="FY38" s="17">
        <v>2812.913821264086</v>
      </c>
      <c r="FZ38" s="17">
        <v>1346.840884026258</v>
      </c>
      <c r="GA38" s="17">
        <v>1405.1804136652381</v>
      </c>
      <c r="GB38" s="17">
        <v>1306.286104647852</v>
      </c>
      <c r="GF38" s="12" t="s">
        <v>139</v>
      </c>
      <c r="GI38" s="12" t="s">
        <v>205</v>
      </c>
    </row>
    <row r="39" spans="1:191" ht="18" customHeight="1" x14ac:dyDescent="0.3">
      <c r="A39" s="19">
        <v>390</v>
      </c>
      <c r="B39" s="20">
        <v>0</v>
      </c>
      <c r="C39" s="20">
        <v>0</v>
      </c>
      <c r="D39" s="20">
        <v>2725.6603658331483</v>
      </c>
      <c r="E39" s="20">
        <v>9806.2431996577907</v>
      </c>
      <c r="F39" s="20">
        <v>2457.8569638768604</v>
      </c>
      <c r="G39" s="17">
        <v>2472.8062870792887</v>
      </c>
      <c r="H39" s="17">
        <v>1205.9312970190986</v>
      </c>
      <c r="I39" s="20">
        <v>1027.56314917344</v>
      </c>
      <c r="J39" s="20">
        <v>1258.282095068754</v>
      </c>
      <c r="K39" s="20">
        <v>1330.0874647328578</v>
      </c>
      <c r="L39" s="20">
        <v>1344.0960239335081</v>
      </c>
      <c r="M39" s="20">
        <v>1310.9815101573661</v>
      </c>
      <c r="N39" s="20">
        <v>1273.9936615881109</v>
      </c>
      <c r="O39" s="20">
        <v>1273.9936615881109</v>
      </c>
      <c r="P39" s="20">
        <v>1189.34423592342</v>
      </c>
      <c r="Q39" s="20">
        <v>1160.7545291471938</v>
      </c>
      <c r="R39" s="20">
        <v>1189.3512075507899</v>
      </c>
      <c r="S39" s="20">
        <v>1091.0378760604478</v>
      </c>
      <c r="T39" s="20">
        <v>1106.9721615132969</v>
      </c>
      <c r="U39" s="20">
        <v>343.66511696317684</v>
      </c>
      <c r="V39" s="20">
        <v>676.18931864613592</v>
      </c>
      <c r="W39" s="20">
        <v>674.06139454798529</v>
      </c>
      <c r="X39" s="20">
        <v>682.88574286235996</v>
      </c>
      <c r="Y39" s="20">
        <v>454.37145241037967</v>
      </c>
      <c r="Z39" s="20">
        <v>681.42404685665406</v>
      </c>
      <c r="AA39" s="20">
        <v>610.72484107525804</v>
      </c>
      <c r="AB39" s="20">
        <v>678.58315674674998</v>
      </c>
      <c r="AC39" s="20">
        <v>457.06601677239018</v>
      </c>
      <c r="AD39" s="20">
        <v>1170.730334624425</v>
      </c>
      <c r="AE39" s="20">
        <v>1762.2047070217309</v>
      </c>
      <c r="AF39" s="20">
        <v>1761.0032916888588</v>
      </c>
      <c r="AG39" s="20">
        <v>1125.5572791694544</v>
      </c>
      <c r="AH39" s="20">
        <v>1479.3515387511841</v>
      </c>
      <c r="AI39" s="48">
        <v>1106.9721615132969</v>
      </c>
      <c r="AJ39" s="20">
        <v>1125.6799633157107</v>
      </c>
      <c r="AK39" s="20">
        <v>805.52231722367401</v>
      </c>
      <c r="AL39" s="20">
        <v>805.12680643499402</v>
      </c>
      <c r="AM39" s="20">
        <v>373.0486753870494</v>
      </c>
      <c r="AN39" s="20">
        <v>353.42213307711239</v>
      </c>
      <c r="AO39" s="20">
        <v>361.80500847763261</v>
      </c>
      <c r="AP39" s="20">
        <v>981.559084146072</v>
      </c>
      <c r="AQ39" s="20">
        <v>488.88032509759387</v>
      </c>
      <c r="AR39" s="20">
        <v>1264.5822010139161</v>
      </c>
      <c r="AS39" s="20">
        <v>1174.1953569311099</v>
      </c>
      <c r="AT39" s="20">
        <v>791.89043208295197</v>
      </c>
      <c r="AU39" s="17">
        <v>1627.87776194856</v>
      </c>
      <c r="AV39" s="17">
        <v>1658.4844540150259</v>
      </c>
      <c r="AW39" s="17">
        <v>1646.415749546388</v>
      </c>
      <c r="AX39" s="17">
        <v>1248.5249763746208</v>
      </c>
      <c r="AY39" s="17">
        <v>1179.8295766517867</v>
      </c>
      <c r="AZ39" s="17">
        <v>1128.662881409562</v>
      </c>
      <c r="BA39" s="17">
        <v>1358.984705137578</v>
      </c>
      <c r="BB39" s="17">
        <v>1564.5104555583714</v>
      </c>
      <c r="BC39" s="17">
        <v>993.51586134404408</v>
      </c>
      <c r="BD39" s="17">
        <v>2082.3213667107602</v>
      </c>
      <c r="BE39" s="17">
        <v>1590.4538015743919</v>
      </c>
      <c r="BF39" s="17">
        <v>2393.4280639431599</v>
      </c>
      <c r="BG39" s="17">
        <v>1686.2501923478881</v>
      </c>
      <c r="BH39" s="17">
        <v>1902.4543369230792</v>
      </c>
      <c r="BI39" s="17">
        <v>1700.9478401977681</v>
      </c>
      <c r="BJ39" s="17">
        <v>1682.7491322474</v>
      </c>
      <c r="BK39" s="17">
        <v>1588.579569772254</v>
      </c>
      <c r="BL39" s="17">
        <v>2096.515275797628</v>
      </c>
      <c r="BM39" s="17">
        <v>1745.0263383044339</v>
      </c>
      <c r="BN39" s="17">
        <v>1687.4026162077362</v>
      </c>
      <c r="BO39" s="17">
        <v>2263.9068564036243</v>
      </c>
      <c r="BP39" s="17">
        <v>1545.259537050018</v>
      </c>
      <c r="BQ39" s="17">
        <v>1017.3203679381479</v>
      </c>
      <c r="BR39" s="17">
        <v>1395.7894736842079</v>
      </c>
      <c r="BS39" s="17">
        <v>1198.0731132439259</v>
      </c>
      <c r="BT39" s="17">
        <v>1191.8944075644233</v>
      </c>
      <c r="BU39" s="17">
        <v>1153.3516991747847</v>
      </c>
      <c r="BV39" s="17">
        <v>3313.141198549044</v>
      </c>
      <c r="BW39" s="17">
        <v>7897.9451695090665</v>
      </c>
      <c r="BX39" s="17">
        <v>362.38912834087921</v>
      </c>
      <c r="BY39" s="17">
        <v>794.25362797432194</v>
      </c>
      <c r="BZ39" s="17">
        <v>336.53818359622619</v>
      </c>
      <c r="CA39" s="17">
        <v>369.05856609246007</v>
      </c>
      <c r="CB39" s="17">
        <v>396.13529982153602</v>
      </c>
      <c r="CC39" s="17">
        <v>624.04012057967395</v>
      </c>
      <c r="CD39" s="17">
        <v>1287.5147616466261</v>
      </c>
      <c r="CE39" s="17">
        <v>811.32929764936625</v>
      </c>
      <c r="CF39" s="17">
        <v>746.74376763556802</v>
      </c>
      <c r="CG39" s="17">
        <v>736.5300931471379</v>
      </c>
      <c r="CH39" s="17">
        <v>1253.5422351085799</v>
      </c>
      <c r="CI39" s="17">
        <v>1223.62016081859</v>
      </c>
      <c r="CJ39" s="17">
        <v>621.27710159291541</v>
      </c>
      <c r="CK39" s="17">
        <v>1258.7591771900813</v>
      </c>
      <c r="CL39" s="48">
        <v>1818.3615766980706</v>
      </c>
      <c r="CM39" s="48">
        <v>1862.0898808866052</v>
      </c>
      <c r="CN39" s="48">
        <v>1842.3134398068448</v>
      </c>
      <c r="CO39" s="48">
        <v>1848.1000099310943</v>
      </c>
      <c r="CP39" s="48">
        <v>1838.4965105447016</v>
      </c>
      <c r="CQ39" s="48">
        <v>1849.0608452929839</v>
      </c>
      <c r="CR39" s="48">
        <v>1865.4011690700258</v>
      </c>
      <c r="CS39" s="48">
        <f t="shared" si="0"/>
        <v>3698.1216905859678</v>
      </c>
      <c r="CT39" s="48">
        <f t="shared" si="0"/>
        <v>3730.8023381400517</v>
      </c>
      <c r="CU39" s="17">
        <v>1776.626074922154</v>
      </c>
      <c r="CV39" s="17">
        <v>3580.5951820796545</v>
      </c>
      <c r="CW39" s="17">
        <v>9940.7395202841253</v>
      </c>
      <c r="CX39" s="17">
        <v>1801.820717151006</v>
      </c>
      <c r="CY39" s="17">
        <v>5753.3253573532911</v>
      </c>
      <c r="CZ39" s="17">
        <v>1278.6504176294579</v>
      </c>
      <c r="DA39" s="17">
        <v>995.12923070696854</v>
      </c>
      <c r="DB39" s="17">
        <v>2902.8141128250659</v>
      </c>
      <c r="DC39" s="17">
        <v>6625.7420901232144</v>
      </c>
      <c r="DD39" s="17">
        <v>2722.0238581642393</v>
      </c>
      <c r="DE39" s="17">
        <v>0</v>
      </c>
      <c r="DF39" s="17">
        <v>1639.6703786965679</v>
      </c>
      <c r="DG39" s="17">
        <v>2931.56016626463</v>
      </c>
      <c r="DH39" s="17">
        <v>2742.0507585120777</v>
      </c>
      <c r="DI39" s="17">
        <v>2698.9577622208139</v>
      </c>
      <c r="DJ39" s="17">
        <v>2420.755837294932</v>
      </c>
      <c r="DK39" s="17">
        <v>2557.8501634918721</v>
      </c>
      <c r="DL39" s="17">
        <v>2387.503020404718</v>
      </c>
      <c r="DM39" s="17">
        <v>2579.762381524486</v>
      </c>
      <c r="DN39" s="17">
        <v>2913.608614097514</v>
      </c>
      <c r="DO39" s="17">
        <v>1623.298427456928</v>
      </c>
      <c r="DP39" s="17">
        <v>2282.4323774841023</v>
      </c>
      <c r="DQ39" s="17">
        <v>2913.5313076405437</v>
      </c>
      <c r="DR39" s="17">
        <v>228.10066880471882</v>
      </c>
      <c r="DS39" s="17">
        <v>10056.1391429994</v>
      </c>
      <c r="DT39" s="17">
        <v>9986.4610456443588</v>
      </c>
      <c r="DU39" s="17">
        <v>10155.777731443561</v>
      </c>
      <c r="DV39" s="17">
        <v>928.10285245354805</v>
      </c>
      <c r="DW39" s="17">
        <v>975.97840758751192</v>
      </c>
      <c r="DX39" s="17">
        <v>982.92764041536611</v>
      </c>
      <c r="DY39" s="17">
        <v>988.08422741540664</v>
      </c>
      <c r="DZ39" s="17">
        <v>935.256095624046</v>
      </c>
      <c r="EA39" s="17">
        <v>1188.4076651589644</v>
      </c>
      <c r="EB39" s="17">
        <v>964.21215838727176</v>
      </c>
      <c r="EC39" s="17">
        <v>1013.458205368842</v>
      </c>
      <c r="ED39" s="17">
        <v>2054.8732750857598</v>
      </c>
      <c r="EE39" s="49">
        <v>709.71370178704422</v>
      </c>
      <c r="EF39" s="17">
        <v>2163.422159090856</v>
      </c>
      <c r="EG39" s="17">
        <v>0</v>
      </c>
      <c r="EH39" s="17">
        <v>4034.7961889677972</v>
      </c>
      <c r="EI39" s="17">
        <v>1017.981406012038</v>
      </c>
      <c r="EJ39" s="17">
        <v>2179.1867616887398</v>
      </c>
      <c r="EK39" s="17">
        <v>567.53688989784359</v>
      </c>
      <c r="EL39" s="17">
        <v>1493.4226538329381</v>
      </c>
      <c r="EM39" s="17">
        <v>771.00071278184998</v>
      </c>
      <c r="EN39" s="17">
        <v>1795.90650665556</v>
      </c>
      <c r="EO39" s="17">
        <v>0</v>
      </c>
      <c r="EP39" s="17">
        <v>0</v>
      </c>
      <c r="EQ39" s="17">
        <v>0</v>
      </c>
      <c r="ER39" s="17">
        <v>1482.5496622469623</v>
      </c>
      <c r="ES39" s="17">
        <v>1711.5893780782453</v>
      </c>
      <c r="ET39" s="17">
        <v>2340.7240071750384</v>
      </c>
      <c r="EU39" s="17">
        <v>1065.5781526884944</v>
      </c>
      <c r="EV39" s="17">
        <v>12294.254094753003</v>
      </c>
      <c r="EW39" s="17">
        <v>1376.8204928746679</v>
      </c>
      <c r="EX39" s="17">
        <v>461.15247010660556</v>
      </c>
      <c r="EY39" s="17">
        <v>856.88500352313861</v>
      </c>
      <c r="EZ39" s="17">
        <v>1427.0248169790862</v>
      </c>
      <c r="FA39" s="17">
        <v>770.00917496047282</v>
      </c>
      <c r="FB39" s="17">
        <v>2613.2044827026111</v>
      </c>
      <c r="FC39" s="17">
        <v>0</v>
      </c>
      <c r="FD39" s="17">
        <v>2714.5921628346591</v>
      </c>
      <c r="FE39" s="17">
        <v>2680.4178162162721</v>
      </c>
      <c r="FF39" s="17">
        <v>8668.6034504123782</v>
      </c>
      <c r="FG39" s="17">
        <v>2748.1694356674952</v>
      </c>
      <c r="FH39" s="17">
        <v>8603.7626147265219</v>
      </c>
      <c r="FI39" s="17">
        <v>5308.6457310062988</v>
      </c>
      <c r="FJ39" s="17">
        <v>5275.8917791994236</v>
      </c>
      <c r="FK39" s="17">
        <v>4777.4737157815653</v>
      </c>
      <c r="FL39" s="17">
        <v>8629.2617893833176</v>
      </c>
      <c r="FM39" s="17">
        <v>1088.095054205226</v>
      </c>
      <c r="FN39" s="17">
        <v>1098.5656068863645</v>
      </c>
      <c r="FO39" s="17">
        <v>1296.0602995301879</v>
      </c>
      <c r="FP39" s="17">
        <v>1756.040449961856</v>
      </c>
      <c r="FQ39" s="17">
        <v>1754.1391655723312</v>
      </c>
      <c r="FR39" s="17">
        <v>1654.175260831008</v>
      </c>
      <c r="FS39" s="17">
        <v>1387.4578467263764</v>
      </c>
      <c r="FT39" s="17">
        <v>1801.4187543353039</v>
      </c>
      <c r="FU39" s="17">
        <v>1217.4171993775981</v>
      </c>
      <c r="FV39" s="17">
        <v>1199.325794332656</v>
      </c>
      <c r="FW39" s="17">
        <v>1347.527278468518</v>
      </c>
      <c r="FX39" s="17">
        <v>1419.8321912541305</v>
      </c>
      <c r="FY39" s="17">
        <v>2841.244054826388</v>
      </c>
      <c r="FZ39" s="17">
        <v>1358.7570128619241</v>
      </c>
      <c r="GA39" s="17">
        <v>1417.758459916728</v>
      </c>
      <c r="GB39" s="17">
        <v>1308.1532814583741</v>
      </c>
      <c r="GF39" s="12" t="s">
        <v>140</v>
      </c>
      <c r="GI39" s="12" t="s">
        <v>206</v>
      </c>
    </row>
    <row r="40" spans="1:191" ht="18" customHeight="1" x14ac:dyDescent="0.3">
      <c r="A40" s="19">
        <v>380</v>
      </c>
      <c r="B40" s="20">
        <v>0</v>
      </c>
      <c r="C40" s="20">
        <v>0</v>
      </c>
      <c r="D40" s="20">
        <v>2746.8701504167261</v>
      </c>
      <c r="E40" s="20">
        <v>9828.4015731085638</v>
      </c>
      <c r="F40" s="20">
        <v>2496.1537997803439</v>
      </c>
      <c r="G40" s="17">
        <v>2509.7733558739692</v>
      </c>
      <c r="H40" s="17">
        <v>1212.9963386935892</v>
      </c>
      <c r="I40" s="20">
        <v>1035.628435190046</v>
      </c>
      <c r="J40" s="20">
        <v>1260.321242549742</v>
      </c>
      <c r="K40" s="20">
        <v>1330.5382414595822</v>
      </c>
      <c r="L40" s="20">
        <v>1344.0960239335081</v>
      </c>
      <c r="M40" s="20">
        <v>1310.9815101573661</v>
      </c>
      <c r="N40" s="20">
        <v>1273.9936615881109</v>
      </c>
      <c r="O40" s="20">
        <v>1273.9936615881109</v>
      </c>
      <c r="P40" s="20">
        <v>1189.3458636</v>
      </c>
      <c r="Q40" s="20">
        <v>1165.9924003088699</v>
      </c>
      <c r="R40" s="20">
        <v>1242.5314532669579</v>
      </c>
      <c r="S40" s="20">
        <v>1098.4302659777629</v>
      </c>
      <c r="T40" s="20">
        <v>1113.3213226608202</v>
      </c>
      <c r="U40" s="20">
        <v>354.01717098727079</v>
      </c>
      <c r="V40" s="20">
        <v>685.22750421659396</v>
      </c>
      <c r="W40" s="20">
        <v>682.06892041747494</v>
      </c>
      <c r="X40" s="20">
        <v>691.04483006674195</v>
      </c>
      <c r="Y40" s="20">
        <v>458.07157556374619</v>
      </c>
      <c r="Z40" s="20">
        <v>689.89153962821399</v>
      </c>
      <c r="AA40" s="20">
        <v>618.70704675401396</v>
      </c>
      <c r="AB40" s="20">
        <v>687.45227410494601</v>
      </c>
      <c r="AC40" s="20">
        <v>460.79663412530954</v>
      </c>
      <c r="AD40" s="20">
        <v>1186.7759214816992</v>
      </c>
      <c r="AE40" s="20">
        <v>1781.5979915254452</v>
      </c>
      <c r="AF40" s="20">
        <v>1780.4881722622936</v>
      </c>
      <c r="AG40" s="20">
        <v>1136.7366773924775</v>
      </c>
      <c r="AH40" s="20">
        <v>1493.455702722498</v>
      </c>
      <c r="AI40" s="48">
        <v>1113.3213226608202</v>
      </c>
      <c r="AJ40" s="20">
        <v>1138.331983738886</v>
      </c>
      <c r="AK40" s="20">
        <v>806.13693859504804</v>
      </c>
      <c r="AL40" s="20">
        <v>801.93341101828798</v>
      </c>
      <c r="AM40" s="20">
        <v>376.97924322762901</v>
      </c>
      <c r="AN40" s="20">
        <v>358.37090790738</v>
      </c>
      <c r="AO40" s="20">
        <v>367.17956543227382</v>
      </c>
      <c r="AP40" s="20">
        <v>989.92937956322396</v>
      </c>
      <c r="AQ40" s="20">
        <v>483.44906953984196</v>
      </c>
      <c r="AR40" s="20">
        <v>1269.382423760838</v>
      </c>
      <c r="AS40" s="20">
        <v>1176.031093292082</v>
      </c>
      <c r="AT40" s="20">
        <v>786.89561216078994</v>
      </c>
      <c r="AU40" s="17">
        <v>1645.1523513646559</v>
      </c>
      <c r="AV40" s="17">
        <v>1672.5378679513501</v>
      </c>
      <c r="AW40" s="17">
        <v>1662.716818061856</v>
      </c>
      <c r="AX40" s="17">
        <v>1254.6529679251475</v>
      </c>
      <c r="AY40" s="17">
        <v>1185.4082930929512</v>
      </c>
      <c r="AZ40" s="17">
        <v>1135.88975618781</v>
      </c>
      <c r="BA40" s="17">
        <v>1377.4935642872099</v>
      </c>
      <c r="BB40" s="17">
        <v>1577.8832140651934</v>
      </c>
      <c r="BC40" s="17">
        <v>1004.014964732904</v>
      </c>
      <c r="BD40" s="17">
        <v>2094.4344184702259</v>
      </c>
      <c r="BE40" s="17">
        <v>1610.218608083286</v>
      </c>
      <c r="BF40" s="17">
        <v>2393.4280639431599</v>
      </c>
      <c r="BG40" s="17">
        <v>1705.8447973558741</v>
      </c>
      <c r="BH40" s="17">
        <v>1928.0241758764394</v>
      </c>
      <c r="BI40" s="17">
        <v>1696.2162450540361</v>
      </c>
      <c r="BJ40" s="17">
        <v>1699.6835437146301</v>
      </c>
      <c r="BK40" s="17">
        <v>1605.4367629668061</v>
      </c>
      <c r="BL40" s="17">
        <v>2079.546788746356</v>
      </c>
      <c r="BM40" s="17">
        <v>1770.5773073067301</v>
      </c>
      <c r="BN40" s="17">
        <v>1710.7542924456181</v>
      </c>
      <c r="BO40" s="17">
        <v>2263.9068564036243</v>
      </c>
      <c r="BP40" s="17">
        <v>1573.4199637072561</v>
      </c>
      <c r="BQ40" s="17">
        <v>1020.3740940985861</v>
      </c>
      <c r="BR40" s="17">
        <v>1395.7894736842079</v>
      </c>
      <c r="BS40" s="17">
        <v>1205.6469616453619</v>
      </c>
      <c r="BT40" s="17">
        <v>1179.4286235038494</v>
      </c>
      <c r="BU40" s="17">
        <v>1142.0798436020216</v>
      </c>
      <c r="BV40" s="17">
        <v>3348.141754555656</v>
      </c>
      <c r="BW40" s="17">
        <v>7966.8887651694058</v>
      </c>
      <c r="BX40" s="17">
        <v>371.846546671704</v>
      </c>
      <c r="BY40" s="17">
        <v>795.50764313990396</v>
      </c>
      <c r="BZ40" s="17">
        <v>338.2094419663602</v>
      </c>
      <c r="CA40" s="17">
        <v>378.94058843603693</v>
      </c>
      <c r="CB40" s="17">
        <v>404.21985700548538</v>
      </c>
      <c r="CC40" s="17">
        <v>625.45534759822203</v>
      </c>
      <c r="CD40" s="17">
        <v>1288.380385856676</v>
      </c>
      <c r="CE40" s="17">
        <v>812.34795985640676</v>
      </c>
      <c r="CF40" s="17">
        <v>747.53428063145395</v>
      </c>
      <c r="CG40" s="17">
        <v>737.90370465722401</v>
      </c>
      <c r="CH40" s="17">
        <v>1256.4964439373721</v>
      </c>
      <c r="CI40" s="17">
        <v>1227.1867199610178</v>
      </c>
      <c r="CJ40" s="17">
        <v>622.53219041779187</v>
      </c>
      <c r="CK40" s="17">
        <v>1258.7591771900813</v>
      </c>
      <c r="CL40" s="48">
        <v>1820.8657346210628</v>
      </c>
      <c r="CM40" s="48">
        <v>1865.7846752787098</v>
      </c>
      <c r="CN40" s="48">
        <v>1842.9324285493194</v>
      </c>
      <c r="CO40" s="48">
        <v>1849.628027880296</v>
      </c>
      <c r="CP40" s="48">
        <v>1838.4965105447016</v>
      </c>
      <c r="CQ40" s="48">
        <v>1850.6783833071258</v>
      </c>
      <c r="CR40" s="48">
        <v>1867.0466060177077</v>
      </c>
      <c r="CS40" s="48">
        <f t="shared" si="0"/>
        <v>3701.3567666142517</v>
      </c>
      <c r="CT40" s="48">
        <f t="shared" si="0"/>
        <v>3734.0932120354155</v>
      </c>
      <c r="CU40" s="17">
        <v>1778.219635713318</v>
      </c>
      <c r="CV40" s="17">
        <v>3581.5194437057157</v>
      </c>
      <c r="CW40" s="17">
        <v>9978.7076963183226</v>
      </c>
      <c r="CX40" s="17">
        <v>1804.94076281415</v>
      </c>
      <c r="CY40" s="17">
        <v>5762.6202308169595</v>
      </c>
      <c r="CZ40" s="17">
        <v>1279.2528521272438</v>
      </c>
      <c r="DA40" s="17">
        <v>994.87965462723957</v>
      </c>
      <c r="DB40" s="17">
        <v>2909.474659338498</v>
      </c>
      <c r="DC40" s="17">
        <v>6676.9790317913394</v>
      </c>
      <c r="DD40" s="17">
        <v>2725.6020161544693</v>
      </c>
      <c r="DE40" s="17">
        <v>0</v>
      </c>
      <c r="DF40" s="17">
        <v>1639.6703786965679</v>
      </c>
      <c r="DG40" s="17">
        <v>2941.4782133639042</v>
      </c>
      <c r="DH40" s="17">
        <v>2746.7589835371837</v>
      </c>
      <c r="DI40" s="17">
        <v>2703.3362201508357</v>
      </c>
      <c r="DJ40" s="17">
        <v>2422.4208228911821</v>
      </c>
      <c r="DK40" s="17">
        <v>2561.5572210441906</v>
      </c>
      <c r="DL40" s="17">
        <v>2406.7523976872881</v>
      </c>
      <c r="DM40" s="17">
        <v>2579.762381524486</v>
      </c>
      <c r="DN40" s="17">
        <v>2921.8821181369262</v>
      </c>
      <c r="DO40" s="17">
        <v>1623.298427456928</v>
      </c>
      <c r="DP40" s="17">
        <v>2292.707852767337</v>
      </c>
      <c r="DQ40" s="17">
        <v>2917.946581958814</v>
      </c>
      <c r="DR40" s="17">
        <v>229.1940452772414</v>
      </c>
      <c r="DS40" s="17">
        <v>10056.1391429994</v>
      </c>
      <c r="DT40" s="17">
        <v>9986.4610456443588</v>
      </c>
      <c r="DU40" s="17">
        <v>10191.663258417</v>
      </c>
      <c r="DV40" s="17">
        <v>930.51928110921006</v>
      </c>
      <c r="DW40" s="17">
        <v>984.91649221765203</v>
      </c>
      <c r="DX40" s="17">
        <v>994.31485896765605</v>
      </c>
      <c r="DY40" s="17">
        <v>998.39656926918235</v>
      </c>
      <c r="DZ40" s="17">
        <v>947.61606347268003</v>
      </c>
      <c r="EA40" s="17">
        <v>1199.7690477124695</v>
      </c>
      <c r="EB40" s="17">
        <v>965.86888530882652</v>
      </c>
      <c r="EC40" s="17">
        <v>1020.2965130148719</v>
      </c>
      <c r="ED40" s="17">
        <v>2078.7763071162121</v>
      </c>
      <c r="EE40" s="49">
        <v>717.52571099974102</v>
      </c>
      <c r="EF40" s="17">
        <v>2183.3354528114578</v>
      </c>
      <c r="EG40" s="17">
        <v>0</v>
      </c>
      <c r="EH40" s="17">
        <v>3076.0547077958176</v>
      </c>
      <c r="EI40" s="17">
        <v>1024.1965590802499</v>
      </c>
      <c r="EJ40" s="17">
        <v>2198.873752704978</v>
      </c>
      <c r="EK40" s="17">
        <v>567.53688989784359</v>
      </c>
      <c r="EL40" s="17">
        <v>1518.7229945457482</v>
      </c>
      <c r="EM40" s="17">
        <v>777.59687865995397</v>
      </c>
      <c r="EN40" s="17">
        <v>1808.1598071716639</v>
      </c>
      <c r="EO40" s="17">
        <v>0</v>
      </c>
      <c r="EP40" s="17">
        <v>0</v>
      </c>
      <c r="EQ40" s="17">
        <v>0</v>
      </c>
      <c r="ER40" s="17">
        <v>1496.5007796180982</v>
      </c>
      <c r="ES40" s="17">
        <v>1734.1545572668642</v>
      </c>
      <c r="ET40" s="17">
        <v>2378.6447485925864</v>
      </c>
      <c r="EU40" s="17">
        <v>1104.3905927912058</v>
      </c>
      <c r="EV40" s="17">
        <v>12321.34922946742</v>
      </c>
      <c r="EW40" s="17">
        <v>1378.5551972139178</v>
      </c>
      <c r="EX40" s="17">
        <v>465.05195301156181</v>
      </c>
      <c r="EY40" s="17">
        <v>856.97714965096532</v>
      </c>
      <c r="EZ40" s="17">
        <v>1434.8115375322282</v>
      </c>
      <c r="FA40" s="17">
        <v>772.91606363196388</v>
      </c>
      <c r="FB40" s="17">
        <v>2613.2044827026111</v>
      </c>
      <c r="FC40" s="17">
        <v>0</v>
      </c>
      <c r="FD40" s="17">
        <v>2748.0070371994111</v>
      </c>
      <c r="FE40" s="17">
        <v>2681.9100434901288</v>
      </c>
      <c r="FF40" s="17">
        <v>8668.6034504123782</v>
      </c>
      <c r="FG40" s="17">
        <v>2779.3461681210888</v>
      </c>
      <c r="FH40" s="17">
        <v>8603.7626147265219</v>
      </c>
      <c r="FI40" s="17">
        <v>5312.8315319372659</v>
      </c>
      <c r="FJ40" s="17">
        <v>5279.7923698228051</v>
      </c>
      <c r="FK40" s="17">
        <v>4795.0522527349794</v>
      </c>
      <c r="FL40" s="17">
        <v>8634.0509943543093</v>
      </c>
      <c r="FM40" s="17">
        <v>1095.322305019572</v>
      </c>
      <c r="FN40" s="17">
        <v>1112.4002445128706</v>
      </c>
      <c r="FO40" s="17">
        <v>1305.953645064528</v>
      </c>
      <c r="FP40" s="17">
        <v>1742.000618658288</v>
      </c>
      <c r="FQ40" s="17">
        <v>1764.6102984155427</v>
      </c>
      <c r="FR40" s="17">
        <v>1664.023495047486</v>
      </c>
      <c r="FS40" s="17">
        <v>1376.509445784219</v>
      </c>
      <c r="FT40" s="17">
        <v>1776.5459340664738</v>
      </c>
      <c r="FU40" s="17">
        <v>1291.7618802912182</v>
      </c>
      <c r="FV40" s="17">
        <v>1204.7879920181401</v>
      </c>
      <c r="FW40" s="17">
        <v>1343.659494787938</v>
      </c>
      <c r="FX40" s="17">
        <v>1420.4243270908307</v>
      </c>
      <c r="FY40" s="17">
        <v>2891.2562917710779</v>
      </c>
      <c r="FZ40" s="17">
        <v>1371.5706799091399</v>
      </c>
      <c r="GA40" s="17">
        <v>1430.8736060570459</v>
      </c>
      <c r="GB40" s="17">
        <v>1310.2026640060199</v>
      </c>
      <c r="GF40" s="12" t="s">
        <v>141</v>
      </c>
      <c r="GI40" s="12" t="s">
        <v>207</v>
      </c>
    </row>
    <row r="41" spans="1:191" ht="18" customHeight="1" x14ac:dyDescent="0.3">
      <c r="A41" s="19">
        <v>370</v>
      </c>
      <c r="B41" s="20">
        <v>0</v>
      </c>
      <c r="C41" s="20">
        <v>0</v>
      </c>
      <c r="D41" s="20">
        <v>2769.3589049924462</v>
      </c>
      <c r="E41" s="20">
        <v>9872.1727641587222</v>
      </c>
      <c r="F41" s="20">
        <v>2537.0644733212498</v>
      </c>
      <c r="G41" s="17">
        <v>2548.61727785736</v>
      </c>
      <c r="H41" s="17">
        <v>1220.4165841992242</v>
      </c>
      <c r="I41" s="20">
        <v>1044.3959023261921</v>
      </c>
      <c r="J41" s="20">
        <v>1262.64805166922</v>
      </c>
      <c r="K41" s="20">
        <v>1331.0011992434486</v>
      </c>
      <c r="L41" s="20">
        <v>1344.0960239335081</v>
      </c>
      <c r="M41" s="20">
        <v>1310.9815101573661</v>
      </c>
      <c r="N41" s="20">
        <v>1273.9936615881109</v>
      </c>
      <c r="O41" s="20">
        <v>1273.9936615881109</v>
      </c>
      <c r="P41" s="20">
        <v>1189.3458636</v>
      </c>
      <c r="Q41" s="20">
        <v>1171.6568222283058</v>
      </c>
      <c r="R41" s="20">
        <v>1228.3331932500839</v>
      </c>
      <c r="S41" s="20">
        <v>1106.0719216034674</v>
      </c>
      <c r="T41" s="20">
        <v>1120.2931551805013</v>
      </c>
      <c r="U41" s="20">
        <v>365.36171778220205</v>
      </c>
      <c r="V41" s="20">
        <v>694.42632504454798</v>
      </c>
      <c r="W41" s="20">
        <v>690.38898057684287</v>
      </c>
      <c r="X41" s="20">
        <v>699.56648673756604</v>
      </c>
      <c r="Y41" s="20">
        <v>461.90173013486577</v>
      </c>
      <c r="Z41" s="20">
        <v>698.57682403946399</v>
      </c>
      <c r="AA41" s="20">
        <v>627.02335423183195</v>
      </c>
      <c r="AB41" s="20">
        <v>696.69261568636796</v>
      </c>
      <c r="AC41" s="20">
        <v>464.65842716125269</v>
      </c>
      <c r="AD41" s="20">
        <v>1203.4782590693469</v>
      </c>
      <c r="AE41" s="20">
        <v>1800.7240773343983</v>
      </c>
      <c r="AF41" s="20">
        <v>1802.8439652163065</v>
      </c>
      <c r="AG41" s="20">
        <v>1148.329756852125</v>
      </c>
      <c r="AH41" s="20">
        <v>1508.247290939418</v>
      </c>
      <c r="AI41" s="48">
        <v>1120.2931551805013</v>
      </c>
      <c r="AJ41" s="20">
        <v>1151.4693866093958</v>
      </c>
      <c r="AK41" s="20">
        <v>807.55552535739605</v>
      </c>
      <c r="AL41" s="20">
        <v>798.30349105703999</v>
      </c>
      <c r="AM41" s="20">
        <v>380.99780006913778</v>
      </c>
      <c r="AN41" s="20">
        <v>363.75109398935342</v>
      </c>
      <c r="AO41" s="20">
        <v>372.92536888823702</v>
      </c>
      <c r="AP41" s="20">
        <v>998.25774506850007</v>
      </c>
      <c r="AQ41" s="20">
        <v>478.288424817639</v>
      </c>
      <c r="AR41" s="20">
        <v>1274.3321765210881</v>
      </c>
      <c r="AS41" s="20">
        <v>1177.9641539007421</v>
      </c>
      <c r="AT41" s="20">
        <v>781.79258385074991</v>
      </c>
      <c r="AU41" s="17">
        <v>1661.6996499673921</v>
      </c>
      <c r="AV41" s="17">
        <v>1687.0388101707481</v>
      </c>
      <c r="AW41" s="17">
        <v>1678.5942650910481</v>
      </c>
      <c r="AX41" s="17">
        <v>1263.628388605963</v>
      </c>
      <c r="AY41" s="17">
        <v>1194.2837634694879</v>
      </c>
      <c r="AZ41" s="17">
        <v>1143.437024854074</v>
      </c>
      <c r="BA41" s="17">
        <v>1396.119236041038</v>
      </c>
      <c r="BB41" s="17">
        <v>1591.7315481273795</v>
      </c>
      <c r="BC41" s="17">
        <v>1015.9927178350679</v>
      </c>
      <c r="BD41" s="17">
        <v>2107.3686742606978</v>
      </c>
      <c r="BE41" s="17">
        <v>1631.1106228697761</v>
      </c>
      <c r="BF41" s="17">
        <v>2393.4280639431599</v>
      </c>
      <c r="BG41" s="17">
        <v>1730.625294919188</v>
      </c>
      <c r="BH41" s="17">
        <v>1954.6335402897284</v>
      </c>
      <c r="BI41" s="17">
        <v>1693.5178958223601</v>
      </c>
      <c r="BJ41" s="17">
        <v>1722.7130994779759</v>
      </c>
      <c r="BK41" s="17">
        <v>1627.2247807257959</v>
      </c>
      <c r="BL41" s="17">
        <v>2062.0729150266302</v>
      </c>
      <c r="BM41" s="17">
        <v>1798.2935782755721</v>
      </c>
      <c r="BN41" s="17">
        <v>1730.5461034547341</v>
      </c>
      <c r="BO41" s="17">
        <v>2263.9068564036243</v>
      </c>
      <c r="BP41" s="17">
        <v>1601.6076879146819</v>
      </c>
      <c r="BQ41" s="17">
        <v>1023.794303055468</v>
      </c>
      <c r="BR41" s="17">
        <v>1395.7894736842079</v>
      </c>
      <c r="BS41" s="17">
        <v>1215.932784175284</v>
      </c>
      <c r="BT41" s="17">
        <v>1166.7660061916563</v>
      </c>
      <c r="BU41" s="17">
        <v>1130.6219675156785</v>
      </c>
      <c r="BV41" s="17">
        <v>3380.6493474106201</v>
      </c>
      <c r="BW41" s="17">
        <v>8038.2972402227779</v>
      </c>
      <c r="BX41" s="17">
        <v>381.65521480060858</v>
      </c>
      <c r="BY41" s="17">
        <v>796.70789924216399</v>
      </c>
      <c r="BZ41" s="17">
        <v>340.0655949798948</v>
      </c>
      <c r="CA41" s="17">
        <v>389.36151079378101</v>
      </c>
      <c r="CB41" s="17">
        <v>412.7615689799664</v>
      </c>
      <c r="CC41" s="17">
        <v>626.70349466954394</v>
      </c>
      <c r="CD41" s="17">
        <v>1289.2023630194221</v>
      </c>
      <c r="CE41" s="17">
        <v>813.35047102440842</v>
      </c>
      <c r="CF41" s="17">
        <v>748.42668596596798</v>
      </c>
      <c r="CG41" s="17">
        <v>739.2923224317301</v>
      </c>
      <c r="CH41" s="17">
        <v>1258.4543061557879</v>
      </c>
      <c r="CI41" s="17">
        <v>1230.711114857982</v>
      </c>
      <c r="CJ41" s="17">
        <v>623.82339007449298</v>
      </c>
      <c r="CK41" s="17">
        <v>1258.7591771900813</v>
      </c>
      <c r="CL41" s="48">
        <v>1823.4402657349069</v>
      </c>
      <c r="CM41" s="48">
        <v>1865.8704443127406</v>
      </c>
      <c r="CN41" s="48">
        <v>1843.5681419544828</v>
      </c>
      <c r="CO41" s="48">
        <v>1851.1981121144511</v>
      </c>
      <c r="CP41" s="48">
        <v>1838.4965105447016</v>
      </c>
      <c r="CQ41" s="48">
        <v>1852.3405328407748</v>
      </c>
      <c r="CR41" s="48">
        <v>1868.7374364193056</v>
      </c>
      <c r="CS41" s="48">
        <f t="shared" si="0"/>
        <v>3704.6810656815496</v>
      </c>
      <c r="CT41" s="48">
        <f t="shared" si="0"/>
        <v>3737.4748728386112</v>
      </c>
      <c r="CU41" s="17">
        <v>1779.9064328174879</v>
      </c>
      <c r="CV41" s="17">
        <v>3582.4686034021552</v>
      </c>
      <c r="CW41" s="17">
        <v>10017.83935120039</v>
      </c>
      <c r="CX41" s="17">
        <v>1808.3125727298541</v>
      </c>
      <c r="CY41" s="17">
        <v>5772.1786193424032</v>
      </c>
      <c r="CZ41" s="17">
        <v>1281.2343196012262</v>
      </c>
      <c r="DA41" s="17">
        <v>994.45629835806585</v>
      </c>
      <c r="DB41" s="17">
        <v>2917.3750321428238</v>
      </c>
      <c r="DC41" s="17">
        <v>6729.9946873162635</v>
      </c>
      <c r="DD41" s="17">
        <v>2729.2804963136323</v>
      </c>
      <c r="DE41" s="17">
        <v>0</v>
      </c>
      <c r="DF41" s="17">
        <v>1639.5946213889879</v>
      </c>
      <c r="DG41" s="17">
        <v>2951.9662377890163</v>
      </c>
      <c r="DH41" s="17">
        <v>2751.5512286021999</v>
      </c>
      <c r="DI41" s="17">
        <v>2707.8363613013939</v>
      </c>
      <c r="DJ41" s="17">
        <v>2424.2539828327617</v>
      </c>
      <c r="DK41" s="17">
        <v>2565.3687345298981</v>
      </c>
      <c r="DL41" s="17">
        <v>2426.9355331831439</v>
      </c>
      <c r="DM41" s="17">
        <v>2579.762381524486</v>
      </c>
      <c r="DN41" s="17">
        <v>2930.301185808486</v>
      </c>
      <c r="DO41" s="17">
        <v>1623.298427456928</v>
      </c>
      <c r="DP41" s="17">
        <v>2303.3055018079986</v>
      </c>
      <c r="DQ41" s="17">
        <v>2922.2926122038043</v>
      </c>
      <c r="DR41" s="17">
        <v>230.48512793126099</v>
      </c>
      <c r="DS41" s="17">
        <v>10056.1391429994</v>
      </c>
      <c r="DT41" s="17">
        <v>9986.4610456443588</v>
      </c>
      <c r="DU41" s="17">
        <v>10229.4119209248</v>
      </c>
      <c r="DV41" s="17">
        <v>932.362681689792</v>
      </c>
      <c r="DW41" s="17">
        <v>994.24313797684204</v>
      </c>
      <c r="DX41" s="17">
        <v>1006.453753845468</v>
      </c>
      <c r="DY41" s="17">
        <v>1009.0959201475855</v>
      </c>
      <c r="DZ41" s="17">
        <v>962.15049774874205</v>
      </c>
      <c r="EA41" s="17">
        <v>1211.5464460831131</v>
      </c>
      <c r="EB41" s="17">
        <v>967.57275833787958</v>
      </c>
      <c r="EC41" s="17">
        <v>1027.6643640181499</v>
      </c>
      <c r="ED41" s="17">
        <v>2104.5903400226521</v>
      </c>
      <c r="EE41" s="49">
        <v>728.56329325939134</v>
      </c>
      <c r="EF41" s="17">
        <v>2203.92996073623</v>
      </c>
      <c r="EG41" s="17">
        <v>0</v>
      </c>
      <c r="EH41" s="17">
        <v>2328.2203066919787</v>
      </c>
      <c r="EI41" s="17">
        <v>1030.6854469453021</v>
      </c>
      <c r="EJ41" s="17">
        <v>2219.2331357592179</v>
      </c>
      <c r="EK41" s="17">
        <v>567.53688989784359</v>
      </c>
      <c r="EL41" s="17">
        <v>1547.3882129742899</v>
      </c>
      <c r="EM41" s="17">
        <v>784.03233163965604</v>
      </c>
      <c r="EN41" s="17">
        <v>1820.9700831257101</v>
      </c>
      <c r="EO41" s="17">
        <v>0</v>
      </c>
      <c r="EP41" s="17">
        <v>0</v>
      </c>
      <c r="EQ41" s="17">
        <v>0</v>
      </c>
      <c r="ER41" s="17">
        <v>1510.9605634119428</v>
      </c>
      <c r="ES41" s="17">
        <v>1757.6310819227494</v>
      </c>
      <c r="ET41" s="17">
        <v>2418.216046843871</v>
      </c>
      <c r="EU41" s="17">
        <v>1145.7093795751691</v>
      </c>
      <c r="EV41" s="17">
        <v>12349.229111547131</v>
      </c>
      <c r="EW41" s="17">
        <v>1380.1090484933338</v>
      </c>
      <c r="EX41" s="17">
        <v>469.12683039507419</v>
      </c>
      <c r="EY41" s="17">
        <v>857.07176360534015</v>
      </c>
      <c r="EZ41" s="17">
        <v>1446.4461848025389</v>
      </c>
      <c r="FA41" s="17">
        <v>775.91189559424697</v>
      </c>
      <c r="FB41" s="17">
        <v>2613.2044827026111</v>
      </c>
      <c r="FC41" s="17">
        <v>0</v>
      </c>
      <c r="FD41" s="17">
        <v>2782.7410421424715</v>
      </c>
      <c r="FE41" s="17">
        <v>2683.4429324247681</v>
      </c>
      <c r="FF41" s="17">
        <v>8668.6034504123782</v>
      </c>
      <c r="FG41" s="17">
        <v>2811.7223751083957</v>
      </c>
      <c r="FH41" s="17">
        <v>8603.7626147265219</v>
      </c>
      <c r="FI41" s="17">
        <v>5314.6530154123648</v>
      </c>
      <c r="FJ41" s="17">
        <v>5285.6724372494264</v>
      </c>
      <c r="FK41" s="17">
        <v>4813.1668977780655</v>
      </c>
      <c r="FL41" s="17">
        <v>8638.9706916799059</v>
      </c>
      <c r="FM41" s="17">
        <v>1103.4517081199101</v>
      </c>
      <c r="FN41" s="17">
        <v>1126.3689720339348</v>
      </c>
      <c r="FO41" s="17">
        <v>1317.3005278824421</v>
      </c>
      <c r="FP41" s="17">
        <v>1729.0177948999681</v>
      </c>
      <c r="FQ41" s="17">
        <v>1775.4257265824535</v>
      </c>
      <c r="FR41" s="17">
        <v>1674.1775218284961</v>
      </c>
      <c r="FS41" s="17">
        <v>1365.3589274851172</v>
      </c>
      <c r="FT41" s="17">
        <v>1755.2418487166042</v>
      </c>
      <c r="FU41" s="17">
        <v>1304.224223452806</v>
      </c>
      <c r="FV41" s="17">
        <v>1210.3442737846499</v>
      </c>
      <c r="FW41" s="17">
        <v>1340.083746707106</v>
      </c>
      <c r="FX41" s="17">
        <v>1421.0325119798758</v>
      </c>
      <c r="FY41" s="17">
        <v>2962.5580910834819</v>
      </c>
      <c r="FZ41" s="17">
        <v>1385.10849769167</v>
      </c>
      <c r="GA41" s="17">
        <v>1444.4928619009438</v>
      </c>
      <c r="GB41" s="17">
        <v>1312.4820758350738</v>
      </c>
      <c r="GF41" s="12" t="s">
        <v>142</v>
      </c>
      <c r="GI41" s="12" t="s">
        <v>208</v>
      </c>
    </row>
    <row r="42" spans="1:191" ht="18" customHeight="1" x14ac:dyDescent="0.3">
      <c r="A42" s="19">
        <v>360</v>
      </c>
      <c r="B42" s="20">
        <v>0</v>
      </c>
      <c r="C42" s="20">
        <v>0</v>
      </c>
      <c r="D42" s="20">
        <v>2793.477526169454</v>
      </c>
      <c r="E42" s="20">
        <v>9917.3463442891898</v>
      </c>
      <c r="F42" s="20">
        <v>2580.6918414488282</v>
      </c>
      <c r="G42" s="17">
        <v>2594.3555832247125</v>
      </c>
      <c r="H42" s="17">
        <v>1228.0874262861364</v>
      </c>
      <c r="I42" s="20">
        <v>1054.027575505608</v>
      </c>
      <c r="J42" s="20">
        <v>1265.0642396152141</v>
      </c>
      <c r="K42" s="20">
        <v>1331.4770101349463</v>
      </c>
      <c r="L42" s="20">
        <v>1344.0960239335081</v>
      </c>
      <c r="M42" s="20">
        <v>1310.9815101573661</v>
      </c>
      <c r="N42" s="20">
        <v>1273.9936615881109</v>
      </c>
      <c r="O42" s="20">
        <v>1273.9936615881109</v>
      </c>
      <c r="P42" s="20">
        <v>1189.3458636</v>
      </c>
      <c r="Q42" s="20">
        <v>1177.792133969142</v>
      </c>
      <c r="R42" s="20">
        <v>1203.2809693795921</v>
      </c>
      <c r="S42" s="20">
        <v>1113.9783341250798</v>
      </c>
      <c r="T42" s="20">
        <v>1127.5014927603229</v>
      </c>
      <c r="U42" s="20">
        <v>377.87420974605124</v>
      </c>
      <c r="V42" s="20">
        <v>703.82874847667404</v>
      </c>
      <c r="W42" s="20">
        <v>699.04272725382009</v>
      </c>
      <c r="X42" s="20">
        <v>708.49839780543596</v>
      </c>
      <c r="Y42" s="20">
        <v>465.87019000208358</v>
      </c>
      <c r="Z42" s="20">
        <v>707.42452902349203</v>
      </c>
      <c r="AA42" s="20">
        <v>635.65362217781399</v>
      </c>
      <c r="AB42" s="20">
        <v>706.281802237026</v>
      </c>
      <c r="AC42" s="20">
        <v>468.93561822284346</v>
      </c>
      <c r="AD42" s="20">
        <v>1221.0055310409705</v>
      </c>
      <c r="AE42" s="20">
        <v>1820.5880925530655</v>
      </c>
      <c r="AF42" s="20">
        <v>1826.1046961934567</v>
      </c>
      <c r="AG42" s="20">
        <v>1162.0617006476307</v>
      </c>
      <c r="AH42" s="20">
        <v>1523.6694288011699</v>
      </c>
      <c r="AI42" s="48">
        <v>1127.5014927603229</v>
      </c>
      <c r="AJ42" s="20">
        <v>1165.3268234557531</v>
      </c>
      <c r="AK42" s="20">
        <v>809.70904303376994</v>
      </c>
      <c r="AL42" s="20">
        <v>794.47154695381198</v>
      </c>
      <c r="AM42" s="20">
        <v>385.0295954395026</v>
      </c>
      <c r="AN42" s="20">
        <v>369.60900523520399</v>
      </c>
      <c r="AO42" s="20">
        <v>379.10802333566699</v>
      </c>
      <c r="AP42" s="20">
        <v>1006.631353396428</v>
      </c>
      <c r="AQ42" s="20">
        <v>473.4092045100798</v>
      </c>
      <c r="AR42" s="20">
        <v>1279.041524995494</v>
      </c>
      <c r="AS42" s="20">
        <v>1180.005040661604</v>
      </c>
      <c r="AT42" s="20">
        <v>776.58682695819596</v>
      </c>
      <c r="AU42" s="17">
        <v>1677.7729770938759</v>
      </c>
      <c r="AV42" s="17">
        <v>1701.997474342146</v>
      </c>
      <c r="AW42" s="17">
        <v>1694.6525180598721</v>
      </c>
      <c r="AX42" s="17">
        <v>1272.9166165739546</v>
      </c>
      <c r="AY42" s="17">
        <v>1203.4716414229013</v>
      </c>
      <c r="AZ42" s="17">
        <v>1151.3477315894038</v>
      </c>
      <c r="BA42" s="17">
        <v>1414.604464374534</v>
      </c>
      <c r="BB42" s="17">
        <v>1606.0859268876086</v>
      </c>
      <c r="BC42" s="17">
        <v>1030.6106199791639</v>
      </c>
      <c r="BD42" s="17">
        <v>2121.4578253758782</v>
      </c>
      <c r="BE42" s="17">
        <v>1653.0926059836659</v>
      </c>
      <c r="BF42" s="17">
        <v>2393.4280639431599</v>
      </c>
      <c r="BG42" s="17">
        <v>1759.8223361206981</v>
      </c>
      <c r="BH42" s="17">
        <v>1982.3545439844424</v>
      </c>
      <c r="BI42" s="17">
        <v>1693.7764895785381</v>
      </c>
      <c r="BJ42" s="17">
        <v>1751.6850223989779</v>
      </c>
      <c r="BK42" s="17">
        <v>1653.3127085922661</v>
      </c>
      <c r="BL42" s="17">
        <v>2044.4291703423182</v>
      </c>
      <c r="BM42" s="17">
        <v>1828.2199131804359</v>
      </c>
      <c r="BN42" s="17">
        <v>1747.632116120478</v>
      </c>
      <c r="BO42" s="17">
        <v>2264.5565563113</v>
      </c>
      <c r="BP42" s="17">
        <v>1631.090281069608</v>
      </c>
      <c r="BQ42" s="17">
        <v>1028.9437552847041</v>
      </c>
      <c r="BR42" s="17">
        <v>1395.7894736842079</v>
      </c>
      <c r="BS42" s="17">
        <v>1227.4973388204721</v>
      </c>
      <c r="BT42" s="17">
        <v>1151.5917127813257</v>
      </c>
      <c r="BU42" s="17">
        <v>1112.7446966410296</v>
      </c>
      <c r="BV42" s="17">
        <v>3410.6633116240978</v>
      </c>
      <c r="BW42" s="17">
        <v>8112.3289999576546</v>
      </c>
      <c r="BX42" s="17">
        <v>393.59891064931685</v>
      </c>
      <c r="BY42" s="17">
        <v>797.88463632013202</v>
      </c>
      <c r="BZ42" s="17">
        <v>343.00477006352997</v>
      </c>
      <c r="CA42" s="17">
        <v>400.36651066757429</v>
      </c>
      <c r="CB42" s="17">
        <v>421.72036151057762</v>
      </c>
      <c r="CC42" s="17">
        <v>627.80961080508609</v>
      </c>
      <c r="CD42" s="17">
        <v>1290.1709333189699</v>
      </c>
      <c r="CE42" s="17">
        <v>814.3817401610761</v>
      </c>
      <c r="CF42" s="17">
        <v>749.418157743096</v>
      </c>
      <c r="CG42" s="17">
        <v>740.69263672143006</v>
      </c>
      <c r="CH42" s="17">
        <v>1259.3587996406459</v>
      </c>
      <c r="CI42" s="17">
        <v>1234.099149378264</v>
      </c>
      <c r="CJ42" s="17">
        <v>625.1527586505606</v>
      </c>
      <c r="CK42" s="17">
        <v>1259.5211561984913</v>
      </c>
      <c r="CL42" s="48">
        <v>1826.0891318266981</v>
      </c>
      <c r="CM42" s="48">
        <v>1865.8704443127406</v>
      </c>
      <c r="CN42" s="48">
        <v>1844.2215026986064</v>
      </c>
      <c r="CO42" s="48">
        <v>1852.8126057448353</v>
      </c>
      <c r="CP42" s="48">
        <v>1838.4965105447016</v>
      </c>
      <c r="CQ42" s="48">
        <v>1854.0497810955653</v>
      </c>
      <c r="CR42" s="48">
        <v>1870.476191429952</v>
      </c>
      <c r="CS42" s="48">
        <f t="shared" si="0"/>
        <v>3708.0995621911306</v>
      </c>
      <c r="CT42" s="48">
        <f t="shared" si="0"/>
        <v>3740.952382859904</v>
      </c>
      <c r="CU42" s="17">
        <v>1781.7500684284921</v>
      </c>
      <c r="CV42" s="17">
        <v>3584.0324651019964</v>
      </c>
      <c r="CW42" s="17">
        <v>10058.203064443673</v>
      </c>
      <c r="CX42" s="17">
        <v>1811.832301357116</v>
      </c>
      <c r="CY42" s="17">
        <v>5783.7549983471336</v>
      </c>
      <c r="CZ42" s="17">
        <v>1284.2638736233321</v>
      </c>
      <c r="DA42" s="17">
        <v>993.89983015125813</v>
      </c>
      <c r="DB42" s="17">
        <v>2926.3891868272917</v>
      </c>
      <c r="DC42" s="17">
        <v>6784.9014447989193</v>
      </c>
      <c r="DD42" s="17">
        <v>2733.0649396525623</v>
      </c>
      <c r="DE42" s="17">
        <v>0</v>
      </c>
      <c r="DF42" s="17">
        <v>1639.038382690296</v>
      </c>
      <c r="DG42" s="17">
        <v>2962.8985326543543</v>
      </c>
      <c r="DH42" s="17">
        <v>2756.4293298665816</v>
      </c>
      <c r="DI42" s="17">
        <v>2712.466827477906</v>
      </c>
      <c r="DJ42" s="17">
        <v>2426.2741111075379</v>
      </c>
      <c r="DK42" s="17">
        <v>2569.2905926514131</v>
      </c>
      <c r="DL42" s="17">
        <v>2448.2254516326179</v>
      </c>
      <c r="DM42" s="17">
        <v>2579.762381524486</v>
      </c>
      <c r="DN42" s="17">
        <v>2938.6811453875921</v>
      </c>
      <c r="DO42" s="17">
        <v>1623.298427456928</v>
      </c>
      <c r="DP42" s="17">
        <v>2310.5854245852852</v>
      </c>
      <c r="DQ42" s="17">
        <v>2926.72277010477</v>
      </c>
      <c r="DR42" s="17">
        <v>232.12879620055739</v>
      </c>
      <c r="DS42" s="17">
        <v>10056.1391429994</v>
      </c>
      <c r="DT42" s="17">
        <v>9986.4610456443588</v>
      </c>
      <c r="DU42" s="17">
        <v>10267.541683974901</v>
      </c>
      <c r="DV42" s="17">
        <v>933.82644225633601</v>
      </c>
      <c r="DW42" s="17">
        <v>1003.962152577168</v>
      </c>
      <c r="DX42" s="17">
        <v>1019.29694675292</v>
      </c>
      <c r="DY42" s="17">
        <v>1019.8772551722089</v>
      </c>
      <c r="DZ42" s="17">
        <v>978.13878862044589</v>
      </c>
      <c r="EA42" s="17">
        <v>1223.7669701623322</v>
      </c>
      <c r="EB42" s="17">
        <v>969.43917209190113</v>
      </c>
      <c r="EC42" s="17">
        <v>1035.647615971098</v>
      </c>
      <c r="ED42" s="17">
        <v>2131.9397810497139</v>
      </c>
      <c r="EE42" s="49">
        <v>740.08016870933079</v>
      </c>
      <c r="EF42" s="17">
        <v>2225.2226141444999</v>
      </c>
      <c r="EG42" s="17">
        <v>1227.4085264863979</v>
      </c>
      <c r="EH42" s="17">
        <v>1748.7971435972129</v>
      </c>
      <c r="EI42" s="17">
        <v>1037.514164168274</v>
      </c>
      <c r="EJ42" s="17">
        <v>2240.2909149411839</v>
      </c>
      <c r="EK42" s="17">
        <v>567.53688989784359</v>
      </c>
      <c r="EL42" s="17">
        <v>1581.2759825721719</v>
      </c>
      <c r="EM42" s="17">
        <v>790.40746322873406</v>
      </c>
      <c r="EN42" s="17">
        <v>1834.269101375304</v>
      </c>
      <c r="EO42" s="17">
        <v>0</v>
      </c>
      <c r="EP42" s="17">
        <v>0</v>
      </c>
      <c r="EQ42" s="17">
        <v>0</v>
      </c>
      <c r="ER42" s="17">
        <v>1525.6169428670678</v>
      </c>
      <c r="ES42" s="17">
        <v>1782.0819201739828</v>
      </c>
      <c r="ET42" s="17">
        <v>2459.557343040477</v>
      </c>
      <c r="EU42" s="17">
        <v>1189.7708579315699</v>
      </c>
      <c r="EV42" s="17">
        <v>12377.938622823991</v>
      </c>
      <c r="EW42" s="17">
        <v>1381.546143060204</v>
      </c>
      <c r="EX42" s="17">
        <v>473.418528886758</v>
      </c>
      <c r="EY42" s="17">
        <v>857.16898092190911</v>
      </c>
      <c r="EZ42" s="17">
        <v>1458.4978925810374</v>
      </c>
      <c r="FA42" s="17">
        <v>779.00190920431544</v>
      </c>
      <c r="FB42" s="17">
        <v>2613.2044827026111</v>
      </c>
      <c r="FC42" s="17">
        <v>0</v>
      </c>
      <c r="FD42" s="17">
        <v>2818.9639655607266</v>
      </c>
      <c r="FE42" s="17">
        <v>2685.0187359927404</v>
      </c>
      <c r="FF42" s="17">
        <v>8668.6034504123782</v>
      </c>
      <c r="FG42" s="17">
        <v>2845.3785410961282</v>
      </c>
      <c r="FH42" s="17">
        <v>8603.7626147265219</v>
      </c>
      <c r="FI42" s="17">
        <v>5316.5250590971018</v>
      </c>
      <c r="FJ42" s="17">
        <v>5291.7204425723512</v>
      </c>
      <c r="FK42" s="17">
        <v>4831.8491696642022</v>
      </c>
      <c r="FL42" s="17">
        <v>8642.186583185352</v>
      </c>
      <c r="FM42" s="17">
        <v>1112.3478596238961</v>
      </c>
      <c r="FN42" s="17">
        <v>1140.7678360726773</v>
      </c>
      <c r="FO42" s="17">
        <v>1329.4493191613578</v>
      </c>
      <c r="FP42" s="17">
        <v>1717.56403888359</v>
      </c>
      <c r="FQ42" s="17">
        <v>1786.6065462643369</v>
      </c>
      <c r="FR42" s="17">
        <v>1685.3707379172481</v>
      </c>
      <c r="FS42" s="17">
        <v>1353.9969428358072</v>
      </c>
      <c r="FT42" s="17">
        <v>1738.95549515325</v>
      </c>
      <c r="FU42" s="17">
        <v>1305.4792096845001</v>
      </c>
      <c r="FV42" s="17">
        <v>1216.181204524242</v>
      </c>
      <c r="FW42" s="17">
        <v>1336.4022665175721</v>
      </c>
      <c r="FX42" s="17">
        <v>1421.6576327347798</v>
      </c>
      <c r="FY42" s="17">
        <v>3048.0437247985801</v>
      </c>
      <c r="FZ42" s="17">
        <v>1399.1970787332721</v>
      </c>
      <c r="GA42" s="17">
        <v>1458.6133441718819</v>
      </c>
      <c r="GB42" s="17">
        <v>1315.039340489802</v>
      </c>
      <c r="GI42" s="12" t="s">
        <v>209</v>
      </c>
    </row>
    <row r="43" spans="1:191" ht="18" customHeight="1" x14ac:dyDescent="0.3">
      <c r="A43" s="19">
        <v>350</v>
      </c>
      <c r="B43" s="20">
        <v>0</v>
      </c>
      <c r="C43" s="20">
        <v>0</v>
      </c>
      <c r="D43" s="20">
        <v>2819.5769105569202</v>
      </c>
      <c r="E43" s="20">
        <v>9964.008119705737</v>
      </c>
      <c r="F43" s="20">
        <v>2627.0155490266438</v>
      </c>
      <c r="G43" s="17">
        <v>2642.2384510104007</v>
      </c>
      <c r="H43" s="17">
        <v>1236.0246507530444</v>
      </c>
      <c r="I43" s="20">
        <v>1064.6869538968322</v>
      </c>
      <c r="J43" s="20">
        <v>1267.37152357575</v>
      </c>
      <c r="K43" s="20">
        <v>1331.9664032493538</v>
      </c>
      <c r="L43" s="20">
        <v>1344.0960239335081</v>
      </c>
      <c r="M43" s="20">
        <v>1310.9815101573661</v>
      </c>
      <c r="N43" s="20">
        <v>1273.9936615881109</v>
      </c>
      <c r="O43" s="20">
        <v>1273.9936615881109</v>
      </c>
      <c r="P43" s="20">
        <v>1189.3458636</v>
      </c>
      <c r="Q43" s="20">
        <v>1185.59868833721</v>
      </c>
      <c r="R43" s="20">
        <v>1189.361587813338</v>
      </c>
      <c r="S43" s="20">
        <v>1122.1664228004072</v>
      </c>
      <c r="T43" s="20">
        <v>1134.9612707597378</v>
      </c>
      <c r="U43" s="20">
        <v>392.20472983287237</v>
      </c>
      <c r="V43" s="20">
        <v>713.47774185964204</v>
      </c>
      <c r="W43" s="20">
        <v>708.05338466766773</v>
      </c>
      <c r="X43" s="20">
        <v>717.89036327620192</v>
      </c>
      <c r="Y43" s="20">
        <v>470.42168337132085</v>
      </c>
      <c r="Z43" s="20">
        <v>716.41864682431196</v>
      </c>
      <c r="AA43" s="20">
        <v>644.57770926107992</v>
      </c>
      <c r="AB43" s="20">
        <v>716.19745450291805</v>
      </c>
      <c r="AC43" s="20">
        <v>473.6498165458728</v>
      </c>
      <c r="AD43" s="20">
        <v>1239.8185376289098</v>
      </c>
      <c r="AE43" s="20">
        <v>1841.2402234276956</v>
      </c>
      <c r="AF43" s="20">
        <v>1849.1354991837593</v>
      </c>
      <c r="AG43" s="20">
        <v>1181.1147113710185</v>
      </c>
      <c r="AH43" s="20">
        <v>1539.6652417069558</v>
      </c>
      <c r="AI43" s="48">
        <v>1134.9612707597378</v>
      </c>
      <c r="AJ43" s="20">
        <v>1181.9981274731063</v>
      </c>
      <c r="AK43" s="20">
        <v>812.52845714723401</v>
      </c>
      <c r="AL43" s="20">
        <v>790.79613843986397</v>
      </c>
      <c r="AM43" s="20">
        <v>388.999878866649</v>
      </c>
      <c r="AN43" s="20">
        <v>375.99095555710625</v>
      </c>
      <c r="AO43" s="20">
        <v>386.14108246498438</v>
      </c>
      <c r="AP43" s="20">
        <v>1015.15327433274</v>
      </c>
      <c r="AQ43" s="20">
        <v>468.82167137199298</v>
      </c>
      <c r="AR43" s="20">
        <v>1283.5348786676159</v>
      </c>
      <c r="AS43" s="20">
        <v>1182.1642554792061</v>
      </c>
      <c r="AT43" s="20">
        <v>770.83750361659804</v>
      </c>
      <c r="AU43" s="17">
        <v>1693.8349761833699</v>
      </c>
      <c r="AV43" s="17">
        <v>1717.3051741684919</v>
      </c>
      <c r="AW43" s="17">
        <v>1711.100409194712</v>
      </c>
      <c r="AX43" s="17">
        <v>1282.537708619019</v>
      </c>
      <c r="AY43" s="17">
        <v>1212.9920713110762</v>
      </c>
      <c r="AZ43" s="17">
        <v>1159.664920574862</v>
      </c>
      <c r="BA43" s="17">
        <v>1432.691993263164</v>
      </c>
      <c r="BB43" s="17">
        <v>1620.9796893500445</v>
      </c>
      <c r="BC43" s="17">
        <v>1047.708658137612</v>
      </c>
      <c r="BD43" s="17">
        <v>2137.0355631094444</v>
      </c>
      <c r="BE43" s="17">
        <v>1676.1273174747721</v>
      </c>
      <c r="BF43" s="17">
        <v>2393.4280639431599</v>
      </c>
      <c r="BG43" s="17">
        <v>1792.6665720432538</v>
      </c>
      <c r="BH43" s="17">
        <v>2007.0399081321123</v>
      </c>
      <c r="BI43" s="17">
        <v>1703.8681067246939</v>
      </c>
      <c r="BJ43" s="17">
        <v>1786.022493491532</v>
      </c>
      <c r="BK43" s="17">
        <v>1683.069632109276</v>
      </c>
      <c r="BL43" s="17">
        <v>2026.9510703973058</v>
      </c>
      <c r="BM43" s="17">
        <v>1860.4010739907981</v>
      </c>
      <c r="BN43" s="17">
        <v>1762.8420057237181</v>
      </c>
      <c r="BO43" s="17">
        <v>2269.6243547456579</v>
      </c>
      <c r="BP43" s="17">
        <v>1662.8239498086539</v>
      </c>
      <c r="BQ43" s="17">
        <v>1037.1319751004419</v>
      </c>
      <c r="BR43" s="17">
        <v>1395.7894736842079</v>
      </c>
      <c r="BS43" s="17">
        <v>1239.3452923058162</v>
      </c>
      <c r="BT43" s="17">
        <v>1134.7538907547041</v>
      </c>
      <c r="BU43" s="17">
        <v>1094.4705910483719</v>
      </c>
      <c r="BV43" s="17">
        <v>3438.7589665570022</v>
      </c>
      <c r="BW43" s="17">
        <v>8189.1574022612203</v>
      </c>
      <c r="BX43" s="17">
        <v>408.04313092685157</v>
      </c>
      <c r="BY43" s="17">
        <v>799.06809441284997</v>
      </c>
      <c r="BZ43" s="17">
        <v>348.26359854897481</v>
      </c>
      <c r="CA43" s="17">
        <v>410.63468983170441</v>
      </c>
      <c r="CB43" s="17">
        <v>431.81992842913979</v>
      </c>
      <c r="CC43" s="17">
        <v>628.81283432526607</v>
      </c>
      <c r="CD43" s="17">
        <v>1291.4937914712898</v>
      </c>
      <c r="CE43" s="17">
        <v>815.44342628848722</v>
      </c>
      <c r="CF43" s="17">
        <v>750.50803091246394</v>
      </c>
      <c r="CG43" s="17">
        <v>742.10133777708597</v>
      </c>
      <c r="CH43" s="17">
        <v>1260.30294570717</v>
      </c>
      <c r="CI43" s="17">
        <v>1237.2566273906339</v>
      </c>
      <c r="CJ43" s="17">
        <v>626.52253289885607</v>
      </c>
      <c r="CK43" s="17">
        <v>1260.4635421529379</v>
      </c>
      <c r="CL43" s="48">
        <v>1828.8166357326984</v>
      </c>
      <c r="CM43" s="48">
        <v>1865.8704443127406</v>
      </c>
      <c r="CN43" s="48">
        <v>1844.8935118007146</v>
      </c>
      <c r="CO43" s="48">
        <v>1854.4740521315257</v>
      </c>
      <c r="CP43" s="48">
        <v>1838.4965105447016</v>
      </c>
      <c r="CQ43" s="48">
        <v>1855.8088279711526</v>
      </c>
      <c r="CR43" s="48">
        <v>1872.265618682439</v>
      </c>
      <c r="CS43" s="48">
        <f t="shared" si="0"/>
        <v>3711.6176559423052</v>
      </c>
      <c r="CT43" s="48">
        <f t="shared" si="0"/>
        <v>3744.5312373648781</v>
      </c>
      <c r="CU43" s="17">
        <v>1783.814144740134</v>
      </c>
      <c r="CV43" s="17">
        <v>3592.0671453747118</v>
      </c>
      <c r="CW43" s="17">
        <v>10088.259515875145</v>
      </c>
      <c r="CX43" s="17">
        <v>1815.3961031548981</v>
      </c>
      <c r="CY43" s="17">
        <v>5798.1689353830461</v>
      </c>
      <c r="CZ43" s="17">
        <v>1287.9960036735779</v>
      </c>
      <c r="DA43" s="17">
        <v>993.3280094024168</v>
      </c>
      <c r="DB43" s="17">
        <v>2936.391078981168</v>
      </c>
      <c r="DC43" s="17">
        <v>6841.8221745861674</v>
      </c>
      <c r="DD43" s="17">
        <v>2744.7284274375297</v>
      </c>
      <c r="DE43" s="17">
        <v>0</v>
      </c>
      <c r="DF43" s="17">
        <v>1638.0315922800241</v>
      </c>
      <c r="DG43" s="17">
        <v>2974.1493910742702</v>
      </c>
      <c r="DH43" s="17">
        <v>2761.39512348981</v>
      </c>
      <c r="DI43" s="17">
        <v>2717.0784903194999</v>
      </c>
      <c r="DJ43" s="17">
        <v>2428.500001703364</v>
      </c>
      <c r="DK43" s="17">
        <v>2573.3291915182326</v>
      </c>
      <c r="DL43" s="17">
        <v>2470.7951777760418</v>
      </c>
      <c r="DM43" s="17">
        <v>2579.762381524486</v>
      </c>
      <c r="DN43" s="17">
        <v>2946.7030064016481</v>
      </c>
      <c r="DO43" s="17">
        <v>1623.298427456928</v>
      </c>
      <c r="DP43" s="17">
        <v>2310.5854245852852</v>
      </c>
      <c r="DQ43" s="17">
        <v>2931.4169189018339</v>
      </c>
      <c r="DR43" s="17">
        <v>234.0751618898592</v>
      </c>
      <c r="DS43" s="17">
        <v>10056.1391429994</v>
      </c>
      <c r="DT43" s="17">
        <v>9986.4610456443588</v>
      </c>
      <c r="DU43" s="17">
        <v>10304.570512575299</v>
      </c>
      <c r="DV43" s="17">
        <v>935.16736369216198</v>
      </c>
      <c r="DW43" s="17">
        <v>1014.0773460876421</v>
      </c>
      <c r="DX43" s="17">
        <v>1032.7970593941179</v>
      </c>
      <c r="DY43" s="17">
        <v>1030.6319089118656</v>
      </c>
      <c r="DZ43" s="17">
        <v>994.86032625601797</v>
      </c>
      <c r="EA43" s="17">
        <v>1236.4603143326945</v>
      </c>
      <c r="EB43" s="17">
        <v>975.99508774594278</v>
      </c>
      <c r="EC43" s="17">
        <v>1044.332126466132</v>
      </c>
      <c r="ED43" s="17">
        <v>2160.4490374420379</v>
      </c>
      <c r="EE43" s="49">
        <v>752.1113540537317</v>
      </c>
      <c r="EF43" s="17">
        <v>2247.3007174805821</v>
      </c>
      <c r="EG43" s="17">
        <v>1200.6020504271121</v>
      </c>
      <c r="EH43" s="17">
        <v>1303.0268512509604</v>
      </c>
      <c r="EI43" s="17">
        <v>1044.7488053102579</v>
      </c>
      <c r="EJ43" s="17">
        <v>2262.0730943405938</v>
      </c>
      <c r="EK43" s="17">
        <v>567.53688989784359</v>
      </c>
      <c r="EL43" s="17">
        <v>1621.681593520854</v>
      </c>
      <c r="EM43" s="17">
        <v>796.82266493497798</v>
      </c>
      <c r="EN43" s="17">
        <v>1847.98862877804</v>
      </c>
      <c r="EO43" s="17">
        <v>0</v>
      </c>
      <c r="EP43" s="17">
        <v>0</v>
      </c>
      <c r="EQ43" s="17">
        <v>0</v>
      </c>
      <c r="ER43" s="17">
        <v>1539.9865047719584</v>
      </c>
      <c r="ES43" s="17">
        <v>1807.5763011283309</v>
      </c>
      <c r="ET43" s="17">
        <v>2502.8003619048909</v>
      </c>
      <c r="EU43" s="17">
        <v>1236.8410877097031</v>
      </c>
      <c r="EV43" s="17">
        <v>12407.526550699175</v>
      </c>
      <c r="EW43" s="17">
        <v>1382.930577261804</v>
      </c>
      <c r="EX43" s="17">
        <v>477.968475116229</v>
      </c>
      <c r="EY43" s="17">
        <v>857.26894860941866</v>
      </c>
      <c r="EZ43" s="17">
        <v>1470.9938349516692</v>
      </c>
      <c r="FA43" s="17">
        <v>782.1918079573046</v>
      </c>
      <c r="FB43" s="17">
        <v>2613.2044827026111</v>
      </c>
      <c r="FC43" s="17">
        <v>0</v>
      </c>
      <c r="FD43" s="17">
        <v>2857.3781058676695</v>
      </c>
      <c r="FE43" s="17">
        <v>2685.8116377664423</v>
      </c>
      <c r="FF43" s="17">
        <v>8668.6034504123782</v>
      </c>
      <c r="FG43" s="17">
        <v>2880.4029858184804</v>
      </c>
      <c r="FH43" s="17">
        <v>8603.7626147265219</v>
      </c>
      <c r="FI43" s="17">
        <v>5318.4505308287426</v>
      </c>
      <c r="FJ43" s="17">
        <v>5297.9460520233824</v>
      </c>
      <c r="FK43" s="17">
        <v>4850.8870576158952</v>
      </c>
      <c r="FL43" s="17">
        <v>8643.758341361965</v>
      </c>
      <c r="FM43" s="17">
        <v>1121.875355649192</v>
      </c>
      <c r="FN43" s="17">
        <v>1155.7642962720033</v>
      </c>
      <c r="FO43" s="17">
        <v>1341.7483900786922</v>
      </c>
      <c r="FP43" s="17">
        <v>1708.111410805848</v>
      </c>
      <c r="FQ43" s="17">
        <v>1798.1757792014917</v>
      </c>
      <c r="FR43" s="17">
        <v>1697.7301883793841</v>
      </c>
      <c r="FS43" s="17">
        <v>1342.4134359273198</v>
      </c>
      <c r="FT43" s="17">
        <v>1729.1358702439679</v>
      </c>
      <c r="FU43" s="17">
        <v>1306.3230805248179</v>
      </c>
      <c r="FV43" s="17">
        <v>1222.4853491289539</v>
      </c>
      <c r="FW43" s="17">
        <v>1332.2172865108919</v>
      </c>
      <c r="FX43" s="17">
        <v>1421.8792787690138</v>
      </c>
      <c r="FY43" s="17">
        <v>3140.607464951358</v>
      </c>
      <c r="FZ43" s="17">
        <v>1413.6630355576979</v>
      </c>
      <c r="GA43" s="17">
        <v>1473.3503607478619</v>
      </c>
      <c r="GB43" s="17">
        <v>1317.922281514494</v>
      </c>
      <c r="GI43" s="12" t="s">
        <v>210</v>
      </c>
    </row>
    <row r="44" spans="1:191" ht="18" customHeight="1" x14ac:dyDescent="0.3">
      <c r="A44" s="19">
        <v>340</v>
      </c>
      <c r="B44" s="20">
        <v>0</v>
      </c>
      <c r="C44" s="20">
        <v>0</v>
      </c>
      <c r="D44" s="20">
        <v>2848.4879048800681</v>
      </c>
      <c r="E44" s="20">
        <v>10012.251793358966</v>
      </c>
      <c r="F44" s="20">
        <v>2676.0152409182642</v>
      </c>
      <c r="G44" s="17">
        <v>2692.4321369492291</v>
      </c>
      <c r="H44" s="17">
        <v>1244.2455259525434</v>
      </c>
      <c r="I44" s="20">
        <v>1076.5945263441602</v>
      </c>
      <c r="J44" s="20">
        <v>1269.3716207388541</v>
      </c>
      <c r="K44" s="20">
        <v>1332.9010035585964</v>
      </c>
      <c r="L44" s="20">
        <v>1344.0960239335081</v>
      </c>
      <c r="M44" s="20">
        <v>1310.9815101573661</v>
      </c>
      <c r="N44" s="20">
        <v>1273.9936615881109</v>
      </c>
      <c r="O44" s="20">
        <v>1273.9936615881109</v>
      </c>
      <c r="P44" s="20">
        <v>1192.7924310291421</v>
      </c>
      <c r="Q44" s="20">
        <v>1195.4632213064281</v>
      </c>
      <c r="R44" s="20">
        <v>1242.5083856004301</v>
      </c>
      <c r="S44" s="20">
        <v>1130.654712004434</v>
      </c>
      <c r="T44" s="20">
        <v>1142.6888296761219</v>
      </c>
      <c r="U44" s="20">
        <v>409.27895861152257</v>
      </c>
      <c r="V44" s="20">
        <v>723.41627254012792</v>
      </c>
      <c r="W44" s="20">
        <v>717.82459508908391</v>
      </c>
      <c r="X44" s="20">
        <v>727.78732529417402</v>
      </c>
      <c r="Y44" s="20">
        <v>475.15929201528354</v>
      </c>
      <c r="Z44" s="20">
        <v>725.66874483787808</v>
      </c>
      <c r="AA44" s="20">
        <v>653.77547415073207</v>
      </c>
      <c r="AB44" s="20">
        <v>726.41719323005395</v>
      </c>
      <c r="AC44" s="20">
        <v>478.55015438898221</v>
      </c>
      <c r="AD44" s="20">
        <v>1259.4795623956854</v>
      </c>
      <c r="AE44" s="20">
        <v>1862.7356324456618</v>
      </c>
      <c r="AF44" s="20">
        <v>1869.5500681595777</v>
      </c>
      <c r="AG44" s="20">
        <v>1201.0462169928378</v>
      </c>
      <c r="AH44" s="20">
        <v>1556.1778550559839</v>
      </c>
      <c r="AI44" s="48">
        <v>1142.6888296761219</v>
      </c>
      <c r="AJ44" s="20">
        <v>1199.4017316599386</v>
      </c>
      <c r="AK44" s="20">
        <v>815.94473322084605</v>
      </c>
      <c r="AL44" s="20">
        <v>787.635825246438</v>
      </c>
      <c r="AM44" s="20">
        <v>392.82782473146898</v>
      </c>
      <c r="AN44" s="20">
        <v>382.94325886723203</v>
      </c>
      <c r="AO44" s="20">
        <v>394.03073019500698</v>
      </c>
      <c r="AP44" s="20">
        <v>1023.9260743321981</v>
      </c>
      <c r="AQ44" s="20">
        <v>464.43538795616701</v>
      </c>
      <c r="AR44" s="20">
        <v>1287.9240170059502</v>
      </c>
      <c r="AS44" s="20">
        <v>1184.4523002580738</v>
      </c>
      <c r="AT44" s="20">
        <v>763.78131629070594</v>
      </c>
      <c r="AU44" s="17">
        <v>1710.1439829857159</v>
      </c>
      <c r="AV44" s="17">
        <v>1732.7910504347221</v>
      </c>
      <c r="AW44" s="17">
        <v>1728.092177475774</v>
      </c>
      <c r="AX44" s="17">
        <v>1290.9282562571427</v>
      </c>
      <c r="AY44" s="17">
        <v>1226.060200000137</v>
      </c>
      <c r="AZ44" s="17">
        <v>1168.4316359914978</v>
      </c>
      <c r="BA44" s="17">
        <v>1450.8772722134579</v>
      </c>
      <c r="BB44" s="17">
        <v>1636.4494061784362</v>
      </c>
      <c r="BC44" s="17">
        <v>1067.0706429742741</v>
      </c>
      <c r="BD44" s="17">
        <v>2154.4355787550862</v>
      </c>
      <c r="BE44" s="17">
        <v>1700.6413425815879</v>
      </c>
      <c r="BF44" s="17">
        <v>2393.4280639431599</v>
      </c>
      <c r="BG44" s="17">
        <v>1828.388653769724</v>
      </c>
      <c r="BH44" s="17">
        <v>2027.5008923832618</v>
      </c>
      <c r="BI44" s="17">
        <v>1724.5921937619901</v>
      </c>
      <c r="BJ44" s="17">
        <v>1825.1486937695461</v>
      </c>
      <c r="BK44" s="17">
        <v>1715.8646368198738</v>
      </c>
      <c r="BL44" s="17">
        <v>2009.9741308954622</v>
      </c>
      <c r="BM44" s="17">
        <v>1894.8818226761459</v>
      </c>
      <c r="BN44" s="17">
        <v>1777.0054475453219</v>
      </c>
      <c r="BO44" s="17">
        <v>2279.0572148547599</v>
      </c>
      <c r="BP44" s="17">
        <v>1696.758114100242</v>
      </c>
      <c r="BQ44" s="17">
        <v>1047.9741216832022</v>
      </c>
      <c r="BR44" s="17">
        <v>1395.7894736842079</v>
      </c>
      <c r="BS44" s="17">
        <v>1253.0218721246579</v>
      </c>
      <c r="BT44" s="17">
        <v>1117.6849126343834</v>
      </c>
      <c r="BU44" s="17">
        <v>1075.979961651391</v>
      </c>
      <c r="BV44" s="17">
        <v>3465.542480467002</v>
      </c>
      <c r="BW44" s="17">
        <v>8268.972645874017</v>
      </c>
      <c r="BX44" s="17">
        <v>424.78595801800503</v>
      </c>
      <c r="BY44" s="17">
        <v>800.28851355933602</v>
      </c>
      <c r="BZ44" s="17">
        <v>355.75004836014176</v>
      </c>
      <c r="CA44" s="17">
        <v>420.23402493414727</v>
      </c>
      <c r="CB44" s="17">
        <v>447.17119038741475</v>
      </c>
      <c r="CC44" s="17">
        <v>629.75230175712602</v>
      </c>
      <c r="CD44" s="17">
        <v>1293.6464572298698</v>
      </c>
      <c r="CE44" s="17">
        <v>816.53733505169396</v>
      </c>
      <c r="CF44" s="17">
        <v>751.69756493247007</v>
      </c>
      <c r="CG44" s="17">
        <v>743.47426487731207</v>
      </c>
      <c r="CH44" s="17">
        <v>1261.2752027068559</v>
      </c>
      <c r="CI44" s="17">
        <v>1240.0893527638741</v>
      </c>
      <c r="CJ44" s="17">
        <v>628.08948184139933</v>
      </c>
      <c r="CK44" s="17">
        <v>1261.4339834787743</v>
      </c>
      <c r="CL44" s="48">
        <v>1831.5021891803985</v>
      </c>
      <c r="CM44" s="48">
        <v>1865.8704443127406</v>
      </c>
      <c r="CN44" s="48">
        <v>1845.5852577398539</v>
      </c>
      <c r="CO44" s="48">
        <v>1856.1852183036854</v>
      </c>
      <c r="CP44" s="48">
        <v>1838.4965105447016</v>
      </c>
      <c r="CQ44" s="48">
        <v>1857.6206109535578</v>
      </c>
      <c r="CR44" s="48">
        <v>1874.1087076196818</v>
      </c>
      <c r="CS44" s="48">
        <f t="shared" si="0"/>
        <v>3715.2412219071157</v>
      </c>
      <c r="CT44" s="48">
        <f t="shared" si="0"/>
        <v>3748.2174152393636</v>
      </c>
      <c r="CU44" s="17">
        <v>1786.16226394623</v>
      </c>
      <c r="CV44" s="17">
        <v>3600.3535504460538</v>
      </c>
      <c r="CW44" s="17">
        <v>10113.717328699639</v>
      </c>
      <c r="CX44" s="17">
        <v>1818.9001325821919</v>
      </c>
      <c r="CY44" s="17">
        <v>5813.0382249775657</v>
      </c>
      <c r="CZ44" s="17">
        <v>1292.085199231992</v>
      </c>
      <c r="DA44" s="17">
        <v>992.7399552783977</v>
      </c>
      <c r="DB44" s="17">
        <v>2947.2546641937001</v>
      </c>
      <c r="DC44" s="17">
        <v>6900.891540668209</v>
      </c>
      <c r="DD44" s="17">
        <v>2760.393698614565</v>
      </c>
      <c r="DE44" s="17">
        <v>0</v>
      </c>
      <c r="DF44" s="17">
        <v>1636.681173758994</v>
      </c>
      <c r="DG44" s="17">
        <v>2985.5931061631522</v>
      </c>
      <c r="DH44" s="17">
        <v>2766.4504456313339</v>
      </c>
      <c r="DI44" s="17">
        <v>2721.3904113532139</v>
      </c>
      <c r="DJ44" s="17">
        <v>2430.9504486080937</v>
      </c>
      <c r="DK44" s="17">
        <v>2577.491494363881</v>
      </c>
      <c r="DL44" s="17">
        <v>2494.8177363537479</v>
      </c>
      <c r="DM44" s="17">
        <v>2579.762381524486</v>
      </c>
      <c r="DN44" s="17">
        <v>2954.85462516906</v>
      </c>
      <c r="DO44" s="17">
        <v>1623.298427456928</v>
      </c>
      <c r="DP44" s="17">
        <v>2310.5854245852852</v>
      </c>
      <c r="DQ44" s="17">
        <v>2936.4303121162498</v>
      </c>
      <c r="DR44" s="17">
        <v>236.26692651483901</v>
      </c>
      <c r="DS44" s="17">
        <v>10056.1391429994</v>
      </c>
      <c r="DT44" s="17">
        <v>9986.4610456443588</v>
      </c>
      <c r="DU44" s="17">
        <v>10339.016371734</v>
      </c>
      <c r="DV44" s="17">
        <v>936.64224688060801</v>
      </c>
      <c r="DW44" s="17">
        <v>1024.7551665379201</v>
      </c>
      <c r="DX44" s="17">
        <v>1046.906713473162</v>
      </c>
      <c r="DY44" s="17">
        <v>1041.8167342837276</v>
      </c>
      <c r="DZ44" s="17">
        <v>1011.59450082366</v>
      </c>
      <c r="EA44" s="17">
        <v>1249.6590863796375</v>
      </c>
      <c r="EB44" s="17">
        <v>982.7873406431595</v>
      </c>
      <c r="EC44" s="17">
        <v>1053.8037530956681</v>
      </c>
      <c r="ED44" s="17">
        <v>2189.7425164442643</v>
      </c>
      <c r="EE44" s="49">
        <v>764.69552274838577</v>
      </c>
      <c r="EF44" s="17">
        <v>2270.3967536231398</v>
      </c>
      <c r="EG44" s="17">
        <v>1175.2398989998201</v>
      </c>
      <c r="EH44" s="17">
        <v>1583.0211633841875</v>
      </c>
      <c r="EI44" s="17">
        <v>1052.4554649323279</v>
      </c>
      <c r="EJ44" s="17">
        <v>2284.6056780471722</v>
      </c>
      <c r="EK44" s="17">
        <v>567.53688989784359</v>
      </c>
      <c r="EL44" s="17">
        <v>1670.5563563780402</v>
      </c>
      <c r="EM44" s="17">
        <v>803.37832826616</v>
      </c>
      <c r="EN44" s="17">
        <v>1862.0604321915239</v>
      </c>
      <c r="EO44" s="17">
        <v>0</v>
      </c>
      <c r="EP44" s="17">
        <v>0</v>
      </c>
      <c r="EQ44" s="17">
        <v>0</v>
      </c>
      <c r="ER44" s="17">
        <v>1554.9139330919286</v>
      </c>
      <c r="ES44" s="17">
        <v>1834.190538457769</v>
      </c>
      <c r="ET44" s="17">
        <v>2548.0907713536949</v>
      </c>
      <c r="EU44" s="17">
        <v>1282.956938605613</v>
      </c>
      <c r="EV44" s="17">
        <v>12438.046051268813</v>
      </c>
      <c r="EW44" s="17">
        <v>1384.326447445434</v>
      </c>
      <c r="EX44" s="17">
        <v>482.81809571310237</v>
      </c>
      <c r="EY44" s="17">
        <v>857.47043183711617</v>
      </c>
      <c r="EZ44" s="17">
        <v>1473.5595939085531</v>
      </c>
      <c r="FA44" s="17">
        <v>787.93889586817102</v>
      </c>
      <c r="FB44" s="17">
        <v>2613.2044827026111</v>
      </c>
      <c r="FC44" s="17">
        <v>0</v>
      </c>
      <c r="FD44" s="17">
        <v>2897.4523788008478</v>
      </c>
      <c r="FE44" s="17">
        <v>2685.8116377664423</v>
      </c>
      <c r="FF44" s="17">
        <v>8678.0449618968069</v>
      </c>
      <c r="FG44" s="17">
        <v>2917.8281498364054</v>
      </c>
      <c r="FH44" s="17">
        <v>8604.5824701367619</v>
      </c>
      <c r="FI44" s="17">
        <v>5320.5035547296166</v>
      </c>
      <c r="FJ44" s="17">
        <v>5304.3597848081417</v>
      </c>
      <c r="FK44" s="17">
        <v>4869.9023005871477</v>
      </c>
      <c r="FL44" s="17">
        <v>8645.375962444472</v>
      </c>
      <c r="FM44" s="17">
        <v>1131.8987923134539</v>
      </c>
      <c r="FN44" s="17">
        <v>1171.4013204879461</v>
      </c>
      <c r="FO44" s="17">
        <v>1353.551138057388</v>
      </c>
      <c r="FP44" s="17">
        <v>1701.1319708634298</v>
      </c>
      <c r="FQ44" s="17">
        <v>1813.5705353858996</v>
      </c>
      <c r="FR44" s="17">
        <v>1711.307278682388</v>
      </c>
      <c r="FS44" s="17">
        <v>1331.0735582899147</v>
      </c>
      <c r="FT44" s="17">
        <v>1727.123223335532</v>
      </c>
      <c r="FU44" s="17">
        <v>1306.812383162646</v>
      </c>
      <c r="FV44" s="17">
        <v>1229.443272490824</v>
      </c>
      <c r="FW44" s="17">
        <v>1327.131038978604</v>
      </c>
      <c r="FX44" s="17">
        <v>1421.8792787690138</v>
      </c>
      <c r="FY44" s="17">
        <v>3236.1148746586077</v>
      </c>
      <c r="FZ44" s="17">
        <v>1428.453924631584</v>
      </c>
      <c r="GA44" s="17">
        <v>1488.8345731491179</v>
      </c>
      <c r="GB44" s="17">
        <v>1321.1787224534219</v>
      </c>
      <c r="GI44" s="12" t="s">
        <v>211</v>
      </c>
    </row>
    <row r="45" spans="1:191" ht="18" customHeight="1" x14ac:dyDescent="0.3">
      <c r="A45" s="19">
        <v>330</v>
      </c>
      <c r="B45" s="20">
        <v>0</v>
      </c>
      <c r="C45" s="20">
        <v>0</v>
      </c>
      <c r="D45" s="20">
        <v>2880.9116795759278</v>
      </c>
      <c r="E45" s="20">
        <v>10062.179949864178</v>
      </c>
      <c r="F45" s="20">
        <v>2728.2057728570644</v>
      </c>
      <c r="G45" s="17">
        <v>2745.121186535087</v>
      </c>
      <c r="H45" s="17">
        <v>1252.7814414019597</v>
      </c>
      <c r="I45" s="20">
        <v>1089.92898439797</v>
      </c>
      <c r="J45" s="20">
        <v>1270.866248292552</v>
      </c>
      <c r="K45" s="20">
        <v>1336.3659934906732</v>
      </c>
      <c r="L45" s="20">
        <v>1344.0960239335081</v>
      </c>
      <c r="M45" s="20">
        <v>1310.9815101573661</v>
      </c>
      <c r="N45" s="20">
        <v>1273.9936615881109</v>
      </c>
      <c r="O45" s="20">
        <v>1273.9936615881109</v>
      </c>
      <c r="P45" s="20">
        <v>1201.1100936604441</v>
      </c>
      <c r="Q45" s="20">
        <v>1206.6479574271739</v>
      </c>
      <c r="R45" s="20">
        <v>1234.41933972633</v>
      </c>
      <c r="S45" s="20">
        <v>1137.9018190902443</v>
      </c>
      <c r="T45" s="20">
        <v>1150.5359255416456</v>
      </c>
      <c r="U45" s="20">
        <v>428.693419590627</v>
      </c>
      <c r="V45" s="20">
        <v>733.68730786479591</v>
      </c>
      <c r="W45" s="20">
        <v>728.26591219265208</v>
      </c>
      <c r="X45" s="20">
        <v>738.23422600364995</v>
      </c>
      <c r="Y45" s="20">
        <v>480.08821782717376</v>
      </c>
      <c r="Z45" s="20">
        <v>735.28894772249407</v>
      </c>
      <c r="AA45" s="20">
        <v>663.28891836969603</v>
      </c>
      <c r="AB45" s="20">
        <v>736.98768678226202</v>
      </c>
      <c r="AC45" s="20">
        <v>483.64978928464723</v>
      </c>
      <c r="AD45" s="20">
        <v>1279.9390165816674</v>
      </c>
      <c r="AE45" s="20">
        <v>1885.135116071945</v>
      </c>
      <c r="AF45" s="20">
        <v>1890.8097138394276</v>
      </c>
      <c r="AG45" s="20">
        <v>1221.9243987089123</v>
      </c>
      <c r="AH45" s="20">
        <v>1573.3967001534179</v>
      </c>
      <c r="AI45" s="48">
        <v>1150.5359255416456</v>
      </c>
      <c r="AJ45" s="20">
        <v>1217.5927999384476</v>
      </c>
      <c r="AK45" s="20">
        <v>819.88883677766398</v>
      </c>
      <c r="AL45" s="20">
        <v>785.34916710478194</v>
      </c>
      <c r="AM45" s="20">
        <v>396.55917805044419</v>
      </c>
      <c r="AN45" s="20">
        <v>390.51222907775519</v>
      </c>
      <c r="AO45" s="20">
        <v>402.6959907744216</v>
      </c>
      <c r="AP45" s="20">
        <v>1033.0523198495459</v>
      </c>
      <c r="AQ45" s="20">
        <v>460.18715151874983</v>
      </c>
      <c r="AR45" s="20">
        <v>1292.32071947898</v>
      </c>
      <c r="AS45" s="20">
        <v>1186.8622615053</v>
      </c>
      <c r="AT45" s="20">
        <v>755.91752941110599</v>
      </c>
      <c r="AU45" s="17">
        <v>1726.9583332507561</v>
      </c>
      <c r="AV45" s="17">
        <v>1748.7561575956202</v>
      </c>
      <c r="AW45" s="17">
        <v>1745.7820618832518</v>
      </c>
      <c r="AX45" s="17">
        <v>1298.2724116979018</v>
      </c>
      <c r="AY45" s="17">
        <v>1242.924342805253</v>
      </c>
      <c r="AZ45" s="17">
        <v>1177.690922020374</v>
      </c>
      <c r="BA45" s="17">
        <v>1470.1671658270079</v>
      </c>
      <c r="BB45" s="17">
        <v>1652.5352993326085</v>
      </c>
      <c r="BC45" s="17">
        <v>1088.4803851530241</v>
      </c>
      <c r="BD45" s="17">
        <v>2173.9915636064879</v>
      </c>
      <c r="BE45" s="17">
        <v>1739.3226615824699</v>
      </c>
      <c r="BF45" s="17">
        <v>2393.4280639431599</v>
      </c>
      <c r="BG45" s="17">
        <v>1866.219232382964</v>
      </c>
      <c r="BH45" s="17">
        <v>2048.7907897193295</v>
      </c>
      <c r="BI45" s="17">
        <v>1754.6190526806001</v>
      </c>
      <c r="BJ45" s="17">
        <v>1868.486804246922</v>
      </c>
      <c r="BK45" s="17">
        <v>1751.0668082671139</v>
      </c>
      <c r="BL45" s="17">
        <v>1993.8338675406719</v>
      </c>
      <c r="BM45" s="17">
        <v>1931.7069212059619</v>
      </c>
      <c r="BN45" s="17">
        <v>1790.9521168661399</v>
      </c>
      <c r="BO45" s="17">
        <v>2292.0628515132958</v>
      </c>
      <c r="BP45" s="17">
        <v>1732.842193912812</v>
      </c>
      <c r="BQ45" s="17">
        <v>1061.0830442211779</v>
      </c>
      <c r="BR45" s="17">
        <v>1395.7894736842079</v>
      </c>
      <c r="BS45" s="17">
        <v>1268.3962123251122</v>
      </c>
      <c r="BT45" s="17">
        <v>1100.3746620464817</v>
      </c>
      <c r="BU45" s="17">
        <v>1057.2637577554212</v>
      </c>
      <c r="BV45" s="17">
        <v>3491.62002161175</v>
      </c>
      <c r="BW45" s="17">
        <v>8351.9839609313694</v>
      </c>
      <c r="BX45" s="17">
        <v>443.62547430756717</v>
      </c>
      <c r="BY45" s="17">
        <v>801.57613379863199</v>
      </c>
      <c r="BZ45" s="17">
        <v>365.36064833380681</v>
      </c>
      <c r="CA45" s="17">
        <v>430.35455485990337</v>
      </c>
      <c r="CB45" s="17">
        <v>467.33626509860397</v>
      </c>
      <c r="CC45" s="17">
        <v>630.66714962772005</v>
      </c>
      <c r="CD45" s="17">
        <v>1296.3678975688201</v>
      </c>
      <c r="CE45" s="17">
        <v>817.73393300265866</v>
      </c>
      <c r="CF45" s="17">
        <v>752.98801926149997</v>
      </c>
      <c r="CG45" s="17">
        <v>744.72947269000201</v>
      </c>
      <c r="CH45" s="17">
        <v>1262.2772690726761</v>
      </c>
      <c r="CI45" s="17">
        <v>1242.5031293667539</v>
      </c>
      <c r="CJ45" s="17">
        <v>629.96528933332115</v>
      </c>
      <c r="CK45" s="17">
        <v>1262.4341783921741</v>
      </c>
      <c r="CL45" s="48">
        <v>1833.8210707427445</v>
      </c>
      <c r="CM45" s="48">
        <v>1865.8704443127406</v>
      </c>
      <c r="CN45" s="48">
        <v>1848.7914355993742</v>
      </c>
      <c r="CO45" s="48">
        <v>1857.9078563591188</v>
      </c>
      <c r="CP45" s="48">
        <v>1838.4965105447016</v>
      </c>
      <c r="CQ45" s="48">
        <v>1859.4883337465892</v>
      </c>
      <c r="CR45" s="48">
        <v>1876.0087186372859</v>
      </c>
      <c r="CS45" s="48">
        <f t="shared" si="0"/>
        <v>3718.9766674931784</v>
      </c>
      <c r="CT45" s="48">
        <f t="shared" si="0"/>
        <v>3752.0174372745719</v>
      </c>
      <c r="CU45" s="17">
        <v>1788.8580282405901</v>
      </c>
      <c r="CV45" s="17">
        <v>3608.9073277245943</v>
      </c>
      <c r="CW45" s="17">
        <v>10140.002337787429</v>
      </c>
      <c r="CX45" s="17">
        <v>1822.2405440979719</v>
      </c>
      <c r="CY45" s="17">
        <v>5828.3912966006937</v>
      </c>
      <c r="CZ45" s="17">
        <v>1296.185949778584</v>
      </c>
      <c r="DA45" s="17">
        <v>992.1347086038711</v>
      </c>
      <c r="DB45" s="17">
        <v>2958.853898054148</v>
      </c>
      <c r="DC45" s="17">
        <v>6962.2575204022532</v>
      </c>
      <c r="DD45" s="17">
        <v>2776.6201153717921</v>
      </c>
      <c r="DE45" s="17">
        <v>0</v>
      </c>
      <c r="DF45" s="17">
        <v>1635.094050728052</v>
      </c>
      <c r="DG45" s="17">
        <v>2997.1039710353703</v>
      </c>
      <c r="DH45" s="17">
        <v>2771.5971324506222</v>
      </c>
      <c r="DI45" s="17">
        <v>2725.5693521906878</v>
      </c>
      <c r="DJ45" s="17">
        <v>2434.0198158938219</v>
      </c>
      <c r="DK45" s="17">
        <v>2582.9269238133538</v>
      </c>
      <c r="DL45" s="17">
        <v>2520.4723401711062</v>
      </c>
      <c r="DM45" s="17">
        <v>2579.762381524486</v>
      </c>
      <c r="DN45" s="17">
        <v>2963.7099089364901</v>
      </c>
      <c r="DO45" s="17">
        <v>1623.298427456928</v>
      </c>
      <c r="DP45" s="17">
        <v>2310.5854245852852</v>
      </c>
      <c r="DQ45" s="17">
        <v>2941.818203269278</v>
      </c>
      <c r="DR45" s="17">
        <v>238.64679159116761</v>
      </c>
      <c r="DS45" s="17">
        <v>10056.1391429994</v>
      </c>
      <c r="DT45" s="17">
        <v>9986.4610456443588</v>
      </c>
      <c r="DU45" s="17">
        <v>10369.397226458881</v>
      </c>
      <c r="DV45" s="17">
        <v>938.50789270498205</v>
      </c>
      <c r="DW45" s="17">
        <v>1036.215226512036</v>
      </c>
      <c r="DX45" s="17">
        <v>1061.57853069417</v>
      </c>
      <c r="DY45" s="17">
        <v>1053.4623696455278</v>
      </c>
      <c r="DZ45" s="17">
        <v>1027.6207024916041</v>
      </c>
      <c r="EA45" s="17">
        <v>1263.3991893954296</v>
      </c>
      <c r="EB45" s="17">
        <v>989.83178776811201</v>
      </c>
      <c r="EC45" s="17">
        <v>1064.148353452128</v>
      </c>
      <c r="ED45" s="17">
        <v>2219.4446253010378</v>
      </c>
      <c r="EE45" s="49">
        <v>777.87550849838078</v>
      </c>
      <c r="EF45" s="17">
        <v>2294.5696199103181</v>
      </c>
      <c r="EG45" s="17">
        <v>1151.461542784212</v>
      </c>
      <c r="EH45" s="17">
        <v>3068.7006006587108</v>
      </c>
      <c r="EI45" s="17">
        <v>1060.7002375955699</v>
      </c>
      <c r="EJ45" s="17">
        <v>2307.9395912108339</v>
      </c>
      <c r="EK45" s="17">
        <v>567.53688989784359</v>
      </c>
      <c r="EL45" s="17">
        <v>1733.9669121922079</v>
      </c>
      <c r="EM45" s="17">
        <v>810.17484473006402</v>
      </c>
      <c r="EN45" s="17">
        <v>1876.533014073804</v>
      </c>
      <c r="EO45" s="17">
        <v>0</v>
      </c>
      <c r="EP45" s="17">
        <v>0</v>
      </c>
      <c r="EQ45" s="17">
        <v>0</v>
      </c>
      <c r="ER45" s="17">
        <v>1570.4382752287599</v>
      </c>
      <c r="ES45" s="17">
        <v>1862.0089903591488</v>
      </c>
      <c r="ET45" s="17">
        <v>2594.8214463344652</v>
      </c>
      <c r="EU45" s="17">
        <v>1326.379744605945</v>
      </c>
      <c r="EV45" s="17">
        <v>12469.555182860699</v>
      </c>
      <c r="EW45" s="17">
        <v>1385.7978499583639</v>
      </c>
      <c r="EX45" s="17">
        <v>488.0088173069928</v>
      </c>
      <c r="EY45" s="17">
        <v>857.68210599770532</v>
      </c>
      <c r="EZ45" s="17">
        <v>1475.0157308631042</v>
      </c>
      <c r="FA45" s="17">
        <v>795.68312132853953</v>
      </c>
      <c r="FB45" s="17">
        <v>2613.2044827026111</v>
      </c>
      <c r="FC45" s="17">
        <v>0</v>
      </c>
      <c r="FD45" s="17">
        <v>2939.3106107351064</v>
      </c>
      <c r="FE45" s="17">
        <v>2685.8116377664423</v>
      </c>
      <c r="FF45" s="17">
        <v>8688.1028049071883</v>
      </c>
      <c r="FG45" s="17">
        <v>2959.2477786562263</v>
      </c>
      <c r="FH45" s="17">
        <v>8606.1370851884458</v>
      </c>
      <c r="FI45" s="17">
        <v>5324.3667856016382</v>
      </c>
      <c r="FJ45" s="17">
        <v>5310.9731161155023</v>
      </c>
      <c r="FK45" s="17">
        <v>4889.5631589814293</v>
      </c>
      <c r="FL45" s="17">
        <v>8647.0421942113735</v>
      </c>
      <c r="FM45" s="17">
        <v>1142.282765734338</v>
      </c>
      <c r="FN45" s="17">
        <v>1187.7263508015669</v>
      </c>
      <c r="FO45" s="17">
        <v>1365.7320888703321</v>
      </c>
      <c r="FP45" s="17">
        <v>1697.0977792530421</v>
      </c>
      <c r="FQ45" s="17">
        <v>1830.8077094430782</v>
      </c>
      <c r="FR45" s="17">
        <v>1726.1534142937498</v>
      </c>
      <c r="FS45" s="17">
        <v>1319.7512573144172</v>
      </c>
      <c r="FT45" s="17">
        <v>1731.702184807308</v>
      </c>
      <c r="FU45" s="17">
        <v>1307.0036647868819</v>
      </c>
      <c r="FV45" s="17">
        <v>1237.2415395019079</v>
      </c>
      <c r="FW45" s="17">
        <v>1320.6216129002339</v>
      </c>
      <c r="FX45" s="17">
        <v>1421.8792787690138</v>
      </c>
      <c r="FY45" s="17">
        <v>3342.7986857663936</v>
      </c>
      <c r="FZ45" s="17">
        <v>1443.7867553371079</v>
      </c>
      <c r="GA45" s="17">
        <v>1505.1960438081721</v>
      </c>
      <c r="GB45" s="17">
        <v>1324.8725627134199</v>
      </c>
      <c r="GI45" s="12" t="s">
        <v>212</v>
      </c>
    </row>
    <row r="46" spans="1:191" ht="18" customHeight="1" x14ac:dyDescent="0.3">
      <c r="A46" s="19">
        <v>320</v>
      </c>
      <c r="B46" s="20">
        <v>0</v>
      </c>
      <c r="C46" s="20">
        <v>0</v>
      </c>
      <c r="D46" s="20">
        <v>2916.3170694067503</v>
      </c>
      <c r="E46" s="20">
        <v>10113.905197459082</v>
      </c>
      <c r="F46" s="20">
        <v>2784.5238805657618</v>
      </c>
      <c r="G46" s="17">
        <v>2800.5110781974236</v>
      </c>
      <c r="H46" s="17">
        <v>1262.3115290524752</v>
      </c>
      <c r="I46" s="20">
        <v>1104.8336103460801</v>
      </c>
      <c r="J46" s="20">
        <v>1271.65712342487</v>
      </c>
      <c r="K46" s="20">
        <v>1339.9470429234239</v>
      </c>
      <c r="L46" s="20">
        <v>1344.0960239335081</v>
      </c>
      <c r="M46" s="20">
        <v>1310.9815101573661</v>
      </c>
      <c r="N46" s="20">
        <v>1273.9936615881109</v>
      </c>
      <c r="O46" s="20">
        <v>1273.9936615881109</v>
      </c>
      <c r="P46" s="20">
        <v>1210.4961019031161</v>
      </c>
      <c r="Q46" s="20">
        <v>1218.4151212498318</v>
      </c>
      <c r="R46" s="20">
        <v>1219.3583945974142</v>
      </c>
      <c r="S46" s="20">
        <v>1143.5477516744106</v>
      </c>
      <c r="T46" s="20">
        <v>1157.4232948615356</v>
      </c>
      <c r="U46" s="20">
        <v>449.99768067478323</v>
      </c>
      <c r="V46" s="20">
        <v>744.33381518031604</v>
      </c>
      <c r="W46" s="20">
        <v>739.18753397134901</v>
      </c>
      <c r="X46" s="20">
        <v>749.27600754894002</v>
      </c>
      <c r="Y46" s="20">
        <v>485.22234528849646</v>
      </c>
      <c r="Z46" s="20">
        <v>745.39338013646397</v>
      </c>
      <c r="AA46" s="20">
        <v>673.35641022188395</v>
      </c>
      <c r="AB46" s="20">
        <v>748.17378883837796</v>
      </c>
      <c r="AC46" s="20">
        <v>488.96324480993968</v>
      </c>
      <c r="AD46" s="20">
        <v>1300.7466348434477</v>
      </c>
      <c r="AE46" s="20">
        <v>1908.5058724879013</v>
      </c>
      <c r="AF46" s="20">
        <v>1913.556776587707</v>
      </c>
      <c r="AG46" s="20">
        <v>1243.825010827881</v>
      </c>
      <c r="AH46" s="20">
        <v>1591.9413891549962</v>
      </c>
      <c r="AI46" s="48">
        <v>1157.4232948615356</v>
      </c>
      <c r="AJ46" s="20">
        <v>1236.6324916699525</v>
      </c>
      <c r="AK46" s="20">
        <v>824.29173334074596</v>
      </c>
      <c r="AL46" s="20">
        <v>784.29472374615591</v>
      </c>
      <c r="AM46" s="20">
        <v>400.33772613755764</v>
      </c>
      <c r="AN46" s="20">
        <v>398.996750273874</v>
      </c>
      <c r="AO46" s="20">
        <v>412.05588845191437</v>
      </c>
      <c r="AP46" s="20">
        <v>1042.634577339534</v>
      </c>
      <c r="AQ46" s="20">
        <v>456.08918345538183</v>
      </c>
      <c r="AR46" s="20">
        <v>1296.836765555202</v>
      </c>
      <c r="AS46" s="20">
        <v>1189.3005042042901</v>
      </c>
      <c r="AT46" s="20">
        <v>747.79436210305801</v>
      </c>
      <c r="AU46" s="17">
        <v>1744.5363627283318</v>
      </c>
      <c r="AV46" s="17">
        <v>1765.5261167541421</v>
      </c>
      <c r="AW46" s="17">
        <v>1764.3243013973458</v>
      </c>
      <c r="AX46" s="17">
        <v>1305.8863085502708</v>
      </c>
      <c r="AY46" s="17">
        <v>1260.550276512424</v>
      </c>
      <c r="AZ46" s="17">
        <v>1187.4858228425398</v>
      </c>
      <c r="BA46" s="17">
        <v>1490.672407252074</v>
      </c>
      <c r="BB46" s="17">
        <v>1669.2817308653989</v>
      </c>
      <c r="BC46" s="17">
        <v>1111.7216953377301</v>
      </c>
      <c r="BD46" s="17">
        <v>2196.0372089573402</v>
      </c>
      <c r="BE46" s="17">
        <v>1795.8872324924339</v>
      </c>
      <c r="BF46" s="17">
        <v>2393.4280639431599</v>
      </c>
      <c r="BG46" s="17">
        <v>1905.3889589658359</v>
      </c>
      <c r="BH46" s="17">
        <v>2070.9698690983055</v>
      </c>
      <c r="BI46" s="17">
        <v>1792.6189854706979</v>
      </c>
      <c r="BJ46" s="17">
        <v>1915.4600059375618</v>
      </c>
      <c r="BK46" s="17">
        <v>1788.0452319940441</v>
      </c>
      <c r="BL46" s="17">
        <v>1978.865796036798</v>
      </c>
      <c r="BM46" s="17">
        <v>1970.9211315497159</v>
      </c>
      <c r="BN46" s="17">
        <v>1805.511688967046</v>
      </c>
      <c r="BO46" s="17">
        <v>2307.8489795959681</v>
      </c>
      <c r="BP46" s="17">
        <v>1771.025609214792</v>
      </c>
      <c r="BQ46" s="17">
        <v>1076.0715919025761</v>
      </c>
      <c r="BR46" s="17">
        <v>1395.7894736842079</v>
      </c>
      <c r="BS46" s="17">
        <v>1284.93201347631</v>
      </c>
      <c r="BT46" s="17">
        <v>1082.8122573982428</v>
      </c>
      <c r="BU46" s="17">
        <v>1038.3122626602274</v>
      </c>
      <c r="BV46" s="17">
        <v>3517.5977582489222</v>
      </c>
      <c r="BW46" s="17">
        <v>8426.5070004645913</v>
      </c>
      <c r="BX46" s="17">
        <v>464.35976218033079</v>
      </c>
      <c r="BY46" s="17">
        <v>802.96119516976205</v>
      </c>
      <c r="BZ46" s="17">
        <v>376.99192730674559</v>
      </c>
      <c r="CA46" s="17">
        <v>441.04169671628904</v>
      </c>
      <c r="CB46" s="17">
        <v>491.05381285812837</v>
      </c>
      <c r="CC46" s="17">
        <v>631.59651446410805</v>
      </c>
      <c r="CD46" s="17">
        <v>1299.1140006988201</v>
      </c>
      <c r="CE46" s="17">
        <v>819.71187106086415</v>
      </c>
      <c r="CF46" s="17">
        <v>754.38065335795807</v>
      </c>
      <c r="CG46" s="17">
        <v>745.91692173969</v>
      </c>
      <c r="CH46" s="17">
        <v>1263.3110075820421</v>
      </c>
      <c r="CI46" s="17">
        <v>1244.4284082106799</v>
      </c>
      <c r="CJ46" s="17">
        <v>631.90468653891958</v>
      </c>
      <c r="CK46" s="17">
        <v>1263.4659833664896</v>
      </c>
      <c r="CL46" s="48">
        <v>1836.2143865135438</v>
      </c>
      <c r="CM46" s="48">
        <v>1866.6209510459137</v>
      </c>
      <c r="CN46" s="48">
        <v>1853.4877008701817</v>
      </c>
      <c r="CO46" s="48">
        <v>1859.3636337746527</v>
      </c>
      <c r="CP46" s="48">
        <v>1838.7648254267674</v>
      </c>
      <c r="CQ46" s="48">
        <v>1861.4154993419477</v>
      </c>
      <c r="CR46" s="48">
        <v>1877.9692167443252</v>
      </c>
      <c r="CS46" s="48">
        <f t="shared" si="0"/>
        <v>3722.8309986838954</v>
      </c>
      <c r="CT46" s="48">
        <f t="shared" si="0"/>
        <v>3755.9384334886504</v>
      </c>
      <c r="CU46" s="17">
        <v>1791.9650398170361</v>
      </c>
      <c r="CV46" s="17">
        <v>3617.7456095028465</v>
      </c>
      <c r="CW46" s="17">
        <v>10167.167743117769</v>
      </c>
      <c r="CX46" s="17">
        <v>1825.3159708601461</v>
      </c>
      <c r="CY46" s="17">
        <v>5844.2592857097898</v>
      </c>
      <c r="CZ46" s="17">
        <v>1299.952744793382</v>
      </c>
      <c r="DA46" s="17">
        <v>992.09979754655569</v>
      </c>
      <c r="DB46" s="17">
        <v>2971.0627361517663</v>
      </c>
      <c r="DC46" s="17">
        <v>7026.0831731234657</v>
      </c>
      <c r="DD46" s="17">
        <v>2793.445722011712</v>
      </c>
      <c r="DE46" s="17">
        <v>0</v>
      </c>
      <c r="DF46" s="17">
        <v>1633.377146788026</v>
      </c>
      <c r="DG46" s="17">
        <v>3008.556278805288</v>
      </c>
      <c r="DH46" s="17">
        <v>2776.8370201071361</v>
      </c>
      <c r="DI46" s="17">
        <v>2729.800607947866</v>
      </c>
      <c r="DJ46" s="17">
        <v>2438.7643220225159</v>
      </c>
      <c r="DK46" s="17">
        <v>2589.8954819441451</v>
      </c>
      <c r="DL46" s="17">
        <v>2548.9484146448222</v>
      </c>
      <c r="DM46" s="17">
        <v>2579.762381524486</v>
      </c>
      <c r="DN46" s="17">
        <v>2973.8427649506061</v>
      </c>
      <c r="DO46" s="17">
        <v>1623.298427456928</v>
      </c>
      <c r="DP46" s="17">
        <v>2310.5854245852852</v>
      </c>
      <c r="DQ46" s="17">
        <v>2947.6358458821719</v>
      </c>
      <c r="DR46" s="17">
        <v>241.15745863451761</v>
      </c>
      <c r="DS46" s="17">
        <v>10056.1391429994</v>
      </c>
      <c r="DT46" s="17">
        <v>9986.4610456443588</v>
      </c>
      <c r="DU46" s="17">
        <v>10394.231041758001</v>
      </c>
      <c r="DV46" s="17">
        <v>941.02110204861606</v>
      </c>
      <c r="DW46" s="17">
        <v>1048.5446080237141</v>
      </c>
      <c r="DX46" s="17">
        <v>1076.7651327612421</v>
      </c>
      <c r="DY46" s="17">
        <v>1065.6026515300446</v>
      </c>
      <c r="DZ46" s="17">
        <v>1042.6327635018661</v>
      </c>
      <c r="EA46" s="17">
        <v>1279.4080009333304</v>
      </c>
      <c r="EB46" s="17">
        <v>997.14587278422312</v>
      </c>
      <c r="EC46" s="17">
        <v>1076.213810649924</v>
      </c>
      <c r="ED46" s="17">
        <v>2249.1797712569883</v>
      </c>
      <c r="EE46" s="49">
        <v>791.69889587035414</v>
      </c>
      <c r="EF46" s="17">
        <v>2319.8662330979823</v>
      </c>
      <c r="EG46" s="17">
        <v>1129.4064523599779</v>
      </c>
      <c r="EH46" s="17">
        <v>6071.120513399489</v>
      </c>
      <c r="EI46" s="17">
        <v>1069.5492178610639</v>
      </c>
      <c r="EJ46" s="17">
        <v>2332.245350487588</v>
      </c>
      <c r="EK46" s="17">
        <v>567.53688989784359</v>
      </c>
      <c r="EL46" s="17">
        <v>1811.40750482148</v>
      </c>
      <c r="EM46" s="17">
        <v>817.31260583447408</v>
      </c>
      <c r="EN46" s="17">
        <v>1894.3369548654</v>
      </c>
      <c r="EO46" s="17">
        <v>3777.7380199251602</v>
      </c>
      <c r="EP46" s="17">
        <v>0</v>
      </c>
      <c r="EQ46" s="17">
        <v>0</v>
      </c>
      <c r="ER46" s="17">
        <v>1586.6026042730775</v>
      </c>
      <c r="ES46" s="17">
        <v>1891.1251834048317</v>
      </c>
      <c r="ET46" s="17">
        <v>2643.3967117467678</v>
      </c>
      <c r="EU46" s="17">
        <v>1372.6775954536686</v>
      </c>
      <c r="EV46" s="17">
        <v>12501.042988303847</v>
      </c>
      <c r="EW46" s="17">
        <v>1387.408881147888</v>
      </c>
      <c r="EX46" s="17">
        <v>493.58206652751664</v>
      </c>
      <c r="EY46" s="17">
        <v>857.90034891255834</v>
      </c>
      <c r="EZ46" s="17">
        <v>1476.5181850361892</v>
      </c>
      <c r="FA46" s="17">
        <v>803.74533904525254</v>
      </c>
      <c r="FB46" s="17">
        <v>2613.2044827026111</v>
      </c>
      <c r="FC46" s="17">
        <v>0</v>
      </c>
      <c r="FD46" s="17">
        <v>2983.0899898667712</v>
      </c>
      <c r="FE46" s="17">
        <v>2685.8116377664423</v>
      </c>
      <c r="FF46" s="17">
        <v>8698.4823689152345</v>
      </c>
      <c r="FG46" s="17">
        <v>3002.5575312407418</v>
      </c>
      <c r="FH46" s="17">
        <v>8607.7398359620202</v>
      </c>
      <c r="FI46" s="17">
        <v>5328.3518395340816</v>
      </c>
      <c r="FJ46" s="17">
        <v>5317.7985961240593</v>
      </c>
      <c r="FK46" s="17">
        <v>4909.912141152774</v>
      </c>
      <c r="FL46" s="17">
        <v>8659.2238554572014</v>
      </c>
      <c r="FM46" s="17">
        <v>1152.8918720295001</v>
      </c>
      <c r="FN46" s="17">
        <v>1204.535799105397</v>
      </c>
      <c r="FO46" s="17">
        <v>1379.188089822534</v>
      </c>
      <c r="FP46" s="17">
        <v>1697.0767372448761</v>
      </c>
      <c r="FQ46" s="17">
        <v>1848.7468290377803</v>
      </c>
      <c r="FR46" s="17">
        <v>1742.320000680942</v>
      </c>
      <c r="FS46" s="17">
        <v>1308.1813153053586</v>
      </c>
      <c r="FT46" s="17">
        <v>1741.3044992778839</v>
      </c>
      <c r="FU46" s="17">
        <v>1307.0115599999999</v>
      </c>
      <c r="FV46" s="17">
        <v>1246.0667150542502</v>
      </c>
      <c r="FW46" s="17">
        <v>1310.85735534168</v>
      </c>
      <c r="FX46" s="17">
        <v>1421.8792787690138</v>
      </c>
      <c r="FY46" s="17">
        <v>3464.9030142131878</v>
      </c>
      <c r="FZ46" s="17">
        <v>1459.8899587967339</v>
      </c>
      <c r="GA46" s="17">
        <v>1522.57138795122</v>
      </c>
      <c r="GB46" s="17">
        <v>1330.0068244652998</v>
      </c>
      <c r="GI46" s="12" t="s">
        <v>213</v>
      </c>
    </row>
    <row r="47" spans="1:191" ht="18" customHeight="1" x14ac:dyDescent="0.3">
      <c r="A47" s="19">
        <v>310</v>
      </c>
      <c r="B47" s="20">
        <v>0</v>
      </c>
      <c r="C47" s="20">
        <v>0</v>
      </c>
      <c r="D47" s="20">
        <v>2954.1519207655019</v>
      </c>
      <c r="E47" s="20">
        <v>10167.551497837227</v>
      </c>
      <c r="F47" s="20">
        <v>2844.5082996044162</v>
      </c>
      <c r="G47" s="17">
        <v>2858.8313455269572</v>
      </c>
      <c r="H47" s="17">
        <v>1272.2202014016716</v>
      </c>
      <c r="I47" s="20">
        <v>1121.451686476302</v>
      </c>
      <c r="J47" s="20">
        <v>1271.732014701264</v>
      </c>
      <c r="K47" s="20">
        <v>1343.6518535361283</v>
      </c>
      <c r="L47" s="20">
        <v>1344.0960239335081</v>
      </c>
      <c r="M47" s="20">
        <v>1310.9815101573661</v>
      </c>
      <c r="N47" s="20">
        <v>1273.9936615881109</v>
      </c>
      <c r="O47" s="20">
        <v>1273.9936615881109</v>
      </c>
      <c r="P47" s="20">
        <v>1217.4171684863579</v>
      </c>
      <c r="Q47" s="20">
        <v>1230.0269373247982</v>
      </c>
      <c r="R47" s="20">
        <v>1222.9447640925721</v>
      </c>
      <c r="S47" s="20">
        <v>1149.4023131672143</v>
      </c>
      <c r="T47" s="20">
        <v>1164.5725634957055</v>
      </c>
      <c r="U47" s="20">
        <v>472.74130976858942</v>
      </c>
      <c r="V47" s="20">
        <v>755.39876183335798</v>
      </c>
      <c r="W47" s="20">
        <v>750.62763055608434</v>
      </c>
      <c r="X47" s="20">
        <v>760.95761207434202</v>
      </c>
      <c r="Y47" s="20">
        <v>490.57704205998806</v>
      </c>
      <c r="Z47" s="20">
        <v>756.09616673808603</v>
      </c>
      <c r="AA47" s="20">
        <v>684.04690059789607</v>
      </c>
      <c r="AB47" s="20">
        <v>760.05211149428396</v>
      </c>
      <c r="AC47" s="20">
        <v>494.81358198331009</v>
      </c>
      <c r="AD47" s="20">
        <v>1322.5695271746899</v>
      </c>
      <c r="AE47" s="20">
        <v>1935.1344210483451</v>
      </c>
      <c r="AF47" s="20">
        <v>1940.8212975924955</v>
      </c>
      <c r="AG47" s="20">
        <v>1266.8324916137096</v>
      </c>
      <c r="AH47" s="20">
        <v>1611.8043029983321</v>
      </c>
      <c r="AI47" s="48">
        <v>1164.5725634957055</v>
      </c>
      <c r="AJ47" s="20">
        <v>1256.5888260573529</v>
      </c>
      <c r="AK47" s="20">
        <v>829.08438843315002</v>
      </c>
      <c r="AL47" s="20">
        <v>784.26324135499192</v>
      </c>
      <c r="AM47" s="20">
        <v>404.30783774614616</v>
      </c>
      <c r="AN47" s="20">
        <v>408.90050551046943</v>
      </c>
      <c r="AO47" s="20">
        <v>422.02944747617101</v>
      </c>
      <c r="AP47" s="20">
        <v>1052.7754132569239</v>
      </c>
      <c r="AQ47" s="20">
        <v>452.15370516170401</v>
      </c>
      <c r="AR47" s="20">
        <v>1301.5839347030999</v>
      </c>
      <c r="AS47" s="20">
        <v>1191.811474411362</v>
      </c>
      <c r="AT47" s="20">
        <v>739.96003349184593</v>
      </c>
      <c r="AU47" s="17">
        <v>1763.136407168292</v>
      </c>
      <c r="AV47" s="17">
        <v>1783.42654901325</v>
      </c>
      <c r="AW47" s="17">
        <v>1783.873134998262</v>
      </c>
      <c r="AX47" s="17">
        <v>1315.614442993927</v>
      </c>
      <c r="AY47" s="17">
        <v>1279.3144071213701</v>
      </c>
      <c r="AZ47" s="17">
        <v>1197.859382639052</v>
      </c>
      <c r="BA47" s="17">
        <v>1512.4974851755621</v>
      </c>
      <c r="BB47" s="17">
        <v>1686.737774850857</v>
      </c>
      <c r="BC47" s="17">
        <v>1136.578384192248</v>
      </c>
      <c r="BD47" s="17">
        <v>2221.24465027818</v>
      </c>
      <c r="BE47" s="17">
        <v>1867.615462314564</v>
      </c>
      <c r="BF47" s="17">
        <v>2393.4280639431599</v>
      </c>
      <c r="BG47" s="17">
        <v>1946.6365453268102</v>
      </c>
      <c r="BH47" s="17">
        <v>2105.9481086357282</v>
      </c>
      <c r="BI47" s="17">
        <v>1837.262294122464</v>
      </c>
      <c r="BJ47" s="17">
        <v>1965.491479855368</v>
      </c>
      <c r="BK47" s="17">
        <v>1826.1689935437239</v>
      </c>
      <c r="BL47" s="17">
        <v>1965.4054320877319</v>
      </c>
      <c r="BM47" s="17">
        <v>2012.5692156769019</v>
      </c>
      <c r="BN47" s="17">
        <v>1821.5138391288958</v>
      </c>
      <c r="BO47" s="17">
        <v>2325.6233139774718</v>
      </c>
      <c r="BP47" s="17">
        <v>1811.257779974598</v>
      </c>
      <c r="BQ47" s="17">
        <v>1092.5526139156141</v>
      </c>
      <c r="BR47" s="17">
        <v>1395.7894736842079</v>
      </c>
      <c r="BS47" s="17">
        <v>1302.9406096959899</v>
      </c>
      <c r="BT47" s="17">
        <v>1064.985968059379</v>
      </c>
      <c r="BU47" s="17">
        <v>1019.1150221434264</v>
      </c>
      <c r="BV47" s="17">
        <v>3544.0818586361761</v>
      </c>
      <c r="BW47" s="17">
        <v>8497.7594320069693</v>
      </c>
      <c r="BX47" s="17">
        <v>486.78690402108538</v>
      </c>
      <c r="BY47" s="17">
        <v>804.47393771176803</v>
      </c>
      <c r="BZ47" s="17">
        <v>390.54041411573456</v>
      </c>
      <c r="CA47" s="17">
        <v>452.34641300938796</v>
      </c>
      <c r="CB47" s="17">
        <v>517.06249396140788</v>
      </c>
      <c r="CC47" s="17">
        <v>632.57953279333799</v>
      </c>
      <c r="CD47" s="17">
        <v>1301.3406548305438</v>
      </c>
      <c r="CE47" s="17">
        <v>821.75762583355424</v>
      </c>
      <c r="CF47" s="17">
        <v>755.87672668023004</v>
      </c>
      <c r="CG47" s="17">
        <v>747.09314103826796</v>
      </c>
      <c r="CH47" s="17">
        <v>1264.378454501064</v>
      </c>
      <c r="CI47" s="17">
        <v>1245.9701570201401</v>
      </c>
      <c r="CJ47" s="17">
        <v>633.91192025367843</v>
      </c>
      <c r="CK47" s="17">
        <v>1264.4800642374887</v>
      </c>
      <c r="CL47" s="48">
        <v>1838.6869670250439</v>
      </c>
      <c r="CM47" s="48">
        <v>1868.5601671308066</v>
      </c>
      <c r="CN47" s="48">
        <v>1858.3455824624018</v>
      </c>
      <c r="CO47" s="48">
        <v>1860.8668295885004</v>
      </c>
      <c r="CP47" s="48">
        <v>1842.0974531042659</v>
      </c>
      <c r="CQ47" s="48">
        <v>1863.4059483791357</v>
      </c>
      <c r="CR47" s="48">
        <v>1879.9941106087094</v>
      </c>
      <c r="CS47" s="48">
        <f t="shared" si="0"/>
        <v>3726.8118967582714</v>
      </c>
      <c r="CT47" s="48">
        <f t="shared" si="0"/>
        <v>3759.9882212174189</v>
      </c>
      <c r="CU47" s="17">
        <v>1796.03012293404</v>
      </c>
      <c r="CV47" s="17">
        <v>3625.1497818857424</v>
      </c>
      <c r="CW47" s="17">
        <v>10195.271966946784</v>
      </c>
      <c r="CX47" s="17">
        <v>1828.1508027059699</v>
      </c>
      <c r="CY47" s="17">
        <v>5855.1419782808289</v>
      </c>
      <c r="CZ47" s="17">
        <v>1303.040073756408</v>
      </c>
      <c r="DA47" s="17">
        <v>993.09000681776797</v>
      </c>
      <c r="DB47" s="17">
        <v>2983.7551340758141</v>
      </c>
      <c r="DC47" s="17">
        <v>7091.6825202425598</v>
      </c>
      <c r="DD47" s="17">
        <v>2810.9124363443771</v>
      </c>
      <c r="DE47" s="17">
        <v>0</v>
      </c>
      <c r="DF47" s="17">
        <v>1631.6373855397439</v>
      </c>
      <c r="DG47" s="17">
        <v>3019.8179855336639</v>
      </c>
      <c r="DH47" s="17">
        <v>2781.893115834162</v>
      </c>
      <c r="DI47" s="17">
        <v>2734.2694737406919</v>
      </c>
      <c r="DJ47" s="17">
        <v>2445.112149567522</v>
      </c>
      <c r="DK47" s="17">
        <v>2597.1050068832478</v>
      </c>
      <c r="DL47" s="17">
        <v>2580.7368792319139</v>
      </c>
      <c r="DM47" s="17">
        <v>2579.762381524486</v>
      </c>
      <c r="DN47" s="17">
        <v>2985.8271004580702</v>
      </c>
      <c r="DO47" s="17">
        <v>1623.298427456928</v>
      </c>
      <c r="DP47" s="17">
        <v>2310.5854245852852</v>
      </c>
      <c r="DQ47" s="17">
        <v>2953.9384934761861</v>
      </c>
      <c r="DR47" s="17">
        <v>243.74162916056159</v>
      </c>
      <c r="DS47" s="17">
        <v>10056.1391429994</v>
      </c>
      <c r="DT47" s="17">
        <v>9986.4610456443588</v>
      </c>
      <c r="DU47" s="17">
        <v>10412.035782639301</v>
      </c>
      <c r="DV47" s="17">
        <v>945.35213600160603</v>
      </c>
      <c r="DW47" s="17">
        <v>1061.8303930866659</v>
      </c>
      <c r="DX47" s="17">
        <v>1092.4191413784959</v>
      </c>
      <c r="DY47" s="17">
        <v>1078.2750613277826</v>
      </c>
      <c r="DZ47" s="17">
        <v>1057.5489279022679</v>
      </c>
      <c r="EA47" s="17">
        <v>1297.0610692298701</v>
      </c>
      <c r="EB47" s="17">
        <v>1004.7488404497669</v>
      </c>
      <c r="EC47" s="17">
        <v>1090.654342324638</v>
      </c>
      <c r="ED47" s="17">
        <v>2278.5723615567599</v>
      </c>
      <c r="EE47" s="49">
        <v>806.21871636692981</v>
      </c>
      <c r="EF47" s="17">
        <v>2346.333509941986</v>
      </c>
      <c r="EG47" s="17">
        <v>1109.2140983067959</v>
      </c>
      <c r="EH47" s="17">
        <v>4973.8467912090637</v>
      </c>
      <c r="EI47" s="17">
        <v>1079.068500289902</v>
      </c>
      <c r="EJ47" s="17">
        <v>2357.6548073197023</v>
      </c>
      <c r="EK47" s="17">
        <v>567.53688989784359</v>
      </c>
      <c r="EL47" s="17">
        <v>1901.7050367547861</v>
      </c>
      <c r="EM47" s="17">
        <v>824.89200308716795</v>
      </c>
      <c r="EN47" s="17">
        <v>1916.358638749482</v>
      </c>
      <c r="EO47" s="17">
        <v>3781.4175693751558</v>
      </c>
      <c r="EP47" s="17">
        <v>0</v>
      </c>
      <c r="EQ47" s="17">
        <v>0</v>
      </c>
      <c r="ER47" s="17">
        <v>1603.367562086386</v>
      </c>
      <c r="ES47" s="17">
        <v>1921.6431344067432</v>
      </c>
      <c r="ET47" s="17">
        <v>2694.4675921112976</v>
      </c>
      <c r="EU47" s="17">
        <v>1422.1399111616197</v>
      </c>
      <c r="EV47" s="17">
        <v>12531.472958799881</v>
      </c>
      <c r="EW47" s="17">
        <v>1389.2236373612941</v>
      </c>
      <c r="EX47" s="17">
        <v>499.57927000428839</v>
      </c>
      <c r="EY47" s="17">
        <v>858.12557952639236</v>
      </c>
      <c r="EZ47" s="17">
        <v>1477.2052869202503</v>
      </c>
      <c r="FA47" s="17">
        <v>812.14917350079941</v>
      </c>
      <c r="FB47" s="17">
        <v>2613.2044827026111</v>
      </c>
      <c r="FC47" s="17">
        <v>0</v>
      </c>
      <c r="FD47" s="17">
        <v>3028.5138363917331</v>
      </c>
      <c r="FE47" s="17">
        <v>2685.8116377664423</v>
      </c>
      <c r="FF47" s="17">
        <v>8709.2044947346621</v>
      </c>
      <c r="FG47" s="17">
        <v>3047.9068898987671</v>
      </c>
      <c r="FH47" s="17">
        <v>8609.3937889821354</v>
      </c>
      <c r="FI47" s="17">
        <v>5332.4665502617127</v>
      </c>
      <c r="FJ47" s="17">
        <v>5324.8499880772615</v>
      </c>
      <c r="FK47" s="17">
        <v>4930.9959963031788</v>
      </c>
      <c r="FL47" s="17">
        <v>8672.521843464021</v>
      </c>
      <c r="FM47" s="17">
        <v>1163.60282956677</v>
      </c>
      <c r="FN47" s="17">
        <v>1221.3385497094393</v>
      </c>
      <c r="FO47" s="17">
        <v>1393.7611140793681</v>
      </c>
      <c r="FP47" s="17">
        <v>1708.2631617174961</v>
      </c>
      <c r="FQ47" s="17">
        <v>1867.4397940083484</v>
      </c>
      <c r="FR47" s="17">
        <v>1759.85844331146</v>
      </c>
      <c r="FS47" s="17">
        <v>1296.3503157766222</v>
      </c>
      <c r="FT47" s="17">
        <v>1754.886749378076</v>
      </c>
      <c r="FU47" s="17">
        <v>1307.0115599999999</v>
      </c>
      <c r="FV47" s="17">
        <v>1256.1322770976622</v>
      </c>
      <c r="FW47" s="17">
        <v>1298.3398969181881</v>
      </c>
      <c r="FX47" s="17">
        <v>1421.8792787690138</v>
      </c>
      <c r="FY47" s="17">
        <v>3605.968555030578</v>
      </c>
      <c r="FZ47" s="17">
        <v>1476.9919632933302</v>
      </c>
      <c r="GA47" s="17">
        <v>1541.3312606080619</v>
      </c>
      <c r="GB47" s="17">
        <v>1337.0422196243701</v>
      </c>
      <c r="GI47" s="12" t="s">
        <v>214</v>
      </c>
    </row>
    <row r="48" spans="1:191" ht="18" customHeight="1" x14ac:dyDescent="0.3">
      <c r="A48" s="19">
        <v>300</v>
      </c>
      <c r="B48" s="20">
        <v>0</v>
      </c>
      <c r="C48" s="20">
        <v>0</v>
      </c>
      <c r="D48" s="20">
        <v>2993.8640800451462</v>
      </c>
      <c r="E48" s="20">
        <v>10223.255721965888</v>
      </c>
      <c r="F48" s="20">
        <v>2907.646775120646</v>
      </c>
      <c r="G48" s="17">
        <v>2921.933174992168</v>
      </c>
      <c r="H48" s="17">
        <v>1282.5354596147026</v>
      </c>
      <c r="I48" s="20">
        <v>1139.9264950764659</v>
      </c>
      <c r="J48" s="20">
        <v>1271.732014701264</v>
      </c>
      <c r="K48" s="20">
        <v>1347.4889078729454</v>
      </c>
      <c r="L48" s="20">
        <v>1344.1054334257981</v>
      </c>
      <c r="M48" s="20">
        <v>1310.9815101573661</v>
      </c>
      <c r="N48" s="20">
        <v>1273.9936615881109</v>
      </c>
      <c r="O48" s="20">
        <v>1273.9936615881109</v>
      </c>
      <c r="P48" s="20">
        <v>1222.550405207724</v>
      </c>
      <c r="Q48" s="20">
        <v>1240.7456302024439</v>
      </c>
      <c r="R48" s="20">
        <v>1242.7237175172002</v>
      </c>
      <c r="S48" s="20">
        <v>1155.4803268711598</v>
      </c>
      <c r="T48" s="20">
        <v>1172.0026349827324</v>
      </c>
      <c r="U48" s="20">
        <v>496.47387477664438</v>
      </c>
      <c r="V48" s="20">
        <v>766.92511517060404</v>
      </c>
      <c r="W48" s="20">
        <v>762.69250032379136</v>
      </c>
      <c r="X48" s="20">
        <v>773.32398172416595</v>
      </c>
      <c r="Y48" s="20">
        <v>497.0337316675662</v>
      </c>
      <c r="Z48" s="20">
        <v>767.51143218565801</v>
      </c>
      <c r="AA48" s="20">
        <v>695.40992732237999</v>
      </c>
      <c r="AB48" s="20">
        <v>772.67769677154001</v>
      </c>
      <c r="AC48" s="20">
        <v>502.09231186783711</v>
      </c>
      <c r="AD48" s="20">
        <v>1346.1221141004728</v>
      </c>
      <c r="AE48" s="20">
        <v>1965.0039595499866</v>
      </c>
      <c r="AF48" s="20">
        <v>1969.3877426813031</v>
      </c>
      <c r="AG48" s="20">
        <v>1291.0412792478098</v>
      </c>
      <c r="AH48" s="20">
        <v>1632.94004823312</v>
      </c>
      <c r="AI48" s="48">
        <v>1172.0026349827324</v>
      </c>
      <c r="AJ48" s="20">
        <v>1277.5377038861668</v>
      </c>
      <c r="AK48" s="20">
        <v>834.26516468231409</v>
      </c>
      <c r="AL48" s="20">
        <v>784.26324135499192</v>
      </c>
      <c r="AM48" s="20">
        <v>408.61388162954643</v>
      </c>
      <c r="AN48" s="20">
        <v>420.09497229195301</v>
      </c>
      <c r="AO48" s="20">
        <v>432.61391174266623</v>
      </c>
      <c r="AP48" s="20">
        <v>1063.5773940564538</v>
      </c>
      <c r="AQ48" s="20">
        <v>448.39293803335681</v>
      </c>
      <c r="AR48" s="20">
        <v>1306.67400639117</v>
      </c>
      <c r="AS48" s="20">
        <v>1194.4677517592461</v>
      </c>
      <c r="AT48" s="20">
        <v>732.96276270273006</v>
      </c>
      <c r="AU48" s="17">
        <v>1783.0168023204781</v>
      </c>
      <c r="AV48" s="17">
        <v>1802.7830754758941</v>
      </c>
      <c r="AW48" s="17">
        <v>1804.5828016661999</v>
      </c>
      <c r="AX48" s="17">
        <v>1330.6651163065287</v>
      </c>
      <c r="AY48" s="17">
        <v>1302.0317367691353</v>
      </c>
      <c r="AZ48" s="17">
        <v>1208.9627471410261</v>
      </c>
      <c r="BA48" s="17">
        <v>1535.7468882843959</v>
      </c>
      <c r="BB48" s="17">
        <v>1705.8175409170597</v>
      </c>
      <c r="BC48" s="17">
        <v>1162.8342623804581</v>
      </c>
      <c r="BD48" s="17">
        <v>2256.8697174460017</v>
      </c>
      <c r="BE48" s="17">
        <v>1951.787758051938</v>
      </c>
      <c r="BF48" s="17">
        <v>2393.4280639431599</v>
      </c>
      <c r="BG48" s="17">
        <v>1992.2767590508918</v>
      </c>
      <c r="BH48" s="17">
        <v>2147.6069884636486</v>
      </c>
      <c r="BI48" s="17">
        <v>1887.219280626078</v>
      </c>
      <c r="BJ48" s="17">
        <v>2018.0044070142419</v>
      </c>
      <c r="BK48" s="17">
        <v>1864.8071784591959</v>
      </c>
      <c r="BL48" s="17">
        <v>1953.788291397336</v>
      </c>
      <c r="BM48" s="17">
        <v>2056.6959355569898</v>
      </c>
      <c r="BN48" s="17">
        <v>1839.788242632558</v>
      </c>
      <c r="BO48" s="17">
        <v>2344.5935695325043</v>
      </c>
      <c r="BP48" s="17">
        <v>1853.4881261606699</v>
      </c>
      <c r="BQ48" s="17">
        <v>1110.138959448486</v>
      </c>
      <c r="BR48" s="17">
        <v>1395.7894736842079</v>
      </c>
      <c r="BS48" s="17">
        <v>1322.8662696815641</v>
      </c>
      <c r="BT48" s="17">
        <v>1044.4431030073897</v>
      </c>
      <c r="BU48" s="17">
        <v>999.66076268964798</v>
      </c>
      <c r="BV48" s="17">
        <v>3571.6784910311817</v>
      </c>
      <c r="BW48" s="17">
        <v>8571.9809318534899</v>
      </c>
      <c r="BX48" s="17">
        <v>510.70498221462304</v>
      </c>
      <c r="BY48" s="17">
        <v>806.14460146367401</v>
      </c>
      <c r="BZ48" s="17">
        <v>405.90263759754902</v>
      </c>
      <c r="CA48" s="17">
        <v>464.32609548437409</v>
      </c>
      <c r="CB48" s="17">
        <v>544.10096870386383</v>
      </c>
      <c r="CC48" s="17">
        <v>633.65534114245804</v>
      </c>
      <c r="CD48" s="17">
        <v>1302.7250823115978</v>
      </c>
      <c r="CE48" s="17">
        <v>823.87582598233951</v>
      </c>
      <c r="CF48" s="17">
        <v>757.47749868671394</v>
      </c>
      <c r="CG48" s="17">
        <v>748.31465959760408</v>
      </c>
      <c r="CH48" s="17">
        <v>1265.4818542428181</v>
      </c>
      <c r="CI48" s="17">
        <v>1247.2621570288079</v>
      </c>
      <c r="CJ48" s="17">
        <v>635.99166974421303</v>
      </c>
      <c r="CK48" s="17">
        <v>1265.140721610323</v>
      </c>
      <c r="CL48" s="48">
        <v>1841.2441251513753</v>
      </c>
      <c r="CM48" s="48">
        <v>1870.5650901236704</v>
      </c>
      <c r="CN48" s="48">
        <v>1863.3761326845131</v>
      </c>
      <c r="CO48" s="48">
        <v>1862.4205948979168</v>
      </c>
      <c r="CP48" s="48">
        <v>1845.545707160732</v>
      </c>
      <c r="CQ48" s="48">
        <v>1865.4639038427617</v>
      </c>
      <c r="CR48" s="48">
        <v>1882.0876980536041</v>
      </c>
      <c r="CS48" s="48">
        <f t="shared" si="0"/>
        <v>3730.9278076855235</v>
      </c>
      <c r="CT48" s="48">
        <f t="shared" si="0"/>
        <v>3764.1753961072081</v>
      </c>
      <c r="CU48" s="17">
        <v>1801.9882588344899</v>
      </c>
      <c r="CV48" s="17">
        <v>3628.1037233140928</v>
      </c>
      <c r="CW48" s="17">
        <v>10224.379354856348</v>
      </c>
      <c r="CX48" s="17">
        <v>1830.8632042342201</v>
      </c>
      <c r="CY48" s="17">
        <v>5855.2093768153063</v>
      </c>
      <c r="CZ48" s="17">
        <v>1305.1024261476721</v>
      </c>
      <c r="DA48" s="17">
        <v>994.11372517205177</v>
      </c>
      <c r="DB48" s="17">
        <v>2996.8050474155402</v>
      </c>
      <c r="DC48" s="17">
        <v>7159.8358905748046</v>
      </c>
      <c r="DD48" s="17">
        <v>2829.0665845320787</v>
      </c>
      <c r="DE48" s="17">
        <v>0</v>
      </c>
      <c r="DF48" s="17">
        <v>1629.9816905840521</v>
      </c>
      <c r="DG48" s="17">
        <v>3030.7385615370363</v>
      </c>
      <c r="DH48" s="17">
        <v>2786.3919979005359</v>
      </c>
      <c r="DI48" s="17">
        <v>2739.1612446851041</v>
      </c>
      <c r="DJ48" s="17">
        <v>2452.914670662738</v>
      </c>
      <c r="DK48" s="17">
        <v>2604.5720192404706</v>
      </c>
      <c r="DL48" s="17">
        <v>2615.4029165027823</v>
      </c>
      <c r="DM48" s="17">
        <v>2579.762381524486</v>
      </c>
      <c r="DN48" s="17">
        <v>3000.2368227055504</v>
      </c>
      <c r="DO48" s="17">
        <v>1623.298427456928</v>
      </c>
      <c r="DP48" s="17">
        <v>2310.5854245852852</v>
      </c>
      <c r="DQ48" s="17">
        <v>2960.7813995725801</v>
      </c>
      <c r="DR48" s="17">
        <v>246.34200468497158</v>
      </c>
      <c r="DS48" s="17">
        <v>10056.1391429994</v>
      </c>
      <c r="DT48" s="17">
        <v>9986.4610456443588</v>
      </c>
      <c r="DU48" s="17">
        <v>10421.32941411078</v>
      </c>
      <c r="DV48" s="17">
        <v>956.69006900118598</v>
      </c>
      <c r="DW48" s="17">
        <v>1076.159663714616</v>
      </c>
      <c r="DX48" s="17">
        <v>1108.4931782500321</v>
      </c>
      <c r="DY48" s="17">
        <v>1091.2471053648646</v>
      </c>
      <c r="DZ48" s="17">
        <v>1072.6633852598579</v>
      </c>
      <c r="EA48" s="17">
        <v>1315.5487535306204</v>
      </c>
      <c r="EB48" s="17">
        <v>1012.6619880255993</v>
      </c>
      <c r="EC48" s="17">
        <v>1107.2004906932639</v>
      </c>
      <c r="ED48" s="17">
        <v>2307.2468034449944</v>
      </c>
      <c r="EE48" s="49">
        <v>821.49427291076074</v>
      </c>
      <c r="EF48" s="17">
        <v>2374.0183671981958</v>
      </c>
      <c r="EG48" s="17">
        <v>1091.0239512043559</v>
      </c>
      <c r="EH48" s="17">
        <v>3158.9583559500634</v>
      </c>
      <c r="EI48" s="17">
        <v>1089.3241794431578</v>
      </c>
      <c r="EJ48" s="17">
        <v>2384.2911843551997</v>
      </c>
      <c r="EK48" s="17">
        <v>567.53688989784359</v>
      </c>
      <c r="EL48" s="17">
        <v>2015.884418052942</v>
      </c>
      <c r="EM48" s="17">
        <v>832.53720505708202</v>
      </c>
      <c r="EN48" s="17">
        <v>1942.0444733111219</v>
      </c>
      <c r="EO48" s="17">
        <v>3786.8862123211261</v>
      </c>
      <c r="EP48" s="17">
        <v>0</v>
      </c>
      <c r="EQ48" s="17">
        <v>0</v>
      </c>
      <c r="ER48" s="17">
        <v>1620.4093613574857</v>
      </c>
      <c r="ES48" s="17">
        <v>1953.678912885918</v>
      </c>
      <c r="ET48" s="17">
        <v>2748.2492040453099</v>
      </c>
      <c r="EU48" s="17">
        <v>1475.0958846011486</v>
      </c>
      <c r="EV48" s="17">
        <v>12562.978567114864</v>
      </c>
      <c r="EW48" s="17">
        <v>1391.3062149458578</v>
      </c>
      <c r="EX48" s="17">
        <v>506.04185436692399</v>
      </c>
      <c r="EY48" s="17">
        <v>858.35825812482744</v>
      </c>
      <c r="EZ48" s="17">
        <v>1477.2052869202503</v>
      </c>
      <c r="FA48" s="17">
        <v>820.02494454074099</v>
      </c>
      <c r="FB48" s="17">
        <v>2613.2044827026111</v>
      </c>
      <c r="FC48" s="17">
        <v>0</v>
      </c>
      <c r="FD48" s="17">
        <v>3072.0913012541901</v>
      </c>
      <c r="FE48" s="17">
        <v>2685.8116377664423</v>
      </c>
      <c r="FF48" s="17">
        <v>8717.5701825078104</v>
      </c>
      <c r="FG48" s="17">
        <v>3095.4624904673205</v>
      </c>
      <c r="FH48" s="17">
        <v>8611.1023131401398</v>
      </c>
      <c r="FI48" s="17">
        <v>5336.7195288661669</v>
      </c>
      <c r="FJ48" s="17">
        <v>5332.1424292095899</v>
      </c>
      <c r="FK48" s="17">
        <v>4946.9369577615398</v>
      </c>
      <c r="FL48" s="17">
        <v>8686.2773455835595</v>
      </c>
      <c r="FM48" s="17">
        <v>1174.888848422454</v>
      </c>
      <c r="FN48" s="17">
        <v>1238.9383912731425</v>
      </c>
      <c r="FO48" s="17">
        <v>1409.2931348061961</v>
      </c>
      <c r="FP48" s="17">
        <v>1729.6339973603219</v>
      </c>
      <c r="FQ48" s="17">
        <v>1886.9441792115701</v>
      </c>
      <c r="FR48" s="17">
        <v>1778.8201476527761</v>
      </c>
      <c r="FS48" s="17">
        <v>1284.2436535530953</v>
      </c>
      <c r="FT48" s="17">
        <v>1771.4055177386761</v>
      </c>
      <c r="FU48" s="17">
        <v>1307.0115599999999</v>
      </c>
      <c r="FV48" s="17">
        <v>1268.492438442936</v>
      </c>
      <c r="FW48" s="17">
        <v>1284.3577453083599</v>
      </c>
      <c r="FX48" s="17">
        <v>1423.8483566280695</v>
      </c>
      <c r="FY48" s="17">
        <v>3769.5442254920818</v>
      </c>
      <c r="FZ48" s="17">
        <v>1495.3554635214418</v>
      </c>
      <c r="GA48" s="17">
        <v>1561.449410007606</v>
      </c>
      <c r="GB48" s="17">
        <v>1345.8210611994839</v>
      </c>
      <c r="GI48" s="12" t="s">
        <v>215</v>
      </c>
    </row>
    <row r="49" spans="1:184" ht="18" customHeight="1" x14ac:dyDescent="0.3">
      <c r="A49" s="19">
        <v>290</v>
      </c>
      <c r="B49" s="20">
        <v>0</v>
      </c>
      <c r="C49" s="20">
        <v>0</v>
      </c>
      <c r="D49" s="20">
        <v>3034.9013936386377</v>
      </c>
      <c r="E49" s="20">
        <v>10281.169479286202</v>
      </c>
      <c r="F49" s="20">
        <v>2973.6787457072996</v>
      </c>
      <c r="G49" s="17">
        <v>2988.8177789212154</v>
      </c>
      <c r="H49" s="17">
        <v>1293.2884000207102</v>
      </c>
      <c r="I49" s="20">
        <v>1160.401318434378</v>
      </c>
      <c r="J49" s="20">
        <v>1271.732014701264</v>
      </c>
      <c r="K49" s="20">
        <v>1351.4675777298776</v>
      </c>
      <c r="L49" s="20">
        <v>1344.4530582805201</v>
      </c>
      <c r="M49" s="20">
        <v>1310.9815101573661</v>
      </c>
      <c r="N49" s="20">
        <v>1273.9936615881109</v>
      </c>
      <c r="O49" s="20">
        <v>1273.9936615881109</v>
      </c>
      <c r="P49" s="20">
        <v>1227.5994403605841</v>
      </c>
      <c r="Q49" s="20">
        <v>1249.83342443316</v>
      </c>
      <c r="R49" s="20">
        <v>1236.445558676646</v>
      </c>
      <c r="S49" s="20">
        <v>1161.7982092155517</v>
      </c>
      <c r="T49" s="20">
        <v>1179.7344669283348</v>
      </c>
      <c r="U49" s="20">
        <v>521.6516924674188</v>
      </c>
      <c r="V49" s="20">
        <v>778.91691392172595</v>
      </c>
      <c r="W49" s="20">
        <v>775.39897075898807</v>
      </c>
      <c r="X49" s="20">
        <v>786.47270985030002</v>
      </c>
      <c r="Y49" s="20">
        <v>504.86125655559567</v>
      </c>
      <c r="Z49" s="20">
        <v>779.75376295456203</v>
      </c>
      <c r="AA49" s="20">
        <v>707.4950282199959</v>
      </c>
      <c r="AB49" s="20">
        <v>786.10558669172997</v>
      </c>
      <c r="AC49" s="20">
        <v>509.73042076615019</v>
      </c>
      <c r="AD49" s="20">
        <v>1371.9913161150926</v>
      </c>
      <c r="AE49" s="20">
        <v>1996.3710600580084</v>
      </c>
      <c r="AF49" s="20">
        <v>1999.8385614711717</v>
      </c>
      <c r="AG49" s="20">
        <v>1314.2708844232936</v>
      </c>
      <c r="AH49" s="20">
        <v>1655.303231409054</v>
      </c>
      <c r="AI49" s="48">
        <v>1179.7344669283348</v>
      </c>
      <c r="AJ49" s="20">
        <v>1299.5641216050699</v>
      </c>
      <c r="AK49" s="20">
        <v>842.00728609413602</v>
      </c>
      <c r="AL49" s="20">
        <v>784.26324135499192</v>
      </c>
      <c r="AM49" s="20">
        <v>413.40022654109521</v>
      </c>
      <c r="AN49" s="20">
        <v>432.42947724944457</v>
      </c>
      <c r="AO49" s="20">
        <v>444.31730632702562</v>
      </c>
      <c r="AP49" s="20">
        <v>1075.143086608356</v>
      </c>
      <c r="AQ49" s="20">
        <v>444.81910346597999</v>
      </c>
      <c r="AR49" s="20">
        <v>1312.2187600878901</v>
      </c>
      <c r="AS49" s="20">
        <v>1197.3419158806839</v>
      </c>
      <c r="AT49" s="20">
        <v>727.35076886098807</v>
      </c>
      <c r="AU49" s="17">
        <v>1804.4354306361902</v>
      </c>
      <c r="AV49" s="17">
        <v>1823.9213172450479</v>
      </c>
      <c r="AW49" s="17">
        <v>1826.599935049464</v>
      </c>
      <c r="AX49" s="17">
        <v>1346.4071371535895</v>
      </c>
      <c r="AY49" s="17">
        <v>1325.9435241789731</v>
      </c>
      <c r="AZ49" s="17">
        <v>1221.2799365170681</v>
      </c>
      <c r="BA49" s="17">
        <v>1560.525105265488</v>
      </c>
      <c r="BB49" s="17">
        <v>1730.0613181221943</v>
      </c>
      <c r="BC49" s="17">
        <v>1190.2731405662159</v>
      </c>
      <c r="BD49" s="17">
        <v>2304.180673116834</v>
      </c>
      <c r="BE49" s="17">
        <v>2045.6845267076339</v>
      </c>
      <c r="BF49" s="17">
        <v>2393.4280639431599</v>
      </c>
      <c r="BG49" s="17">
        <v>2042.0472932983739</v>
      </c>
      <c r="BH49" s="17">
        <v>2191.5449527830929</v>
      </c>
      <c r="BI49" s="17">
        <v>1941.1602469717079</v>
      </c>
      <c r="BJ49" s="17">
        <v>2072.421968428092</v>
      </c>
      <c r="BK49" s="17">
        <v>1903.3288722835141</v>
      </c>
      <c r="BL49" s="17">
        <v>1944.349889669496</v>
      </c>
      <c r="BM49" s="17">
        <v>2103.3460531594619</v>
      </c>
      <c r="BN49" s="17">
        <v>1861.1645747588939</v>
      </c>
      <c r="BO49" s="17">
        <v>2363.96746113576</v>
      </c>
      <c r="BP49" s="17">
        <v>1897.6660677414241</v>
      </c>
      <c r="BQ49" s="17">
        <v>1128.4434776894041</v>
      </c>
      <c r="BR49" s="17">
        <v>1395.7894736842079</v>
      </c>
      <c r="BS49" s="17">
        <v>1343.7723967677359</v>
      </c>
      <c r="BT49" s="17">
        <v>1022.5554265328225</v>
      </c>
      <c r="BU49" s="17">
        <v>979.93729760108863</v>
      </c>
      <c r="BV49" s="17">
        <v>3600.9938236915978</v>
      </c>
      <c r="BW49" s="17">
        <v>8649.4005662292293</v>
      </c>
      <c r="BX49" s="17">
        <v>535.91207914573442</v>
      </c>
      <c r="BY49" s="17">
        <v>808.003426464516</v>
      </c>
      <c r="BZ49" s="17">
        <v>422.9751265889646</v>
      </c>
      <c r="CA49" s="17">
        <v>486.14498346959363</v>
      </c>
      <c r="CB49" s="17">
        <v>570.90789738091553</v>
      </c>
      <c r="CC49" s="17">
        <v>634.86307603852799</v>
      </c>
      <c r="CD49" s="17">
        <v>1303.711001483784</v>
      </c>
      <c r="CE49" s="17">
        <v>826.0715840084406</v>
      </c>
      <c r="CF49" s="17">
        <v>759.18422883580195</v>
      </c>
      <c r="CG49" s="17">
        <v>749.63800642958995</v>
      </c>
      <c r="CH49" s="17">
        <v>1266.6236763103921</v>
      </c>
      <c r="CI49" s="17">
        <v>1248.4323846691921</v>
      </c>
      <c r="CJ49" s="17">
        <v>638.10099768738803</v>
      </c>
      <c r="CK49" s="17">
        <v>1265.824141299247</v>
      </c>
      <c r="CL49" s="48">
        <v>1843.891722280084</v>
      </c>
      <c r="CM49" s="48">
        <v>1872.6402513203147</v>
      </c>
      <c r="CN49" s="48">
        <v>1868.5915607087807</v>
      </c>
      <c r="CO49" s="48">
        <v>1864.0284042248852</v>
      </c>
      <c r="CP49" s="48">
        <v>1849.1176601841414</v>
      </c>
      <c r="CQ49" s="48">
        <v>1867.5940233949846</v>
      </c>
      <c r="CR49" s="48">
        <v>1884.2547193259247</v>
      </c>
      <c r="CS49" s="48">
        <f t="shared" si="0"/>
        <v>3735.1880467899691</v>
      </c>
      <c r="CT49" s="48">
        <f t="shared" si="0"/>
        <v>3768.5094386518495</v>
      </c>
      <c r="CU49" s="17">
        <v>1809.4818304679879</v>
      </c>
      <c r="CV49" s="17">
        <v>3631.1603480472145</v>
      </c>
      <c r="CW49" s="17">
        <v>10257.986295450874</v>
      </c>
      <c r="CX49" s="17">
        <v>1833.5557595205241</v>
      </c>
      <c r="CY49" s="17">
        <v>5855.2790612920862</v>
      </c>
      <c r="CZ49" s="17">
        <v>1305.797739373704</v>
      </c>
      <c r="DA49" s="17">
        <v>995.17326196190129</v>
      </c>
      <c r="DB49" s="17">
        <v>3010.1215714455898</v>
      </c>
      <c r="DC49" s="17">
        <v>7230.9887171815917</v>
      </c>
      <c r="DD49" s="17">
        <v>2847.9595305016646</v>
      </c>
      <c r="DE49" s="17">
        <v>0</v>
      </c>
      <c r="DF49" s="17">
        <v>1628.5169855217719</v>
      </c>
      <c r="DG49" s="17">
        <v>3041.4799638584882</v>
      </c>
      <c r="DH49" s="17">
        <v>2790.6055910224682</v>
      </c>
      <c r="DI49" s="17">
        <v>2744.6612158970343</v>
      </c>
      <c r="DJ49" s="17">
        <v>2462.0232574420738</v>
      </c>
      <c r="DK49" s="17">
        <v>2612.3147718819719</v>
      </c>
      <c r="DL49" s="17">
        <v>2652.51170902782</v>
      </c>
      <c r="DM49" s="17">
        <v>2579.762381524486</v>
      </c>
      <c r="DN49" s="17">
        <v>3020.043025870872</v>
      </c>
      <c r="DO49" s="17">
        <v>1623.298427456928</v>
      </c>
      <c r="DP49" s="17">
        <v>2310.5854245852852</v>
      </c>
      <c r="DQ49" s="17">
        <v>2968.2198176926081</v>
      </c>
      <c r="DR49" s="17">
        <v>248.90128672341902</v>
      </c>
      <c r="DS49" s="17">
        <v>10056.1391429994</v>
      </c>
      <c r="DT49" s="17">
        <v>9986.4610456443588</v>
      </c>
      <c r="DU49" s="17">
        <v>10422.34042604874</v>
      </c>
      <c r="DV49" s="17">
        <v>972.12872608678185</v>
      </c>
      <c r="DW49" s="17">
        <v>1091.6195019212821</v>
      </c>
      <c r="DX49" s="17">
        <v>1124.9398650799619</v>
      </c>
      <c r="DY49" s="17">
        <v>1104.2171988638879</v>
      </c>
      <c r="DZ49" s="17">
        <v>1088.212595723928</v>
      </c>
      <c r="EA49" s="17">
        <v>1334.9403691415657</v>
      </c>
      <c r="EB49" s="17">
        <v>1020.9089615340259</v>
      </c>
      <c r="EC49" s="17">
        <v>1125.5826560513881</v>
      </c>
      <c r="ED49" s="17">
        <v>2334.6724527500519</v>
      </c>
      <c r="EE49" s="49">
        <v>837.5921216356171</v>
      </c>
      <c r="EF49" s="17">
        <v>2402.9677216224663</v>
      </c>
      <c r="EG49" s="17">
        <v>1075.1864695910881</v>
      </c>
      <c r="EH49" s="17">
        <v>1975.6551389510232</v>
      </c>
      <c r="EI49" s="17">
        <v>1100.3823498819181</v>
      </c>
      <c r="EJ49" s="17">
        <v>2412.2777042421117</v>
      </c>
      <c r="EK49" s="17">
        <v>567.53688989784359</v>
      </c>
      <c r="EL49" s="17">
        <v>2149.934558695752</v>
      </c>
      <c r="EM49" s="17">
        <v>839.7782616928381</v>
      </c>
      <c r="EN49" s="17">
        <v>1970.840866135404</v>
      </c>
      <c r="EO49" s="17">
        <v>3793.6479895926477</v>
      </c>
      <c r="EP49" s="17">
        <v>0</v>
      </c>
      <c r="EQ49" s="17">
        <v>0</v>
      </c>
      <c r="ER49" s="17">
        <v>1638.2194294995784</v>
      </c>
      <c r="ES49" s="17">
        <v>1987.3624976716007</v>
      </c>
      <c r="ET49" s="17">
        <v>2804.9832112239915</v>
      </c>
      <c r="EU49" s="17">
        <v>1531.9215100785941</v>
      </c>
      <c r="EV49" s="17">
        <v>12595.63564843637</v>
      </c>
      <c r="EW49" s="17">
        <v>1393.6849315713541</v>
      </c>
      <c r="EX49" s="17">
        <v>513.01124624503859</v>
      </c>
      <c r="EY49" s="17">
        <v>858.59889195480696</v>
      </c>
      <c r="EZ49" s="17">
        <v>1477.2052869202503</v>
      </c>
      <c r="FA49" s="17">
        <v>822.55742731855833</v>
      </c>
      <c r="FB49" s="17">
        <v>2613.2044827026111</v>
      </c>
      <c r="FC49" s="17">
        <v>0</v>
      </c>
      <c r="FD49" s="17">
        <v>3117.8056419484601</v>
      </c>
      <c r="FE49" s="17">
        <v>2685.8116377664423</v>
      </c>
      <c r="FF49" s="17">
        <v>8720.1100933497619</v>
      </c>
      <c r="FG49" s="17">
        <v>3145.4107444314927</v>
      </c>
      <c r="FH49" s="17">
        <v>8612.8679787292494</v>
      </c>
      <c r="FI49" s="17">
        <v>5341.1202699100922</v>
      </c>
      <c r="FJ49" s="17">
        <v>5339.435541031271</v>
      </c>
      <c r="FK49" s="17">
        <v>4963.1310786408767</v>
      </c>
      <c r="FL49" s="17">
        <v>8695.2796594631945</v>
      </c>
      <c r="FM49" s="17">
        <v>1187.02064824524</v>
      </c>
      <c r="FN49" s="17">
        <v>1257.4016562042552</v>
      </c>
      <c r="FO49" s="17">
        <v>1425.6261251683679</v>
      </c>
      <c r="FP49" s="17">
        <v>1757.3316951126599</v>
      </c>
      <c r="FQ49" s="17">
        <v>1907.3240697334295</v>
      </c>
      <c r="FR49" s="17">
        <v>1799.2565191723741</v>
      </c>
      <c r="FS49" s="17">
        <v>1275.1198563540099</v>
      </c>
      <c r="FT49" s="17">
        <v>1789.8173869905002</v>
      </c>
      <c r="FU49" s="17">
        <v>1307.0115599999999</v>
      </c>
      <c r="FV49" s="17">
        <v>1283.6208656449739</v>
      </c>
      <c r="FW49" s="17">
        <v>1270.199408190804</v>
      </c>
      <c r="FX49" s="17">
        <v>1426.1747824996335</v>
      </c>
      <c r="FY49" s="17">
        <v>3986.6469924320518</v>
      </c>
      <c r="FZ49" s="17">
        <v>1515.2125300897678</v>
      </c>
      <c r="GA49" s="17">
        <v>1582.672609578432</v>
      </c>
      <c r="GB49" s="17">
        <v>1356.18566219949</v>
      </c>
    </row>
    <row r="50" spans="1:184" ht="18" customHeight="1" x14ac:dyDescent="0.3">
      <c r="A50" s="19">
        <v>280</v>
      </c>
      <c r="B50" s="20">
        <v>0</v>
      </c>
      <c r="C50" s="20">
        <v>0</v>
      </c>
      <c r="D50" s="20">
        <v>3076.7117079389463</v>
      </c>
      <c r="E50" s="20">
        <v>10342.490903761283</v>
      </c>
      <c r="F50" s="20">
        <v>3043.5428186851623</v>
      </c>
      <c r="G50" s="17">
        <v>3059.6626774785277</v>
      </c>
      <c r="H50" s="17">
        <v>1304.5532841713332</v>
      </c>
      <c r="I50" s="20">
        <v>1183.0194388378559</v>
      </c>
      <c r="J50" s="20">
        <v>1271.732014701264</v>
      </c>
      <c r="K50" s="20">
        <v>1353.133812616566</v>
      </c>
      <c r="L50" s="20">
        <v>1345.2562198707001</v>
      </c>
      <c r="M50" s="20">
        <v>1311.293609600946</v>
      </c>
      <c r="N50" s="20">
        <v>1273.9936615881109</v>
      </c>
      <c r="O50" s="20">
        <v>1273.9936615881109</v>
      </c>
      <c r="P50" s="20">
        <v>1233.835090956288</v>
      </c>
      <c r="Q50" s="20">
        <v>1256.7416952857041</v>
      </c>
      <c r="R50" s="20">
        <v>1233.147964188204</v>
      </c>
      <c r="S50" s="20">
        <v>1170.2830148770927</v>
      </c>
      <c r="T50" s="20">
        <v>1188.6522841853384</v>
      </c>
      <c r="U50" s="20">
        <v>549.26790487241817</v>
      </c>
      <c r="V50" s="20">
        <v>790.93661333542798</v>
      </c>
      <c r="W50" s="20">
        <v>788.77437971033419</v>
      </c>
      <c r="X50" s="20">
        <v>800.83805443972801</v>
      </c>
      <c r="Y50" s="20">
        <v>513.09334749105517</v>
      </c>
      <c r="Z50" s="20">
        <v>792.95152018669796</v>
      </c>
      <c r="AA50" s="20">
        <v>720.35174111539197</v>
      </c>
      <c r="AB50" s="20">
        <v>800.39082327642598</v>
      </c>
      <c r="AC50" s="20">
        <v>517.75899276694179</v>
      </c>
      <c r="AD50" s="20">
        <v>1399.2921299306056</v>
      </c>
      <c r="AE50" s="20">
        <v>2027.1162712852597</v>
      </c>
      <c r="AF50" s="20">
        <v>2032.9447368164929</v>
      </c>
      <c r="AG50" s="20">
        <v>1336.198497171049</v>
      </c>
      <c r="AH50" s="20">
        <v>1678.8484590758219</v>
      </c>
      <c r="AI50" s="48">
        <v>1188.6522841853384</v>
      </c>
      <c r="AJ50" s="20">
        <v>1322.7636220486424</v>
      </c>
      <c r="AK50" s="20">
        <v>852.92785250319002</v>
      </c>
      <c r="AL50" s="20">
        <v>784.26324135499192</v>
      </c>
      <c r="AM50" s="20">
        <v>418.81124123412843</v>
      </c>
      <c r="AN50" s="20">
        <v>445.75334701406342</v>
      </c>
      <c r="AO50" s="20">
        <v>457.22589291485639</v>
      </c>
      <c r="AP50" s="20">
        <v>1087.6667891006339</v>
      </c>
      <c r="AQ50" s="20">
        <v>441.44442285521461</v>
      </c>
      <c r="AR50" s="20">
        <v>1318.329975261762</v>
      </c>
      <c r="AS50" s="20">
        <v>1200.5065464084121</v>
      </c>
      <c r="AT50" s="20">
        <v>723.67227109188593</v>
      </c>
      <c r="AU50" s="17">
        <v>1827.601186103358</v>
      </c>
      <c r="AV50" s="17">
        <v>1847.1668954236559</v>
      </c>
      <c r="AW50" s="17">
        <v>1850.0764073501939</v>
      </c>
      <c r="AX50" s="17">
        <v>1361.3698746779089</v>
      </c>
      <c r="AY50" s="17">
        <v>1350.9906605997253</v>
      </c>
      <c r="AZ50" s="17">
        <v>1234.9654992431758</v>
      </c>
      <c r="BA50" s="17">
        <v>1586.9366248057559</v>
      </c>
      <c r="BB50" s="17">
        <v>1755.5188991456803</v>
      </c>
      <c r="BC50" s="17">
        <v>1218.678829413396</v>
      </c>
      <c r="BD50" s="17">
        <v>2361.114725011842</v>
      </c>
      <c r="BE50" s="17">
        <v>2146.5861752847359</v>
      </c>
      <c r="BF50" s="17">
        <v>2393.4280639431599</v>
      </c>
      <c r="BG50" s="17">
        <v>2095.6218997401838</v>
      </c>
      <c r="BH50" s="17">
        <v>2235.9823826703323</v>
      </c>
      <c r="BI50" s="17">
        <v>1997.7554951495399</v>
      </c>
      <c r="BJ50" s="17">
        <v>2128.16734511082</v>
      </c>
      <c r="BK50" s="17">
        <v>1941.192577170084</v>
      </c>
      <c r="BL50" s="17">
        <v>1937.425742608086</v>
      </c>
      <c r="BM50" s="17">
        <v>2152.7337257892482</v>
      </c>
      <c r="BN50" s="17">
        <v>1886.4725107887662</v>
      </c>
      <c r="BO50" s="17">
        <v>2382.9527036619361</v>
      </c>
      <c r="BP50" s="17">
        <v>1943.7430215183419</v>
      </c>
      <c r="BQ50" s="17">
        <v>1147.079017826574</v>
      </c>
      <c r="BR50" s="17">
        <v>1395.78997938216</v>
      </c>
      <c r="BS50" s="17">
        <v>1365.5641666281599</v>
      </c>
      <c r="BT50" s="17">
        <v>1000.3826010675446</v>
      </c>
      <c r="BU50" s="17">
        <v>959.93141870944396</v>
      </c>
      <c r="BV50" s="17">
        <v>3632.6340248750939</v>
      </c>
      <c r="BW50" s="17">
        <v>8730.2737760128766</v>
      </c>
      <c r="BX50" s="17">
        <v>562.20627719921163</v>
      </c>
      <c r="BY50" s="17">
        <v>810.08065275333001</v>
      </c>
      <c r="BZ50" s="17">
        <v>441.65440992675718</v>
      </c>
      <c r="CA50" s="17">
        <v>511.18363298560416</v>
      </c>
      <c r="CB50" s="17">
        <v>596.32150737015786</v>
      </c>
      <c r="CC50" s="17">
        <v>636.24187400859603</v>
      </c>
      <c r="CD50" s="17">
        <v>1304.867594065284</v>
      </c>
      <c r="CE50" s="17">
        <v>828.47987295164285</v>
      </c>
      <c r="CF50" s="17">
        <v>760.998176585892</v>
      </c>
      <c r="CG50" s="17">
        <v>751.11971054610592</v>
      </c>
      <c r="CH50" s="17">
        <v>1267.8066551195159</v>
      </c>
      <c r="CI50" s="17">
        <v>1249.608816373782</v>
      </c>
      <c r="CJ50" s="17">
        <v>639.95875130098773</v>
      </c>
      <c r="CK50" s="17">
        <v>1266.5319343070964</v>
      </c>
      <c r="CL50" s="48">
        <v>1846.636246206278</v>
      </c>
      <c r="CM50" s="48">
        <v>1874.7906646556339</v>
      </c>
      <c r="CN50" s="48">
        <v>1874.0053985991919</v>
      </c>
      <c r="CO50" s="48">
        <v>1865.6941012398572</v>
      </c>
      <c r="CP50" s="48">
        <v>1852.8222518550099</v>
      </c>
      <c r="CQ50" s="48">
        <v>1869.8014609614434</v>
      </c>
      <c r="CR50" s="48">
        <v>1886.500419784446</v>
      </c>
      <c r="CS50" s="48">
        <f t="shared" si="0"/>
        <v>3739.6029219228867</v>
      </c>
      <c r="CT50" s="48">
        <f t="shared" si="0"/>
        <v>3773.0008395688919</v>
      </c>
      <c r="CU50" s="17">
        <v>1818.104230988346</v>
      </c>
      <c r="CV50" s="17">
        <v>3634.326956747132</v>
      </c>
      <c r="CW50" s="17">
        <v>10296.294080403744</v>
      </c>
      <c r="CX50" s="17">
        <v>1836.3310526405039</v>
      </c>
      <c r="CY50" s="17">
        <v>5855.3511922050711</v>
      </c>
      <c r="CZ50" s="17">
        <v>1305.797739373704</v>
      </c>
      <c r="DA50" s="17">
        <v>996.2185996074362</v>
      </c>
      <c r="DB50" s="17">
        <v>3023.9891233840021</v>
      </c>
      <c r="DC50" s="17">
        <v>7305.3834837473187</v>
      </c>
      <c r="DD50" s="17">
        <v>2867.648420567044</v>
      </c>
      <c r="DE50" s="17">
        <v>0</v>
      </c>
      <c r="DF50" s="17">
        <v>1627.3501939537441</v>
      </c>
      <c r="DG50" s="17">
        <v>3052.2846755921041</v>
      </c>
      <c r="DH50" s="17">
        <v>2794.82032931106</v>
      </c>
      <c r="DI50" s="17">
        <v>2750.9546824924382</v>
      </c>
      <c r="DJ50" s="17">
        <v>2472.2892820394341</v>
      </c>
      <c r="DK50" s="17">
        <v>2620.353498869209</v>
      </c>
      <c r="DL50" s="17">
        <v>2691.6284393774281</v>
      </c>
      <c r="DM50" s="17">
        <v>2579.762381524486</v>
      </c>
      <c r="DN50" s="17">
        <v>3052.1443790050739</v>
      </c>
      <c r="DO50" s="17">
        <v>1623.298427456928</v>
      </c>
      <c r="DP50" s="17">
        <v>2327.3213135964179</v>
      </c>
      <c r="DQ50" s="17">
        <v>2976.3090013575243</v>
      </c>
      <c r="DR50" s="17">
        <v>251.36217679157642</v>
      </c>
      <c r="DS50" s="17">
        <v>10056.1391429994</v>
      </c>
      <c r="DT50" s="17">
        <v>9986.4610456443588</v>
      </c>
      <c r="DU50" s="17">
        <v>10422.34042604874</v>
      </c>
      <c r="DV50" s="17">
        <v>987.22188904367397</v>
      </c>
      <c r="DW50" s="17">
        <v>1108.296989720382</v>
      </c>
      <c r="DX50" s="17">
        <v>1142.985454969278</v>
      </c>
      <c r="DY50" s="17">
        <v>1117.8048647400044</v>
      </c>
      <c r="DZ50" s="17">
        <v>1104.4330194437639</v>
      </c>
      <c r="EA50" s="17">
        <v>1355.3136432433414</v>
      </c>
      <c r="EB50" s="17">
        <v>1024.4477837175064</v>
      </c>
      <c r="EC50" s="17">
        <v>1145.5312386946021</v>
      </c>
      <c r="ED50" s="17">
        <v>2360.5869391373103</v>
      </c>
      <c r="EE50" s="49">
        <v>854.58724764054716</v>
      </c>
      <c r="EF50" s="17">
        <v>2433.2284899706619</v>
      </c>
      <c r="EG50" s="17">
        <v>1061.669599723554</v>
      </c>
      <c r="EH50" s="17">
        <v>1374.2257535913682</v>
      </c>
      <c r="EI50" s="17">
        <v>1112.3091061672619</v>
      </c>
      <c r="EJ50" s="17">
        <v>2441.7375896284561</v>
      </c>
      <c r="EK50" s="17">
        <v>567.53688989784359</v>
      </c>
      <c r="EL50" s="17">
        <v>2294.9703386360402</v>
      </c>
      <c r="EM50" s="17">
        <v>846.90827809512598</v>
      </c>
      <c r="EN50" s="17">
        <v>2002.1942248074001</v>
      </c>
      <c r="EO50" s="17">
        <v>3801.346612131546</v>
      </c>
      <c r="EP50" s="17">
        <v>0</v>
      </c>
      <c r="EQ50" s="17">
        <v>0</v>
      </c>
      <c r="ER50" s="17">
        <v>1656.8607423037545</v>
      </c>
      <c r="ES50" s="17">
        <v>2021.7519311012161</v>
      </c>
      <c r="ET50" s="17">
        <v>2864.9421584684187</v>
      </c>
      <c r="EU50" s="17">
        <v>1593.0481499367716</v>
      </c>
      <c r="EV50" s="17">
        <v>12629.528238396766</v>
      </c>
      <c r="EW50" s="17">
        <v>1396.113951229632</v>
      </c>
      <c r="EX50" s="17">
        <v>520.5288722682468</v>
      </c>
      <c r="EY50" s="17">
        <v>859.02257995627031</v>
      </c>
      <c r="EZ50" s="17">
        <v>1477.2052869202503</v>
      </c>
      <c r="FA50" s="17">
        <v>825.1870249675967</v>
      </c>
      <c r="FB50" s="17">
        <v>2613.2044827026111</v>
      </c>
      <c r="FC50" s="17">
        <v>0</v>
      </c>
      <c r="FD50" s="17">
        <v>3165.8409249940987</v>
      </c>
      <c r="FE50" s="17">
        <v>2685.8116377664423</v>
      </c>
      <c r="FF50" s="17">
        <v>8722.7399212828423</v>
      </c>
      <c r="FG50" s="17">
        <v>3197.5541553411681</v>
      </c>
      <c r="FH50" s="17">
        <v>8614.6955060609471</v>
      </c>
      <c r="FI50" s="17">
        <v>5347.7750840915405</v>
      </c>
      <c r="FJ50" s="17">
        <v>5343.2524554354104</v>
      </c>
      <c r="FK50" s="17">
        <v>4979.9493669236726</v>
      </c>
      <c r="FL50" s="17">
        <v>8697.160177254771</v>
      </c>
      <c r="FM50" s="17">
        <v>1199.95495569582</v>
      </c>
      <c r="FN50" s="17">
        <v>1276.8027385049331</v>
      </c>
      <c r="FO50" s="17">
        <v>1442.6020583312579</v>
      </c>
      <c r="FP50" s="17">
        <v>1787.49870591381</v>
      </c>
      <c r="FQ50" s="17">
        <v>1933.4330650190668</v>
      </c>
      <c r="FR50" s="17">
        <v>1821.2189633377379</v>
      </c>
      <c r="FS50" s="17">
        <v>1268.8995464241173</v>
      </c>
      <c r="FT50" s="17">
        <v>1809.3571618221961</v>
      </c>
      <c r="FU50" s="17">
        <v>1307.026011526608</v>
      </c>
      <c r="FV50" s="17">
        <v>1301.5269969804599</v>
      </c>
      <c r="FW50" s="17">
        <v>1257.1533932441221</v>
      </c>
      <c r="FX50" s="17">
        <v>1428.5868574844935</v>
      </c>
      <c r="FY50" s="17">
        <v>4260.0385647723006</v>
      </c>
      <c r="FZ50" s="17">
        <v>1536.4424381644319</v>
      </c>
      <c r="GA50" s="17">
        <v>1604.7483709643279</v>
      </c>
      <c r="GB50" s="17">
        <v>1367.978335633248</v>
      </c>
    </row>
    <row r="51" spans="1:184" ht="18" customHeight="1" x14ac:dyDescent="0.3">
      <c r="A51" s="19">
        <v>270</v>
      </c>
      <c r="B51" s="20">
        <v>0</v>
      </c>
      <c r="C51" s="20">
        <v>0</v>
      </c>
      <c r="D51" s="20">
        <v>3118.7428693390261</v>
      </c>
      <c r="E51" s="20">
        <v>10411.938259640661</v>
      </c>
      <c r="F51" s="20">
        <v>3117.9884795552762</v>
      </c>
      <c r="G51" s="17">
        <v>3134.856804151093</v>
      </c>
      <c r="H51" s="17">
        <v>1316.851538974651</v>
      </c>
      <c r="I51" s="20">
        <v>1210.1462249072219</v>
      </c>
      <c r="J51" s="20">
        <v>1271.732014701264</v>
      </c>
      <c r="K51" s="20">
        <v>1354.8467575658015</v>
      </c>
      <c r="L51" s="20">
        <v>1346.452623426138</v>
      </c>
      <c r="M51" s="20">
        <v>1312.7272020809221</v>
      </c>
      <c r="N51" s="20">
        <v>1275.6431371439119</v>
      </c>
      <c r="O51" s="20">
        <v>1275.6431371439119</v>
      </c>
      <c r="P51" s="20">
        <v>1242.4880854879561</v>
      </c>
      <c r="Q51" s="20">
        <v>1262.3670426882959</v>
      </c>
      <c r="R51" s="20">
        <v>1243.9147209972721</v>
      </c>
      <c r="S51" s="20">
        <v>1180.9530007329301</v>
      </c>
      <c r="T51" s="20">
        <v>1200.2735121474755</v>
      </c>
      <c r="U51" s="20">
        <v>579.1276757814901</v>
      </c>
      <c r="V51" s="20">
        <v>803.1707332368901</v>
      </c>
      <c r="W51" s="20">
        <v>802.92676046048814</v>
      </c>
      <c r="X51" s="20">
        <v>816.43630178535602</v>
      </c>
      <c r="Y51" s="20">
        <v>521.76652149071208</v>
      </c>
      <c r="Z51" s="20">
        <v>807.24140364325206</v>
      </c>
      <c r="AA51" s="20">
        <v>734.02960383322795</v>
      </c>
      <c r="AB51" s="20">
        <v>815.58844854719405</v>
      </c>
      <c r="AC51" s="20">
        <v>526.21303915424949</v>
      </c>
      <c r="AD51" s="20">
        <v>1426.5420364589811</v>
      </c>
      <c r="AE51" s="20">
        <v>2058.5154332650136</v>
      </c>
      <c r="AF51" s="20">
        <v>2067.8334659041516</v>
      </c>
      <c r="AG51" s="20">
        <v>1359.3097752326182</v>
      </c>
      <c r="AH51" s="20">
        <v>1703.530337783124</v>
      </c>
      <c r="AI51" s="48">
        <v>1200.2735121474755</v>
      </c>
      <c r="AJ51" s="20">
        <v>1347.2440383114806</v>
      </c>
      <c r="AK51" s="20">
        <v>866.40545947706403</v>
      </c>
      <c r="AL51" s="20">
        <v>784.26324135499192</v>
      </c>
      <c r="AM51" s="20">
        <v>425.20062830053621</v>
      </c>
      <c r="AN51" s="20">
        <v>460.1042296639398</v>
      </c>
      <c r="AO51" s="20">
        <v>471.31502871399118</v>
      </c>
      <c r="AP51" s="20">
        <v>1101.2862907910219</v>
      </c>
      <c r="AQ51" s="20">
        <v>438.28111759670099</v>
      </c>
      <c r="AR51" s="20">
        <v>1325.11943138127</v>
      </c>
      <c r="AS51" s="20">
        <v>1204.034222975178</v>
      </c>
      <c r="AT51" s="20">
        <v>722.46696035242201</v>
      </c>
      <c r="AU51" s="17">
        <v>1852.6445977845781</v>
      </c>
      <c r="AV51" s="17">
        <v>1873.44438893961</v>
      </c>
      <c r="AW51" s="17">
        <v>1875.373837562604</v>
      </c>
      <c r="AX51" s="17">
        <v>1373.6541940358447</v>
      </c>
      <c r="AY51" s="17">
        <v>1371.4673125322856</v>
      </c>
      <c r="AZ51" s="17">
        <v>1250.136333029496</v>
      </c>
      <c r="BA51" s="17">
        <v>1615.0859355921179</v>
      </c>
      <c r="BB51" s="17">
        <v>1782.2977706345741</v>
      </c>
      <c r="BC51" s="17">
        <v>1247.835139585866</v>
      </c>
      <c r="BD51" s="17">
        <v>2425.609080852174</v>
      </c>
      <c r="BE51" s="17">
        <v>2251.773110786316</v>
      </c>
      <c r="BF51" s="17">
        <v>2393.510609528304</v>
      </c>
      <c r="BG51" s="17">
        <v>2152.6743300472804</v>
      </c>
      <c r="BH51" s="17">
        <v>2279.4895488129405</v>
      </c>
      <c r="BI51" s="17">
        <v>2055.6753271497541</v>
      </c>
      <c r="BJ51" s="17">
        <v>2184.6842870376781</v>
      </c>
      <c r="BK51" s="17">
        <v>1981.7331987179759</v>
      </c>
      <c r="BL51" s="17">
        <v>1933.3513659169803</v>
      </c>
      <c r="BM51" s="17">
        <v>2212.5619344757019</v>
      </c>
      <c r="BN51" s="17">
        <v>1916.5417260030422</v>
      </c>
      <c r="BO51" s="17">
        <v>2400.7570119857282</v>
      </c>
      <c r="BP51" s="17">
        <v>1991.952614536734</v>
      </c>
      <c r="BQ51" s="17">
        <v>1165.658429048196</v>
      </c>
      <c r="BR51" s="17">
        <v>1395.8202027569339</v>
      </c>
      <c r="BS51" s="17">
        <v>1388.459830527906</v>
      </c>
      <c r="BT51" s="17">
        <v>977.91052070020282</v>
      </c>
      <c r="BU51" s="17">
        <v>939.62877088261666</v>
      </c>
      <c r="BV51" s="17">
        <v>3667.205262839328</v>
      </c>
      <c r="BW51" s="17">
        <v>8814.8864888777462</v>
      </c>
      <c r="BX51" s="17">
        <v>589.3856587598442</v>
      </c>
      <c r="BY51" s="17">
        <v>812.39525293903807</v>
      </c>
      <c r="BZ51" s="17">
        <v>463.22303338595879</v>
      </c>
      <c r="CA51" s="17">
        <v>538.49462852962404</v>
      </c>
      <c r="CB51" s="17">
        <v>620.86852211434802</v>
      </c>
      <c r="CC51" s="17">
        <v>637.83087157970999</v>
      </c>
      <c r="CD51" s="17">
        <v>1306.8258705314161</v>
      </c>
      <c r="CE51" s="17">
        <v>831.50037003978127</v>
      </c>
      <c r="CF51" s="17">
        <v>762.92060139537602</v>
      </c>
      <c r="CG51" s="17">
        <v>752.81630095903199</v>
      </c>
      <c r="CH51" s="17">
        <v>1269.0338267033399</v>
      </c>
      <c r="CI51" s="17">
        <v>1250.9194285750918</v>
      </c>
      <c r="CJ51" s="17">
        <v>641.88978170519056</v>
      </c>
      <c r="CK51" s="17">
        <v>1267.2658884399998</v>
      </c>
      <c r="CL51" s="48">
        <v>1849.4849033287594</v>
      </c>
      <c r="CM51" s="48">
        <v>1878.6873254338038</v>
      </c>
      <c r="CN51" s="48">
        <v>1879.6326980875269</v>
      </c>
      <c r="CO51" s="48">
        <v>1869.7551070078157</v>
      </c>
      <c r="CP51" s="48">
        <v>1856.6694170630626</v>
      </c>
      <c r="CQ51" s="48">
        <v>1873.3161105245704</v>
      </c>
      <c r="CR51" s="48">
        <v>1888.8306240769855</v>
      </c>
      <c r="CS51" s="48">
        <f t="shared" si="0"/>
        <v>3746.6322210491408</v>
      </c>
      <c r="CT51" s="48">
        <f t="shared" si="0"/>
        <v>3777.661248153971</v>
      </c>
      <c r="CU51" s="17">
        <v>1827.4488535493761</v>
      </c>
      <c r="CV51" s="17">
        <v>3638.434441162025</v>
      </c>
      <c r="CW51" s="17">
        <v>10336.146141660385</v>
      </c>
      <c r="CX51" s="17">
        <v>1839.291667669788</v>
      </c>
      <c r="CY51" s="17">
        <v>5861.8216936425024</v>
      </c>
      <c r="CZ51" s="17">
        <v>1305.797739373704</v>
      </c>
      <c r="DA51" s="17">
        <v>995.87646759422466</v>
      </c>
      <c r="DB51" s="17">
        <v>3038.8938043039261</v>
      </c>
      <c r="DC51" s="17">
        <v>7383.2918628041971</v>
      </c>
      <c r="DD51" s="17">
        <v>2888.1970693293047</v>
      </c>
      <c r="DE51" s="17">
        <v>0</v>
      </c>
      <c r="DF51" s="17">
        <v>1626.5882394808018</v>
      </c>
      <c r="DG51" s="17">
        <v>3063.3951798319499</v>
      </c>
      <c r="DH51" s="17">
        <v>2799.3226468774201</v>
      </c>
      <c r="DI51" s="17">
        <v>2758.2269395872477</v>
      </c>
      <c r="DJ51" s="17">
        <v>2483.5641165887223</v>
      </c>
      <c r="DK51" s="17">
        <v>2628.7107105515311</v>
      </c>
      <c r="DL51" s="17">
        <v>2732.3182901219998</v>
      </c>
      <c r="DM51" s="17">
        <v>2583.450157899621</v>
      </c>
      <c r="DN51" s="17">
        <v>3093.4921934038498</v>
      </c>
      <c r="DO51" s="17">
        <v>1623.298427456928</v>
      </c>
      <c r="DP51" s="17">
        <v>2346.0559842115576</v>
      </c>
      <c r="DQ51" s="17">
        <v>2985.1042040885882</v>
      </c>
      <c r="DR51" s="17">
        <v>253.66737640511582</v>
      </c>
      <c r="DS51" s="17">
        <v>10056.1391429994</v>
      </c>
      <c r="DT51" s="17">
        <v>9986.4610456443588</v>
      </c>
      <c r="DU51" s="17">
        <v>10422.34042604874</v>
      </c>
      <c r="DV51" s="17">
        <v>997.52333965713603</v>
      </c>
      <c r="DW51" s="17">
        <v>1126.308610759356</v>
      </c>
      <c r="DX51" s="17">
        <v>1164.1348955320561</v>
      </c>
      <c r="DY51" s="17">
        <v>1132.0631929491865</v>
      </c>
      <c r="DZ51" s="17">
        <v>1121.561116568646</v>
      </c>
      <c r="EA51" s="17">
        <v>1376.7560816248051</v>
      </c>
      <c r="EB51" s="17">
        <v>1026.9870236354518</v>
      </c>
      <c r="EC51" s="17">
        <v>1166.7766389185099</v>
      </c>
      <c r="ED51" s="17">
        <v>2385.6401824195559</v>
      </c>
      <c r="EE51" s="49">
        <v>872.56448156662611</v>
      </c>
      <c r="EF51" s="17">
        <v>2464.847588998638</v>
      </c>
      <c r="EG51" s="17">
        <v>1049.5594367307779</v>
      </c>
      <c r="EH51" s="17">
        <v>2268.8430115316451</v>
      </c>
      <c r="EI51" s="17">
        <v>1125.1705428602761</v>
      </c>
      <c r="EJ51" s="17">
        <v>2472.7940631622737</v>
      </c>
      <c r="EK51" s="17">
        <v>567.53688989784359</v>
      </c>
      <c r="EL51" s="17">
        <v>2456.2716877604339</v>
      </c>
      <c r="EM51" s="17">
        <v>854.22636879373192</v>
      </c>
      <c r="EN51" s="17">
        <v>2035.5509569121702</v>
      </c>
      <c r="EO51" s="17">
        <v>3811.8054305931178</v>
      </c>
      <c r="EP51" s="17">
        <v>0</v>
      </c>
      <c r="EQ51" s="17">
        <v>0</v>
      </c>
      <c r="ER51" s="17">
        <v>1676.4039312662085</v>
      </c>
      <c r="ES51" s="17">
        <v>2057.5146144907108</v>
      </c>
      <c r="ET51" s="17">
        <v>2925.2013097168879</v>
      </c>
      <c r="EU51" s="17">
        <v>1654.7128969877469</v>
      </c>
      <c r="EV51" s="17">
        <v>12664.749790984124</v>
      </c>
      <c r="EW51" s="17">
        <v>1398.645494221086</v>
      </c>
      <c r="EX51" s="17">
        <v>528.75903700867741</v>
      </c>
      <c r="EY51" s="17">
        <v>861.32958810734885</v>
      </c>
      <c r="EZ51" s="17">
        <v>1477.2052869202503</v>
      </c>
      <c r="FA51" s="17">
        <v>827.92113604071926</v>
      </c>
      <c r="FB51" s="17">
        <v>2613.2044827026111</v>
      </c>
      <c r="FC51" s="17">
        <v>0</v>
      </c>
      <c r="FD51" s="17">
        <v>3216.4044029248239</v>
      </c>
      <c r="FE51" s="17">
        <v>2685.8116377664423</v>
      </c>
      <c r="FF51" s="17">
        <v>8725.4662369403159</v>
      </c>
      <c r="FG51" s="17">
        <v>3252.4855787160127</v>
      </c>
      <c r="FH51" s="17">
        <v>8616.5899125135893</v>
      </c>
      <c r="FI51" s="17">
        <v>5356.3464495574417</v>
      </c>
      <c r="FJ51" s="17">
        <v>5347.2110760134983</v>
      </c>
      <c r="FK51" s="17">
        <v>4996.7410485102127</v>
      </c>
      <c r="FL51" s="17">
        <v>8699.1095214775523</v>
      </c>
      <c r="FM51" s="17">
        <v>1213.6484974348739</v>
      </c>
      <c r="FN51" s="17">
        <v>1297.4611697042906</v>
      </c>
      <c r="FO51" s="17">
        <v>1460.062907460228</v>
      </c>
      <c r="FP51" s="17">
        <v>1816.2774807030719</v>
      </c>
      <c r="FQ51" s="17">
        <v>1961.3988168545584</v>
      </c>
      <c r="FR51" s="17">
        <v>1844.758885616352</v>
      </c>
      <c r="FS51" s="17">
        <v>1262.4850120930687</v>
      </c>
      <c r="FT51" s="17">
        <v>1837.3641560832541</v>
      </c>
      <c r="FU51" s="17">
        <v>1307.138008082268</v>
      </c>
      <c r="FV51" s="17">
        <v>1322.220270726066</v>
      </c>
      <c r="FW51" s="17">
        <v>1246.5082081469279</v>
      </c>
      <c r="FX51" s="17">
        <v>1431.0909681555975</v>
      </c>
      <c r="FY51" s="17">
        <v>4553.9699015078277</v>
      </c>
      <c r="FZ51" s="17">
        <v>1558.8923584163699</v>
      </c>
      <c r="GA51" s="17">
        <v>1627.6600803539459</v>
      </c>
      <c r="GB51" s="17">
        <v>1381.0413945096</v>
      </c>
    </row>
    <row r="52" spans="1:184" ht="18" customHeight="1" x14ac:dyDescent="0.3">
      <c r="A52" s="19">
        <v>260</v>
      </c>
      <c r="B52" s="20">
        <v>0</v>
      </c>
      <c r="C52" s="20">
        <v>0</v>
      </c>
      <c r="D52" s="20">
        <v>3160.438621136112</v>
      </c>
      <c r="E52" s="20">
        <v>10484.499979229389</v>
      </c>
      <c r="F52" s="20">
        <v>3197.7087592878302</v>
      </c>
      <c r="G52" s="17">
        <v>3214.8436170477912</v>
      </c>
      <c r="H52" s="17">
        <v>1329.7365860036746</v>
      </c>
      <c r="I52" s="20">
        <v>1245.2420081343359</v>
      </c>
      <c r="J52" s="20">
        <v>1271.732014701264</v>
      </c>
      <c r="K52" s="20">
        <v>1356.6266497982779</v>
      </c>
      <c r="L52" s="20">
        <v>1347.979974176616</v>
      </c>
      <c r="M52" s="20">
        <v>1315.1502908039702</v>
      </c>
      <c r="N52" s="20">
        <v>1277.980752946009</v>
      </c>
      <c r="O52" s="20">
        <v>1277.980752946009</v>
      </c>
      <c r="P52" s="20">
        <v>1252.442661057408</v>
      </c>
      <c r="Q52" s="20">
        <v>1267.2550218916081</v>
      </c>
      <c r="R52" s="20">
        <v>1255.2182478692821</v>
      </c>
      <c r="S52" s="20">
        <v>1192.1285933143729</v>
      </c>
      <c r="T52" s="20">
        <v>1212.4535261868346</v>
      </c>
      <c r="U52" s="20">
        <v>611.02668461220594</v>
      </c>
      <c r="V52" s="20">
        <v>816.03220834927799</v>
      </c>
      <c r="W52" s="20">
        <v>818.0567572784953</v>
      </c>
      <c r="X52" s="20">
        <v>833.18000321002796</v>
      </c>
      <c r="Y52" s="20">
        <v>530.92210786737201</v>
      </c>
      <c r="Z52" s="20">
        <v>822.7588043810581</v>
      </c>
      <c r="AA52" s="20">
        <v>748.58591801774401</v>
      </c>
      <c r="AB52" s="20">
        <v>831.76213099187999</v>
      </c>
      <c r="AC52" s="20">
        <v>536.81847237193585</v>
      </c>
      <c r="AD52" s="20">
        <v>1455.0369810041475</v>
      </c>
      <c r="AE52" s="20">
        <v>2091.8495378823677</v>
      </c>
      <c r="AF52" s="20">
        <v>2102.0959469691643</v>
      </c>
      <c r="AG52" s="20">
        <v>1383.7161280407593</v>
      </c>
      <c r="AH52" s="20">
        <v>1729.30347408066</v>
      </c>
      <c r="AI52" s="48">
        <v>1212.4535261868346</v>
      </c>
      <c r="AJ52" s="20">
        <v>1373.1276034458642</v>
      </c>
      <c r="AK52" s="20">
        <v>881.818702583358</v>
      </c>
      <c r="AL52" s="20">
        <v>784.26324135499192</v>
      </c>
      <c r="AM52" s="20">
        <v>433.62350029144619</v>
      </c>
      <c r="AN52" s="20">
        <v>477.03954394463517</v>
      </c>
      <c r="AO52" s="20">
        <v>486.56007093226202</v>
      </c>
      <c r="AP52" s="20">
        <v>1116.0206476161661</v>
      </c>
      <c r="AQ52" s="20">
        <v>435.3414090860802</v>
      </c>
      <c r="AR52" s="20">
        <v>1332.6989079149039</v>
      </c>
      <c r="AS52" s="20">
        <v>1207.9975252137119</v>
      </c>
      <c r="AT52" s="20">
        <v>722.46696035242201</v>
      </c>
      <c r="AU52" s="17">
        <v>1879.691020568466</v>
      </c>
      <c r="AV52" s="17">
        <v>1905.867658864908</v>
      </c>
      <c r="AW52" s="17">
        <v>1902.8908549320299</v>
      </c>
      <c r="AX52" s="17">
        <v>1386.5193962937044</v>
      </c>
      <c r="AY52" s="17">
        <v>1393.0450633434803</v>
      </c>
      <c r="AZ52" s="17">
        <v>1266.909335586186</v>
      </c>
      <c r="BA52" s="17">
        <v>1645.0775263114861</v>
      </c>
      <c r="BB52" s="17">
        <v>1810.519389766577</v>
      </c>
      <c r="BC52" s="17">
        <v>1277.5258817474819</v>
      </c>
      <c r="BD52" s="17">
        <v>2495.6009483589723</v>
      </c>
      <c r="BE52" s="17">
        <v>2358.5257402154643</v>
      </c>
      <c r="BF52" s="17">
        <v>2394.5750718501117</v>
      </c>
      <c r="BG52" s="17">
        <v>2212.8783358905839</v>
      </c>
      <c r="BH52" s="17">
        <v>2325.534178949174</v>
      </c>
      <c r="BI52" s="17">
        <v>2113.5900449625178</v>
      </c>
      <c r="BJ52" s="17">
        <v>2246.4656108751001</v>
      </c>
      <c r="BK52" s="17">
        <v>2026.651178558112</v>
      </c>
      <c r="BL52" s="17">
        <v>1932.9399008380383</v>
      </c>
      <c r="BM52" s="17">
        <v>2284.923432667842</v>
      </c>
      <c r="BN52" s="17">
        <v>1957.897039742862</v>
      </c>
      <c r="BO52" s="17">
        <v>2416.5881009818381</v>
      </c>
      <c r="BP52" s="17">
        <v>2043.0971990357698</v>
      </c>
      <c r="BQ52" s="17">
        <v>1183.8917525994841</v>
      </c>
      <c r="BR52" s="17">
        <v>1395.89640218556</v>
      </c>
      <c r="BS52" s="17">
        <v>1412.008032014016</v>
      </c>
      <c r="BT52" s="17">
        <v>955.12382912935925</v>
      </c>
      <c r="BU52" s="17">
        <v>918.2323777521874</v>
      </c>
      <c r="BV52" s="17">
        <v>3705.3137058419702</v>
      </c>
      <c r="BW52" s="17">
        <v>8901.9449172732511</v>
      </c>
      <c r="BX52" s="17">
        <v>617.84378235101394</v>
      </c>
      <c r="BY52" s="17">
        <v>814.93474825118392</v>
      </c>
      <c r="BZ52" s="17">
        <v>498.85305645483481</v>
      </c>
      <c r="CA52" s="17">
        <v>568.38028748984857</v>
      </c>
      <c r="CB52" s="17">
        <v>646.47915825365999</v>
      </c>
      <c r="CC52" s="17">
        <v>639.66920527893001</v>
      </c>
      <c r="CD52" s="17">
        <v>1313.8731644338441</v>
      </c>
      <c r="CE52" s="17">
        <v>834.64651879416374</v>
      </c>
      <c r="CF52" s="17">
        <v>764.95276272264596</v>
      </c>
      <c r="CG52" s="17">
        <v>754.78430668024805</v>
      </c>
      <c r="CH52" s="17">
        <v>1270.3359776384941</v>
      </c>
      <c r="CI52" s="17">
        <v>1252.492197705606</v>
      </c>
      <c r="CJ52" s="17">
        <v>643.89985919128651</v>
      </c>
      <c r="CK52" s="17">
        <v>1268.7078555872201</v>
      </c>
      <c r="CL52" s="48">
        <v>1852.4457284142832</v>
      </c>
      <c r="CM52" s="48">
        <v>1883.718296063922</v>
      </c>
      <c r="CN52" s="48">
        <v>1885.4902651709365</v>
      </c>
      <c r="CO52" s="48">
        <v>1874.7010222608012</v>
      </c>
      <c r="CP52" s="48">
        <v>1860.6702385141298</v>
      </c>
      <c r="CQ52" s="48">
        <v>1878.0820477025859</v>
      </c>
      <c r="CR52" s="48">
        <v>1891.2518244262744</v>
      </c>
      <c r="CS52" s="48">
        <f t="shared" si="0"/>
        <v>3756.1640954051718</v>
      </c>
      <c r="CT52" s="48">
        <f t="shared" si="0"/>
        <v>3782.5036488525488</v>
      </c>
      <c r="CU52" s="17">
        <v>1837.1090913048902</v>
      </c>
      <c r="CV52" s="17">
        <v>3650.0503032121878</v>
      </c>
      <c r="CW52" s="17">
        <v>10377.665504090786</v>
      </c>
      <c r="CX52" s="17">
        <v>1842.5401886839979</v>
      </c>
      <c r="CY52" s="17">
        <v>5881.0585822034263</v>
      </c>
      <c r="CZ52" s="17">
        <v>1305.797739373704</v>
      </c>
      <c r="DA52" s="17">
        <v>995.52154616389623</v>
      </c>
      <c r="DB52" s="17">
        <v>3055.322959207962</v>
      </c>
      <c r="DC52" s="17">
        <v>7465.0194710240321</v>
      </c>
      <c r="DD52" s="17">
        <v>2920.0310546442552</v>
      </c>
      <c r="DE52" s="17">
        <v>0</v>
      </c>
      <c r="DF52" s="17">
        <v>1626.339600961152</v>
      </c>
      <c r="DG52" s="17">
        <v>3075.0539596720978</v>
      </c>
      <c r="DH52" s="17">
        <v>2804.3989778326381</v>
      </c>
      <c r="DI52" s="17">
        <v>2766.6632822974079</v>
      </c>
      <c r="DJ52" s="17">
        <v>2495.6991332238481</v>
      </c>
      <c r="DK52" s="17">
        <v>2637.4115454397761</v>
      </c>
      <c r="DL52" s="17">
        <v>2774.1464438319417</v>
      </c>
      <c r="DM52" s="17">
        <v>2594.2823922465714</v>
      </c>
      <c r="DN52" s="17">
        <v>3140.236023667368</v>
      </c>
      <c r="DO52" s="17">
        <v>1623.298427456928</v>
      </c>
      <c r="DP52" s="17">
        <v>2365.6572623344186</v>
      </c>
      <c r="DQ52" s="17">
        <v>2994.6555640648257</v>
      </c>
      <c r="DR52" s="17">
        <v>255.78639340166578</v>
      </c>
      <c r="DS52" s="17">
        <v>10056.1391429994</v>
      </c>
      <c r="DT52" s="17">
        <v>9986.4610456443588</v>
      </c>
      <c r="DU52" s="17">
        <v>10422.34042604874</v>
      </c>
      <c r="DV52" s="17">
        <v>1002.3616355462041</v>
      </c>
      <c r="DW52" s="17">
        <v>1147.1499514878958</v>
      </c>
      <c r="DX52" s="17">
        <v>1186.650604601688</v>
      </c>
      <c r="DY52" s="17">
        <v>1147.0520284341962</v>
      </c>
      <c r="DZ52" s="17">
        <v>1139.8207111197</v>
      </c>
      <c r="EA52" s="17">
        <v>1401.4261124960742</v>
      </c>
      <c r="EB52" s="17">
        <v>1029.6287611608707</v>
      </c>
      <c r="EC52" s="17">
        <v>1189.049257018698</v>
      </c>
      <c r="ED52" s="17">
        <v>2410.5178659558542</v>
      </c>
      <c r="EE52" s="49">
        <v>891.62021739750946</v>
      </c>
      <c r="EF52" s="17">
        <v>2497.8719354622658</v>
      </c>
      <c r="EG52" s="17">
        <v>1037.9248034107441</v>
      </c>
      <c r="EH52" s="17">
        <v>3817.4167030070853</v>
      </c>
      <c r="EI52" s="17">
        <v>1139.0327545220459</v>
      </c>
      <c r="EJ52" s="17">
        <v>2505.5703474915781</v>
      </c>
      <c r="EK52" s="17">
        <v>567.53688989784359</v>
      </c>
      <c r="EL52" s="17">
        <v>2640.7653414876477</v>
      </c>
      <c r="EM52" s="17">
        <v>862.03164831846595</v>
      </c>
      <c r="EN52" s="17">
        <v>2070.357470034804</v>
      </c>
      <c r="EO52" s="17">
        <v>3824.4239793556021</v>
      </c>
      <c r="EP52" s="17">
        <v>0</v>
      </c>
      <c r="EQ52" s="17">
        <v>0</v>
      </c>
      <c r="ER52" s="17">
        <v>1696.3255281672284</v>
      </c>
      <c r="ES52" s="17">
        <v>2095.2961672448064</v>
      </c>
      <c r="ET52" s="17">
        <v>2987.9624050829848</v>
      </c>
      <c r="EU52" s="17">
        <v>1720.1099377019002</v>
      </c>
      <c r="EV52" s="17">
        <v>12701.404630247114</v>
      </c>
      <c r="EW52" s="17">
        <v>1401.4181828200979</v>
      </c>
      <c r="EX52" s="17">
        <v>539.18072932121345</v>
      </c>
      <c r="EY52" s="17">
        <v>863.73022462774372</v>
      </c>
      <c r="EZ52" s="17">
        <v>1477.2052869202503</v>
      </c>
      <c r="FA52" s="17">
        <v>830.00524720148996</v>
      </c>
      <c r="FB52" s="17">
        <v>2613.2044827026111</v>
      </c>
      <c r="FC52" s="17">
        <v>0</v>
      </c>
      <c r="FD52" s="17">
        <v>3270.0138962207084</v>
      </c>
      <c r="FE52" s="17">
        <v>2685.8116377664423</v>
      </c>
      <c r="FF52" s="17">
        <v>8727.5055418634638</v>
      </c>
      <c r="FG52" s="17">
        <v>3310.4883622483267</v>
      </c>
      <c r="FH52" s="17">
        <v>8618.5562631364646</v>
      </c>
      <c r="FI52" s="17">
        <v>5365.2558641641735</v>
      </c>
      <c r="FJ52" s="17">
        <v>5351.3222142807717</v>
      </c>
      <c r="FK52" s="17">
        <v>5010.0905479222811</v>
      </c>
      <c r="FL52" s="17">
        <v>8704.8166342538025</v>
      </c>
      <c r="FM52" s="17">
        <v>1228.0580001230821</v>
      </c>
      <c r="FN52" s="17">
        <v>1319.4566510514614</v>
      </c>
      <c r="FO52" s="17">
        <v>1477.922288117298</v>
      </c>
      <c r="FP52" s="17">
        <v>1842.8488153568221</v>
      </c>
      <c r="FQ52" s="17">
        <v>1990.8478985748616</v>
      </c>
      <c r="FR52" s="17">
        <v>1869.9276914756999</v>
      </c>
      <c r="FS52" s="17">
        <v>1255.8626469801006</v>
      </c>
      <c r="FT52" s="17">
        <v>1874.083415796546</v>
      </c>
      <c r="FU52" s="17">
        <v>1307.3508614804821</v>
      </c>
      <c r="FV52" s="17">
        <v>1345.7101251584879</v>
      </c>
      <c r="FW52" s="17">
        <v>1239.5523605778239</v>
      </c>
      <c r="FX52" s="17">
        <v>1435.6263431025354</v>
      </c>
      <c r="FY52" s="17">
        <v>4838.5048115898426</v>
      </c>
      <c r="FZ52" s="17">
        <v>1582.535955363702</v>
      </c>
      <c r="GA52" s="17">
        <v>1651.807962689328</v>
      </c>
      <c r="GB52" s="17">
        <v>1395.2171518374059</v>
      </c>
    </row>
    <row r="53" spans="1:184" ht="18" customHeight="1" x14ac:dyDescent="0.3">
      <c r="A53" s="19">
        <v>250</v>
      </c>
      <c r="B53" s="20">
        <v>0</v>
      </c>
      <c r="C53" s="20">
        <v>0</v>
      </c>
      <c r="D53" s="20">
        <v>3201.3746637359459</v>
      </c>
      <c r="E53" s="20">
        <v>10560.443852998626</v>
      </c>
      <c r="F53" s="20">
        <v>3283.9199902866121</v>
      </c>
      <c r="G53" s="17">
        <v>3301.9869764679897</v>
      </c>
      <c r="H53" s="17">
        <v>1343.260665105717</v>
      </c>
      <c r="I53" s="20">
        <v>1285.77002892225</v>
      </c>
      <c r="J53" s="20">
        <v>1271.732014701264</v>
      </c>
      <c r="K53" s="20">
        <v>1358.4788369908335</v>
      </c>
      <c r="L53" s="20">
        <v>1349.7759773519399</v>
      </c>
      <c r="M53" s="20">
        <v>1318.3711568132819</v>
      </c>
      <c r="N53" s="20">
        <v>1280.4146021459492</v>
      </c>
      <c r="O53" s="20">
        <v>1280.4146021459492</v>
      </c>
      <c r="P53" s="20">
        <v>1261.827357535866</v>
      </c>
      <c r="Q53" s="20">
        <v>1271.780206089504</v>
      </c>
      <c r="R53" s="20">
        <v>1259.48902903161</v>
      </c>
      <c r="S53" s="20">
        <v>1203.8546292772191</v>
      </c>
      <c r="T53" s="20">
        <v>1225.242291892283</v>
      </c>
      <c r="U53" s="20">
        <v>644.76061084085393</v>
      </c>
      <c r="V53" s="20">
        <v>829.93397339576404</v>
      </c>
      <c r="W53" s="20">
        <v>834.08240794690369</v>
      </c>
      <c r="X53" s="20">
        <v>850.98171003657603</v>
      </c>
      <c r="Y53" s="20">
        <v>542.76945147915785</v>
      </c>
      <c r="Z53" s="20">
        <v>839.63911345697397</v>
      </c>
      <c r="AA53" s="20">
        <v>764.5569934598941</v>
      </c>
      <c r="AB53" s="20">
        <v>849.50777037731393</v>
      </c>
      <c r="AC53" s="20">
        <v>548.86234223040503</v>
      </c>
      <c r="AD53" s="20">
        <v>1485.7989849561118</v>
      </c>
      <c r="AE53" s="20">
        <v>2128.6708352542573</v>
      </c>
      <c r="AF53" s="20">
        <v>2137.2889921567462</v>
      </c>
      <c r="AG53" s="20">
        <v>1409.5442780978433</v>
      </c>
      <c r="AH53" s="20">
        <v>1755.8369299576621</v>
      </c>
      <c r="AI53" s="48">
        <v>1225.242291892283</v>
      </c>
      <c r="AJ53" s="20">
        <v>1400.5535202654764</v>
      </c>
      <c r="AK53" s="20">
        <v>898.54617738965408</v>
      </c>
      <c r="AL53" s="20">
        <v>784.44048021755998</v>
      </c>
      <c r="AM53" s="20">
        <v>443.62943797944718</v>
      </c>
      <c r="AN53" s="20">
        <v>495.81827305341301</v>
      </c>
      <c r="AO53" s="20">
        <v>503.77525501141741</v>
      </c>
      <c r="AP53" s="20">
        <v>1131.8889155127179</v>
      </c>
      <c r="AQ53" s="20">
        <v>432.63078910206002</v>
      </c>
      <c r="AR53" s="20">
        <v>1341.180184331148</v>
      </c>
      <c r="AS53" s="20">
        <v>1212.469032756756</v>
      </c>
      <c r="AT53" s="20">
        <v>722.46696035242201</v>
      </c>
      <c r="AU53" s="17">
        <v>1908.86580934365</v>
      </c>
      <c r="AV53" s="17">
        <v>1943.4286845615059</v>
      </c>
      <c r="AW53" s="17">
        <v>1933.0260887038198</v>
      </c>
      <c r="AX53" s="17">
        <v>1401.3309059285561</v>
      </c>
      <c r="AY53" s="17">
        <v>1416.2503982771016</v>
      </c>
      <c r="AZ53" s="17">
        <v>1285.401404623392</v>
      </c>
      <c r="BA53" s="17">
        <v>1677.0158856507719</v>
      </c>
      <c r="BB53" s="17">
        <v>1840.3216246056929</v>
      </c>
      <c r="BC53" s="17">
        <v>1308.6096796092179</v>
      </c>
      <c r="BD53" s="17">
        <v>2569.0275352534081</v>
      </c>
      <c r="BE53" s="17">
        <v>2464.124470575252</v>
      </c>
      <c r="BF53" s="17">
        <v>2396.79600519528</v>
      </c>
      <c r="BG53" s="17">
        <v>2275.9076689410481</v>
      </c>
      <c r="BH53" s="17">
        <v>2379.4201279799349</v>
      </c>
      <c r="BI53" s="17">
        <v>2171.2433866315559</v>
      </c>
      <c r="BJ53" s="17">
        <v>2316.281626001748</v>
      </c>
      <c r="BK53" s="17">
        <v>2075.593142588154</v>
      </c>
      <c r="BL53" s="17">
        <v>1947.7559521145399</v>
      </c>
      <c r="BM53" s="17">
        <v>2366.9643435982798</v>
      </c>
      <c r="BN53" s="17">
        <v>2044.5502436165639</v>
      </c>
      <c r="BO53" s="17">
        <v>2429.6536855249619</v>
      </c>
      <c r="BP53" s="17">
        <v>2098.047256683054</v>
      </c>
      <c r="BQ53" s="17">
        <v>1203.365367120402</v>
      </c>
      <c r="BR53" s="17">
        <v>1396.0175640663299</v>
      </c>
      <c r="BS53" s="17">
        <v>1436.382313558506</v>
      </c>
      <c r="BT53" s="17">
        <v>929.92397215222695</v>
      </c>
      <c r="BU53" s="17">
        <v>887.27716612384415</v>
      </c>
      <c r="BV53" s="17">
        <v>3747.5655221406778</v>
      </c>
      <c r="BW53" s="17">
        <v>8991.7170732288814</v>
      </c>
      <c r="BX53" s="17">
        <v>649.45709409148799</v>
      </c>
      <c r="BY53" s="17">
        <v>817.80677374801201</v>
      </c>
      <c r="BZ53" s="17">
        <v>546.37113288459659</v>
      </c>
      <c r="CA53" s="17">
        <v>601.81210622660706</v>
      </c>
      <c r="CB53" s="17">
        <v>675.12587192797798</v>
      </c>
      <c r="CC53" s="17">
        <v>642.11792250131396</v>
      </c>
      <c r="CD53" s="17">
        <v>1324.353782190216</v>
      </c>
      <c r="CE53" s="17">
        <v>837.92869125196432</v>
      </c>
      <c r="CF53" s="17">
        <v>766.98758921242791</v>
      </c>
      <c r="CG53" s="17">
        <v>757.0802567216341</v>
      </c>
      <c r="CH53" s="17">
        <v>1272.919907526318</v>
      </c>
      <c r="CI53" s="17">
        <v>1254.4551001978439</v>
      </c>
      <c r="CJ53" s="17">
        <v>645.9954531079851</v>
      </c>
      <c r="CK53" s="17">
        <v>1271.8824752152373</v>
      </c>
      <c r="CL53" s="48">
        <v>1855.5277160993935</v>
      </c>
      <c r="CM53" s="48">
        <v>1888.9608853825093</v>
      </c>
      <c r="CN53" s="48">
        <v>1891.5969415739683</v>
      </c>
      <c r="CO53" s="48">
        <v>1879.8548071327718</v>
      </c>
      <c r="CP53" s="48">
        <v>1864.8371296554972</v>
      </c>
      <c r="CQ53" s="48">
        <v>1883.0477796763678</v>
      </c>
      <c r="CR53" s="48">
        <v>1893.7712863678348</v>
      </c>
      <c r="CS53" s="48">
        <f t="shared" si="0"/>
        <v>3766.0955593527356</v>
      </c>
      <c r="CT53" s="48">
        <f t="shared" si="0"/>
        <v>3787.5425727356696</v>
      </c>
      <c r="CU53" s="17">
        <v>1846.77581668776</v>
      </c>
      <c r="CV53" s="17">
        <v>3662.1611001435749</v>
      </c>
      <c r="CW53" s="17">
        <v>10420.990216525339</v>
      </c>
      <c r="CX53" s="17">
        <v>1846.179199758762</v>
      </c>
      <c r="CY53" s="17">
        <v>5901.1169444167717</v>
      </c>
      <c r="CZ53" s="17">
        <v>1305.797739373704</v>
      </c>
      <c r="DA53" s="17">
        <v>995.15283677480875</v>
      </c>
      <c r="DB53" s="17">
        <v>3073.7639330987158</v>
      </c>
      <c r="DC53" s="17">
        <v>7550.9116175126474</v>
      </c>
      <c r="DD53" s="17">
        <v>2954.8352997560773</v>
      </c>
      <c r="DE53" s="17">
        <v>0</v>
      </c>
      <c r="DF53" s="17">
        <v>1627.033783530168</v>
      </c>
      <c r="DG53" s="17">
        <v>3087.50349820662</v>
      </c>
      <c r="DH53" s="17">
        <v>2810.3357562878218</v>
      </c>
      <c r="DI53" s="17">
        <v>2777.132967328062</v>
      </c>
      <c r="DJ53" s="17">
        <v>2508.5457040787096</v>
      </c>
      <c r="DK53" s="17">
        <v>2661.8101020086883</v>
      </c>
      <c r="DL53" s="17">
        <v>2817.0876646737779</v>
      </c>
      <c r="DM53" s="17">
        <v>2605.5876557399165</v>
      </c>
      <c r="DN53" s="17">
        <v>3188.525424395802</v>
      </c>
      <c r="DO53" s="17">
        <v>1623.298427456928</v>
      </c>
      <c r="DP53" s="17">
        <v>2386.2009606872844</v>
      </c>
      <c r="DQ53" s="17">
        <v>3005.1540197324703</v>
      </c>
      <c r="DR53" s="17">
        <v>257.77396694528278</v>
      </c>
      <c r="DS53" s="17">
        <v>10056.1391429994</v>
      </c>
      <c r="DT53" s="17">
        <v>9986.4610456443588</v>
      </c>
      <c r="DU53" s="17">
        <v>10422.34042604874</v>
      </c>
      <c r="DV53" s="17">
        <v>1005.7570651424041</v>
      </c>
      <c r="DW53" s="17">
        <v>1171.1437724852399</v>
      </c>
      <c r="DX53" s="17">
        <v>1208.71643079297</v>
      </c>
      <c r="DY53" s="17">
        <v>1163.6280958299419</v>
      </c>
      <c r="DZ53" s="17">
        <v>1159.0253852506562</v>
      </c>
      <c r="EA53" s="17">
        <v>1428.0354963950251</v>
      </c>
      <c r="EB53" s="17">
        <v>1032.3813229860928</v>
      </c>
      <c r="EC53" s="17">
        <v>1212.9527855644199</v>
      </c>
      <c r="ED53" s="17">
        <v>2435.9056731052679</v>
      </c>
      <c r="EE53" s="49">
        <v>911.86451003287334</v>
      </c>
      <c r="EF53" s="17">
        <v>2532.3592233477361</v>
      </c>
      <c r="EG53" s="17">
        <v>1025.834522561436</v>
      </c>
      <c r="EH53" s="17">
        <v>6555.3864429522282</v>
      </c>
      <c r="EI53" s="17">
        <v>1155.0005561866801</v>
      </c>
      <c r="EJ53" s="17">
        <v>2540.1896652643977</v>
      </c>
      <c r="EK53" s="17">
        <v>567.53688989784359</v>
      </c>
      <c r="EL53" s="17">
        <v>2861.5599057355503</v>
      </c>
      <c r="EM53" s="17">
        <v>870.62323119912003</v>
      </c>
      <c r="EN53" s="17">
        <v>2106.0601717603681</v>
      </c>
      <c r="EO53" s="17">
        <v>3837.4861220655962</v>
      </c>
      <c r="EP53" s="17">
        <v>0</v>
      </c>
      <c r="EQ53" s="17">
        <v>0</v>
      </c>
      <c r="ER53" s="17">
        <v>1717.0800365294767</v>
      </c>
      <c r="ES53" s="17">
        <v>2135.2950239244392</v>
      </c>
      <c r="ET53" s="17">
        <v>3054.6125610702138</v>
      </c>
      <c r="EU53" s="17">
        <v>1790.8122785703779</v>
      </c>
      <c r="EV53" s="17">
        <v>12739.609691632899</v>
      </c>
      <c r="EW53" s="17">
        <v>1404.570639301038</v>
      </c>
      <c r="EX53" s="17">
        <v>551.85950236382223</v>
      </c>
      <c r="EY53" s="17">
        <v>866.23211740831141</v>
      </c>
      <c r="EZ53" s="17">
        <v>1480.2487759371986</v>
      </c>
      <c r="FA53" s="17">
        <v>830.00524720148996</v>
      </c>
      <c r="FB53" s="17">
        <v>2613.2044827026111</v>
      </c>
      <c r="FC53" s="17">
        <v>0</v>
      </c>
      <c r="FD53" s="17">
        <v>3326.7544263981713</v>
      </c>
      <c r="FE53" s="17">
        <v>2685.8116377664423</v>
      </c>
      <c r="FF53" s="17">
        <v>8727.5055418634638</v>
      </c>
      <c r="FG53" s="17">
        <v>3371.8626338763556</v>
      </c>
      <c r="FH53" s="17">
        <v>8637.4297769144814</v>
      </c>
      <c r="FI53" s="17">
        <v>5374.5304585273534</v>
      </c>
      <c r="FJ53" s="17">
        <v>5355.5979634530859</v>
      </c>
      <c r="FK53" s="17">
        <v>5024.0014811115243</v>
      </c>
      <c r="FL53" s="17">
        <v>8716.3245796469146</v>
      </c>
      <c r="FM53" s="17">
        <v>1243.1401904211421</v>
      </c>
      <c r="FN53" s="17">
        <v>1342.7101141734734</v>
      </c>
      <c r="FO53" s="17">
        <v>1496.477065188036</v>
      </c>
      <c r="FP53" s="17">
        <v>1870.8400510837262</v>
      </c>
      <c r="FQ53" s="17">
        <v>2021.9207425331665</v>
      </c>
      <c r="FR53" s="17">
        <v>1896.7767863832601</v>
      </c>
      <c r="FS53" s="17">
        <v>1251.3648431983631</v>
      </c>
      <c r="FT53" s="17">
        <v>1914.8841734198159</v>
      </c>
      <c r="FU53" s="17">
        <v>1307.6526492260161</v>
      </c>
      <c r="FV53" s="17">
        <v>1372.005998554404</v>
      </c>
      <c r="FW53" s="17">
        <v>1237.6241296750081</v>
      </c>
      <c r="FX53" s="17">
        <v>1441.0595815698359</v>
      </c>
      <c r="FY53" s="17">
        <v>5128.3618065892024</v>
      </c>
      <c r="FZ53" s="17">
        <v>1607.7467957430058</v>
      </c>
      <c r="GA53" s="17">
        <v>1677.611980686708</v>
      </c>
      <c r="GB53" s="17">
        <v>1410.347920625514</v>
      </c>
    </row>
    <row r="54" spans="1:184" ht="18" customHeight="1" x14ac:dyDescent="0.3">
      <c r="A54" s="19">
        <v>240</v>
      </c>
      <c r="B54" s="20">
        <v>0</v>
      </c>
      <c r="C54" s="20">
        <v>0</v>
      </c>
      <c r="D54" s="20">
        <v>3242.3697522355142</v>
      </c>
      <c r="E54" s="20">
        <v>10640.072620339282</v>
      </c>
      <c r="F54" s="20">
        <v>3377.3114687368138</v>
      </c>
      <c r="G54" s="17">
        <v>3395.7815686586514</v>
      </c>
      <c r="H54" s="17">
        <v>1357.4830026510881</v>
      </c>
      <c r="I54" s="20">
        <v>1329.0024830053981</v>
      </c>
      <c r="J54" s="20">
        <v>1271.732014701264</v>
      </c>
      <c r="K54" s="20">
        <v>1361.7604544135972</v>
      </c>
      <c r="L54" s="20">
        <v>1351.7783381818861</v>
      </c>
      <c r="M54" s="20">
        <v>1322.1980811520259</v>
      </c>
      <c r="N54" s="20">
        <v>1284.1515551853618</v>
      </c>
      <c r="O54" s="20">
        <v>1284.1515551853618</v>
      </c>
      <c r="P54" s="20">
        <v>1270.0405126276319</v>
      </c>
      <c r="Q54" s="20">
        <v>1276.3171684758599</v>
      </c>
      <c r="R54" s="20">
        <v>1259.0108359215781</v>
      </c>
      <c r="S54" s="20">
        <v>1216.7652243319951</v>
      </c>
      <c r="T54" s="20">
        <v>1238.7457341439256</v>
      </c>
      <c r="U54" s="20">
        <v>680.33045133508801</v>
      </c>
      <c r="V54" s="20">
        <v>845.28896309952006</v>
      </c>
      <c r="W54" s="20">
        <v>851.18149763552901</v>
      </c>
      <c r="X54" s="20">
        <v>869.75397358783198</v>
      </c>
      <c r="Y54" s="20">
        <v>556.02372908037864</v>
      </c>
      <c r="Z54" s="20">
        <v>858.01772192784006</v>
      </c>
      <c r="AA54" s="20">
        <v>782.16393052381204</v>
      </c>
      <c r="AB54" s="20">
        <v>869.07103377835801</v>
      </c>
      <c r="AC54" s="20">
        <v>561.68500495578928</v>
      </c>
      <c r="AD54" s="20">
        <v>1519.087177356467</v>
      </c>
      <c r="AE54" s="20">
        <v>2167.683987491831</v>
      </c>
      <c r="AF54" s="20">
        <v>2176.0167512031121</v>
      </c>
      <c r="AG54" s="20">
        <v>1436.9390840023773</v>
      </c>
      <c r="AH54" s="20">
        <v>1782.456079796814</v>
      </c>
      <c r="AI54" s="48">
        <v>1238.7457341439256</v>
      </c>
      <c r="AJ54" s="20">
        <v>1429.6811147313949</v>
      </c>
      <c r="AK54" s="20">
        <v>916.08508430736003</v>
      </c>
      <c r="AL54" s="20">
        <v>785.98054843156194</v>
      </c>
      <c r="AM54" s="20">
        <v>454.53584552717342</v>
      </c>
      <c r="AN54" s="20">
        <v>515.03068096242419</v>
      </c>
      <c r="AO54" s="20">
        <v>523.68917839470237</v>
      </c>
      <c r="AP54" s="20">
        <v>1148.91015041733</v>
      </c>
      <c r="AQ54" s="20">
        <v>429.89070017977861</v>
      </c>
      <c r="AR54" s="20">
        <v>1351.475835036282</v>
      </c>
      <c r="AS54" s="20">
        <v>1217.521325237052</v>
      </c>
      <c r="AT54" s="20">
        <v>722.46696035242201</v>
      </c>
      <c r="AU54" s="17">
        <v>1940.2943189987459</v>
      </c>
      <c r="AV54" s="17">
        <v>1984.456058729286</v>
      </c>
      <c r="AW54" s="17">
        <v>1966.178168123316</v>
      </c>
      <c r="AX54" s="17">
        <v>1417.6894088397455</v>
      </c>
      <c r="AY54" s="17">
        <v>1442.0474690422786</v>
      </c>
      <c r="AZ54" s="17">
        <v>1305.7294378512661</v>
      </c>
      <c r="BA54" s="17">
        <v>1712.5917685590839</v>
      </c>
      <c r="BB54" s="17">
        <v>1871.8617388357909</v>
      </c>
      <c r="BC54" s="17">
        <v>1343.6305263655199</v>
      </c>
      <c r="BD54" s="17">
        <v>2643.8260492566119</v>
      </c>
      <c r="BE54" s="17">
        <v>2565.8497088687582</v>
      </c>
      <c r="BF54" s="17">
        <v>2400.0822404612641</v>
      </c>
      <c r="BG54" s="17">
        <v>2341.590810402834</v>
      </c>
      <c r="BH54" s="17">
        <v>2445.4458703760056</v>
      </c>
      <c r="BI54" s="17">
        <v>2235.3449336278318</v>
      </c>
      <c r="BJ54" s="17">
        <v>2392.732640197476</v>
      </c>
      <c r="BK54" s="17">
        <v>2128.2057167057519</v>
      </c>
      <c r="BL54" s="17">
        <v>1981.102697770428</v>
      </c>
      <c r="BM54" s="17">
        <v>2455.8307904996459</v>
      </c>
      <c r="BN54" s="17">
        <v>2170.0447094185502</v>
      </c>
      <c r="BO54" s="17">
        <v>2439.1614804897899</v>
      </c>
      <c r="BP54" s="17">
        <v>2157.6732691461962</v>
      </c>
      <c r="BQ54" s="17">
        <v>1224.5604819122518</v>
      </c>
      <c r="BR54" s="17">
        <v>1396.1826747975119</v>
      </c>
      <c r="BS54" s="17">
        <v>1461.359208584262</v>
      </c>
      <c r="BT54" s="17">
        <v>903.64707556111603</v>
      </c>
      <c r="BU54" s="17">
        <v>856.16595201641974</v>
      </c>
      <c r="BV54" s="17">
        <v>3794.8963769366578</v>
      </c>
      <c r="BW54" s="17">
        <v>9086.1160374325627</v>
      </c>
      <c r="BX54" s="17">
        <v>684.41530645715397</v>
      </c>
      <c r="BY54" s="17">
        <v>821.13821823881995</v>
      </c>
      <c r="BZ54" s="17">
        <v>600.01510089661792</v>
      </c>
      <c r="CA54" s="17">
        <v>643.56407730227727</v>
      </c>
      <c r="CB54" s="17">
        <v>708.781119277176</v>
      </c>
      <c r="CC54" s="17">
        <v>645.54328854177004</v>
      </c>
      <c r="CD54" s="17">
        <v>1332.6419245495381</v>
      </c>
      <c r="CE54" s="17">
        <v>841.40248356979146</v>
      </c>
      <c r="CF54" s="17">
        <v>769.01832128077194</v>
      </c>
      <c r="CG54" s="17">
        <v>759.91769306751598</v>
      </c>
      <c r="CH54" s="17">
        <v>1275.6876383096039</v>
      </c>
      <c r="CI54" s="17">
        <v>1256.988454400496</v>
      </c>
      <c r="CJ54" s="17">
        <v>649.60026621540646</v>
      </c>
      <c r="CK54" s="17">
        <v>1275.1951435083824</v>
      </c>
      <c r="CL54" s="48">
        <v>1860.2949111824989</v>
      </c>
      <c r="CM54" s="48">
        <v>1894.433013193064</v>
      </c>
      <c r="CN54" s="48">
        <v>1897.9739447386962</v>
      </c>
      <c r="CO54" s="48">
        <v>1885.2340563061214</v>
      </c>
      <c r="CP54" s="48">
        <v>1869.1840554301557</v>
      </c>
      <c r="CQ54" s="48">
        <v>1888.2301949131731</v>
      </c>
      <c r="CR54" s="48">
        <v>1896.3971762446179</v>
      </c>
      <c r="CS54" s="48">
        <f t="shared" si="0"/>
        <v>3776.4603898263463</v>
      </c>
      <c r="CT54" s="48">
        <f t="shared" si="0"/>
        <v>3792.7943524892357</v>
      </c>
      <c r="CU54" s="17">
        <v>1857.227626445298</v>
      </c>
      <c r="CV54" s="17">
        <v>3674.8090296123842</v>
      </c>
      <c r="CW54" s="17">
        <v>10492.363857915003</v>
      </c>
      <c r="CX54" s="17">
        <v>1850.3112849697079</v>
      </c>
      <c r="CY54" s="17">
        <v>5922.066900781394</v>
      </c>
      <c r="CZ54" s="17">
        <v>1305.797739373704</v>
      </c>
      <c r="DA54" s="17">
        <v>994.79085136224012</v>
      </c>
      <c r="DB54" s="17">
        <v>3094.704070978788</v>
      </c>
      <c r="DC54" s="17">
        <v>7646.8542494189405</v>
      </c>
      <c r="DD54" s="17">
        <v>2991.5011717250354</v>
      </c>
      <c r="DE54" s="17">
        <v>0</v>
      </c>
      <c r="DF54" s="17">
        <v>1628.7842064475319</v>
      </c>
      <c r="DG54" s="17">
        <v>3100.9862785295936</v>
      </c>
      <c r="DH54" s="17">
        <v>2817.4194163540678</v>
      </c>
      <c r="DI54" s="17">
        <v>2793.5116857780417</v>
      </c>
      <c r="DJ54" s="17">
        <v>2521.9552012872118</v>
      </c>
      <c r="DK54" s="17">
        <v>2691.4784150665232</v>
      </c>
      <c r="DL54" s="17">
        <v>2862.623336846802</v>
      </c>
      <c r="DM54" s="17">
        <v>2617.4068111007241</v>
      </c>
      <c r="DN54" s="17">
        <v>3234.5148197232602</v>
      </c>
      <c r="DO54" s="17">
        <v>1623.298427456928</v>
      </c>
      <c r="DP54" s="17">
        <v>2407.7729067542659</v>
      </c>
      <c r="DQ54" s="17">
        <v>3017.0329530215404</v>
      </c>
      <c r="DR54" s="17">
        <v>259.69276004452502</v>
      </c>
      <c r="DS54" s="17">
        <v>10058.79952449942</v>
      </c>
      <c r="DT54" s="17">
        <v>9986.4610456443588</v>
      </c>
      <c r="DU54" s="17">
        <v>10422.34042604874</v>
      </c>
      <c r="DV54" s="17">
        <v>1008.5145877044059</v>
      </c>
      <c r="DW54" s="17">
        <v>1197.6271109228219</v>
      </c>
      <c r="DX54" s="17">
        <v>1228.9571272210201</v>
      </c>
      <c r="DY54" s="17">
        <v>1183.8520757608317</v>
      </c>
      <c r="DZ54" s="17">
        <v>1179.3712220695561</v>
      </c>
      <c r="EA54" s="17">
        <v>1456.268016068685</v>
      </c>
      <c r="EB54" s="17">
        <v>1035.2540805036572</v>
      </c>
      <c r="EC54" s="17">
        <v>1239.731483092374</v>
      </c>
      <c r="ED54" s="17">
        <v>2462.489287226856</v>
      </c>
      <c r="EE54" s="49">
        <v>933.42365575978943</v>
      </c>
      <c r="EF54" s="17">
        <v>2569.6948879018678</v>
      </c>
      <c r="EG54" s="17">
        <v>1012.3574169808441</v>
      </c>
      <c r="EH54" s="17">
        <v>3841.596934317804</v>
      </c>
      <c r="EI54" s="17">
        <v>1176.70997275428</v>
      </c>
      <c r="EJ54" s="17">
        <v>2577.1199555523121</v>
      </c>
      <c r="EK54" s="17">
        <v>567.53688989784359</v>
      </c>
      <c r="EL54" s="17">
        <v>3118.2565569964017</v>
      </c>
      <c r="EM54" s="17">
        <v>880.300231965492</v>
      </c>
      <c r="EN54" s="17">
        <v>2142.1054696739343</v>
      </c>
      <c r="EO54" s="17">
        <v>3848.9465748753182</v>
      </c>
      <c r="EP54" s="17">
        <v>0</v>
      </c>
      <c r="EQ54" s="17">
        <v>0</v>
      </c>
      <c r="ER54" s="17">
        <v>1738.9516367931392</v>
      </c>
      <c r="ES54" s="17">
        <v>2177.7381112568273</v>
      </c>
      <c r="ET54" s="17">
        <v>3125.5633495685652</v>
      </c>
      <c r="EU54" s="17">
        <v>1867.4894257758488</v>
      </c>
      <c r="EV54" s="17">
        <v>12785.311190651635</v>
      </c>
      <c r="EW54" s="17">
        <v>1408.241485938288</v>
      </c>
      <c r="EX54" s="17">
        <v>566.33860826825639</v>
      </c>
      <c r="EY54" s="17">
        <v>868.84385324543746</v>
      </c>
      <c r="EZ54" s="17">
        <v>1484.2326904269414</v>
      </c>
      <c r="FA54" s="17">
        <v>830.00524720148996</v>
      </c>
      <c r="FB54" s="17">
        <v>2613.2044827026111</v>
      </c>
      <c r="FC54" s="17">
        <v>0</v>
      </c>
      <c r="FD54" s="17">
        <v>3386.8574372655667</v>
      </c>
      <c r="FE54" s="17">
        <v>2685.8116377664423</v>
      </c>
      <c r="FF54" s="17">
        <v>8727.5055418634638</v>
      </c>
      <c r="FG54" s="17">
        <v>3433.8537310253173</v>
      </c>
      <c r="FH54" s="17">
        <v>8671.3435156043506</v>
      </c>
      <c r="FI54" s="17">
        <v>5384.2007388875754</v>
      </c>
      <c r="FJ54" s="17">
        <v>5360.0519089902909</v>
      </c>
      <c r="FK54" s="17">
        <v>5038.5213861453631</v>
      </c>
      <c r="FL54" s="17">
        <v>8728.3185234221874</v>
      </c>
      <c r="FM54" s="17">
        <v>1258.851794989728</v>
      </c>
      <c r="FN54" s="17">
        <v>1367.3483070412237</v>
      </c>
      <c r="FO54" s="17">
        <v>1516.151526167082</v>
      </c>
      <c r="FP54" s="17">
        <v>1900.5033294656519</v>
      </c>
      <c r="FQ54" s="17">
        <v>2054.7977596381256</v>
      </c>
      <c r="FR54" s="17">
        <v>1925.3575758065158</v>
      </c>
      <c r="FS54" s="17">
        <v>1262.0303799585215</v>
      </c>
      <c r="FT54" s="17">
        <v>1955.1356614108079</v>
      </c>
      <c r="FU54" s="17">
        <v>1308.4124401352281</v>
      </c>
      <c r="FV54" s="17">
        <v>1401.1173291904979</v>
      </c>
      <c r="FW54" s="17">
        <v>1243.7815402238521</v>
      </c>
      <c r="FX54" s="17">
        <v>1446.7364853049703</v>
      </c>
      <c r="FY54" s="17">
        <v>5449.1889035315462</v>
      </c>
      <c r="FZ54" s="17">
        <v>1634.721168902028</v>
      </c>
      <c r="GA54" s="17">
        <v>1705.554169500612</v>
      </c>
      <c r="GB54" s="17">
        <v>1427.5046247372479</v>
      </c>
    </row>
    <row r="55" spans="1:184" ht="18" customHeight="1" x14ac:dyDescent="0.3">
      <c r="A55" s="19">
        <v>230</v>
      </c>
      <c r="B55" s="20">
        <v>0</v>
      </c>
      <c r="C55" s="20">
        <v>0</v>
      </c>
      <c r="D55" s="20">
        <v>3284.60075209968</v>
      </c>
      <c r="E55" s="20">
        <v>10723.730220144389</v>
      </c>
      <c r="F55" s="20">
        <v>3477.8035189047359</v>
      </c>
      <c r="G55" s="17">
        <v>3496.4065429702432</v>
      </c>
      <c r="H55" s="17">
        <v>1373.663322812667</v>
      </c>
      <c r="I55" s="20">
        <v>1372.211568029772</v>
      </c>
      <c r="J55" s="20">
        <v>1271.826446376336</v>
      </c>
      <c r="K55" s="20">
        <v>1366.0514041224569</v>
      </c>
      <c r="L55" s="20">
        <v>1353.92476189626</v>
      </c>
      <c r="M55" s="20">
        <v>1326.439344863388</v>
      </c>
      <c r="N55" s="20">
        <v>1288.5779565086661</v>
      </c>
      <c r="O55" s="20">
        <v>1288.5779565086661</v>
      </c>
      <c r="P55" s="20">
        <v>1278.8576993509441</v>
      </c>
      <c r="Q55" s="20">
        <v>1281.240482244546</v>
      </c>
      <c r="R55" s="20">
        <v>1279.0648302185639</v>
      </c>
      <c r="S55" s="20">
        <v>1231.7187230153045</v>
      </c>
      <c r="T55" s="20">
        <v>1253.2871941896431</v>
      </c>
      <c r="U55" s="20">
        <v>718.44535799272205</v>
      </c>
      <c r="V55" s="20">
        <v>862.51011218370593</v>
      </c>
      <c r="W55" s="20">
        <v>869.96364853250498</v>
      </c>
      <c r="X55" s="20">
        <v>889.39726596234004</v>
      </c>
      <c r="Y55" s="20">
        <v>570.18692859414386</v>
      </c>
      <c r="Z55" s="20">
        <v>878.29467684809401</v>
      </c>
      <c r="AA55" s="20">
        <v>801.29091797111391</v>
      </c>
      <c r="AB55" s="20">
        <v>890.32324204405791</v>
      </c>
      <c r="AC55" s="20">
        <v>575.37254404939119</v>
      </c>
      <c r="AD55" s="20">
        <v>1554.5866488999454</v>
      </c>
      <c r="AE55" s="20">
        <v>2210.7748759121337</v>
      </c>
      <c r="AF55" s="20">
        <v>2219.7826017889406</v>
      </c>
      <c r="AG55" s="20">
        <v>1469.8293192471644</v>
      </c>
      <c r="AH55" s="20">
        <v>1810.0766304937802</v>
      </c>
      <c r="AI55" s="48">
        <v>1253.2871941896431</v>
      </c>
      <c r="AJ55" s="20">
        <v>1460.6937362761782</v>
      </c>
      <c r="AK55" s="20">
        <v>936.62010770194809</v>
      </c>
      <c r="AL55" s="20">
        <v>788.82985416860402</v>
      </c>
      <c r="AM55" s="20">
        <v>465.66012709726198</v>
      </c>
      <c r="AN55" s="20">
        <v>533.73648204389349</v>
      </c>
      <c r="AO55" s="20">
        <v>544.70888061564062</v>
      </c>
      <c r="AP55" s="20">
        <v>1167.1034082666479</v>
      </c>
      <c r="AQ55" s="20">
        <v>427.07031228640682</v>
      </c>
      <c r="AR55" s="20">
        <v>1365.740955982488</v>
      </c>
      <c r="AS55" s="20">
        <v>1223.2269822873361</v>
      </c>
      <c r="AT55" s="20">
        <v>722.46696035242201</v>
      </c>
      <c r="AU55" s="17">
        <v>1974.1019044223822</v>
      </c>
      <c r="AV55" s="17">
        <v>2027.2783740681541</v>
      </c>
      <c r="AW55" s="17">
        <v>2003.6597259002642</v>
      </c>
      <c r="AX55" s="17">
        <v>1436.4841012774659</v>
      </c>
      <c r="AY55" s="17">
        <v>1469.4430636708732</v>
      </c>
      <c r="AZ55" s="17">
        <v>1328.0838442806541</v>
      </c>
      <c r="BA55" s="17">
        <v>1753.8875668452001</v>
      </c>
      <c r="BB55" s="17">
        <v>1905.4442205135626</v>
      </c>
      <c r="BC55" s="17">
        <v>1381.9476798987</v>
      </c>
      <c r="BD55" s="17">
        <v>2717.933698089756</v>
      </c>
      <c r="BE55" s="17">
        <v>2660.9818620990723</v>
      </c>
      <c r="BF55" s="17">
        <v>2404.342608545508</v>
      </c>
      <c r="BG55" s="17">
        <v>2412.3666313854064</v>
      </c>
      <c r="BH55" s="17">
        <v>2516.233577860246</v>
      </c>
      <c r="BI55" s="17">
        <v>2307.1406397399419</v>
      </c>
      <c r="BJ55" s="17">
        <v>2474.4189612421383</v>
      </c>
      <c r="BK55" s="17">
        <v>2184.1355268085622</v>
      </c>
      <c r="BL55" s="17">
        <v>2030.9452230734998</v>
      </c>
      <c r="BM55" s="17">
        <v>2548.6688966045522</v>
      </c>
      <c r="BN55" s="17">
        <v>2319.9482286855659</v>
      </c>
      <c r="BO55" s="17">
        <v>2444.3192007510243</v>
      </c>
      <c r="BP55" s="17">
        <v>2222.8457180927999</v>
      </c>
      <c r="BQ55" s="17">
        <v>1247.2110010517101</v>
      </c>
      <c r="BR55" s="17">
        <v>1396.3907207773859</v>
      </c>
      <c r="BS55" s="17">
        <v>1486.60161490785</v>
      </c>
      <c r="BT55" s="17">
        <v>877.04195132828534</v>
      </c>
      <c r="BU55" s="17">
        <v>824.89139530267903</v>
      </c>
      <c r="BV55" s="17">
        <v>3854.4495152520003</v>
      </c>
      <c r="BW55" s="17">
        <v>9185.5885395900968</v>
      </c>
      <c r="BX55" s="17">
        <v>722.75735694022796</v>
      </c>
      <c r="BY55" s="17">
        <v>825.05597053291194</v>
      </c>
      <c r="BZ55" s="17">
        <v>654.02279871227404</v>
      </c>
      <c r="CA55" s="17">
        <v>690.18044056848635</v>
      </c>
      <c r="CB55" s="17">
        <v>750.26486630072998</v>
      </c>
      <c r="CC55" s="17">
        <v>649.79104905561599</v>
      </c>
      <c r="CD55" s="17">
        <v>1335.737496550242</v>
      </c>
      <c r="CE55" s="17">
        <v>846.07723296027291</v>
      </c>
      <c r="CF55" s="17">
        <v>771.22604586848399</v>
      </c>
      <c r="CG55" s="17">
        <v>763.61457561770999</v>
      </c>
      <c r="CH55" s="17">
        <v>1278.5795903763899</v>
      </c>
      <c r="CI55" s="17">
        <v>1261.4118384436979</v>
      </c>
      <c r="CJ55" s="17">
        <v>654.06493397513452</v>
      </c>
      <c r="CK55" s="17">
        <v>1278.6580051160954</v>
      </c>
      <c r="CL55" s="48">
        <v>1865.7559896923074</v>
      </c>
      <c r="CM55" s="48">
        <v>1900.4101124070955</v>
      </c>
      <c r="CN55" s="48">
        <v>1904.6452815316181</v>
      </c>
      <c r="CO55" s="48">
        <v>1891.4480557149288</v>
      </c>
      <c r="CP55" s="48">
        <v>1873.726800630787</v>
      </c>
      <c r="CQ55" s="48">
        <v>1893.6483905934329</v>
      </c>
      <c r="CR55" s="48">
        <v>1899.1387160538864</v>
      </c>
      <c r="CS55" s="48">
        <f t="shared" si="0"/>
        <v>3787.2967811868657</v>
      </c>
      <c r="CT55" s="48">
        <f t="shared" si="0"/>
        <v>3798.2774321077727</v>
      </c>
      <c r="CU55" s="17">
        <v>1868.597181074118</v>
      </c>
      <c r="CV55" s="17">
        <v>3687.2719472612948</v>
      </c>
      <c r="CW55" s="17">
        <v>10621.710001961004</v>
      </c>
      <c r="CX55" s="17">
        <v>1855.039028392458</v>
      </c>
      <c r="CY55" s="17">
        <v>5944.4258519997757</v>
      </c>
      <c r="CZ55" s="17">
        <v>1305.797739373704</v>
      </c>
      <c r="DA55" s="17">
        <v>996.4712135977303</v>
      </c>
      <c r="DB55" s="17">
        <v>3118.6307178507841</v>
      </c>
      <c r="DC55" s="17">
        <v>7750.1798930805926</v>
      </c>
      <c r="DD55" s="17">
        <v>3030.2122803619718</v>
      </c>
      <c r="DE55" s="17">
        <v>0</v>
      </c>
      <c r="DF55" s="17">
        <v>1631.354775433758</v>
      </c>
      <c r="DG55" s="17">
        <v>3115.744783735086</v>
      </c>
      <c r="DH55" s="17">
        <v>2825.9363921424842</v>
      </c>
      <c r="DI55" s="17">
        <v>2815.6633410041882</v>
      </c>
      <c r="DJ55" s="17">
        <v>2535.7789969832643</v>
      </c>
      <c r="DK55" s="17">
        <v>2722.7617320646364</v>
      </c>
      <c r="DL55" s="17">
        <v>2910.715697368938</v>
      </c>
      <c r="DM55" s="17">
        <v>2629.7861459626338</v>
      </c>
      <c r="DN55" s="17">
        <v>3278.4002107063679</v>
      </c>
      <c r="DO55" s="17">
        <v>1623.298427456928</v>
      </c>
      <c r="DP55" s="17">
        <v>2431.0575568465592</v>
      </c>
      <c r="DQ55" s="17">
        <v>3030.7415413207082</v>
      </c>
      <c r="DR55" s="17">
        <v>261.60525240424977</v>
      </c>
      <c r="DS55" s="17">
        <v>10075.81484091108</v>
      </c>
      <c r="DT55" s="17">
        <v>9986.4610456443588</v>
      </c>
      <c r="DU55" s="17">
        <v>10422.34042604874</v>
      </c>
      <c r="DV55" s="17">
        <v>1011.40992404469</v>
      </c>
      <c r="DW55" s="17">
        <v>1225.937003972082</v>
      </c>
      <c r="DX55" s="17">
        <v>1248.8844411105479</v>
      </c>
      <c r="DY55" s="17">
        <v>1205.3112528413726</v>
      </c>
      <c r="DZ55" s="17">
        <v>1201.321506009612</v>
      </c>
      <c r="EA55" s="17">
        <v>1486.2967463574507</v>
      </c>
      <c r="EB55" s="17">
        <v>1040.850656650691</v>
      </c>
      <c r="EC55" s="17">
        <v>1269.19068578835</v>
      </c>
      <c r="ED55" s="17">
        <v>2490.9543916796761</v>
      </c>
      <c r="EE55" s="49">
        <v>936.98107284324169</v>
      </c>
      <c r="EF55" s="17">
        <v>2610.4611764202</v>
      </c>
      <c r="EG55" s="17">
        <v>995.704194556218</v>
      </c>
      <c r="EH55" s="17">
        <v>1483.7337110946748</v>
      </c>
      <c r="EI55" s="17">
        <v>1203.486103919226</v>
      </c>
      <c r="EJ55" s="17">
        <v>2617.919801391834</v>
      </c>
      <c r="EK55" s="17">
        <v>567.53688989784359</v>
      </c>
      <c r="EL55" s="17">
        <v>3392.2623032739002</v>
      </c>
      <c r="EM55" s="17">
        <v>891.36176514737394</v>
      </c>
      <c r="EN55" s="17">
        <v>2177.939771360574</v>
      </c>
      <c r="EO55" s="17">
        <v>3860.6264087136901</v>
      </c>
      <c r="EP55" s="17">
        <v>0</v>
      </c>
      <c r="EQ55" s="17">
        <v>0</v>
      </c>
      <c r="ER55" s="17">
        <v>1762.0509055899333</v>
      </c>
      <c r="ES55" s="17">
        <v>2222.8863409511659</v>
      </c>
      <c r="ET55" s="17">
        <v>3201.2895086385552</v>
      </c>
      <c r="EU55" s="17">
        <v>1950.9281749800934</v>
      </c>
      <c r="EV55" s="17">
        <v>12838.332300245766</v>
      </c>
      <c r="EW55" s="17">
        <v>1412.569345006212</v>
      </c>
      <c r="EX55" s="17">
        <v>582.16129916626801</v>
      </c>
      <c r="EY55" s="17">
        <v>871.57514443882189</v>
      </c>
      <c r="EZ55" s="17">
        <v>1489.7308920749492</v>
      </c>
      <c r="FA55" s="17">
        <v>830.00524720148996</v>
      </c>
      <c r="FB55" s="17">
        <v>2613.2044827026111</v>
      </c>
      <c r="FC55" s="17">
        <v>0</v>
      </c>
      <c r="FD55" s="17">
        <v>3451.0734331154836</v>
      </c>
      <c r="FE55" s="17">
        <v>2685.8116377664423</v>
      </c>
      <c r="FF55" s="17">
        <v>8727.5055418634638</v>
      </c>
      <c r="FG55" s="17">
        <v>3495.7145130651984</v>
      </c>
      <c r="FH55" s="17">
        <v>8706.8426072527509</v>
      </c>
      <c r="FI55" s="17">
        <v>5393.7245459945116</v>
      </c>
      <c r="FJ55" s="17">
        <v>5364.6993841742942</v>
      </c>
      <c r="FK55" s="17">
        <v>5063.8845619913045</v>
      </c>
      <c r="FL55" s="17">
        <v>8727.6589567200735</v>
      </c>
      <c r="FM55" s="17">
        <v>1275.3846977157</v>
      </c>
      <c r="FN55" s="17">
        <v>1399.2619417644896</v>
      </c>
      <c r="FO55" s="17">
        <v>1537.3700395347601</v>
      </c>
      <c r="FP55" s="17">
        <v>1932.0189294141958</v>
      </c>
      <c r="FQ55" s="17">
        <v>2090.0555659055444</v>
      </c>
      <c r="FR55" s="17">
        <v>1955.721465212958</v>
      </c>
      <c r="FS55" s="17">
        <v>1273.2467053693765</v>
      </c>
      <c r="FT55" s="17">
        <v>1990.894013925084</v>
      </c>
      <c r="FU55" s="17">
        <v>1310.238573981138</v>
      </c>
      <c r="FV55" s="17">
        <v>1434.4270244999341</v>
      </c>
      <c r="FW55" s="17">
        <v>1257.1729033226461</v>
      </c>
      <c r="FX55" s="17">
        <v>1453.9285165613192</v>
      </c>
      <c r="FY55" s="17">
        <v>5837.6497157383437</v>
      </c>
      <c r="FZ55" s="17">
        <v>1663.672341043314</v>
      </c>
      <c r="GA55" s="17">
        <v>1736.0803903269959</v>
      </c>
      <c r="GB55" s="17">
        <v>1449.026024287278</v>
      </c>
    </row>
    <row r="56" spans="1:184" ht="18" customHeight="1" x14ac:dyDescent="0.3">
      <c r="A56" s="19">
        <v>220</v>
      </c>
      <c r="B56" s="20">
        <v>0</v>
      </c>
      <c r="C56" s="20">
        <v>0</v>
      </c>
      <c r="D56" s="20">
        <v>3329.2445287932842</v>
      </c>
      <c r="E56" s="20">
        <v>10828.411918579905</v>
      </c>
      <c r="F56" s="20">
        <v>3585.5413689543957</v>
      </c>
      <c r="G56" s="17">
        <v>3604.6901167863989</v>
      </c>
      <c r="H56" s="17">
        <v>1390.9576988410709</v>
      </c>
      <c r="I56" s="20">
        <v>1413.7112692893838</v>
      </c>
      <c r="J56" s="20">
        <v>1274.2408016624879</v>
      </c>
      <c r="K56" s="20">
        <v>1370.5475608195841</v>
      </c>
      <c r="L56" s="20">
        <v>1356.15295372485</v>
      </c>
      <c r="M56" s="20">
        <v>1330.9032289905479</v>
      </c>
      <c r="N56" s="20">
        <v>1293.2108516812177</v>
      </c>
      <c r="O56" s="20">
        <v>1293.2108516812177</v>
      </c>
      <c r="P56" s="20">
        <v>1290.6954134469599</v>
      </c>
      <c r="Q56" s="20">
        <v>1286.866760789454</v>
      </c>
      <c r="R56" s="20">
        <v>1274.966610299424</v>
      </c>
      <c r="S56" s="20">
        <v>1247.5332803143963</v>
      </c>
      <c r="T56" s="20">
        <v>1268.6574338053513</v>
      </c>
      <c r="U56" s="20">
        <v>759.96348534765002</v>
      </c>
      <c r="V56" s="20">
        <v>882.010355371488</v>
      </c>
      <c r="W56" s="20">
        <v>890.02346948541492</v>
      </c>
      <c r="X56" s="20">
        <v>909.82428794939403</v>
      </c>
      <c r="Y56" s="20">
        <v>585.3651358271029</v>
      </c>
      <c r="Z56" s="20">
        <v>901.44215248631406</v>
      </c>
      <c r="AA56" s="20">
        <v>821.82214456339204</v>
      </c>
      <c r="AB56" s="20">
        <v>913.13571602345996</v>
      </c>
      <c r="AC56" s="20">
        <v>592.75797421629034</v>
      </c>
      <c r="AD56" s="20">
        <v>1592.5504171152184</v>
      </c>
      <c r="AE56" s="20">
        <v>2257.1620948728187</v>
      </c>
      <c r="AF56" s="20">
        <v>2266.4343346546107</v>
      </c>
      <c r="AG56" s="20">
        <v>1505.1864507910591</v>
      </c>
      <c r="AH56" s="20">
        <v>1839.752011832652</v>
      </c>
      <c r="AI56" s="48">
        <v>1268.6574338053513</v>
      </c>
      <c r="AJ56" s="20">
        <v>1493.8036235557533</v>
      </c>
      <c r="AK56" s="20">
        <v>960.6737697936419</v>
      </c>
      <c r="AL56" s="20">
        <v>792.65565837844201</v>
      </c>
      <c r="AM56" s="20">
        <v>476.31968685234722</v>
      </c>
      <c r="AN56" s="20">
        <v>552.58682589298985</v>
      </c>
      <c r="AO56" s="20">
        <v>565.18900451978095</v>
      </c>
      <c r="AP56" s="20">
        <v>1186.5046228745762</v>
      </c>
      <c r="AQ56" s="20">
        <v>424.28919883967637</v>
      </c>
      <c r="AR56" s="20">
        <v>1383.5259261944759</v>
      </c>
      <c r="AS56" s="20">
        <v>1229.8067786468162</v>
      </c>
      <c r="AT56" s="20">
        <v>722.46696035242201</v>
      </c>
      <c r="AU56" s="17">
        <v>2011.1646770258883</v>
      </c>
      <c r="AV56" s="17">
        <v>2070.224223278004</v>
      </c>
      <c r="AW56" s="17">
        <v>2046.4071270271861</v>
      </c>
      <c r="AX56" s="17">
        <v>1462.357188592855</v>
      </c>
      <c r="AY56" s="17">
        <v>1497.6127522819638</v>
      </c>
      <c r="AZ56" s="17">
        <v>1354.098008611506</v>
      </c>
      <c r="BA56" s="17">
        <v>1799.9401706665981</v>
      </c>
      <c r="BB56" s="17">
        <v>1945.7588290450979</v>
      </c>
      <c r="BC56" s="17">
        <v>1422.7232951304602</v>
      </c>
      <c r="BD56" s="17">
        <v>2789.287689473982</v>
      </c>
      <c r="BE56" s="17">
        <v>2747.8864073184777</v>
      </c>
      <c r="BF56" s="17">
        <v>2409.485940345468</v>
      </c>
      <c r="BG56" s="17">
        <v>2489.5055258685238</v>
      </c>
      <c r="BH56" s="17">
        <v>2592.81830558208</v>
      </c>
      <c r="BI56" s="17">
        <v>2386.4366132220416</v>
      </c>
      <c r="BJ56" s="17">
        <v>2559.9408969155879</v>
      </c>
      <c r="BK56" s="17">
        <v>2243.0291987942464</v>
      </c>
      <c r="BL56" s="17">
        <v>2095.2486132915596</v>
      </c>
      <c r="BM56" s="17">
        <v>2642.6247851456219</v>
      </c>
      <c r="BN56" s="17">
        <v>2479.8285929543758</v>
      </c>
      <c r="BO56" s="17">
        <v>2445.0194049159118</v>
      </c>
      <c r="BP56" s="17">
        <v>2294.4350851904642</v>
      </c>
      <c r="BQ56" s="17">
        <v>1271.0508286154818</v>
      </c>
      <c r="BR56" s="17">
        <v>1396.640688404244</v>
      </c>
      <c r="BS56" s="17">
        <v>1512.8974248742561</v>
      </c>
      <c r="BT56" s="17">
        <v>850.08994638289948</v>
      </c>
      <c r="BU56" s="17">
        <v>793.44547502494322</v>
      </c>
      <c r="BV56" s="17">
        <v>3927.1727860748997</v>
      </c>
      <c r="BW56" s="17">
        <v>9290.6463545442566</v>
      </c>
      <c r="BX56" s="17">
        <v>764.52218303292</v>
      </c>
      <c r="BY56" s="17">
        <v>829.68691943957401</v>
      </c>
      <c r="BZ56" s="17">
        <v>705.38253715936196</v>
      </c>
      <c r="CA56" s="17">
        <v>742.47827574652854</v>
      </c>
      <c r="CB56" s="17">
        <v>811.57725506521808</v>
      </c>
      <c r="CC56" s="17">
        <v>654.70380284999396</v>
      </c>
      <c r="CD56" s="17">
        <v>1337.518798064742</v>
      </c>
      <c r="CE56" s="17">
        <v>850.98754841416928</v>
      </c>
      <c r="CF56" s="17">
        <v>773.79202328344195</v>
      </c>
      <c r="CG56" s="17">
        <v>768.26078668894195</v>
      </c>
      <c r="CH56" s="17">
        <v>1281.6071122210201</v>
      </c>
      <c r="CI56" s="17">
        <v>1267.8647400636842</v>
      </c>
      <c r="CJ56" s="17">
        <v>658.76086081015706</v>
      </c>
      <c r="CK56" s="17">
        <v>1282.2848616889439</v>
      </c>
      <c r="CL56" s="48">
        <v>1871.4769782749729</v>
      </c>
      <c r="CM56" s="48">
        <v>1906.8676742497346</v>
      </c>
      <c r="CN56" s="48">
        <v>1911.638255650797</v>
      </c>
      <c r="CO56" s="48">
        <v>1899.4904647236865</v>
      </c>
      <c r="CP56" s="48">
        <v>1884.3319849821396</v>
      </c>
      <c r="CQ56" s="48">
        <v>1899.3240727653454</v>
      </c>
      <c r="CR56" s="48">
        <v>1902.0063729943829</v>
      </c>
      <c r="CS56" s="48">
        <f t="shared" si="0"/>
        <v>3798.6481455306907</v>
      </c>
      <c r="CT56" s="48">
        <f t="shared" si="0"/>
        <v>3804.0127459887658</v>
      </c>
      <c r="CU56" s="17">
        <v>1880.7200171883781</v>
      </c>
      <c r="CV56" s="17">
        <v>3699.5066917908821</v>
      </c>
      <c r="CW56" s="17">
        <v>10758.509472509717</v>
      </c>
      <c r="CX56" s="17">
        <v>1860.6711544278301</v>
      </c>
      <c r="CY56" s="17">
        <v>5968.0677061505439</v>
      </c>
      <c r="CZ56" s="17">
        <v>1306.68596333151</v>
      </c>
      <c r="DA56" s="17">
        <v>998.22931324483693</v>
      </c>
      <c r="DB56" s="17">
        <v>3146.031218717304</v>
      </c>
      <c r="DC56" s="17">
        <v>7859.5902064997554</v>
      </c>
      <c r="DD56" s="17">
        <v>3071.1793768838811</v>
      </c>
      <c r="DE56" s="17">
        <v>0</v>
      </c>
      <c r="DF56" s="17">
        <v>1634.509396209354</v>
      </c>
      <c r="DG56" s="17">
        <v>3132.021496917168</v>
      </c>
      <c r="DH56" s="17">
        <v>2836.1837676372361</v>
      </c>
      <c r="DI56" s="17">
        <v>2842.7321368891621</v>
      </c>
      <c r="DJ56" s="17">
        <v>2549.8684633007761</v>
      </c>
      <c r="DK56" s="17">
        <v>2755.8241503991135</v>
      </c>
      <c r="DL56" s="17">
        <v>2961.1092137824203</v>
      </c>
      <c r="DM56" s="17">
        <v>2642.7783671664556</v>
      </c>
      <c r="DN56" s="17">
        <v>3323.3124224946478</v>
      </c>
      <c r="DO56" s="17">
        <v>1623.298427456928</v>
      </c>
      <c r="DP56" s="17">
        <v>2470.3865175502388</v>
      </c>
      <c r="DQ56" s="17">
        <v>3046.728962018628</v>
      </c>
      <c r="DR56" s="17">
        <v>263.573923729314</v>
      </c>
      <c r="DS56" s="17">
        <v>10106.064492609959</v>
      </c>
      <c r="DT56" s="17">
        <v>9986.4610456443588</v>
      </c>
      <c r="DU56" s="17">
        <v>10422.34042604874</v>
      </c>
      <c r="DV56" s="17">
        <v>1015.218794975748</v>
      </c>
      <c r="DW56" s="17">
        <v>1255.4104888044421</v>
      </c>
      <c r="DX56" s="17">
        <v>1271.0318340881699</v>
      </c>
      <c r="DY56" s="17">
        <v>1228.1398957831777</v>
      </c>
      <c r="DZ56" s="17">
        <v>1225.339521504018</v>
      </c>
      <c r="EA56" s="17">
        <v>1518.2668171709927</v>
      </c>
      <c r="EB56" s="17">
        <v>1047.2063159861843</v>
      </c>
      <c r="EC56" s="17">
        <v>1301.111248775466</v>
      </c>
      <c r="ED56" s="17">
        <v>2521.9866698227861</v>
      </c>
      <c r="EE56" s="49">
        <v>932.2482990238874</v>
      </c>
      <c r="EF56" s="17">
        <v>2654.1430985468401</v>
      </c>
      <c r="EG56" s="17">
        <v>971.8256376119399</v>
      </c>
      <c r="EH56" s="17">
        <v>1402.0739434864524</v>
      </c>
      <c r="EI56" s="17">
        <v>1234.2083295011159</v>
      </c>
      <c r="EJ56" s="17">
        <v>2662.3291512701044</v>
      </c>
      <c r="EK56" s="17">
        <v>570.81074934806998</v>
      </c>
      <c r="EL56" s="17">
        <v>3690.9069386386918</v>
      </c>
      <c r="EM56" s="17">
        <v>904.10694527456394</v>
      </c>
      <c r="EN56" s="17">
        <v>2211.2476642083898</v>
      </c>
      <c r="EO56" s="17">
        <v>3877.4183575892521</v>
      </c>
      <c r="EP56" s="17">
        <v>0</v>
      </c>
      <c r="EQ56" s="17">
        <v>0</v>
      </c>
      <c r="ER56" s="17">
        <v>1785.0177369247051</v>
      </c>
      <c r="ES56" s="17">
        <v>2271.0414560205832</v>
      </c>
      <c r="ET56" s="17">
        <v>3285.6890942841815</v>
      </c>
      <c r="EU56" s="17">
        <v>2040.1096313493763</v>
      </c>
      <c r="EV56" s="17">
        <v>12893.94543864176</v>
      </c>
      <c r="EW56" s="17">
        <v>1417.692838779192</v>
      </c>
      <c r="EX56" s="17">
        <v>598.87082718960892</v>
      </c>
      <c r="EY56" s="17">
        <v>876.34584269146694</v>
      </c>
      <c r="EZ56" s="17">
        <v>1498.390279334209</v>
      </c>
      <c r="FA56" s="17">
        <v>830.00524720148996</v>
      </c>
      <c r="FB56" s="17">
        <v>2613.2044827026111</v>
      </c>
      <c r="FC56" s="17">
        <v>0</v>
      </c>
      <c r="FD56" s="17">
        <v>3525.1634488722475</v>
      </c>
      <c r="FE56" s="17">
        <v>2685.8116377664423</v>
      </c>
      <c r="FF56" s="17">
        <v>8746.9483258973614</v>
      </c>
      <c r="FG56" s="17">
        <v>3561.5157060708334</v>
      </c>
      <c r="FH56" s="17">
        <v>8744.0751171440133</v>
      </c>
      <c r="FI56" s="17">
        <v>5400.3970566811377</v>
      </c>
      <c r="FJ56" s="17">
        <v>5369.557782789544</v>
      </c>
      <c r="FK56" s="17">
        <v>5092.9010185549741</v>
      </c>
      <c r="FL56" s="17">
        <v>8721.1272006351555</v>
      </c>
      <c r="FM56" s="17">
        <v>1293.261373460808</v>
      </c>
      <c r="FN56" s="17">
        <v>1438.8247825692201</v>
      </c>
      <c r="FO56" s="17">
        <v>1560.556973771382</v>
      </c>
      <c r="FP56" s="17">
        <v>1965.56712984093</v>
      </c>
      <c r="FQ56" s="17">
        <v>2127.5269780898734</v>
      </c>
      <c r="FR56" s="17">
        <v>1987.9198600700579</v>
      </c>
      <c r="FS56" s="17">
        <v>1285.0681405252944</v>
      </c>
      <c r="FT56" s="17">
        <v>2023.815339009006</v>
      </c>
      <c r="FU56" s="17">
        <v>1312.8664445755201</v>
      </c>
      <c r="FV56" s="17">
        <v>1477.996049590098</v>
      </c>
      <c r="FW56" s="17">
        <v>1274.908291802958</v>
      </c>
      <c r="FX56" s="17">
        <v>1468.5254351283015</v>
      </c>
      <c r="FY56" s="17">
        <v>6261.0765277277396</v>
      </c>
      <c r="FZ56" s="17">
        <v>1695.154781673966</v>
      </c>
      <c r="GA56" s="17">
        <v>1768.9341377444459</v>
      </c>
      <c r="GB56" s="17">
        <v>1474.4576228206799</v>
      </c>
    </row>
    <row r="57" spans="1:184" ht="18" customHeight="1" x14ac:dyDescent="0.3">
      <c r="A57" s="19">
        <v>210</v>
      </c>
      <c r="B57" s="20">
        <v>0</v>
      </c>
      <c r="C57" s="20">
        <v>0</v>
      </c>
      <c r="D57" s="20">
        <v>3377.4779477811899</v>
      </c>
      <c r="E57" s="20">
        <v>10939.211794928384</v>
      </c>
      <c r="F57" s="20">
        <v>3702.7144332422577</v>
      </c>
      <c r="G57" s="17">
        <v>3724.6178532726985</v>
      </c>
      <c r="H57" s="17">
        <v>1409.2899610801196</v>
      </c>
      <c r="I57" s="20">
        <v>1455.4880328226859</v>
      </c>
      <c r="J57" s="20">
        <v>1279.392150007068</v>
      </c>
      <c r="K57" s="20">
        <v>1375.2687629190459</v>
      </c>
      <c r="L57" s="20">
        <v>1358.400618897444</v>
      </c>
      <c r="M57" s="20">
        <v>1335.4131332093039</v>
      </c>
      <c r="N57" s="20">
        <v>1297.1079569121691</v>
      </c>
      <c r="O57" s="20">
        <v>1297.1079569121691</v>
      </c>
      <c r="P57" s="20">
        <v>1305.628914249306</v>
      </c>
      <c r="Q57" s="20">
        <v>1292.219601033702</v>
      </c>
      <c r="R57" s="20">
        <v>1288.5189479563619</v>
      </c>
      <c r="S57" s="20">
        <v>1264.3011418536735</v>
      </c>
      <c r="T57" s="20">
        <v>1284.9447182389142</v>
      </c>
      <c r="U57" s="20">
        <v>805.74298793379603</v>
      </c>
      <c r="V57" s="20">
        <v>906.45849451267202</v>
      </c>
      <c r="W57" s="20">
        <v>912.75757744459258</v>
      </c>
      <c r="X57" s="20">
        <v>931.78709522092799</v>
      </c>
      <c r="Y57" s="20">
        <v>604.68746429809448</v>
      </c>
      <c r="Z57" s="20">
        <v>927.35806884082206</v>
      </c>
      <c r="AA57" s="20">
        <v>843.64179906226207</v>
      </c>
      <c r="AB57" s="20">
        <v>937.37977656560395</v>
      </c>
      <c r="AC57" s="20">
        <v>612.15314272366106</v>
      </c>
      <c r="AD57" s="20">
        <v>1634.9999298194891</v>
      </c>
      <c r="AE57" s="20">
        <v>2305.1772627524797</v>
      </c>
      <c r="AF57" s="20">
        <v>2316.3069594759831</v>
      </c>
      <c r="AG57" s="20">
        <v>1543.0998236218693</v>
      </c>
      <c r="AH57" s="20">
        <v>1872.5356535975279</v>
      </c>
      <c r="AI57" s="48">
        <v>1284.9447182389142</v>
      </c>
      <c r="AJ57" s="20">
        <v>1538.7088248089794</v>
      </c>
      <c r="AK57" s="20">
        <v>987.56727312226189</v>
      </c>
      <c r="AL57" s="20">
        <v>797.12522201082606</v>
      </c>
      <c r="AM57" s="20">
        <v>485.76296892122343</v>
      </c>
      <c r="AN57" s="20">
        <v>572.45642763448325</v>
      </c>
      <c r="AO57" s="20">
        <v>583.60480867449724</v>
      </c>
      <c r="AP57" s="20">
        <v>1207.6495602134041</v>
      </c>
      <c r="AQ57" s="20">
        <v>421.66693325731978</v>
      </c>
      <c r="AR57" s="20">
        <v>1404.2094403230001</v>
      </c>
      <c r="AS57" s="20">
        <v>1240.7364048402781</v>
      </c>
      <c r="AT57" s="20">
        <v>722.46696035242201</v>
      </c>
      <c r="AU57" s="17">
        <v>2052.4647197137742</v>
      </c>
      <c r="AV57" s="17">
        <v>2111.82576103983</v>
      </c>
      <c r="AW57" s="17">
        <v>2093.9221878262201</v>
      </c>
      <c r="AX57" s="17">
        <v>1489.9174102116283</v>
      </c>
      <c r="AY57" s="17">
        <v>1527.3577997476339</v>
      </c>
      <c r="AZ57" s="17">
        <v>1384.3955953676159</v>
      </c>
      <c r="BA57" s="17">
        <v>1849.744008151152</v>
      </c>
      <c r="BB57" s="17">
        <v>1988.8629083021337</v>
      </c>
      <c r="BC57" s="17">
        <v>1465.119526982508</v>
      </c>
      <c r="BD57" s="17">
        <v>2855.6675279703659</v>
      </c>
      <c r="BE57" s="17">
        <v>2828.7113659870442</v>
      </c>
      <c r="BF57" s="17">
        <v>2415.4210667586058</v>
      </c>
      <c r="BG57" s="17">
        <v>2573.436938992194</v>
      </c>
      <c r="BH57" s="17">
        <v>2675.6674295731718</v>
      </c>
      <c r="BI57" s="17">
        <v>2473.0389623283063</v>
      </c>
      <c r="BJ57" s="17">
        <v>2647.89875499768</v>
      </c>
      <c r="BK57" s="17">
        <v>2304.533358560454</v>
      </c>
      <c r="BL57" s="17">
        <v>2171.9779536924061</v>
      </c>
      <c r="BM57" s="17">
        <v>2734.8445793554738</v>
      </c>
      <c r="BN57" s="17">
        <v>2635.2535937617258</v>
      </c>
      <c r="BO57" s="17">
        <v>2445.0194049159118</v>
      </c>
      <c r="BP57" s="17">
        <v>2375.0429865650162</v>
      </c>
      <c r="BQ57" s="17">
        <v>1295.8138686802558</v>
      </c>
      <c r="BR57" s="17">
        <v>1396.9315640763539</v>
      </c>
      <c r="BS57" s="17">
        <v>1540.8873267961919</v>
      </c>
      <c r="BT57" s="17">
        <v>816.29534459198908</v>
      </c>
      <c r="BU57" s="17">
        <v>761.81939226770919</v>
      </c>
      <c r="BV57" s="17">
        <v>4010.7434125914838</v>
      </c>
      <c r="BW57" s="17">
        <v>9404.3098293703133</v>
      </c>
      <c r="BX57" s="17">
        <v>809.74872222743397</v>
      </c>
      <c r="BY57" s="17">
        <v>835.15795376812207</v>
      </c>
      <c r="BZ57" s="17">
        <v>758.00243399905196</v>
      </c>
      <c r="CA57" s="17">
        <v>801.05828142478026</v>
      </c>
      <c r="CB57" s="17">
        <v>888.07481170390201</v>
      </c>
      <c r="CC57" s="17">
        <v>660.12414873204602</v>
      </c>
      <c r="CD57" s="17">
        <v>1340.0671249473062</v>
      </c>
      <c r="CE57" s="17">
        <v>856.15685131642067</v>
      </c>
      <c r="CF57" s="17">
        <v>776.89751383351802</v>
      </c>
      <c r="CG57" s="17">
        <v>773.94350114419797</v>
      </c>
      <c r="CH57" s="17">
        <v>1284.7831759554299</v>
      </c>
      <c r="CI57" s="17">
        <v>1275.8262984893099</v>
      </c>
      <c r="CJ57" s="17">
        <v>663.71138831383178</v>
      </c>
      <c r="CK57" s="17">
        <v>1286.0914857801752</v>
      </c>
      <c r="CL57" s="48">
        <v>1877.7590475577019</v>
      </c>
      <c r="CM57" s="48">
        <v>1913.6491928424011</v>
      </c>
      <c r="CN57" s="48">
        <v>1918.9840953198984</v>
      </c>
      <c r="CO57" s="48">
        <v>1907.9436934561425</v>
      </c>
      <c r="CP57" s="48">
        <v>1895.6148187922017</v>
      </c>
      <c r="CQ57" s="48">
        <v>1905.2820510465367</v>
      </c>
      <c r="CR57" s="48">
        <v>1910.9407620136321</v>
      </c>
      <c r="CS57" s="48">
        <f t="shared" si="0"/>
        <v>3810.5641020930734</v>
      </c>
      <c r="CT57" s="48">
        <f t="shared" si="0"/>
        <v>3821.8815240272643</v>
      </c>
      <c r="CU57" s="17">
        <v>1893.4316714022239</v>
      </c>
      <c r="CV57" s="17">
        <v>3712.3541705101134</v>
      </c>
      <c r="CW57" s="17">
        <v>10903.561072954852</v>
      </c>
      <c r="CX57" s="17">
        <v>1867.8073615327321</v>
      </c>
      <c r="CY57" s="17">
        <v>5992.9102667177403</v>
      </c>
      <c r="CZ57" s="17">
        <v>1309.402152697176</v>
      </c>
      <c r="DA57" s="17">
        <v>1000.0725356036241</v>
      </c>
      <c r="DB57" s="17">
        <v>3177.3929185809479</v>
      </c>
      <c r="DC57" s="17">
        <v>7975.7455572186318</v>
      </c>
      <c r="DD57" s="17">
        <v>3114.6458266497207</v>
      </c>
      <c r="DE57" s="17">
        <v>2488.8528417402122</v>
      </c>
      <c r="DF57" s="17">
        <v>1638.011974494834</v>
      </c>
      <c r="DG57" s="17">
        <v>3149.8906838345579</v>
      </c>
      <c r="DH57" s="17">
        <v>2853.5730856625401</v>
      </c>
      <c r="DI57" s="17">
        <v>2873.862277315608</v>
      </c>
      <c r="DJ57" s="17">
        <v>2564.8317280992001</v>
      </c>
      <c r="DK57" s="17">
        <v>2790.8549091601267</v>
      </c>
      <c r="DL57" s="17">
        <v>3013.5483536294582</v>
      </c>
      <c r="DM57" s="17">
        <v>2673.9045844417687</v>
      </c>
      <c r="DN57" s="17">
        <v>3370.4983722159</v>
      </c>
      <c r="DO57" s="17">
        <v>1623.298427456928</v>
      </c>
      <c r="DP57" s="17">
        <v>2512.2268945967494</v>
      </c>
      <c r="DQ57" s="17">
        <v>3065.4443925039482</v>
      </c>
      <c r="DR57" s="17">
        <v>265.66125372457742</v>
      </c>
      <c r="DS57" s="17">
        <v>10146.63058090812</v>
      </c>
      <c r="DT57" s="17">
        <v>9986.4610456443588</v>
      </c>
      <c r="DU57" s="17">
        <v>10422.34042604874</v>
      </c>
      <c r="DV57" s="17">
        <v>1020.6769000648801</v>
      </c>
      <c r="DW57" s="17">
        <v>1285.384430249946</v>
      </c>
      <c r="DX57" s="17">
        <v>1296.984494167242</v>
      </c>
      <c r="DY57" s="17">
        <v>1252.493865756378</v>
      </c>
      <c r="DZ57" s="17">
        <v>1251.9923121067081</v>
      </c>
      <c r="EA57" s="17">
        <v>1547.7363948810864</v>
      </c>
      <c r="EB57" s="17">
        <v>1053.8992551784245</v>
      </c>
      <c r="EC57" s="17">
        <v>1335.27402717681</v>
      </c>
      <c r="ED57" s="17">
        <v>2556.2718050152498</v>
      </c>
      <c r="EE57" s="49">
        <v>927.32091649926781</v>
      </c>
      <c r="EF57" s="17">
        <v>2700.2256639258958</v>
      </c>
      <c r="EG57" s="17">
        <v>946.47556569040194</v>
      </c>
      <c r="EH57" s="17">
        <v>1448.531261130762</v>
      </c>
      <c r="EI57" s="17">
        <v>1267.7560293195538</v>
      </c>
      <c r="EJ57" s="17">
        <v>2709.8404485317524</v>
      </c>
      <c r="EK57" s="17">
        <v>582.52364450684513</v>
      </c>
      <c r="EL57" s="17">
        <v>3977.5383807818043</v>
      </c>
      <c r="EM57" s="17">
        <v>919.91642446893593</v>
      </c>
      <c r="EN57" s="17">
        <v>2240.088904023924</v>
      </c>
      <c r="EO57" s="17">
        <v>3911.0242992639778</v>
      </c>
      <c r="EP57" s="17">
        <v>1313.0475059516964</v>
      </c>
      <c r="EQ57" s="17">
        <v>0</v>
      </c>
      <c r="ER57" s="17">
        <v>1809.3334798415142</v>
      </c>
      <c r="ES57" s="17">
        <v>2320.8268433386738</v>
      </c>
      <c r="ET57" s="17">
        <v>3376.7549391343064</v>
      </c>
      <c r="EU57" s="17">
        <v>2135.2195808304709</v>
      </c>
      <c r="EV57" s="17">
        <v>12952.404143518608</v>
      </c>
      <c r="EW57" s="17">
        <v>1423.7505895315981</v>
      </c>
      <c r="EX57" s="17">
        <v>616.04176818920996</v>
      </c>
      <c r="EY57" s="17">
        <v>882.88238347135677</v>
      </c>
      <c r="EZ57" s="17">
        <v>1507.8876208951783</v>
      </c>
      <c r="FA57" s="17">
        <v>830.00524720148996</v>
      </c>
      <c r="FB57" s="17">
        <v>2613.2044827026111</v>
      </c>
      <c r="FC57" s="17">
        <v>0</v>
      </c>
      <c r="FD57" s="17">
        <v>3604.404640986118</v>
      </c>
      <c r="FE57" s="17">
        <v>2685.8116377664423</v>
      </c>
      <c r="FF57" s="17">
        <v>8773.0776301185597</v>
      </c>
      <c r="FG57" s="17">
        <v>3631.7052712988666</v>
      </c>
      <c r="FH57" s="17">
        <v>8745.1306117363729</v>
      </c>
      <c r="FI57" s="17">
        <v>5407.3888658464211</v>
      </c>
      <c r="FJ57" s="17">
        <v>5377.0844665451486</v>
      </c>
      <c r="FK57" s="17">
        <v>5123.4456201949242</v>
      </c>
      <c r="FL57" s="17">
        <v>8721.7721801348362</v>
      </c>
      <c r="FM57" s="17">
        <v>1312.3365726137461</v>
      </c>
      <c r="FN57" s="17">
        <v>1481.4268095362004</v>
      </c>
      <c r="FO57" s="17">
        <v>1586.0494146268982</v>
      </c>
      <c r="FP57" s="17">
        <v>2001.377197007736</v>
      </c>
      <c r="FQ57" s="17">
        <v>2167.4614778246982</v>
      </c>
      <c r="FR57" s="17">
        <v>2022.004165845306</v>
      </c>
      <c r="FS57" s="17">
        <v>1296.5634557626131</v>
      </c>
      <c r="FT57" s="17">
        <v>2056.1667893722797</v>
      </c>
      <c r="FU57" s="17">
        <v>1316.957747107416</v>
      </c>
      <c r="FV57" s="17">
        <v>1531.570123901904</v>
      </c>
      <c r="FW57" s="17">
        <v>1294.097778496362</v>
      </c>
      <c r="FX57" s="17">
        <v>1483.9584782813126</v>
      </c>
      <c r="FY57" s="17">
        <v>6667.12093068576</v>
      </c>
      <c r="FZ57" s="17">
        <v>1729.146071603916</v>
      </c>
      <c r="GA57" s="17">
        <v>1803.865028675682</v>
      </c>
      <c r="GB57" s="17">
        <v>1503.244772609022</v>
      </c>
    </row>
    <row r="58" spans="1:184" ht="18" customHeight="1" x14ac:dyDescent="0.3">
      <c r="A58" s="19">
        <v>200</v>
      </c>
      <c r="B58" s="20">
        <v>0</v>
      </c>
      <c r="C58" s="20">
        <v>0</v>
      </c>
      <c r="D58" s="20">
        <v>3430.4778745282383</v>
      </c>
      <c r="E58" s="20">
        <v>11056.636919809012</v>
      </c>
      <c r="F58" s="20">
        <v>3832.5629402120221</v>
      </c>
      <c r="G58" s="17">
        <v>3861.0856586788041</v>
      </c>
      <c r="H58" s="17">
        <v>1428.7764673539691</v>
      </c>
      <c r="I58" s="20">
        <v>1500.3341702308139</v>
      </c>
      <c r="J58" s="20">
        <v>1286.579328020496</v>
      </c>
      <c r="K58" s="20">
        <v>1388.7199783870483</v>
      </c>
      <c r="L58" s="20">
        <v>1360.6054626438299</v>
      </c>
      <c r="M58" s="20">
        <v>1340.4069765974041</v>
      </c>
      <c r="N58" s="20">
        <v>1301.207856732806</v>
      </c>
      <c r="O58" s="20">
        <v>1301.207856732806</v>
      </c>
      <c r="P58" s="20">
        <v>1318.879829595222</v>
      </c>
      <c r="Q58" s="20">
        <v>1297.653321017046</v>
      </c>
      <c r="R58" s="20">
        <v>1307.3720465480399</v>
      </c>
      <c r="S58" s="20">
        <v>1283.262340562796</v>
      </c>
      <c r="T58" s="20">
        <v>1303.567922380962</v>
      </c>
      <c r="U58" s="20">
        <v>857.72898927609594</v>
      </c>
      <c r="V58" s="20">
        <v>937.30028902444201</v>
      </c>
      <c r="W58" s="20">
        <v>939.21153337128499</v>
      </c>
      <c r="X58" s="20">
        <v>956.24983762911006</v>
      </c>
      <c r="Y58" s="20">
        <v>626.34091453207793</v>
      </c>
      <c r="Z58" s="20">
        <v>955.83927984835805</v>
      </c>
      <c r="AA58" s="20">
        <v>866.51841839177393</v>
      </c>
      <c r="AB58" s="20">
        <v>962.79824247568195</v>
      </c>
      <c r="AC58" s="20">
        <v>633.17696668283622</v>
      </c>
      <c r="AD58" s="20">
        <v>1683.4817049287524</v>
      </c>
      <c r="AE58" s="20">
        <v>2355.7617398788257</v>
      </c>
      <c r="AF58" s="20">
        <v>2368.4396059148175</v>
      </c>
      <c r="AG58" s="20">
        <v>1583.8897853189401</v>
      </c>
      <c r="AH58" s="20">
        <v>1909.4809855724939</v>
      </c>
      <c r="AI58" s="48">
        <v>1303.567922380962</v>
      </c>
      <c r="AJ58" s="20">
        <v>1589.0709453917023</v>
      </c>
      <c r="AK58" s="20">
        <v>1016.6218202276281</v>
      </c>
      <c r="AL58" s="20">
        <v>801.90580601551198</v>
      </c>
      <c r="AM58" s="20">
        <v>494.06950834966926</v>
      </c>
      <c r="AN58" s="20">
        <v>594.21780435340384</v>
      </c>
      <c r="AO58" s="20">
        <v>600.85343003860203</v>
      </c>
      <c r="AP58" s="20">
        <v>1230.9874763689559</v>
      </c>
      <c r="AQ58" s="20">
        <v>419.32308895706939</v>
      </c>
      <c r="AR58" s="20">
        <v>1427.1701930187901</v>
      </c>
      <c r="AS58" s="20">
        <v>1256.2643330360761</v>
      </c>
      <c r="AT58" s="20">
        <v>722.46701876520592</v>
      </c>
      <c r="AU58" s="17">
        <v>2097.8471709043201</v>
      </c>
      <c r="AV58" s="17">
        <v>2153.4316702329779</v>
      </c>
      <c r="AW58" s="17">
        <v>2145.7038445116659</v>
      </c>
      <c r="AX58" s="17">
        <v>1518.2552328112902</v>
      </c>
      <c r="AY58" s="17">
        <v>1562.646399107048</v>
      </c>
      <c r="AZ58" s="17">
        <v>1418.967325769526</v>
      </c>
      <c r="BA58" s="17">
        <v>1902.2935074267539</v>
      </c>
      <c r="BB58" s="17">
        <v>2035.0967190309984</v>
      </c>
      <c r="BC58" s="17">
        <v>1508.2985303765399</v>
      </c>
      <c r="BD58" s="17">
        <v>2918.0915600911017</v>
      </c>
      <c r="BE58" s="17">
        <v>2906.3804638473898</v>
      </c>
      <c r="BF58" s="17">
        <v>2422.0568186823598</v>
      </c>
      <c r="BG58" s="17">
        <v>2664.5903158964402</v>
      </c>
      <c r="BH58" s="17">
        <v>2761.2992735293669</v>
      </c>
      <c r="BI58" s="17">
        <v>2566.7537953129022</v>
      </c>
      <c r="BJ58" s="17">
        <v>2736.8928432682742</v>
      </c>
      <c r="BK58" s="17">
        <v>2368.2946320048482</v>
      </c>
      <c r="BL58" s="17">
        <v>2259.0983295438359</v>
      </c>
      <c r="BM58" s="17">
        <v>2822.4743722591797</v>
      </c>
      <c r="BN58" s="17">
        <v>2771.7910226443678</v>
      </c>
      <c r="BO58" s="17">
        <v>2445.0194049159118</v>
      </c>
      <c r="BP58" s="17">
        <v>2473.0139270839018</v>
      </c>
      <c r="BQ58" s="17">
        <v>1321.1562641446139</v>
      </c>
      <c r="BR58" s="17">
        <v>1397.2623341919959</v>
      </c>
      <c r="BS58" s="17">
        <v>1571.0203393162678</v>
      </c>
      <c r="BT58" s="17">
        <v>777.56791543006966</v>
      </c>
      <c r="BU58" s="17">
        <v>730.00345385944502</v>
      </c>
      <c r="BV58" s="17">
        <v>4102.8386179878835</v>
      </c>
      <c r="BW58" s="17">
        <v>9527.3843055687921</v>
      </c>
      <c r="BX58" s="17">
        <v>858.47591201598595</v>
      </c>
      <c r="BY58" s="17">
        <v>841.59596232784202</v>
      </c>
      <c r="BZ58" s="17">
        <v>814.81383958249808</v>
      </c>
      <c r="CA58" s="17">
        <v>864.27645767202102</v>
      </c>
      <c r="CB58" s="17">
        <v>969.43056680417999</v>
      </c>
      <c r="CC58" s="17">
        <v>665.89468550890797</v>
      </c>
      <c r="CD58" s="17">
        <v>1346.685777050262</v>
      </c>
      <c r="CE58" s="17">
        <v>861.05127376915243</v>
      </c>
      <c r="CF58" s="17">
        <v>780.72377782659009</v>
      </c>
      <c r="CG58" s="17">
        <v>780.74989384644596</v>
      </c>
      <c r="CH58" s="17">
        <v>1288.1226874123502</v>
      </c>
      <c r="CI58" s="17">
        <v>1284.7756529494081</v>
      </c>
      <c r="CJ58" s="17">
        <v>670.59977129712354</v>
      </c>
      <c r="CK58" s="17">
        <v>1290.0960124835178</v>
      </c>
      <c r="CL58" s="48">
        <v>1887.9799592330712</v>
      </c>
      <c r="CM58" s="48">
        <v>1921.1866157850739</v>
      </c>
      <c r="CN58" s="48">
        <v>1926.718737071348</v>
      </c>
      <c r="CO58" s="48">
        <v>1916.8498550947522</v>
      </c>
      <c r="CP58" s="48">
        <v>1907.5208390941521</v>
      </c>
      <c r="CQ58" s="48">
        <v>1911.5508559339135</v>
      </c>
      <c r="CR58" s="48">
        <v>1924.0810690562057</v>
      </c>
      <c r="CS58" s="48">
        <f t="shared" si="0"/>
        <v>3823.1017118678269</v>
      </c>
      <c r="CT58" s="48">
        <f t="shared" si="0"/>
        <v>3848.1621381124114</v>
      </c>
      <c r="CU58" s="17">
        <v>1906.5676803298081</v>
      </c>
      <c r="CV58" s="17">
        <v>3727.5103546016326</v>
      </c>
      <c r="CW58" s="17">
        <v>11054.303590173484</v>
      </c>
      <c r="CX58" s="17">
        <v>1876.5537702460979</v>
      </c>
      <c r="CY58" s="17">
        <v>6015.3598461495021</v>
      </c>
      <c r="CZ58" s="17">
        <v>1313.0053007224619</v>
      </c>
      <c r="DA58" s="17">
        <v>1004.7093373252753</v>
      </c>
      <c r="DB58" s="17">
        <v>3221.8034462575679</v>
      </c>
      <c r="DC58" s="17">
        <v>8099.4139979393194</v>
      </c>
      <c r="DD58" s="17">
        <v>3161.5678755039444</v>
      </c>
      <c r="DE58" s="17">
        <v>2491.372279451034</v>
      </c>
      <c r="DF58" s="17">
        <v>1641.6264160107</v>
      </c>
      <c r="DG58" s="17">
        <v>3169.5708248940418</v>
      </c>
      <c r="DH58" s="17">
        <v>2882.2583968342019</v>
      </c>
      <c r="DI58" s="17">
        <v>2908.197966166194</v>
      </c>
      <c r="DJ58" s="17">
        <v>2581.67942947953</v>
      </c>
      <c r="DK58" s="17">
        <v>2828.0736664596998</v>
      </c>
      <c r="DL58" s="17">
        <v>3067.7775844522916</v>
      </c>
      <c r="DM58" s="17">
        <v>2707.8432338102257</v>
      </c>
      <c r="DN58" s="17">
        <v>3421.2049769979239</v>
      </c>
      <c r="DO58" s="17">
        <v>1623.298427456928</v>
      </c>
      <c r="DP58" s="17">
        <v>2556.8706222090505</v>
      </c>
      <c r="DQ58" s="17">
        <v>3087.337010165334</v>
      </c>
      <c r="DR58" s="17">
        <v>267.92972209489619</v>
      </c>
      <c r="DS58" s="17">
        <v>10194.59520711744</v>
      </c>
      <c r="DT58" s="17">
        <v>9986.4610456443588</v>
      </c>
      <c r="DU58" s="17">
        <v>10422.34042604874</v>
      </c>
      <c r="DV58" s="17">
        <v>1027.885806874224</v>
      </c>
      <c r="DW58" s="17">
        <v>1315.490518156746</v>
      </c>
      <c r="DX58" s="17">
        <v>1325.0553902682959</v>
      </c>
      <c r="DY58" s="17">
        <v>1273.0330540878178</v>
      </c>
      <c r="DZ58" s="17">
        <v>1284.0166605420479</v>
      </c>
      <c r="EA58" s="17">
        <v>1579.2588194320067</v>
      </c>
      <c r="EB58" s="17">
        <v>1065.0562812790072</v>
      </c>
      <c r="EC58" s="17">
        <v>1371.484171055034</v>
      </c>
      <c r="ED58" s="17">
        <v>2594.4954806161263</v>
      </c>
      <c r="EE58" s="49">
        <v>922.18105926259204</v>
      </c>
      <c r="EF58" s="17">
        <v>2748.1938822014758</v>
      </c>
      <c r="EG58" s="17">
        <v>926.98584937323596</v>
      </c>
      <c r="EH58" s="17">
        <v>1498.9104139412175</v>
      </c>
      <c r="EI58" s="17">
        <v>1303.0085831941199</v>
      </c>
      <c r="EJ58" s="17">
        <v>2759.9461365214197</v>
      </c>
      <c r="EK58" s="17">
        <v>600.87147896396993</v>
      </c>
      <c r="EL58" s="17">
        <v>4243.5087153060304</v>
      </c>
      <c r="EM58" s="17">
        <v>941.62614973319398</v>
      </c>
      <c r="EN58" s="17">
        <v>2268.1808372910118</v>
      </c>
      <c r="EO58" s="17">
        <v>3966.3890686449422</v>
      </c>
      <c r="EP58" s="17">
        <v>1372.5767735970269</v>
      </c>
      <c r="EQ58" s="17">
        <v>0</v>
      </c>
      <c r="ER58" s="17">
        <v>1835.1917673508217</v>
      </c>
      <c r="ES58" s="17">
        <v>2373.2358263297851</v>
      </c>
      <c r="ET58" s="17">
        <v>3474.9776865297808</v>
      </c>
      <c r="EU58" s="17">
        <v>2239.7382854243592</v>
      </c>
      <c r="EV58" s="17">
        <v>13014.000375705558</v>
      </c>
      <c r="EW58" s="17">
        <v>1430.8812195378118</v>
      </c>
      <c r="EX58" s="17">
        <v>634.98948941553601</v>
      </c>
      <c r="EY58" s="17">
        <v>889.79029184467095</v>
      </c>
      <c r="EZ58" s="17">
        <v>1522.1107992053935</v>
      </c>
      <c r="FA58" s="17">
        <v>830.00524720148996</v>
      </c>
      <c r="FB58" s="17">
        <v>2613.2044827026111</v>
      </c>
      <c r="FC58" s="17">
        <v>0</v>
      </c>
      <c r="FD58" s="17">
        <v>3689.4271986327885</v>
      </c>
      <c r="FE58" s="17">
        <v>2678.2166071291063</v>
      </c>
      <c r="FF58" s="17">
        <v>8800.5658937881981</v>
      </c>
      <c r="FG58" s="17">
        <v>3711.4392713391676</v>
      </c>
      <c r="FH58" s="17">
        <v>8745.1306117363729</v>
      </c>
      <c r="FI58" s="17">
        <v>5414.5630073929869</v>
      </c>
      <c r="FJ58" s="17">
        <v>5387.9040992234131</v>
      </c>
      <c r="FK58" s="17">
        <v>5181.1196109683615</v>
      </c>
      <c r="FL58" s="17">
        <v>8743.2999712568107</v>
      </c>
      <c r="FM58" s="17">
        <v>1332.4280294814539</v>
      </c>
      <c r="FN58" s="17">
        <v>1526.1948078364148</v>
      </c>
      <c r="FO58" s="17">
        <v>1613.148703572396</v>
      </c>
      <c r="FP58" s="17">
        <v>2040.0731836425721</v>
      </c>
      <c r="FQ58" s="17">
        <v>2210.1608270770389</v>
      </c>
      <c r="FR58" s="17">
        <v>2058.0257880061799</v>
      </c>
      <c r="FS58" s="17">
        <v>1307.241312899157</v>
      </c>
      <c r="FT58" s="17">
        <v>2089.9007488959001</v>
      </c>
      <c r="FU58" s="17">
        <v>1324.5859304638682</v>
      </c>
      <c r="FV58" s="17">
        <v>1594.0167799933322</v>
      </c>
      <c r="FW58" s="17">
        <v>1311.8514362344201</v>
      </c>
      <c r="FX58" s="17">
        <v>1500.7549007846187</v>
      </c>
      <c r="FY58" s="17">
        <v>7107.7504295095205</v>
      </c>
      <c r="FZ58" s="17">
        <v>1765.5014907995401</v>
      </c>
      <c r="GA58" s="17">
        <v>1841.4134097254159</v>
      </c>
      <c r="GB58" s="17">
        <v>1534.832825923854</v>
      </c>
    </row>
    <row r="59" spans="1:184" ht="18" customHeight="1" x14ac:dyDescent="0.3">
      <c r="A59" s="19">
        <v>190</v>
      </c>
      <c r="B59" s="20">
        <v>0</v>
      </c>
      <c r="C59" s="20">
        <v>0</v>
      </c>
      <c r="D59" s="20">
        <v>3488.07474593391</v>
      </c>
      <c r="E59" s="20">
        <v>11181.445811849157</v>
      </c>
      <c r="F59" s="20">
        <v>3979.2798565904404</v>
      </c>
      <c r="G59" s="17">
        <v>4009.9496246839099</v>
      </c>
      <c r="H59" s="17">
        <v>1449.5533109974642</v>
      </c>
      <c r="I59" s="20">
        <v>1551.0419931149222</v>
      </c>
      <c r="J59" s="20">
        <v>1295.1011723132099</v>
      </c>
      <c r="K59" s="20">
        <v>1403.9805033632222</v>
      </c>
      <c r="L59" s="20">
        <v>1362.6430069640221</v>
      </c>
      <c r="M59" s="20">
        <v>1346.4084794684641</v>
      </c>
      <c r="N59" s="20">
        <v>1307.5186124075578</v>
      </c>
      <c r="O59" s="20">
        <v>1307.5186124075578</v>
      </c>
      <c r="P59" s="20">
        <v>1329.5002144493101</v>
      </c>
      <c r="Q59" s="20">
        <v>1304.277561889452</v>
      </c>
      <c r="R59" s="20">
        <v>1284.555973568388</v>
      </c>
      <c r="S59" s="20">
        <v>1303.9614070251027</v>
      </c>
      <c r="T59" s="20">
        <v>1324.3022974927833</v>
      </c>
      <c r="U59" s="20">
        <v>918.51503456737203</v>
      </c>
      <c r="V59" s="20">
        <v>972.45219816528606</v>
      </c>
      <c r="W59" s="20">
        <v>967.84980164150477</v>
      </c>
      <c r="X59" s="20">
        <v>984.17666502611394</v>
      </c>
      <c r="Y59" s="20">
        <v>649.94186816532829</v>
      </c>
      <c r="Z59" s="20">
        <v>986.82665425976995</v>
      </c>
      <c r="AA59" s="20">
        <v>890.41043497348198</v>
      </c>
      <c r="AB59" s="20">
        <v>989.34492754905</v>
      </c>
      <c r="AC59" s="20">
        <v>657.42233072994759</v>
      </c>
      <c r="AD59" s="20">
        <v>1738.0372645053947</v>
      </c>
      <c r="AE59" s="20">
        <v>2410.1387513571567</v>
      </c>
      <c r="AF59" s="20">
        <v>2420.4302320297575</v>
      </c>
      <c r="AG59" s="20">
        <v>1633.3416326590309</v>
      </c>
      <c r="AH59" s="20">
        <v>1951.6414375416477</v>
      </c>
      <c r="AI59" s="48">
        <v>1324.3022974927833</v>
      </c>
      <c r="AJ59" s="20">
        <v>1643.7952095295068</v>
      </c>
      <c r="AK59" s="20">
        <v>1047.4299653787539</v>
      </c>
      <c r="AL59" s="20">
        <v>806.76235373034001</v>
      </c>
      <c r="AM59" s="20">
        <v>502.55102512471501</v>
      </c>
      <c r="AN59" s="20">
        <v>618.67384574968798</v>
      </c>
      <c r="AO59" s="20">
        <v>619.26820993080003</v>
      </c>
      <c r="AP59" s="20">
        <v>1256.79028417413</v>
      </c>
      <c r="AQ59" s="20">
        <v>417.37723935665701</v>
      </c>
      <c r="AR59" s="20">
        <v>1451.7868789326001</v>
      </c>
      <c r="AS59" s="20">
        <v>1274.7941949161459</v>
      </c>
      <c r="AT59" s="20">
        <v>723.160227711282</v>
      </c>
      <c r="AU59" s="17">
        <v>2147.1505277231463</v>
      </c>
      <c r="AV59" s="17">
        <v>2198.1471183891899</v>
      </c>
      <c r="AW59" s="17">
        <v>2201.2510332978359</v>
      </c>
      <c r="AX59" s="17">
        <v>1548.4345912942176</v>
      </c>
      <c r="AY59" s="17">
        <v>1603.9627292268917</v>
      </c>
      <c r="AZ59" s="17">
        <v>1457.8039210377781</v>
      </c>
      <c r="BA59" s="17">
        <v>1956.5830966212841</v>
      </c>
      <c r="BB59" s="17">
        <v>2084.8618587970682</v>
      </c>
      <c r="BC59" s="17">
        <v>1551.422460234264</v>
      </c>
      <c r="BD59" s="17">
        <v>2980.091846901696</v>
      </c>
      <c r="BE59" s="17">
        <v>2983.8172760945581</v>
      </c>
      <c r="BF59" s="17">
        <v>2429.3020270141978</v>
      </c>
      <c r="BG59" s="17">
        <v>2763.1846677236881</v>
      </c>
      <c r="BH59" s="17">
        <v>2844.6881646191323</v>
      </c>
      <c r="BI59" s="17">
        <v>2667.3872204299923</v>
      </c>
      <c r="BJ59" s="17">
        <v>2825.2433193330603</v>
      </c>
      <c r="BK59" s="17">
        <v>2433.7698370156081</v>
      </c>
      <c r="BL59" s="17">
        <v>2354.5748261136478</v>
      </c>
      <c r="BM59" s="17">
        <v>2903.4645542738399</v>
      </c>
      <c r="BN59" s="17">
        <v>2875.00867113906</v>
      </c>
      <c r="BO59" s="17">
        <v>2445.0194049159118</v>
      </c>
      <c r="BP59" s="17">
        <v>2585.2374665272623</v>
      </c>
      <c r="BQ59" s="17">
        <v>1347.111345513378</v>
      </c>
      <c r="BR59" s="17">
        <v>1397.6319851494559</v>
      </c>
      <c r="BS59" s="17">
        <v>1605.9434231670959</v>
      </c>
      <c r="BT59" s="17">
        <v>738.83314328670019</v>
      </c>
      <c r="BU59" s="17">
        <v>697.98693196436773</v>
      </c>
      <c r="BV59" s="17">
        <v>4201.1356254502134</v>
      </c>
      <c r="BW59" s="17">
        <v>9658.5101316661694</v>
      </c>
      <c r="BX59" s="17">
        <v>911.52838307821196</v>
      </c>
      <c r="BY59" s="17">
        <v>849.12783392804408</v>
      </c>
      <c r="BZ59" s="17">
        <v>878.69787593574006</v>
      </c>
      <c r="CA59" s="17">
        <v>936.12468454277814</v>
      </c>
      <c r="CB59" s="17">
        <v>1045.317550953444</v>
      </c>
      <c r="CC59" s="17">
        <v>671.91089330599198</v>
      </c>
      <c r="CD59" s="17">
        <v>1357.992131981262</v>
      </c>
      <c r="CE59" s="17">
        <v>865.63420334608509</v>
      </c>
      <c r="CF59" s="17">
        <v>785.45207557054209</v>
      </c>
      <c r="CG59" s="17">
        <v>788.76713965865997</v>
      </c>
      <c r="CH59" s="17">
        <v>1291.6428904314359</v>
      </c>
      <c r="CI59" s="17">
        <v>1294.1919426728341</v>
      </c>
      <c r="CJ59" s="17">
        <v>678.08595690403422</v>
      </c>
      <c r="CK59" s="17">
        <v>1294.3194330503288</v>
      </c>
      <c r="CL59" s="48">
        <v>1898.7852385267433</v>
      </c>
      <c r="CM59" s="48">
        <v>1932.4999974454104</v>
      </c>
      <c r="CN59" s="48">
        <v>1934.8838144699166</v>
      </c>
      <c r="CO59" s="48">
        <v>1927.9236459575591</v>
      </c>
      <c r="CP59" s="48">
        <v>1920.1183271732818</v>
      </c>
      <c r="CQ59" s="48">
        <v>1921.5418210712071</v>
      </c>
      <c r="CR59" s="48">
        <v>1937.9929676267921</v>
      </c>
      <c r="CS59" s="48">
        <f t="shared" si="0"/>
        <v>3843.0836421424142</v>
      </c>
      <c r="CT59" s="48">
        <f t="shared" si="0"/>
        <v>3875.9859352535841</v>
      </c>
      <c r="CU59" s="17">
        <v>1919.963580585282</v>
      </c>
      <c r="CV59" s="17">
        <v>3746.556478211181</v>
      </c>
      <c r="CW59" s="17">
        <v>11179.445553764961</v>
      </c>
      <c r="CX59" s="17">
        <v>1886.992890698448</v>
      </c>
      <c r="CY59" s="17">
        <v>6035.6744410996434</v>
      </c>
      <c r="CZ59" s="17">
        <v>1316.5270990727761</v>
      </c>
      <c r="DA59" s="17">
        <v>1010.9213617317932</v>
      </c>
      <c r="DB59" s="17">
        <v>3287.797022772048</v>
      </c>
      <c r="DC59" s="17">
        <v>8243.4424852350421</v>
      </c>
      <c r="DD59" s="17">
        <v>3211.7801416658713</v>
      </c>
      <c r="DE59" s="17">
        <v>2495.72790674415</v>
      </c>
      <c r="DF59" s="17">
        <v>1645.1166264774661</v>
      </c>
      <c r="DG59" s="17">
        <v>3191.9507786367899</v>
      </c>
      <c r="DH59" s="17">
        <v>2921.9478911684341</v>
      </c>
      <c r="DI59" s="17">
        <v>2944.8833206543618</v>
      </c>
      <c r="DJ59" s="17">
        <v>2600.5391340088622</v>
      </c>
      <c r="DK59" s="17">
        <v>2873.9781878664035</v>
      </c>
      <c r="DL59" s="17">
        <v>3123.541373793144</v>
      </c>
      <c r="DM59" s="17">
        <v>2743.9876567550768</v>
      </c>
      <c r="DN59" s="17">
        <v>3476.0786478298742</v>
      </c>
      <c r="DO59" s="17">
        <v>1623.298427456928</v>
      </c>
      <c r="DP59" s="17">
        <v>2604.6604518018466</v>
      </c>
      <c r="DQ59" s="17">
        <v>3112.8559923914459</v>
      </c>
      <c r="DR59" s="17">
        <v>270.44180854512899</v>
      </c>
      <c r="DS59" s="17">
        <v>10247.040472550039</v>
      </c>
      <c r="DT59" s="17">
        <v>9986.4610456443588</v>
      </c>
      <c r="DU59" s="17">
        <v>10423.401873492061</v>
      </c>
      <c r="DV59" s="17">
        <v>1036.479704361966</v>
      </c>
      <c r="DW59" s="17">
        <v>1346.579954217432</v>
      </c>
      <c r="DX59" s="17">
        <v>1356.1970058702962</v>
      </c>
      <c r="DY59" s="17">
        <v>1294.9812055831137</v>
      </c>
      <c r="DZ59" s="17">
        <v>1320.3662120067061</v>
      </c>
      <c r="EA59" s="17">
        <v>1613.0909723083216</v>
      </c>
      <c r="EB59" s="17">
        <v>1085.2566837183922</v>
      </c>
      <c r="EC59" s="17">
        <v>1411.262723411874</v>
      </c>
      <c r="ED59" s="17">
        <v>2641.1300592552298</v>
      </c>
      <c r="EE59" s="49">
        <v>916.8082224410233</v>
      </c>
      <c r="EF59" s="17">
        <v>2797.5327630176939</v>
      </c>
      <c r="EG59" s="17">
        <v>920.65998911491192</v>
      </c>
      <c r="EH59" s="17">
        <v>1553.7646385075293</v>
      </c>
      <c r="EI59" s="17">
        <v>1338.8453709444238</v>
      </c>
      <c r="EJ59" s="17">
        <v>2812.1386585837499</v>
      </c>
      <c r="EK59" s="17">
        <v>623.88718995294596</v>
      </c>
      <c r="EL59" s="17">
        <v>4677.1789725838562</v>
      </c>
      <c r="EM59" s="17">
        <v>968.61602102223605</v>
      </c>
      <c r="EN59" s="17">
        <v>2299.3967946045664</v>
      </c>
      <c r="EO59" s="17">
        <v>4036.9152447041761</v>
      </c>
      <c r="EP59" s="17">
        <v>1438.072469937508</v>
      </c>
      <c r="EQ59" s="17">
        <v>0</v>
      </c>
      <c r="ER59" s="17">
        <v>1862.4364438156229</v>
      </c>
      <c r="ES59" s="17">
        <v>2429.6102259167392</v>
      </c>
      <c r="ET59" s="17">
        <v>3581.3219002079918</v>
      </c>
      <c r="EU59" s="17">
        <v>2355.1404120027546</v>
      </c>
      <c r="EV59" s="17">
        <v>13079.072620092496</v>
      </c>
      <c r="EW59" s="17">
        <v>1445.6648661172501</v>
      </c>
      <c r="EX59" s="17">
        <v>656.08124232832802</v>
      </c>
      <c r="EY59" s="17">
        <v>897.1108911586407</v>
      </c>
      <c r="EZ59" s="17">
        <v>1536.2061410806702</v>
      </c>
      <c r="FA59" s="17">
        <v>840.79766772145888</v>
      </c>
      <c r="FB59" s="17">
        <v>2613.2044827026111</v>
      </c>
      <c r="FC59" s="17">
        <v>0</v>
      </c>
      <c r="FD59" s="17">
        <v>3780.7901950759183</v>
      </c>
      <c r="FE59" s="17">
        <v>2661.2893812584693</v>
      </c>
      <c r="FF59" s="17">
        <v>8817.8926242024281</v>
      </c>
      <c r="FG59" s="17">
        <v>3799.8585505254182</v>
      </c>
      <c r="FH59" s="17">
        <v>8745.1306117363729</v>
      </c>
      <c r="FI59" s="17">
        <v>5420.6702340970951</v>
      </c>
      <c r="FJ59" s="17">
        <v>5399.3022981128079</v>
      </c>
      <c r="FK59" s="17">
        <v>5245.7066516528394</v>
      </c>
      <c r="FL59" s="17">
        <v>8764.602266805985</v>
      </c>
      <c r="FM59" s="17">
        <v>1353.353478370866</v>
      </c>
      <c r="FN59" s="17">
        <v>1561.830004287295</v>
      </c>
      <c r="FO59" s="17">
        <v>1643.4218972422921</v>
      </c>
      <c r="FP59" s="17">
        <v>2081.7773830435917</v>
      </c>
      <c r="FQ59" s="17">
        <v>2257.0754133532932</v>
      </c>
      <c r="FR59" s="17">
        <v>2096.0361320201637</v>
      </c>
      <c r="FS59" s="17">
        <v>1318.5618206842041</v>
      </c>
      <c r="FT59" s="17">
        <v>2126.9696014608421</v>
      </c>
      <c r="FU59" s="17">
        <v>1332.100872581286</v>
      </c>
      <c r="FV59" s="17">
        <v>1664.2035504223679</v>
      </c>
      <c r="FW59" s="17">
        <v>1325.3346549800999</v>
      </c>
      <c r="FX59" s="17">
        <v>1526.9294835384092</v>
      </c>
      <c r="FY59" s="17">
        <v>7633.3944796310998</v>
      </c>
      <c r="FZ59" s="17">
        <v>1804.8099542754119</v>
      </c>
      <c r="GA59" s="17">
        <v>1882.0676397518521</v>
      </c>
      <c r="GB59" s="17">
        <v>1568.6671350367201</v>
      </c>
    </row>
    <row r="60" spans="1:184" ht="18" customHeight="1" x14ac:dyDescent="0.3">
      <c r="A60" s="19">
        <v>180</v>
      </c>
      <c r="B60" s="20">
        <v>0</v>
      </c>
      <c r="C60" s="20">
        <v>0</v>
      </c>
      <c r="D60" s="20">
        <v>3549.4923532716898</v>
      </c>
      <c r="E60" s="20">
        <v>11335.265291679732</v>
      </c>
      <c r="F60" s="20">
        <v>4144.818934165668</v>
      </c>
      <c r="G60" s="17">
        <v>4173.08180839738</v>
      </c>
      <c r="H60" s="17">
        <v>1471.7809271485114</v>
      </c>
      <c r="I60" s="20">
        <v>1610.4038130761519</v>
      </c>
      <c r="J60" s="20">
        <v>1304.256519495636</v>
      </c>
      <c r="K60" s="20">
        <v>1420.2478943966985</v>
      </c>
      <c r="L60" s="20">
        <v>1364.4898746050221</v>
      </c>
      <c r="M60" s="20">
        <v>1353.752817588726</v>
      </c>
      <c r="N60" s="20">
        <v>1315.5451636517219</v>
      </c>
      <c r="O60" s="20">
        <v>1315.5451636517219</v>
      </c>
      <c r="P60" s="20">
        <v>1342.2838052044799</v>
      </c>
      <c r="Q60" s="20">
        <v>1313.201964800862</v>
      </c>
      <c r="R60" s="20">
        <v>1334.6334488649602</v>
      </c>
      <c r="S60" s="20">
        <v>1326.141426689845</v>
      </c>
      <c r="T60" s="20">
        <v>1346.515117268259</v>
      </c>
      <c r="U60" s="20">
        <v>985.04209121215797</v>
      </c>
      <c r="V60" s="20">
        <v>1009.862712118608</v>
      </c>
      <c r="W60" s="20">
        <v>1001.2799453859567</v>
      </c>
      <c r="X60" s="20">
        <v>1017.5263644464759</v>
      </c>
      <c r="Y60" s="20">
        <v>676.81632570052477</v>
      </c>
      <c r="Z60" s="20">
        <v>1022.1964496725019</v>
      </c>
      <c r="AA60" s="20">
        <v>916.57826540739597</v>
      </c>
      <c r="AB60" s="20">
        <v>1018.4202946778339</v>
      </c>
      <c r="AC60" s="20">
        <v>685.38202074043477</v>
      </c>
      <c r="AD60" s="20">
        <v>1798.8762989779752</v>
      </c>
      <c r="AE60" s="20">
        <v>2468.8158327656511</v>
      </c>
      <c r="AF60" s="20">
        <v>2477.8943802523354</v>
      </c>
      <c r="AG60" s="20">
        <v>1700.1240493830323</v>
      </c>
      <c r="AH60" s="20">
        <v>2000.8516256420401</v>
      </c>
      <c r="AI60" s="48">
        <v>1346.515117268259</v>
      </c>
      <c r="AJ60" s="20">
        <v>1703.5204243552987</v>
      </c>
      <c r="AK60" s="20">
        <v>1081.277905079532</v>
      </c>
      <c r="AL60" s="20">
        <v>812.47738327102206</v>
      </c>
      <c r="AM60" s="20">
        <v>512.56637601756961</v>
      </c>
      <c r="AN60" s="20">
        <v>645.78167453060996</v>
      </c>
      <c r="AO60" s="20">
        <v>641.18943133982998</v>
      </c>
      <c r="AP60" s="20">
        <v>1285.32989646183</v>
      </c>
      <c r="AQ60" s="20">
        <v>415.948957873815</v>
      </c>
      <c r="AR60" s="20">
        <v>1477.4381927151599</v>
      </c>
      <c r="AS60" s="20">
        <v>1294.7296221624179</v>
      </c>
      <c r="AT60" s="20">
        <v>725.06881729494</v>
      </c>
      <c r="AU60" s="17">
        <v>2200.21328729586</v>
      </c>
      <c r="AV60" s="17">
        <v>2249.0953008662282</v>
      </c>
      <c r="AW60" s="17">
        <v>2262.5978080708323</v>
      </c>
      <c r="AX60" s="17">
        <v>1573.306960418322</v>
      </c>
      <c r="AY60" s="17">
        <v>1647.5509896869908</v>
      </c>
      <c r="AZ60" s="17">
        <v>1500.8961023929141</v>
      </c>
      <c r="BA60" s="17">
        <v>2011.6072038626221</v>
      </c>
      <c r="BB60" s="17">
        <v>2136.1544443654102</v>
      </c>
      <c r="BC60" s="17">
        <v>1592.832194884146</v>
      </c>
      <c r="BD60" s="17">
        <v>3045.215396380494</v>
      </c>
      <c r="BE60" s="17">
        <v>3063.94537792356</v>
      </c>
      <c r="BF60" s="17">
        <v>2437.0655226515637</v>
      </c>
      <c r="BG60" s="17">
        <v>2870.1074073963541</v>
      </c>
      <c r="BH60" s="17">
        <v>2936.8718085090959</v>
      </c>
      <c r="BI60" s="17">
        <v>2776.0866796127821</v>
      </c>
      <c r="BJ60" s="17">
        <v>2914.933596004938</v>
      </c>
      <c r="BK60" s="17">
        <v>2497.4538495849179</v>
      </c>
      <c r="BL60" s="17">
        <v>2456.3725286696458</v>
      </c>
      <c r="BM60" s="17">
        <v>2980.2664177049101</v>
      </c>
      <c r="BN60" s="17">
        <v>2936.9005850753401</v>
      </c>
      <c r="BO60" s="17">
        <v>2445.0194049159118</v>
      </c>
      <c r="BP60" s="17">
        <v>2706.8873327414099</v>
      </c>
      <c r="BQ60" s="17">
        <v>1374.4525442706781</v>
      </c>
      <c r="BR60" s="17">
        <v>1398.071382906204</v>
      </c>
      <c r="BS60" s="17">
        <v>1639.370889635898</v>
      </c>
      <c r="BT60" s="17">
        <v>700.68305769304118</v>
      </c>
      <c r="BU60" s="17">
        <v>670.03549978506703</v>
      </c>
      <c r="BV60" s="17">
        <v>4303.3116581646118</v>
      </c>
      <c r="BW60" s="17">
        <v>9798.6814140857641</v>
      </c>
      <c r="BX60" s="17">
        <v>972.71968167470402</v>
      </c>
      <c r="BY60" s="17">
        <v>857.88045737802599</v>
      </c>
      <c r="BZ60" s="17">
        <v>953.45623041060003</v>
      </c>
      <c r="CA60" s="17">
        <v>1018.3340152396436</v>
      </c>
      <c r="CB60" s="17">
        <v>1111.7541803408399</v>
      </c>
      <c r="CC60" s="17">
        <v>678.55075564874392</v>
      </c>
      <c r="CD60" s="17">
        <v>1370.8438968774481</v>
      </c>
      <c r="CE60" s="17">
        <v>870.49138593332327</v>
      </c>
      <c r="CF60" s="17">
        <v>791.26366737324599</v>
      </c>
      <c r="CG60" s="17">
        <v>798.08241344381395</v>
      </c>
      <c r="CH60" s="17">
        <v>1295.3868519113162</v>
      </c>
      <c r="CI60" s="17">
        <v>1303.5543068884381</v>
      </c>
      <c r="CJ60" s="17">
        <v>686.06748437934198</v>
      </c>
      <c r="CK60" s="17">
        <v>1301.6819184857991</v>
      </c>
      <c r="CL60" s="48">
        <v>1910.2418188274212</v>
      </c>
      <c r="CM60" s="48">
        <v>1944.4973346196575</v>
      </c>
      <c r="CN60" s="48">
        <v>1943.5279194006764</v>
      </c>
      <c r="CO60" s="48">
        <v>1941.2355061389735</v>
      </c>
      <c r="CP60" s="48">
        <v>1933.4871602467667</v>
      </c>
      <c r="CQ60" s="48">
        <v>1937.344321886382</v>
      </c>
      <c r="CR60" s="48">
        <v>1952.7661274799857</v>
      </c>
      <c r="CS60" s="48">
        <f t="shared" si="0"/>
        <v>3874.688643772764</v>
      </c>
      <c r="CT60" s="48">
        <f t="shared" si="0"/>
        <v>3905.5322549599714</v>
      </c>
      <c r="CU60" s="17">
        <v>1933.151298207792</v>
      </c>
      <c r="CV60" s="17">
        <v>3766.7379754882013</v>
      </c>
      <c r="CW60" s="17">
        <v>11312.889153495034</v>
      </c>
      <c r="CX60" s="17">
        <v>1899.2072330203318</v>
      </c>
      <c r="CY60" s="17">
        <v>6057.161918479881</v>
      </c>
      <c r="CZ60" s="17">
        <v>1318.9992394135261</v>
      </c>
      <c r="DA60" s="17">
        <v>1017.5109154972528</v>
      </c>
      <c r="DB60" s="17">
        <v>3369.7068916837557</v>
      </c>
      <c r="DC60" s="17">
        <v>8434.7087695808495</v>
      </c>
      <c r="DD60" s="17">
        <v>3265.5714513599796</v>
      </c>
      <c r="DE60" s="17">
        <v>2501.7323238461281</v>
      </c>
      <c r="DF60" s="17">
        <v>1648.2465116156461</v>
      </c>
      <c r="DG60" s="17">
        <v>3217.9386679343097</v>
      </c>
      <c r="DH60" s="17">
        <v>2972.3497586814537</v>
      </c>
      <c r="DI60" s="17">
        <v>2982.9883923659218</v>
      </c>
      <c r="DJ60" s="17">
        <v>2621.5342895230797</v>
      </c>
      <c r="DK60" s="17">
        <v>2923.9957399356385</v>
      </c>
      <c r="DL60" s="17">
        <v>3178.2935581428719</v>
      </c>
      <c r="DM60" s="17">
        <v>2782.6091849345357</v>
      </c>
      <c r="DN60" s="17">
        <v>3533.73631523532</v>
      </c>
      <c r="DO60" s="17">
        <v>1623.298427456928</v>
      </c>
      <c r="DP60" s="17">
        <v>2659.2217834196767</v>
      </c>
      <c r="DQ60" s="17">
        <v>3144.8518923866159</v>
      </c>
      <c r="DR60" s="17">
        <v>273.24538382569563</v>
      </c>
      <c r="DS60" s="17">
        <v>10301.04847851792</v>
      </c>
      <c r="DT60" s="17">
        <v>9986.4610456443588</v>
      </c>
      <c r="DU60" s="17">
        <v>10440.7007460066</v>
      </c>
      <c r="DV60" s="17">
        <v>1046.0835361580159</v>
      </c>
      <c r="DW60" s="17">
        <v>1379.8071784888139</v>
      </c>
      <c r="DX60" s="17">
        <v>1391.699258538594</v>
      </c>
      <c r="DY60" s="17">
        <v>1318.5260875050553</v>
      </c>
      <c r="DZ60" s="17">
        <v>1358.2237416766561</v>
      </c>
      <c r="EA60" s="17">
        <v>1649.6369767665979</v>
      </c>
      <c r="EB60" s="17">
        <v>1106.9644302628994</v>
      </c>
      <c r="EC60" s="17">
        <v>1455.2365534666199</v>
      </c>
      <c r="ED60" s="17">
        <v>2698.6582827057837</v>
      </c>
      <c r="EE60" s="49">
        <v>911.17870901853269</v>
      </c>
      <c r="EF60" s="17">
        <v>2847.7273160186519</v>
      </c>
      <c r="EG60" s="17">
        <v>930.38232584122193</v>
      </c>
      <c r="EH60" s="17">
        <v>1604.8376848140956</v>
      </c>
      <c r="EI60" s="17">
        <v>1374.14591187408</v>
      </c>
      <c r="EJ60" s="17">
        <v>2865.9104580633661</v>
      </c>
      <c r="EK60" s="17">
        <v>649.60371470728205</v>
      </c>
      <c r="EL60" s="17">
        <v>5184.6400025997355</v>
      </c>
      <c r="EM60" s="17">
        <v>1000.060117668912</v>
      </c>
      <c r="EN60" s="17">
        <v>2337.6101065594862</v>
      </c>
      <c r="EO60" s="17">
        <v>4139.6546156146196</v>
      </c>
      <c r="EP60" s="17">
        <v>1510.4964042307799</v>
      </c>
      <c r="EQ60" s="17">
        <v>0</v>
      </c>
      <c r="ER60" s="17">
        <v>1891.4593895823396</v>
      </c>
      <c r="ES60" s="17">
        <v>2490.4836730720667</v>
      </c>
      <c r="ET60" s="17">
        <v>3672.9735096742183</v>
      </c>
      <c r="EU60" s="17">
        <v>2480.8272499855302</v>
      </c>
      <c r="EV60" s="17">
        <v>13182.861351254445</v>
      </c>
      <c r="EW60" s="17">
        <v>1474.4825834308081</v>
      </c>
      <c r="EX60" s="17">
        <v>678.58045835041798</v>
      </c>
      <c r="EY60" s="17">
        <v>903.9650358719465</v>
      </c>
      <c r="EZ60" s="17">
        <v>1536.2061410806702</v>
      </c>
      <c r="FA60" s="17">
        <v>852.98787765617567</v>
      </c>
      <c r="FB60" s="17">
        <v>2613.2044827026111</v>
      </c>
      <c r="FC60" s="17">
        <v>0</v>
      </c>
      <c r="FD60" s="17">
        <v>3879.5146367494403</v>
      </c>
      <c r="FE60" s="17">
        <v>2643.5625433948494</v>
      </c>
      <c r="FF60" s="17">
        <v>8832.0735173745052</v>
      </c>
      <c r="FG60" s="17">
        <v>3895.3409000894453</v>
      </c>
      <c r="FH60" s="17">
        <v>8747.6634693413016</v>
      </c>
      <c r="FI60" s="17">
        <v>5427.1151954146208</v>
      </c>
      <c r="FJ60" s="17">
        <v>5411.3430137545865</v>
      </c>
      <c r="FK60" s="17">
        <v>5314.6583580101105</v>
      </c>
      <c r="FL60" s="17">
        <v>8772.5871724023073</v>
      </c>
      <c r="FM60" s="17">
        <v>1374.9331241665921</v>
      </c>
      <c r="FN60" s="17">
        <v>1600.2934791751929</v>
      </c>
      <c r="FO60" s="17">
        <v>1679.231837407134</v>
      </c>
      <c r="FP60" s="17">
        <v>2126.4639110375761</v>
      </c>
      <c r="FQ60" s="17">
        <v>2307.6056218313142</v>
      </c>
      <c r="FR60" s="17">
        <v>2136.0866033547481</v>
      </c>
      <c r="FS60" s="17">
        <v>1330.5249472521384</v>
      </c>
      <c r="FT60" s="17">
        <v>2169.2471700143578</v>
      </c>
      <c r="FU60" s="17">
        <v>1336.622565097098</v>
      </c>
      <c r="FV60" s="17">
        <v>1741.0415665087321</v>
      </c>
      <c r="FW60" s="17">
        <v>1334.6122907416618</v>
      </c>
      <c r="FX60" s="17">
        <v>1555.0139439346187</v>
      </c>
      <c r="FY60" s="17">
        <v>8227.9597138446006</v>
      </c>
      <c r="FZ60" s="17">
        <v>1847.410012360926</v>
      </c>
      <c r="GA60" s="17">
        <v>1926.3745291841039</v>
      </c>
      <c r="GB60" s="17">
        <v>1604.7808870364161</v>
      </c>
    </row>
    <row r="61" spans="1:184" ht="18" customHeight="1" x14ac:dyDescent="0.3">
      <c r="A61" s="19">
        <v>170</v>
      </c>
      <c r="B61" s="20">
        <v>0</v>
      </c>
      <c r="C61" s="20">
        <v>0</v>
      </c>
      <c r="D61" s="20">
        <v>3616.3539951805319</v>
      </c>
      <c r="E61" s="20">
        <v>11531.372974621509</v>
      </c>
      <c r="F61" s="20">
        <v>4331.4357887027945</v>
      </c>
      <c r="G61" s="17">
        <v>4359.575678294148</v>
      </c>
      <c r="H61" s="17">
        <v>1496.5554314492517</v>
      </c>
      <c r="I61" s="20">
        <v>1690.5056399320499</v>
      </c>
      <c r="J61" s="20">
        <v>1313.3442061782</v>
      </c>
      <c r="K61" s="20">
        <v>1443.2921621979956</v>
      </c>
      <c r="L61" s="20">
        <v>1366.4777077141739</v>
      </c>
      <c r="M61" s="20">
        <v>1362.7751667244258</v>
      </c>
      <c r="N61" s="20">
        <v>1322.9288261269771</v>
      </c>
      <c r="O61" s="20">
        <v>1322.9288261269771</v>
      </c>
      <c r="P61" s="20">
        <v>1359.9551782555741</v>
      </c>
      <c r="Q61" s="20">
        <v>1329.2489877638159</v>
      </c>
      <c r="R61" s="20">
        <v>1308.7382974318559</v>
      </c>
      <c r="S61" s="20">
        <v>1349.9999277158022</v>
      </c>
      <c r="T61" s="20">
        <v>1371.9933441956596</v>
      </c>
      <c r="U61" s="20">
        <v>1053.859077722904</v>
      </c>
      <c r="V61" s="20">
        <v>1050.9374469795241</v>
      </c>
      <c r="W61" s="20">
        <v>1037.9467651996367</v>
      </c>
      <c r="X61" s="20">
        <v>1058.0407191716879</v>
      </c>
      <c r="Y61" s="20">
        <v>707.69755420353283</v>
      </c>
      <c r="Z61" s="20">
        <v>1062.284476886088</v>
      </c>
      <c r="AA61" s="20">
        <v>946.39610099738991</v>
      </c>
      <c r="AB61" s="20">
        <v>1051.551223093086</v>
      </c>
      <c r="AC61" s="20">
        <v>716.23431745910989</v>
      </c>
      <c r="AD61" s="20">
        <v>1865.5109785512195</v>
      </c>
      <c r="AE61" s="20">
        <v>2538.493608281598</v>
      </c>
      <c r="AF61" s="20">
        <v>2541.8178575645443</v>
      </c>
      <c r="AG61" s="20">
        <v>1773.6960820067738</v>
      </c>
      <c r="AH61" s="20">
        <v>2069.3828277255361</v>
      </c>
      <c r="AI61" s="48">
        <v>1371.9933441956596</v>
      </c>
      <c r="AJ61" s="20">
        <v>1769.0216257395998</v>
      </c>
      <c r="AK61" s="20">
        <v>1120.1026173705839</v>
      </c>
      <c r="AL61" s="20">
        <v>820.43791162699199</v>
      </c>
      <c r="AM61" s="20">
        <v>525.50276849625186</v>
      </c>
      <c r="AN61" s="20">
        <v>675.10133394804006</v>
      </c>
      <c r="AO61" s="20">
        <v>667.99339974377403</v>
      </c>
      <c r="AP61" s="20">
        <v>1317.057510631764</v>
      </c>
      <c r="AQ61" s="20">
        <v>415.15781792627519</v>
      </c>
      <c r="AR61" s="20">
        <v>1503.502829017224</v>
      </c>
      <c r="AS61" s="20">
        <v>1314.4742464568042</v>
      </c>
      <c r="AT61" s="20">
        <v>727.97505821817595</v>
      </c>
      <c r="AU61" s="17">
        <v>2257.2759600274444</v>
      </c>
      <c r="AV61" s="17">
        <v>2310.7772715572578</v>
      </c>
      <c r="AW61" s="17">
        <v>2332.4035141114682</v>
      </c>
      <c r="AX61" s="17">
        <v>1601.0471973237313</v>
      </c>
      <c r="AY61" s="17">
        <v>1693.6906457284126</v>
      </c>
      <c r="AZ61" s="17">
        <v>1548.2345910554761</v>
      </c>
      <c r="BA61" s="17">
        <v>2065.7802396822121</v>
      </c>
      <c r="BB61" s="17">
        <v>2181.6559147822331</v>
      </c>
      <c r="BC61" s="17">
        <v>1631.3475652789921</v>
      </c>
      <c r="BD61" s="17">
        <v>3117.0092165058359</v>
      </c>
      <c r="BE61" s="17">
        <v>3149.6883445294443</v>
      </c>
      <c r="BF61" s="17">
        <v>2445.4128514388817</v>
      </c>
      <c r="BG61" s="17">
        <v>2987.5331286422579</v>
      </c>
      <c r="BH61" s="17">
        <v>3045.6502408238007</v>
      </c>
      <c r="BI61" s="17">
        <v>2898.3707064105301</v>
      </c>
      <c r="BJ61" s="17">
        <v>3010.6758700552318</v>
      </c>
      <c r="BK61" s="17">
        <v>2562.3881335057558</v>
      </c>
      <c r="BL61" s="17">
        <v>2562.4565224796279</v>
      </c>
      <c r="BM61" s="17">
        <v>3056.7588487331882</v>
      </c>
      <c r="BN61" s="17">
        <v>2977.8688216574219</v>
      </c>
      <c r="BO61" s="17">
        <v>2445.0194049159118</v>
      </c>
      <c r="BP61" s="17">
        <v>2833.1372535726537</v>
      </c>
      <c r="BQ61" s="17">
        <v>1403.9817974015461</v>
      </c>
      <c r="BR61" s="17">
        <v>1398.951769308396</v>
      </c>
      <c r="BS61" s="17">
        <v>1665.3182947240321</v>
      </c>
      <c r="BT61" s="17">
        <v>668.79463782167704</v>
      </c>
      <c r="BU61" s="17">
        <v>648.24820690871809</v>
      </c>
      <c r="BV61" s="17">
        <v>4407.0439393171982</v>
      </c>
      <c r="BW61" s="17">
        <v>9966.1285147151593</v>
      </c>
      <c r="BX61" s="17">
        <v>1041.8465871907199</v>
      </c>
      <c r="BY61" s="17">
        <v>869.43531833066402</v>
      </c>
      <c r="BZ61" s="17">
        <v>1049.3320689803581</v>
      </c>
      <c r="CA61" s="17">
        <v>1093.5245902366305</v>
      </c>
      <c r="CB61" s="17">
        <v>1175.2717428530461</v>
      </c>
      <c r="CC61" s="17">
        <v>685.99211063072391</v>
      </c>
      <c r="CD61" s="17">
        <v>1387.6008058632422</v>
      </c>
      <c r="CE61" s="17">
        <v>877.63167499841632</v>
      </c>
      <c r="CF61" s="17">
        <v>806.37407492617194</v>
      </c>
      <c r="CG61" s="17">
        <v>808.78289006488797</v>
      </c>
      <c r="CH61" s="17">
        <v>1303.7358651249601</v>
      </c>
      <c r="CI61" s="17">
        <v>1312.31217487812</v>
      </c>
      <c r="CJ61" s="17">
        <v>698.61700352124979</v>
      </c>
      <c r="CK61" s="17">
        <v>1310.4025714891152</v>
      </c>
      <c r="CL61" s="48">
        <v>1925.6806543440971</v>
      </c>
      <c r="CM61" s="48">
        <v>1958.3194432851124</v>
      </c>
      <c r="CN61" s="48">
        <v>1952.7082310248613</v>
      </c>
      <c r="CO61" s="48">
        <v>1955.4084083580481</v>
      </c>
      <c r="CP61" s="48">
        <v>1948.4942041655502</v>
      </c>
      <c r="CQ61" s="48">
        <v>1954.1916384923566</v>
      </c>
      <c r="CR61" s="48">
        <v>1968.5063893834192</v>
      </c>
      <c r="CS61" s="48">
        <f t="shared" si="0"/>
        <v>3908.3832769847131</v>
      </c>
      <c r="CT61" s="48">
        <f t="shared" si="0"/>
        <v>3937.0127787668384</v>
      </c>
      <c r="CU61" s="17">
        <v>1946.0950343172781</v>
      </c>
      <c r="CV61" s="17">
        <v>3797.9643506393631</v>
      </c>
      <c r="CW61" s="17">
        <v>11455.694592226004</v>
      </c>
      <c r="CX61" s="17">
        <v>1913.279307342282</v>
      </c>
      <c r="CY61" s="17">
        <v>6082.3613918905348</v>
      </c>
      <c r="CZ61" s="17">
        <v>1319.58678059658</v>
      </c>
      <c r="DA61" s="17">
        <v>1027.3891683670622</v>
      </c>
      <c r="DB61" s="17">
        <v>3461.7851167578419</v>
      </c>
      <c r="DC61" s="17">
        <v>8641.7381124503518</v>
      </c>
      <c r="DD61" s="17">
        <v>3323.1653231666119</v>
      </c>
      <c r="DE61" s="17">
        <v>2509.1981309835301</v>
      </c>
      <c r="DF61" s="17">
        <v>1650.7799771457539</v>
      </c>
      <c r="DG61" s="17">
        <v>3248.4426156581098</v>
      </c>
      <c r="DH61" s="17">
        <v>3033.172189389486</v>
      </c>
      <c r="DI61" s="17">
        <v>3026.4020047993563</v>
      </c>
      <c r="DJ61" s="17">
        <v>2644.7883438580438</v>
      </c>
      <c r="DK61" s="17">
        <v>2977.8198254309214</v>
      </c>
      <c r="DL61" s="17">
        <v>3230.029349251296</v>
      </c>
      <c r="DM61" s="17">
        <v>2838.0025605079632</v>
      </c>
      <c r="DN61" s="17">
        <v>3597.5005921429383</v>
      </c>
      <c r="DO61" s="17">
        <v>1623.298427456928</v>
      </c>
      <c r="DP61" s="17">
        <v>2724.5211279666419</v>
      </c>
      <c r="DQ61" s="17">
        <v>3199.076227127628</v>
      </c>
      <c r="DR61" s="17">
        <v>276.335586058263</v>
      </c>
      <c r="DS61" s="17">
        <v>10353.701326333079</v>
      </c>
      <c r="DT61" s="17">
        <v>9986.4610456443588</v>
      </c>
      <c r="DU61" s="17">
        <v>10473.41930134908</v>
      </c>
      <c r="DV61" s="17">
        <v>1056.747011757564</v>
      </c>
      <c r="DW61" s="17">
        <v>1416.326631027702</v>
      </c>
      <c r="DX61" s="17">
        <v>1432.852065838536</v>
      </c>
      <c r="DY61" s="17">
        <v>1347.2487633132976</v>
      </c>
      <c r="DZ61" s="17">
        <v>1394.7641211728399</v>
      </c>
      <c r="EA61" s="17">
        <v>1690.5045886614248</v>
      </c>
      <c r="EB61" s="17">
        <v>1126.5121240374024</v>
      </c>
      <c r="EC61" s="17">
        <v>1502.8699319803261</v>
      </c>
      <c r="ED61" s="17">
        <v>2763.4456342696863</v>
      </c>
      <c r="EE61" s="49">
        <v>905.26492234088369</v>
      </c>
      <c r="EF61" s="17">
        <v>2897.7678136929662</v>
      </c>
      <c r="EG61" s="17">
        <v>951.878308570596</v>
      </c>
      <c r="EH61" s="17">
        <v>1655.9217009477768</v>
      </c>
      <c r="EI61" s="17">
        <v>1408.9156803473761</v>
      </c>
      <c r="EJ61" s="17">
        <v>2920.7248028263139</v>
      </c>
      <c r="EK61" s="17">
        <v>676.05399046047603</v>
      </c>
      <c r="EL61" s="17">
        <v>5624.0363260921313</v>
      </c>
      <c r="EM61" s="17">
        <v>1035.13251900609</v>
      </c>
      <c r="EN61" s="17">
        <v>2386.694103750684</v>
      </c>
      <c r="EO61" s="17">
        <v>4270.3252171906915</v>
      </c>
      <c r="EP61" s="17">
        <v>1591.0309660036066</v>
      </c>
      <c r="EQ61" s="17">
        <v>0</v>
      </c>
      <c r="ER61" s="17">
        <v>1922.633613640699</v>
      </c>
      <c r="ES61" s="17">
        <v>2556.4966977299769</v>
      </c>
      <c r="ET61" s="17">
        <v>3769.9336601374434</v>
      </c>
      <c r="EU61" s="17">
        <v>2602.5283632086412</v>
      </c>
      <c r="EV61" s="17">
        <v>13301.848451643675</v>
      </c>
      <c r="EW61" s="17">
        <v>1509.27963012951</v>
      </c>
      <c r="EX61" s="17">
        <v>701.75056890465601</v>
      </c>
      <c r="EY61" s="17">
        <v>904.77511576147856</v>
      </c>
      <c r="EZ61" s="17">
        <v>1536.2061410806702</v>
      </c>
      <c r="FA61" s="17">
        <v>865.88689035753828</v>
      </c>
      <c r="FB61" s="17">
        <v>2613.2044827026111</v>
      </c>
      <c r="FC61" s="17">
        <v>0</v>
      </c>
      <c r="FD61" s="17">
        <v>3985.8660386275869</v>
      </c>
      <c r="FE61" s="17">
        <v>2624.9505880518482</v>
      </c>
      <c r="FF61" s="17">
        <v>8845.3097247655915</v>
      </c>
      <c r="FG61" s="17">
        <v>3999.3077918462559</v>
      </c>
      <c r="FH61" s="17">
        <v>8750.6408738911305</v>
      </c>
      <c r="FI61" s="17">
        <v>5455.6526010249354</v>
      </c>
      <c r="FJ61" s="17">
        <v>5424.1013341590224</v>
      </c>
      <c r="FK61" s="17">
        <v>5374.5138715265311</v>
      </c>
      <c r="FL61" s="17">
        <v>8783.6572875927632</v>
      </c>
      <c r="FM61" s="17">
        <v>1397.765186621328</v>
      </c>
      <c r="FN61" s="17">
        <v>1641.1356702963556</v>
      </c>
      <c r="FO61" s="17">
        <v>1722.941365837464</v>
      </c>
      <c r="FP61" s="17">
        <v>2174.1068834513158</v>
      </c>
      <c r="FQ61" s="17">
        <v>2362.2554303825336</v>
      </c>
      <c r="FR61" s="17">
        <v>2178.2286074774042</v>
      </c>
      <c r="FS61" s="17">
        <v>1343.0318112952116</v>
      </c>
      <c r="FT61" s="17">
        <v>2217.0286976143502</v>
      </c>
      <c r="FU61" s="17">
        <v>1340.238657607782</v>
      </c>
      <c r="FV61" s="17">
        <v>1835.977550615982</v>
      </c>
      <c r="FW61" s="17">
        <v>1342.620109063068</v>
      </c>
      <c r="FX61" s="17">
        <v>1588.5110594234211</v>
      </c>
      <c r="FY61" s="17">
        <v>8869.3869634208404</v>
      </c>
      <c r="FZ61" s="17">
        <v>1893.742895015622</v>
      </c>
      <c r="GA61" s="17">
        <v>1975.08345365991</v>
      </c>
      <c r="GB61" s="17">
        <v>1645.971702048816</v>
      </c>
    </row>
    <row r="62" spans="1:184" ht="18" customHeight="1" x14ac:dyDescent="0.3">
      <c r="A62" s="19">
        <v>160</v>
      </c>
      <c r="B62" s="20">
        <v>0</v>
      </c>
      <c r="C62" s="20">
        <v>0</v>
      </c>
      <c r="D62" s="20">
        <v>3690.3181387499517</v>
      </c>
      <c r="E62" s="20">
        <v>11743.081988749074</v>
      </c>
      <c r="F62" s="20">
        <v>4545.266553694014</v>
      </c>
      <c r="G62" s="17">
        <v>4568.4548073388723</v>
      </c>
      <c r="H62" s="17">
        <v>1526.103684006923</v>
      </c>
      <c r="I62" s="20">
        <v>1789.0858009110361</v>
      </c>
      <c r="J62" s="20">
        <v>1321.660404099192</v>
      </c>
      <c r="K62" s="20">
        <v>1470.1726596292469</v>
      </c>
      <c r="L62" s="20">
        <v>1368.9518824205279</v>
      </c>
      <c r="M62" s="20">
        <v>1375.7458354227599</v>
      </c>
      <c r="N62" s="20">
        <v>1329.4292207952287</v>
      </c>
      <c r="O62" s="20">
        <v>1329.4292207952287</v>
      </c>
      <c r="P62" s="20">
        <v>1380.605459571972</v>
      </c>
      <c r="Q62" s="20">
        <v>1366.166761624218</v>
      </c>
      <c r="R62" s="20">
        <v>1363.525130274744</v>
      </c>
      <c r="S62" s="20">
        <v>1375.7744992221162</v>
      </c>
      <c r="T62" s="20">
        <v>1400.6599940773699</v>
      </c>
      <c r="U62" s="20">
        <v>1120.8932378736122</v>
      </c>
      <c r="V62" s="20">
        <v>1096.677911704056</v>
      </c>
      <c r="W62" s="20">
        <v>1082.441162283455</v>
      </c>
      <c r="X62" s="20">
        <v>1104.455660903388</v>
      </c>
      <c r="Y62" s="20">
        <v>741.99267525884079</v>
      </c>
      <c r="Z62" s="20">
        <v>1106.84819066826</v>
      </c>
      <c r="AA62" s="20">
        <v>981.23813304731402</v>
      </c>
      <c r="AB62" s="20">
        <v>1090.2645920258519</v>
      </c>
      <c r="AC62" s="20">
        <v>753.42626683298363</v>
      </c>
      <c r="AD62" s="20">
        <v>1940.9174008346836</v>
      </c>
      <c r="AE62" s="20">
        <v>2611.3358765627672</v>
      </c>
      <c r="AF62" s="20">
        <v>2617.39419042584</v>
      </c>
      <c r="AG62" s="20">
        <v>1855.2119482176645</v>
      </c>
      <c r="AH62" s="20">
        <v>2154.9237184357203</v>
      </c>
      <c r="AI62" s="48">
        <v>1400.6599940773699</v>
      </c>
      <c r="AJ62" s="20">
        <v>1841.2493598176186</v>
      </c>
      <c r="AK62" s="20">
        <v>1165.8423848273401</v>
      </c>
      <c r="AL62" s="20">
        <v>832.03893254276397</v>
      </c>
      <c r="AM62" s="20">
        <v>545.1490799345172</v>
      </c>
      <c r="AN62" s="20">
        <v>706.18777448531409</v>
      </c>
      <c r="AO62" s="20">
        <v>700.37177654620791</v>
      </c>
      <c r="AP62" s="20">
        <v>1355.2202923743541</v>
      </c>
      <c r="AQ62" s="20">
        <v>415.48277426484719</v>
      </c>
      <c r="AR62" s="20">
        <v>1529.8382297584981</v>
      </c>
      <c r="AS62" s="20">
        <v>1333.284813917322</v>
      </c>
      <c r="AT62" s="20">
        <v>731.66122118297994</v>
      </c>
      <c r="AU62" s="17">
        <v>2320.6110014639521</v>
      </c>
      <c r="AV62" s="17">
        <v>2388.852886240782</v>
      </c>
      <c r="AW62" s="17">
        <v>2410.5793774663803</v>
      </c>
      <c r="AX62" s="17">
        <v>1634.6530236440858</v>
      </c>
      <c r="AY62" s="17">
        <v>1747.7337399989412</v>
      </c>
      <c r="AZ62" s="17">
        <v>1602.0286518561959</v>
      </c>
      <c r="BA62" s="17">
        <v>2118.7500767958122</v>
      </c>
      <c r="BB62" s="17">
        <v>2230.9763004310639</v>
      </c>
      <c r="BC62" s="17">
        <v>1671.0556539340919</v>
      </c>
      <c r="BD62" s="17">
        <v>3199.0203152560562</v>
      </c>
      <c r="BE62" s="17">
        <v>3243.9697511072281</v>
      </c>
      <c r="BF62" s="17">
        <v>2456.2849883039162</v>
      </c>
      <c r="BG62" s="17">
        <v>3117.6695839902241</v>
      </c>
      <c r="BH62" s="17">
        <v>3165.4492564279321</v>
      </c>
      <c r="BI62" s="17">
        <v>3035.3603835528061</v>
      </c>
      <c r="BJ62" s="17">
        <v>3117.1908844531863</v>
      </c>
      <c r="BK62" s="17">
        <v>2634.211375552014</v>
      </c>
      <c r="BL62" s="17">
        <v>2671.1270427188042</v>
      </c>
      <c r="BM62" s="17">
        <v>3136.8207335394841</v>
      </c>
      <c r="BN62" s="17">
        <v>3009.7555155115197</v>
      </c>
      <c r="BO62" s="17">
        <v>2445.0194049159118</v>
      </c>
      <c r="BP62" s="17">
        <v>2959.160956867302</v>
      </c>
      <c r="BQ62" s="17">
        <v>1436.5010418910322</v>
      </c>
      <c r="BR62" s="17">
        <v>1400.3352511850401</v>
      </c>
      <c r="BS62" s="17">
        <v>1700.4023390410441</v>
      </c>
      <c r="BT62" s="17">
        <v>636.5568980327489</v>
      </c>
      <c r="BU62" s="17">
        <v>625.91336805263722</v>
      </c>
      <c r="BV62" s="17">
        <v>4510.4212516112275</v>
      </c>
      <c r="BW62" s="17">
        <v>10167.59498463222</v>
      </c>
      <c r="BX62" s="17">
        <v>1118.0795679607979</v>
      </c>
      <c r="BY62" s="17">
        <v>896.77168132699808</v>
      </c>
      <c r="BZ62" s="17">
        <v>1159.39830403725</v>
      </c>
      <c r="CA62" s="17">
        <v>1172.5288740669839</v>
      </c>
      <c r="CB62" s="17">
        <v>1240.9085809918979</v>
      </c>
      <c r="CC62" s="17">
        <v>694.32276713666397</v>
      </c>
      <c r="CD62" s="17">
        <v>1401.2932401941939</v>
      </c>
      <c r="CE62" s="17">
        <v>887.59369033195628</v>
      </c>
      <c r="CF62" s="17">
        <v>834.40047399155401</v>
      </c>
      <c r="CG62" s="17">
        <v>821.01234860655006</v>
      </c>
      <c r="CH62" s="17">
        <v>1312.7306530338481</v>
      </c>
      <c r="CI62" s="17">
        <v>1320.1536012856918</v>
      </c>
      <c r="CJ62" s="17">
        <v>713.84010948395348</v>
      </c>
      <c r="CK62" s="17">
        <v>1319.7159182326768</v>
      </c>
      <c r="CL62" s="48">
        <v>1942.4532584482529</v>
      </c>
      <c r="CM62" s="48">
        <v>1979.1378859087911</v>
      </c>
      <c r="CN62" s="48">
        <v>1962.4926485094154</v>
      </c>
      <c r="CO62" s="48">
        <v>1973.7137008355739</v>
      </c>
      <c r="CP62" s="48">
        <v>1973.458498244994</v>
      </c>
      <c r="CQ62" s="48">
        <v>1974.1919688123708</v>
      </c>
      <c r="CR62" s="48">
        <v>1985.3398453323562</v>
      </c>
      <c r="CS62" s="48">
        <f t="shared" si="0"/>
        <v>3948.3839376247415</v>
      </c>
      <c r="CT62" s="48">
        <f t="shared" si="0"/>
        <v>3970.6796906647123</v>
      </c>
      <c r="CU62" s="17">
        <v>1959.7022423298299</v>
      </c>
      <c r="CV62" s="17">
        <v>3837.0569356556944</v>
      </c>
      <c r="CW62" s="17">
        <v>11654.445888546554</v>
      </c>
      <c r="CX62" s="17">
        <v>1930.0473553467179</v>
      </c>
      <c r="CY62" s="17">
        <v>6109.8614734553121</v>
      </c>
      <c r="CZ62" s="17">
        <v>1319.58678059658</v>
      </c>
      <c r="DA62" s="17">
        <v>1038.6682221753167</v>
      </c>
      <c r="DB62" s="17">
        <v>3558.2837617594741</v>
      </c>
      <c r="DC62" s="17">
        <v>8866.8779909754339</v>
      </c>
      <c r="DD62" s="17">
        <v>3384.8848340354257</v>
      </c>
      <c r="DE62" s="17">
        <v>2517.9379283829176</v>
      </c>
      <c r="DF62" s="17">
        <v>1652.480928788292</v>
      </c>
      <c r="DG62" s="17">
        <v>3284.3707446796921</v>
      </c>
      <c r="DH62" s="17">
        <v>3104.123373308742</v>
      </c>
      <c r="DI62" s="17">
        <v>3081.4342678229218</v>
      </c>
      <c r="DJ62" s="17">
        <v>2670.4247448496199</v>
      </c>
      <c r="DK62" s="17">
        <v>3035.9910439565588</v>
      </c>
      <c r="DL62" s="17">
        <v>3284.4497531432639</v>
      </c>
      <c r="DM62" s="17">
        <v>2906.9856792553619</v>
      </c>
      <c r="DN62" s="17">
        <v>3671.4408620685958</v>
      </c>
      <c r="DO62" s="17">
        <v>1623.298427456928</v>
      </c>
      <c r="DP62" s="17">
        <v>2795.5335128559959</v>
      </c>
      <c r="DQ62" s="17">
        <v>3274.094975450982</v>
      </c>
      <c r="DR62" s="17">
        <v>279.7740448028058</v>
      </c>
      <c r="DS62" s="17">
        <v>10402.08111730758</v>
      </c>
      <c r="DT62" s="17">
        <v>9986.4610456443588</v>
      </c>
      <c r="DU62" s="17">
        <v>10514.05457238678</v>
      </c>
      <c r="DV62" s="17">
        <v>1069.9061562967499</v>
      </c>
      <c r="DW62" s="17">
        <v>1457.2927518908941</v>
      </c>
      <c r="DX62" s="17">
        <v>1480.9453453354799</v>
      </c>
      <c r="DY62" s="17">
        <v>1382.3186167211445</v>
      </c>
      <c r="DZ62" s="17">
        <v>1427.186148236058</v>
      </c>
      <c r="EA62" s="17">
        <v>1734.9574489976662</v>
      </c>
      <c r="EB62" s="17">
        <v>1146.0893536155399</v>
      </c>
      <c r="EC62" s="17">
        <v>1553.6271297140399</v>
      </c>
      <c r="ED62" s="17">
        <v>2831.8466110957802</v>
      </c>
      <c r="EE62" s="49">
        <v>899.03444946772572</v>
      </c>
      <c r="EF62" s="17">
        <v>2946.9350408016721</v>
      </c>
      <c r="EG62" s="17">
        <v>980.51419882972812</v>
      </c>
      <c r="EH62" s="17">
        <v>1711.8816668389188</v>
      </c>
      <c r="EI62" s="17">
        <v>1445.011044857928</v>
      </c>
      <c r="EJ62" s="17">
        <v>2976.6325972686959</v>
      </c>
      <c r="EK62" s="17">
        <v>701.27095444603196</v>
      </c>
      <c r="EL62" s="17">
        <v>6188.0297944572603</v>
      </c>
      <c r="EM62" s="17">
        <v>1073.00730436662</v>
      </c>
      <c r="EN62" s="17">
        <v>2450.5221167730597</v>
      </c>
      <c r="EO62" s="17">
        <v>4455.6841997797683</v>
      </c>
      <c r="EP62" s="17">
        <v>1682.5274175317627</v>
      </c>
      <c r="EQ62" s="17">
        <v>0</v>
      </c>
      <c r="ER62" s="17">
        <v>1955.4627584138818</v>
      </c>
      <c r="ES62" s="17">
        <v>2628.9630149505724</v>
      </c>
      <c r="ET62" s="17">
        <v>3875.5722784299987</v>
      </c>
      <c r="EU62" s="17">
        <v>2738.1403893886741</v>
      </c>
      <c r="EV62" s="17">
        <v>13429.225027836941</v>
      </c>
      <c r="EW62" s="17">
        <v>1541.7809124713701</v>
      </c>
      <c r="EX62" s="17">
        <v>724.85500541389808</v>
      </c>
      <c r="EY62" s="17">
        <v>905.63511395028252</v>
      </c>
      <c r="EZ62" s="17">
        <v>1536.2061410806702</v>
      </c>
      <c r="FA62" s="17">
        <v>879.47387881129998</v>
      </c>
      <c r="FB62" s="17">
        <v>2613.2044827026111</v>
      </c>
      <c r="FC62" s="17">
        <v>0</v>
      </c>
      <c r="FD62" s="17">
        <v>4094.8737483037667</v>
      </c>
      <c r="FE62" s="17">
        <v>2620.770205434726</v>
      </c>
      <c r="FF62" s="17">
        <v>8845.3097247655915</v>
      </c>
      <c r="FG62" s="17">
        <v>4113.1965349129305</v>
      </c>
      <c r="FH62" s="17">
        <v>8759.4846985574004</v>
      </c>
      <c r="FI62" s="17">
        <v>5506.9683385489061</v>
      </c>
      <c r="FJ62" s="17">
        <v>5426.4766997636243</v>
      </c>
      <c r="FK62" s="17">
        <v>5431.2045509639283</v>
      </c>
      <c r="FL62" s="17">
        <v>8813.0181190953608</v>
      </c>
      <c r="FM62" s="17">
        <v>1422.0449887818361</v>
      </c>
      <c r="FN62" s="17">
        <v>1680.9537843926232</v>
      </c>
      <c r="FO62" s="17">
        <v>1785.5484613766459</v>
      </c>
      <c r="FP62" s="17">
        <v>2224.4577280759559</v>
      </c>
      <c r="FQ62" s="17">
        <v>2430.0985790507607</v>
      </c>
      <c r="FR62" s="17">
        <v>2222.9748668681341</v>
      </c>
      <c r="FS62" s="17">
        <v>1356.4256165869476</v>
      </c>
      <c r="FT62" s="17">
        <v>2270.4017770992182</v>
      </c>
      <c r="FU62" s="17">
        <v>1345.2267232640759</v>
      </c>
      <c r="FV62" s="17">
        <v>1952.2331717496959</v>
      </c>
      <c r="FW62" s="17">
        <v>1352.1745566328859</v>
      </c>
      <c r="FX62" s="17">
        <v>1630.8023737247643</v>
      </c>
      <c r="FY62" s="17">
        <v>9566.0389696104594</v>
      </c>
      <c r="FZ62" s="17">
        <v>1944.5934392644022</v>
      </c>
      <c r="GA62" s="17">
        <v>2028.6189765328081</v>
      </c>
      <c r="GB62" s="17">
        <v>1692.7176570305942</v>
      </c>
    </row>
    <row r="63" spans="1:184" ht="18" customHeight="1" x14ac:dyDescent="0.3">
      <c r="A63" s="19">
        <v>150</v>
      </c>
      <c r="B63" s="20">
        <v>0</v>
      </c>
      <c r="C63" s="20">
        <v>0</v>
      </c>
      <c r="D63" s="20">
        <v>3773.0432510694482</v>
      </c>
      <c r="E63" s="20">
        <v>11972.27586055867</v>
      </c>
      <c r="F63" s="20">
        <v>4779.173249449098</v>
      </c>
      <c r="G63" s="17">
        <v>4801.8282860284144</v>
      </c>
      <c r="H63" s="17">
        <v>1558.2009484258788</v>
      </c>
      <c r="I63" s="20">
        <v>1886.95842849258</v>
      </c>
      <c r="J63" s="20">
        <v>1328.7013005915298</v>
      </c>
      <c r="K63" s="20">
        <v>1499.3389282643664</v>
      </c>
      <c r="L63" s="20">
        <v>1372.257774853146</v>
      </c>
      <c r="M63" s="20">
        <v>1396.572141812328</v>
      </c>
      <c r="N63" s="20">
        <v>1339.5500961597418</v>
      </c>
      <c r="O63" s="20">
        <v>1339.5500961597418</v>
      </c>
      <c r="P63" s="20">
        <v>1404.6507786420482</v>
      </c>
      <c r="Q63" s="20">
        <v>1413.86729173098</v>
      </c>
      <c r="R63" s="20">
        <v>1372.4153586083401</v>
      </c>
      <c r="S63" s="20">
        <v>1404.3201476069378</v>
      </c>
      <c r="T63" s="20">
        <v>1432.0242515662778</v>
      </c>
      <c r="U63" s="20">
        <v>1189.2786664290661</v>
      </c>
      <c r="V63" s="20">
        <v>1146.120023893362</v>
      </c>
      <c r="W63" s="20">
        <v>1132.8735345524176</v>
      </c>
      <c r="X63" s="20">
        <v>1156.0554911784</v>
      </c>
      <c r="Y63" s="20">
        <v>781.76827412732598</v>
      </c>
      <c r="Z63" s="20">
        <v>1157.5005615772379</v>
      </c>
      <c r="AA63" s="20">
        <v>1026.1487519699519</v>
      </c>
      <c r="AB63" s="20">
        <v>1140.1652797312979</v>
      </c>
      <c r="AC63" s="20">
        <v>796.64427221872836</v>
      </c>
      <c r="AD63" s="20">
        <v>2027.1801227530054</v>
      </c>
      <c r="AE63" s="20">
        <v>2683.5464205358771</v>
      </c>
      <c r="AF63" s="20">
        <v>2695.8745980561316</v>
      </c>
      <c r="AG63" s="20">
        <v>1934.9963581336833</v>
      </c>
      <c r="AH63" s="20">
        <v>2249.3488521221279</v>
      </c>
      <c r="AI63" s="48">
        <v>1432.0242515662778</v>
      </c>
      <c r="AJ63" s="20">
        <v>1921.6406772884191</v>
      </c>
      <c r="AK63" s="20">
        <v>1222.9850128372141</v>
      </c>
      <c r="AL63" s="20">
        <v>865.85275505701202</v>
      </c>
      <c r="AM63" s="20">
        <v>571.4563088733114</v>
      </c>
      <c r="AN63" s="20">
        <v>739.61131348494598</v>
      </c>
      <c r="AO63" s="20">
        <v>739.63178612023796</v>
      </c>
      <c r="AP63" s="20">
        <v>1399.0042417283698</v>
      </c>
      <c r="AQ63" s="20">
        <v>419.42680757084878</v>
      </c>
      <c r="AR63" s="20">
        <v>1557.9692245884421</v>
      </c>
      <c r="AS63" s="20">
        <v>1352.6023682280061</v>
      </c>
      <c r="AT63" s="20">
        <v>735.90957689134802</v>
      </c>
      <c r="AU63" s="17">
        <v>2391.6692875115036</v>
      </c>
      <c r="AV63" s="17">
        <v>2476.6371819882602</v>
      </c>
      <c r="AW63" s="17">
        <v>2504.1645812809256</v>
      </c>
      <c r="AX63" s="17">
        <v>1677.5147193518901</v>
      </c>
      <c r="AY63" s="17">
        <v>1808.847571887288</v>
      </c>
      <c r="AZ63" s="17">
        <v>1668.6514108336019</v>
      </c>
      <c r="BA63" s="17">
        <v>2174.0610719692922</v>
      </c>
      <c r="BB63" s="17">
        <v>2284.70665815761</v>
      </c>
      <c r="BC63" s="17">
        <v>1716.3669593585159</v>
      </c>
      <c r="BD63" s="17">
        <v>3294.795700609488</v>
      </c>
      <c r="BE63" s="17">
        <v>3349.7131728519421</v>
      </c>
      <c r="BF63" s="17">
        <v>2470.8633682034038</v>
      </c>
      <c r="BG63" s="17">
        <v>3262.724525969064</v>
      </c>
      <c r="BH63" s="17">
        <v>3298.2211785052073</v>
      </c>
      <c r="BI63" s="17">
        <v>3187.6337011711439</v>
      </c>
      <c r="BJ63" s="17">
        <v>3239.2029757904343</v>
      </c>
      <c r="BK63" s="17">
        <v>2718.5622624975599</v>
      </c>
      <c r="BL63" s="17">
        <v>2804.7387376329598</v>
      </c>
      <c r="BM63" s="17">
        <v>3224.3309583045957</v>
      </c>
      <c r="BN63" s="17">
        <v>3042.6977393745838</v>
      </c>
      <c r="BO63" s="17">
        <v>2445.0194049159118</v>
      </c>
      <c r="BP63" s="17">
        <v>3080.37291883341</v>
      </c>
      <c r="BQ63" s="17">
        <v>1472.616026692632</v>
      </c>
      <c r="BR63" s="17">
        <v>1402.1649229742279</v>
      </c>
      <c r="BS63" s="17">
        <v>1738.4650150945679</v>
      </c>
      <c r="BT63" s="17">
        <v>606.38510922237458</v>
      </c>
      <c r="BU63" s="17">
        <v>602.98162160922618</v>
      </c>
      <c r="BV63" s="17">
        <v>4616.0310991034403</v>
      </c>
      <c r="BW63" s="17">
        <v>10386.545530896114</v>
      </c>
      <c r="BX63" s="17">
        <v>1200.5890923194759</v>
      </c>
      <c r="BY63" s="17">
        <v>933.54125347405807</v>
      </c>
      <c r="BZ63" s="17">
        <v>1272.15053842878</v>
      </c>
      <c r="CA63" s="17">
        <v>1262.9157241032988</v>
      </c>
      <c r="CB63" s="17">
        <v>1313.7018566071979</v>
      </c>
      <c r="CC63" s="17">
        <v>703.63053405128403</v>
      </c>
      <c r="CD63" s="17">
        <v>1407.761906479494</v>
      </c>
      <c r="CE63" s="17">
        <v>898.32314453081597</v>
      </c>
      <c r="CF63" s="17">
        <v>868.35822870868208</v>
      </c>
      <c r="CG63" s="17">
        <v>844.01042683815592</v>
      </c>
      <c r="CH63" s="17">
        <v>1322.374342109646</v>
      </c>
      <c r="CI63" s="17">
        <v>1328.3231925244261</v>
      </c>
      <c r="CJ63" s="17">
        <v>730.42680676013424</v>
      </c>
      <c r="CK63" s="17">
        <v>1332.4622010315454</v>
      </c>
      <c r="CL63" s="48">
        <v>1963.076935797563</v>
      </c>
      <c r="CM63" s="48">
        <v>2001.5436230560811</v>
      </c>
      <c r="CN63" s="48">
        <v>1987.508732409204</v>
      </c>
      <c r="CO63" s="48">
        <v>1999.0021479573177</v>
      </c>
      <c r="CP63" s="48">
        <v>2000.3860580003998</v>
      </c>
      <c r="CQ63" s="48">
        <v>2000.8188945934844</v>
      </c>
      <c r="CR63" s="48">
        <v>2003.4182802684375</v>
      </c>
      <c r="CS63" s="48">
        <f t="shared" si="0"/>
        <v>4001.6377891869688</v>
      </c>
      <c r="CT63" s="48">
        <f t="shared" si="0"/>
        <v>4006.8365605368749</v>
      </c>
      <c r="CU63" s="17">
        <v>1974.8909368960742</v>
      </c>
      <c r="CV63" s="17">
        <v>3883.1628844224524</v>
      </c>
      <c r="CW63" s="17">
        <v>11902.755370149183</v>
      </c>
      <c r="CX63" s="17">
        <v>1953.92661814653</v>
      </c>
      <c r="CY63" s="17">
        <v>6144.4850886513832</v>
      </c>
      <c r="CZ63" s="17">
        <v>1319.58678059658</v>
      </c>
      <c r="DA63" s="17">
        <v>1054.347615804267</v>
      </c>
      <c r="DB63" s="17">
        <v>3653.7000415070579</v>
      </c>
      <c r="DC63" s="17">
        <v>9113.0021101607854</v>
      </c>
      <c r="DD63" s="17">
        <v>3451.8491115439847</v>
      </c>
      <c r="DE63" s="17">
        <v>2527.7643162708659</v>
      </c>
      <c r="DF63" s="17">
        <v>1653.113272263774</v>
      </c>
      <c r="DG63" s="17">
        <v>3330.2002951837799</v>
      </c>
      <c r="DH63" s="17">
        <v>3205.257159953916</v>
      </c>
      <c r="DI63" s="17">
        <v>3154.3952913048538</v>
      </c>
      <c r="DJ63" s="17">
        <v>2698.566940333686</v>
      </c>
      <c r="DK63" s="17">
        <v>3100.9850075204631</v>
      </c>
      <c r="DL63" s="17">
        <v>3347.4826371420181</v>
      </c>
      <c r="DM63" s="17">
        <v>2982.2659156762938</v>
      </c>
      <c r="DN63" s="17">
        <v>3763.761562777644</v>
      </c>
      <c r="DO63" s="17">
        <v>1623.298427456928</v>
      </c>
      <c r="DP63" s="17">
        <v>2873.1655345561521</v>
      </c>
      <c r="DQ63" s="17">
        <v>3364.784093991912</v>
      </c>
      <c r="DR63" s="17">
        <v>283.63208872584602</v>
      </c>
      <c r="DS63" s="17">
        <v>10442.329812260641</v>
      </c>
      <c r="DT63" s="17">
        <v>9986.4610456443588</v>
      </c>
      <c r="DU63" s="17">
        <v>10555.103591986861</v>
      </c>
      <c r="DV63" s="17">
        <v>1084.2209298159721</v>
      </c>
      <c r="DW63" s="17">
        <v>1506.2030660130961</v>
      </c>
      <c r="DX63" s="17">
        <v>1556.870667754986</v>
      </c>
      <c r="DY63" s="17">
        <v>1420.6563231930752</v>
      </c>
      <c r="DZ63" s="17">
        <v>1459.2174848865359</v>
      </c>
      <c r="EA63" s="17">
        <v>1783.5654375670556</v>
      </c>
      <c r="EB63" s="17">
        <v>1167.3255111551639</v>
      </c>
      <c r="EC63" s="17">
        <v>1607.61715908633</v>
      </c>
      <c r="ED63" s="17">
        <v>2900.2157103329041</v>
      </c>
      <c r="EE63" s="49">
        <v>892.44885605944296</v>
      </c>
      <c r="EF63" s="17">
        <v>2998.0317607197539</v>
      </c>
      <c r="EG63" s="17">
        <v>1012.187181602628</v>
      </c>
      <c r="EH63" s="17">
        <v>1772.1864958782051</v>
      </c>
      <c r="EI63" s="17">
        <v>1484.143281751662</v>
      </c>
      <c r="EJ63" s="17">
        <v>3035.239315144086</v>
      </c>
      <c r="EK63" s="17">
        <v>722.90380125958802</v>
      </c>
      <c r="EL63" s="17">
        <v>6848.7024387022202</v>
      </c>
      <c r="EM63" s="17">
        <v>1114.1164173970619</v>
      </c>
      <c r="EN63" s="17">
        <v>2562.6098317784763</v>
      </c>
      <c r="EO63" s="17">
        <v>4644.7023677722627</v>
      </c>
      <c r="EP63" s="17">
        <v>1786.9512112507418</v>
      </c>
      <c r="EQ63" s="17">
        <v>0</v>
      </c>
      <c r="ER63" s="17">
        <v>1990.97183061038</v>
      </c>
      <c r="ES63" s="17">
        <v>2708.7338553229597</v>
      </c>
      <c r="ET63" s="17">
        <v>3977.4213320024915</v>
      </c>
      <c r="EU63" s="17">
        <v>2890.2815534366023</v>
      </c>
      <c r="EV63" s="17">
        <v>13566.899800047649</v>
      </c>
      <c r="EW63" s="17">
        <v>1564.3821789021781</v>
      </c>
      <c r="EX63" s="17">
        <v>746.69871639373207</v>
      </c>
      <c r="EY63" s="17">
        <v>906.55153156882227</v>
      </c>
      <c r="EZ63" s="17">
        <v>1536.2061410806702</v>
      </c>
      <c r="FA63" s="17">
        <v>891.95137593283255</v>
      </c>
      <c r="FB63" s="17">
        <v>2613.2044827026111</v>
      </c>
      <c r="FC63" s="17">
        <v>0</v>
      </c>
      <c r="FD63" s="17">
        <v>4214.1969792730752</v>
      </c>
      <c r="FE63" s="17">
        <v>2639.1828306756793</v>
      </c>
      <c r="FF63" s="17">
        <v>8845.3097247655915</v>
      </c>
      <c r="FG63" s="17">
        <v>4238.0041086905157</v>
      </c>
      <c r="FH63" s="17">
        <v>8786.3440347554988</v>
      </c>
      <c r="FI63" s="17">
        <v>5562.1275273566107</v>
      </c>
      <c r="FJ63" s="17">
        <v>5427.5357600528405</v>
      </c>
      <c r="FK63" s="17">
        <v>5492.2124352529036</v>
      </c>
      <c r="FL63" s="17">
        <v>8843.8856507881901</v>
      </c>
      <c r="FM63" s="17">
        <v>1447.2350097103199</v>
      </c>
      <c r="FN63" s="17">
        <v>1724.4047470103678</v>
      </c>
      <c r="FO63" s="17">
        <v>1873.642235625138</v>
      </c>
      <c r="FP63" s="17">
        <v>2275.5518638137842</v>
      </c>
      <c r="FQ63" s="17">
        <v>2509.3496996419253</v>
      </c>
      <c r="FR63" s="17">
        <v>2277.7859829644099</v>
      </c>
      <c r="FS63" s="17">
        <v>1373.6154549406522</v>
      </c>
      <c r="FT63" s="17">
        <v>2329.737754223268</v>
      </c>
      <c r="FU63" s="17">
        <v>1352.3775464395922</v>
      </c>
      <c r="FV63" s="17">
        <v>2080.5910256581019</v>
      </c>
      <c r="FW63" s="17">
        <v>1366.106714542158</v>
      </c>
      <c r="FX63" s="17">
        <v>1677.4016822277651</v>
      </c>
      <c r="FY63" s="17">
        <v>10256.23623088758</v>
      </c>
      <c r="FZ63" s="17">
        <v>2000.3493310741021</v>
      </c>
      <c r="GA63" s="17">
        <v>2088.3229120269239</v>
      </c>
      <c r="GB63" s="17">
        <v>1745.0614700950441</v>
      </c>
    </row>
    <row r="64" spans="1:184" ht="18" customHeight="1" x14ac:dyDescent="0.3">
      <c r="A64" s="19">
        <v>140</v>
      </c>
      <c r="B64" s="20">
        <v>0</v>
      </c>
      <c r="C64" s="20">
        <v>0</v>
      </c>
      <c r="D64" s="20">
        <v>3866.1877992285417</v>
      </c>
      <c r="E64" s="20">
        <v>12219.649518027134</v>
      </c>
      <c r="F64" s="20">
        <v>5037.6815540166353</v>
      </c>
      <c r="G64" s="17">
        <v>5065.530179270444</v>
      </c>
      <c r="H64" s="17">
        <v>1594.1317668072295</v>
      </c>
      <c r="I64" s="20">
        <v>1975.8126776739059</v>
      </c>
      <c r="J64" s="20">
        <v>1335.8822612385839</v>
      </c>
      <c r="K64" s="20">
        <v>1531.1584003103851</v>
      </c>
      <c r="L64" s="20">
        <v>1376.7407611410961</v>
      </c>
      <c r="M64" s="20">
        <v>1418.7184832958842</v>
      </c>
      <c r="N64" s="20">
        <v>1353.0679339032126</v>
      </c>
      <c r="O64" s="20">
        <v>1353.0679339032126</v>
      </c>
      <c r="P64" s="20">
        <v>1430.5860596861701</v>
      </c>
      <c r="Q64" s="20">
        <v>1459.313029234278</v>
      </c>
      <c r="R64" s="20">
        <v>1381.062766276392</v>
      </c>
      <c r="S64" s="20">
        <v>1446.033618725688</v>
      </c>
      <c r="T64" s="20">
        <v>1473.5847830472974</v>
      </c>
      <c r="U64" s="20">
        <v>1268.7527275905541</v>
      </c>
      <c r="V64" s="20">
        <v>1198.259426811858</v>
      </c>
      <c r="W64" s="20">
        <v>1190.7591447570401</v>
      </c>
      <c r="X64" s="20">
        <v>1216.8637408189741</v>
      </c>
      <c r="Y64" s="20">
        <v>827.56731201758191</v>
      </c>
      <c r="Z64" s="20">
        <v>1215.9259573396801</v>
      </c>
      <c r="AA64" s="20">
        <v>1082.345741244942</v>
      </c>
      <c r="AB64" s="20">
        <v>1202.6063789633579</v>
      </c>
      <c r="AC64" s="20">
        <v>845.98266875994057</v>
      </c>
      <c r="AD64" s="20">
        <v>2123.6407890065466</v>
      </c>
      <c r="AE64" s="20">
        <v>2762.950522164253</v>
      </c>
      <c r="AF64" s="20">
        <v>2771.5168852944535</v>
      </c>
      <c r="AG64" s="20">
        <v>2021.2731584379258</v>
      </c>
      <c r="AH64" s="20">
        <v>2344.5900608502898</v>
      </c>
      <c r="AI64" s="48">
        <v>1473.5847830472974</v>
      </c>
      <c r="AJ64" s="20">
        <v>2011.7771702982129</v>
      </c>
      <c r="AK64" s="20">
        <v>1296.1209649508401</v>
      </c>
      <c r="AL64" s="20">
        <v>924.62582642418602</v>
      </c>
      <c r="AM64" s="20">
        <v>601.56133243955401</v>
      </c>
      <c r="AN64" s="20">
        <v>777.14206185064199</v>
      </c>
      <c r="AO64" s="20">
        <v>792.74509163628602</v>
      </c>
      <c r="AP64" s="20">
        <v>1445.8555877829599</v>
      </c>
      <c r="AQ64" s="20">
        <v>426.96726423204899</v>
      </c>
      <c r="AR64" s="20">
        <v>1588.704809545206</v>
      </c>
      <c r="AS64" s="20">
        <v>1373.539590403122</v>
      </c>
      <c r="AT64" s="20">
        <v>740.50839579314402</v>
      </c>
      <c r="AU64" s="17">
        <v>2471.7157532310298</v>
      </c>
      <c r="AV64" s="17">
        <v>2566.0739269059718</v>
      </c>
      <c r="AW64" s="17">
        <v>2607.5350161060237</v>
      </c>
      <c r="AX64" s="17">
        <v>1728.6263733942883</v>
      </c>
      <c r="AY64" s="17">
        <v>1866.3427473133172</v>
      </c>
      <c r="AZ64" s="17">
        <v>1748.999422575228</v>
      </c>
      <c r="BA64" s="17">
        <v>2235.4239718262638</v>
      </c>
      <c r="BB64" s="17">
        <v>2346.2901027624121</v>
      </c>
      <c r="BC64" s="17">
        <v>1771.6919800613339</v>
      </c>
      <c r="BD64" s="17">
        <v>3408.7422242052658</v>
      </c>
      <c r="BE64" s="17">
        <v>3469.8421849586221</v>
      </c>
      <c r="BF64" s="17">
        <v>2489.8859645175062</v>
      </c>
      <c r="BG64" s="17">
        <v>3436.9626799346279</v>
      </c>
      <c r="BH64" s="17">
        <v>3448.563267357461</v>
      </c>
      <c r="BI64" s="17">
        <v>3355.7686493970659</v>
      </c>
      <c r="BJ64" s="17">
        <v>3388.1927306283237</v>
      </c>
      <c r="BK64" s="17">
        <v>2821.0794811162918</v>
      </c>
      <c r="BL64" s="17">
        <v>2972.683352540796</v>
      </c>
      <c r="BM64" s="17">
        <v>3323.1684092093283</v>
      </c>
      <c r="BN64" s="17">
        <v>3086.8325659835641</v>
      </c>
      <c r="BO64" s="17">
        <v>2445.1275875105939</v>
      </c>
      <c r="BP64" s="17">
        <v>3201.9085597411317</v>
      </c>
      <c r="BQ64" s="17">
        <v>1511.7835822746601</v>
      </c>
      <c r="BR64" s="17">
        <v>1404.3838791140579</v>
      </c>
      <c r="BS64" s="17">
        <v>1764.929863451034</v>
      </c>
      <c r="BT64" s="17">
        <v>588.43919288042889</v>
      </c>
      <c r="BU64" s="17">
        <v>579.39550776510794</v>
      </c>
      <c r="BV64" s="17">
        <v>4728.5478737422864</v>
      </c>
      <c r="BW64" s="17">
        <v>10629.446872620169</v>
      </c>
      <c r="BX64" s="17">
        <v>1288.842556096572</v>
      </c>
      <c r="BY64" s="17">
        <v>969.04974238498187</v>
      </c>
      <c r="BZ64" s="17">
        <v>1376.7816074233681</v>
      </c>
      <c r="CA64" s="17">
        <v>1348.6267680585224</v>
      </c>
      <c r="CB64" s="17">
        <v>1397.3502042902519</v>
      </c>
      <c r="CC64" s="17">
        <v>714.00322025930404</v>
      </c>
      <c r="CD64" s="17">
        <v>1413.5221168418341</v>
      </c>
      <c r="CE64" s="17">
        <v>912.68425222140559</v>
      </c>
      <c r="CF64" s="17">
        <v>901.262486459922</v>
      </c>
      <c r="CG64" s="17">
        <v>878.47185046872596</v>
      </c>
      <c r="CH64" s="17">
        <v>1332.7687120956239</v>
      </c>
      <c r="CI64" s="17">
        <v>1338.3401957693161</v>
      </c>
      <c r="CJ64" s="17">
        <v>749.96032919771005</v>
      </c>
      <c r="CK64" s="17">
        <v>1346.6938984591634</v>
      </c>
      <c r="CL64" s="48">
        <v>1993.447139482219</v>
      </c>
      <c r="CM64" s="48">
        <v>2031.6437495507691</v>
      </c>
      <c r="CN64" s="48">
        <v>2027.3849061407072</v>
      </c>
      <c r="CO64" s="48">
        <v>2026.3943976411426</v>
      </c>
      <c r="CP64" s="48">
        <v>2029.5785802993853</v>
      </c>
      <c r="CQ64" s="48">
        <v>2029.6808592364184</v>
      </c>
      <c r="CR64" s="48">
        <v>2022.9265558676425</v>
      </c>
      <c r="CS64" s="48">
        <f t="shared" si="0"/>
        <v>4059.3617184728369</v>
      </c>
      <c r="CT64" s="48">
        <f t="shared" si="0"/>
        <v>4045.853111735285</v>
      </c>
      <c r="CU64" s="17">
        <v>1992.5791326666242</v>
      </c>
      <c r="CV64" s="17">
        <v>3943.5224311591792</v>
      </c>
      <c r="CW64" s="17">
        <v>12174.056438110934</v>
      </c>
      <c r="CX64" s="17">
        <v>1984.6925215458421</v>
      </c>
      <c r="CY64" s="17">
        <v>6189.3372947174885</v>
      </c>
      <c r="CZ64" s="17">
        <v>1319.58678059658</v>
      </c>
      <c r="DA64" s="17">
        <v>1079.8761284838745</v>
      </c>
      <c r="DB64" s="17">
        <v>3750.6275084443678</v>
      </c>
      <c r="DC64" s="17">
        <v>9468.521296553361</v>
      </c>
      <c r="DD64" s="17">
        <v>3525.7118663495826</v>
      </c>
      <c r="DE64" s="17">
        <v>2538.489894873936</v>
      </c>
      <c r="DF64" s="17">
        <v>1652.3421993125039</v>
      </c>
      <c r="DG64" s="17">
        <v>3400.0523763339061</v>
      </c>
      <c r="DH64" s="17">
        <v>3377.5028788799941</v>
      </c>
      <c r="DI64" s="17">
        <v>3254.553059351982</v>
      </c>
      <c r="DJ64" s="17">
        <v>2732.2920913507919</v>
      </c>
      <c r="DK64" s="17">
        <v>3175.8729975474371</v>
      </c>
      <c r="DL64" s="17">
        <v>3425.0558685708002</v>
      </c>
      <c r="DM64" s="17">
        <v>3081.462939683428</v>
      </c>
      <c r="DN64" s="17">
        <v>3885.6708196467657</v>
      </c>
      <c r="DO64" s="17">
        <v>1623.298427456928</v>
      </c>
      <c r="DP64" s="17">
        <v>2948.6062177664608</v>
      </c>
      <c r="DQ64" s="17">
        <v>3466.0195393856461</v>
      </c>
      <c r="DR64" s="17">
        <v>287.98104649390859</v>
      </c>
      <c r="DS64" s="17">
        <v>10472.583641146561</v>
      </c>
      <c r="DT64" s="17">
        <v>9986.4610456443588</v>
      </c>
      <c r="DU64" s="17">
        <v>10589.0633930166</v>
      </c>
      <c r="DV64" s="17">
        <v>1097.943365253426</v>
      </c>
      <c r="DW64" s="17">
        <v>1565.6454070779359</v>
      </c>
      <c r="DX64" s="17">
        <v>1654.4338533533698</v>
      </c>
      <c r="DY64" s="17">
        <v>1468.0897976577355</v>
      </c>
      <c r="DZ64" s="17">
        <v>1497.2317518609541</v>
      </c>
      <c r="EA64" s="17">
        <v>1833.4748897332518</v>
      </c>
      <c r="EB64" s="17">
        <v>1193.1667326885272</v>
      </c>
      <c r="EC64" s="17">
        <v>1666.6041397990139</v>
      </c>
      <c r="ED64" s="17">
        <v>2964.5906327475118</v>
      </c>
      <c r="EE64" s="49">
        <v>916.17437851725936</v>
      </c>
      <c r="EF64" s="17">
        <v>3054.1019184326519</v>
      </c>
      <c r="EG64" s="17">
        <v>1055.3526306282661</v>
      </c>
      <c r="EH64" s="17">
        <v>1833.4752689509028</v>
      </c>
      <c r="EI64" s="17">
        <v>1528.023667374516</v>
      </c>
      <c r="EJ64" s="17">
        <v>3098.3189124033779</v>
      </c>
      <c r="EK64" s="17">
        <v>742.08139775363406</v>
      </c>
      <c r="EL64" s="17">
        <v>7580.3247363361197</v>
      </c>
      <c r="EM64" s="17">
        <v>1161.9876667235701</v>
      </c>
      <c r="EN64" s="17">
        <v>2920.466349549306</v>
      </c>
      <c r="EO64" s="17">
        <v>4763.6612800113244</v>
      </c>
      <c r="EP64" s="17">
        <v>1905.7595784275554</v>
      </c>
      <c r="EQ64" s="17">
        <v>0</v>
      </c>
      <c r="ER64" s="17">
        <v>2030.1856244872288</v>
      </c>
      <c r="ES64" s="17">
        <v>2796.6890594445676</v>
      </c>
      <c r="ET64" s="17">
        <v>4079.8651673022614</v>
      </c>
      <c r="EU64" s="17">
        <v>3051.6024228482106</v>
      </c>
      <c r="EV64" s="17">
        <v>13729.950982312919</v>
      </c>
      <c r="EW64" s="17">
        <v>1579.4013192814921</v>
      </c>
      <c r="EX64" s="17">
        <v>765.82853493535799</v>
      </c>
      <c r="EY64" s="17">
        <v>907.80972675997839</v>
      </c>
      <c r="EZ64" s="17">
        <v>1536.8350176444903</v>
      </c>
      <c r="FA64" s="17">
        <v>891.95137593283255</v>
      </c>
      <c r="FB64" s="17">
        <v>2613.2044827026111</v>
      </c>
      <c r="FC64" s="17">
        <v>0</v>
      </c>
      <c r="FD64" s="17">
        <v>4350.4029669823612</v>
      </c>
      <c r="FE64" s="17">
        <v>2659.009351596902</v>
      </c>
      <c r="FF64" s="17">
        <v>8864.8523226898815</v>
      </c>
      <c r="FG64" s="17">
        <v>4378.2833665568787</v>
      </c>
      <c r="FH64" s="17">
        <v>8815.1482496096487</v>
      </c>
      <c r="FI64" s="17">
        <v>5621.7048619239031</v>
      </c>
      <c r="FJ64" s="17">
        <v>5428.6681436523841</v>
      </c>
      <c r="FK64" s="17">
        <v>5545.2255051112679</v>
      </c>
      <c r="FL64" s="17">
        <v>8876.1527159363777</v>
      </c>
      <c r="FM64" s="17">
        <v>1472.7977284689841</v>
      </c>
      <c r="FN64" s="17">
        <v>1773.5786952060507</v>
      </c>
      <c r="FO64" s="17">
        <v>1966.952988085962</v>
      </c>
      <c r="FP64" s="17">
        <v>2331.1844228545142</v>
      </c>
      <c r="FQ64" s="17">
        <v>2596.9310317134036</v>
      </c>
      <c r="FR64" s="17">
        <v>2345.65090449642</v>
      </c>
      <c r="FS64" s="17">
        <v>1394.8328452995695</v>
      </c>
      <c r="FT64" s="17">
        <v>2395.4079747407936</v>
      </c>
      <c r="FU64" s="17">
        <v>1362.2465347708919</v>
      </c>
      <c r="FV64" s="17">
        <v>2213.7098382859563</v>
      </c>
      <c r="FW64" s="17">
        <v>1397.3885869170961</v>
      </c>
      <c r="FX64" s="17">
        <v>1737.9134200033845</v>
      </c>
      <c r="FY64" s="17">
        <v>10962.438546673498</v>
      </c>
      <c r="FZ64" s="17">
        <v>2062.2974991629044</v>
      </c>
      <c r="GA64" s="17">
        <v>2153.9488137532198</v>
      </c>
      <c r="GB64" s="17">
        <v>1803.0458593554422</v>
      </c>
    </row>
    <row r="65" spans="1:184" ht="18" customHeight="1" x14ac:dyDescent="0.3">
      <c r="A65" s="19">
        <v>130</v>
      </c>
      <c r="B65" s="20">
        <v>0</v>
      </c>
      <c r="C65" s="20">
        <v>0</v>
      </c>
      <c r="D65" s="20">
        <v>3972.0365047156502</v>
      </c>
      <c r="E65" s="20">
        <v>12491.05999780194</v>
      </c>
      <c r="F65" s="20">
        <v>5339.5481719048621</v>
      </c>
      <c r="G65" s="17">
        <v>5365.3571154996553</v>
      </c>
      <c r="H65" s="17">
        <v>1634.1104446544</v>
      </c>
      <c r="I65" s="20">
        <v>2066.874832522542</v>
      </c>
      <c r="J65" s="20">
        <v>1345.236142627248</v>
      </c>
      <c r="K65" s="20">
        <v>1566.089583605657</v>
      </c>
      <c r="L65" s="20">
        <v>1385.654056341732</v>
      </c>
      <c r="M65" s="20">
        <v>1435.285260315924</v>
      </c>
      <c r="N65" s="20">
        <v>1367.7399741215311</v>
      </c>
      <c r="O65" s="20">
        <v>1367.7399741215311</v>
      </c>
      <c r="P65" s="20">
        <v>1458.9790735019578</v>
      </c>
      <c r="Q65" s="20">
        <v>1491.482345680128</v>
      </c>
      <c r="R65" s="20">
        <v>1449.5868738967499</v>
      </c>
      <c r="S65" s="20">
        <v>1492.2209562101134</v>
      </c>
      <c r="T65" s="20">
        <v>1519.5711835544985</v>
      </c>
      <c r="U65" s="20">
        <v>1372.589142644322</v>
      </c>
      <c r="V65" s="20">
        <v>1253.7276685042202</v>
      </c>
      <c r="W65" s="20">
        <v>1256.6090248247372</v>
      </c>
      <c r="X65" s="20">
        <v>1285.0961062648021</v>
      </c>
      <c r="Y65" s="20">
        <v>879.92804481762596</v>
      </c>
      <c r="Z65" s="20">
        <v>1287.126587959704</v>
      </c>
      <c r="AA65" s="20">
        <v>1144.9660564594681</v>
      </c>
      <c r="AB65" s="20">
        <v>1272.184507013676</v>
      </c>
      <c r="AC65" s="20">
        <v>903.17181845064476</v>
      </c>
      <c r="AD65" s="20">
        <v>2232.3719661287114</v>
      </c>
      <c r="AE65" s="20">
        <v>2853.4185812344899</v>
      </c>
      <c r="AF65" s="20">
        <v>2859.8434034745096</v>
      </c>
      <c r="AG65" s="20">
        <v>2118.2364104426947</v>
      </c>
      <c r="AH65" s="20">
        <v>2438.126695949994</v>
      </c>
      <c r="AI65" s="48">
        <v>1519.5711835544985</v>
      </c>
      <c r="AJ65" s="20">
        <v>2113.3114935159874</v>
      </c>
      <c r="AK65" s="20">
        <v>1389.121326794424</v>
      </c>
      <c r="AL65" s="20">
        <v>979.17394237170595</v>
      </c>
      <c r="AM65" s="20">
        <v>633.92828616069608</v>
      </c>
      <c r="AN65" s="20">
        <v>822.11766412380007</v>
      </c>
      <c r="AO65" s="20">
        <v>860.83359998935202</v>
      </c>
      <c r="AP65" s="20">
        <v>1495.2555491215919</v>
      </c>
      <c r="AQ65" s="20">
        <v>437.51747883434939</v>
      </c>
      <c r="AR65" s="20">
        <v>1622.7652403390639</v>
      </c>
      <c r="AS65" s="20">
        <v>1397.190977535048</v>
      </c>
      <c r="AT65" s="20">
        <v>746.29227165946202</v>
      </c>
      <c r="AU65" s="17">
        <v>2566.3260310843921</v>
      </c>
      <c r="AV65" s="17">
        <v>2656.0983056412542</v>
      </c>
      <c r="AW65" s="17">
        <v>2699.2707947505237</v>
      </c>
      <c r="AX65" s="17">
        <v>1781.1417871671654</v>
      </c>
      <c r="AY65" s="17">
        <v>1940.4973743831085</v>
      </c>
      <c r="AZ65" s="17">
        <v>1845.506229936906</v>
      </c>
      <c r="BA65" s="17">
        <v>2306.549522990364</v>
      </c>
      <c r="BB65" s="17">
        <v>2424.2758687082228</v>
      </c>
      <c r="BC65" s="17">
        <v>1850.498892085998</v>
      </c>
      <c r="BD65" s="17">
        <v>3563.9361312193378</v>
      </c>
      <c r="BE65" s="17">
        <v>3607.2803626222976</v>
      </c>
      <c r="BF65" s="17">
        <v>2514.090750626382</v>
      </c>
      <c r="BG65" s="17">
        <v>3645.0418571156997</v>
      </c>
      <c r="BH65" s="17">
        <v>3619.6092765953649</v>
      </c>
      <c r="BI65" s="17">
        <v>3540.743042494692</v>
      </c>
      <c r="BJ65" s="17">
        <v>3565.8494040381061</v>
      </c>
      <c r="BK65" s="17">
        <v>2951.8056909521279</v>
      </c>
      <c r="BL65" s="17">
        <v>3167.795841126504</v>
      </c>
      <c r="BM65" s="17">
        <v>3436.1342487469019</v>
      </c>
      <c r="BN65" s="17">
        <v>3152.8024857182518</v>
      </c>
      <c r="BO65" s="17">
        <v>2460.87423981645</v>
      </c>
      <c r="BP65" s="17">
        <v>3338.1124142649901</v>
      </c>
      <c r="BQ65" s="17">
        <v>1556.079540828774</v>
      </c>
      <c r="BR65" s="17">
        <v>1406.98883068587</v>
      </c>
      <c r="BS65" s="17">
        <v>1795.1644401926401</v>
      </c>
      <c r="BT65" s="17">
        <v>569.75397031132024</v>
      </c>
      <c r="BU65" s="17">
        <v>555.08745348200375</v>
      </c>
      <c r="BV65" s="17">
        <v>4852.5730133876887</v>
      </c>
      <c r="BW65" s="17">
        <v>10904.171470064641</v>
      </c>
      <c r="BX65" s="17">
        <v>1387.151739810756</v>
      </c>
      <c r="BY65" s="17">
        <v>1004.306445224886</v>
      </c>
      <c r="BZ65" s="17">
        <v>1475.82401713278</v>
      </c>
      <c r="CA65" s="17">
        <v>1445.681246779189</v>
      </c>
      <c r="CB65" s="17">
        <v>1490.437176864252</v>
      </c>
      <c r="CC65" s="17">
        <v>725.52272011415403</v>
      </c>
      <c r="CD65" s="17">
        <v>1429.457193091758</v>
      </c>
      <c r="CE65" s="17">
        <v>929.5666261487878</v>
      </c>
      <c r="CF65" s="17">
        <v>929.36456343396605</v>
      </c>
      <c r="CG65" s="17">
        <v>915.78174503759999</v>
      </c>
      <c r="CH65" s="17">
        <v>1343.047211342478</v>
      </c>
      <c r="CI65" s="17">
        <v>1351.741596138168</v>
      </c>
      <c r="CJ65" s="17">
        <v>771.52434685873607</v>
      </c>
      <c r="CK65" s="17">
        <v>1367.2107549421673</v>
      </c>
      <c r="CL65" s="48">
        <v>2026.5925675279987</v>
      </c>
      <c r="CM65" s="48">
        <v>2068.0769943778846</v>
      </c>
      <c r="CN65" s="48">
        <v>2071.10914487535</v>
      </c>
      <c r="CO65" s="48">
        <v>2063.3660852024568</v>
      </c>
      <c r="CP65" s="48">
        <v>2061.5312823822405</v>
      </c>
      <c r="CQ65" s="48">
        <v>2066.408248630767</v>
      </c>
      <c r="CR65" s="48">
        <v>2058.2700125308934</v>
      </c>
      <c r="CS65" s="48">
        <f t="shared" si="0"/>
        <v>4132.8164972615341</v>
      </c>
      <c r="CT65" s="48">
        <f t="shared" si="0"/>
        <v>4116.5400250617868</v>
      </c>
      <c r="CU65" s="17">
        <v>2014.0604472049322</v>
      </c>
      <c r="CV65" s="17">
        <v>4011.6809216148317</v>
      </c>
      <c r="CW65" s="17">
        <v>12537.719792919253</v>
      </c>
      <c r="CX65" s="17">
        <v>2021.2311517644478</v>
      </c>
      <c r="CY65" s="17">
        <v>6236.8271629725314</v>
      </c>
      <c r="CZ65" s="17">
        <v>1321.3539276811618</v>
      </c>
      <c r="DA65" s="17">
        <v>1111.0961654301861</v>
      </c>
      <c r="DB65" s="17">
        <v>3861.0662484772984</v>
      </c>
      <c r="DC65" s="17">
        <v>9867.1852627816152</v>
      </c>
      <c r="DD65" s="17">
        <v>3607.8763213268153</v>
      </c>
      <c r="DE65" s="17">
        <v>2551.1665123119001</v>
      </c>
      <c r="DF65" s="17">
        <v>1650.32351489745</v>
      </c>
      <c r="DG65" s="17">
        <v>3488.7176130920279</v>
      </c>
      <c r="DH65" s="17">
        <v>3599.4756046441203</v>
      </c>
      <c r="DI65" s="17">
        <v>3491.5897570364159</v>
      </c>
      <c r="DJ65" s="17">
        <v>2774.2897592738163</v>
      </c>
      <c r="DK65" s="17">
        <v>3258.3289664542331</v>
      </c>
      <c r="DL65" s="17">
        <v>3529.7333767354617</v>
      </c>
      <c r="DM65" s="17">
        <v>3300.1250381119876</v>
      </c>
      <c r="DN65" s="17">
        <v>4014.6532255794482</v>
      </c>
      <c r="DO65" s="17">
        <v>1623.298427456928</v>
      </c>
      <c r="DP65" s="17">
        <v>3025.1087607419095</v>
      </c>
      <c r="DQ65" s="17">
        <v>3578.9720883001378</v>
      </c>
      <c r="DR65" s="17">
        <v>292.89224677351501</v>
      </c>
      <c r="DS65" s="17">
        <v>10503.924343041781</v>
      </c>
      <c r="DT65" s="17">
        <v>9986.5014539664608</v>
      </c>
      <c r="DU65" s="17">
        <v>10608.431008343159</v>
      </c>
      <c r="DV65" s="17">
        <v>1110.2979452979839</v>
      </c>
      <c r="DW65" s="17">
        <v>1630.503552103728</v>
      </c>
      <c r="DX65" s="17">
        <v>1727.0632806739679</v>
      </c>
      <c r="DY65" s="17">
        <v>1525.5733900068076</v>
      </c>
      <c r="DZ65" s="17">
        <v>1552.893092427084</v>
      </c>
      <c r="EA65" s="17">
        <v>1887.9099441146836</v>
      </c>
      <c r="EB65" s="17">
        <v>1221.5613973366999</v>
      </c>
      <c r="EC65" s="17">
        <v>1730.6805661047481</v>
      </c>
      <c r="ED65" s="17">
        <v>3021.6103489415582</v>
      </c>
      <c r="EE65" s="49">
        <v>985.30955021985335</v>
      </c>
      <c r="EF65" s="17">
        <v>3118.1894589258063</v>
      </c>
      <c r="EG65" s="17">
        <v>1112.6493040178279</v>
      </c>
      <c r="EH65" s="17">
        <v>1901.6711029637099</v>
      </c>
      <c r="EI65" s="17">
        <v>1577.854215693822</v>
      </c>
      <c r="EJ65" s="17">
        <v>3167.6453449974779</v>
      </c>
      <c r="EK65" s="17">
        <v>766.24471125196203</v>
      </c>
      <c r="EL65" s="17">
        <v>8384.0513603264408</v>
      </c>
      <c r="EM65" s="17">
        <v>1220.4110864191261</v>
      </c>
      <c r="EN65" s="17">
        <v>3360.6526377480841</v>
      </c>
      <c r="EO65" s="17">
        <v>4914.9879803604299</v>
      </c>
      <c r="EP65" s="17">
        <v>2042.189924975602</v>
      </c>
      <c r="EQ65" s="17">
        <v>0</v>
      </c>
      <c r="ER65" s="17">
        <v>2073.6495625133016</v>
      </c>
      <c r="ES65" s="17">
        <v>2894.3492095619799</v>
      </c>
      <c r="ET65" s="17">
        <v>4192.8452676635288</v>
      </c>
      <c r="EU65" s="17">
        <v>3228.1253945980661</v>
      </c>
      <c r="EV65" s="17">
        <v>13907.274263654146</v>
      </c>
      <c r="EW65" s="17">
        <v>1592.7003997710781</v>
      </c>
      <c r="EX65" s="17">
        <v>786.30847266750004</v>
      </c>
      <c r="EY65" s="17">
        <v>909.38578199664516</v>
      </c>
      <c r="EZ65" s="17">
        <v>1544.0636382112957</v>
      </c>
      <c r="FA65" s="17">
        <v>892.51893716235247</v>
      </c>
      <c r="FB65" s="17">
        <v>2613.2044827026111</v>
      </c>
      <c r="FC65" s="17">
        <v>0</v>
      </c>
      <c r="FD65" s="17">
        <v>4503.4560189049462</v>
      </c>
      <c r="FE65" s="17">
        <v>2668.9717897357941</v>
      </c>
      <c r="FF65" s="17">
        <v>8889.8703232299504</v>
      </c>
      <c r="FG65" s="17">
        <v>4535.2671344028131</v>
      </c>
      <c r="FH65" s="17">
        <v>8853.5003775260848</v>
      </c>
      <c r="FI65" s="17">
        <v>5812.8806296603043</v>
      </c>
      <c r="FJ65" s="17">
        <v>5481.4182424510154</v>
      </c>
      <c r="FK65" s="17">
        <v>5602.3674730856719</v>
      </c>
      <c r="FL65" s="17">
        <v>8897.1526859087062</v>
      </c>
      <c r="FM65" s="17">
        <v>1498.94609159232</v>
      </c>
      <c r="FN65" s="17">
        <v>1828.7841049029601</v>
      </c>
      <c r="FO65" s="17">
        <v>2062.8744446647561</v>
      </c>
      <c r="FP65" s="17">
        <v>2396.7888433397043</v>
      </c>
      <c r="FQ65" s="17">
        <v>2690.244130726488</v>
      </c>
      <c r="FR65" s="17">
        <v>2427.0848428301342</v>
      </c>
      <c r="FS65" s="17">
        <v>1420.7294172574043</v>
      </c>
      <c r="FT65" s="17">
        <v>2468.9417490958022</v>
      </c>
      <c r="FU65" s="17">
        <v>1377.776811597774</v>
      </c>
      <c r="FV65" s="17">
        <v>2358.4815654041518</v>
      </c>
      <c r="FW65" s="17">
        <v>1444.1885492023441</v>
      </c>
      <c r="FX65" s="17">
        <v>1805.0915090660833</v>
      </c>
      <c r="FY65" s="17">
        <v>11804.294814078181</v>
      </c>
      <c r="FZ65" s="17">
        <v>2132.5849235247601</v>
      </c>
      <c r="GA65" s="17">
        <v>2226.45787530693</v>
      </c>
      <c r="GB65" s="17">
        <v>1869.199132664832</v>
      </c>
    </row>
    <row r="66" spans="1:184" ht="18" customHeight="1" x14ac:dyDescent="0.3">
      <c r="A66" s="19">
        <v>120</v>
      </c>
      <c r="B66" s="20">
        <v>0</v>
      </c>
      <c r="C66" s="20">
        <v>0</v>
      </c>
      <c r="D66" s="20">
        <v>4101.5644884717121</v>
      </c>
      <c r="E66" s="20">
        <v>12795.426063129255</v>
      </c>
      <c r="F66" s="20">
        <v>5693.314515013758</v>
      </c>
      <c r="G66" s="17">
        <v>5711.9330692863614</v>
      </c>
      <c r="H66" s="17">
        <v>1679.5545646027936</v>
      </c>
      <c r="I66" s="20">
        <v>2172.8057061427498</v>
      </c>
      <c r="J66" s="20">
        <v>1359.276157554264</v>
      </c>
      <c r="K66" s="20">
        <v>1604.7138652325996</v>
      </c>
      <c r="L66" s="20">
        <v>1408.4804361985859</v>
      </c>
      <c r="M66" s="20">
        <v>1451.593991248722</v>
      </c>
      <c r="N66" s="20">
        <v>1392.1021367024584</v>
      </c>
      <c r="O66" s="20">
        <v>1392.1021367024584</v>
      </c>
      <c r="P66" s="20">
        <v>1490.767269503142</v>
      </c>
      <c r="Q66" s="20">
        <v>1516.1903563067281</v>
      </c>
      <c r="R66" s="20">
        <v>1443.6956928241918</v>
      </c>
      <c r="S66" s="20">
        <v>1555.4241758906478</v>
      </c>
      <c r="T66" s="20">
        <v>1584.9694054717909</v>
      </c>
      <c r="U66" s="20">
        <v>1510.714321280316</v>
      </c>
      <c r="V66" s="20">
        <v>1316.425302851316</v>
      </c>
      <c r="W66" s="20">
        <v>1332.722930709866</v>
      </c>
      <c r="X66" s="20">
        <v>1357.9648144941182</v>
      </c>
      <c r="Y66" s="20">
        <v>940.84929608763832</v>
      </c>
      <c r="Z66" s="20">
        <v>1368.849867911754</v>
      </c>
      <c r="AA66" s="20">
        <v>1214.3339262392819</v>
      </c>
      <c r="AB66" s="20">
        <v>1349.2599178973701</v>
      </c>
      <c r="AC66" s="20">
        <v>967.00084318766824</v>
      </c>
      <c r="AD66" s="20">
        <v>2356.0726956110866</v>
      </c>
      <c r="AE66" s="20">
        <v>2951.6621322110354</v>
      </c>
      <c r="AF66" s="20">
        <v>2954.329265104464</v>
      </c>
      <c r="AG66" s="20">
        <v>2240.8398799285901</v>
      </c>
      <c r="AH66" s="20">
        <v>2537.3974508491201</v>
      </c>
      <c r="AI66" s="48">
        <v>1584.9694054717909</v>
      </c>
      <c r="AJ66" s="20">
        <v>2228.7410142572339</v>
      </c>
      <c r="AK66" s="20">
        <v>1521.037248992508</v>
      </c>
      <c r="AL66" s="20">
        <v>1029.641468256732</v>
      </c>
      <c r="AM66" s="20">
        <v>672.78964586819393</v>
      </c>
      <c r="AN66" s="20">
        <v>875.56703277346799</v>
      </c>
      <c r="AO66" s="20">
        <v>930.08874941953206</v>
      </c>
      <c r="AP66" s="20">
        <v>1549.4061138879119</v>
      </c>
      <c r="AQ66" s="20">
        <v>450.49078596365098</v>
      </c>
      <c r="AR66" s="20">
        <v>1660.87077268029</v>
      </c>
      <c r="AS66" s="20">
        <v>1425.0119394838441</v>
      </c>
      <c r="AT66" s="20">
        <v>754.3831522662</v>
      </c>
      <c r="AU66" s="17">
        <v>2679.3013781924337</v>
      </c>
      <c r="AV66" s="17">
        <v>2761.4137512686402</v>
      </c>
      <c r="AW66" s="17">
        <v>2786.6809909975682</v>
      </c>
      <c r="AX66" s="17">
        <v>1843.6143947643334</v>
      </c>
      <c r="AY66" s="17">
        <v>2033.3536171033966</v>
      </c>
      <c r="AZ66" s="17">
        <v>1972.0863842400479</v>
      </c>
      <c r="BA66" s="17">
        <v>2391.6530698726319</v>
      </c>
      <c r="BB66" s="17">
        <v>2511.421241828642</v>
      </c>
      <c r="BC66" s="17">
        <v>1966.0689839202839</v>
      </c>
      <c r="BD66" s="17">
        <v>3765.570398638662</v>
      </c>
      <c r="BE66" s="17">
        <v>3776.2252915053123</v>
      </c>
      <c r="BF66" s="17">
        <v>2544.5347997274298</v>
      </c>
      <c r="BG66" s="17">
        <v>3864.2313130101538</v>
      </c>
      <c r="BH66" s="17">
        <v>3794.935787592497</v>
      </c>
      <c r="BI66" s="17">
        <v>3754.8949032367559</v>
      </c>
      <c r="BJ66" s="17">
        <v>3763.2534374005982</v>
      </c>
      <c r="BK66" s="17">
        <v>3162.4278298626778</v>
      </c>
      <c r="BL66" s="17">
        <v>3382.9111570742698</v>
      </c>
      <c r="BM66" s="17">
        <v>3561.70584706518</v>
      </c>
      <c r="BN66" s="17">
        <v>3293.964858128742</v>
      </c>
      <c r="BO66" s="17">
        <v>2501.38612491597</v>
      </c>
      <c r="BP66" s="17">
        <v>3502.896163984698</v>
      </c>
      <c r="BQ66" s="17">
        <v>1608.1998597028139</v>
      </c>
      <c r="BR66" s="17">
        <v>1411.1480632689841</v>
      </c>
      <c r="BS66" s="17">
        <v>1817.3118998526961</v>
      </c>
      <c r="BT66" s="17">
        <v>570.75293216365128</v>
      </c>
      <c r="BU66" s="17">
        <v>564.05632686042816</v>
      </c>
      <c r="BV66" s="17">
        <v>4992.7079558995865</v>
      </c>
      <c r="BW66" s="17">
        <v>11208.878232687848</v>
      </c>
      <c r="BX66" s="17">
        <v>1498.6875014132938</v>
      </c>
      <c r="BY66" s="17">
        <v>1043.2069000633201</v>
      </c>
      <c r="BZ66" s="17">
        <v>1583.785131878016</v>
      </c>
      <c r="CA66" s="17">
        <v>1563.1017945123872</v>
      </c>
      <c r="CB66" s="17">
        <v>1590.3835756481519</v>
      </c>
      <c r="CC66" s="17">
        <v>738.11920897123207</v>
      </c>
      <c r="CD66" s="17">
        <v>1478.5992838057261</v>
      </c>
      <c r="CE66" s="17">
        <v>954.78925489847609</v>
      </c>
      <c r="CF66" s="17">
        <v>957.01343922697799</v>
      </c>
      <c r="CG66" s="17">
        <v>950.16959714170196</v>
      </c>
      <c r="CH66" s="17">
        <v>1354.1234014708139</v>
      </c>
      <c r="CI66" s="17">
        <v>1375.80787817634</v>
      </c>
      <c r="CJ66" s="17">
        <v>797.70371078674225</v>
      </c>
      <c r="CK66" s="17">
        <v>1397.764129081462</v>
      </c>
      <c r="CL66" s="48">
        <v>2069.8662969880684</v>
      </c>
      <c r="CM66" s="48">
        <v>2111.7887107680258</v>
      </c>
      <c r="CN66" s="48">
        <v>2119.3948192003072</v>
      </c>
      <c r="CO66" s="48">
        <v>2106.9086831113596</v>
      </c>
      <c r="CP66" s="48">
        <v>2104.3204903394944</v>
      </c>
      <c r="CQ66" s="48">
        <v>2109.5390611754196</v>
      </c>
      <c r="CR66" s="48">
        <v>2109.6498634756663</v>
      </c>
      <c r="CS66" s="48">
        <f t="shared" si="0"/>
        <v>4219.0781223508393</v>
      </c>
      <c r="CT66" s="48">
        <f t="shared" si="0"/>
        <v>4219.2997269513326</v>
      </c>
      <c r="CU66" s="17">
        <v>2042.5578560163062</v>
      </c>
      <c r="CV66" s="17">
        <v>4093.8710444705025</v>
      </c>
      <c r="CW66" s="17">
        <v>12972.687665174055</v>
      </c>
      <c r="CX66" s="17">
        <v>2062.6616368249979</v>
      </c>
      <c r="CY66" s="17">
        <v>6286.5542822256702</v>
      </c>
      <c r="CZ66" s="17">
        <v>1329.859340301522</v>
      </c>
      <c r="DA66" s="17">
        <v>1158.319093143019</v>
      </c>
      <c r="DB66" s="17">
        <v>3997.5072887145056</v>
      </c>
      <c r="DC66" s="17">
        <v>10316.651687895141</v>
      </c>
      <c r="DD66" s="17">
        <v>3698.8296579748794</v>
      </c>
      <c r="DE66" s="17">
        <v>2570.8766112812459</v>
      </c>
      <c r="DF66" s="17">
        <v>1647.5770791313321</v>
      </c>
      <c r="DG66" s="17">
        <v>3588.600650634738</v>
      </c>
      <c r="DH66" s="17">
        <v>3884.1024652654437</v>
      </c>
      <c r="DI66" s="17">
        <v>3826.8831960758998</v>
      </c>
      <c r="DJ66" s="17">
        <v>2821.831447936866</v>
      </c>
      <c r="DK66" s="17">
        <v>3349.7947068112421</v>
      </c>
      <c r="DL66" s="17">
        <v>3699.5890700543223</v>
      </c>
      <c r="DM66" s="17">
        <v>3553.7605900261619</v>
      </c>
      <c r="DN66" s="17">
        <v>4149.5417163888005</v>
      </c>
      <c r="DO66" s="17">
        <v>1623.298427456928</v>
      </c>
      <c r="DP66" s="17">
        <v>3109.9690159702459</v>
      </c>
      <c r="DQ66" s="17">
        <v>3723.1222805033881</v>
      </c>
      <c r="DR66" s="17">
        <v>298.7441135349282</v>
      </c>
      <c r="DS66" s="17">
        <v>10548.700822441679</v>
      </c>
      <c r="DT66" s="17">
        <v>10019.77645521072</v>
      </c>
      <c r="DU66" s="17">
        <v>10594.503436226099</v>
      </c>
      <c r="DV66" s="17">
        <v>1122.9840561968999</v>
      </c>
      <c r="DW66" s="17">
        <v>1695.459904103448</v>
      </c>
      <c r="DX66" s="17">
        <v>1763.8359785225341</v>
      </c>
      <c r="DY66" s="17">
        <v>1588.319010921902</v>
      </c>
      <c r="DZ66" s="17">
        <v>1628.778794670714</v>
      </c>
      <c r="EA66" s="17">
        <v>1947.6792220235789</v>
      </c>
      <c r="EB66" s="17">
        <v>1260.6114875696774</v>
      </c>
      <c r="EC66" s="17">
        <v>1799.6654356893659</v>
      </c>
      <c r="ED66" s="17">
        <v>3078.6247064419563</v>
      </c>
      <c r="EE66" s="49">
        <v>1065.8532307049275</v>
      </c>
      <c r="EF66" s="17">
        <v>3194.266053408372</v>
      </c>
      <c r="EG66" s="17">
        <v>1181.9254523335981</v>
      </c>
      <c r="EH66" s="17">
        <v>1982.0024521571988</v>
      </c>
      <c r="EI66" s="17">
        <v>1634.4089129753881</v>
      </c>
      <c r="EJ66" s="17">
        <v>3245.051229007554</v>
      </c>
      <c r="EK66" s="17">
        <v>803.14244417341808</v>
      </c>
      <c r="EL66" s="17">
        <v>9303.4683212892596</v>
      </c>
      <c r="EM66" s="17">
        <v>1293.1766671788662</v>
      </c>
      <c r="EN66" s="17">
        <v>3648.874884867882</v>
      </c>
      <c r="EO66" s="17">
        <v>5210.171543333412</v>
      </c>
      <c r="EP66" s="17">
        <v>2199.7639299918328</v>
      </c>
      <c r="EQ66" s="17">
        <v>0</v>
      </c>
      <c r="ER66" s="17">
        <v>2120.632849412606</v>
      </c>
      <c r="ES66" s="17">
        <v>2994.5932280346346</v>
      </c>
      <c r="ET66" s="17">
        <v>4315.7745378830086</v>
      </c>
      <c r="EU66" s="17">
        <v>3430.2726976569475</v>
      </c>
      <c r="EV66" s="17">
        <v>14102.796748544873</v>
      </c>
      <c r="EW66" s="17">
        <v>1609.4384828211721</v>
      </c>
      <c r="EX66" s="17">
        <v>812.899145628018</v>
      </c>
      <c r="EY66" s="17">
        <v>911.09112513248476</v>
      </c>
      <c r="EZ66" s="17">
        <v>1575.0536074441686</v>
      </c>
      <c r="FA66" s="17">
        <v>895.5197516555088</v>
      </c>
      <c r="FB66" s="17">
        <v>2613.2044827026111</v>
      </c>
      <c r="FC66" s="17">
        <v>0</v>
      </c>
      <c r="FD66" s="17">
        <v>4672.32062738694</v>
      </c>
      <c r="FE66" s="17">
        <v>2677.9643305008135</v>
      </c>
      <c r="FF66" s="17">
        <v>9022.4053883947563</v>
      </c>
      <c r="FG66" s="17">
        <v>4712.2813472921962</v>
      </c>
      <c r="FH66" s="17">
        <v>8901.9702035033642</v>
      </c>
      <c r="FI66" s="17">
        <v>6093.4630381376228</v>
      </c>
      <c r="FJ66" s="17">
        <v>5564.8538366698194</v>
      </c>
      <c r="FK66" s="17">
        <v>5806.8125731533019</v>
      </c>
      <c r="FL66" s="17">
        <v>8908.7146862260743</v>
      </c>
      <c r="FM66" s="17">
        <v>1526.2870473260759</v>
      </c>
      <c r="FN66" s="17">
        <v>1889.6138644096075</v>
      </c>
      <c r="FO66" s="17">
        <v>2169.5411972379543</v>
      </c>
      <c r="FP66" s="17">
        <v>2479.0198458009663</v>
      </c>
      <c r="FQ66" s="17">
        <v>2794.0221196805905</v>
      </c>
      <c r="FR66" s="17">
        <v>2522.6030093315339</v>
      </c>
      <c r="FS66" s="17">
        <v>1459.2101101542976</v>
      </c>
      <c r="FT66" s="17">
        <v>2555.7875048863862</v>
      </c>
      <c r="FU66" s="17">
        <v>1395.744765332862</v>
      </c>
      <c r="FV66" s="17">
        <v>2527.6560702051061</v>
      </c>
      <c r="FW66" s="17">
        <v>1489.6398161255399</v>
      </c>
      <c r="FX66" s="17">
        <v>1868.8106136595225</v>
      </c>
      <c r="FY66" s="17">
        <v>12709.303069986719</v>
      </c>
      <c r="FZ66" s="17">
        <v>2213.1505010956557</v>
      </c>
      <c r="GA66" s="17">
        <v>2309.2983267913501</v>
      </c>
      <c r="GB66" s="17">
        <v>1947.1181245474502</v>
      </c>
    </row>
    <row r="67" spans="1:184" ht="18" customHeight="1" x14ac:dyDescent="0.3">
      <c r="A67" s="19">
        <v>110</v>
      </c>
      <c r="B67" s="20">
        <v>0</v>
      </c>
      <c r="C67" s="20">
        <v>0</v>
      </c>
      <c r="D67" s="20">
        <v>4261.0317468518579</v>
      </c>
      <c r="E67" s="20">
        <v>13140.568722865744</v>
      </c>
      <c r="F67" s="20">
        <v>6094.8811344369005</v>
      </c>
      <c r="G67" s="17">
        <v>6119.3843662223544</v>
      </c>
      <c r="H67" s="17">
        <v>1731.7653908061066</v>
      </c>
      <c r="I67" s="20">
        <v>2304.6443321566503</v>
      </c>
      <c r="J67" s="20">
        <v>1388.2898043832981</v>
      </c>
      <c r="K67" s="20">
        <v>1647.7822160611111</v>
      </c>
      <c r="L67" s="20">
        <v>1446.2224242578459</v>
      </c>
      <c r="M67" s="20">
        <v>1488.1474320239461</v>
      </c>
      <c r="N67" s="20">
        <v>1435.868957494383</v>
      </c>
      <c r="O67" s="20">
        <v>1435.868957494383</v>
      </c>
      <c r="P67" s="20">
        <v>1516.999509208782</v>
      </c>
      <c r="Q67" s="20">
        <v>1542.3353298468539</v>
      </c>
      <c r="R67" s="20">
        <v>1440.3825396335699</v>
      </c>
      <c r="S67" s="20">
        <v>1629.7648098938787</v>
      </c>
      <c r="T67" s="20">
        <v>1662.4373086991639</v>
      </c>
      <c r="U67" s="20">
        <v>1661.9428150845299</v>
      </c>
      <c r="V67" s="20">
        <v>1391.9238590959021</v>
      </c>
      <c r="W67" s="20">
        <v>1416.4143434341695</v>
      </c>
      <c r="X67" s="20">
        <v>1438.195048143642</v>
      </c>
      <c r="Y67" s="20">
        <v>1012.4763860396126</v>
      </c>
      <c r="Z67" s="20">
        <v>1450.3375303714861</v>
      </c>
      <c r="AA67" s="20">
        <v>1293.0140125764601</v>
      </c>
      <c r="AB67" s="20">
        <v>1436.6822360527319</v>
      </c>
      <c r="AC67" s="20">
        <v>1031.0112438201031</v>
      </c>
      <c r="AD67" s="20">
        <v>2493.4439951890672</v>
      </c>
      <c r="AE67" s="20">
        <v>3051.7169688394233</v>
      </c>
      <c r="AF67" s="20">
        <v>3059.2428891998688</v>
      </c>
      <c r="AG67" s="20">
        <v>2382.9838133866378</v>
      </c>
      <c r="AH67" s="20">
        <v>2650.8657820579861</v>
      </c>
      <c r="AI67" s="48">
        <v>1662.4373086991639</v>
      </c>
      <c r="AJ67" s="20">
        <v>2347.7474537518547</v>
      </c>
      <c r="AK67" s="20">
        <v>1665.1911502935479</v>
      </c>
      <c r="AL67" s="20">
        <v>1080.776418321906</v>
      </c>
      <c r="AM67" s="20">
        <v>713.13455014429201</v>
      </c>
      <c r="AN67" s="20">
        <v>928.43235881299802</v>
      </c>
      <c r="AO67" s="20">
        <v>1003.4814266898181</v>
      </c>
      <c r="AP67" s="20">
        <v>1609.286208031896</v>
      </c>
      <c r="AQ67" s="20">
        <v>465.30052020585538</v>
      </c>
      <c r="AR67" s="20">
        <v>1703.6160408814619</v>
      </c>
      <c r="AS67" s="20">
        <v>1460.1026654573041</v>
      </c>
      <c r="AT67" s="20">
        <v>765.37774945152</v>
      </c>
      <c r="AU67" s="17">
        <v>2800.1553748590541</v>
      </c>
      <c r="AV67" s="17">
        <v>2905.6787475514261</v>
      </c>
      <c r="AW67" s="17">
        <v>2891.6300268382743</v>
      </c>
      <c r="AX67" s="17">
        <v>1925.6922721755157</v>
      </c>
      <c r="AY67" s="17">
        <v>2139.0677066184926</v>
      </c>
      <c r="AZ67" s="17">
        <v>2124.328660018326</v>
      </c>
      <c r="BA67" s="17">
        <v>2508.6206806187756</v>
      </c>
      <c r="BB67" s="17">
        <v>2631.4924224432716</v>
      </c>
      <c r="BC67" s="17">
        <v>2092.4914705083784</v>
      </c>
      <c r="BD67" s="17">
        <v>4008.5315874287035</v>
      </c>
      <c r="BE67" s="17">
        <v>3998.487175431294</v>
      </c>
      <c r="BF67" s="17">
        <v>2602.9603283265178</v>
      </c>
      <c r="BG67" s="17">
        <v>4077.3130600561676</v>
      </c>
      <c r="BH67" s="17">
        <v>4006.3947686313622</v>
      </c>
      <c r="BI67" s="17">
        <v>4005.3940530401164</v>
      </c>
      <c r="BJ67" s="17">
        <v>3971.4382584848759</v>
      </c>
      <c r="BK67" s="17">
        <v>3442.8225304020721</v>
      </c>
      <c r="BL67" s="17">
        <v>3610.8642540682977</v>
      </c>
      <c r="BM67" s="17">
        <v>3710.9328913942977</v>
      </c>
      <c r="BN67" s="17">
        <v>3518.9874788263623</v>
      </c>
      <c r="BO67" s="17">
        <v>2563.903134808902</v>
      </c>
      <c r="BP67" s="17">
        <v>3702.6726205764662</v>
      </c>
      <c r="BQ67" s="17">
        <v>1670.840496244638</v>
      </c>
      <c r="BR67" s="17">
        <v>1416.9540479199661</v>
      </c>
      <c r="BS67" s="17">
        <v>1837.002407948178</v>
      </c>
      <c r="BT67" s="17">
        <v>580.87723926755416</v>
      </c>
      <c r="BU67" s="17">
        <v>574.96741506348008</v>
      </c>
      <c r="BV67" s="17">
        <v>5153.4340887520075</v>
      </c>
      <c r="BW67" s="17">
        <v>11525.990707363298</v>
      </c>
      <c r="BX67" s="17">
        <v>1625.4058676115599</v>
      </c>
      <c r="BY67" s="17">
        <v>1089.014059859664</v>
      </c>
      <c r="BZ67" s="17">
        <v>1715.2957014095159</v>
      </c>
      <c r="CA67" s="17">
        <v>1705.9169575686342</v>
      </c>
      <c r="CB67" s="17">
        <v>1695.0577399263721</v>
      </c>
      <c r="CC67" s="17">
        <v>753.785807452776</v>
      </c>
      <c r="CD67" s="17">
        <v>1526.71765572663</v>
      </c>
      <c r="CE67" s="17">
        <v>989.85203458843387</v>
      </c>
      <c r="CF67" s="17">
        <v>987.27529850198403</v>
      </c>
      <c r="CG67" s="17">
        <v>985.30519063883401</v>
      </c>
      <c r="CH67" s="17">
        <v>1366.2675555412141</v>
      </c>
      <c r="CI67" s="17">
        <v>1411.128291504918</v>
      </c>
      <c r="CJ67" s="17">
        <v>828.09702098117305</v>
      </c>
      <c r="CK67" s="17">
        <v>1440.2317188129812</v>
      </c>
      <c r="CL67" s="48">
        <v>2118.1712882706497</v>
      </c>
      <c r="CM67" s="48">
        <v>2164.5194389536259</v>
      </c>
      <c r="CN67" s="48">
        <v>2173.162201803661</v>
      </c>
      <c r="CO67" s="48">
        <v>2157.7730479441379</v>
      </c>
      <c r="CP67" s="48">
        <v>2151.8430955951339</v>
      </c>
      <c r="CQ67" s="48">
        <v>2157.4467580762412</v>
      </c>
      <c r="CR67" s="48">
        <v>2166.9589221439387</v>
      </c>
      <c r="CS67" s="48">
        <f t="shared" ref="CS67:CT130" si="1">CQ67*2</f>
        <v>4314.8935161524823</v>
      </c>
      <c r="CT67" s="48">
        <f t="shared" si="1"/>
        <v>4333.9178442878774</v>
      </c>
      <c r="CU67" s="17">
        <v>2078.4263089226702</v>
      </c>
      <c r="CV67" s="17">
        <v>4186.0219964573253</v>
      </c>
      <c r="CW67" s="17">
        <v>13456.820810661899</v>
      </c>
      <c r="CX67" s="17">
        <v>2125.2558724878722</v>
      </c>
      <c r="CY67" s="17">
        <v>6377.9420994962238</v>
      </c>
      <c r="CZ67" s="17">
        <v>1341.44112926049</v>
      </c>
      <c r="DA67" s="17">
        <v>1217.3305841512467</v>
      </c>
      <c r="DB67" s="17">
        <v>4180.9291732447437</v>
      </c>
      <c r="DC67" s="17">
        <v>10921.325589793929</v>
      </c>
      <c r="DD67" s="17">
        <v>3802.6605049116006</v>
      </c>
      <c r="DE67" s="17">
        <v>2597.3866832647018</v>
      </c>
      <c r="DF67" s="17">
        <v>1644.622802033208</v>
      </c>
      <c r="DG67" s="17">
        <v>3692.106134138628</v>
      </c>
      <c r="DH67" s="17">
        <v>4272.5192917038412</v>
      </c>
      <c r="DI67" s="17">
        <v>4194.0751137501356</v>
      </c>
      <c r="DJ67" s="17">
        <v>2872.147159039866</v>
      </c>
      <c r="DK67" s="17">
        <v>3468.0713716637611</v>
      </c>
      <c r="DL67" s="17">
        <v>3901.6525214786525</v>
      </c>
      <c r="DM67" s="17">
        <v>3898.222741763348</v>
      </c>
      <c r="DN67" s="17">
        <v>4303.6725963801537</v>
      </c>
      <c r="DO67" s="17">
        <v>1623.298427456928</v>
      </c>
      <c r="DP67" s="17">
        <v>3227.7770638275324</v>
      </c>
      <c r="DQ67" s="17">
        <v>3897.9500387642756</v>
      </c>
      <c r="DR67" s="17">
        <v>306.14498138461323</v>
      </c>
      <c r="DS67" s="17">
        <v>10621.71550893114</v>
      </c>
      <c r="DT67" s="17">
        <v>10103.63826011598</v>
      </c>
      <c r="DU67" s="17">
        <v>10512.62922683802</v>
      </c>
      <c r="DV67" s="17">
        <v>1138.1169336887999</v>
      </c>
      <c r="DW67" s="17">
        <v>1756.9848383217061</v>
      </c>
      <c r="DX67" s="17">
        <v>1795.0257759291899</v>
      </c>
      <c r="DY67" s="17">
        <v>1641.9702859349036</v>
      </c>
      <c r="DZ67" s="17">
        <v>1692.0672542067541</v>
      </c>
      <c r="EA67" s="17">
        <v>2010.7505067488171</v>
      </c>
      <c r="EB67" s="17">
        <v>1328.7363362341823</v>
      </c>
      <c r="EC67" s="17">
        <v>1871.9721284161319</v>
      </c>
      <c r="ED67" s="17">
        <v>3144.9323595891601</v>
      </c>
      <c r="EE67" s="49">
        <v>1160.8953767370258</v>
      </c>
      <c r="EF67" s="17">
        <v>3291.483072825306</v>
      </c>
      <c r="EG67" s="17">
        <v>1276.942383005166</v>
      </c>
      <c r="EH67" s="17">
        <v>2079.7584476521115</v>
      </c>
      <c r="EI67" s="17">
        <v>1708.3896373792979</v>
      </c>
      <c r="EJ67" s="17">
        <v>3334.3190193365881</v>
      </c>
      <c r="EK67" s="17">
        <v>915.01615382533794</v>
      </c>
      <c r="EL67" s="17">
        <v>10391.563703615881</v>
      </c>
      <c r="EM67" s="17">
        <v>1406.4270844203479</v>
      </c>
      <c r="EN67" s="17">
        <v>3817.0901635391879</v>
      </c>
      <c r="EO67" s="17">
        <v>5547.7880038937037</v>
      </c>
      <c r="EP67" s="17">
        <v>2384.0471289554334</v>
      </c>
      <c r="EQ67" s="17">
        <v>0</v>
      </c>
      <c r="ER67" s="17">
        <v>2171.7802723405475</v>
      </c>
      <c r="ES67" s="17">
        <v>3107.0401202287203</v>
      </c>
      <c r="ET67" s="17">
        <v>4453.1355007062311</v>
      </c>
      <c r="EU67" s="17">
        <v>3631.2603118482248</v>
      </c>
      <c r="EV67" s="17">
        <v>14353.265005938603</v>
      </c>
      <c r="EW67" s="17">
        <v>1635.8007236553119</v>
      </c>
      <c r="EX67" s="17">
        <v>856.83140634715801</v>
      </c>
      <c r="EY67" s="17">
        <v>922.63548944279921</v>
      </c>
      <c r="EZ67" s="17">
        <v>1595.2069952411011</v>
      </c>
      <c r="FA67" s="17">
        <v>908.67079893747666</v>
      </c>
      <c r="FB67" s="17">
        <v>2613.2044827026111</v>
      </c>
      <c r="FC67" s="17">
        <v>0</v>
      </c>
      <c r="FD67" s="17">
        <v>4861.8703829222559</v>
      </c>
      <c r="FE67" s="17">
        <v>2702.659922454895</v>
      </c>
      <c r="FF67" s="17">
        <v>9252.2990427257773</v>
      </c>
      <c r="FG67" s="17">
        <v>4914.2021294998167</v>
      </c>
      <c r="FH67" s="17">
        <v>9281.6438304737785</v>
      </c>
      <c r="FI67" s="17">
        <v>6382.4196456003374</v>
      </c>
      <c r="FJ67" s="17">
        <v>5776.2316504868895</v>
      </c>
      <c r="FK67" s="17">
        <v>6121.3386648298556</v>
      </c>
      <c r="FL67" s="17">
        <v>8912.349700902585</v>
      </c>
      <c r="FM67" s="17">
        <v>1552.963749966204</v>
      </c>
      <c r="FN67" s="17">
        <v>1957.3088567898594</v>
      </c>
      <c r="FO67" s="17">
        <v>2293.0871004314104</v>
      </c>
      <c r="FP67" s="17">
        <v>2600.2666692037619</v>
      </c>
      <c r="FQ67" s="17">
        <v>2913.3715670432471</v>
      </c>
      <c r="FR67" s="17">
        <v>2632.7206153665898</v>
      </c>
      <c r="FS67" s="17">
        <v>1504.1180751148256</v>
      </c>
      <c r="FT67" s="17">
        <v>2659.2076661535903</v>
      </c>
      <c r="FU67" s="17">
        <v>1416.1155863901899</v>
      </c>
      <c r="FV67" s="17">
        <v>2748.6469785049198</v>
      </c>
      <c r="FW67" s="17">
        <v>1520.915391234204</v>
      </c>
      <c r="FX67" s="17">
        <v>1935.9766743419129</v>
      </c>
      <c r="FY67" s="17">
        <v>13586.365441853459</v>
      </c>
      <c r="FZ67" s="17">
        <v>2304.3043253130959</v>
      </c>
      <c r="GA67" s="17">
        <v>2405.5524115757757</v>
      </c>
      <c r="GB67" s="17">
        <v>2035.8135367787097</v>
      </c>
    </row>
    <row r="68" spans="1:184" ht="18" customHeight="1" x14ac:dyDescent="0.3">
      <c r="A68" s="19">
        <v>100</v>
      </c>
      <c r="B68" s="20">
        <v>0</v>
      </c>
      <c r="C68" s="20">
        <v>0</v>
      </c>
      <c r="D68" s="20">
        <v>4454.0309304860039</v>
      </c>
      <c r="E68" s="20">
        <v>13529.322934009011</v>
      </c>
      <c r="F68" s="20">
        <v>6478.4692928016002</v>
      </c>
      <c r="G68" s="17">
        <v>6559.3048501429485</v>
      </c>
      <c r="H68" s="17">
        <v>1793.2806191285008</v>
      </c>
      <c r="I68" s="20">
        <v>2458.1303553466742</v>
      </c>
      <c r="J68" s="20">
        <v>1432.39828132512</v>
      </c>
      <c r="K68" s="20">
        <v>1695.6771343921748</v>
      </c>
      <c r="L68" s="20">
        <v>1529.5983358121459</v>
      </c>
      <c r="M68" s="20">
        <v>1556.9500440330962</v>
      </c>
      <c r="N68" s="20">
        <v>1506.1359179914775</v>
      </c>
      <c r="O68" s="20">
        <v>1506.1359179914775</v>
      </c>
      <c r="P68" s="20">
        <v>1554.071584186722</v>
      </c>
      <c r="Q68" s="20">
        <v>1576.5813992030521</v>
      </c>
      <c r="R68" s="20">
        <v>1506.4970978106539</v>
      </c>
      <c r="S68" s="20">
        <v>1724.4736443767663</v>
      </c>
      <c r="T68" s="20">
        <v>1770.9721146207555</v>
      </c>
      <c r="U68" s="20">
        <v>1808.2855380483779</v>
      </c>
      <c r="V68" s="20">
        <v>1484.95045746087</v>
      </c>
      <c r="W68" s="20">
        <v>1509.7536764958249</v>
      </c>
      <c r="X68" s="20">
        <v>1527.0016605265919</v>
      </c>
      <c r="Y68" s="20">
        <v>1099.9880115611436</v>
      </c>
      <c r="Z68" s="20">
        <v>1535.852096091882</v>
      </c>
      <c r="AA68" s="20">
        <v>1376.1261215812019</v>
      </c>
      <c r="AB68" s="20">
        <v>1529.029023806502</v>
      </c>
      <c r="AC68" s="20">
        <v>1111.6922259871048</v>
      </c>
      <c r="AD68" s="20">
        <v>2625.647429008166</v>
      </c>
      <c r="AE68" s="20">
        <v>3164.5884360904606</v>
      </c>
      <c r="AF68" s="20">
        <v>3170.019261495851</v>
      </c>
      <c r="AG68" s="20">
        <v>2525.6884369765617</v>
      </c>
      <c r="AH68" s="20">
        <v>2787.0168150545101</v>
      </c>
      <c r="AI68" s="48">
        <v>1770.9721146207555</v>
      </c>
      <c r="AJ68" s="20">
        <v>2482.7808956196604</v>
      </c>
      <c r="AK68" s="20">
        <v>1802.8721858164379</v>
      </c>
      <c r="AL68" s="20">
        <v>1142.414851528968</v>
      </c>
      <c r="AM68" s="20">
        <v>750.65201878078801</v>
      </c>
      <c r="AN68" s="20">
        <v>975.42016701515399</v>
      </c>
      <c r="AO68" s="20">
        <v>1076.774733211116</v>
      </c>
      <c r="AP68" s="20">
        <v>1675.6628221929061</v>
      </c>
      <c r="AQ68" s="20">
        <v>487.9579783036686</v>
      </c>
      <c r="AR68" s="20">
        <v>1753.473237568548</v>
      </c>
      <c r="AS68" s="20">
        <v>1500.378197326326</v>
      </c>
      <c r="AT68" s="20">
        <v>780.47743758930005</v>
      </c>
      <c r="AU68" s="17">
        <v>2923.9214328342896</v>
      </c>
      <c r="AV68" s="17">
        <v>3078.7053231820264</v>
      </c>
      <c r="AW68" s="17">
        <v>3026.0448260706416</v>
      </c>
      <c r="AX68" s="17">
        <v>2021.5218204781911</v>
      </c>
      <c r="AY68" s="17">
        <v>2276.2913463463747</v>
      </c>
      <c r="AZ68" s="17">
        <v>2314.2529571529176</v>
      </c>
      <c r="BA68" s="17">
        <v>2654.7072121064816</v>
      </c>
      <c r="BB68" s="17">
        <v>2767.4048775588262</v>
      </c>
      <c r="BC68" s="17">
        <v>2201.7014518133938</v>
      </c>
      <c r="BD68" s="17">
        <v>4287.7062585549302</v>
      </c>
      <c r="BE68" s="17">
        <v>4274.2332611901656</v>
      </c>
      <c r="BF68" s="17">
        <v>2694.6855684438719</v>
      </c>
      <c r="BG68" s="17">
        <v>4312.2715647062887</v>
      </c>
      <c r="BH68" s="17">
        <v>4262.3499648383267</v>
      </c>
      <c r="BI68" s="17">
        <v>4294.3600814873698</v>
      </c>
      <c r="BJ68" s="17">
        <v>4189.452402356862</v>
      </c>
      <c r="BK68" s="17">
        <v>3762.915317797434</v>
      </c>
      <c r="BL68" s="17">
        <v>3844.4900857927742</v>
      </c>
      <c r="BM68" s="17">
        <v>3897.2688155075939</v>
      </c>
      <c r="BN68" s="17">
        <v>3796.542718445934</v>
      </c>
      <c r="BO68" s="17">
        <v>2645.6651614949883</v>
      </c>
      <c r="BP68" s="17">
        <v>3939.5102733864182</v>
      </c>
      <c r="BQ68" s="17">
        <v>1756.8079037671262</v>
      </c>
      <c r="BR68" s="17">
        <v>1423.88141194536</v>
      </c>
      <c r="BS68" s="17">
        <v>1861.4551106562719</v>
      </c>
      <c r="BT68" s="17">
        <v>601.83796794120735</v>
      </c>
      <c r="BU68" s="17">
        <v>587.16152762701461</v>
      </c>
      <c r="BV68" s="17">
        <v>5342.6229391610459</v>
      </c>
      <c r="BW68" s="17">
        <v>11876.197728160574</v>
      </c>
      <c r="BX68" s="17">
        <v>1778.9852542951739</v>
      </c>
      <c r="BY68" s="17">
        <v>1148.0161260990481</v>
      </c>
      <c r="BZ68" s="17">
        <v>1872.421922958564</v>
      </c>
      <c r="CA68" s="17">
        <v>1863.792090526942</v>
      </c>
      <c r="CB68" s="17">
        <v>1807.13758660758</v>
      </c>
      <c r="CC68" s="17">
        <v>775.38512765854796</v>
      </c>
      <c r="CD68" s="17">
        <v>1584.680133491808</v>
      </c>
      <c r="CE68" s="17">
        <v>1030.0128484654156</v>
      </c>
      <c r="CF68" s="17">
        <v>1023.0238469145359</v>
      </c>
      <c r="CG68" s="17">
        <v>1023.963179533548</v>
      </c>
      <c r="CH68" s="17">
        <v>1393.406196315852</v>
      </c>
      <c r="CI68" s="17">
        <v>1451.147682886608</v>
      </c>
      <c r="CJ68" s="17">
        <v>876.26735901721293</v>
      </c>
      <c r="CK68" s="17">
        <v>1507.6950423398516</v>
      </c>
      <c r="CL68" s="48">
        <v>2173.4290957974017</v>
      </c>
      <c r="CM68" s="48">
        <v>2217.7115681414298</v>
      </c>
      <c r="CN68" s="48">
        <v>2232.6509045173989</v>
      </c>
      <c r="CO68" s="48">
        <v>2217.4748349088791</v>
      </c>
      <c r="CP68" s="48">
        <v>2209.7982081284895</v>
      </c>
      <c r="CQ68" s="48">
        <v>2211.1731848938234</v>
      </c>
      <c r="CR68" s="48">
        <v>2231.0491171897329</v>
      </c>
      <c r="CS68" s="48">
        <f t="shared" si="1"/>
        <v>4422.3463697876468</v>
      </c>
      <c r="CT68" s="48">
        <f t="shared" si="1"/>
        <v>4462.0982343794658</v>
      </c>
      <c r="CU68" s="17">
        <v>2123.305037627088</v>
      </c>
      <c r="CV68" s="17">
        <v>4290.371837395116</v>
      </c>
      <c r="CW68" s="17">
        <v>13994.020123435055</v>
      </c>
      <c r="CX68" s="17">
        <v>2191.0618542626821</v>
      </c>
      <c r="CY68" s="17">
        <v>6509.7122655281983</v>
      </c>
      <c r="CZ68" s="17">
        <v>1352.1865802840641</v>
      </c>
      <c r="DA68" s="17">
        <v>1300.4034154980025</v>
      </c>
      <c r="DB68" s="17">
        <v>4438.8836725641058</v>
      </c>
      <c r="DC68" s="17">
        <v>11677.344379065089</v>
      </c>
      <c r="DD68" s="17">
        <v>3919.7552625898957</v>
      </c>
      <c r="DE68" s="17">
        <v>2629.764397804548</v>
      </c>
      <c r="DF68" s="17">
        <v>1641.9805936221419</v>
      </c>
      <c r="DG68" s="17">
        <v>3793.7088363570838</v>
      </c>
      <c r="DH68" s="17">
        <v>4749.6076878204358</v>
      </c>
      <c r="DI68" s="17">
        <v>4679.6049008227019</v>
      </c>
      <c r="DJ68" s="17">
        <v>2922.3795111376203</v>
      </c>
      <c r="DK68" s="17">
        <v>3606.2393754857803</v>
      </c>
      <c r="DL68" s="17">
        <v>4129.5564515771339</v>
      </c>
      <c r="DM68" s="17">
        <v>4329.7060994834947</v>
      </c>
      <c r="DN68" s="17">
        <v>4487.5319207263801</v>
      </c>
      <c r="DO68" s="17">
        <v>1623.892226026026</v>
      </c>
      <c r="DP68" s="17">
        <v>3376.3783602026924</v>
      </c>
      <c r="DQ68" s="17">
        <v>4108.1524243165622</v>
      </c>
      <c r="DR68" s="17">
        <v>315.02776747284298</v>
      </c>
      <c r="DS68" s="17">
        <v>10946.015340375901</v>
      </c>
      <c r="DT68" s="17">
        <v>10221.1597564683</v>
      </c>
      <c r="DU68" s="17">
        <v>10395.49313736228</v>
      </c>
      <c r="DV68" s="17">
        <v>1156.5848694050401</v>
      </c>
      <c r="DW68" s="17">
        <v>1820.099327342838</v>
      </c>
      <c r="DX68" s="17">
        <v>1842.9038999354038</v>
      </c>
      <c r="DY68" s="17">
        <v>1703.5760620990363</v>
      </c>
      <c r="DZ68" s="17">
        <v>1729.13708053962</v>
      </c>
      <c r="EA68" s="17">
        <v>2082.1683756202096</v>
      </c>
      <c r="EB68" s="17">
        <v>1407.590820879474</v>
      </c>
      <c r="EC68" s="17">
        <v>1955.4063341544902</v>
      </c>
      <c r="ED68" s="17">
        <v>3229.8319627236242</v>
      </c>
      <c r="EE68" s="49">
        <v>1274.7552137960897</v>
      </c>
      <c r="EF68" s="17">
        <v>3407.2463713250459</v>
      </c>
      <c r="EG68" s="17">
        <v>1395.3000640823579</v>
      </c>
      <c r="EH68" s="17">
        <v>2193.1344345357852</v>
      </c>
      <c r="EI68" s="17">
        <v>1819.1952937341839</v>
      </c>
      <c r="EJ68" s="17">
        <v>3438.8868172636858</v>
      </c>
      <c r="EK68" s="17">
        <v>1087.4843174407081</v>
      </c>
      <c r="EL68" s="17">
        <v>11608.562473924379</v>
      </c>
      <c r="EM68" s="17">
        <v>1578.03259788474</v>
      </c>
      <c r="EN68" s="17">
        <v>3959.5846083091319</v>
      </c>
      <c r="EO68" s="17">
        <v>5930.8171744522861</v>
      </c>
      <c r="EP68" s="17">
        <v>2603.6698729409768</v>
      </c>
      <c r="EQ68" s="17">
        <v>0</v>
      </c>
      <c r="ER68" s="17">
        <v>2228.1737051671453</v>
      </c>
      <c r="ES68" s="17">
        <v>3236.4300212648268</v>
      </c>
      <c r="ET68" s="17">
        <v>4614.6072719340082</v>
      </c>
      <c r="EU68" s="17">
        <v>3856.5736055813836</v>
      </c>
      <c r="EV68" s="17">
        <v>14632.729806868309</v>
      </c>
      <c r="EW68" s="17">
        <v>1682.367477005562</v>
      </c>
      <c r="EX68" s="17">
        <v>928.25165319601808</v>
      </c>
      <c r="EY68" s="17">
        <v>939.87682828967081</v>
      </c>
      <c r="EZ68" s="17">
        <v>1595.2069952411011</v>
      </c>
      <c r="FA68" s="17">
        <v>933.590585724417</v>
      </c>
      <c r="FB68" s="17">
        <v>2613.2044827026111</v>
      </c>
      <c r="FC68" s="17">
        <v>0</v>
      </c>
      <c r="FD68" s="17">
        <v>5080.9954050232773</v>
      </c>
      <c r="FE68" s="17">
        <v>2796.941494064301</v>
      </c>
      <c r="FF68" s="17">
        <v>9923.0058496040892</v>
      </c>
      <c r="FG68" s="17">
        <v>5226.750894497055</v>
      </c>
      <c r="FH68" s="17">
        <v>9801.1699554283077</v>
      </c>
      <c r="FI68" s="17">
        <v>6677.5035556359981</v>
      </c>
      <c r="FJ68" s="17">
        <v>6101.6895972437133</v>
      </c>
      <c r="FK68" s="17">
        <v>6534.0285232040369</v>
      </c>
      <c r="FL68" s="17">
        <v>8944.8596489620359</v>
      </c>
      <c r="FM68" s="17">
        <v>1576.976306000676</v>
      </c>
      <c r="FN68" s="17">
        <v>2034.8663804779105</v>
      </c>
      <c r="FO68" s="17">
        <v>2436.3566591094718</v>
      </c>
      <c r="FP68" s="17">
        <v>2745.7617663208139</v>
      </c>
      <c r="FQ68" s="17">
        <v>3051.931850542227</v>
      </c>
      <c r="FR68" s="17">
        <v>2757.9528723012777</v>
      </c>
      <c r="FS68" s="17">
        <v>1560.5939678844195</v>
      </c>
      <c r="FT68" s="17">
        <v>2791.4335829018519</v>
      </c>
      <c r="FU68" s="17">
        <v>1442.2048309190279</v>
      </c>
      <c r="FV68" s="17">
        <v>3016.4872974524696</v>
      </c>
      <c r="FW68" s="17">
        <v>1551.6378850727881</v>
      </c>
      <c r="FX68" s="17">
        <v>1999.1864229740938</v>
      </c>
      <c r="FY68" s="17">
        <v>14609.577533969881</v>
      </c>
      <c r="FZ68" s="17">
        <v>2410.7769998650979</v>
      </c>
      <c r="GA68" s="17">
        <v>2517.3461974344418</v>
      </c>
      <c r="GB68" s="17">
        <v>2134.619114132598</v>
      </c>
    </row>
    <row r="69" spans="1:184" ht="18" customHeight="1" x14ac:dyDescent="0.3">
      <c r="A69" s="19">
        <v>99</v>
      </c>
      <c r="B69" s="20">
        <v>0</v>
      </c>
      <c r="C69" s="20">
        <v>0</v>
      </c>
      <c r="D69" s="20">
        <v>4475.3134217876459</v>
      </c>
      <c r="E69" s="20">
        <v>13570.981059442183</v>
      </c>
      <c r="F69" s="20">
        <v>6512.8808227024201</v>
      </c>
      <c r="G69" s="17">
        <v>6592.9827242297715</v>
      </c>
      <c r="H69" s="17">
        <v>1800.0570779070156</v>
      </c>
      <c r="I69" s="20">
        <v>2474.3168267420397</v>
      </c>
      <c r="J69" s="20">
        <v>1437.4686321691802</v>
      </c>
      <c r="K69" s="20">
        <v>1700.7980845683137</v>
      </c>
      <c r="L69" s="20">
        <v>1545.4654499091839</v>
      </c>
      <c r="M69" s="20">
        <v>1565.470644244602</v>
      </c>
      <c r="N69" s="20">
        <v>1513.7430382883404</v>
      </c>
      <c r="O69" s="20">
        <v>1513.7430382883404</v>
      </c>
      <c r="P69" s="20">
        <v>1558.9785984320999</v>
      </c>
      <c r="Q69" s="20">
        <v>1580.439762634968</v>
      </c>
      <c r="R69" s="20">
        <v>1502.4176672754659</v>
      </c>
      <c r="S69" s="20">
        <v>1734.8385681971288</v>
      </c>
      <c r="T69" s="20">
        <v>1782.9164053511247</v>
      </c>
      <c r="U69" s="20">
        <v>1823.1648737921221</v>
      </c>
      <c r="V69" s="20">
        <v>1494.8859996622141</v>
      </c>
      <c r="W69" s="20">
        <v>1519.5536280780682</v>
      </c>
      <c r="X69" s="20">
        <v>1536.393535558296</v>
      </c>
      <c r="Y69" s="20">
        <v>1109.6459365566418</v>
      </c>
      <c r="Z69" s="20">
        <v>1545.0242614306142</v>
      </c>
      <c r="AA69" s="20">
        <v>1384.618321296738</v>
      </c>
      <c r="AB69" s="20">
        <v>1538.4648012611281</v>
      </c>
      <c r="AC69" s="20">
        <v>1121.4615921916031</v>
      </c>
      <c r="AD69" s="20">
        <v>2638.5201543109015</v>
      </c>
      <c r="AE69" s="20">
        <v>3174.5089530212235</v>
      </c>
      <c r="AF69" s="20">
        <v>3181.3972521009582</v>
      </c>
      <c r="AG69" s="20">
        <v>2539.5247864122343</v>
      </c>
      <c r="AH69" s="20">
        <v>2802.4603046657758</v>
      </c>
      <c r="AI69" s="48">
        <v>1782.9164053511247</v>
      </c>
      <c r="AJ69" s="20">
        <v>2497.4651090530119</v>
      </c>
      <c r="AK69" s="20">
        <v>1817.1035105266801</v>
      </c>
      <c r="AL69" s="20">
        <v>1148.8730550322141</v>
      </c>
      <c r="AM69" s="20">
        <v>754.42423549216801</v>
      </c>
      <c r="AN69" s="20">
        <v>980.4804247975261</v>
      </c>
      <c r="AO69" s="20">
        <v>1084.192273508304</v>
      </c>
      <c r="AP69" s="20">
        <v>1682.7757117096439</v>
      </c>
      <c r="AQ69" s="20">
        <v>491.27510780494862</v>
      </c>
      <c r="AR69" s="20">
        <v>1759.094956745334</v>
      </c>
      <c r="AS69" s="20">
        <v>1504.56844398417</v>
      </c>
      <c r="AT69" s="20">
        <v>782.62783712396993</v>
      </c>
      <c r="AU69" s="17">
        <v>2937.5244079129079</v>
      </c>
      <c r="AV69" s="17">
        <v>3095.635011912078</v>
      </c>
      <c r="AW69" s="17">
        <v>3042.0104007239161</v>
      </c>
      <c r="AX69" s="17">
        <v>2031.1460099718438</v>
      </c>
      <c r="AY69" s="17">
        <v>2291.2641573223354</v>
      </c>
      <c r="AZ69" s="17">
        <v>2336.7768788487779</v>
      </c>
      <c r="BA69" s="17">
        <v>2670.3834774747784</v>
      </c>
      <c r="BB69" s="17">
        <v>2781.3986816186512</v>
      </c>
      <c r="BC69" s="17">
        <v>2210.437195490274</v>
      </c>
      <c r="BD69" s="17">
        <v>4317.4185997932118</v>
      </c>
      <c r="BE69" s="17">
        <v>4304.7381976840561</v>
      </c>
      <c r="BF69" s="17">
        <v>2705.281077337158</v>
      </c>
      <c r="BG69" s="17">
        <v>4338.7321674594714</v>
      </c>
      <c r="BH69" s="17">
        <v>4290.8075358641454</v>
      </c>
      <c r="BI69" s="17">
        <v>4325.4539668564375</v>
      </c>
      <c r="BJ69" s="17">
        <v>4212.9316451478417</v>
      </c>
      <c r="BK69" s="17">
        <v>3795.950124035292</v>
      </c>
      <c r="BL69" s="17">
        <v>3867.8844357422877</v>
      </c>
      <c r="BM69" s="17">
        <v>3918.4613535073322</v>
      </c>
      <c r="BN69" s="17">
        <v>3825.9814227180359</v>
      </c>
      <c r="BO69" s="17">
        <v>2654.7935759292059</v>
      </c>
      <c r="BP69" s="17">
        <v>3965.72563861242</v>
      </c>
      <c r="BQ69" s="17">
        <v>1767.22003493742</v>
      </c>
      <c r="BR69" s="17">
        <v>1424.6585831877601</v>
      </c>
      <c r="BS69" s="17">
        <v>1864.227386834184</v>
      </c>
      <c r="BT69" s="17">
        <v>604.61151024421281</v>
      </c>
      <c r="BU69" s="17">
        <v>588.46235998853604</v>
      </c>
      <c r="BV69" s="17">
        <v>5363.6955015835138</v>
      </c>
      <c r="BW69" s="17">
        <v>11913.741253646853</v>
      </c>
      <c r="BX69" s="17">
        <v>1796.2237769366579</v>
      </c>
      <c r="BY69" s="17">
        <v>1155.2674712754419</v>
      </c>
      <c r="BZ69" s="17">
        <v>1889.1433020233401</v>
      </c>
      <c r="CA69" s="17">
        <v>1880.1737338169648</v>
      </c>
      <c r="CB69" s="17">
        <v>1818.965956784172</v>
      </c>
      <c r="CC69" s="17">
        <v>777.98156993979592</v>
      </c>
      <c r="CD69" s="17">
        <v>1591.4646217462139</v>
      </c>
      <c r="CE69" s="17">
        <v>1034.3555539738275</v>
      </c>
      <c r="CF69" s="17">
        <v>1026.9146506756022</v>
      </c>
      <c r="CG69" s="17">
        <v>1028.1239948951641</v>
      </c>
      <c r="CH69" s="17">
        <v>1398.056483103366</v>
      </c>
      <c r="CI69" s="17">
        <v>1455.1556924180641</v>
      </c>
      <c r="CJ69" s="17">
        <v>881.56271662992219</v>
      </c>
      <c r="CK69" s="17">
        <v>1514.9906304535289</v>
      </c>
      <c r="CL69" s="48">
        <v>2179.3393336319559</v>
      </c>
      <c r="CM69" s="48">
        <v>2223.0637300579642</v>
      </c>
      <c r="CN69" s="48">
        <v>2237.1535005846195</v>
      </c>
      <c r="CO69" s="48">
        <v>2223.8658036554102</v>
      </c>
      <c r="CP69" s="48">
        <v>2216.6489988338958</v>
      </c>
      <c r="CQ69" s="48">
        <v>2216.9159756156587</v>
      </c>
      <c r="CR69" s="48">
        <v>2236.2089316088964</v>
      </c>
      <c r="CS69" s="48">
        <f t="shared" si="1"/>
        <v>4433.8319512313174</v>
      </c>
      <c r="CT69" s="48">
        <f t="shared" si="1"/>
        <v>4472.4178632177927</v>
      </c>
      <c r="CU69" s="17">
        <v>2128.5456515179258</v>
      </c>
      <c r="CV69" s="17">
        <v>4300.8040820047663</v>
      </c>
      <c r="CW69" s="17">
        <v>14051.902405298915</v>
      </c>
      <c r="CX69" s="17">
        <v>2196.2665714267623</v>
      </c>
      <c r="CY69" s="17">
        <v>6526.9867961676573</v>
      </c>
      <c r="CZ69" s="17">
        <v>1353.261863938194</v>
      </c>
      <c r="DA69" s="17">
        <v>1309.487239031617</v>
      </c>
      <c r="DB69" s="17">
        <v>4469.2632702058563</v>
      </c>
      <c r="DC69" s="17">
        <v>11760.054890713211</v>
      </c>
      <c r="DD69" s="17">
        <v>3932.4541606648618</v>
      </c>
      <c r="DE69" s="17">
        <v>2633.2889948765101</v>
      </c>
      <c r="DF69" s="17">
        <v>1641.753553094562</v>
      </c>
      <c r="DG69" s="17">
        <v>3804.103485317406</v>
      </c>
      <c r="DH69" s="17">
        <v>4805.5020197246813</v>
      </c>
      <c r="DI69" s="17">
        <v>4742.2160673526623</v>
      </c>
      <c r="DJ69" s="17">
        <v>2927.1226724556177</v>
      </c>
      <c r="DK69" s="17">
        <v>3621.1261040617042</v>
      </c>
      <c r="DL69" s="17">
        <v>4154.9263450537865</v>
      </c>
      <c r="DM69" s="17">
        <v>4379.7518210751805</v>
      </c>
      <c r="DN69" s="17">
        <v>4508.341986548412</v>
      </c>
      <c r="DO69" s="17">
        <v>1624.0250927668978</v>
      </c>
      <c r="DP69" s="17">
        <v>3392.4415597509105</v>
      </c>
      <c r="DQ69" s="17">
        <v>4132.3063809269461</v>
      </c>
      <c r="DR69" s="17">
        <v>315.99423753270298</v>
      </c>
      <c r="DS69" s="17">
        <v>10993.45789221264</v>
      </c>
      <c r="DT69" s="17">
        <v>10234.11149531286</v>
      </c>
      <c r="DU69" s="17">
        <v>10383.34788946542</v>
      </c>
      <c r="DV69" s="17">
        <v>1158.5435219294041</v>
      </c>
      <c r="DW69" s="17">
        <v>1826.782703656002</v>
      </c>
      <c r="DX69" s="17">
        <v>1848.941346027372</v>
      </c>
      <c r="DY69" s="17">
        <v>1711.1679997678607</v>
      </c>
      <c r="DZ69" s="17">
        <v>1732.75896214305</v>
      </c>
      <c r="EA69" s="17">
        <v>2089.3289183893557</v>
      </c>
      <c r="EB69" s="17">
        <v>1416.1739789325193</v>
      </c>
      <c r="EC69" s="17">
        <v>1964.786648323302</v>
      </c>
      <c r="ED69" s="17">
        <v>3239.8548790940099</v>
      </c>
      <c r="EE69" s="49">
        <v>1287.3942644087649</v>
      </c>
      <c r="EF69" s="17">
        <v>3419.6391434173679</v>
      </c>
      <c r="EG69" s="17">
        <v>1407.8250866294641</v>
      </c>
      <c r="EH69" s="17">
        <v>2206.1884567271895</v>
      </c>
      <c r="EI69" s="17">
        <v>1833.8894324703779</v>
      </c>
      <c r="EJ69" s="17">
        <v>3450.2888943627659</v>
      </c>
      <c r="EK69" s="17">
        <v>1103.6063213808959</v>
      </c>
      <c r="EL69" s="17">
        <v>11734.856527436281</v>
      </c>
      <c r="EM69" s="17">
        <v>1594.167636131436</v>
      </c>
      <c r="EN69" s="17">
        <v>3974.2327820939399</v>
      </c>
      <c r="EO69" s="17">
        <v>5972.3899299305276</v>
      </c>
      <c r="EP69" s="17">
        <v>2627.9769650859016</v>
      </c>
      <c r="EQ69" s="17">
        <v>0</v>
      </c>
      <c r="ER69" s="17">
        <v>2234.1642318758427</v>
      </c>
      <c r="ES69" s="17">
        <v>3251.5673883810728</v>
      </c>
      <c r="ET69" s="17">
        <v>4632.316261125432</v>
      </c>
      <c r="EU69" s="17">
        <v>3881.1327829079651</v>
      </c>
      <c r="EV69" s="17">
        <v>14662.514327908564</v>
      </c>
      <c r="EW69" s="17">
        <v>1688.0494745783401</v>
      </c>
      <c r="EX69" s="17">
        <v>935.93032576338601</v>
      </c>
      <c r="EY69" s="17">
        <v>941.71358010575909</v>
      </c>
      <c r="EZ69" s="17">
        <v>1595.2069952411011</v>
      </c>
      <c r="FA69" s="17">
        <v>935.08390153448886</v>
      </c>
      <c r="FB69" s="17">
        <v>2613.2044827026111</v>
      </c>
      <c r="FC69" s="17">
        <v>0</v>
      </c>
      <c r="FD69" s="17">
        <v>5104.6896939451608</v>
      </c>
      <c r="FE69" s="17">
        <v>2807.0730983603003</v>
      </c>
      <c r="FF69" s="17">
        <v>9996.5055615461297</v>
      </c>
      <c r="FG69" s="17">
        <v>5269.3809769372474</v>
      </c>
      <c r="FH69" s="17">
        <v>9874.4772530953087</v>
      </c>
      <c r="FI69" s="17">
        <v>6709.4042078705825</v>
      </c>
      <c r="FJ69" s="17">
        <v>6142.8918721621967</v>
      </c>
      <c r="FK69" s="17">
        <v>6579.6093506024699</v>
      </c>
      <c r="FL69" s="17">
        <v>8950.3636462838858</v>
      </c>
      <c r="FM69" s="17">
        <v>1579.1749184949479</v>
      </c>
      <c r="FN69" s="17">
        <v>2043.2494660346501</v>
      </c>
      <c r="FO69" s="17">
        <v>2451.6845782733521</v>
      </c>
      <c r="FP69" s="17">
        <v>2760.5579952146941</v>
      </c>
      <c r="FQ69" s="17">
        <v>3066.9216153108264</v>
      </c>
      <c r="FR69" s="17">
        <v>2771.327239431816</v>
      </c>
      <c r="FS69" s="17">
        <v>1566.6715115412894</v>
      </c>
      <c r="FT69" s="17">
        <v>2806.5755461277699</v>
      </c>
      <c r="FU69" s="17">
        <v>1445.1156739400399</v>
      </c>
      <c r="FV69" s="17">
        <v>3042.6199736292178</v>
      </c>
      <c r="FW69" s="17">
        <v>1555.6043389398901</v>
      </c>
      <c r="FX69" s="17">
        <v>2005.9709431299727</v>
      </c>
      <c r="FY69" s="17">
        <v>14720.36000256126</v>
      </c>
      <c r="FZ69" s="17">
        <v>2422.568520312132</v>
      </c>
      <c r="GA69" s="17">
        <v>2529.5678591738638</v>
      </c>
      <c r="GB69" s="17">
        <v>2145.2235118274702</v>
      </c>
    </row>
    <row r="70" spans="1:184" ht="18" customHeight="1" x14ac:dyDescent="0.3">
      <c r="A70" s="19">
        <v>98</v>
      </c>
      <c r="B70" s="20">
        <v>0</v>
      </c>
      <c r="C70" s="20">
        <v>0</v>
      </c>
      <c r="D70" s="20">
        <v>4496.9707514987522</v>
      </c>
      <c r="E70" s="20">
        <v>13613.192348072444</v>
      </c>
      <c r="F70" s="20">
        <v>6547.0623613964999</v>
      </c>
      <c r="G70" s="17">
        <v>6627.1780712743312</v>
      </c>
      <c r="H70" s="17">
        <v>1806.9283329289665</v>
      </c>
      <c r="I70" s="20">
        <v>2490.6189898896359</v>
      </c>
      <c r="J70" s="20">
        <v>1442.641156312566</v>
      </c>
      <c r="K70" s="20">
        <v>1705.9867267336417</v>
      </c>
      <c r="L70" s="20">
        <v>1561.894355360778</v>
      </c>
      <c r="M70" s="20">
        <v>1575.085277006466</v>
      </c>
      <c r="N70" s="20">
        <v>1521.466398995346</v>
      </c>
      <c r="O70" s="20">
        <v>1521.466398995346</v>
      </c>
      <c r="P70" s="20">
        <v>1564.0014885307439</v>
      </c>
      <c r="Q70" s="20">
        <v>1584.3705347163</v>
      </c>
      <c r="R70" s="20">
        <v>1499.5893480499021</v>
      </c>
      <c r="S70" s="20">
        <v>1745.3719729086806</v>
      </c>
      <c r="T70" s="20">
        <v>1795.0637508595635</v>
      </c>
      <c r="U70" s="20">
        <v>1838.2195527581341</v>
      </c>
      <c r="V70" s="20">
        <v>1504.8947975316</v>
      </c>
      <c r="W70" s="20">
        <v>1529.5176590806507</v>
      </c>
      <c r="X70" s="20">
        <v>1545.8935502140141</v>
      </c>
      <c r="Y70" s="20">
        <v>1119.4880083423243</v>
      </c>
      <c r="Z70" s="20">
        <v>1554.350366968956</v>
      </c>
      <c r="AA70" s="20">
        <v>1393.1713291781818</v>
      </c>
      <c r="AB70" s="20">
        <v>1547.9681433439439</v>
      </c>
      <c r="AC70" s="20">
        <v>1131.4173074554876</v>
      </c>
      <c r="AD70" s="20">
        <v>2651.5876457569602</v>
      </c>
      <c r="AE70" s="20">
        <v>3184.5617624751826</v>
      </c>
      <c r="AF70" s="20">
        <v>3192.9322202482858</v>
      </c>
      <c r="AG70" s="20">
        <v>2553.5785674148824</v>
      </c>
      <c r="AH70" s="20">
        <v>2818.4985730247522</v>
      </c>
      <c r="AI70" s="48">
        <v>1795.0637508595635</v>
      </c>
      <c r="AJ70" s="20">
        <v>2512.3865808040732</v>
      </c>
      <c r="AK70" s="20">
        <v>1831.5271285010222</v>
      </c>
      <c r="AL70" s="20">
        <v>1155.1525792063501</v>
      </c>
      <c r="AM70" s="20">
        <v>758.183875755798</v>
      </c>
      <c r="AN70" s="20">
        <v>985.70712286307401</v>
      </c>
      <c r="AO70" s="20">
        <v>1091.733842364654</v>
      </c>
      <c r="AP70" s="20">
        <v>1689.9910813837319</v>
      </c>
      <c r="AQ70" s="20">
        <v>494.72988704401439</v>
      </c>
      <c r="AR70" s="20">
        <v>1764.8595061323181</v>
      </c>
      <c r="AS70" s="20">
        <v>1508.775547028592</v>
      </c>
      <c r="AT70" s="20">
        <v>784.954750821738</v>
      </c>
      <c r="AU70" s="17">
        <v>2951.50548771579</v>
      </c>
      <c r="AV70" s="17">
        <v>3112.1940515817118</v>
      </c>
      <c r="AW70" s="17">
        <v>3058.5699436870264</v>
      </c>
      <c r="AX70" s="17">
        <v>2040.9144289758406</v>
      </c>
      <c r="AY70" s="17">
        <v>2306.4846952441862</v>
      </c>
      <c r="AZ70" s="17">
        <v>2359.6969561600981</v>
      </c>
      <c r="BA70" s="17">
        <v>2686.1983810729921</v>
      </c>
      <c r="BB70" s="17">
        <v>2795.6064014680392</v>
      </c>
      <c r="BC70" s="17">
        <v>2218.7852338125599</v>
      </c>
      <c r="BD70" s="17">
        <v>4347.4368280254776</v>
      </c>
      <c r="BE70" s="17">
        <v>4335.7747467154677</v>
      </c>
      <c r="BF70" s="17">
        <v>2716.0928692736338</v>
      </c>
      <c r="BG70" s="17">
        <v>4365.9148544244845</v>
      </c>
      <c r="BH70" s="17">
        <v>4319.7469256411696</v>
      </c>
      <c r="BI70" s="17">
        <v>4356.9558364973582</v>
      </c>
      <c r="BJ70" s="17">
        <v>4236.8780648605498</v>
      </c>
      <c r="BK70" s="17">
        <v>3829.0510919192043</v>
      </c>
      <c r="BL70" s="17">
        <v>3890.97151468125</v>
      </c>
      <c r="BM70" s="17">
        <v>3940.172968076412</v>
      </c>
      <c r="BN70" s="17">
        <v>3855.6008492563437</v>
      </c>
      <c r="BO70" s="17">
        <v>2664.0840793433576</v>
      </c>
      <c r="BP70" s="17">
        <v>3992.7921033978837</v>
      </c>
      <c r="BQ70" s="17">
        <v>1777.908983651766</v>
      </c>
      <c r="BR70" s="17">
        <v>1425.4710976965</v>
      </c>
      <c r="BS70" s="17">
        <v>1867.068207337368</v>
      </c>
      <c r="BT70" s="17">
        <v>607.42618806917346</v>
      </c>
      <c r="BU70" s="17">
        <v>589.77932499524206</v>
      </c>
      <c r="BV70" s="17">
        <v>5385.2250942861956</v>
      </c>
      <c r="BW70" s="17">
        <v>11951.786437138451</v>
      </c>
      <c r="BX70" s="17">
        <v>1813.7099747953621</v>
      </c>
      <c r="BY70" s="17">
        <v>1162.7322260378819</v>
      </c>
      <c r="BZ70" s="17">
        <v>1906.0040681297401</v>
      </c>
      <c r="CA70" s="17">
        <v>1896.86788058301</v>
      </c>
      <c r="CB70" s="17">
        <v>1830.9294559506659</v>
      </c>
      <c r="CC70" s="17">
        <v>780.66882817138799</v>
      </c>
      <c r="CD70" s="17">
        <v>1598.4053707220039</v>
      </c>
      <c r="CE70" s="17">
        <v>1038.7609382246746</v>
      </c>
      <c r="CF70" s="17">
        <v>1030.8569217146821</v>
      </c>
      <c r="CG70" s="17">
        <v>1032.3489727036981</v>
      </c>
      <c r="CH70" s="17">
        <v>1402.769744463174</v>
      </c>
      <c r="CI70" s="17">
        <v>1459.1385850444381</v>
      </c>
      <c r="CJ70" s="17">
        <v>886.94432506533269</v>
      </c>
      <c r="CK70" s="17">
        <v>1522.3961293696952</v>
      </c>
      <c r="CL70" s="48">
        <v>2185.3258924343645</v>
      </c>
      <c r="CM70" s="48">
        <v>2228.4833438054598</v>
      </c>
      <c r="CN70" s="48">
        <v>2241.7110282854483</v>
      </c>
      <c r="CO70" s="48">
        <v>2230.3403574430854</v>
      </c>
      <c r="CP70" s="48">
        <v>2223.5909054031922</v>
      </c>
      <c r="CQ70" s="48">
        <v>2222.7322128141495</v>
      </c>
      <c r="CR70" s="48">
        <v>2241.4332465218131</v>
      </c>
      <c r="CS70" s="48">
        <f t="shared" si="1"/>
        <v>4445.4644256282991</v>
      </c>
      <c r="CT70" s="48">
        <f t="shared" si="1"/>
        <v>4482.8664930436262</v>
      </c>
      <c r="CU70" s="17">
        <v>2133.9314375008262</v>
      </c>
      <c r="CV70" s="17">
        <v>4310.6926947538841</v>
      </c>
      <c r="CW70" s="17">
        <v>14110.615409864993</v>
      </c>
      <c r="CX70" s="17">
        <v>2201.0598268949398</v>
      </c>
      <c r="CY70" s="17">
        <v>6544.483247268191</v>
      </c>
      <c r="CZ70" s="17">
        <v>1354.3499603842861</v>
      </c>
      <c r="DA70" s="17">
        <v>1318.7277108521405</v>
      </c>
      <c r="DB70" s="17">
        <v>4500.5249610744904</v>
      </c>
      <c r="DC70" s="17">
        <v>11844.199921016589</v>
      </c>
      <c r="DD70" s="17">
        <v>3945.323753702226</v>
      </c>
      <c r="DE70" s="17">
        <v>2636.8620127390082</v>
      </c>
      <c r="DF70" s="17">
        <v>1641.535352264058</v>
      </c>
      <c r="DG70" s="17">
        <v>3814.6262367614818</v>
      </c>
      <c r="DH70" s="17">
        <v>4862.748302103234</v>
      </c>
      <c r="DI70" s="17">
        <v>4809.1769910053463</v>
      </c>
      <c r="DJ70" s="17">
        <v>2931.7569096902157</v>
      </c>
      <c r="DK70" s="17">
        <v>3636.2263625366963</v>
      </c>
      <c r="DL70" s="17">
        <v>4180.8713248679878</v>
      </c>
      <c r="DM70" s="17">
        <v>4431.1974143763537</v>
      </c>
      <c r="DN70" s="17">
        <v>4529.7118263915472</v>
      </c>
      <c r="DO70" s="17">
        <v>1624.170511100592</v>
      </c>
      <c r="DP70" s="17">
        <v>3408.745430282966</v>
      </c>
      <c r="DQ70" s="17">
        <v>4157.0962806992638</v>
      </c>
      <c r="DR70" s="17">
        <v>316.97457990292503</v>
      </c>
      <c r="DS70" s="17">
        <v>11042.46669773322</v>
      </c>
      <c r="DT70" s="17">
        <v>10247.21363283756</v>
      </c>
      <c r="DU70" s="17">
        <v>10371.28081261218</v>
      </c>
      <c r="DV70" s="17">
        <v>1160.513264494464</v>
      </c>
      <c r="DW70" s="17">
        <v>1833.563261773458</v>
      </c>
      <c r="DX70" s="17">
        <v>1855.1807010683758</v>
      </c>
      <c r="DY70" s="17">
        <v>1718.8713650121283</v>
      </c>
      <c r="DZ70" s="17">
        <v>1736.5520813469059</v>
      </c>
      <c r="EA70" s="17">
        <v>2096.5871598214585</v>
      </c>
      <c r="EB70" s="17">
        <v>1424.8974160486564</v>
      </c>
      <c r="EC70" s="17">
        <v>1974.3996320163301</v>
      </c>
      <c r="ED70" s="17">
        <v>3250.6645270406279</v>
      </c>
      <c r="EE70" s="49">
        <v>1300.288866270824</v>
      </c>
      <c r="EF70" s="17">
        <v>3432.159205984176</v>
      </c>
      <c r="EG70" s="17">
        <v>1420.4136632997961</v>
      </c>
      <c r="EH70" s="17">
        <v>2219.4538986276043</v>
      </c>
      <c r="EI70" s="17">
        <v>1849.2573025465381</v>
      </c>
      <c r="EJ70" s="17">
        <v>3461.873627791686</v>
      </c>
      <c r="EK70" s="17">
        <v>1119.0605394715201</v>
      </c>
      <c r="EL70" s="17">
        <v>11863.099609335241</v>
      </c>
      <c r="EM70" s="17">
        <v>1609.6319323576261</v>
      </c>
      <c r="EN70" s="17">
        <v>3989.1418547318463</v>
      </c>
      <c r="EO70" s="17">
        <v>6014.5683339905399</v>
      </c>
      <c r="EP70" s="17">
        <v>2652.7612324922793</v>
      </c>
      <c r="EQ70" s="17">
        <v>0</v>
      </c>
      <c r="ER70" s="17">
        <v>2240.2319291529357</v>
      </c>
      <c r="ES70" s="17">
        <v>3266.9303201542984</v>
      </c>
      <c r="ET70" s="17">
        <v>4650.2740393306349</v>
      </c>
      <c r="EU70" s="17">
        <v>3906.1000855610214</v>
      </c>
      <c r="EV70" s="17">
        <v>14694.588916467117</v>
      </c>
      <c r="EW70" s="17">
        <v>1693.8926179705138</v>
      </c>
      <c r="EX70" s="17">
        <v>943.59280346351397</v>
      </c>
      <c r="EY70" s="17">
        <v>943.57262380647876</v>
      </c>
      <c r="EZ70" s="17">
        <v>1595.2069952411011</v>
      </c>
      <c r="FA70" s="17">
        <v>936.59480330092777</v>
      </c>
      <c r="FB70" s="17">
        <v>2613.2044827026111</v>
      </c>
      <c r="FC70" s="17">
        <v>0</v>
      </c>
      <c r="FD70" s="17">
        <v>5128.736722240732</v>
      </c>
      <c r="FE70" s="17">
        <v>2817.3448251817476</v>
      </c>
      <c r="FF70" s="17">
        <v>10071.304221206719</v>
      </c>
      <c r="FG70" s="17">
        <v>5312.7968787758873</v>
      </c>
      <c r="FH70" s="17">
        <v>9949.0854899810365</v>
      </c>
      <c r="FI70" s="17">
        <v>6741.783461345789</v>
      </c>
      <c r="FJ70" s="17">
        <v>6184.7949317044086</v>
      </c>
      <c r="FK70" s="17">
        <v>6625.9757696328552</v>
      </c>
      <c r="FL70" s="17">
        <v>8956.4874670256486</v>
      </c>
      <c r="FM70" s="17">
        <v>1581.3469640792641</v>
      </c>
      <c r="FN70" s="17">
        <v>2051.7527247088638</v>
      </c>
      <c r="FO70" s="17">
        <v>2467.184849252958</v>
      </c>
      <c r="FP70" s="17">
        <v>2775.2861537394001</v>
      </c>
      <c r="FQ70" s="17">
        <v>3082.1383124729005</v>
      </c>
      <c r="FR70" s="17">
        <v>2784.8584203963778</v>
      </c>
      <c r="FS70" s="17">
        <v>1572.8347874317969</v>
      </c>
      <c r="FT70" s="17">
        <v>2821.9784221621921</v>
      </c>
      <c r="FU70" s="17">
        <v>1448.031080744694</v>
      </c>
      <c r="FV70" s="17">
        <v>3068.252072648268</v>
      </c>
      <c r="FW70" s="17">
        <v>1559.8295478850559</v>
      </c>
      <c r="FX70" s="17">
        <v>2012.8477191467091</v>
      </c>
      <c r="FY70" s="17">
        <v>14831.868508609141</v>
      </c>
      <c r="FZ70" s="17">
        <v>2434.576320217086</v>
      </c>
      <c r="GA70" s="17">
        <v>2541.9876416265361</v>
      </c>
      <c r="GB70" s="17">
        <v>2155.9954473083044</v>
      </c>
    </row>
    <row r="71" spans="1:184" ht="18" customHeight="1" x14ac:dyDescent="0.3">
      <c r="A71" s="19">
        <v>97</v>
      </c>
      <c r="B71" s="20">
        <v>0</v>
      </c>
      <c r="C71" s="20">
        <v>0</v>
      </c>
      <c r="D71" s="20">
        <v>4519.006512269958</v>
      </c>
      <c r="E71" s="20">
        <v>13655.969903150582</v>
      </c>
      <c r="F71" s="20">
        <v>6581.16893448462</v>
      </c>
      <c r="G71" s="17">
        <v>6661.9042456390098</v>
      </c>
      <c r="H71" s="17">
        <v>1813.8966981007238</v>
      </c>
      <c r="I71" s="20">
        <v>2506.996389849468</v>
      </c>
      <c r="J71" s="20">
        <v>1447.911419664204</v>
      </c>
      <c r="K71" s="20">
        <v>1711.2446602419848</v>
      </c>
      <c r="L71" s="20">
        <v>1578.531618248514</v>
      </c>
      <c r="M71" s="20">
        <v>1585.646457051912</v>
      </c>
      <c r="N71" s="20">
        <v>1531.3286060964258</v>
      </c>
      <c r="O71" s="20">
        <v>1531.3286060964258</v>
      </c>
      <c r="P71" s="20">
        <v>1569.1089412032059</v>
      </c>
      <c r="Q71" s="20">
        <v>1588.372813936176</v>
      </c>
      <c r="R71" s="20">
        <v>1498.517549597196</v>
      </c>
      <c r="S71" s="20">
        <v>1756.0783586687869</v>
      </c>
      <c r="T71" s="20">
        <v>1807.4197284483846</v>
      </c>
      <c r="U71" s="20">
        <v>1853.4822867412738</v>
      </c>
      <c r="V71" s="20">
        <v>1514.9663976058259</v>
      </c>
      <c r="W71" s="20">
        <v>1539.6502334031684</v>
      </c>
      <c r="X71" s="20">
        <v>1555.506383667396</v>
      </c>
      <c r="Y71" s="20">
        <v>1129.5196713610108</v>
      </c>
      <c r="Z71" s="20">
        <v>1563.8217833081699</v>
      </c>
      <c r="AA71" s="20">
        <v>1401.794043123318</v>
      </c>
      <c r="AB71" s="20">
        <v>1557.5489366081879</v>
      </c>
      <c r="AC71" s="20">
        <v>1141.564882833238</v>
      </c>
      <c r="AD71" s="20">
        <v>2664.5658320891198</v>
      </c>
      <c r="AE71" s="20">
        <v>3194.750005783168</v>
      </c>
      <c r="AF71" s="20">
        <v>3204.6279669649361</v>
      </c>
      <c r="AG71" s="20">
        <v>2567.8554683063667</v>
      </c>
      <c r="AH71" s="20">
        <v>2835.1190177514241</v>
      </c>
      <c r="AI71" s="48">
        <v>1807.4197284483846</v>
      </c>
      <c r="AJ71" s="20">
        <v>2527.5516245891258</v>
      </c>
      <c r="AK71" s="20">
        <v>1846.1700575483101</v>
      </c>
      <c r="AL71" s="20">
        <v>1161.1946558147638</v>
      </c>
      <c r="AM71" s="20">
        <v>761.92307032245594</v>
      </c>
      <c r="AN71" s="20">
        <v>991.12544051159989</v>
      </c>
      <c r="AO71" s="20">
        <v>1099.42793557551</v>
      </c>
      <c r="AP71" s="20">
        <v>1697.312949977214</v>
      </c>
      <c r="AQ71" s="20">
        <v>498.30493714089482</v>
      </c>
      <c r="AR71" s="20">
        <v>1770.77368421349</v>
      </c>
      <c r="AS71" s="20">
        <v>1512.9963253984681</v>
      </c>
      <c r="AT71" s="20">
        <v>787.45444676152806</v>
      </c>
      <c r="AU71" s="17">
        <v>2965.9034543657581</v>
      </c>
      <c r="AV71" s="17">
        <v>3128.4570365602858</v>
      </c>
      <c r="AW71" s="17">
        <v>3075.7572154587838</v>
      </c>
      <c r="AX71" s="17">
        <v>2050.8307440619706</v>
      </c>
      <c r="AY71" s="17">
        <v>2321.964014990931</v>
      </c>
      <c r="AZ71" s="17">
        <v>2382.9396370126678</v>
      </c>
      <c r="BA71" s="17">
        <v>2702.1380546304358</v>
      </c>
      <c r="BB71" s="17">
        <v>2810.0335404658504</v>
      </c>
      <c r="BC71" s="17">
        <v>2226.8114060106482</v>
      </c>
      <c r="BD71" s="17">
        <v>4377.7558298126942</v>
      </c>
      <c r="BE71" s="17">
        <v>4367.3426146952397</v>
      </c>
      <c r="BF71" s="17">
        <v>2727.1103338831263</v>
      </c>
      <c r="BG71" s="17">
        <v>4393.8653851866356</v>
      </c>
      <c r="BH71" s="17">
        <v>4349.1813345036562</v>
      </c>
      <c r="BI71" s="17">
        <v>4388.8678099997041</v>
      </c>
      <c r="BJ71" s="17">
        <v>4261.3321907979716</v>
      </c>
      <c r="BK71" s="17">
        <v>3862.1881469744098</v>
      </c>
      <c r="BL71" s="17">
        <v>3913.6298414818739</v>
      </c>
      <c r="BM71" s="17">
        <v>3962.4171126486176</v>
      </c>
      <c r="BN71" s="17">
        <v>3885.3696704314862</v>
      </c>
      <c r="BO71" s="17">
        <v>2673.5339116294376</v>
      </c>
      <c r="BP71" s="17">
        <v>4020.6787474667758</v>
      </c>
      <c r="BQ71" s="17">
        <v>1788.861137149308</v>
      </c>
      <c r="BR71" s="17">
        <v>1426.317709412898</v>
      </c>
      <c r="BS71" s="17">
        <v>1869.987636039876</v>
      </c>
      <c r="BT71" s="17">
        <v>610.28304069054195</v>
      </c>
      <c r="BU71" s="17">
        <v>591.11279043021932</v>
      </c>
      <c r="BV71" s="17">
        <v>5407.2280804127222</v>
      </c>
      <c r="BW71" s="17">
        <v>11990.345204323477</v>
      </c>
      <c r="BX71" s="17">
        <v>1831.4195799123779</v>
      </c>
      <c r="BY71" s="17">
        <v>1170.392236564308</v>
      </c>
      <c r="BZ71" s="17">
        <v>1922.9932154513701</v>
      </c>
      <c r="CA71" s="17">
        <v>1913.8837732579784</v>
      </c>
      <c r="CB71" s="17">
        <v>1843.0336670132519</v>
      </c>
      <c r="CC71" s="17">
        <v>783.44976496541403</v>
      </c>
      <c r="CD71" s="17">
        <v>1605.4871117902139</v>
      </c>
      <c r="CE71" s="17">
        <v>1043.2305594233696</v>
      </c>
      <c r="CF71" s="17">
        <v>1034.8552232335201</v>
      </c>
      <c r="CG71" s="17">
        <v>1036.6407437312221</v>
      </c>
      <c r="CH71" s="17">
        <v>1407.547493919024</v>
      </c>
      <c r="CI71" s="17">
        <v>1463.0898056124959</v>
      </c>
      <c r="CJ71" s="17">
        <v>892.41449099866634</v>
      </c>
      <c r="CK71" s="17">
        <v>1529.9143420606779</v>
      </c>
      <c r="CL71" s="48">
        <v>2191.3905517744188</v>
      </c>
      <c r="CM71" s="48">
        <v>2233.9719608766254</v>
      </c>
      <c r="CN71" s="48">
        <v>2246.3247286644455</v>
      </c>
      <c r="CO71" s="48">
        <v>2236.9004592451306</v>
      </c>
      <c r="CP71" s="48">
        <v>2230.6260881571161</v>
      </c>
      <c r="CQ71" s="48">
        <v>2228.6235997855247</v>
      </c>
      <c r="CR71" s="48">
        <v>2246.7235388434033</v>
      </c>
      <c r="CS71" s="48">
        <f t="shared" si="1"/>
        <v>4457.2471995710494</v>
      </c>
      <c r="CT71" s="48">
        <f t="shared" si="1"/>
        <v>4493.4470776868066</v>
      </c>
      <c r="CU71" s="17">
        <v>2139.463491595272</v>
      </c>
      <c r="CV71" s="17">
        <v>4320.7058184825446</v>
      </c>
      <c r="CW71" s="17">
        <v>14170.179720579688</v>
      </c>
      <c r="CX71" s="17">
        <v>2205.4052117868541</v>
      </c>
      <c r="CY71" s="17">
        <v>6562.2067783081275</v>
      </c>
      <c r="CZ71" s="17">
        <v>1355.4510195462301</v>
      </c>
      <c r="DA71" s="17">
        <v>1328.1291725251751</v>
      </c>
      <c r="DB71" s="17">
        <v>4532.6808981262802</v>
      </c>
      <c r="DC71" s="17">
        <v>11929.819372553231</v>
      </c>
      <c r="DD71" s="17">
        <v>3958.3681133667178</v>
      </c>
      <c r="DE71" s="17">
        <v>2640.5235612339484</v>
      </c>
      <c r="DF71" s="17">
        <v>1641.3265110406501</v>
      </c>
      <c r="DG71" s="17">
        <v>3825.2986857670439</v>
      </c>
      <c r="DH71" s="17">
        <v>4921.2473563639323</v>
      </c>
      <c r="DI71" s="17">
        <v>4879.8777043782484</v>
      </c>
      <c r="DJ71" s="17">
        <v>2936.2992991958399</v>
      </c>
      <c r="DK71" s="17">
        <v>3651.5454399048804</v>
      </c>
      <c r="DL71" s="17">
        <v>4207.4179125829141</v>
      </c>
      <c r="DM71" s="17">
        <v>4483.7843093297824</v>
      </c>
      <c r="DN71" s="17">
        <v>4551.6711958798141</v>
      </c>
      <c r="DO71" s="17">
        <v>1624.32825457074</v>
      </c>
      <c r="DP71" s="17">
        <v>3425.296089256412</v>
      </c>
      <c r="DQ71" s="17">
        <v>4182.5328716414815</v>
      </c>
      <c r="DR71" s="17">
        <v>317.96870850423363</v>
      </c>
      <c r="DS71" s="17">
        <v>11092.75093087266</v>
      </c>
      <c r="DT71" s="17">
        <v>10260.449241930119</v>
      </c>
      <c r="DU71" s="17">
        <v>10359.3310695156</v>
      </c>
      <c r="DV71" s="17">
        <v>1162.491785112534</v>
      </c>
      <c r="DW71" s="17">
        <v>1840.448391354852</v>
      </c>
      <c r="DX71" s="17">
        <v>1861.616385964722</v>
      </c>
      <c r="DY71" s="17">
        <v>1726.6889555497773</v>
      </c>
      <c r="DZ71" s="17">
        <v>1740.563115779928</v>
      </c>
      <c r="EA71" s="17">
        <v>2103.9454504390046</v>
      </c>
      <c r="EB71" s="17">
        <v>1433.7648917325571</v>
      </c>
      <c r="EC71" s="17">
        <v>1984.256321087586</v>
      </c>
      <c r="ED71" s="17">
        <v>3262.2422089181759</v>
      </c>
      <c r="EE71" s="49">
        <v>1313.446873985105</v>
      </c>
      <c r="EF71" s="17">
        <v>3444.8012706330783</v>
      </c>
      <c r="EG71" s="17">
        <v>1433.0812343628661</v>
      </c>
      <c r="EH71" s="17">
        <v>2232.9363945979999</v>
      </c>
      <c r="EI71" s="17">
        <v>1865.2904124475199</v>
      </c>
      <c r="EJ71" s="17">
        <v>3473.6437135735141</v>
      </c>
      <c r="EK71" s="17">
        <v>1133.731153087524</v>
      </c>
      <c r="EL71" s="17">
        <v>11993.752441647121</v>
      </c>
      <c r="EM71" s="17">
        <v>1624.304415290004</v>
      </c>
      <c r="EN71" s="17">
        <v>4004.3589268766823</v>
      </c>
      <c r="EO71" s="17">
        <v>6057.2402902189197</v>
      </c>
      <c r="EP71" s="17">
        <v>2678.0370566160291</v>
      </c>
      <c r="EQ71" s="17">
        <v>0</v>
      </c>
      <c r="ER71" s="17">
        <v>2246.3785939294844</v>
      </c>
      <c r="ES71" s="17">
        <v>3282.5245313793412</v>
      </c>
      <c r="ET71" s="17">
        <v>4668.4866943854804</v>
      </c>
      <c r="EU71" s="17">
        <v>3931.4865651449536</v>
      </c>
      <c r="EV71" s="17">
        <v>14729.867618096096</v>
      </c>
      <c r="EW71" s="17">
        <v>1699.8905880806581</v>
      </c>
      <c r="EX71" s="17">
        <v>951.21064449402593</v>
      </c>
      <c r="EY71" s="17">
        <v>945.45446158647155</v>
      </c>
      <c r="EZ71" s="17">
        <v>1595.2069952411011</v>
      </c>
      <c r="FA71" s="17">
        <v>938.1236807714198</v>
      </c>
      <c r="FB71" s="17">
        <v>2613.2044827026111</v>
      </c>
      <c r="FC71" s="17">
        <v>0</v>
      </c>
      <c r="FD71" s="17">
        <v>5153.145421698594</v>
      </c>
      <c r="FE71" s="17">
        <v>2827.7600722185771</v>
      </c>
      <c r="FF71" s="17">
        <v>10147.438394069512</v>
      </c>
      <c r="FG71" s="17">
        <v>5357.0213278679976</v>
      </c>
      <c r="FH71" s="17">
        <v>10025.03138480155</v>
      </c>
      <c r="FI71" s="17">
        <v>6774.6534910865284</v>
      </c>
      <c r="FJ71" s="17">
        <v>6227.4180301761398</v>
      </c>
      <c r="FK71" s="17">
        <v>6673.1495455860604</v>
      </c>
      <c r="FL71" s="17">
        <v>8962.6783518782468</v>
      </c>
      <c r="FM71" s="17">
        <v>1583.496594464124</v>
      </c>
      <c r="FN71" s="17">
        <v>2060.3791320775813</v>
      </c>
      <c r="FO71" s="17">
        <v>2482.8550616705938</v>
      </c>
      <c r="FP71" s="17">
        <v>2789.9180097943563</v>
      </c>
      <c r="FQ71" s="17">
        <v>3097.5877463157462</v>
      </c>
      <c r="FR71" s="17">
        <v>2798.5469304063299</v>
      </c>
      <c r="FS71" s="17">
        <v>1579.0858984321678</v>
      </c>
      <c r="FT71" s="17">
        <v>2837.6198407453139</v>
      </c>
      <c r="FU71" s="17">
        <v>1450.937631065784</v>
      </c>
      <c r="FV71" s="17">
        <v>3093.2109778687441</v>
      </c>
      <c r="FW71" s="17">
        <v>1564.3375550194742</v>
      </c>
      <c r="FX71" s="17">
        <v>2020.2619505058451</v>
      </c>
      <c r="FY71" s="17">
        <v>14943.8905659015</v>
      </c>
      <c r="FZ71" s="17">
        <v>2446.7945279984219</v>
      </c>
      <c r="GA71" s="17">
        <v>2554.607606081328</v>
      </c>
      <c r="GB71" s="17">
        <v>2166.9404877319321</v>
      </c>
    </row>
    <row r="72" spans="1:184" ht="18" customHeight="1" x14ac:dyDescent="0.3">
      <c r="A72" s="19">
        <v>96</v>
      </c>
      <c r="B72" s="20">
        <v>0</v>
      </c>
      <c r="C72" s="20">
        <v>0</v>
      </c>
      <c r="D72" s="20">
        <v>4541.4242967518876</v>
      </c>
      <c r="E72" s="20">
        <v>13699.327277543161</v>
      </c>
      <c r="F72" s="20">
        <v>6615.3555675678599</v>
      </c>
      <c r="G72" s="17">
        <v>6697.1750886592372</v>
      </c>
      <c r="H72" s="17">
        <v>1820.9645684217705</v>
      </c>
      <c r="I72" s="20">
        <v>2523.4312999662243</v>
      </c>
      <c r="J72" s="20">
        <v>1453.274988133008</v>
      </c>
      <c r="K72" s="20">
        <v>1716.5735392272845</v>
      </c>
      <c r="L72" s="20">
        <v>1595.023804653978</v>
      </c>
      <c r="M72" s="20">
        <v>1597.00669911417</v>
      </c>
      <c r="N72" s="20">
        <v>1541.3689560090681</v>
      </c>
      <c r="O72" s="20">
        <v>1541.3689560090681</v>
      </c>
      <c r="P72" s="20">
        <v>1574.2696431700319</v>
      </c>
      <c r="Q72" s="20">
        <v>1592.4456987837361</v>
      </c>
      <c r="R72" s="20">
        <v>1540.442275520466</v>
      </c>
      <c r="S72" s="20">
        <v>1766.9623938638442</v>
      </c>
      <c r="T72" s="20">
        <v>1819.9901282026967</v>
      </c>
      <c r="U72" s="20">
        <v>1868.9857875364021</v>
      </c>
      <c r="V72" s="20">
        <v>1525.090346421666</v>
      </c>
      <c r="W72" s="20">
        <v>1549.9559840654751</v>
      </c>
      <c r="X72" s="20">
        <v>1565.236715092092</v>
      </c>
      <c r="Y72" s="20">
        <v>1139.7465893753472</v>
      </c>
      <c r="Z72" s="20">
        <v>1573.399956395388</v>
      </c>
      <c r="AA72" s="20">
        <v>1410.495361029936</v>
      </c>
      <c r="AB72" s="20">
        <v>1567.2170676071039</v>
      </c>
      <c r="AC72" s="20">
        <v>1151.9100514275478</v>
      </c>
      <c r="AD72" s="20">
        <v>2676.9978945304429</v>
      </c>
      <c r="AE72" s="20">
        <v>3205.0769322487913</v>
      </c>
      <c r="AF72" s="20">
        <v>3215.912787186061</v>
      </c>
      <c r="AG72" s="20">
        <v>2582.361386884249</v>
      </c>
      <c r="AH72" s="20">
        <v>2852.309036465796</v>
      </c>
      <c r="AI72" s="48">
        <v>1819.9901282026967</v>
      </c>
      <c r="AJ72" s="20">
        <v>2542.9667895144662</v>
      </c>
      <c r="AK72" s="20">
        <v>1861.059315477378</v>
      </c>
      <c r="AL72" s="20">
        <v>1166.940516620868</v>
      </c>
      <c r="AM72" s="20">
        <v>765.63394994293799</v>
      </c>
      <c r="AN72" s="20">
        <v>996.76055704288797</v>
      </c>
      <c r="AO72" s="20">
        <v>1107.3030489362159</v>
      </c>
      <c r="AP72" s="20">
        <v>1704.745336252116</v>
      </c>
      <c r="AQ72" s="20">
        <v>501.9828792156174</v>
      </c>
      <c r="AR72" s="20">
        <v>1776.844289472858</v>
      </c>
      <c r="AS72" s="20">
        <v>1517.2275980326799</v>
      </c>
      <c r="AT72" s="20">
        <v>790.12319302226399</v>
      </c>
      <c r="AU72" s="17">
        <v>2980.7570899856519</v>
      </c>
      <c r="AV72" s="17">
        <v>3144.5128503574501</v>
      </c>
      <c r="AW72" s="17">
        <v>3093.6059765380141</v>
      </c>
      <c r="AX72" s="17">
        <v>2060.8987540711973</v>
      </c>
      <c r="AY72" s="17">
        <v>2337.7092529718871</v>
      </c>
      <c r="AZ72" s="17">
        <v>2406.4313693322779</v>
      </c>
      <c r="BA72" s="17">
        <v>2718.1886298764221</v>
      </c>
      <c r="BB72" s="17">
        <v>2824.6858022056144</v>
      </c>
      <c r="BC72" s="17">
        <v>2234.5815513149223</v>
      </c>
      <c r="BD72" s="17">
        <v>4408.3704917158202</v>
      </c>
      <c r="BE72" s="17">
        <v>4399.4415080342105</v>
      </c>
      <c r="BF72" s="17">
        <v>2738.3228607954479</v>
      </c>
      <c r="BG72" s="17">
        <v>4422.6495926773077</v>
      </c>
      <c r="BH72" s="17">
        <v>4379.1244654594911</v>
      </c>
      <c r="BI72" s="17">
        <v>4421.3182768856041</v>
      </c>
      <c r="BJ72" s="17">
        <v>4286.3345522630998</v>
      </c>
      <c r="BK72" s="17">
        <v>3895.5232538499004</v>
      </c>
      <c r="BL72" s="17">
        <v>3935.9275399206244</v>
      </c>
      <c r="BM72" s="17">
        <v>3985.2072406577163</v>
      </c>
      <c r="BN72" s="17">
        <v>3915.2565586141018</v>
      </c>
      <c r="BO72" s="17">
        <v>2683.1403126794462</v>
      </c>
      <c r="BP72" s="17">
        <v>4049.3546505430681</v>
      </c>
      <c r="BQ72" s="17">
        <v>1800.0628826691661</v>
      </c>
      <c r="BR72" s="17">
        <v>1427.197172278278</v>
      </c>
      <c r="BS72" s="17">
        <v>1872.9957368157479</v>
      </c>
      <c r="BT72" s="17">
        <v>613.1831447080483</v>
      </c>
      <c r="BU72" s="17">
        <v>592.4631363638008</v>
      </c>
      <c r="BV72" s="17">
        <v>5429.7208231066979</v>
      </c>
      <c r="BW72" s="17">
        <v>12027.811345563696</v>
      </c>
      <c r="BX72" s="17">
        <v>1849.3283243288099</v>
      </c>
      <c r="BY72" s="17">
        <v>1178.2293490326722</v>
      </c>
      <c r="BZ72" s="17">
        <v>1940.099738161812</v>
      </c>
      <c r="CA72" s="17">
        <v>1931.2310266808418</v>
      </c>
      <c r="CB72" s="17">
        <v>1855.2841728781141</v>
      </c>
      <c r="CC72" s="17">
        <v>786.4627433439</v>
      </c>
      <c r="CD72" s="17">
        <v>1612.694576321886</v>
      </c>
      <c r="CE72" s="17">
        <v>1047.7660310977897</v>
      </c>
      <c r="CF72" s="17">
        <v>1038.9141184338721</v>
      </c>
      <c r="CG72" s="17">
        <v>1041.0019387498319</v>
      </c>
      <c r="CH72" s="17">
        <v>1412.3912886321239</v>
      </c>
      <c r="CI72" s="17">
        <v>1467.0027989689981</v>
      </c>
      <c r="CJ72" s="17">
        <v>897.76805468762359</v>
      </c>
      <c r="CK72" s="17">
        <v>1537.5481728432464</v>
      </c>
      <c r="CL72" s="48">
        <v>2197.5351516143601</v>
      </c>
      <c r="CM72" s="48">
        <v>2239.5311849194477</v>
      </c>
      <c r="CN72" s="48">
        <v>2250.9958839698875</v>
      </c>
      <c r="CO72" s="48">
        <v>2242.939920482369</v>
      </c>
      <c r="CP72" s="48">
        <v>2237.7567815918178</v>
      </c>
      <c r="CQ72" s="48">
        <v>2234.4028168799941</v>
      </c>
      <c r="CR72" s="48">
        <v>2252.0813349812061</v>
      </c>
      <c r="CS72" s="48">
        <f t="shared" si="1"/>
        <v>4468.8056337599883</v>
      </c>
      <c r="CT72" s="48">
        <f t="shared" si="1"/>
        <v>4504.1626699624121</v>
      </c>
      <c r="CU72" s="17">
        <v>2145.1429098207782</v>
      </c>
      <c r="CV72" s="17">
        <v>4330.8463290404534</v>
      </c>
      <c r="CW72" s="17">
        <v>14230.616649960029</v>
      </c>
      <c r="CX72" s="17">
        <v>2209.3687988299616</v>
      </c>
      <c r="CY72" s="17">
        <v>6580.1627235059659</v>
      </c>
      <c r="CZ72" s="17">
        <v>1356.5651913479101</v>
      </c>
      <c r="DA72" s="17">
        <v>1338.23694466339</v>
      </c>
      <c r="DB72" s="17">
        <v>4565.7432343174978</v>
      </c>
      <c r="DC72" s="17">
        <v>12016.954684391932</v>
      </c>
      <c r="DD72" s="17">
        <v>3971.5914517200458</v>
      </c>
      <c r="DE72" s="17">
        <v>2644.3628619659398</v>
      </c>
      <c r="DF72" s="17">
        <v>1641.1275493343642</v>
      </c>
      <c r="DG72" s="17">
        <v>3836.1424274118358</v>
      </c>
      <c r="DH72" s="17">
        <v>4980.9000039146276</v>
      </c>
      <c r="DI72" s="17">
        <v>4953.7082400688623</v>
      </c>
      <c r="DJ72" s="17">
        <v>2940.7669173269223</v>
      </c>
      <c r="DK72" s="17">
        <v>3667.0888124525686</v>
      </c>
      <c r="DL72" s="17">
        <v>4234.5926297617316</v>
      </c>
      <c r="DM72" s="17">
        <v>4537.5499870122949</v>
      </c>
      <c r="DN72" s="17">
        <v>4574.2498506372358</v>
      </c>
      <c r="DO72" s="17">
        <v>1624.4980967209681</v>
      </c>
      <c r="DP72" s="17">
        <v>3442.0998747906606</v>
      </c>
      <c r="DQ72" s="17">
        <v>4208.6269017615659</v>
      </c>
      <c r="DR72" s="17">
        <v>318.99140215169518</v>
      </c>
      <c r="DS72" s="17">
        <v>11144.019765565799</v>
      </c>
      <c r="DT72" s="17">
        <v>10273.80139547844</v>
      </c>
      <c r="DU72" s="17">
        <v>10347.53782288884</v>
      </c>
      <c r="DV72" s="17">
        <v>1164.4767717959398</v>
      </c>
      <c r="DW72" s="17">
        <v>1847.4454820598539</v>
      </c>
      <c r="DX72" s="17">
        <v>1868.2428216227099</v>
      </c>
      <c r="DY72" s="17">
        <v>1734.6236691328168</v>
      </c>
      <c r="DZ72" s="17">
        <v>1744.838743070856</v>
      </c>
      <c r="EA72" s="17">
        <v>2111.4062223044202</v>
      </c>
      <c r="EB72" s="17">
        <v>1444.5773976924054</v>
      </c>
      <c r="EC72" s="17">
        <v>1994.3677513910641</v>
      </c>
      <c r="ED72" s="17">
        <v>3274.552321415028</v>
      </c>
      <c r="EE72" s="49">
        <v>1326.8764678984971</v>
      </c>
      <c r="EF72" s="17">
        <v>3457.5600489716699</v>
      </c>
      <c r="EG72" s="17">
        <v>1445.8887048112679</v>
      </c>
      <c r="EH72" s="17">
        <v>2246.6417892844393</v>
      </c>
      <c r="EI72" s="17">
        <v>1881.980270658174</v>
      </c>
      <c r="EJ72" s="17">
        <v>3485.6018477313301</v>
      </c>
      <c r="EK72" s="17">
        <v>1147.6609028884379</v>
      </c>
      <c r="EL72" s="17">
        <v>12127.26611885994</v>
      </c>
      <c r="EM72" s="17">
        <v>1638.0640136552458</v>
      </c>
      <c r="EN72" s="17">
        <v>4019.931099182274</v>
      </c>
      <c r="EO72" s="17">
        <v>6100.2937022021997</v>
      </c>
      <c r="EP72" s="17">
        <v>2703.8194066139026</v>
      </c>
      <c r="EQ72" s="17">
        <v>0</v>
      </c>
      <c r="ER72" s="17">
        <v>2252.6060840602718</v>
      </c>
      <c r="ES72" s="17">
        <v>3298.3559425077597</v>
      </c>
      <c r="ET72" s="17">
        <v>4686.9605278547269</v>
      </c>
      <c r="EU72" s="17">
        <v>3957.3036905445438</v>
      </c>
      <c r="EV72" s="17">
        <v>14765.597927396922</v>
      </c>
      <c r="EW72" s="17">
        <v>1706.0370658073759</v>
      </c>
      <c r="EX72" s="17">
        <v>958.755407052534</v>
      </c>
      <c r="EY72" s="17">
        <v>947.35961228081624</v>
      </c>
      <c r="EZ72" s="17">
        <v>1595.2069952411011</v>
      </c>
      <c r="FA72" s="17">
        <v>939.67093646334865</v>
      </c>
      <c r="FB72" s="17">
        <v>2613.2044827026111</v>
      </c>
      <c r="FC72" s="17">
        <v>0</v>
      </c>
      <c r="FD72" s="17">
        <v>5177.9250454033636</v>
      </c>
      <c r="FE72" s="17">
        <v>2838.3223556795629</v>
      </c>
      <c r="FF72" s="17">
        <v>10222.63022328552</v>
      </c>
      <c r="FG72" s="17">
        <v>5402.0779527706754</v>
      </c>
      <c r="FH72" s="17">
        <v>10102.353085410432</v>
      </c>
      <c r="FI72" s="17">
        <v>6808.0269115337587</v>
      </c>
      <c r="FJ72" s="17">
        <v>6270.7811566287683</v>
      </c>
      <c r="FK72" s="17">
        <v>6721.1532794077793</v>
      </c>
      <c r="FL72" s="17">
        <v>8968.9377381292416</v>
      </c>
      <c r="FM72" s="17">
        <v>1585.6279613600339</v>
      </c>
      <c r="FN72" s="17">
        <v>2069.1317690620913</v>
      </c>
      <c r="FO72" s="17">
        <v>2498.692805148552</v>
      </c>
      <c r="FP72" s="17">
        <v>2804.4266027497019</v>
      </c>
      <c r="FQ72" s="17">
        <v>3113.2759314285313</v>
      </c>
      <c r="FR72" s="17">
        <v>2812.3932846730322</v>
      </c>
      <c r="FS72" s="17">
        <v>1585.4270213704833</v>
      </c>
      <c r="FT72" s="17">
        <v>2853.477431617308</v>
      </c>
      <c r="FU72" s="17">
        <v>1453.8219046360921</v>
      </c>
      <c r="FV72" s="17">
        <v>3117.6085170842161</v>
      </c>
      <c r="FW72" s="17">
        <v>1569.1524034543379</v>
      </c>
      <c r="FX72" s="17">
        <v>2028.006091255854</v>
      </c>
      <c r="FY72" s="17">
        <v>15056.2136882262</v>
      </c>
      <c r="FZ72" s="17">
        <v>2459.2172720745957</v>
      </c>
      <c r="GA72" s="17">
        <v>2567.4298138271279</v>
      </c>
      <c r="GB72" s="17">
        <v>2178.0642002551681</v>
      </c>
    </row>
    <row r="73" spans="1:184" ht="18" customHeight="1" x14ac:dyDescent="0.3">
      <c r="A73" s="19">
        <v>95</v>
      </c>
      <c r="B73" s="20">
        <v>0</v>
      </c>
      <c r="C73" s="20">
        <v>0</v>
      </c>
      <c r="D73" s="20">
        <v>4564.2313683438661</v>
      </c>
      <c r="E73" s="20">
        <v>13740.480546282679</v>
      </c>
      <c r="F73" s="20">
        <v>6649.7772862470001</v>
      </c>
      <c r="G73" s="17">
        <v>6733.0049517006419</v>
      </c>
      <c r="H73" s="17">
        <v>1828.1344237073627</v>
      </c>
      <c r="I73" s="20">
        <v>2539.9633171772639</v>
      </c>
      <c r="J73" s="20">
        <v>1458.727427627922</v>
      </c>
      <c r="K73" s="20">
        <v>1721.9750750741339</v>
      </c>
      <c r="L73" s="20">
        <v>1611.017480658744</v>
      </c>
      <c r="M73" s="20">
        <v>1609.018517926452</v>
      </c>
      <c r="N73" s="20">
        <v>1551.5813123605581</v>
      </c>
      <c r="O73" s="20">
        <v>1551.5813123605581</v>
      </c>
      <c r="P73" s="20">
        <v>1579.4526978742081</v>
      </c>
      <c r="Q73" s="20">
        <v>1596.5882877481258</v>
      </c>
      <c r="R73" s="20">
        <v>1579.1246019774899</v>
      </c>
      <c r="S73" s="20">
        <v>1778.0289232313605</v>
      </c>
      <c r="T73" s="20">
        <v>1832.7809634297114</v>
      </c>
      <c r="U73" s="20">
        <v>1884.762766938378</v>
      </c>
      <c r="V73" s="20">
        <v>1535.2561905159241</v>
      </c>
      <c r="W73" s="20">
        <v>1560.4397214592423</v>
      </c>
      <c r="X73" s="20">
        <v>1575.0892236617581</v>
      </c>
      <c r="Y73" s="20">
        <v>1150.1746567027449</v>
      </c>
      <c r="Z73" s="20">
        <v>1583.091176852412</v>
      </c>
      <c r="AA73" s="20">
        <v>1419.2841807958321</v>
      </c>
      <c r="AB73" s="20">
        <v>1576.9824228939422</v>
      </c>
      <c r="AC73" s="20">
        <v>1162.4587797658689</v>
      </c>
      <c r="AD73" s="20">
        <v>2689.6190574822235</v>
      </c>
      <c r="AE73" s="20">
        <v>3215.5459040310889</v>
      </c>
      <c r="AF73" s="20">
        <v>3227.1868680405159</v>
      </c>
      <c r="AG73" s="20">
        <v>2597.102440416661</v>
      </c>
      <c r="AH73" s="20">
        <v>2870.0560267878541</v>
      </c>
      <c r="AI73" s="48">
        <v>1832.7809634297114</v>
      </c>
      <c r="AJ73" s="20">
        <v>2558.6388714169798</v>
      </c>
      <c r="AK73" s="20">
        <v>1876.2219200970781</v>
      </c>
      <c r="AL73" s="20">
        <v>1172.3313933880499</v>
      </c>
      <c r="AM73" s="20">
        <v>769.30864536803995</v>
      </c>
      <c r="AN73" s="20">
        <v>1002.6376517567339</v>
      </c>
      <c r="AO73" s="20">
        <v>1115.387678242116</v>
      </c>
      <c r="AP73" s="20">
        <v>1712.292258970476</v>
      </c>
      <c r="AQ73" s="20">
        <v>505.74633438820979</v>
      </c>
      <c r="AR73" s="20">
        <v>1783.0781203944061</v>
      </c>
      <c r="AS73" s="20">
        <v>1521.466183870092</v>
      </c>
      <c r="AT73" s="20">
        <v>792.95725768287593</v>
      </c>
      <c r="AU73" s="17">
        <v>2996.1051766983001</v>
      </c>
      <c r="AV73" s="17">
        <v>3160.4503764828482</v>
      </c>
      <c r="AW73" s="17">
        <v>3112.3473686402581</v>
      </c>
      <c r="AX73" s="17">
        <v>2071.1223963237835</v>
      </c>
      <c r="AY73" s="17">
        <v>2353.7278194490309</v>
      </c>
      <c r="AZ73" s="17">
        <v>2430.0986010447118</v>
      </c>
      <c r="BA73" s="17">
        <v>2734.3362385402797</v>
      </c>
      <c r="BB73" s="17">
        <v>2839.5690999796943</v>
      </c>
      <c r="BC73" s="17">
        <v>2242.1615089557658</v>
      </c>
      <c r="BD73" s="17">
        <v>4439.3819717621936</v>
      </c>
      <c r="BE73" s="17">
        <v>4432.0711331432221</v>
      </c>
      <c r="BF73" s="17">
        <v>2749.719839640426</v>
      </c>
      <c r="BG73" s="17">
        <v>4452.852123136794</v>
      </c>
      <c r="BH73" s="17">
        <v>4409.5905488153521</v>
      </c>
      <c r="BI73" s="17">
        <v>4454.8159266392404</v>
      </c>
      <c r="BJ73" s="17">
        <v>4311.9256785589205</v>
      </c>
      <c r="BK73" s="17">
        <v>3929.4717435181619</v>
      </c>
      <c r="BL73" s="17">
        <v>3957.9327337739883</v>
      </c>
      <c r="BM73" s="17">
        <v>4008.5568055374843</v>
      </c>
      <c r="BN73" s="17">
        <v>3945.230186174826</v>
      </c>
      <c r="BO73" s="17">
        <v>2692.9005223853819</v>
      </c>
      <c r="BP73" s="17">
        <v>4078.7888923507198</v>
      </c>
      <c r="BQ73" s="17">
        <v>1811.500607450484</v>
      </c>
      <c r="BR73" s="17">
        <v>1428.1082402339698</v>
      </c>
      <c r="BS73" s="17">
        <v>1876.1025735390299</v>
      </c>
      <c r="BT73" s="17">
        <v>616.12761579309517</v>
      </c>
      <c r="BU73" s="17">
        <v>593.83075569719642</v>
      </c>
      <c r="BV73" s="17">
        <v>5452.7196855117545</v>
      </c>
      <c r="BW73" s="17">
        <v>12065.05354609867</v>
      </c>
      <c r="BX73" s="17">
        <v>1867.4119400857501</v>
      </c>
      <c r="BY73" s="17">
        <v>1186.225409620914</v>
      </c>
      <c r="BZ73" s="17">
        <v>1957.3126304346602</v>
      </c>
      <c r="CA73" s="17">
        <v>1948.919647177323</v>
      </c>
      <c r="CB73" s="17">
        <v>1867.6865564514301</v>
      </c>
      <c r="CC73" s="17">
        <v>789.91875221365206</v>
      </c>
      <c r="CD73" s="17">
        <v>1620.01249568805</v>
      </c>
      <c r="CE73" s="17">
        <v>1052.3690246636479</v>
      </c>
      <c r="CF73" s="17">
        <v>1043.0381705175</v>
      </c>
      <c r="CG73" s="17">
        <v>1045.4351885316059</v>
      </c>
      <c r="CH73" s="17">
        <v>1417.3027256395801</v>
      </c>
      <c r="CI73" s="17">
        <v>1470.8699714431741</v>
      </c>
      <c r="CJ73" s="17">
        <v>902.8766325050276</v>
      </c>
      <c r="CK73" s="17">
        <v>1544.6887497745124</v>
      </c>
      <c r="CL73" s="48">
        <v>2203.7615950132126</v>
      </c>
      <c r="CM73" s="48">
        <v>2245.1626740556771</v>
      </c>
      <c r="CN73" s="48">
        <v>2255.725819468048</v>
      </c>
      <c r="CO73" s="48">
        <v>2248.4765472617883</v>
      </c>
      <c r="CP73" s="48">
        <v>2244.9852977304213</v>
      </c>
      <c r="CQ73" s="48">
        <v>2239.9229014728544</v>
      </c>
      <c r="CR73" s="48">
        <v>2257.5082130301912</v>
      </c>
      <c r="CS73" s="48">
        <f t="shared" si="1"/>
        <v>4479.8458029457088</v>
      </c>
      <c r="CT73" s="48">
        <f t="shared" si="1"/>
        <v>4515.0164260603824</v>
      </c>
      <c r="CU73" s="17">
        <v>2150.9707881968402</v>
      </c>
      <c r="CV73" s="17">
        <v>4341.1171995483255</v>
      </c>
      <c r="CW73" s="17">
        <v>14291.948273339482</v>
      </c>
      <c r="CX73" s="17">
        <v>2213.0139297598444</v>
      </c>
      <c r="CY73" s="17">
        <v>6598.3565996328916</v>
      </c>
      <c r="CZ73" s="17">
        <v>1357.6926257132038</v>
      </c>
      <c r="DA73" s="17">
        <v>1348.7813965569935</v>
      </c>
      <c r="DB73" s="17">
        <v>4600.6429405755416</v>
      </c>
      <c r="DC73" s="17">
        <v>12105.648908027011</v>
      </c>
      <c r="DD73" s="17">
        <v>3984.9981275855166</v>
      </c>
      <c r="DE73" s="17">
        <v>2648.3832549609779</v>
      </c>
      <c r="DF73" s="17">
        <v>1640.9389870552141</v>
      </c>
      <c r="DG73" s="17">
        <v>3847.1790567735839</v>
      </c>
      <c r="DH73" s="17">
        <v>5041.6070661631747</v>
      </c>
      <c r="DI73" s="17">
        <v>5030.0586306746818</v>
      </c>
      <c r="DJ73" s="17">
        <v>2945.176840437894</v>
      </c>
      <c r="DK73" s="17">
        <v>3682.8621524257032</v>
      </c>
      <c r="DL73" s="17">
        <v>4262.4219979676163</v>
      </c>
      <c r="DM73" s="17">
        <v>4592.5335672157917</v>
      </c>
      <c r="DN73" s="17">
        <v>4597.4775462878397</v>
      </c>
      <c r="DO73" s="17">
        <v>1624.679811094926</v>
      </c>
      <c r="DP73" s="17">
        <v>3459.1633560264431</v>
      </c>
      <c r="DQ73" s="17">
        <v>4235.389119067494</v>
      </c>
      <c r="DR73" s="17">
        <v>320.05893736710959</v>
      </c>
      <c r="DS73" s="17">
        <v>11195.982375747721</v>
      </c>
      <c r="DT73" s="17">
        <v>10287.253166370179</v>
      </c>
      <c r="DU73" s="17">
        <v>10335.940235445059</v>
      </c>
      <c r="DV73" s="17">
        <v>1166.4659125570079</v>
      </c>
      <c r="DW73" s="17">
        <v>1854.561923548122</v>
      </c>
      <c r="DX73" s="17">
        <v>1875.05442894864</v>
      </c>
      <c r="DY73" s="17">
        <v>1742.6785082116028</v>
      </c>
      <c r="DZ73" s="17">
        <v>1749.4256408484241</v>
      </c>
      <c r="EA73" s="17">
        <v>2118.9719927337837</v>
      </c>
      <c r="EB73" s="17">
        <v>1456.173289983785</v>
      </c>
      <c r="EC73" s="17">
        <v>2004.744958780788</v>
      </c>
      <c r="ED73" s="17">
        <v>3287.5592612195642</v>
      </c>
      <c r="EE73" s="49">
        <v>1340.5861711818679</v>
      </c>
      <c r="EF73" s="17">
        <v>3470.4302526075658</v>
      </c>
      <c r="EG73" s="17">
        <v>1458.8547310205101</v>
      </c>
      <c r="EH73" s="17">
        <v>2260.576147757627</v>
      </c>
      <c r="EI73" s="17">
        <v>1899.318385663368</v>
      </c>
      <c r="EJ73" s="17">
        <v>3497.7507262882082</v>
      </c>
      <c r="EK73" s="17">
        <v>1161.0727968545939</v>
      </c>
      <c r="EL73" s="17">
        <v>12263.7573631551</v>
      </c>
      <c r="EM73" s="17">
        <v>1650.7896561800401</v>
      </c>
      <c r="EN73" s="17">
        <v>4035.9054723024483</v>
      </c>
      <c r="EO73" s="17">
        <v>6143.6164735271395</v>
      </c>
      <c r="EP73" s="17">
        <v>2730.1238697966101</v>
      </c>
      <c r="EQ73" s="17">
        <v>0</v>
      </c>
      <c r="ER73" s="17">
        <v>2258.9163210499278</v>
      </c>
      <c r="ES73" s="17">
        <v>3314.4306892851928</v>
      </c>
      <c r="ET73" s="17">
        <v>4705.7020648569051</v>
      </c>
      <c r="EU73" s="17">
        <v>3982.029773028607</v>
      </c>
      <c r="EV73" s="17">
        <v>14801.790420892596</v>
      </c>
      <c r="EW73" s="17">
        <v>1712.325732049248</v>
      </c>
      <c r="EX73" s="17">
        <v>966.19864933667407</v>
      </c>
      <c r="EY73" s="17">
        <v>949.28861209663523</v>
      </c>
      <c r="EZ73" s="17">
        <v>1595.2069952411011</v>
      </c>
      <c r="FA73" s="17">
        <v>941.23698622040911</v>
      </c>
      <c r="FB73" s="17">
        <v>2613.2044827026111</v>
      </c>
      <c r="FC73" s="17">
        <v>0</v>
      </c>
      <c r="FD73" s="17">
        <v>5203.0851827874831</v>
      </c>
      <c r="FE73" s="17">
        <v>2850.6176499614726</v>
      </c>
      <c r="FF73" s="17">
        <v>10297.991601162506</v>
      </c>
      <c r="FG73" s="17">
        <v>5447.991328284902</v>
      </c>
      <c r="FH73" s="17">
        <v>10181.090240030615</v>
      </c>
      <c r="FI73" s="17">
        <v>6841.9167971829675</v>
      </c>
      <c r="FJ73" s="17">
        <v>6314.9050709127241</v>
      </c>
      <c r="FK73" s="17">
        <v>6770.010448902176</v>
      </c>
      <c r="FL73" s="17">
        <v>8975.2671092484034</v>
      </c>
      <c r="FM73" s="17">
        <v>1587.7452164774941</v>
      </c>
      <c r="FN73" s="17">
        <v>2078.013826802076</v>
      </c>
      <c r="FO73" s="17">
        <v>2514.6941918350262</v>
      </c>
      <c r="FP73" s="17">
        <v>2818.855638209418</v>
      </c>
      <c r="FQ73" s="17">
        <v>3129.4976647763697</v>
      </c>
      <c r="FR73" s="17">
        <v>2826.3979984078501</v>
      </c>
      <c r="FS73" s="17">
        <v>1592.7392712305034</v>
      </c>
      <c r="FT73" s="17">
        <v>2869.5288245183579</v>
      </c>
      <c r="FU73" s="17">
        <v>1456.670481188424</v>
      </c>
      <c r="FV73" s="17">
        <v>3141.5907008761378</v>
      </c>
      <c r="FW73" s="17">
        <v>1574.2981363008239</v>
      </c>
      <c r="FX73" s="17">
        <v>2035.8614773753604</v>
      </c>
      <c r="FY73" s="17">
        <v>15168.6253893711</v>
      </c>
      <c r="FZ73" s="17">
        <v>2471.8386808640698</v>
      </c>
      <c r="GA73" s="17">
        <v>2580.4579454102577</v>
      </c>
      <c r="GB73" s="17">
        <v>2189.372152034844</v>
      </c>
    </row>
    <row r="74" spans="1:184" ht="18" customHeight="1" x14ac:dyDescent="0.3">
      <c r="A74" s="19">
        <v>94</v>
      </c>
      <c r="B74" s="20">
        <v>0</v>
      </c>
      <c r="C74" s="20">
        <v>0</v>
      </c>
      <c r="D74" s="20">
        <v>4588.0474311155394</v>
      </c>
      <c r="E74" s="20">
        <v>13780.59794329921</v>
      </c>
      <c r="F74" s="20">
        <v>6684.5891161230602</v>
      </c>
      <c r="G74" s="17">
        <v>6769.4087205642236</v>
      </c>
      <c r="H74" s="17">
        <v>1835.4088325233731</v>
      </c>
      <c r="I74" s="20">
        <v>2556.6321901868941</v>
      </c>
      <c r="J74" s="20">
        <v>1464.3062192158079</v>
      </c>
      <c r="K74" s="20">
        <v>1727.4510390270755</v>
      </c>
      <c r="L74" s="20">
        <v>1626.1592123443982</v>
      </c>
      <c r="M74" s="20">
        <v>1621.534428221988</v>
      </c>
      <c r="N74" s="20">
        <v>1561.9704794701399</v>
      </c>
      <c r="O74" s="20">
        <v>1561.9704794701399</v>
      </c>
      <c r="P74" s="20">
        <v>1584.7478299857421</v>
      </c>
      <c r="Q74" s="20">
        <v>1600.7996793184741</v>
      </c>
      <c r="R74" s="20">
        <v>1578.4096648358279</v>
      </c>
      <c r="S74" s="20">
        <v>1789.2829764645776</v>
      </c>
      <c r="T74" s="20">
        <v>1845.7984817264669</v>
      </c>
      <c r="U74" s="20">
        <v>1900.845936742068</v>
      </c>
      <c r="V74" s="20">
        <v>1545.453476425386</v>
      </c>
      <c r="W74" s="20">
        <v>1571.1064420940625</v>
      </c>
      <c r="X74" s="20">
        <v>1585.0685885500379</v>
      </c>
      <c r="Y74" s="20">
        <v>1160.8100101513808</v>
      </c>
      <c r="Z74" s="20">
        <v>1592.904080605332</v>
      </c>
      <c r="AA74" s="20">
        <v>1428.1694003187961</v>
      </c>
      <c r="AB74" s="20">
        <v>1586.8548890219399</v>
      </c>
      <c r="AC74" s="20">
        <v>1173.2172798869581</v>
      </c>
      <c r="AD74" s="20">
        <v>2702.4342336892655</v>
      </c>
      <c r="AE74" s="20">
        <v>3226.1604013020806</v>
      </c>
      <c r="AF74" s="20">
        <v>3238.6204073739827</v>
      </c>
      <c r="AG74" s="20">
        <v>2612.0849762252133</v>
      </c>
      <c r="AH74" s="20">
        <v>2888.3473863376021</v>
      </c>
      <c r="AI74" s="48">
        <v>1845.7984817264669</v>
      </c>
      <c r="AJ74" s="20">
        <v>2574.5749248772422</v>
      </c>
      <c r="AK74" s="20">
        <v>1891.6848892162561</v>
      </c>
      <c r="AL74" s="20">
        <v>1177.3085178797162</v>
      </c>
      <c r="AM74" s="20">
        <v>772.93928734855194</v>
      </c>
      <c r="AN74" s="20">
        <v>1008.7819039529159</v>
      </c>
      <c r="AO74" s="20">
        <v>1123.710319288554</v>
      </c>
      <c r="AP74" s="20">
        <v>1719.9577368943378</v>
      </c>
      <c r="AQ74" s="20">
        <v>509.57792377870135</v>
      </c>
      <c r="AR74" s="20">
        <v>1789.4819754621419</v>
      </c>
      <c r="AS74" s="20">
        <v>1525.708901849586</v>
      </c>
      <c r="AT74" s="20">
        <v>795.95290882228801</v>
      </c>
      <c r="AU74" s="17">
        <v>3011.9864966265482</v>
      </c>
      <c r="AV74" s="17">
        <v>3176.3584984461304</v>
      </c>
      <c r="AW74" s="17">
        <v>3132.8430237107164</v>
      </c>
      <c r="AX74" s="17">
        <v>2085.1705523048327</v>
      </c>
      <c r="AY74" s="17">
        <v>2370.0274120654535</v>
      </c>
      <c r="AZ74" s="17">
        <v>2453.8677800757541</v>
      </c>
      <c r="BA74" s="17">
        <v>2750.5670123513282</v>
      </c>
      <c r="BB74" s="17">
        <v>2854.6895667959252</v>
      </c>
      <c r="BC74" s="17">
        <v>2249.6171181635759</v>
      </c>
      <c r="BD74" s="17">
        <v>4472.1202145219941</v>
      </c>
      <c r="BE74" s="17">
        <v>4465.2311964330956</v>
      </c>
      <c r="BF74" s="17">
        <v>2761.2906600478741</v>
      </c>
      <c r="BG74" s="17">
        <v>4484.6248368092574</v>
      </c>
      <c r="BH74" s="17">
        <v>4440.5943682825664</v>
      </c>
      <c r="BI74" s="17">
        <v>4489.3834724848321</v>
      </c>
      <c r="BJ74" s="17">
        <v>4338.1460989884181</v>
      </c>
      <c r="BK74" s="17">
        <v>3964.0644905283657</v>
      </c>
      <c r="BL74" s="17">
        <v>3979.7135468184356</v>
      </c>
      <c r="BM74" s="17">
        <v>4032.4792607216941</v>
      </c>
      <c r="BN74" s="17">
        <v>3975.2592254842916</v>
      </c>
      <c r="BO74" s="17">
        <v>2702.8117806392461</v>
      </c>
      <c r="BP74" s="17">
        <v>4108.95055261371</v>
      </c>
      <c r="BQ74" s="17">
        <v>1823.1606987323999</v>
      </c>
      <c r="BR74" s="17">
        <v>1429.049667221286</v>
      </c>
      <c r="BS74" s="17">
        <v>1879.3182100837619</v>
      </c>
      <c r="BT74" s="17">
        <v>619.11761053625821</v>
      </c>
      <c r="BU74" s="17">
        <v>595.21605473618308</v>
      </c>
      <c r="BV74" s="17">
        <v>5476.2410307715081</v>
      </c>
      <c r="BW74" s="17">
        <v>12102.807004006616</v>
      </c>
      <c r="BX74" s="17">
        <v>1885.6461592242902</v>
      </c>
      <c r="BY74" s="17">
        <v>1194.36226450698</v>
      </c>
      <c r="BZ74" s="17">
        <v>1974.6208864435198</v>
      </c>
      <c r="CA74" s="17">
        <v>1966.9600528314338</v>
      </c>
      <c r="CB74" s="17">
        <v>1880.24640063939</v>
      </c>
      <c r="CC74" s="17">
        <v>793.79930742592796</v>
      </c>
      <c r="CD74" s="17">
        <v>1627.425601259748</v>
      </c>
      <c r="CE74" s="17">
        <v>1057.0412721372888</v>
      </c>
      <c r="CF74" s="17">
        <v>1047.2319426861538</v>
      </c>
      <c r="CG74" s="17">
        <v>1049.9431238486341</v>
      </c>
      <c r="CH74" s="17">
        <v>1422.2834807052</v>
      </c>
      <c r="CI74" s="17">
        <v>1474.6929712818901</v>
      </c>
      <c r="CJ74" s="17">
        <v>908.06880338493806</v>
      </c>
      <c r="CK74" s="17">
        <v>1551.8804265000952</v>
      </c>
      <c r="CL74" s="48">
        <v>2210.071850982129</v>
      </c>
      <c r="CM74" s="48">
        <v>2250.8681433280481</v>
      </c>
      <c r="CN74" s="48">
        <v>2260.5159053574021</v>
      </c>
      <c r="CO74" s="48">
        <v>2254.0856485879408</v>
      </c>
      <c r="CP74" s="48">
        <v>2252.3140296631495</v>
      </c>
      <c r="CQ74" s="48">
        <v>2245.5152554482188</v>
      </c>
      <c r="CR74" s="48">
        <v>2263.0058050892303</v>
      </c>
      <c r="CS74" s="48">
        <f t="shared" si="1"/>
        <v>4491.0305108964376</v>
      </c>
      <c r="CT74" s="48">
        <f t="shared" si="1"/>
        <v>4526.0116101784606</v>
      </c>
      <c r="CU74" s="17">
        <v>2156.9482227429598</v>
      </c>
      <c r="CV74" s="17">
        <v>4351.5215047534221</v>
      </c>
      <c r="CW74" s="17">
        <v>14354.197464550429</v>
      </c>
      <c r="CX74" s="17">
        <v>2216.3753152298523</v>
      </c>
      <c r="CY74" s="17">
        <v>6616.7941142610007</v>
      </c>
      <c r="CZ74" s="17">
        <v>1358.8334725659961</v>
      </c>
      <c r="DA74" s="17">
        <v>1359.5218413702503</v>
      </c>
      <c r="DB74" s="17">
        <v>4640.2168533571803</v>
      </c>
      <c r="DC74" s="17">
        <v>12195.946787911982</v>
      </c>
      <c r="DD74" s="17">
        <v>3998.592653271623</v>
      </c>
      <c r="DE74" s="17">
        <v>2652.5849546681284</v>
      </c>
      <c r="DF74" s="17">
        <v>1640.761344113226</v>
      </c>
      <c r="DG74" s="17">
        <v>3858.43016893002</v>
      </c>
      <c r="DH74" s="17">
        <v>5103.2693645174159</v>
      </c>
      <c r="DI74" s="17">
        <v>5108.3189087932014</v>
      </c>
      <c r="DJ74" s="17">
        <v>2949.5461448831879</v>
      </c>
      <c r="DK74" s="17">
        <v>3698.8713371945337</v>
      </c>
      <c r="DL74" s="17">
        <v>4290.9325387637282</v>
      </c>
      <c r="DM74" s="17">
        <v>4648.7758983032109</v>
      </c>
      <c r="DN74" s="17">
        <v>4621.4093392436525</v>
      </c>
      <c r="DO74" s="17">
        <v>1624.8731712362339</v>
      </c>
      <c r="DP74" s="17">
        <v>3476.4933440866453</v>
      </c>
      <c r="DQ74" s="17">
        <v>4262.8302715672326</v>
      </c>
      <c r="DR74" s="17">
        <v>321.16932612760917</v>
      </c>
      <c r="DS74" s="17">
        <v>11248.34793535326</v>
      </c>
      <c r="DT74" s="17">
        <v>10300.78762749318</v>
      </c>
      <c r="DU74" s="17">
        <v>10324.57746989742</v>
      </c>
      <c r="DV74" s="17">
        <v>1168.4568954080521</v>
      </c>
      <c r="DW74" s="17">
        <v>1861.8051054793141</v>
      </c>
      <c r="DX74" s="17">
        <v>1882.0456288488181</v>
      </c>
      <c r="DY74" s="17">
        <v>1750.8565848683788</v>
      </c>
      <c r="DZ74" s="17">
        <v>1754.370486741366</v>
      </c>
      <c r="EA74" s="17">
        <v>2126.6453682208221</v>
      </c>
      <c r="EB74" s="17">
        <v>1467.9864602090418</v>
      </c>
      <c r="EC74" s="17">
        <v>2015.491230912696</v>
      </c>
      <c r="ED74" s="17">
        <v>3301.2274250201581</v>
      </c>
      <c r="EE74" s="49">
        <v>1354.5848679967587</v>
      </c>
      <c r="EF74" s="17">
        <v>3483.4065931483619</v>
      </c>
      <c r="EG74" s="17">
        <v>1471.99678573557</v>
      </c>
      <c r="EH74" s="17">
        <v>2274.7457662541228</v>
      </c>
      <c r="EI74" s="17">
        <v>1917.296265947946</v>
      </c>
      <c r="EJ74" s="17">
        <v>3510.0930452672342</v>
      </c>
      <c r="EK74" s="17">
        <v>1174.038046311834</v>
      </c>
      <c r="EL74" s="17">
        <v>12402.938712773881</v>
      </c>
      <c r="EM74" s="17">
        <v>1662.3645960262741</v>
      </c>
      <c r="EN74" s="17">
        <v>4052.3291468910297</v>
      </c>
      <c r="EO74" s="17">
        <v>6187.0965077801402</v>
      </c>
      <c r="EP74" s="17">
        <v>2757.2598725081621</v>
      </c>
      <c r="EQ74" s="17">
        <v>0</v>
      </c>
      <c r="ER74" s="17">
        <v>2265.3112929312019</v>
      </c>
      <c r="ES74" s="17">
        <v>3330.7551329474613</v>
      </c>
      <c r="ET74" s="17">
        <v>4724.7180644496912</v>
      </c>
      <c r="EU74" s="17">
        <v>4004.7465344241477</v>
      </c>
      <c r="EV74" s="17">
        <v>14838.456037494345</v>
      </c>
      <c r="EW74" s="17">
        <v>1718.750267704854</v>
      </c>
      <c r="EX74" s="17">
        <v>973.51192954405792</v>
      </c>
      <c r="EY74" s="17">
        <v>951.23918830300966</v>
      </c>
      <c r="EZ74" s="17">
        <v>1595.6270875013433</v>
      </c>
      <c r="FA74" s="17">
        <v>942.82225979962277</v>
      </c>
      <c r="FB74" s="17">
        <v>2613.2044827026111</v>
      </c>
      <c r="FC74" s="17">
        <v>0</v>
      </c>
      <c r="FD74" s="17">
        <v>5230.391709043618</v>
      </c>
      <c r="FE74" s="17">
        <v>2864.0756220303392</v>
      </c>
      <c r="FF74" s="17">
        <v>10374.714898327093</v>
      </c>
      <c r="FG74" s="17">
        <v>5494.7870238084433</v>
      </c>
      <c r="FH74" s="17">
        <v>10261.284072831186</v>
      </c>
      <c r="FI74" s="17">
        <v>6876.834785759128</v>
      </c>
      <c r="FJ74" s="17">
        <v>6359.81134190185</v>
      </c>
      <c r="FK74" s="17">
        <v>6819.7454524263376</v>
      </c>
      <c r="FL74" s="17">
        <v>8981.6679968762346</v>
      </c>
      <c r="FM74" s="17">
        <v>1589.8525115269981</v>
      </c>
      <c r="FN74" s="17">
        <v>2087.0286118093595</v>
      </c>
      <c r="FO74" s="17">
        <v>2530.8383540557443</v>
      </c>
      <c r="FP74" s="17">
        <v>2833.261664092392</v>
      </c>
      <c r="FQ74" s="17">
        <v>3146.0083547671106</v>
      </c>
      <c r="FR74" s="17">
        <v>2840.5615868221621</v>
      </c>
      <c r="FS74" s="17">
        <v>1600.2106091769137</v>
      </c>
      <c r="FT74" s="17">
        <v>2885.751649188654</v>
      </c>
      <c r="FU74" s="17">
        <v>1459.4699404555561</v>
      </c>
      <c r="FV74" s="17">
        <v>3165.3035398259881</v>
      </c>
      <c r="FW74" s="17">
        <v>1579.8153306701158</v>
      </c>
      <c r="FX74" s="17">
        <v>2043.8309033958208</v>
      </c>
      <c r="FY74" s="17">
        <v>15280.850454175379</v>
      </c>
      <c r="FZ74" s="17">
        <v>2484.6528827852999</v>
      </c>
      <c r="GA74" s="17">
        <v>2593.7375019866399</v>
      </c>
      <c r="GB74" s="17">
        <v>2200.8699102277797</v>
      </c>
    </row>
    <row r="75" spans="1:184" ht="18" customHeight="1" x14ac:dyDescent="0.3">
      <c r="A75" s="19">
        <v>93</v>
      </c>
      <c r="B75" s="20">
        <v>0</v>
      </c>
      <c r="C75" s="20">
        <v>0</v>
      </c>
      <c r="D75" s="20">
        <v>4613.2813999330856</v>
      </c>
      <c r="E75" s="20">
        <v>13821.263427333108</v>
      </c>
      <c r="F75" s="20">
        <v>6719.9460827969397</v>
      </c>
      <c r="G75" s="17">
        <v>6806.401841333548</v>
      </c>
      <c r="H75" s="17">
        <v>1842.7904563477973</v>
      </c>
      <c r="I75" s="20">
        <v>2573.477667699432</v>
      </c>
      <c r="J75" s="20">
        <v>1470.283021549938</v>
      </c>
      <c r="K75" s="20">
        <v>1733.0032649480552</v>
      </c>
      <c r="L75" s="20">
        <v>1640.0955657925322</v>
      </c>
      <c r="M75" s="20">
        <v>1634.4069447339962</v>
      </c>
      <c r="N75" s="20">
        <v>1572.5414488450333</v>
      </c>
      <c r="O75" s="20">
        <v>1572.5414488450333</v>
      </c>
      <c r="P75" s="20">
        <v>1590.2284549579801</v>
      </c>
      <c r="Q75" s="20">
        <v>1605.0789719839258</v>
      </c>
      <c r="R75" s="20">
        <v>1576.654490062482</v>
      </c>
      <c r="S75" s="20">
        <v>1803.7236573393802</v>
      </c>
      <c r="T75" s="20">
        <v>1859.9648111533768</v>
      </c>
      <c r="U75" s="20">
        <v>1917.2680087423321</v>
      </c>
      <c r="V75" s="20">
        <v>1555.7218505813698</v>
      </c>
      <c r="W75" s="20">
        <v>1581.961337873272</v>
      </c>
      <c r="X75" s="20">
        <v>1595.1794889305941</v>
      </c>
      <c r="Y75" s="20">
        <v>1171.659041709032</v>
      </c>
      <c r="Z75" s="20">
        <v>1602.8473035802622</v>
      </c>
      <c r="AA75" s="20">
        <v>1437.159917496612</v>
      </c>
      <c r="AB75" s="20">
        <v>1596.8443525443361</v>
      </c>
      <c r="AC75" s="20">
        <v>1184.1920221898479</v>
      </c>
      <c r="AD75" s="20">
        <v>2715.448517566711</v>
      </c>
      <c r="AE75" s="20">
        <v>3236.9240276977771</v>
      </c>
      <c r="AF75" s="20">
        <v>3250.2173932441851</v>
      </c>
      <c r="AG75" s="20">
        <v>2627.3155828972172</v>
      </c>
      <c r="AH75" s="20">
        <v>2907.1705127350378</v>
      </c>
      <c r="AI75" s="48">
        <v>1859.9648111533768</v>
      </c>
      <c r="AJ75" s="20">
        <v>2590.782275952708</v>
      </c>
      <c r="AK75" s="20">
        <v>1907.4752406437522</v>
      </c>
      <c r="AL75" s="20">
        <v>1181.8131218592721</v>
      </c>
      <c r="AM75" s="20">
        <v>776.51800663526399</v>
      </c>
      <c r="AN75" s="20">
        <v>1015.218492931224</v>
      </c>
      <c r="AO75" s="20">
        <v>1132.2994678708681</v>
      </c>
      <c r="AP75" s="20">
        <v>1727.745788785722</v>
      </c>
      <c r="AQ75" s="20">
        <v>513.46026850712042</v>
      </c>
      <c r="AR75" s="20">
        <v>1796.0626531600622</v>
      </c>
      <c r="AS75" s="20">
        <v>1529.9525709100319</v>
      </c>
      <c r="AT75" s="20">
        <v>799.10641451942399</v>
      </c>
      <c r="AU75" s="17">
        <v>3028.4398318932117</v>
      </c>
      <c r="AV75" s="17">
        <v>3192.32609975694</v>
      </c>
      <c r="AW75" s="17">
        <v>3155.012112448806</v>
      </c>
      <c r="AX75" s="17">
        <v>2100.0025242173429</v>
      </c>
      <c r="AY75" s="17">
        <v>2386.6160301944929</v>
      </c>
      <c r="AZ75" s="17">
        <v>2477.6653543511939</v>
      </c>
      <c r="BA75" s="17">
        <v>2766.8670830388719</v>
      </c>
      <c r="BB75" s="17">
        <v>2870.0535659852762</v>
      </c>
      <c r="BC75" s="17">
        <v>2257.0142181687361</v>
      </c>
      <c r="BD75" s="17">
        <v>4506.8844104606878</v>
      </c>
      <c r="BE75" s="17">
        <v>4498.9214043146821</v>
      </c>
      <c r="BF75" s="17">
        <v>2773.0247116476121</v>
      </c>
      <c r="BG75" s="17">
        <v>4517.8314677879225</v>
      </c>
      <c r="BH75" s="17">
        <v>4472.7070029083052</v>
      </c>
      <c r="BI75" s="17">
        <v>4524.9856565810042</v>
      </c>
      <c r="BJ75" s="17">
        <v>4365.0363428545852</v>
      </c>
      <c r="BK75" s="17">
        <v>3999.3178459732626</v>
      </c>
      <c r="BL75" s="17">
        <v>4001.3381028304443</v>
      </c>
      <c r="BM75" s="17">
        <v>4056.9880596441176</v>
      </c>
      <c r="BN75" s="17">
        <v>4005.312348913134</v>
      </c>
      <c r="BO75" s="17">
        <v>2712.8713273330382</v>
      </c>
      <c r="BP75" s="17">
        <v>4139.8087110559982</v>
      </c>
      <c r="BQ75" s="17">
        <v>1835.029543754046</v>
      </c>
      <c r="BR75" s="17">
        <v>1430.0202071815499</v>
      </c>
      <c r="BS75" s="17">
        <v>1882.65271032399</v>
      </c>
      <c r="BT75" s="17">
        <v>622.15432840288952</v>
      </c>
      <c r="BU75" s="17">
        <v>596.61945379686483</v>
      </c>
      <c r="BV75" s="17">
        <v>5500.3012220295777</v>
      </c>
      <c r="BW75" s="17">
        <v>12141.084289771732</v>
      </c>
      <c r="BX75" s="17">
        <v>1904.006713785534</v>
      </c>
      <c r="BY75" s="17">
        <v>1202.6217598688279</v>
      </c>
      <c r="BZ75" s="17">
        <v>1992.0135003619801</v>
      </c>
      <c r="CA75" s="17">
        <v>1985.3630950357906</v>
      </c>
      <c r="CB75" s="17">
        <v>1892.9692883481721</v>
      </c>
      <c r="CC75" s="17">
        <v>798.082619611734</v>
      </c>
      <c r="CD75" s="17">
        <v>1634.9186244080158</v>
      </c>
      <c r="CE75" s="17">
        <v>1061.7845690060688</v>
      </c>
      <c r="CF75" s="17">
        <v>1051.499998141584</v>
      </c>
      <c r="CG75" s="17">
        <v>1054.5283754729999</v>
      </c>
      <c r="CH75" s="17">
        <v>1427.335289730516</v>
      </c>
      <c r="CI75" s="17">
        <v>1478.48436910995</v>
      </c>
      <c r="CJ75" s="17">
        <v>913.34684651728776</v>
      </c>
      <c r="CK75" s="17">
        <v>1559.183043268486</v>
      </c>
      <c r="CL75" s="48">
        <v>2215.7678241430744</v>
      </c>
      <c r="CM75" s="48">
        <v>2256.6493672848233</v>
      </c>
      <c r="CN75" s="48">
        <v>2265.3675587894509</v>
      </c>
      <c r="CO75" s="48">
        <v>2259.7689594445415</v>
      </c>
      <c r="CP75" s="48">
        <v>2259.7454552887593</v>
      </c>
      <c r="CQ75" s="48">
        <v>2251.1816090296293</v>
      </c>
      <c r="CR75" s="48">
        <v>2268.5757997072628</v>
      </c>
      <c r="CS75" s="48">
        <f t="shared" si="1"/>
        <v>4502.3632180592585</v>
      </c>
      <c r="CT75" s="48">
        <f t="shared" si="1"/>
        <v>4537.1515994145257</v>
      </c>
      <c r="CU75" s="17">
        <v>2163.0763094786398</v>
      </c>
      <c r="CV75" s="17">
        <v>4362.0624256287792</v>
      </c>
      <c r="CW75" s="17">
        <v>14433.853504320643</v>
      </c>
      <c r="CX75" s="17">
        <v>2219.4876658933381</v>
      </c>
      <c r="CY75" s="17">
        <v>6635.4811744766521</v>
      </c>
      <c r="CZ75" s="17">
        <v>1359.987881830164</v>
      </c>
      <c r="DA75" s="17">
        <v>1370.4640658464384</v>
      </c>
      <c r="DB75" s="17">
        <v>4684.0593475681799</v>
      </c>
      <c r="DC75" s="17">
        <v>12287.894846923789</v>
      </c>
      <c r="DD75" s="17">
        <v>4012.3797016790318</v>
      </c>
      <c r="DE75" s="17">
        <v>2656.96817553648</v>
      </c>
      <c r="DF75" s="17">
        <v>1640.5951404184082</v>
      </c>
      <c r="DG75" s="17">
        <v>3869.9173589588759</v>
      </c>
      <c r="DH75" s="17">
        <v>5165.787720385194</v>
      </c>
      <c r="DI75" s="17">
        <v>5187.8791070219222</v>
      </c>
      <c r="DJ75" s="17">
        <v>2953.8919070172237</v>
      </c>
      <c r="DK75" s="17">
        <v>3715.1224589498011</v>
      </c>
      <c r="DL75" s="17">
        <v>4320.1507737132479</v>
      </c>
      <c r="DM75" s="17">
        <v>4706.3196530118603</v>
      </c>
      <c r="DN75" s="17">
        <v>4646.3392101499257</v>
      </c>
      <c r="DO75" s="17">
        <v>1625.077950688536</v>
      </c>
      <c r="DP75" s="17">
        <v>3494.0969036802876</v>
      </c>
      <c r="DQ75" s="17">
        <v>4290.9611072687394</v>
      </c>
      <c r="DR75" s="17">
        <v>322.32054914043897</v>
      </c>
      <c r="DS75" s="17">
        <v>11300.82561831744</v>
      </c>
      <c r="DT75" s="17">
        <v>10314.38785173528</v>
      </c>
      <c r="DU75" s="17">
        <v>10313.48868895896</v>
      </c>
      <c r="DV75" s="17">
        <v>1170.447408361392</v>
      </c>
      <c r="DW75" s="17">
        <v>1869.182417513088</v>
      </c>
      <c r="DX75" s="17">
        <v>1889.2108422295439</v>
      </c>
      <c r="DY75" s="17">
        <v>1759.1611260386776</v>
      </c>
      <c r="DZ75" s="17">
        <v>1759.719958378422</v>
      </c>
      <c r="EA75" s="17">
        <v>2134.4290485855108</v>
      </c>
      <c r="EB75" s="17">
        <v>1480.0233567174976</v>
      </c>
      <c r="EC75" s="17">
        <v>2026.7073600987057</v>
      </c>
      <c r="ED75" s="17">
        <v>3315.5212095051961</v>
      </c>
      <c r="EE75" s="49">
        <v>1368.8818228304171</v>
      </c>
      <c r="EF75" s="17">
        <v>3496.4837822016721</v>
      </c>
      <c r="EG75" s="17">
        <v>1485.332341701426</v>
      </c>
      <c r="EH75" s="17">
        <v>2289.1571835619229</v>
      </c>
      <c r="EI75" s="17">
        <v>1935.9054199967641</v>
      </c>
      <c r="EJ75" s="17">
        <v>3522.631500691476</v>
      </c>
      <c r="EK75" s="17">
        <v>1186.6264095081001</v>
      </c>
      <c r="EL75" s="17">
        <v>12544.49937418152</v>
      </c>
      <c r="EM75" s="17">
        <v>1672.8096582133921</v>
      </c>
      <c r="EN75" s="17">
        <v>4069.0205621686919</v>
      </c>
      <c r="EO75" s="17">
        <v>6230.6217085479602</v>
      </c>
      <c r="EP75" s="17">
        <v>2785.1615865464701</v>
      </c>
      <c r="EQ75" s="17">
        <v>0</v>
      </c>
      <c r="ER75" s="17">
        <v>2271.7930573056219</v>
      </c>
      <c r="ES75" s="17">
        <v>3347.335871013966</v>
      </c>
      <c r="ET75" s="17">
        <v>4744.0155306142469</v>
      </c>
      <c r="EU75" s="17">
        <v>4027.8379446579061</v>
      </c>
      <c r="EV75" s="17">
        <v>14875.606094932204</v>
      </c>
      <c r="EW75" s="17">
        <v>1725.3043536727921</v>
      </c>
      <c r="EX75" s="17">
        <v>980.66680587230996</v>
      </c>
      <c r="EY75" s="17">
        <v>952.6613344479955</v>
      </c>
      <c r="EZ75" s="17">
        <v>1598.219200485599</v>
      </c>
      <c r="FA75" s="17">
        <v>944.42720149077923</v>
      </c>
      <c r="FB75" s="17">
        <v>2613.2044827026111</v>
      </c>
      <c r="FC75" s="17">
        <v>0</v>
      </c>
      <c r="FD75" s="17">
        <v>5268.3674128733437</v>
      </c>
      <c r="FE75" s="17">
        <v>2877.7420924520475</v>
      </c>
      <c r="FF75" s="17">
        <v>10452.839612452373</v>
      </c>
      <c r="FG75" s="17">
        <v>5542.49165470552</v>
      </c>
      <c r="FH75" s="17">
        <v>10342.977464163829</v>
      </c>
      <c r="FI75" s="17">
        <v>6913.1468404773132</v>
      </c>
      <c r="FJ75" s="17">
        <v>6405.5223880439371</v>
      </c>
      <c r="FK75" s="17">
        <v>6870.3836552544608</v>
      </c>
      <c r="FL75" s="17">
        <v>8988.1419829202277</v>
      </c>
      <c r="FM75" s="17">
        <v>1591.953998219064</v>
      </c>
      <c r="FN75" s="17">
        <v>2096.1795514204628</v>
      </c>
      <c r="FO75" s="17">
        <v>2547.1385645002019</v>
      </c>
      <c r="FP75" s="17">
        <v>2847.67652126862</v>
      </c>
      <c r="FQ75" s="17">
        <v>3162.7841446980783</v>
      </c>
      <c r="FR75" s="17">
        <v>2854.8845651273223</v>
      </c>
      <c r="FS75" s="17">
        <v>1607.7974679582655</v>
      </c>
      <c r="FT75" s="17">
        <v>2902.1235353683742</v>
      </c>
      <c r="FU75" s="17">
        <v>1462.1401716567059</v>
      </c>
      <c r="FV75" s="17">
        <v>3188.8930445152382</v>
      </c>
      <c r="FW75" s="17">
        <v>1586.499853193124</v>
      </c>
      <c r="FX75" s="17">
        <v>2051.9172647491905</v>
      </c>
      <c r="FY75" s="17">
        <v>15392.548912104541</v>
      </c>
      <c r="FZ75" s="17">
        <v>2497.6540062567478</v>
      </c>
      <c r="GA75" s="17">
        <v>2607.2880382729618</v>
      </c>
      <c r="GB75" s="17">
        <v>2212.563041990802</v>
      </c>
    </row>
    <row r="76" spans="1:184" ht="18" customHeight="1" x14ac:dyDescent="0.3">
      <c r="A76" s="19">
        <v>92</v>
      </c>
      <c r="B76" s="20">
        <v>0</v>
      </c>
      <c r="C76" s="20">
        <v>0</v>
      </c>
      <c r="D76" s="20">
        <v>4639.8726619086183</v>
      </c>
      <c r="E76" s="20">
        <v>13862.490501757136</v>
      </c>
      <c r="F76" s="20">
        <v>6756.0032118695399</v>
      </c>
      <c r="G76" s="17">
        <v>6844.0003477657501</v>
      </c>
      <c r="H76" s="17">
        <v>1850.2820539746199</v>
      </c>
      <c r="I76" s="20">
        <v>2590.5394984191839</v>
      </c>
      <c r="J76" s="20">
        <v>1476.6992787753179</v>
      </c>
      <c r="K76" s="20">
        <v>1738.8914031182399</v>
      </c>
      <c r="L76" s="20">
        <v>1652.6265029226181</v>
      </c>
      <c r="M76" s="20">
        <v>1647.4885821957</v>
      </c>
      <c r="N76" s="20">
        <v>1583.2994085835071</v>
      </c>
      <c r="O76" s="20">
        <v>1583.2994085835071</v>
      </c>
      <c r="P76" s="20">
        <v>1595.8768289762938</v>
      </c>
      <c r="Q76" s="20">
        <v>1609.4252642336101</v>
      </c>
      <c r="R76" s="20">
        <v>1574.184717748044</v>
      </c>
      <c r="S76" s="20">
        <v>1819.8942118370489</v>
      </c>
      <c r="T76" s="20">
        <v>1875.2239034164802</v>
      </c>
      <c r="U76" s="20">
        <v>1934.0616947340238</v>
      </c>
      <c r="V76" s="20">
        <v>1566.136873667052</v>
      </c>
      <c r="W76" s="20">
        <v>1592.9154699404344</v>
      </c>
      <c r="X76" s="20">
        <v>1605.426603977076</v>
      </c>
      <c r="Y76" s="20">
        <v>1182.728412040934</v>
      </c>
      <c r="Z76" s="20">
        <v>1612.9294817032921</v>
      </c>
      <c r="AA76" s="20">
        <v>1446.2646302270759</v>
      </c>
      <c r="AB76" s="20">
        <v>1606.9607000143922</v>
      </c>
      <c r="AC76" s="20">
        <v>1195.3897491021651</v>
      </c>
      <c r="AD76" s="20">
        <v>2728.667193959795</v>
      </c>
      <c r="AE76" s="20">
        <v>3247.8405160827228</v>
      </c>
      <c r="AF76" s="20">
        <v>3261.9819577245034</v>
      </c>
      <c r="AG76" s="20">
        <v>2642.8011021718248</v>
      </c>
      <c r="AH76" s="20">
        <v>2926.5128036001602</v>
      </c>
      <c r="AI76" s="48">
        <v>1875.2239034164802</v>
      </c>
      <c r="AJ76" s="20">
        <v>2607.2685356824145</v>
      </c>
      <c r="AK76" s="20">
        <v>1923.6199921884058</v>
      </c>
      <c r="AL76" s="20">
        <v>1185.786437090112</v>
      </c>
      <c r="AM76" s="20">
        <v>780.036933978972</v>
      </c>
      <c r="AN76" s="20">
        <v>1021.9725979914601</v>
      </c>
      <c r="AO76" s="20">
        <v>1141.183619784402</v>
      </c>
      <c r="AP76" s="20">
        <v>1735.660433406684</v>
      </c>
      <c r="AQ76" s="20">
        <v>517.37598969349438</v>
      </c>
      <c r="AR76" s="20">
        <v>1802.826951972168</v>
      </c>
      <c r="AS76" s="20">
        <v>1534.1940099903061</v>
      </c>
      <c r="AT76" s="20">
        <v>802.41404285321403</v>
      </c>
      <c r="AU76" s="17">
        <v>3045.503964621138</v>
      </c>
      <c r="AV76" s="17">
        <v>3208.442063924922</v>
      </c>
      <c r="AW76" s="17">
        <v>3178.6482083475062</v>
      </c>
      <c r="AX76" s="17">
        <v>2115.1020655565135</v>
      </c>
      <c r="AY76" s="17">
        <v>2403.5019901687792</v>
      </c>
      <c r="AZ76" s="17">
        <v>2501.4177717968223</v>
      </c>
      <c r="BA76" s="17">
        <v>2783.2225823322419</v>
      </c>
      <c r="BB76" s="17">
        <v>2885.6677024421874</v>
      </c>
      <c r="BC76" s="17">
        <v>2264.4186482016362</v>
      </c>
      <c r="BD76" s="17">
        <v>4543.5440211433979</v>
      </c>
      <c r="BE76" s="17">
        <v>4533.1414631988055</v>
      </c>
      <c r="BF76" s="17">
        <v>2784.9122967124199</v>
      </c>
      <c r="BG76" s="17">
        <v>4552.3357501659839</v>
      </c>
      <c r="BH76" s="17">
        <v>4509.104791058252</v>
      </c>
      <c r="BI76" s="17">
        <v>4561.5872210863799</v>
      </c>
      <c r="BJ76" s="17">
        <v>4392.6369394604044</v>
      </c>
      <c r="BK76" s="17">
        <v>4035.2481609456058</v>
      </c>
      <c r="BL76" s="17">
        <v>4022.8745255864819</v>
      </c>
      <c r="BM76" s="17">
        <v>4082.430858172776</v>
      </c>
      <c r="BN76" s="17">
        <v>4035.3582288319858</v>
      </c>
      <c r="BO76" s="17">
        <v>2723.6641510370578</v>
      </c>
      <c r="BP76" s="17">
        <v>4171.3324474015562</v>
      </c>
      <c r="BQ76" s="17">
        <v>1847.0935297545541</v>
      </c>
      <c r="BR76" s="17">
        <v>1431.018614056092</v>
      </c>
      <c r="BS76" s="17">
        <v>1886.1161381337661</v>
      </c>
      <c r="BT76" s="17">
        <v>625.23901380438906</v>
      </c>
      <c r="BU76" s="17">
        <v>598.04138784566794</v>
      </c>
      <c r="BV76" s="17">
        <v>5524.9166224295759</v>
      </c>
      <c r="BW76" s="17">
        <v>12179.898422420943</v>
      </c>
      <c r="BX76" s="17">
        <v>1922.469335810574</v>
      </c>
      <c r="BY76" s="17">
        <v>1210.9857418843919</v>
      </c>
      <c r="BZ76" s="17">
        <v>2009.4814146914639</v>
      </c>
      <c r="CA76" s="17">
        <v>2004.140081416168</v>
      </c>
      <c r="CB76" s="17">
        <v>1905.8608024839659</v>
      </c>
      <c r="CC76" s="17">
        <v>802.74689940208805</v>
      </c>
      <c r="CD76" s="17">
        <v>1642.4762965039019</v>
      </c>
      <c r="CE76" s="17">
        <v>1066.6007772672594</v>
      </c>
      <c r="CF76" s="17">
        <v>1055.8469000855521</v>
      </c>
      <c r="CG76" s="17">
        <v>1059.1935741767938</v>
      </c>
      <c r="CH76" s="17">
        <v>1432.4599498706639</v>
      </c>
      <c r="CI76" s="17">
        <v>1482.2569397852699</v>
      </c>
      <c r="CJ76" s="17">
        <v>918.71312862165678</v>
      </c>
      <c r="CK76" s="17">
        <v>1566.5995322416697</v>
      </c>
      <c r="CL76" s="48">
        <v>2221.4862695572183</v>
      </c>
      <c r="CM76" s="48">
        <v>2262.5081827109375</v>
      </c>
      <c r="CN76" s="48">
        <v>2270.2822460032703</v>
      </c>
      <c r="CO76" s="48">
        <v>2265.5282755804274</v>
      </c>
      <c r="CP76" s="48">
        <v>2267.2821412710437</v>
      </c>
      <c r="CQ76" s="48">
        <v>2256.9237530427172</v>
      </c>
      <c r="CR76" s="48">
        <v>2274.2199444679641</v>
      </c>
      <c r="CS76" s="48">
        <f t="shared" si="1"/>
        <v>4513.8475060854344</v>
      </c>
      <c r="CT76" s="48">
        <f t="shared" si="1"/>
        <v>4548.4398889359281</v>
      </c>
      <c r="CU76" s="17">
        <v>2169.356144423376</v>
      </c>
      <c r="CV76" s="17">
        <v>4372.7432542327051</v>
      </c>
      <c r="CW76" s="17">
        <v>14522.42560171255</v>
      </c>
      <c r="CX76" s="17">
        <v>2222.3856924036481</v>
      </c>
      <c r="CY76" s="17">
        <v>6654.423896090274</v>
      </c>
      <c r="CZ76" s="17">
        <v>1361.1560034295921</v>
      </c>
      <c r="DA76" s="17">
        <v>1381.6140922536115</v>
      </c>
      <c r="DB76" s="17">
        <v>4731.4895425975319</v>
      </c>
      <c r="DC76" s="17">
        <v>12381.541477115317</v>
      </c>
      <c r="DD76" s="17">
        <v>4026.364113817152</v>
      </c>
      <c r="DE76" s="17">
        <v>2661.5331320151004</v>
      </c>
      <c r="DF76" s="17">
        <v>1640.440895880786</v>
      </c>
      <c r="DG76" s="17">
        <v>3881.6622219378901</v>
      </c>
      <c r="DH76" s="17">
        <v>5229.0629551743659</v>
      </c>
      <c r="DI76" s="17">
        <v>5268.1292579583242</v>
      </c>
      <c r="DJ76" s="17">
        <v>2958.2312031944516</v>
      </c>
      <c r="DK76" s="17">
        <v>3731.6218349671949</v>
      </c>
      <c r="DL76" s="17">
        <v>4350.1032243793379</v>
      </c>
      <c r="DM76" s="17">
        <v>4765.2094306661684</v>
      </c>
      <c r="DN76" s="17">
        <v>4672.3151926303917</v>
      </c>
      <c r="DO76" s="17">
        <v>1625.29392299547</v>
      </c>
      <c r="DP76" s="17">
        <v>3517.3895558949739</v>
      </c>
      <c r="DQ76" s="17">
        <v>4319.7923741799896</v>
      </c>
      <c r="DR76" s="17">
        <v>323.51058711284276</v>
      </c>
      <c r="DS76" s="17">
        <v>11353.124598575159</v>
      </c>
      <c r="DT76" s="17">
        <v>10328.03691198414</v>
      </c>
      <c r="DU76" s="17">
        <v>10302.713055342841</v>
      </c>
      <c r="DV76" s="17">
        <v>1172.4350589426181</v>
      </c>
      <c r="DW76" s="17">
        <v>1876.701249309102</v>
      </c>
      <c r="DX76" s="17">
        <v>1896.544489997118</v>
      </c>
      <c r="DY76" s="17">
        <v>1767.5954790406697</v>
      </c>
      <c r="DZ76" s="17">
        <v>1765.520733388332</v>
      </c>
      <c r="EA76" s="17">
        <v>2142.3258313626961</v>
      </c>
      <c r="EB76" s="17">
        <v>1492.2906913113331</v>
      </c>
      <c r="EC76" s="17">
        <v>2038.3776772422302</v>
      </c>
      <c r="ED76" s="17">
        <v>3330.405011363046</v>
      </c>
      <c r="EE76" s="49">
        <v>1383.4867010878565</v>
      </c>
      <c r="EF76" s="17">
        <v>3509.6565313750921</v>
      </c>
      <c r="EG76" s="17">
        <v>1498.878871663062</v>
      </c>
      <c r="EH76" s="17">
        <v>2303.8171930963031</v>
      </c>
      <c r="EI76" s="17">
        <v>1955.137356294684</v>
      </c>
      <c r="EJ76" s="17">
        <v>3535.3687885840136</v>
      </c>
      <c r="EK76" s="17">
        <v>1198.9076446913521</v>
      </c>
      <c r="EL76" s="17">
        <v>12688.12855384326</v>
      </c>
      <c r="EM76" s="17">
        <v>1682.2872594416519</v>
      </c>
      <c r="EN76" s="17">
        <v>4085.1957569817605</v>
      </c>
      <c r="EO76" s="17">
        <v>6274.0799794171198</v>
      </c>
      <c r="EP76" s="17">
        <v>2813.6518997947014</v>
      </c>
      <c r="EQ76" s="17">
        <v>0</v>
      </c>
      <c r="ER76" s="17">
        <v>2278.3455221209488</v>
      </c>
      <c r="ES76" s="17">
        <v>3364.1797487204226</v>
      </c>
      <c r="ET76" s="17">
        <v>4763.6017238799795</v>
      </c>
      <c r="EU76" s="17">
        <v>4051.314311651302</v>
      </c>
      <c r="EV76" s="17">
        <v>14913.252307116381</v>
      </c>
      <c r="EW76" s="17">
        <v>1731.981670851636</v>
      </c>
      <c r="EX76" s="17">
        <v>987.63483651905403</v>
      </c>
      <c r="EY76" s="17">
        <v>954.10101623244213</v>
      </c>
      <c r="EZ76" s="17">
        <v>1600.8436163282345</v>
      </c>
      <c r="FA76" s="17">
        <v>946.0522707704489</v>
      </c>
      <c r="FB76" s="17">
        <v>2613.2044827026111</v>
      </c>
      <c r="FC76" s="17">
        <v>0</v>
      </c>
      <c r="FD76" s="17">
        <v>5307.0338933824278</v>
      </c>
      <c r="FE76" s="17">
        <v>2891.6225859356596</v>
      </c>
      <c r="FF76" s="17">
        <v>10532.406827769522</v>
      </c>
      <c r="FG76" s="17">
        <v>5591.1329369163604</v>
      </c>
      <c r="FH76" s="17">
        <v>10426.215035799072</v>
      </c>
      <c r="FI76" s="17">
        <v>6950.0463299711191</v>
      </c>
      <c r="FJ76" s="17">
        <v>6448.1780568333879</v>
      </c>
      <c r="FK76" s="17">
        <v>6921.9514388056587</v>
      </c>
      <c r="FL76" s="17">
        <v>8994.6907017661924</v>
      </c>
      <c r="FM76" s="17">
        <v>1594.0538282641742</v>
      </c>
      <c r="FN76" s="17">
        <v>2105.4701995687201</v>
      </c>
      <c r="FO76" s="17">
        <v>2563.6199927744342</v>
      </c>
      <c r="FP76" s="17">
        <v>2862.132050608086</v>
      </c>
      <c r="FQ76" s="17">
        <v>3179.8322109631745</v>
      </c>
      <c r="FR76" s="17">
        <v>2869.3674485347019</v>
      </c>
      <c r="FS76" s="17">
        <v>1615.5029049983905</v>
      </c>
      <c r="FT76" s="17">
        <v>2918.6221127977019</v>
      </c>
      <c r="FU76" s="17">
        <v>1464.6224834771401</v>
      </c>
      <c r="FV76" s="17">
        <v>3212.5052255253599</v>
      </c>
      <c r="FW76" s="17">
        <v>1594.7003193669361</v>
      </c>
      <c r="FX76" s="17">
        <v>2060.123562543592</v>
      </c>
      <c r="FY76" s="17">
        <v>15504.045917031361</v>
      </c>
      <c r="FZ76" s="17">
        <v>2510.8361796968697</v>
      </c>
      <c r="GA76" s="17">
        <v>2621.1090416008501</v>
      </c>
      <c r="GB76" s="17">
        <v>2224.457114480736</v>
      </c>
    </row>
    <row r="77" spans="1:184" ht="18" customHeight="1" x14ac:dyDescent="0.3">
      <c r="A77" s="19">
        <v>91</v>
      </c>
      <c r="B77" s="20">
        <v>0</v>
      </c>
      <c r="C77" s="20">
        <v>0</v>
      </c>
      <c r="D77" s="20">
        <v>4667.760604154244</v>
      </c>
      <c r="E77" s="20">
        <v>13904.293154079194</v>
      </c>
      <c r="F77" s="20">
        <v>6792.7923265177205</v>
      </c>
      <c r="G77" s="17">
        <v>6882.2208903365845</v>
      </c>
      <c r="H77" s="17">
        <v>1857.8864861768939</v>
      </c>
      <c r="I77" s="20">
        <v>2607.8574310504678</v>
      </c>
      <c r="J77" s="20">
        <v>1483.5451090212539</v>
      </c>
      <c r="K77" s="20">
        <v>1745.8468472106076</v>
      </c>
      <c r="L77" s="20">
        <v>1664.26458872022</v>
      </c>
      <c r="M77" s="20">
        <v>1660.631855340318</v>
      </c>
      <c r="N77" s="20">
        <v>1594.2497533585836</v>
      </c>
      <c r="O77" s="20">
        <v>1594.2497533585836</v>
      </c>
      <c r="P77" s="20">
        <v>1601.6752082260559</v>
      </c>
      <c r="Q77" s="20">
        <v>1613.8376545566719</v>
      </c>
      <c r="R77" s="20">
        <v>1571.325987983118</v>
      </c>
      <c r="S77" s="20">
        <v>1836.3888578415861</v>
      </c>
      <c r="T77" s="20">
        <v>1890.7770136530683</v>
      </c>
      <c r="U77" s="20">
        <v>1951.2597065120158</v>
      </c>
      <c r="V77" s="20">
        <v>1576.7001962156701</v>
      </c>
      <c r="W77" s="20">
        <v>1603.6524093664254</v>
      </c>
      <c r="X77" s="20">
        <v>1615.8146128631279</v>
      </c>
      <c r="Y77" s="20">
        <v>1194.0250648576689</v>
      </c>
      <c r="Z77" s="20">
        <v>1623.1592509005359</v>
      </c>
      <c r="AA77" s="20">
        <v>1455.492436407972</v>
      </c>
      <c r="AB77" s="20">
        <v>1617.2138179853341</v>
      </c>
      <c r="AC77" s="20">
        <v>1206.8174896295848</v>
      </c>
      <c r="AD77" s="20">
        <v>2742.095747426557</v>
      </c>
      <c r="AE77" s="20">
        <v>3258.913734649821</v>
      </c>
      <c r="AF77" s="20">
        <v>3273.9183837384285</v>
      </c>
      <c r="AG77" s="20">
        <v>2658.548641548522</v>
      </c>
      <c r="AH77" s="20">
        <v>2946.3616565529542</v>
      </c>
      <c r="AI77" s="48">
        <v>1890.7770136530683</v>
      </c>
      <c r="AJ77" s="20">
        <v>2624.0416144189335</v>
      </c>
      <c r="AK77" s="20">
        <v>1940.1461616590759</v>
      </c>
      <c r="AL77" s="20">
        <v>1189.1696953356359</v>
      </c>
      <c r="AM77" s="20">
        <v>783.488200130466</v>
      </c>
      <c r="AN77" s="20">
        <v>1029.08965192956</v>
      </c>
      <c r="AO77" s="20">
        <v>1150.3912708245</v>
      </c>
      <c r="AP77" s="20">
        <v>1743.7056895192441</v>
      </c>
      <c r="AQ77" s="20">
        <v>521.3077084578523</v>
      </c>
      <c r="AR77" s="20">
        <v>1809.7816703824619</v>
      </c>
      <c r="AS77" s="20">
        <v>1538.4304056888</v>
      </c>
      <c r="AT77" s="20">
        <v>805.872061902582</v>
      </c>
      <c r="AU77" s="17">
        <v>3063.3111828044939</v>
      </c>
      <c r="AV77" s="17">
        <v>3224.7952744597324</v>
      </c>
      <c r="AW77" s="17">
        <v>3203.5448848997999</v>
      </c>
      <c r="AX77" s="17">
        <v>2130.4769911691869</v>
      </c>
      <c r="AY77" s="17">
        <v>2420.6939414534149</v>
      </c>
      <c r="AZ77" s="17">
        <v>2525.0514803384222</v>
      </c>
      <c r="BA77" s="17">
        <v>2799.619641960744</v>
      </c>
      <c r="BB77" s="17">
        <v>2901.5388345426868</v>
      </c>
      <c r="BC77" s="17">
        <v>2271.8962474926661</v>
      </c>
      <c r="BD77" s="17">
        <v>4581.9685081352527</v>
      </c>
      <c r="BE77" s="17">
        <v>4567.8910794963112</v>
      </c>
      <c r="BF77" s="17">
        <v>2797.2274948207983</v>
      </c>
      <c r="BG77" s="17">
        <v>4588.0014180366661</v>
      </c>
      <c r="BH77" s="17">
        <v>4546.2014557252842</v>
      </c>
      <c r="BI77" s="17">
        <v>4599.1529081595845</v>
      </c>
      <c r="BJ77" s="17">
        <v>4420.9884181088701</v>
      </c>
      <c r="BK77" s="17">
        <v>4071.8717865381482</v>
      </c>
      <c r="BL77" s="17">
        <v>4044.3909388630318</v>
      </c>
      <c r="BM77" s="17">
        <v>4109.618604519168</v>
      </c>
      <c r="BN77" s="17">
        <v>4065.3655376114821</v>
      </c>
      <c r="BO77" s="17">
        <v>2737.3215190579322</v>
      </c>
      <c r="BP77" s="17">
        <v>4203.490841374356</v>
      </c>
      <c r="BQ77" s="17">
        <v>1859.339043973062</v>
      </c>
      <c r="BR77" s="17">
        <v>1432.0436417862302</v>
      </c>
      <c r="BS77" s="17">
        <v>1889.7185573871179</v>
      </c>
      <c r="BT77" s="17">
        <v>628.37295829333561</v>
      </c>
      <c r="BU77" s="17">
        <v>601.74720858375713</v>
      </c>
      <c r="BV77" s="17">
        <v>5550.103595115138</v>
      </c>
      <c r="BW77" s="17">
        <v>12219.262890614284</v>
      </c>
      <c r="BX77" s="17">
        <v>1941.0097573405019</v>
      </c>
      <c r="BY77" s="17">
        <v>1219.4360567316298</v>
      </c>
      <c r="BZ77" s="17">
        <v>2027.0480775861959</v>
      </c>
      <c r="CA77" s="17">
        <v>2023.3028002339249</v>
      </c>
      <c r="CB77" s="17">
        <v>1918.9265259529441</v>
      </c>
      <c r="CC77" s="17">
        <v>807.77035742800797</v>
      </c>
      <c r="CD77" s="17">
        <v>1650.085933483668</v>
      </c>
      <c r="CE77" s="17">
        <v>1071.4918286473444</v>
      </c>
      <c r="CF77" s="17">
        <v>1060.2772117198081</v>
      </c>
      <c r="CG77" s="17">
        <v>1063.936511513934</v>
      </c>
      <c r="CH77" s="17">
        <v>1437.6593226648961</v>
      </c>
      <c r="CI77" s="17">
        <v>1486.0234581657839</v>
      </c>
      <c r="CJ77" s="17">
        <v>924.17010830508559</v>
      </c>
      <c r="CK77" s="17">
        <v>1574.1329360519023</v>
      </c>
      <c r="CL77" s="48">
        <v>2227.2822139866948</v>
      </c>
      <c r="CM77" s="48">
        <v>2268.446491515756</v>
      </c>
      <c r="CN77" s="48">
        <v>2275.261484581516</v>
      </c>
      <c r="CO77" s="48">
        <v>2271.3654563260525</v>
      </c>
      <c r="CP77" s="48">
        <v>2274.9267472252413</v>
      </c>
      <c r="CQ77" s="48">
        <v>2262.7435417242741</v>
      </c>
      <c r="CR77" s="48">
        <v>2279.9400487223384</v>
      </c>
      <c r="CS77" s="48">
        <f t="shared" si="1"/>
        <v>4525.4870834485482</v>
      </c>
      <c r="CT77" s="48">
        <f t="shared" si="1"/>
        <v>4559.8800974446767</v>
      </c>
      <c r="CU77" s="17">
        <v>2175.7888235966761</v>
      </c>
      <c r="CV77" s="17">
        <v>4383.5673988461358</v>
      </c>
      <c r="CW77" s="17">
        <v>14612.518189424505</v>
      </c>
      <c r="CX77" s="17">
        <v>2225.1041054141338</v>
      </c>
      <c r="CY77" s="17">
        <v>6673.6286133768917</v>
      </c>
      <c r="CZ77" s="17">
        <v>1362.3379872881701</v>
      </c>
      <c r="DA77" s="17">
        <v>1392.9781906605165</v>
      </c>
      <c r="DB77" s="17">
        <v>4781.8265578342207</v>
      </c>
      <c r="DC77" s="17">
        <v>12476.937036145886</v>
      </c>
      <c r="DD77" s="17">
        <v>4040.5509067587377</v>
      </c>
      <c r="DE77" s="17">
        <v>2666.2800385530722</v>
      </c>
      <c r="DF77" s="17">
        <v>1640.2991304103739</v>
      </c>
      <c r="DG77" s="17">
        <v>3893.6863529448001</v>
      </c>
      <c r="DH77" s="17">
        <v>5292.9958902927774</v>
      </c>
      <c r="DI77" s="17">
        <v>5348.4593941999083</v>
      </c>
      <c r="DJ77" s="17">
        <v>2962.5811097692858</v>
      </c>
      <c r="DK77" s="17">
        <v>3749.6454190476943</v>
      </c>
      <c r="DL77" s="17">
        <v>4380.8164123251781</v>
      </c>
      <c r="DM77" s="17">
        <v>4825.491866304289</v>
      </c>
      <c r="DN77" s="17">
        <v>4699.3011646737723</v>
      </c>
      <c r="DO77" s="17">
        <v>1625.520861700656</v>
      </c>
      <c r="DP77" s="17">
        <v>3543.9837907829392</v>
      </c>
      <c r="DQ77" s="17">
        <v>4349.3348203089599</v>
      </c>
      <c r="DR77" s="17">
        <v>324.73742075206377</v>
      </c>
      <c r="DS77" s="17">
        <v>11404.954050061438</v>
      </c>
      <c r="DT77" s="17">
        <v>10341.717881127661</v>
      </c>
      <c r="DU77" s="17">
        <v>10292.289731762221</v>
      </c>
      <c r="DV77" s="17">
        <v>1174.388171770164</v>
      </c>
      <c r="DW77" s="17">
        <v>1884.3689905270201</v>
      </c>
      <c r="DX77" s="17">
        <v>1904.0409930578401</v>
      </c>
      <c r="DY77" s="17">
        <v>1776.163117434231</v>
      </c>
      <c r="DZ77" s="17">
        <v>1771.8194893998241</v>
      </c>
      <c r="EA77" s="17">
        <v>2150.3386164474027</v>
      </c>
      <c r="EB77" s="17">
        <v>1504.7954530186971</v>
      </c>
      <c r="EC77" s="17">
        <v>2050.4863625605199</v>
      </c>
      <c r="ED77" s="17">
        <v>3345.8432272820883</v>
      </c>
      <c r="EE77" s="49">
        <v>1398.4095910373183</v>
      </c>
      <c r="EF77" s="17">
        <v>3522.9212407164118</v>
      </c>
      <c r="EG77" s="17">
        <v>1512.653848365462</v>
      </c>
      <c r="EH77" s="17">
        <v>2318.7328557159281</v>
      </c>
      <c r="EI77" s="17">
        <v>1974.9835833265618</v>
      </c>
      <c r="EJ77" s="17">
        <v>3548.322078711702</v>
      </c>
      <c r="EK77" s="17">
        <v>1210.9515101095321</v>
      </c>
      <c r="EL77" s="17">
        <v>12833.515458224401</v>
      </c>
      <c r="EM77" s="17">
        <v>1690.9654119650882</v>
      </c>
      <c r="EN77" s="17">
        <v>4100.8556685549893</v>
      </c>
      <c r="EO77" s="17">
        <v>6317.3592239742002</v>
      </c>
      <c r="EP77" s="17">
        <v>2842.7498314855843</v>
      </c>
      <c r="EQ77" s="17">
        <v>0</v>
      </c>
      <c r="ER77" s="17">
        <v>2284.6955349447867</v>
      </c>
      <c r="ES77" s="17">
        <v>3381.2938711359852</v>
      </c>
      <c r="ET77" s="17">
        <v>4783.4841736343033</v>
      </c>
      <c r="EU77" s="17">
        <v>4075.186343032457</v>
      </c>
      <c r="EV77" s="17">
        <v>14951.406802493182</v>
      </c>
      <c r="EW77" s="17">
        <v>1738.77590013999</v>
      </c>
      <c r="EX77" s="17">
        <v>994.38757968191408</v>
      </c>
      <c r="EY77" s="17">
        <v>955.55864404253578</v>
      </c>
      <c r="EZ77" s="17">
        <v>1603.5010953325484</v>
      </c>
      <c r="FA77" s="17">
        <v>947.69794299291777</v>
      </c>
      <c r="FB77" s="17">
        <v>2613.2044827026111</v>
      </c>
      <c r="FC77" s="17">
        <v>0</v>
      </c>
      <c r="FD77" s="17">
        <v>5346.4114312190968</v>
      </c>
      <c r="FE77" s="17">
        <v>2905.7228357145223</v>
      </c>
      <c r="FF77" s="17">
        <v>10613.459296903065</v>
      </c>
      <c r="FG77" s="17">
        <v>5640.7397450485123</v>
      </c>
      <c r="FH77" s="17">
        <v>10511.0432415333</v>
      </c>
      <c r="FI77" s="17">
        <v>6987.5492990865223</v>
      </c>
      <c r="FJ77" s="17">
        <v>6491.4143736584656</v>
      </c>
      <c r="FK77" s="17">
        <v>6974.4762529457148</v>
      </c>
      <c r="FL77" s="17">
        <v>9001.3158426119189</v>
      </c>
      <c r="FM77" s="17">
        <v>1596.1561533728461</v>
      </c>
      <c r="FN77" s="17">
        <v>2114.1722402801015</v>
      </c>
      <c r="FO77" s="17">
        <v>2580.3078084844983</v>
      </c>
      <c r="FP77" s="17">
        <v>2876.6600929807801</v>
      </c>
      <c r="FQ77" s="17">
        <v>3197.1600050009883</v>
      </c>
      <c r="FR77" s="17">
        <v>2884.0107522556618</v>
      </c>
      <c r="FS77" s="17">
        <v>1623.330093023417</v>
      </c>
      <c r="FT77" s="17">
        <v>2935.2250112168163</v>
      </c>
      <c r="FU77" s="17">
        <v>1466.976045924054</v>
      </c>
      <c r="FV77" s="17">
        <v>3236.2860934378141</v>
      </c>
      <c r="FW77" s="17">
        <v>1604.3065077306601</v>
      </c>
      <c r="FX77" s="17">
        <v>2068.452908619814</v>
      </c>
      <c r="FY77" s="17">
        <v>15615.749945949841</v>
      </c>
      <c r="FZ77" s="17">
        <v>2524.193531524128</v>
      </c>
      <c r="GA77" s="17">
        <v>2635.1999993019299</v>
      </c>
      <c r="GB77" s="17">
        <v>2236.5576948544081</v>
      </c>
    </row>
    <row r="78" spans="1:184" ht="18" customHeight="1" x14ac:dyDescent="0.3">
      <c r="A78" s="19">
        <v>90</v>
      </c>
      <c r="B78" s="20">
        <v>0</v>
      </c>
      <c r="C78" s="20">
        <v>0</v>
      </c>
      <c r="D78" s="20">
        <v>4696.8846137820774</v>
      </c>
      <c r="E78" s="20">
        <v>13946.685878850103</v>
      </c>
      <c r="F78" s="20">
        <v>6829.4777665153197</v>
      </c>
      <c r="G78" s="17">
        <v>6921.0807670587083</v>
      </c>
      <c r="H78" s="17">
        <v>1865.8893587055268</v>
      </c>
      <c r="I78" s="20">
        <v>2625.4712142975841</v>
      </c>
      <c r="J78" s="20">
        <v>1490.810630417046</v>
      </c>
      <c r="K78" s="20">
        <v>1752.9074331350582</v>
      </c>
      <c r="L78" s="20">
        <v>1675.245427597908</v>
      </c>
      <c r="M78" s="20">
        <v>1673.6892789010799</v>
      </c>
      <c r="N78" s="20">
        <v>1605.3980950250921</v>
      </c>
      <c r="O78" s="20">
        <v>1605.3980950250921</v>
      </c>
      <c r="P78" s="20">
        <v>1607.605848892644</v>
      </c>
      <c r="Q78" s="20">
        <v>1618.3152414422518</v>
      </c>
      <c r="R78" s="20">
        <v>1568.403940858296</v>
      </c>
      <c r="S78" s="20">
        <v>1853.2177604889721</v>
      </c>
      <c r="T78" s="20">
        <v>1906.6331324595174</v>
      </c>
      <c r="U78" s="20">
        <v>1968.8947558711559</v>
      </c>
      <c r="V78" s="20">
        <v>1587.4124923411382</v>
      </c>
      <c r="W78" s="20">
        <v>1614.5815688209627</v>
      </c>
      <c r="X78" s="20">
        <v>1626.348194762418</v>
      </c>
      <c r="Y78" s="20">
        <v>1205.5562422194466</v>
      </c>
      <c r="Z78" s="20">
        <v>1633.545247098084</v>
      </c>
      <c r="AA78" s="20">
        <v>1464.852233937102</v>
      </c>
      <c r="AB78" s="20">
        <v>1627.6135930104122</v>
      </c>
      <c r="AC78" s="20">
        <v>1218.4825748536482</v>
      </c>
      <c r="AD78" s="20">
        <v>2755.7398720809297</v>
      </c>
      <c r="AE78" s="20">
        <v>3270.1476933786785</v>
      </c>
      <c r="AF78" s="20">
        <v>3286.0311122977128</v>
      </c>
      <c r="AG78" s="20">
        <v>2674.565587670264</v>
      </c>
      <c r="AH78" s="20">
        <v>2966.70446921343</v>
      </c>
      <c r="AI78" s="48">
        <v>1906.6331324595174</v>
      </c>
      <c r="AJ78" s="20">
        <v>2641.1097370479247</v>
      </c>
      <c r="AK78" s="20">
        <v>1957.0807668645962</v>
      </c>
      <c r="AL78" s="20">
        <v>1191.9041283592501</v>
      </c>
      <c r="AM78" s="20">
        <v>786.86393584053008</v>
      </c>
      <c r="AN78" s="20">
        <v>1037.1729326534519</v>
      </c>
      <c r="AO78" s="20">
        <v>1159.9520242435681</v>
      </c>
      <c r="AP78" s="20">
        <v>1751.8855758854399</v>
      </c>
      <c r="AQ78" s="20">
        <v>525.23804592022202</v>
      </c>
      <c r="AR78" s="20">
        <v>1816.9336068749278</v>
      </c>
      <c r="AS78" s="20">
        <v>1542.66966587262</v>
      </c>
      <c r="AT78" s="20">
        <v>809.47673974645795</v>
      </c>
      <c r="AU78" s="17">
        <v>3082.3573957986064</v>
      </c>
      <c r="AV78" s="17">
        <v>3241.4746148710078</v>
      </c>
      <c r="AW78" s="17">
        <v>3229.4957155986599</v>
      </c>
      <c r="AX78" s="17">
        <v>2146.1354333516297</v>
      </c>
      <c r="AY78" s="17">
        <v>2438.2008838328993</v>
      </c>
      <c r="AZ78" s="17">
        <v>2548.4929279017838</v>
      </c>
      <c r="BA78" s="17">
        <v>2816.0443936537076</v>
      </c>
      <c r="BB78" s="17">
        <v>2917.6740867890417</v>
      </c>
      <c r="BC78" s="17">
        <v>2279.5128552722044</v>
      </c>
      <c r="BD78" s="17">
        <v>4622.0273330013779</v>
      </c>
      <c r="BE78" s="17">
        <v>4603.1699596180315</v>
      </c>
      <c r="BF78" s="17">
        <v>2810.2015887152702</v>
      </c>
      <c r="BG78" s="17">
        <v>4624.6922054931656</v>
      </c>
      <c r="BH78" s="17">
        <v>4584.0183196024918</v>
      </c>
      <c r="BI78" s="17">
        <v>4637.6474599592393</v>
      </c>
      <c r="BJ78" s="17">
        <v>4450.1313081029639</v>
      </c>
      <c r="BK78" s="17">
        <v>4109.2050738436374</v>
      </c>
      <c r="BL78" s="17">
        <v>4065.9554664365696</v>
      </c>
      <c r="BM78" s="17">
        <v>4138.5647973052501</v>
      </c>
      <c r="BN78" s="17">
        <v>4095.3029476222619</v>
      </c>
      <c r="BO78" s="17">
        <v>2753.8731375817861</v>
      </c>
      <c r="BP78" s="17">
        <v>4236.2529726983521</v>
      </c>
      <c r="BQ78" s="17">
        <v>1871.7524736487019</v>
      </c>
      <c r="BR78" s="17">
        <v>1433.094044313282</v>
      </c>
      <c r="BS78" s="17">
        <v>1893.518138332626</v>
      </c>
      <c r="BT78" s="17">
        <v>631.55750289132857</v>
      </c>
      <c r="BU78" s="17">
        <v>607.70326270621899</v>
      </c>
      <c r="BV78" s="17">
        <v>5575.8785032298701</v>
      </c>
      <c r="BW78" s="17">
        <v>12259.191674971573</v>
      </c>
      <c r="BX78" s="17">
        <v>1959.603710416422</v>
      </c>
      <c r="BY78" s="17">
        <v>1227.954550588476</v>
      </c>
      <c r="BZ78" s="17">
        <v>2044.7361961346041</v>
      </c>
      <c r="CA78" s="17">
        <v>2042.8635463791172</v>
      </c>
      <c r="CB78" s="17">
        <v>1932.1720416612961</v>
      </c>
      <c r="CC78" s="17">
        <v>813.13120432049402</v>
      </c>
      <c r="CD78" s="17">
        <v>1657.7796104259119</v>
      </c>
      <c r="CE78" s="17">
        <v>1076.4597280145158</v>
      </c>
      <c r="CF78" s="17">
        <v>1064.7954962461079</v>
      </c>
      <c r="CG78" s="17">
        <v>1068.7365884214901</v>
      </c>
      <c r="CH78" s="17">
        <v>1442.935337344848</v>
      </c>
      <c r="CI78" s="17">
        <v>1489.796699109414</v>
      </c>
      <c r="CJ78" s="17">
        <v>929.72034068754499</v>
      </c>
      <c r="CK78" s="17">
        <v>1581.7864132334962</v>
      </c>
      <c r="CL78" s="48">
        <v>2233.1575768567814</v>
      </c>
      <c r="CM78" s="48">
        <v>2273.8964631455005</v>
      </c>
      <c r="CN78" s="48">
        <v>2280.3068458362168</v>
      </c>
      <c r="CO78" s="48">
        <v>2277.2824275731405</v>
      </c>
      <c r="CP78" s="48">
        <v>2282.6820301504395</v>
      </c>
      <c r="CQ78" s="48">
        <v>2268.6428956940417</v>
      </c>
      <c r="CR78" s="48">
        <v>2285.7379864794198</v>
      </c>
      <c r="CS78" s="48">
        <f t="shared" si="1"/>
        <v>4537.2857913880835</v>
      </c>
      <c r="CT78" s="48">
        <f t="shared" si="1"/>
        <v>4571.4759729588395</v>
      </c>
      <c r="CU78" s="17">
        <v>2182.375443018042</v>
      </c>
      <c r="CV78" s="17">
        <v>4394.538389407061</v>
      </c>
      <c r="CW78" s="17">
        <v>14704.174512647982</v>
      </c>
      <c r="CX78" s="17">
        <v>2227.677615578154</v>
      </c>
      <c r="CY78" s="17">
        <v>6693.1018893838927</v>
      </c>
      <c r="CZ78" s="17">
        <v>1363.5339833297699</v>
      </c>
      <c r="DA78" s="17">
        <v>1404.5628919956612</v>
      </c>
      <c r="DB78" s="17">
        <v>4834.3895126672287</v>
      </c>
      <c r="DC78" s="17">
        <v>12570.162550950279</v>
      </c>
      <c r="DD78" s="17">
        <v>4054.9452820630604</v>
      </c>
      <c r="DE78" s="17">
        <v>2671.2091095994683</v>
      </c>
      <c r="DF78" s="17">
        <v>1640.1703639171981</v>
      </c>
      <c r="DG78" s="17">
        <v>3906.0113470573256</v>
      </c>
      <c r="DH78" s="17">
        <v>5357.4873471482697</v>
      </c>
      <c r="DI78" s="17">
        <v>5428.2595483441683</v>
      </c>
      <c r="DJ78" s="17">
        <v>2966.9587030961638</v>
      </c>
      <c r="DK78" s="17">
        <v>3776.7391876498859</v>
      </c>
      <c r="DL78" s="17">
        <v>4412.3168591139238</v>
      </c>
      <c r="DM78" s="17">
        <v>4887.2157472680883</v>
      </c>
      <c r="DN78" s="17">
        <v>4727.2610042687638</v>
      </c>
      <c r="DO78" s="17">
        <v>1625.7585403477378</v>
      </c>
      <c r="DP78" s="17">
        <v>3571.0763146581276</v>
      </c>
      <c r="DQ78" s="17">
        <v>4379.5991936636037</v>
      </c>
      <c r="DR78" s="17">
        <v>325.99903076534582</v>
      </c>
      <c r="DS78" s="17">
        <v>11456.023146711241</v>
      </c>
      <c r="DT78" s="17">
        <v>10355.486981345639</v>
      </c>
      <c r="DU78" s="17">
        <v>10282.257880930261</v>
      </c>
      <c r="DV78" s="17">
        <v>1176.291493630998</v>
      </c>
      <c r="DW78" s="17">
        <v>1892.1930308265059</v>
      </c>
      <c r="DX78" s="17">
        <v>1911.6947723180219</v>
      </c>
      <c r="DY78" s="17">
        <v>1784.8676472332152</v>
      </c>
      <c r="DZ78" s="17">
        <v>1778.6629040416501</v>
      </c>
      <c r="EA78" s="17">
        <v>2158.4704110148505</v>
      </c>
      <c r="EB78" s="17">
        <v>1517.5449227477029</v>
      </c>
      <c r="EC78" s="17">
        <v>2063.0175962708281</v>
      </c>
      <c r="ED78" s="17">
        <v>3361.800253950702</v>
      </c>
      <c r="EE78" s="49">
        <v>1413.6610272141786</v>
      </c>
      <c r="EF78" s="17">
        <v>3536.327323054446</v>
      </c>
      <c r="EG78" s="17">
        <v>1526.6747445536041</v>
      </c>
      <c r="EH78" s="17">
        <v>2333.9115133332525</v>
      </c>
      <c r="EI78" s="17">
        <v>1995.435609577248</v>
      </c>
      <c r="EJ78" s="17">
        <v>3561.5274112445281</v>
      </c>
      <c r="EK78" s="17">
        <v>1222.827764010588</v>
      </c>
      <c r="EL78" s="17">
        <v>12980.349293790121</v>
      </c>
      <c r="EM78" s="17">
        <v>1699.0121280377459</v>
      </c>
      <c r="EN78" s="17">
        <v>4116.081173779422</v>
      </c>
      <c r="EO78" s="17">
        <v>6360.4297228783198</v>
      </c>
      <c r="EP78" s="17">
        <v>2872.4752334979785</v>
      </c>
      <c r="EQ78" s="17">
        <v>0</v>
      </c>
      <c r="ER78" s="17">
        <v>2291.1337079090727</v>
      </c>
      <c r="ES78" s="17">
        <v>3398.6856160139805</v>
      </c>
      <c r="ET78" s="17">
        <v>4803.6706911659458</v>
      </c>
      <c r="EU78" s="17">
        <v>4099.4651662372753</v>
      </c>
      <c r="EV78" s="17">
        <v>14990.082143463742</v>
      </c>
      <c r="EW78" s="17">
        <v>1745.680722436422</v>
      </c>
      <c r="EX78" s="17">
        <v>1000.8985707382201</v>
      </c>
      <c r="EY78" s="17">
        <v>957.03464251333287</v>
      </c>
      <c r="EZ78" s="17">
        <v>1606.1924243034364</v>
      </c>
      <c r="FA78" s="17">
        <v>949.36471012053096</v>
      </c>
      <c r="FB78" s="17">
        <v>2613.2044827026111</v>
      </c>
      <c r="FC78" s="17">
        <v>0</v>
      </c>
      <c r="FD78" s="17">
        <v>5386.521134000689</v>
      </c>
      <c r="FE78" s="17">
        <v>2920.0487938139063</v>
      </c>
      <c r="FF78" s="17">
        <v>10696.041527882055</v>
      </c>
      <c r="FG78" s="17">
        <v>5691.3421742133723</v>
      </c>
      <c r="FH78" s="17">
        <v>10597.510463567512</v>
      </c>
      <c r="FI78" s="17">
        <v>7025.6724135458089</v>
      </c>
      <c r="FJ78" s="17">
        <v>6535.4231877866505</v>
      </c>
      <c r="FK78" s="17">
        <v>7027.9866715907192</v>
      </c>
      <c r="FL78" s="17">
        <v>9008.019151931645</v>
      </c>
      <c r="FM78" s="17">
        <v>1598.265125255574</v>
      </c>
      <c r="FN78" s="17">
        <v>2121.5114599179096</v>
      </c>
      <c r="FO78" s="17">
        <v>2597.227181236422</v>
      </c>
      <c r="FP78" s="17">
        <v>2891.2924892566862</v>
      </c>
      <c r="FQ78" s="17">
        <v>3214.7752670007144</v>
      </c>
      <c r="FR78" s="17">
        <v>2898.8149915015738</v>
      </c>
      <c r="FS78" s="17">
        <v>1631.2823257354801</v>
      </c>
      <c r="FT78" s="17">
        <v>2951.9098603659058</v>
      </c>
      <c r="FU78" s="17">
        <v>1469.2606043661779</v>
      </c>
      <c r="FV78" s="17">
        <v>3260.3816588340837</v>
      </c>
      <c r="FW78" s="17">
        <v>1615.2081968234161</v>
      </c>
      <c r="FX78" s="17">
        <v>2076.9085309084085</v>
      </c>
      <c r="FY78" s="17">
        <v>15728.069475853801</v>
      </c>
      <c r="FZ78" s="17">
        <v>2537.7221349972542</v>
      </c>
      <c r="GA78" s="17">
        <v>2649.5603987078161</v>
      </c>
      <c r="GB78" s="17">
        <v>2248.870350268638</v>
      </c>
    </row>
    <row r="79" spans="1:184" ht="18" customHeight="1" x14ac:dyDescent="0.3">
      <c r="A79" s="19">
        <v>89</v>
      </c>
      <c r="B79" s="20">
        <v>0</v>
      </c>
      <c r="C79" s="20">
        <v>0</v>
      </c>
      <c r="D79" s="20">
        <v>4727.1840779042286</v>
      </c>
      <c r="E79" s="20">
        <v>13989.683701923796</v>
      </c>
      <c r="F79" s="20">
        <v>6866.0385941024997</v>
      </c>
      <c r="G79" s="17">
        <v>6960.5979562025923</v>
      </c>
      <c r="H79" s="17">
        <v>1875.6948811130262</v>
      </c>
      <c r="I79" s="20">
        <v>2643.4205968648444</v>
      </c>
      <c r="J79" s="20">
        <v>1498.4859610919941</v>
      </c>
      <c r="K79" s="20">
        <v>1760.075945268708</v>
      </c>
      <c r="L79" s="20">
        <v>1685.7486709179361</v>
      </c>
      <c r="M79" s="20">
        <v>1686.5133676111982</v>
      </c>
      <c r="N79" s="20">
        <v>1616.7502738964197</v>
      </c>
      <c r="O79" s="20">
        <v>1616.7502738964197</v>
      </c>
      <c r="P79" s="20">
        <v>1613.6510071614298</v>
      </c>
      <c r="Q79" s="20">
        <v>1622.857123379478</v>
      </c>
      <c r="R79" s="20">
        <v>1565.74421646417</v>
      </c>
      <c r="S79" s="20">
        <v>1870.3915214285078</v>
      </c>
      <c r="T79" s="20">
        <v>1922.8016293163653</v>
      </c>
      <c r="U79" s="20">
        <v>1986.9995546063219</v>
      </c>
      <c r="V79" s="20">
        <v>1598.2744361573818</v>
      </c>
      <c r="W79" s="20">
        <v>1625.7085832964069</v>
      </c>
      <c r="X79" s="20">
        <v>1637.0320288485841</v>
      </c>
      <c r="Y79" s="20">
        <v>1217.32950084904</v>
      </c>
      <c r="Z79" s="20">
        <v>1644.0961062220499</v>
      </c>
      <c r="AA79" s="20">
        <v>1474.3529207122442</v>
      </c>
      <c r="AB79" s="20">
        <v>1638.1699116428761</v>
      </c>
      <c r="AC79" s="20">
        <v>1230.5073148443032</v>
      </c>
      <c r="AD79" s="20">
        <v>2769.1756060156913</v>
      </c>
      <c r="AE79" s="20">
        <v>3281.5465508780003</v>
      </c>
      <c r="AF79" s="20">
        <v>3298.3247501726423</v>
      </c>
      <c r="AG79" s="20">
        <v>2690.8596205381114</v>
      </c>
      <c r="AH79" s="20">
        <v>2987.5286392015742</v>
      </c>
      <c r="AI79" s="48">
        <v>1922.8016293163653</v>
      </c>
      <c r="AJ79" s="20">
        <v>2658.4814591609174</v>
      </c>
      <c r="AK79" s="20">
        <v>1974.4784994575703</v>
      </c>
      <c r="AL79" s="20">
        <v>1193.9309679243479</v>
      </c>
      <c r="AM79" s="20">
        <v>790.15627185996607</v>
      </c>
      <c r="AN79" s="20">
        <v>1046.3629000753619</v>
      </c>
      <c r="AO79" s="20">
        <v>1169.9206177861679</v>
      </c>
      <c r="AP79" s="20">
        <v>1760.2041112673162</v>
      </c>
      <c r="AQ79" s="20">
        <v>529.14962320063137</v>
      </c>
      <c r="AR79" s="20">
        <v>1824.28955993358</v>
      </c>
      <c r="AS79" s="20">
        <v>1546.9190420680859</v>
      </c>
      <c r="AT79" s="20">
        <v>813.22434446376599</v>
      </c>
      <c r="AU79" s="17">
        <v>3102.6293031543419</v>
      </c>
      <c r="AV79" s="17">
        <v>3258.5689686684</v>
      </c>
      <c r="AW79" s="17">
        <v>3256.2942739370642</v>
      </c>
      <c r="AX79" s="17">
        <v>2162.0858584495868</v>
      </c>
      <c r="AY79" s="17">
        <v>2456.3960645421926</v>
      </c>
      <c r="AZ79" s="17">
        <v>2571.6685624126976</v>
      </c>
      <c r="BA79" s="17">
        <v>2832.4829691404461</v>
      </c>
      <c r="BB79" s="17">
        <v>2934.080863233994</v>
      </c>
      <c r="BC79" s="17">
        <v>2287.334310770646</v>
      </c>
      <c r="BD79" s="17">
        <v>4663.5899573068973</v>
      </c>
      <c r="BE79" s="17">
        <v>4638.9778099748037</v>
      </c>
      <c r="BF79" s="17">
        <v>2823.8466866283243</v>
      </c>
      <c r="BG79" s="17">
        <v>4662.271846628706</v>
      </c>
      <c r="BH79" s="17">
        <v>4622.5776024858733</v>
      </c>
      <c r="BI79" s="17">
        <v>4677.035618643984</v>
      </c>
      <c r="BJ79" s="17">
        <v>4480.1061387456721</v>
      </c>
      <c r="BK79" s="17">
        <v>4147.2643739548203</v>
      </c>
      <c r="BL79" s="17">
        <v>4087.6362320835715</v>
      </c>
      <c r="BM79" s="17">
        <v>4169.2454601729241</v>
      </c>
      <c r="BN79" s="17">
        <v>4125.1690554438774</v>
      </c>
      <c r="BO79" s="17">
        <v>2773.1315522505361</v>
      </c>
      <c r="BP79" s="17">
        <v>4269.5879210975281</v>
      </c>
      <c r="BQ79" s="17">
        <v>1884.3202060206181</v>
      </c>
      <c r="BR79" s="17">
        <v>1434.1685755785779</v>
      </c>
      <c r="BS79" s="17">
        <v>1897.6449499258799</v>
      </c>
      <c r="BT79" s="17">
        <v>635.53602687142359</v>
      </c>
      <c r="BU79" s="17">
        <v>613.78581286451549</v>
      </c>
      <c r="BV79" s="17">
        <v>5602.2577099173959</v>
      </c>
      <c r="BW79" s="17">
        <v>12299.699271722064</v>
      </c>
      <c r="BX79" s="17">
        <v>1978.2269270794261</v>
      </c>
      <c r="BY79" s="17">
        <v>1236.523069632882</v>
      </c>
      <c r="BZ79" s="17">
        <v>2062.5622177370278</v>
      </c>
      <c r="CA79" s="17">
        <v>2062.8351490769264</v>
      </c>
      <c r="CB79" s="17">
        <v>1945.58782559631</v>
      </c>
      <c r="CC79" s="17">
        <v>818.80765071056999</v>
      </c>
      <c r="CD79" s="17">
        <v>1665.5805227382002</v>
      </c>
      <c r="CE79" s="17">
        <v>1080.4305198215659</v>
      </c>
      <c r="CF79" s="17">
        <v>1069.4063168662019</v>
      </c>
      <c r="CG79" s="17">
        <v>1073.5964756450219</v>
      </c>
      <c r="CH79" s="17">
        <v>1448.2800189774</v>
      </c>
      <c r="CI79" s="17">
        <v>1493.5894374740881</v>
      </c>
      <c r="CJ79" s="17">
        <v>935.36648231470588</v>
      </c>
      <c r="CK79" s="17">
        <v>1589.5632439855515</v>
      </c>
      <c r="CL79" s="48">
        <v>2239.1143471389964</v>
      </c>
      <c r="CM79" s="48">
        <v>2279.3040071413716</v>
      </c>
      <c r="CN79" s="48">
        <v>2285.4199573333735</v>
      </c>
      <c r="CO79" s="48">
        <v>2283.281184928866</v>
      </c>
      <c r="CP79" s="48">
        <v>2290.5508491252867</v>
      </c>
      <c r="CQ79" s="48">
        <v>2274.6238051006021</v>
      </c>
      <c r="CR79" s="48">
        <v>2291.6156994661355</v>
      </c>
      <c r="CS79" s="48">
        <f t="shared" si="1"/>
        <v>4549.2476102012042</v>
      </c>
      <c r="CT79" s="48">
        <f t="shared" si="1"/>
        <v>4583.2313989322711</v>
      </c>
      <c r="CU79" s="17">
        <v>2189.117098706964</v>
      </c>
      <c r="CV79" s="17">
        <v>4405.6598832627278</v>
      </c>
      <c r="CW79" s="17">
        <v>14797.439545058038</v>
      </c>
      <c r="CX79" s="17">
        <v>2230.140933549048</v>
      </c>
      <c r="CY79" s="17">
        <v>6712.8505268460804</v>
      </c>
      <c r="CZ79" s="17">
        <v>1364.7441414782759</v>
      </c>
      <c r="DA79" s="17">
        <v>1416.3750019488657</v>
      </c>
      <c r="DB79" s="17">
        <v>4888.4975264855457</v>
      </c>
      <c r="DC79" s="17">
        <v>12663.971216407297</v>
      </c>
      <c r="DD79" s="17">
        <v>4069.5526347008545</v>
      </c>
      <c r="DE79" s="17">
        <v>2676.3205596033663</v>
      </c>
      <c r="DF79" s="17">
        <v>1640.0551163112782</v>
      </c>
      <c r="DG79" s="17">
        <v>3918.6587993532062</v>
      </c>
      <c r="DH79" s="17">
        <v>5422.438147148694</v>
      </c>
      <c r="DI79" s="17">
        <v>5506.9197529885978</v>
      </c>
      <c r="DJ79" s="17">
        <v>2971.3810595295117</v>
      </c>
      <c r="DK79" s="17">
        <v>3804.3347560277016</v>
      </c>
      <c r="DL79" s="17">
        <v>4444.6350602347748</v>
      </c>
      <c r="DM79" s="17">
        <v>4950.4321378567374</v>
      </c>
      <c r="DN79" s="17">
        <v>4756.1585894040782</v>
      </c>
      <c r="DO79" s="17">
        <v>1626.006732480354</v>
      </c>
      <c r="DP79" s="17">
        <v>3598.6821576378761</v>
      </c>
      <c r="DQ79" s="17">
        <v>4410.5962422519005</v>
      </c>
      <c r="DR79" s="17">
        <v>327.2933978599338</v>
      </c>
      <c r="DS79" s="17">
        <v>11506.041062459401</v>
      </c>
      <c r="DT79" s="17">
        <v>10369.801322301959</v>
      </c>
      <c r="DU79" s="17">
        <v>10272.65666556</v>
      </c>
      <c r="DV79" s="17">
        <v>1178.1585054873901</v>
      </c>
      <c r="DW79" s="17">
        <v>1900.180759867206</v>
      </c>
      <c r="DX79" s="17">
        <v>1919.5002486839519</v>
      </c>
      <c r="DY79" s="17">
        <v>1793.7128134964382</v>
      </c>
      <c r="DZ79" s="17">
        <v>1786.4683565137739</v>
      </c>
      <c r="EA79" s="17">
        <v>2166.7243347346944</v>
      </c>
      <c r="EB79" s="17">
        <v>1530.5466888881513</v>
      </c>
      <c r="EC79" s="17">
        <v>2075.9555585904059</v>
      </c>
      <c r="ED79" s="17">
        <v>3378.2404880572558</v>
      </c>
      <c r="EE79" s="49">
        <v>1429.232051351365</v>
      </c>
      <c r="EF79" s="17">
        <v>3549.90754430469</v>
      </c>
      <c r="EG79" s="17">
        <v>1540.959032972472</v>
      </c>
      <c r="EH79" s="17">
        <v>2349.3608033779274</v>
      </c>
      <c r="EI79" s="17">
        <v>2016.4849435315982</v>
      </c>
      <c r="EJ79" s="17">
        <v>3574.995010689498</v>
      </c>
      <c r="EK79" s="17">
        <v>1234.6061646424739</v>
      </c>
      <c r="EL79" s="17">
        <v>13128.28675749114</v>
      </c>
      <c r="EM79" s="17">
        <v>1706.595419913642</v>
      </c>
      <c r="EN79" s="17">
        <v>4130.9531495460833</v>
      </c>
      <c r="EO79" s="17">
        <v>6404.15698755822</v>
      </c>
      <c r="EP79" s="17">
        <v>2902.8488365714461</v>
      </c>
      <c r="EQ79" s="17">
        <v>0</v>
      </c>
      <c r="ER79" s="17">
        <v>2297.662265143987</v>
      </c>
      <c r="ES79" s="17">
        <v>3416.3626474292641</v>
      </c>
      <c r="ET79" s="17">
        <v>4824.1693834942525</v>
      </c>
      <c r="EU79" s="17">
        <v>4124.1623498579756</v>
      </c>
      <c r="EV79" s="17">
        <v>15029.29134693987</v>
      </c>
      <c r="EW79" s="17">
        <v>1752.6898186395358</v>
      </c>
      <c r="EX79" s="17">
        <v>1007.1907409666941</v>
      </c>
      <c r="EY79" s="17">
        <v>958.52945118836294</v>
      </c>
      <c r="EZ79" s="17">
        <v>1608.91841777786</v>
      </c>
      <c r="FA79" s="17">
        <v>951.05308149618531</v>
      </c>
      <c r="FB79" s="17">
        <v>2613.2044827026111</v>
      </c>
      <c r="FC79" s="17">
        <v>0</v>
      </c>
      <c r="FD79" s="17">
        <v>5427.3849796878194</v>
      </c>
      <c r="FE79" s="17">
        <v>2934.6066419449094</v>
      </c>
      <c r="FF79" s="17">
        <v>10780.199876715698</v>
      </c>
      <c r="FG79" s="17">
        <v>5744.9743040902522</v>
      </c>
      <c r="FH79" s="17">
        <v>10685.667115094491</v>
      </c>
      <c r="FI79" s="17">
        <v>7064.4329911989344</v>
      </c>
      <c r="FJ79" s="17">
        <v>6580.2271170871354</v>
      </c>
      <c r="FK79" s="17">
        <v>7082.5124518607572</v>
      </c>
      <c r="FL79" s="17">
        <v>9013.4966374723899</v>
      </c>
      <c r="FM79" s="17">
        <v>1600.384895622864</v>
      </c>
      <c r="FN79" s="17">
        <v>2128.9585902923618</v>
      </c>
      <c r="FO79" s="17">
        <v>2614.403280636252</v>
      </c>
      <c r="FP79" s="17">
        <v>2906.0610803057998</v>
      </c>
      <c r="FQ79" s="17">
        <v>3232.6860404522768</v>
      </c>
      <c r="FR79" s="17">
        <v>2913.7806814838041</v>
      </c>
      <c r="FS79" s="17">
        <v>1639.3630238323083</v>
      </c>
      <c r="FT79" s="17">
        <v>2968.6542899851561</v>
      </c>
      <c r="FU79" s="17">
        <v>1471.535904172242</v>
      </c>
      <c r="FV79" s="17">
        <v>3284.9379322956238</v>
      </c>
      <c r="FW79" s="17">
        <v>1627.2951651843059</v>
      </c>
      <c r="FX79" s="17">
        <v>2085.4937791088605</v>
      </c>
      <c r="FY79" s="17">
        <v>15841.41298373712</v>
      </c>
      <c r="FZ79" s="17">
        <v>2551.4376624410638</v>
      </c>
      <c r="GA79" s="17">
        <v>2664.1897271501339</v>
      </c>
      <c r="GB79" s="17">
        <v>2261.4006478802521</v>
      </c>
    </row>
    <row r="80" spans="1:184" ht="18" customHeight="1" x14ac:dyDescent="0.3">
      <c r="A80" s="19">
        <v>88</v>
      </c>
      <c r="B80" s="20">
        <v>0</v>
      </c>
      <c r="C80" s="20">
        <v>0</v>
      </c>
      <c r="D80" s="20">
        <v>4758.5983836328141</v>
      </c>
      <c r="E80" s="20">
        <v>14033.302206166052</v>
      </c>
      <c r="F80" s="20">
        <v>6902.6787785686201</v>
      </c>
      <c r="G80" s="17">
        <v>7000.7911510604144</v>
      </c>
      <c r="H80" s="17">
        <v>1885.6636099125706</v>
      </c>
      <c r="I80" s="20">
        <v>2661.745327456566</v>
      </c>
      <c r="J80" s="20">
        <v>1506.5612191754039</v>
      </c>
      <c r="K80" s="20">
        <v>1767.3552740881205</v>
      </c>
      <c r="L80" s="20">
        <v>1695.9539700425519</v>
      </c>
      <c r="M80" s="20">
        <v>1699.0427364108421</v>
      </c>
      <c r="N80" s="20">
        <v>1628.3123707412979</v>
      </c>
      <c r="O80" s="20">
        <v>1628.3123707412979</v>
      </c>
      <c r="P80" s="20">
        <v>1619.7929392177859</v>
      </c>
      <c r="Q80" s="20">
        <v>1627.4623988574899</v>
      </c>
      <c r="R80" s="20">
        <v>1563.6724548913498</v>
      </c>
      <c r="S80" s="20">
        <v>1887.9212027360143</v>
      </c>
      <c r="T80" s="20">
        <v>1939.2922730361906</v>
      </c>
      <c r="U80" s="20">
        <v>2005.606814512362</v>
      </c>
      <c r="V80" s="20">
        <v>1609.286701778316</v>
      </c>
      <c r="W80" s="20">
        <v>1637.0393187458365</v>
      </c>
      <c r="X80" s="20">
        <v>1647.8707942952819</v>
      </c>
      <c r="Y80" s="20">
        <v>1229.352729532013</v>
      </c>
      <c r="Z80" s="20">
        <v>1654.8204641985301</v>
      </c>
      <c r="AA80" s="20">
        <v>1484.0033946311939</v>
      </c>
      <c r="AB80" s="20">
        <v>1648.8926604359581</v>
      </c>
      <c r="AC80" s="20">
        <v>1242.8374854650688</v>
      </c>
      <c r="AD80" s="20">
        <v>2779.7371878497297</v>
      </c>
      <c r="AE80" s="20">
        <v>3293.1146216393527</v>
      </c>
      <c r="AF80" s="20">
        <v>3311.0032643181021</v>
      </c>
      <c r="AG80" s="20">
        <v>2707.4387286190617</v>
      </c>
      <c r="AH80" s="20">
        <v>3008.821564137384</v>
      </c>
      <c r="AI80" s="48">
        <v>1939.2922730361906</v>
      </c>
      <c r="AJ80" s="20">
        <v>2676.1656842524403</v>
      </c>
      <c r="AK80" s="20">
        <v>1992.4084434285362</v>
      </c>
      <c r="AL80" s="20">
        <v>1195.2254281608659</v>
      </c>
      <c r="AM80" s="20">
        <v>793.35733893956399</v>
      </c>
      <c r="AN80" s="20">
        <v>1056.48182718165</v>
      </c>
      <c r="AO80" s="20">
        <v>1180.3057583765039</v>
      </c>
      <c r="AP80" s="20">
        <v>1768.6819023645901</v>
      </c>
      <c r="AQ80" s="20">
        <v>533.02506141910976</v>
      </c>
      <c r="AR80" s="20">
        <v>1831.856328042408</v>
      </c>
      <c r="AS80" s="20">
        <v>1551.182431959852</v>
      </c>
      <c r="AT80" s="20">
        <v>817.11114413343</v>
      </c>
      <c r="AU80" s="17">
        <v>3124.0318575698579</v>
      </c>
      <c r="AV80" s="17">
        <v>3276.1672193615523</v>
      </c>
      <c r="AW80" s="17">
        <v>3283.7341334079961</v>
      </c>
      <c r="AX80" s="17">
        <v>2178.3370845245213</v>
      </c>
      <c r="AY80" s="17">
        <v>2475.5564134567362</v>
      </c>
      <c r="AZ80" s="17">
        <v>2594.5048317969417</v>
      </c>
      <c r="BA80" s="17">
        <v>2848.9215001502762</v>
      </c>
      <c r="BB80" s="17">
        <v>2950.7668617419113</v>
      </c>
      <c r="BC80" s="17">
        <v>2295.426453218382</v>
      </c>
      <c r="BD80" s="17">
        <v>4706.5258426169394</v>
      </c>
      <c r="BE80" s="17">
        <v>4675.3143369774598</v>
      </c>
      <c r="BF80" s="17">
        <v>2838.1748967924659</v>
      </c>
      <c r="BG80" s="17">
        <v>4700.6040755364902</v>
      </c>
      <c r="BH80" s="17">
        <v>4661.9024696262877</v>
      </c>
      <c r="BI80" s="17">
        <v>4717.2821263724272</v>
      </c>
      <c r="BJ80" s="17">
        <v>4510.9697455765081</v>
      </c>
      <c r="BK80" s="17">
        <v>4186.066037964456</v>
      </c>
      <c r="BL80" s="17">
        <v>4109.5013595805076</v>
      </c>
      <c r="BM80" s="17">
        <v>4201.6366167641036</v>
      </c>
      <c r="BN80" s="17">
        <v>4155.1723273806956</v>
      </c>
      <c r="BO80" s="17">
        <v>2794.9093087060919</v>
      </c>
      <c r="BP80" s="17">
        <v>4303.4647662958441</v>
      </c>
      <c r="BQ80" s="17">
        <v>1897.0286283279358</v>
      </c>
      <c r="BR80" s="17">
        <v>1435.265989523436</v>
      </c>
      <c r="BS80" s="17">
        <v>1902.0373218576901</v>
      </c>
      <c r="BT80" s="17">
        <v>641.20137151738129</v>
      </c>
      <c r="BU80" s="17">
        <v>619.99901269827762</v>
      </c>
      <c r="BV80" s="17">
        <v>5629.2575783213406</v>
      </c>
      <c r="BW80" s="17">
        <v>12340.800717771974</v>
      </c>
      <c r="BX80" s="17">
        <v>1996.855139370618</v>
      </c>
      <c r="BY80" s="17">
        <v>1245.1234600428002</v>
      </c>
      <c r="BZ80" s="17">
        <v>2080.5425897938139</v>
      </c>
      <c r="CA80" s="17">
        <v>2082.1401971376995</v>
      </c>
      <c r="CB80" s="17">
        <v>1959.117899746182</v>
      </c>
      <c r="CC80" s="17">
        <v>824.77790722924192</v>
      </c>
      <c r="CD80" s="17">
        <v>1673.5006032715501</v>
      </c>
      <c r="CE80" s="17">
        <v>1083.7471753005434</v>
      </c>
      <c r="CF80" s="17">
        <v>1074.114236781852</v>
      </c>
      <c r="CG80" s="17">
        <v>1078.5224308151521</v>
      </c>
      <c r="CH80" s="17">
        <v>1453.771367074434</v>
      </c>
      <c r="CI80" s="17">
        <v>1497.4144481177339</v>
      </c>
      <c r="CJ80" s="17">
        <v>941.11129637929525</v>
      </c>
      <c r="CK80" s="17">
        <v>1597.466836289723</v>
      </c>
      <c r="CL80" s="48">
        <v>2245.154586686434</v>
      </c>
      <c r="CM80" s="48">
        <v>2284.7857331838031</v>
      </c>
      <c r="CN80" s="48">
        <v>2290.6025055660621</v>
      </c>
      <c r="CO80" s="48">
        <v>2289.3637970568848</v>
      </c>
      <c r="CP80" s="48">
        <v>2298.5361702858559</v>
      </c>
      <c r="CQ80" s="48">
        <v>2280.6883329536195</v>
      </c>
      <c r="CR80" s="48">
        <v>2297.5752003682064</v>
      </c>
      <c r="CS80" s="48">
        <f t="shared" si="1"/>
        <v>4561.3766659072389</v>
      </c>
      <c r="CT80" s="48">
        <f t="shared" si="1"/>
        <v>4595.1504007364128</v>
      </c>
      <c r="CU80" s="17">
        <v>2196.0148866829559</v>
      </c>
      <c r="CV80" s="17">
        <v>4416.9356712619656</v>
      </c>
      <c r="CW80" s="17">
        <v>14892.360078277206</v>
      </c>
      <c r="CX80" s="17">
        <v>2232.5287699801802</v>
      </c>
      <c r="CY80" s="17">
        <v>6732.8815797508196</v>
      </c>
      <c r="CZ80" s="17">
        <v>1365.968611657572</v>
      </c>
      <c r="DA80" s="17">
        <v>1428.4216157797612</v>
      </c>
      <c r="DB80" s="17">
        <v>4943.4697186781523</v>
      </c>
      <c r="DC80" s="17">
        <v>12759.551895556227</v>
      </c>
      <c r="DD80" s="17">
        <v>4084.378562517019</v>
      </c>
      <c r="DE80" s="17">
        <v>2681.6146030138502</v>
      </c>
      <c r="DF80" s="17">
        <v>1639.9539075026221</v>
      </c>
      <c r="DG80" s="17">
        <v>3931.6503049101775</v>
      </c>
      <c r="DH80" s="17">
        <v>5487.706623226014</v>
      </c>
      <c r="DI80" s="17">
        <v>5584.1428509385614</v>
      </c>
      <c r="DJ80" s="17">
        <v>2975.8652554237683</v>
      </c>
      <c r="DK80" s="17">
        <v>3832.4472144606843</v>
      </c>
      <c r="DL80" s="17">
        <v>4478.7234220610098</v>
      </c>
      <c r="DM80" s="17">
        <v>5015.1945126994469</v>
      </c>
      <c r="DN80" s="17">
        <v>4785.9577980684362</v>
      </c>
      <c r="DO80" s="17">
        <v>1626.26521164213</v>
      </c>
      <c r="DP80" s="17">
        <v>3626.8169788424129</v>
      </c>
      <c r="DQ80" s="17">
        <v>4442.3367140818136</v>
      </c>
      <c r="DR80" s="17">
        <v>328.61850274307039</v>
      </c>
      <c r="DS80" s="17">
        <v>11554.716971240941</v>
      </c>
      <c r="DT80" s="17">
        <v>10384.770160480561</v>
      </c>
      <c r="DU80" s="17">
        <v>10263.52524836466</v>
      </c>
      <c r="DV80" s="17">
        <v>1180.002688301628</v>
      </c>
      <c r="DW80" s="17">
        <v>1908.33956730879</v>
      </c>
      <c r="DX80" s="17">
        <v>1927.4518430619421</v>
      </c>
      <c r="DY80" s="17">
        <v>1802.7025073250331</v>
      </c>
      <c r="DZ80" s="17">
        <v>1796.7136301111041</v>
      </c>
      <c r="EA80" s="17">
        <v>2175.1036253005814</v>
      </c>
      <c r="EB80" s="17">
        <v>1543.8086639337246</v>
      </c>
      <c r="EC80" s="17">
        <v>2089.2844297365</v>
      </c>
      <c r="ED80" s="17">
        <v>3395.1283262901361</v>
      </c>
      <c r="EE80" s="49">
        <v>1443.2168148247936</v>
      </c>
      <c r="EF80" s="17">
        <v>3563.6725481523958</v>
      </c>
      <c r="EG80" s="17">
        <v>1555.524186367044</v>
      </c>
      <c r="EH80" s="17">
        <v>2365.0886741768882</v>
      </c>
      <c r="EI80" s="17">
        <v>2038.1230936744739</v>
      </c>
      <c r="EJ80" s="17">
        <v>3588.734254312842</v>
      </c>
      <c r="EK80" s="17">
        <v>1246.356470253138</v>
      </c>
      <c r="EL80" s="17">
        <v>13277.407851670079</v>
      </c>
      <c r="EM80" s="17">
        <v>1713.8832998468281</v>
      </c>
      <c r="EN80" s="17">
        <v>4145.5524727460106</v>
      </c>
      <c r="EO80" s="17">
        <v>6448.5898955110806</v>
      </c>
      <c r="EP80" s="17">
        <v>2933.8922996399847</v>
      </c>
      <c r="EQ80" s="17">
        <v>0</v>
      </c>
      <c r="ER80" s="17">
        <v>2304.2835126945938</v>
      </c>
      <c r="ES80" s="17">
        <v>3434.3329302598481</v>
      </c>
      <c r="ET80" s="17">
        <v>4844.98866804108</v>
      </c>
      <c r="EU80" s="17">
        <v>4149.2899263315612</v>
      </c>
      <c r="EV80" s="17">
        <v>15069.047906117412</v>
      </c>
      <c r="EW80" s="17">
        <v>1759.7968696479061</v>
      </c>
      <c r="EX80" s="17">
        <v>1013.30008651797</v>
      </c>
      <c r="EY80" s="17">
        <v>960.04352521757812</v>
      </c>
      <c r="EZ80" s="17">
        <v>1611.6799193269974</v>
      </c>
      <c r="FA80" s="17">
        <v>952.76358466089607</v>
      </c>
      <c r="FB80" s="17">
        <v>2613.2044827026111</v>
      </c>
      <c r="FC80" s="17">
        <v>0</v>
      </c>
      <c r="FD80" s="17">
        <v>5469.0258627512694</v>
      </c>
      <c r="FE80" s="17">
        <v>2949.4028030703166</v>
      </c>
      <c r="FF80" s="17">
        <v>10865.982645957292</v>
      </c>
      <c r="FG80" s="17">
        <v>5800.0529663822417</v>
      </c>
      <c r="FH80" s="17">
        <v>10768.692062720787</v>
      </c>
      <c r="FI80" s="17">
        <v>7103.8490352200124</v>
      </c>
      <c r="FJ80" s="17">
        <v>6625.8497056269134</v>
      </c>
      <c r="FK80" s="17">
        <v>7132.6176321712219</v>
      </c>
      <c r="FL80" s="17">
        <v>9018.0162837722055</v>
      </c>
      <c r="FM80" s="17">
        <v>1602.51961618521</v>
      </c>
      <c r="FN80" s="17">
        <v>2136.51645754323</v>
      </c>
      <c r="FO80" s="17">
        <v>2631.8612762900279</v>
      </c>
      <c r="FP80" s="17">
        <v>2920.997706998106</v>
      </c>
      <c r="FQ80" s="17">
        <v>3250.9006876028784</v>
      </c>
      <c r="FR80" s="17">
        <v>2928.9083374137117</v>
      </c>
      <c r="FS80" s="17">
        <v>1647.5757413979345</v>
      </c>
      <c r="FT80" s="17">
        <v>2985.4359298147378</v>
      </c>
      <c r="FU80" s="17">
        <v>1473.861690710982</v>
      </c>
      <c r="FV80" s="17">
        <v>3310.1009244039178</v>
      </c>
      <c r="FW80" s="17">
        <v>1640.4571913524439</v>
      </c>
      <c r="FX80" s="17">
        <v>2094.2121307140173</v>
      </c>
      <c r="FY80" s="17">
        <v>15956.18894659374</v>
      </c>
      <c r="FZ80" s="17">
        <v>2565.3618000117422</v>
      </c>
      <c r="GA80" s="17">
        <v>2679.0874719605099</v>
      </c>
      <c r="GB80" s="17">
        <v>2274.15415484607</v>
      </c>
    </row>
    <row r="81" spans="1:184" ht="18" customHeight="1" x14ac:dyDescent="0.3">
      <c r="A81" s="19">
        <v>87</v>
      </c>
      <c r="B81" s="20">
        <v>0</v>
      </c>
      <c r="C81" s="20">
        <v>0</v>
      </c>
      <c r="D81" s="20">
        <v>4791.0669180799378</v>
      </c>
      <c r="E81" s="20">
        <v>14077.557558715736</v>
      </c>
      <c r="F81" s="20">
        <v>6939.6022892028595</v>
      </c>
      <c r="G81" s="17">
        <v>7041.6797969054078</v>
      </c>
      <c r="H81" s="17">
        <v>1895.8001629773664</v>
      </c>
      <c r="I81" s="20">
        <v>2680.4851547770563</v>
      </c>
      <c r="J81" s="20">
        <v>1515.026522796576</v>
      </c>
      <c r="K81" s="20">
        <v>1774.7484214737476</v>
      </c>
      <c r="L81" s="20">
        <v>1706.040976334004</v>
      </c>
      <c r="M81" s="20">
        <v>1711.5761200299601</v>
      </c>
      <c r="N81" s="20">
        <v>1641.1823573446738</v>
      </c>
      <c r="O81" s="20">
        <v>1641.1823573446738</v>
      </c>
      <c r="P81" s="20">
        <v>1626.01390124709</v>
      </c>
      <c r="Q81" s="20">
        <v>1632.130166365434</v>
      </c>
      <c r="R81" s="20">
        <v>1562.514296230416</v>
      </c>
      <c r="S81" s="20">
        <v>1905.8183524266831</v>
      </c>
      <c r="T81" s="20">
        <v>1956.1152535624069</v>
      </c>
      <c r="U81" s="20">
        <v>2024.7492473841362</v>
      </c>
      <c r="V81" s="20">
        <v>1620.4499633178541</v>
      </c>
      <c r="W81" s="20">
        <v>1648.5798843069531</v>
      </c>
      <c r="X81" s="20">
        <v>1658.869170276168</v>
      </c>
      <c r="Y81" s="20">
        <v>1241.6341676900711</v>
      </c>
      <c r="Z81" s="20">
        <v>1665.7269569536199</v>
      </c>
      <c r="AA81" s="20">
        <v>1493.8125535917482</v>
      </c>
      <c r="AB81" s="20">
        <v>1659.791725942908</v>
      </c>
      <c r="AC81" s="20">
        <v>1255.434259520169</v>
      </c>
      <c r="AD81" s="20">
        <v>2790.4604515397564</v>
      </c>
      <c r="AE81" s="20">
        <v>3304.8563837320107</v>
      </c>
      <c r="AF81" s="20">
        <v>3324.5204458199978</v>
      </c>
      <c r="AG81" s="20">
        <v>2724.7587923305509</v>
      </c>
      <c r="AH81" s="20">
        <v>3030.5706416408643</v>
      </c>
      <c r="AI81" s="48">
        <v>1956.1152535624069</v>
      </c>
      <c r="AJ81" s="20">
        <v>2694.1716820188722</v>
      </c>
      <c r="AK81" s="20">
        <v>2010.8509071975841</v>
      </c>
      <c r="AL81" s="20">
        <v>1196.242094968992</v>
      </c>
      <c r="AM81" s="20">
        <v>796.45926783011396</v>
      </c>
      <c r="AN81" s="20">
        <v>1067.3519869586999</v>
      </c>
      <c r="AO81" s="20">
        <v>1191.0941614717922</v>
      </c>
      <c r="AP81" s="20">
        <v>1777.367137256982</v>
      </c>
      <c r="AQ81" s="20">
        <v>536.84698169568412</v>
      </c>
      <c r="AR81" s="20">
        <v>1839.6407096854141</v>
      </c>
      <c r="AS81" s="20">
        <v>1555.4637332325422</v>
      </c>
      <c r="AT81" s="20">
        <v>821.133406834374</v>
      </c>
      <c r="AU81" s="17">
        <v>3146.4700117432981</v>
      </c>
      <c r="AV81" s="17">
        <v>3294.35825046012</v>
      </c>
      <c r="AW81" s="17">
        <v>3311.6088675044221</v>
      </c>
      <c r="AX81" s="17">
        <v>2194.8983001675088</v>
      </c>
      <c r="AY81" s="17">
        <v>2495.0877732329118</v>
      </c>
      <c r="AZ81" s="17">
        <v>2616.9281839803061</v>
      </c>
      <c r="BA81" s="17">
        <v>2865.3461184125222</v>
      </c>
      <c r="BB81" s="17">
        <v>2967.7400891492848</v>
      </c>
      <c r="BC81" s="17">
        <v>2303.855121845796</v>
      </c>
      <c r="BD81" s="17">
        <v>4750.7044504966325</v>
      </c>
      <c r="BE81" s="17">
        <v>4712.1792470368446</v>
      </c>
      <c r="BF81" s="17">
        <v>2853.1983274401782</v>
      </c>
      <c r="BG81" s="17">
        <v>4739.5526263097281</v>
      </c>
      <c r="BH81" s="17">
        <v>4702.0170832723807</v>
      </c>
      <c r="BI81" s="17">
        <v>4758.3517253032023</v>
      </c>
      <c r="BJ81" s="17">
        <v>4543.2928731589864</v>
      </c>
      <c r="BK81" s="17">
        <v>4225.6264169652959</v>
      </c>
      <c r="BL81" s="17">
        <v>4131.6189727038545</v>
      </c>
      <c r="BM81" s="17">
        <v>4235.7142907207044</v>
      </c>
      <c r="BN81" s="17">
        <v>4185.4098659707261</v>
      </c>
      <c r="BO81" s="17">
        <v>2819.0189525903638</v>
      </c>
      <c r="BP81" s="17">
        <v>4337.8525880172665</v>
      </c>
      <c r="BQ81" s="17">
        <v>1909.8641278097939</v>
      </c>
      <c r="BR81" s="17">
        <v>1436.385040089174</v>
      </c>
      <c r="BS81" s="17">
        <v>1906.619255371686</v>
      </c>
      <c r="BT81" s="17">
        <v>646.98283763051325</v>
      </c>
      <c r="BU81" s="17">
        <v>626.34720151692022</v>
      </c>
      <c r="BV81" s="17">
        <v>5656.894471585314</v>
      </c>
      <c r="BW81" s="17">
        <v>12382.511617291224</v>
      </c>
      <c r="BX81" s="17">
        <v>2015.464079331078</v>
      </c>
      <c r="BY81" s="17">
        <v>1253.7375679961699</v>
      </c>
      <c r="BZ81" s="17">
        <v>2098.6937597053138</v>
      </c>
      <c r="CA81" s="17">
        <v>2101.4946975202706</v>
      </c>
      <c r="CB81" s="17">
        <v>1972.780010267136</v>
      </c>
      <c r="CC81" s="17">
        <v>831.020184507522</v>
      </c>
      <c r="CD81" s="17">
        <v>1681.5517848769921</v>
      </c>
      <c r="CE81" s="17">
        <v>1087.1120928757261</v>
      </c>
      <c r="CF81" s="17">
        <v>1078.9238191948141</v>
      </c>
      <c r="CG81" s="17">
        <v>1083.520711562496</v>
      </c>
      <c r="CH81" s="17">
        <v>1460.4505364356801</v>
      </c>
      <c r="CI81" s="17">
        <v>1501.2845058982741</v>
      </c>
      <c r="CJ81" s="17">
        <v>946.95765827419143</v>
      </c>
      <c r="CK81" s="17">
        <v>1605.5007324092496</v>
      </c>
      <c r="CL81" s="48">
        <v>2251.280433769025</v>
      </c>
      <c r="CM81" s="48">
        <v>2290.3435194232957</v>
      </c>
      <c r="CN81" s="48">
        <v>2295.8562387866255</v>
      </c>
      <c r="CO81" s="48">
        <v>2295.5324092185642</v>
      </c>
      <c r="CP81" s="48">
        <v>2306.6410721060415</v>
      </c>
      <c r="CQ81" s="48">
        <v>2286.8386186557536</v>
      </c>
      <c r="CR81" s="48">
        <v>2303.6185762650434</v>
      </c>
      <c r="CS81" s="48">
        <f t="shared" si="1"/>
        <v>4573.6772373115073</v>
      </c>
      <c r="CT81" s="48">
        <f t="shared" si="1"/>
        <v>4607.2371525300869</v>
      </c>
      <c r="CU81" s="17">
        <v>2203.0699029655138</v>
      </c>
      <c r="CV81" s="17">
        <v>4428.3696842118479</v>
      </c>
      <c r="CW81" s="17">
        <v>14988.984817049046</v>
      </c>
      <c r="CX81" s="17">
        <v>2234.8758355248901</v>
      </c>
      <c r="CY81" s="17">
        <v>6751.834479830226</v>
      </c>
      <c r="CZ81" s="17">
        <v>1367.2075437915421</v>
      </c>
      <c r="DA81" s="17">
        <v>1440.7101341035998</v>
      </c>
      <c r="DB81" s="17">
        <v>4998.6252086340301</v>
      </c>
      <c r="DC81" s="17">
        <v>12856.958774419494</v>
      </c>
      <c r="DD81" s="17">
        <v>4099.4288762698516</v>
      </c>
      <c r="DE81" s="17">
        <v>2687.091454279986</v>
      </c>
      <c r="DF81" s="17">
        <v>1639.8672574012619</v>
      </c>
      <c r="DG81" s="17">
        <v>3945.0074588059683</v>
      </c>
      <c r="DH81" s="17">
        <v>5553.2808157388099</v>
      </c>
      <c r="DI81" s="17">
        <v>5661.2208635373836</v>
      </c>
      <c r="DJ81" s="17">
        <v>2980.4283671333642</v>
      </c>
      <c r="DK81" s="17">
        <v>3861.0922853433103</v>
      </c>
      <c r="DL81" s="17">
        <v>4515.1431118032597</v>
      </c>
      <c r="DM81" s="17">
        <v>5087.5667639147277</v>
      </c>
      <c r="DN81" s="17">
        <v>4816.6225082505416</v>
      </c>
      <c r="DO81" s="17">
        <v>1626.533751376704</v>
      </c>
      <c r="DP81" s="17">
        <v>3655.4971002376228</v>
      </c>
      <c r="DQ81" s="17">
        <v>4474.8313571613116</v>
      </c>
      <c r="DR81" s="17">
        <v>329.97232612199997</v>
      </c>
      <c r="DS81" s="17">
        <v>11601.760046990879</v>
      </c>
      <c r="DT81" s="17">
        <v>10400.426069925059</v>
      </c>
      <c r="DU81" s="17">
        <v>10254.902792057339</v>
      </c>
      <c r="DV81" s="17">
        <v>1181.8375230359879</v>
      </c>
      <c r="DW81" s="17">
        <v>1916.6665621071238</v>
      </c>
      <c r="DX81" s="17">
        <v>1935.543976358292</v>
      </c>
      <c r="DY81" s="17">
        <v>1811.840773296143</v>
      </c>
      <c r="DZ81" s="17">
        <v>1809.306478082472</v>
      </c>
      <c r="EA81" s="17">
        <v>2183.6116442979733</v>
      </c>
      <c r="EB81" s="17">
        <v>1557.3391022038907</v>
      </c>
      <c r="EC81" s="17">
        <v>2102.9883899263559</v>
      </c>
      <c r="ED81" s="17">
        <v>3412.4281653377161</v>
      </c>
      <c r="EE81" s="49">
        <v>1457.5006058359645</v>
      </c>
      <c r="EF81" s="17">
        <v>3577.632978282822</v>
      </c>
      <c r="EG81" s="17">
        <v>1570.3876774823041</v>
      </c>
      <c r="EH81" s="17">
        <v>2381.1034013205235</v>
      </c>
      <c r="EI81" s="17">
        <v>2060.34156849072</v>
      </c>
      <c r="EJ81" s="17">
        <v>3602.7545193808019</v>
      </c>
      <c r="EK81" s="17">
        <v>1258.1484390905218</v>
      </c>
      <c r="EL81" s="17">
        <v>13428.33296776176</v>
      </c>
      <c r="EM81" s="17">
        <v>1721.0437800913262</v>
      </c>
      <c r="EN81" s="17">
        <v>4159.9600202702404</v>
      </c>
      <c r="EO81" s="17">
        <v>6493.4593696381198</v>
      </c>
      <c r="EP81" s="17">
        <v>2965.6282625337558</v>
      </c>
      <c r="EQ81" s="17">
        <v>0</v>
      </c>
      <c r="ER81" s="17">
        <v>2310.9998425099075</v>
      </c>
      <c r="ES81" s="17">
        <v>3452.6047455753073</v>
      </c>
      <c r="ET81" s="17">
        <v>4868.0381253451378</v>
      </c>
      <c r="EU81" s="17">
        <v>4174.8604160686282</v>
      </c>
      <c r="EV81" s="17">
        <v>15109.365813553552</v>
      </c>
      <c r="EW81" s="17">
        <v>1766.9955563601241</v>
      </c>
      <c r="EX81" s="17">
        <v>1019.253916594446</v>
      </c>
      <c r="EY81" s="17">
        <v>961.57733609631657</v>
      </c>
      <c r="EZ81" s="17">
        <v>1614.4778029351517</v>
      </c>
      <c r="FA81" s="17">
        <v>954.19224116805719</v>
      </c>
      <c r="FB81" s="17">
        <v>2613.2044827026111</v>
      </c>
      <c r="FC81" s="17">
        <v>0</v>
      </c>
      <c r="FD81" s="17">
        <v>5511.4676433455506</v>
      </c>
      <c r="FE81" s="17">
        <v>2964.443953692079</v>
      </c>
      <c r="FF81" s="17">
        <v>10953.440189716139</v>
      </c>
      <c r="FG81" s="17">
        <v>5856.2982737563198</v>
      </c>
      <c r="FH81" s="17">
        <v>10852.709668420777</v>
      </c>
      <c r="FI81" s="17">
        <v>7143.9392693933651</v>
      </c>
      <c r="FJ81" s="17">
        <v>6672.315472656056</v>
      </c>
      <c r="FK81" s="17">
        <v>7180.7512905768981</v>
      </c>
      <c r="FL81" s="17">
        <v>9022.5898895852406</v>
      </c>
      <c r="FM81" s="17">
        <v>1604.673438653118</v>
      </c>
      <c r="FN81" s="17">
        <v>2144.1879950315274</v>
      </c>
      <c r="FO81" s="17">
        <v>2649.6263378037961</v>
      </c>
      <c r="FP81" s="17">
        <v>2936.1342102035878</v>
      </c>
      <c r="FQ81" s="17">
        <v>3269.4279058873649</v>
      </c>
      <c r="FR81" s="17">
        <v>2944.1984745026698</v>
      </c>
      <c r="FS81" s="17">
        <v>1655.9241726918829</v>
      </c>
      <c r="FT81" s="17">
        <v>3002.2324095948479</v>
      </c>
      <c r="FU81" s="17">
        <v>1476.297709351122</v>
      </c>
      <c r="FV81" s="17">
        <v>3336.0166457404321</v>
      </c>
      <c r="FW81" s="17">
        <v>1654.584053866944</v>
      </c>
      <c r="FX81" s="17">
        <v>2103.0671974050238</v>
      </c>
      <c r="FY81" s="17">
        <v>16072.805841417541</v>
      </c>
      <c r="FZ81" s="17">
        <v>2579.515461193158</v>
      </c>
      <c r="GA81" s="17">
        <v>2694.2531204705642</v>
      </c>
      <c r="GB81" s="17">
        <v>2287.1364383229302</v>
      </c>
    </row>
    <row r="82" spans="1:184" ht="18" customHeight="1" x14ac:dyDescent="0.3">
      <c r="A82" s="19">
        <v>86</v>
      </c>
      <c r="B82" s="20">
        <v>0</v>
      </c>
      <c r="C82" s="20">
        <v>0</v>
      </c>
      <c r="D82" s="20">
        <v>4824.5290683577205</v>
      </c>
      <c r="E82" s="20">
        <v>14122.466539911347</v>
      </c>
      <c r="F82" s="20">
        <v>6977.0130952944</v>
      </c>
      <c r="G82" s="17">
        <v>7083.2841303123669</v>
      </c>
      <c r="H82" s="17">
        <v>1906.109343889709</v>
      </c>
      <c r="I82" s="20">
        <v>2699.6798275306201</v>
      </c>
      <c r="J82" s="20">
        <v>1523.87199008481</v>
      </c>
      <c r="K82" s="20">
        <v>1782.2585063440765</v>
      </c>
      <c r="L82" s="20">
        <v>1716.1893411545402</v>
      </c>
      <c r="M82" s="20">
        <v>1724.1818486089021</v>
      </c>
      <c r="N82" s="20">
        <v>1656.9043316036045</v>
      </c>
      <c r="O82" s="20">
        <v>1656.9043316036045</v>
      </c>
      <c r="P82" s="20">
        <v>1632.2961494347198</v>
      </c>
      <c r="Q82" s="20">
        <v>1636.8595243924381</v>
      </c>
      <c r="R82" s="20">
        <v>1592.2625988009358</v>
      </c>
      <c r="S82" s="20">
        <v>1924.0950316944352</v>
      </c>
      <c r="T82" s="20">
        <v>1973.2812052249585</v>
      </c>
      <c r="U82" s="20">
        <v>2044.4595650165159</v>
      </c>
      <c r="V82" s="20">
        <v>1631.76489488991</v>
      </c>
      <c r="W82" s="20">
        <v>1660.3366453222507</v>
      </c>
      <c r="X82" s="20">
        <v>1670.0318359648859</v>
      </c>
      <c r="Y82" s="20">
        <v>1254.18242522115</v>
      </c>
      <c r="Z82" s="20">
        <v>1676.824220413434</v>
      </c>
      <c r="AA82" s="20">
        <v>1503.789295491684</v>
      </c>
      <c r="AB82" s="20">
        <v>1670.8769947169758</v>
      </c>
      <c r="AC82" s="20">
        <v>1268.3065664480548</v>
      </c>
      <c r="AD82" s="20">
        <v>2801.3497737265693</v>
      </c>
      <c r="AE82" s="20">
        <v>3316.7764869712237</v>
      </c>
      <c r="AF82" s="20">
        <v>3338.2500442525761</v>
      </c>
      <c r="AG82" s="20">
        <v>2742.8662133672683</v>
      </c>
      <c r="AH82" s="20">
        <v>3052.763269332012</v>
      </c>
      <c r="AI82" s="48">
        <v>1973.2812052249585</v>
      </c>
      <c r="AJ82" s="20">
        <v>2712.509107843237</v>
      </c>
      <c r="AK82" s="20">
        <v>2029.7825851043879</v>
      </c>
      <c r="AL82" s="20">
        <v>1197.1482560770739</v>
      </c>
      <c r="AM82" s="20">
        <v>799.45418928240599</v>
      </c>
      <c r="AN82" s="20">
        <v>1078.7956523928779</v>
      </c>
      <c r="AO82" s="20">
        <v>1202.272542529254</v>
      </c>
      <c r="AP82" s="20">
        <v>1786.262236002804</v>
      </c>
      <c r="AQ82" s="20">
        <v>540.5980051503841</v>
      </c>
      <c r="AR82" s="20">
        <v>1847.6495033465999</v>
      </c>
      <c r="AS82" s="20">
        <v>1559.7668435707919</v>
      </c>
      <c r="AT82" s="20">
        <v>825.28740064553392</v>
      </c>
      <c r="AU82" s="17">
        <v>3169.8487183727939</v>
      </c>
      <c r="AV82" s="17">
        <v>3313.230945473736</v>
      </c>
      <c r="AW82" s="17">
        <v>3339.7120497193378</v>
      </c>
      <c r="AX82" s="17">
        <v>2211.7790845495579</v>
      </c>
      <c r="AY82" s="17">
        <v>2515.0017176532042</v>
      </c>
      <c r="AZ82" s="17">
        <v>2638.8650668885803</v>
      </c>
      <c r="BA82" s="17">
        <v>2881.6867381710058</v>
      </c>
      <c r="BB82" s="17">
        <v>2985.0088773923399</v>
      </c>
      <c r="BC82" s="17">
        <v>2312.6861558832716</v>
      </c>
      <c r="BD82" s="17">
        <v>4795.995242511096</v>
      </c>
      <c r="BE82" s="17">
        <v>4749.5722465637818</v>
      </c>
      <c r="BF82" s="17">
        <v>2868.9290868039661</v>
      </c>
      <c r="BG82" s="17">
        <v>4778.9812330416298</v>
      </c>
      <c r="BH82" s="17">
        <v>4742.9466576545628</v>
      </c>
      <c r="BI82" s="17">
        <v>4800.2091575949298</v>
      </c>
      <c r="BJ82" s="17">
        <v>4577.2742442757262</v>
      </c>
      <c r="BK82" s="17">
        <v>4265.9618620500833</v>
      </c>
      <c r="BL82" s="17">
        <v>4154.0571952300861</v>
      </c>
      <c r="BM82" s="17">
        <v>4271.4545056846318</v>
      </c>
      <c r="BN82" s="17">
        <v>4215.943975052196</v>
      </c>
      <c r="BO82" s="17">
        <v>2845.273029545262</v>
      </c>
      <c r="BP82" s="17">
        <v>4372.7204659857653</v>
      </c>
      <c r="BQ82" s="17">
        <v>1922.813091705324</v>
      </c>
      <c r="BR82" s="17">
        <v>1437.5244812171281</v>
      </c>
      <c r="BS82" s="17">
        <v>1911.314751711486</v>
      </c>
      <c r="BT82" s="17">
        <v>652.88418155649185</v>
      </c>
      <c r="BU82" s="17">
        <v>632.83491485323077</v>
      </c>
      <c r="BV82" s="17">
        <v>5685.1847528529361</v>
      </c>
      <c r="BW82" s="17">
        <v>12424.848169930779</v>
      </c>
      <c r="BX82" s="17">
        <v>2034.0294790019159</v>
      </c>
      <c r="BY82" s="17">
        <v>1262.3472396709378</v>
      </c>
      <c r="BZ82" s="17">
        <v>2117.0321748718738</v>
      </c>
      <c r="CA82" s="17">
        <v>2121.2560022028069</v>
      </c>
      <c r="CB82" s="17">
        <v>1986.601505706162</v>
      </c>
      <c r="CC82" s="17">
        <v>837.512693176428</v>
      </c>
      <c r="CD82" s="17">
        <v>1689.7460004055501</v>
      </c>
      <c r="CE82" s="17">
        <v>1090.526541801619</v>
      </c>
      <c r="CF82" s="17">
        <v>1083.839627306832</v>
      </c>
      <c r="CG82" s="17">
        <v>1088.5975755176639</v>
      </c>
      <c r="CH82" s="17">
        <v>1468.5744829894259</v>
      </c>
      <c r="CI82" s="17">
        <v>1505.2123856736362</v>
      </c>
      <c r="CJ82" s="17">
        <v>952.90856150242223</v>
      </c>
      <c r="CK82" s="17">
        <v>1613.6686157976617</v>
      </c>
      <c r="CL82" s="48">
        <v>2257.4941068232306</v>
      </c>
      <c r="CM82" s="48">
        <v>2295.9793138526588</v>
      </c>
      <c r="CN82" s="48">
        <v>2301.1829700093053</v>
      </c>
      <c r="CO82" s="48">
        <v>2301.7892470288398</v>
      </c>
      <c r="CP82" s="48">
        <v>2313.0904687049851</v>
      </c>
      <c r="CQ82" s="48">
        <v>2293.0768817486619</v>
      </c>
      <c r="CR82" s="48">
        <v>2309.7479922725902</v>
      </c>
      <c r="CS82" s="48">
        <f t="shared" si="1"/>
        <v>4586.1537634973238</v>
      </c>
      <c r="CT82" s="48">
        <f t="shared" si="1"/>
        <v>4619.4959845451804</v>
      </c>
      <c r="CU82" s="17">
        <v>2210.2832435741338</v>
      </c>
      <c r="CV82" s="17">
        <v>4440.1257892858475</v>
      </c>
      <c r="CW82" s="17">
        <v>15087.364480555507</v>
      </c>
      <c r="CX82" s="17">
        <v>2237.216840836536</v>
      </c>
      <c r="CY82" s="17">
        <v>6765.7065534124758</v>
      </c>
      <c r="CZ82" s="17">
        <v>1368.4610878040698</v>
      </c>
      <c r="DA82" s="17">
        <v>1453.2482797308478</v>
      </c>
      <c r="DB82" s="17">
        <v>5053.2831157421697</v>
      </c>
      <c r="DC82" s="17">
        <v>12956.248344055613</v>
      </c>
      <c r="DD82" s="17">
        <v>4114.7096102891674</v>
      </c>
      <c r="DE82" s="17">
        <v>2692.7513278508582</v>
      </c>
      <c r="DF82" s="17">
        <v>1639.7956859172061</v>
      </c>
      <c r="DG82" s="17">
        <v>3958.7518561183142</v>
      </c>
      <c r="DH82" s="17">
        <v>5619.4447912615324</v>
      </c>
      <c r="DI82" s="17">
        <v>5738.4662988517985</v>
      </c>
      <c r="DJ82" s="17">
        <v>2985.08747101272</v>
      </c>
      <c r="DK82" s="17">
        <v>3890.2863573064428</v>
      </c>
      <c r="DL82" s="17">
        <v>4553.667060185544</v>
      </c>
      <c r="DM82" s="17">
        <v>5162.985270963115</v>
      </c>
      <c r="DN82" s="17">
        <v>4848.1165979390998</v>
      </c>
      <c r="DO82" s="17">
        <v>1626.812125227714</v>
      </c>
      <c r="DP82" s="17">
        <v>3684.7395427126598</v>
      </c>
      <c r="DQ82" s="17">
        <v>4508.090919498366</v>
      </c>
      <c r="DR82" s="17">
        <v>331.35284870396703</v>
      </c>
      <c r="DS82" s="17">
        <v>11647.62600691308</v>
      </c>
      <c r="DT82" s="17">
        <v>10416.801624678959</v>
      </c>
      <c r="DU82" s="17">
        <v>10246.828459351142</v>
      </c>
      <c r="DV82" s="17">
        <v>1183.6764906527521</v>
      </c>
      <c r="DW82" s="17">
        <v>1925.039977721814</v>
      </c>
      <c r="DX82" s="17">
        <v>1943.7710694793018</v>
      </c>
      <c r="DY82" s="17">
        <v>1821.1318173655404</v>
      </c>
      <c r="DZ82" s="17">
        <v>1823.9698107745021</v>
      </c>
      <c r="EA82" s="17">
        <v>2192.251883435023</v>
      </c>
      <c r="EB82" s="17">
        <v>1571.1466187518761</v>
      </c>
      <c r="EC82" s="17">
        <v>2117.0516193772319</v>
      </c>
      <c r="ED82" s="17">
        <v>3430.1044018883699</v>
      </c>
      <c r="EE82" s="49">
        <v>1472.0933668962514</v>
      </c>
      <c r="EF82" s="17">
        <v>3591.7994783812142</v>
      </c>
      <c r="EG82" s="17">
        <v>1585.5669790632301</v>
      </c>
      <c r="EH82" s="17">
        <v>2397.4136050901693</v>
      </c>
      <c r="EI82" s="17">
        <v>2083.1318764652042</v>
      </c>
      <c r="EJ82" s="17">
        <v>3617.0651831596019</v>
      </c>
      <c r="EK82" s="17">
        <v>1270.051829402586</v>
      </c>
      <c r="EL82" s="17">
        <v>13581.69787511904</v>
      </c>
      <c r="EM82" s="17">
        <v>1728.2448729011819</v>
      </c>
      <c r="EN82" s="17">
        <v>4174.256669009802</v>
      </c>
      <c r="EO82" s="17">
        <v>6538.4963328408003</v>
      </c>
      <c r="EP82" s="17">
        <v>2998.0804023205055</v>
      </c>
      <c r="EQ82" s="17">
        <v>0</v>
      </c>
      <c r="ER82" s="17">
        <v>2317.8137366746287</v>
      </c>
      <c r="ES82" s="17">
        <v>3471.1867069999648</v>
      </c>
      <c r="ET82" s="17">
        <v>4891.9222062670024</v>
      </c>
      <c r="EU82" s="17">
        <v>4200.8868531316921</v>
      </c>
      <c r="EV82" s="17">
        <v>15150.259585642563</v>
      </c>
      <c r="EW82" s="17">
        <v>1774.279559674776</v>
      </c>
      <c r="EX82" s="17">
        <v>1025.079540398526</v>
      </c>
      <c r="EY82" s="17">
        <v>963.13137244822929</v>
      </c>
      <c r="EZ82" s="17">
        <v>1617.3129744608411</v>
      </c>
      <c r="FA82" s="17">
        <v>955.05556818407058</v>
      </c>
      <c r="FB82" s="17">
        <v>2613.2044827026111</v>
      </c>
      <c r="FC82" s="17">
        <v>0</v>
      </c>
      <c r="FD82" s="17">
        <v>5554.7351997221422</v>
      </c>
      <c r="FE82" s="17">
        <v>2979.7370369143032</v>
      </c>
      <c r="FF82" s="17">
        <v>11042.625025619529</v>
      </c>
      <c r="FG82" s="17">
        <v>5913.7487780251467</v>
      </c>
      <c r="FH82" s="17">
        <v>10938.365536154059</v>
      </c>
      <c r="FI82" s="17">
        <v>7184.7231756466763</v>
      </c>
      <c r="FJ82" s="17">
        <v>6719.6499647821665</v>
      </c>
      <c r="FK82" s="17">
        <v>7229.7719075093</v>
      </c>
      <c r="FL82" s="17">
        <v>9027.2187305736388</v>
      </c>
      <c r="FM82" s="17">
        <v>1606.8505147370938</v>
      </c>
      <c r="FN82" s="17">
        <v>2151.9762486963796</v>
      </c>
      <c r="FO82" s="17">
        <v>2667.723634783596</v>
      </c>
      <c r="FP82" s="17">
        <v>2951.5024307922358</v>
      </c>
      <c r="FQ82" s="17">
        <v>3288.2767454058262</v>
      </c>
      <c r="FR82" s="17">
        <v>2959.6516079620378</v>
      </c>
      <c r="FS82" s="17">
        <v>1664.4121593666468</v>
      </c>
      <c r="FT82" s="17">
        <v>3019.0213590656581</v>
      </c>
      <c r="FU82" s="17">
        <v>1478.9037054613921</v>
      </c>
      <c r="FV82" s="17">
        <v>3362.8311068866319</v>
      </c>
      <c r="FW82" s="17">
        <v>1669.5655312669139</v>
      </c>
      <c r="FX82" s="17">
        <v>2112.0627318440229</v>
      </c>
      <c r="FY82" s="17">
        <v>16191.672145202399</v>
      </c>
      <c r="FZ82" s="17">
        <v>2593.9195594691696</v>
      </c>
      <c r="GA82" s="17">
        <v>2709.6861600119159</v>
      </c>
      <c r="GB82" s="17">
        <v>2300.3530654676401</v>
      </c>
    </row>
    <row r="83" spans="1:184" ht="18" customHeight="1" x14ac:dyDescent="0.3">
      <c r="A83" s="19">
        <v>85</v>
      </c>
      <c r="B83" s="20">
        <v>0</v>
      </c>
      <c r="C83" s="20">
        <v>0</v>
      </c>
      <c r="D83" s="20">
        <v>4858.9242215782679</v>
      </c>
      <c r="E83" s="20">
        <v>14168.046574005384</v>
      </c>
      <c r="F83" s="20">
        <v>7015.1151661325403</v>
      </c>
      <c r="G83" s="17">
        <v>7125.6252210194625</v>
      </c>
      <c r="H83" s="17">
        <v>1916.5961516750324</v>
      </c>
      <c r="I83" s="20">
        <v>2719.3690944215823</v>
      </c>
      <c r="J83" s="20">
        <v>1533.087739169418</v>
      </c>
      <c r="K83" s="20">
        <v>1789.888770644091</v>
      </c>
      <c r="L83" s="20">
        <v>1726.5787158664079</v>
      </c>
      <c r="M83" s="20">
        <v>1736.89059030924</v>
      </c>
      <c r="N83" s="20">
        <v>1672.9634623636164</v>
      </c>
      <c r="O83" s="20">
        <v>1672.9634623636164</v>
      </c>
      <c r="P83" s="20">
        <v>1638.6250595616179</v>
      </c>
      <c r="Q83" s="20">
        <v>1641.6495714276421</v>
      </c>
      <c r="R83" s="20">
        <v>1636.8125401699801</v>
      </c>
      <c r="S83" s="20">
        <v>1942.7638440162566</v>
      </c>
      <c r="T83" s="20">
        <v>1990.801231568533</v>
      </c>
      <c r="U83" s="20">
        <v>2064.770479204356</v>
      </c>
      <c r="V83" s="20">
        <v>1643.232170608416</v>
      </c>
      <c r="W83" s="20">
        <v>1672.3162372173374</v>
      </c>
      <c r="X83" s="20">
        <v>1681.363470535098</v>
      </c>
      <c r="Y83" s="20">
        <v>1267.0065037085526</v>
      </c>
      <c r="Z83" s="20">
        <v>1688.1208905040739</v>
      </c>
      <c r="AA83" s="20">
        <v>1513.9425182288039</v>
      </c>
      <c r="AB83" s="20">
        <v>1682.158353311394</v>
      </c>
      <c r="AC83" s="20">
        <v>1281.4637432606662</v>
      </c>
      <c r="AD83" s="20">
        <v>2812.4097022050901</v>
      </c>
      <c r="AE83" s="20">
        <v>3328.8797615948556</v>
      </c>
      <c r="AF83" s="20">
        <v>3352.1979264682245</v>
      </c>
      <c r="AG83" s="20">
        <v>2761.3078775690542</v>
      </c>
      <c r="AH83" s="20">
        <v>3075.386844830814</v>
      </c>
      <c r="AI83" s="48">
        <v>1990.801231568533</v>
      </c>
      <c r="AJ83" s="20">
        <v>2731.1880235575741</v>
      </c>
      <c r="AK83" s="20">
        <v>2049.180171488616</v>
      </c>
      <c r="AL83" s="20">
        <v>1197.954256143672</v>
      </c>
      <c r="AM83" s="20">
        <v>802.33423404723601</v>
      </c>
      <c r="AN83" s="20">
        <v>1090.6350964705559</v>
      </c>
      <c r="AO83" s="20">
        <v>1213.827617006106</v>
      </c>
      <c r="AP83" s="20">
        <v>1795.36681343439</v>
      </c>
      <c r="AQ83" s="20">
        <v>544.26075290323683</v>
      </c>
      <c r="AR83" s="20">
        <v>1856.1812004506639</v>
      </c>
      <c r="AS83" s="20">
        <v>1564.095660659244</v>
      </c>
      <c r="AT83" s="20">
        <v>829.56939364582195</v>
      </c>
      <c r="AU83" s="17">
        <v>3194.072930156502</v>
      </c>
      <c r="AV83" s="17">
        <v>3332.8741879120621</v>
      </c>
      <c r="AW83" s="17">
        <v>3367.8372535457038</v>
      </c>
      <c r="AX83" s="17">
        <v>2227.4183762834368</v>
      </c>
      <c r="AY83" s="17">
        <v>2535.3103217031726</v>
      </c>
      <c r="AZ83" s="17">
        <v>2660.2419284475541</v>
      </c>
      <c r="BA83" s="17">
        <v>2897.8535595060239</v>
      </c>
      <c r="BB83" s="17">
        <v>3002.581900675576</v>
      </c>
      <c r="BC83" s="17">
        <v>2321.9853945612058</v>
      </c>
      <c r="BD83" s="17">
        <v>4842.26768022546</v>
      </c>
      <c r="BE83" s="17">
        <v>4787.4930419691182</v>
      </c>
      <c r="BF83" s="17">
        <v>2885.3792831163241</v>
      </c>
      <c r="BG83" s="17">
        <v>4818.7536298254063</v>
      </c>
      <c r="BH83" s="17">
        <v>4784.7175176829069</v>
      </c>
      <c r="BI83" s="17">
        <v>4842.8191654062421</v>
      </c>
      <c r="BJ83" s="17">
        <v>4612.821399006546</v>
      </c>
      <c r="BK83" s="17">
        <v>4307.0887243115767</v>
      </c>
      <c r="BL83" s="17">
        <v>4176.8841509356807</v>
      </c>
      <c r="BM83" s="17">
        <v>4308.8332852977892</v>
      </c>
      <c r="BN83" s="17">
        <v>4246.8369584633456</v>
      </c>
      <c r="BO83" s="17">
        <v>2873.4840852126899</v>
      </c>
      <c r="BP83" s="17">
        <v>4408.0374799253168</v>
      </c>
      <c r="BQ83" s="17">
        <v>1935.8619072536701</v>
      </c>
      <c r="BR83" s="17">
        <v>1438.6830668486041</v>
      </c>
      <c r="BS83" s="17">
        <v>1916.0478121207259</v>
      </c>
      <c r="BT83" s="17">
        <v>658.90932671798521</v>
      </c>
      <c r="BU83" s="17">
        <v>639.46689574796903</v>
      </c>
      <c r="BV83" s="17">
        <v>5714.1447852678357</v>
      </c>
      <c r="BW83" s="17">
        <v>12467.827200790705</v>
      </c>
      <c r="BX83" s="17">
        <v>2052.5218787819276</v>
      </c>
      <c r="BY83" s="17">
        <v>1270.9343448206159</v>
      </c>
      <c r="BZ83" s="17">
        <v>2135.574282693834</v>
      </c>
      <c r="CA83" s="17">
        <v>2141.4375427561508</v>
      </c>
      <c r="CB83" s="17">
        <v>2000.6097346102617</v>
      </c>
      <c r="CC83" s="17">
        <v>844.2336438669721</v>
      </c>
      <c r="CD83" s="17">
        <v>1698.0951827082361</v>
      </c>
      <c r="CE83" s="17">
        <v>1093.9918399736171</v>
      </c>
      <c r="CF83" s="17">
        <v>1088.8662243196682</v>
      </c>
      <c r="CG83" s="17">
        <v>1093.7592803112721</v>
      </c>
      <c r="CH83" s="17">
        <v>1476.82298213328</v>
      </c>
      <c r="CI83" s="17">
        <v>1509.210862301748</v>
      </c>
      <c r="CJ83" s="17">
        <v>958.96712397146337</v>
      </c>
      <c r="CK83" s="17">
        <v>1621.9743184481497</v>
      </c>
      <c r="CL83" s="48">
        <v>2263.7979084317867</v>
      </c>
      <c r="CM83" s="48">
        <v>2301.6951377526057</v>
      </c>
      <c r="CN83" s="48">
        <v>2306.5845801957962</v>
      </c>
      <c r="CO83" s="48">
        <v>2308.1366204423789</v>
      </c>
      <c r="CP83" s="48">
        <v>2318.3040437542395</v>
      </c>
      <c r="CQ83" s="48">
        <v>2299.4054258887127</v>
      </c>
      <c r="CR83" s="48">
        <v>2315.9656954093198</v>
      </c>
      <c r="CS83" s="48">
        <f t="shared" si="1"/>
        <v>4598.8108517774253</v>
      </c>
      <c r="CT83" s="48">
        <f t="shared" si="1"/>
        <v>4631.9313908186396</v>
      </c>
      <c r="CU83" s="17">
        <v>2217.65600452833</v>
      </c>
      <c r="CV83" s="17">
        <v>4452.5416892501589</v>
      </c>
      <c r="CW83" s="17">
        <v>15187.551910352417</v>
      </c>
      <c r="CX83" s="17">
        <v>2239.5864965684641</v>
      </c>
      <c r="CY83" s="17">
        <v>6779.7698804166539</v>
      </c>
      <c r="CZ83" s="17">
        <v>1369.7293936190281</v>
      </c>
      <c r="DA83" s="17">
        <v>1466.4056139249892</v>
      </c>
      <c r="DB83" s="17">
        <v>5106.7625593915564</v>
      </c>
      <c r="DC83" s="17">
        <v>13057.479526831081</v>
      </c>
      <c r="DD83" s="17">
        <v>4130.2270337991031</v>
      </c>
      <c r="DE83" s="17">
        <v>2698.5944381755439</v>
      </c>
      <c r="DF83" s="17">
        <v>1639.7397129604799</v>
      </c>
      <c r="DG83" s="17">
        <v>3972.9050919249485</v>
      </c>
      <c r="DH83" s="17">
        <v>5686.4928865719303</v>
      </c>
      <c r="DI83" s="17">
        <v>5815.9860739141322</v>
      </c>
      <c r="DJ83" s="17">
        <v>2989.8596434162737</v>
      </c>
      <c r="DK83" s="17">
        <v>3920.0465216029083</v>
      </c>
      <c r="DL83" s="17">
        <v>4594.0681979318879</v>
      </c>
      <c r="DM83" s="17">
        <v>5240.4236525871756</v>
      </c>
      <c r="DN83" s="17">
        <v>4880.4039451228318</v>
      </c>
      <c r="DO83" s="17">
        <v>1627.100106738792</v>
      </c>
      <c r="DP83" s="17">
        <v>3714.5620645678387</v>
      </c>
      <c r="DQ83" s="17">
        <v>4542.1442539083782</v>
      </c>
      <c r="DR83" s="17">
        <v>332.75805119621401</v>
      </c>
      <c r="DS83" s="17">
        <v>11693.17218476424</v>
      </c>
      <c r="DT83" s="17">
        <v>10433.92939878576</v>
      </c>
      <c r="DU83" s="17">
        <v>10239.34141295922</v>
      </c>
      <c r="DV83" s="17">
        <v>1185.5330721141961</v>
      </c>
      <c r="DW83" s="17">
        <v>1933.4415329341562</v>
      </c>
      <c r="DX83" s="17">
        <v>1952.1275433312721</v>
      </c>
      <c r="DY83" s="17">
        <v>1830.5800152746199</v>
      </c>
      <c r="DZ83" s="17">
        <v>1840.4265385338181</v>
      </c>
      <c r="EA83" s="17">
        <v>2201.0279711635426</v>
      </c>
      <c r="EB83" s="17">
        <v>1585.2402095529619</v>
      </c>
      <c r="EC83" s="17">
        <v>2131.4582983063679</v>
      </c>
      <c r="ED83" s="17">
        <v>3448.1214326304839</v>
      </c>
      <c r="EE83" s="49">
        <v>1487.0054918635672</v>
      </c>
      <c r="EF83" s="17">
        <v>3606.1826921328302</v>
      </c>
      <c r="EG83" s="17">
        <v>1601.0795638548059</v>
      </c>
      <c r="EH83" s="17">
        <v>2414.0282690291506</v>
      </c>
      <c r="EI83" s="17">
        <v>2106.4855260827758</v>
      </c>
      <c r="EJ83" s="17">
        <v>3631.6756229154898</v>
      </c>
      <c r="EK83" s="17">
        <v>1282.1363994372721</v>
      </c>
      <c r="EL83" s="17">
        <v>13738.138343095139</v>
      </c>
      <c r="EM83" s="17">
        <v>1735.6545905304181</v>
      </c>
      <c r="EN83" s="17">
        <v>4188.5232958557299</v>
      </c>
      <c r="EO83" s="17">
        <v>6583.4317080204601</v>
      </c>
      <c r="EP83" s="17">
        <v>3031.273493583903</v>
      </c>
      <c r="EQ83" s="17">
        <v>0</v>
      </c>
      <c r="ER83" s="17">
        <v>2324.7277719013896</v>
      </c>
      <c r="ES83" s="17">
        <v>3490.0877781247355</v>
      </c>
      <c r="ET83" s="17">
        <v>4916.204888263017</v>
      </c>
      <c r="EU83" s="17">
        <v>4227.38281258198</v>
      </c>
      <c r="EV83" s="17">
        <v>15191.744288591743</v>
      </c>
      <c r="EW83" s="17">
        <v>1781.642560490448</v>
      </c>
      <c r="EX83" s="17">
        <v>1030.8042671326079</v>
      </c>
      <c r="EY83" s="17">
        <v>964.7061408553102</v>
      </c>
      <c r="EZ83" s="17">
        <v>1620.0252135448011</v>
      </c>
      <c r="FA83" s="17">
        <v>955.9297876959273</v>
      </c>
      <c r="FB83" s="17">
        <v>2613.2044827026111</v>
      </c>
      <c r="FC83" s="17">
        <v>0</v>
      </c>
      <c r="FD83" s="17">
        <v>5598.8544841364455</v>
      </c>
      <c r="FE83" s="17">
        <v>2995.2892763403452</v>
      </c>
      <c r="FF83" s="17">
        <v>11133.591954271682</v>
      </c>
      <c r="FG83" s="17">
        <v>5972.4447730630382</v>
      </c>
      <c r="FH83" s="17">
        <v>11025.711223397666</v>
      </c>
      <c r="FI83" s="17">
        <v>7226.2210340022484</v>
      </c>
      <c r="FJ83" s="17">
        <v>6767.8798115814416</v>
      </c>
      <c r="FK83" s="17">
        <v>7279.7064286263321</v>
      </c>
      <c r="FL83" s="17">
        <v>9031.904127835287</v>
      </c>
      <c r="FM83" s="17">
        <v>1609.054996147632</v>
      </c>
      <c r="FN83" s="17">
        <v>2159.8843827454393</v>
      </c>
      <c r="FO83" s="17">
        <v>2686.1783368354618</v>
      </c>
      <c r="FP83" s="17">
        <v>2967.1342096340404</v>
      </c>
      <c r="FQ83" s="17">
        <v>3307.4566275282928</v>
      </c>
      <c r="FR83" s="17">
        <v>2975.268253003188</v>
      </c>
      <c r="FS83" s="17">
        <v>1673.0436981457649</v>
      </c>
      <c r="FT83" s="17">
        <v>3035.7804079673579</v>
      </c>
      <c r="FU83" s="17">
        <v>1481.7394244105219</v>
      </c>
      <c r="FV83" s="17">
        <v>3390.6903184239959</v>
      </c>
      <c r="FW83" s="17">
        <v>1685.2914020914679</v>
      </c>
      <c r="FX83" s="17">
        <v>2121.202634894415</v>
      </c>
      <c r="FY83" s="17">
        <v>16313.1963349422</v>
      </c>
      <c r="FZ83" s="17">
        <v>2608.5950083236421</v>
      </c>
      <c r="GA83" s="17">
        <v>2725.3860779161919</v>
      </c>
      <c r="GB83" s="17">
        <v>2313.8096034370383</v>
      </c>
    </row>
    <row r="84" spans="1:184" ht="18" customHeight="1" x14ac:dyDescent="0.3">
      <c r="A84" s="19">
        <v>84</v>
      </c>
      <c r="B84" s="20">
        <v>0</v>
      </c>
      <c r="C84" s="20">
        <v>0</v>
      </c>
      <c r="D84" s="20">
        <v>4894.1917648536901</v>
      </c>
      <c r="E84" s="20">
        <v>14214.315761799569</v>
      </c>
      <c r="F84" s="20">
        <v>7054.1124710064005</v>
      </c>
      <c r="G84" s="17">
        <v>7172.3709631846123</v>
      </c>
      <c r="H84" s="17">
        <v>1927.2657911677786</v>
      </c>
      <c r="I84" s="20">
        <v>2739.5927041542418</v>
      </c>
      <c r="J84" s="20">
        <v>1542.663888179688</v>
      </c>
      <c r="K84" s="20">
        <v>1797.6425857148383</v>
      </c>
      <c r="L84" s="20">
        <v>1737.38875183185</v>
      </c>
      <c r="M84" s="20">
        <v>1749.7330132925399</v>
      </c>
      <c r="N84" s="20">
        <v>1689.3710755351001</v>
      </c>
      <c r="O84" s="20">
        <v>1689.3710755351001</v>
      </c>
      <c r="P84" s="20">
        <v>1645.0423698140821</v>
      </c>
      <c r="Q84" s="20">
        <v>1646.499405960192</v>
      </c>
      <c r="R84" s="20">
        <v>1636.704745135188</v>
      </c>
      <c r="S84" s="20">
        <v>1961.8379662728998</v>
      </c>
      <c r="T84" s="20">
        <v>2008.6869318795993</v>
      </c>
      <c r="U84" s="20">
        <v>2085.7147017425159</v>
      </c>
      <c r="V84" s="20">
        <v>1654.852464587274</v>
      </c>
      <c r="W84" s="20">
        <v>1684.5255803047851</v>
      </c>
      <c r="X84" s="20">
        <v>1692.8687531604542</v>
      </c>
      <c r="Y84" s="20">
        <v>1280.1158191110301</v>
      </c>
      <c r="Z84" s="20">
        <v>1699.62560315163</v>
      </c>
      <c r="AA84" s="20">
        <v>1524.2811108517201</v>
      </c>
      <c r="AB84" s="20">
        <v>1693.645678447002</v>
      </c>
      <c r="AC84" s="20">
        <v>1294.915558216687</v>
      </c>
      <c r="AD84" s="20">
        <v>2823.6449647266154</v>
      </c>
      <c r="AE84" s="20">
        <v>3341.171227486414</v>
      </c>
      <c r="AF84" s="20">
        <v>3366.3701928611304</v>
      </c>
      <c r="AG84" s="20">
        <v>2780.0939970601717</v>
      </c>
      <c r="AH84" s="20">
        <v>3098.4287657572681</v>
      </c>
      <c r="AI84" s="48">
        <v>2008.6869318795993</v>
      </c>
      <c r="AJ84" s="20">
        <v>2750.2189195828737</v>
      </c>
      <c r="AK84" s="20">
        <v>2069.0203606899358</v>
      </c>
      <c r="AL84" s="20">
        <v>1198.6704398273339</v>
      </c>
      <c r="AM84" s="20">
        <v>805.091532875388</v>
      </c>
      <c r="AN84" s="20">
        <v>1102.6925921781119</v>
      </c>
      <c r="AO84" s="20">
        <v>1225.7461003595699</v>
      </c>
      <c r="AP84" s="20">
        <v>1804.6804843840739</v>
      </c>
      <c r="AQ84" s="20">
        <v>547.81784607427073</v>
      </c>
      <c r="AR84" s="20">
        <v>1865.543371841814</v>
      </c>
      <c r="AS84" s="20">
        <v>1568.454082182534</v>
      </c>
      <c r="AT84" s="20">
        <v>833.97565391418004</v>
      </c>
      <c r="AU84" s="17">
        <v>3219.047599792566</v>
      </c>
      <c r="AV84" s="17">
        <v>3353.3768612847362</v>
      </c>
      <c r="AW84" s="17">
        <v>3395.7780524765103</v>
      </c>
      <c r="AX84" s="17">
        <v>2243.1711385912231</v>
      </c>
      <c r="AY84" s="17">
        <v>2556.0261894897844</v>
      </c>
      <c r="AZ84" s="17">
        <v>2680.9852165830121</v>
      </c>
      <c r="BA84" s="17">
        <v>2913.894636630996</v>
      </c>
      <c r="BB84" s="17">
        <v>3020.4681937614851</v>
      </c>
      <c r="BC84" s="17">
        <v>2331.8186771099759</v>
      </c>
      <c r="BD84" s="17">
        <v>4889.3912252048458</v>
      </c>
      <c r="BE84" s="17">
        <v>4825.9413396636892</v>
      </c>
      <c r="BF84" s="17">
        <v>2902.5610246097399</v>
      </c>
      <c r="BG84" s="17">
        <v>4858.7335507542721</v>
      </c>
      <c r="BH84" s="17">
        <v>4827.3571616568843</v>
      </c>
      <c r="BI84" s="17">
        <v>4886.146490895756</v>
      </c>
      <c r="BJ84" s="17">
        <v>4649.8418774312695</v>
      </c>
      <c r="BK84" s="17">
        <v>4349.0233548425222</v>
      </c>
      <c r="BL84" s="17">
        <v>4200.1679635971177</v>
      </c>
      <c r="BM84" s="17">
        <v>4347.8266532020925</v>
      </c>
      <c r="BN84" s="17">
        <v>4278.1511200424102</v>
      </c>
      <c r="BO84" s="17">
        <v>2903.46466523457</v>
      </c>
      <c r="BP84" s="17">
        <v>4443.7727095598757</v>
      </c>
      <c r="BQ84" s="17">
        <v>1948.9969616939641</v>
      </c>
      <c r="BR84" s="17">
        <v>1439.859550924938</v>
      </c>
      <c r="BS84" s="17">
        <v>1920.742440298056</v>
      </c>
      <c r="BT84" s="17">
        <v>665.06237312089615</v>
      </c>
      <c r="BU84" s="17">
        <v>646.24810682541329</v>
      </c>
      <c r="BV84" s="17">
        <v>5743.7909319736318</v>
      </c>
      <c r="BW84" s="17">
        <v>12511.46619226951</v>
      </c>
      <c r="BX84" s="17">
        <v>2070.8093631281581</v>
      </c>
      <c r="BY84" s="17">
        <v>1279.491766924014</v>
      </c>
      <c r="BZ84" s="17">
        <v>2154.3365305715461</v>
      </c>
      <c r="CA84" s="17">
        <v>2162.0533592199008</v>
      </c>
      <c r="CB84" s="17">
        <v>2014.832045526432</v>
      </c>
      <c r="CC84" s="17">
        <v>851.16124721016001</v>
      </c>
      <c r="CD84" s="17">
        <v>1706.6112646360862</v>
      </c>
      <c r="CE84" s="17">
        <v>1097.5093563907385</v>
      </c>
      <c r="CF84" s="17">
        <v>1094.0081734350781</v>
      </c>
      <c r="CG84" s="17">
        <v>1099.0120835739419</v>
      </c>
      <c r="CH84" s="17">
        <v>1485.2157963903601</v>
      </c>
      <c r="CI84" s="17">
        <v>1513.2927106405261</v>
      </c>
      <c r="CJ84" s="17">
        <v>965.13659470169489</v>
      </c>
      <c r="CK84" s="17">
        <v>1630.421828717213</v>
      </c>
      <c r="CL84" s="48">
        <v>2270.1942295505182</v>
      </c>
      <c r="CM84" s="48">
        <v>2307.4930893501341</v>
      </c>
      <c r="CN84" s="48">
        <v>2312.0630216370205</v>
      </c>
      <c r="CO84" s="48">
        <v>2314.576927987091</v>
      </c>
      <c r="CP84" s="48">
        <v>2323.5912799849957</v>
      </c>
      <c r="CQ84" s="48">
        <v>2305.8266430693793</v>
      </c>
      <c r="CR84" s="48">
        <v>2322.2740187018271</v>
      </c>
      <c r="CS84" s="48">
        <f t="shared" si="1"/>
        <v>4611.6532861387586</v>
      </c>
      <c r="CT84" s="48">
        <f t="shared" si="1"/>
        <v>4644.5480374036542</v>
      </c>
      <c r="CU84" s="17">
        <v>2225.1892818475858</v>
      </c>
      <c r="CV84" s="17">
        <v>4465.1398640063053</v>
      </c>
      <c r="CW84" s="17">
        <v>15289.602185438451</v>
      </c>
      <c r="CX84" s="17">
        <v>2242.0195133740322</v>
      </c>
      <c r="CY84" s="17">
        <v>6794.0293947083528</v>
      </c>
      <c r="CZ84" s="17">
        <v>1371.012611160312</v>
      </c>
      <c r="DA84" s="17">
        <v>1483.1300824681314</v>
      </c>
      <c r="DB84" s="17">
        <v>5158.3826589711725</v>
      </c>
      <c r="DC84" s="17">
        <v>13160.71381119185</v>
      </c>
      <c r="DD84" s="17">
        <v>4145.9876629554028</v>
      </c>
      <c r="DE84" s="17">
        <v>2704.620999703116</v>
      </c>
      <c r="DF84" s="17">
        <v>1639.699858441104</v>
      </c>
      <c r="DG84" s="17">
        <v>3987.4887613036021</v>
      </c>
      <c r="DH84" s="17">
        <v>5754.7194384477543</v>
      </c>
      <c r="DI84" s="17">
        <v>5893.8871057567194</v>
      </c>
      <c r="DJ84" s="17">
        <v>2994.7619606984581</v>
      </c>
      <c r="DK84" s="17">
        <v>3950.3906109360478</v>
      </c>
      <c r="DL84" s="17">
        <v>4636.1194557663184</v>
      </c>
      <c r="DM84" s="17">
        <v>5319.9607352896764</v>
      </c>
      <c r="DN84" s="17">
        <v>4913.4484277904357</v>
      </c>
      <c r="DO84" s="17">
        <v>1627.39746945357</v>
      </c>
      <c r="DP84" s="17">
        <v>3744.9832026046379</v>
      </c>
      <c r="DQ84" s="17">
        <v>4578.0036746031183</v>
      </c>
      <c r="DR84" s="17">
        <v>334.18591430598599</v>
      </c>
      <c r="DS84" s="17">
        <v>11738.606997905999</v>
      </c>
      <c r="DT84" s="17">
        <v>10451.841966289081</v>
      </c>
      <c r="DU84" s="17">
        <v>10232.235278219279</v>
      </c>
      <c r="DV84" s="17">
        <v>1187.4207483826019</v>
      </c>
      <c r="DW84" s="17">
        <v>1941.8955961343997</v>
      </c>
      <c r="DX84" s="17">
        <v>1960.6078188205079</v>
      </c>
      <c r="DY84" s="17">
        <v>1840.1899215002979</v>
      </c>
      <c r="DZ84" s="17">
        <v>1858.399571707032</v>
      </c>
      <c r="EA84" s="17">
        <v>2209.9436797193835</v>
      </c>
      <c r="EB84" s="17">
        <v>1599.6292730760351</v>
      </c>
      <c r="EC84" s="17">
        <v>2146.192606931028</v>
      </c>
      <c r="ED84" s="17">
        <v>3466.4436542524199</v>
      </c>
      <c r="EE84" s="49">
        <v>1502.2478520440759</v>
      </c>
      <c r="EF84" s="17">
        <v>3620.7932632229158</v>
      </c>
      <c r="EG84" s="17">
        <v>1616.9429046020161</v>
      </c>
      <c r="EH84" s="17">
        <v>2430.9567597467881</v>
      </c>
      <c r="EI84" s="17">
        <v>2130.3940258282919</v>
      </c>
      <c r="EJ84" s="17">
        <v>3646.59521591469</v>
      </c>
      <c r="EK84" s="17">
        <v>1294.4719074425279</v>
      </c>
      <c r="EL84" s="17">
        <v>13898.29014104298</v>
      </c>
      <c r="EM84" s="17">
        <v>1743.4409452330801</v>
      </c>
      <c r="EN84" s="17">
        <v>4202.8407776990634</v>
      </c>
      <c r="EO84" s="17">
        <v>6627.99641807844</v>
      </c>
      <c r="EP84" s="17">
        <v>3065.2334729638687</v>
      </c>
      <c r="EQ84" s="17">
        <v>0</v>
      </c>
      <c r="ER84" s="17">
        <v>2331.7446243027771</v>
      </c>
      <c r="ES84" s="17">
        <v>3509.3172910480298</v>
      </c>
      <c r="ET84" s="17">
        <v>4940.8976316767776</v>
      </c>
      <c r="EU84" s="17">
        <v>4254.3624396240575</v>
      </c>
      <c r="EV84" s="17">
        <v>15233.835566008987</v>
      </c>
      <c r="EW84" s="17">
        <v>1789.078239705726</v>
      </c>
      <c r="EX84" s="17">
        <v>1036.4554059991019</v>
      </c>
      <c r="EY84" s="17">
        <v>966.30216673844302</v>
      </c>
      <c r="EZ84" s="17">
        <v>1621.750826658802</v>
      </c>
      <c r="FA84" s="17">
        <v>956.81516773083354</v>
      </c>
      <c r="FB84" s="17">
        <v>2613.2044827026111</v>
      </c>
      <c r="FC84" s="17">
        <v>0</v>
      </c>
      <c r="FD84" s="17">
        <v>5643.8525825254283</v>
      </c>
      <c r="FE84" s="17">
        <v>3011.108190867837</v>
      </c>
      <c r="FF84" s="17">
        <v>11226.398186806653</v>
      </c>
      <c r="FG84" s="17">
        <v>6032.428395181817</v>
      </c>
      <c r="FH84" s="17">
        <v>11114.800542094679</v>
      </c>
      <c r="FI84" s="17">
        <v>7268.4539651327086</v>
      </c>
      <c r="FJ84" s="17">
        <v>6817.0327849163241</v>
      </c>
      <c r="FK84" s="17">
        <v>7330.5829479210897</v>
      </c>
      <c r="FL84" s="17">
        <v>9036.6474500791956</v>
      </c>
      <c r="FM84" s="17">
        <v>1611.291034595238</v>
      </c>
      <c r="FN84" s="17">
        <v>2167.9156857038388</v>
      </c>
      <c r="FO84" s="17">
        <v>2705.015613565452</v>
      </c>
      <c r="FP84" s="17">
        <v>2983.0613875989843</v>
      </c>
      <c r="FQ84" s="17">
        <v>3326.9773647133406</v>
      </c>
      <c r="FR84" s="17">
        <v>2991.0489248374861</v>
      </c>
      <c r="FS84" s="17">
        <v>1681.8229489977241</v>
      </c>
      <c r="FT84" s="17">
        <v>3052.4871860401322</v>
      </c>
      <c r="FU84" s="17">
        <v>1484.8646115672479</v>
      </c>
      <c r="FV84" s="17">
        <v>3419.7402909339899</v>
      </c>
      <c r="FW84" s="17">
        <v>1701.6514448797141</v>
      </c>
      <c r="FX84" s="17">
        <v>2130.7253280033983</v>
      </c>
      <c r="FY84" s="17">
        <v>16437.78688763082</v>
      </c>
      <c r="FZ84" s="17">
        <v>2623.5627212404502</v>
      </c>
      <c r="GA84" s="17">
        <v>2741.352361515012</v>
      </c>
      <c r="GB84" s="17">
        <v>2327.5116193879439</v>
      </c>
    </row>
    <row r="85" spans="1:184" ht="18" customHeight="1" x14ac:dyDescent="0.3">
      <c r="A85" s="19">
        <v>83</v>
      </c>
      <c r="B85" s="20">
        <v>0</v>
      </c>
      <c r="C85" s="20">
        <v>0</v>
      </c>
      <c r="D85" s="20">
        <v>4930.2710852961</v>
      </c>
      <c r="E85" s="20">
        <v>14261.292915345419</v>
      </c>
      <c r="F85" s="20">
        <v>7094.2089792052793</v>
      </c>
      <c r="G85" s="17">
        <v>7221.0209563806475</v>
      </c>
      <c r="H85" s="17">
        <v>1938.1236840581403</v>
      </c>
      <c r="I85" s="20">
        <v>2760.3904054329118</v>
      </c>
      <c r="J85" s="20">
        <v>1552.5905552449321</v>
      </c>
      <c r="K85" s="20">
        <v>1805.5234590731613</v>
      </c>
      <c r="L85" s="20">
        <v>1748.799100413132</v>
      </c>
      <c r="M85" s="20">
        <v>1762.739785720368</v>
      </c>
      <c r="N85" s="20">
        <v>1706.1390183875246</v>
      </c>
      <c r="O85" s="20">
        <v>1706.1390183875246</v>
      </c>
      <c r="P85" s="20">
        <v>1651.56755917695</v>
      </c>
      <c r="Q85" s="20">
        <v>1651.408126479216</v>
      </c>
      <c r="R85" s="20">
        <v>1636.490945672778</v>
      </c>
      <c r="S85" s="20">
        <v>1981.3311820516383</v>
      </c>
      <c r="T85" s="20">
        <v>2026.9504295503464</v>
      </c>
      <c r="U85" s="20">
        <v>2107.3729955052718</v>
      </c>
      <c r="V85" s="20">
        <v>1666.62645094041</v>
      </c>
      <c r="W85" s="20">
        <v>1696.9718955871433</v>
      </c>
      <c r="X85" s="20">
        <v>1704.5492767545359</v>
      </c>
      <c r="Y85" s="20">
        <v>1293.5202260562576</v>
      </c>
      <c r="Z85" s="20">
        <v>1711.346994282216</v>
      </c>
      <c r="AA85" s="20">
        <v>1534.7660476603919</v>
      </c>
      <c r="AB85" s="20">
        <v>1705.295608234878</v>
      </c>
      <c r="AC85" s="20">
        <v>1308.6722361713937</v>
      </c>
      <c r="AD85" s="20">
        <v>2835.0604783648159</v>
      </c>
      <c r="AE85" s="20">
        <v>3353.6561039859143</v>
      </c>
      <c r="AF85" s="20">
        <v>3380.7731895785009</v>
      </c>
      <c r="AG85" s="20">
        <v>2799.2352224516408</v>
      </c>
      <c r="AH85" s="20">
        <v>3121.8764297313778</v>
      </c>
      <c r="AI85" s="48">
        <v>2026.9504295503464</v>
      </c>
      <c r="AJ85" s="20">
        <v>2771.0001599316856</v>
      </c>
      <c r="AK85" s="20">
        <v>2089.2798470480161</v>
      </c>
      <c r="AL85" s="20">
        <v>1199.307151786614</v>
      </c>
      <c r="AM85" s="20">
        <v>807.75309529255196</v>
      </c>
      <c r="AN85" s="20">
        <v>1114.790412501912</v>
      </c>
      <c r="AO85" s="20">
        <v>1238.0147080468619</v>
      </c>
      <c r="AP85" s="20">
        <v>1814.2028636841781</v>
      </c>
      <c r="AQ85" s="20">
        <v>551.25190578351476</v>
      </c>
      <c r="AR85" s="20">
        <v>1875.6743443927739</v>
      </c>
      <c r="AS85" s="20">
        <v>1572.846005825292</v>
      </c>
      <c r="AT85" s="20">
        <v>838.50244952952005</v>
      </c>
      <c r="AU85" s="17">
        <v>3244.6776799791242</v>
      </c>
      <c r="AV85" s="17">
        <v>3374.827849101408</v>
      </c>
      <c r="AW85" s="17">
        <v>3423.6713754869638</v>
      </c>
      <c r="AX85" s="17">
        <v>2259.2259805564813</v>
      </c>
      <c r="AY85" s="17">
        <v>2577.1624840693839</v>
      </c>
      <c r="AZ85" s="17">
        <v>2701.0213792207378</v>
      </c>
      <c r="BA85" s="17">
        <v>2929.861464508218</v>
      </c>
      <c r="BB85" s="17">
        <v>3038.6771714691004</v>
      </c>
      <c r="BC85" s="17">
        <v>2342.2518427599844</v>
      </c>
      <c r="BD85" s="17">
        <v>4937.235339014388</v>
      </c>
      <c r="BE85" s="17">
        <v>4865.2973064890639</v>
      </c>
      <c r="BF85" s="17">
        <v>2920.4864195167197</v>
      </c>
      <c r="BG85" s="17">
        <v>4898.7847299214327</v>
      </c>
      <c r="BH85" s="17">
        <v>4869.0766009167728</v>
      </c>
      <c r="BI85" s="17">
        <v>4930.1558762221084</v>
      </c>
      <c r="BJ85" s="17">
        <v>4688.2432196297223</v>
      </c>
      <c r="BK85" s="17">
        <v>4391.782104735672</v>
      </c>
      <c r="BL85" s="17">
        <v>4223.9767569908645</v>
      </c>
      <c r="BM85" s="17">
        <v>4388.4106330394516</v>
      </c>
      <c r="BN85" s="17">
        <v>4309.9487636276226</v>
      </c>
      <c r="BO85" s="17">
        <v>2935.0273152528061</v>
      </c>
      <c r="BP85" s="17">
        <v>4479.895234613412</v>
      </c>
      <c r="BQ85" s="17">
        <v>1962.2046422653318</v>
      </c>
      <c r="BR85" s="17">
        <v>1441.052687387448</v>
      </c>
      <c r="BS85" s="17">
        <v>1925.3497890118858</v>
      </c>
      <c r="BT85" s="17">
        <v>671.34760752236275</v>
      </c>
      <c r="BU85" s="17">
        <v>653.18374322546845</v>
      </c>
      <c r="BV85" s="17">
        <v>5774.1395561139361</v>
      </c>
      <c r="BW85" s="17">
        <v>12555.783317936932</v>
      </c>
      <c r="BX85" s="17">
        <v>2088.9067063317716</v>
      </c>
      <c r="BY85" s="17">
        <v>1288.0406342875801</v>
      </c>
      <c r="BZ85" s="17">
        <v>2173.3353659053619</v>
      </c>
      <c r="CA85" s="17">
        <v>2183.1181353213083</v>
      </c>
      <c r="CB85" s="17">
        <v>2029.2957870016619</v>
      </c>
      <c r="CC85" s="17">
        <v>858.27371383701006</v>
      </c>
      <c r="CD85" s="17">
        <v>1715.306179040118</v>
      </c>
      <c r="CE85" s="17">
        <v>1101.0805137740847</v>
      </c>
      <c r="CF85" s="17">
        <v>1099.2700378548061</v>
      </c>
      <c r="CG85" s="17">
        <v>1104.362242936284</v>
      </c>
      <c r="CH85" s="17">
        <v>1493.7576817358579</v>
      </c>
      <c r="CI85" s="17">
        <v>1517.47070554791</v>
      </c>
      <c r="CJ85" s="17">
        <v>971.42036098154529</v>
      </c>
      <c r="CK85" s="17">
        <v>1639.0152996592992</v>
      </c>
      <c r="CL85" s="48">
        <v>2276.6855540007532</v>
      </c>
      <c r="CM85" s="48">
        <v>2313.3753477056184</v>
      </c>
      <c r="CN85" s="48">
        <v>2317.6203215458409</v>
      </c>
      <c r="CO85" s="48">
        <v>2321.1126612634694</v>
      </c>
      <c r="CP85" s="48">
        <v>2328.9541138395643</v>
      </c>
      <c r="CQ85" s="48">
        <v>2312.3430181088079</v>
      </c>
      <c r="CR85" s="48">
        <v>2328.6753855479392</v>
      </c>
      <c r="CS85" s="48">
        <f t="shared" si="1"/>
        <v>4624.6860362176158</v>
      </c>
      <c r="CT85" s="48">
        <f t="shared" si="1"/>
        <v>4657.3507710958784</v>
      </c>
      <c r="CU85" s="17">
        <v>2232.8841715514163</v>
      </c>
      <c r="CV85" s="17">
        <v>4477.9252077249012</v>
      </c>
      <c r="CW85" s="17">
        <v>15393.572745020399</v>
      </c>
      <c r="CX85" s="17">
        <v>2244.5506019065861</v>
      </c>
      <c r="CY85" s="17">
        <v>6808.4902181154985</v>
      </c>
      <c r="CZ85" s="17">
        <v>1372.310890351788</v>
      </c>
      <c r="DA85" s="17">
        <v>1500.2490417678976</v>
      </c>
      <c r="DB85" s="17">
        <v>5207.462533870008</v>
      </c>
      <c r="DC85" s="17">
        <v>13266.015395615734</v>
      </c>
      <c r="DD85" s="17">
        <v>4161.9414246581127</v>
      </c>
      <c r="DE85" s="17">
        <v>2710.831226882658</v>
      </c>
      <c r="DF85" s="17">
        <v>1639.676642269086</v>
      </c>
      <c r="DG85" s="17">
        <v>4002.5244593320135</v>
      </c>
      <c r="DH85" s="17">
        <v>5824.4187836667597</v>
      </c>
      <c r="DI85" s="17">
        <v>5972.2763114118779</v>
      </c>
      <c r="DJ85" s="17">
        <v>2999.8114992137039</v>
      </c>
      <c r="DK85" s="17">
        <v>3981.3372409267777</v>
      </c>
      <c r="DL85" s="17">
        <v>4679.593764412848</v>
      </c>
      <c r="DM85" s="17">
        <v>5401.679410190337</v>
      </c>
      <c r="DN85" s="17">
        <v>4947.2139239306289</v>
      </c>
      <c r="DO85" s="17">
        <v>1627.7039869156858</v>
      </c>
      <c r="DP85" s="17">
        <v>3776.0223160269256</v>
      </c>
      <c r="DQ85" s="17">
        <v>4616.1198118441562</v>
      </c>
      <c r="DR85" s="17">
        <v>335.6344187405262</v>
      </c>
      <c r="DS85" s="17">
        <v>11784.138421224659</v>
      </c>
      <c r="DT85" s="17">
        <v>10470.571901232419</v>
      </c>
      <c r="DU85" s="17">
        <v>10224.95421475494</v>
      </c>
      <c r="DV85" s="17">
        <v>1189.353000420246</v>
      </c>
      <c r="DW85" s="17">
        <v>1950.4265357128079</v>
      </c>
      <c r="DX85" s="17">
        <v>1969.20631685331</v>
      </c>
      <c r="DY85" s="17">
        <v>1850.0776191361917</v>
      </c>
      <c r="DZ85" s="17">
        <v>1877.6118206407741</v>
      </c>
      <c r="EA85" s="17">
        <v>2219.0029326140993</v>
      </c>
      <c r="EB85" s="17">
        <v>1614.3236333509824</v>
      </c>
      <c r="EC85" s="17">
        <v>2161.2387254684459</v>
      </c>
      <c r="ED85" s="17">
        <v>3485.0354634425698</v>
      </c>
      <c r="EE85" s="49">
        <v>1517.8318241357886</v>
      </c>
      <c r="EF85" s="17">
        <v>3635.6418353367299</v>
      </c>
      <c r="EG85" s="17">
        <v>1633.174474049832</v>
      </c>
      <c r="EH85" s="17">
        <v>2448.2088480530938</v>
      </c>
      <c r="EI85" s="17">
        <v>2154.8488841866078</v>
      </c>
      <c r="EJ85" s="17">
        <v>3661.8333394234501</v>
      </c>
      <c r="EK85" s="17">
        <v>1307.128111666314</v>
      </c>
      <c r="EL85" s="17">
        <v>14063.06645460552</v>
      </c>
      <c r="EM85" s="17">
        <v>1751.7719492631961</v>
      </c>
      <c r="EN85" s="17">
        <v>4217.2899914308318</v>
      </c>
      <c r="EO85" s="17">
        <v>6671.92138591608</v>
      </c>
      <c r="EP85" s="17">
        <v>3099.9875083153843</v>
      </c>
      <c r="EQ85" s="17">
        <v>0</v>
      </c>
      <c r="ER85" s="17">
        <v>2338.8670744641222</v>
      </c>
      <c r="ES85" s="17">
        <v>3528.8849661334907</v>
      </c>
      <c r="ET85" s="17">
        <v>4966.0123679141052</v>
      </c>
      <c r="EU85" s="17">
        <v>4281.8404806896815</v>
      </c>
      <c r="EV85" s="17">
        <v>15276.549668221602</v>
      </c>
      <c r="EW85" s="17">
        <v>1796.580278219202</v>
      </c>
      <c r="EX85" s="17">
        <v>1042.060266200406</v>
      </c>
      <c r="EY85" s="17">
        <v>967.91999529221539</v>
      </c>
      <c r="EZ85" s="17">
        <v>1623.4989775321205</v>
      </c>
      <c r="FA85" s="17">
        <v>957.71198620188682</v>
      </c>
      <c r="FB85" s="17">
        <v>2613.2044827026111</v>
      </c>
      <c r="FC85" s="17">
        <v>0</v>
      </c>
      <c r="FD85" s="17">
        <v>5689.7577782589306</v>
      </c>
      <c r="FE85" s="17">
        <v>3027.2016104511217</v>
      </c>
      <c r="FF85" s="17">
        <v>11314.082854190987</v>
      </c>
      <c r="FG85" s="17">
        <v>6093.743730567925</v>
      </c>
      <c r="FH85" s="17">
        <v>11205.689685532252</v>
      </c>
      <c r="FI85" s="17">
        <v>7311.4439757243481</v>
      </c>
      <c r="FJ85" s="17">
        <v>6867.1378622542243</v>
      </c>
      <c r="FK85" s="17">
        <v>7382.4307710500661</v>
      </c>
      <c r="FL85" s="17">
        <v>9041.4501159322772</v>
      </c>
      <c r="FM85" s="17">
        <v>1613.5627817904181</v>
      </c>
      <c r="FN85" s="17">
        <v>2176.0735768487857</v>
      </c>
      <c r="FO85" s="17">
        <v>2724.2606345795939</v>
      </c>
      <c r="FP85" s="17">
        <v>2999.315805557058</v>
      </c>
      <c r="FQ85" s="17">
        <v>3346.8491816354344</v>
      </c>
      <c r="FR85" s="17">
        <v>3006.994138676298</v>
      </c>
      <c r="FS85" s="17">
        <v>1690.7542438440664</v>
      </c>
      <c r="FT85" s="17">
        <v>3069.119323024152</v>
      </c>
      <c r="FU85" s="17">
        <v>1488.3390123003001</v>
      </c>
      <c r="FV85" s="17">
        <v>3450.12703499808</v>
      </c>
      <c r="FW85" s="17">
        <v>1718.5354381707662</v>
      </c>
      <c r="FX85" s="17">
        <v>2140.5788112263358</v>
      </c>
      <c r="FY85" s="17">
        <v>16565.852280262199</v>
      </c>
      <c r="FZ85" s="17">
        <v>2638.8436117034462</v>
      </c>
      <c r="GA85" s="17">
        <v>2757.5840784821403</v>
      </c>
      <c r="GB85" s="17">
        <v>2341.4646804771783</v>
      </c>
    </row>
    <row r="86" spans="1:184" ht="18" customHeight="1" x14ac:dyDescent="0.3">
      <c r="A86" s="19">
        <v>82</v>
      </c>
      <c r="B86" s="20">
        <v>0</v>
      </c>
      <c r="C86" s="20">
        <v>0</v>
      </c>
      <c r="D86" s="20">
        <v>4967.1015700176113</v>
      </c>
      <c r="E86" s="20">
        <v>14308.997594867475</v>
      </c>
      <c r="F86" s="20">
        <v>7135.6086600183598</v>
      </c>
      <c r="G86" s="17">
        <v>7270.5966858008223</v>
      </c>
      <c r="H86" s="17">
        <v>1949.1754806732349</v>
      </c>
      <c r="I86" s="20">
        <v>2781.8019469619039</v>
      </c>
      <c r="J86" s="20">
        <v>1562.8578584944498</v>
      </c>
      <c r="K86" s="20">
        <v>1813.535041633336</v>
      </c>
      <c r="L86" s="20">
        <v>1760.9894129724842</v>
      </c>
      <c r="M86" s="20">
        <v>1775.9415757542959</v>
      </c>
      <c r="N86" s="20">
        <v>1723.279690192596</v>
      </c>
      <c r="O86" s="20">
        <v>1723.279690192596</v>
      </c>
      <c r="P86" s="20">
        <v>1658.2020143241962</v>
      </c>
      <c r="Q86" s="20">
        <v>1656.3748314738539</v>
      </c>
      <c r="R86" s="20">
        <v>1636.2085549188539</v>
      </c>
      <c r="S86" s="20">
        <v>2001.257917312472</v>
      </c>
      <c r="T86" s="20">
        <v>2045.6044024305957</v>
      </c>
      <c r="U86" s="20">
        <v>2130.3326257836479</v>
      </c>
      <c r="V86" s="20">
        <v>1678.554803781738</v>
      </c>
      <c r="W86" s="20">
        <v>1709.6627216394859</v>
      </c>
      <c r="X86" s="20">
        <v>1716.3849382303561</v>
      </c>
      <c r="Y86" s="20">
        <v>1307.2300438719492</v>
      </c>
      <c r="Z86" s="20">
        <v>1723.2936998219279</v>
      </c>
      <c r="AA86" s="20">
        <v>1545.3670344006121</v>
      </c>
      <c r="AB86" s="20">
        <v>1717.0744823924581</v>
      </c>
      <c r="AC86" s="20">
        <v>1322.7444857437324</v>
      </c>
      <c r="AD86" s="20">
        <v>2846.6613594888859</v>
      </c>
      <c r="AE86" s="20">
        <v>3366.3398203335746</v>
      </c>
      <c r="AF86" s="20">
        <v>3395.4135215264746</v>
      </c>
      <c r="AG86" s="20">
        <v>2818.7426672317124</v>
      </c>
      <c r="AH86" s="20">
        <v>3145.7172343731418</v>
      </c>
      <c r="AI86" s="48">
        <v>2045.6044024305957</v>
      </c>
      <c r="AJ86" s="20">
        <v>2792.2888438532891</v>
      </c>
      <c r="AK86" s="20">
        <v>2109.9353249025298</v>
      </c>
      <c r="AL86" s="20">
        <v>1199.8747366800599</v>
      </c>
      <c r="AM86" s="20">
        <v>810.37826904316796</v>
      </c>
      <c r="AN86" s="20">
        <v>1126.750830428334</v>
      </c>
      <c r="AO86" s="20">
        <v>1250.6201555252042</v>
      </c>
      <c r="AP86" s="20">
        <v>1823.93356616703</v>
      </c>
      <c r="AQ86" s="20">
        <v>554.54555315099708</v>
      </c>
      <c r="AR86" s="20">
        <v>1886.5118312076299</v>
      </c>
      <c r="AS86" s="20">
        <v>1577.2753292721538</v>
      </c>
      <c r="AT86" s="20">
        <v>843.14604857077802</v>
      </c>
      <c r="AU86" s="17">
        <v>3270.8681234143201</v>
      </c>
      <c r="AV86" s="17">
        <v>3397.316034871722</v>
      </c>
      <c r="AW86" s="17">
        <v>3452.1024979362301</v>
      </c>
      <c r="AX86" s="17">
        <v>2275.5924403475797</v>
      </c>
      <c r="AY86" s="17">
        <v>2598.7329593406375</v>
      </c>
      <c r="AZ86" s="17">
        <v>2720.2768642865281</v>
      </c>
      <c r="BA86" s="17">
        <v>2945.8055381000163</v>
      </c>
      <c r="BB86" s="17">
        <v>3057.2186494769117</v>
      </c>
      <c r="BC86" s="17">
        <v>2353.350730741608</v>
      </c>
      <c r="BD86" s="17">
        <v>4985.6694832192079</v>
      </c>
      <c r="BE86" s="17">
        <v>4907.2473443462286</v>
      </c>
      <c r="BF86" s="17">
        <v>2939.1675760697458</v>
      </c>
      <c r="BG86" s="17">
        <v>4938.7709014201018</v>
      </c>
      <c r="BH86" s="17">
        <v>4907.6514845254696</v>
      </c>
      <c r="BI86" s="17">
        <v>4974.81206354391</v>
      </c>
      <c r="BJ86" s="17">
        <v>4727.9329656817254</v>
      </c>
      <c r="BK86" s="17">
        <v>4435.3813250837757</v>
      </c>
      <c r="BL86" s="17">
        <v>4248.3786548934004</v>
      </c>
      <c r="BM86" s="17">
        <v>4430.5612484517715</v>
      </c>
      <c r="BN86" s="17">
        <v>4342.292193057222</v>
      </c>
      <c r="BO86" s="17">
        <v>2967.9845809093022</v>
      </c>
      <c r="BP86" s="17">
        <v>4516.374134809902</v>
      </c>
      <c r="BQ86" s="17">
        <v>1975.4713362069242</v>
      </c>
      <c r="BR86" s="17">
        <v>1442.2612301774579</v>
      </c>
      <c r="BS86" s="17">
        <v>1929.9136662348121</v>
      </c>
      <c r="BT86" s="17">
        <v>677.76951431522832</v>
      </c>
      <c r="BU86" s="17">
        <v>660.27924646429187</v>
      </c>
      <c r="BV86" s="17">
        <v>5805.2093700129726</v>
      </c>
      <c r="BW86" s="17">
        <v>12600.797478584933</v>
      </c>
      <c r="BX86" s="17">
        <v>2106.8991787333202</v>
      </c>
      <c r="BY86" s="17">
        <v>1296.6065190577499</v>
      </c>
      <c r="BZ86" s="17">
        <v>2192.5872360956159</v>
      </c>
      <c r="CA86" s="17">
        <v>2204.6472361865667</v>
      </c>
      <c r="CB86" s="17">
        <v>2044.0283075829539</v>
      </c>
      <c r="CC86" s="17">
        <v>865.54925437853399</v>
      </c>
      <c r="CD86" s="17">
        <v>1724.1918587713558</v>
      </c>
      <c r="CE86" s="17">
        <v>1104.7067913528845</v>
      </c>
      <c r="CF86" s="17">
        <v>1104.6563807806201</v>
      </c>
      <c r="CG86" s="17">
        <v>1109.816016028914</v>
      </c>
      <c r="CH86" s="17">
        <v>1502.4531308976721</v>
      </c>
      <c r="CI86" s="17">
        <v>1521.7576218818099</v>
      </c>
      <c r="CJ86" s="17">
        <v>977.82195600489422</v>
      </c>
      <c r="CK86" s="17">
        <v>1647.7590579123987</v>
      </c>
      <c r="CL86" s="48">
        <v>2283.2744632473755</v>
      </c>
      <c r="CM86" s="48">
        <v>2319.3441768458215</v>
      </c>
      <c r="CN86" s="48">
        <v>2323.2585858765106</v>
      </c>
      <c r="CO86" s="48">
        <v>2327.7464097298684</v>
      </c>
      <c r="CP86" s="48">
        <v>2334.3945567851224</v>
      </c>
      <c r="CQ86" s="48">
        <v>2318.9571334225648</v>
      </c>
      <c r="CR86" s="48">
        <v>2335.1723143568288</v>
      </c>
      <c r="CS86" s="48">
        <f t="shared" si="1"/>
        <v>4637.9142668451295</v>
      </c>
      <c r="CT86" s="48">
        <f t="shared" si="1"/>
        <v>4670.3446287136576</v>
      </c>
      <c r="CU86" s="17">
        <v>2240.747531914692</v>
      </c>
      <c r="CV86" s="17">
        <v>4490.9028069955175</v>
      </c>
      <c r="CW86" s="17">
        <v>15499.523519590004</v>
      </c>
      <c r="CX86" s="17">
        <v>2247.214472819478</v>
      </c>
      <c r="CY86" s="17">
        <v>6823.1576699568068</v>
      </c>
      <c r="CZ86" s="17">
        <v>1373.6243811173522</v>
      </c>
      <c r="DA86" s="17">
        <v>1517.7767200321775</v>
      </c>
      <c r="DB86" s="17">
        <v>5254.0493811233036</v>
      </c>
      <c r="DC86" s="17">
        <v>13373.451342490944</v>
      </c>
      <c r="DD86" s="17">
        <v>4178.0236302280473</v>
      </c>
      <c r="DE86" s="17">
        <v>2717.2253341632418</v>
      </c>
      <c r="DF86" s="17">
        <v>1639.672852221534</v>
      </c>
      <c r="DG86" s="17">
        <v>4018.03378108791</v>
      </c>
      <c r="DH86" s="17">
        <v>5895.8852590067099</v>
      </c>
      <c r="DI86" s="17">
        <v>6051.2606079119396</v>
      </c>
      <c r="DJ86" s="17">
        <v>3005.0253353164317</v>
      </c>
      <c r="DK86" s="17">
        <v>4012.9058544325771</v>
      </c>
      <c r="DL86" s="17">
        <v>4724.2640545955037</v>
      </c>
      <c r="DM86" s="17">
        <v>5485.6668948237057</v>
      </c>
      <c r="DN86" s="17">
        <v>4981.6643115321176</v>
      </c>
      <c r="DO86" s="17">
        <v>1628.019432668772</v>
      </c>
      <c r="DP86" s="17">
        <v>3807.6996333824095</v>
      </c>
      <c r="DQ86" s="17">
        <v>4656.3144411801422</v>
      </c>
      <c r="DR86" s="17">
        <v>337.1015452070784</v>
      </c>
      <c r="DS86" s="17">
        <v>11829.9744296064</v>
      </c>
      <c r="DT86" s="17">
        <v>10490.151777659399</v>
      </c>
      <c r="DU86" s="17">
        <v>10217.50136800248</v>
      </c>
      <c r="DV86" s="17">
        <v>1191.3433091894219</v>
      </c>
      <c r="DW86" s="17">
        <v>1959.0587200596422</v>
      </c>
      <c r="DX86" s="17">
        <v>1977.9174583359782</v>
      </c>
      <c r="DY86" s="17">
        <v>1860.1615793481737</v>
      </c>
      <c r="DZ86" s="17">
        <v>1897.786195681656</v>
      </c>
      <c r="EA86" s="17">
        <v>2228.846829227371</v>
      </c>
      <c r="EB86" s="17">
        <v>1629.3335646551134</v>
      </c>
      <c r="EC86" s="17">
        <v>2176.5808341358802</v>
      </c>
      <c r="ED86" s="17">
        <v>3503.8612568893018</v>
      </c>
      <c r="EE86" s="49">
        <v>1533.7693201680365</v>
      </c>
      <c r="EF86" s="17">
        <v>3650.7390521595239</v>
      </c>
      <c r="EG86" s="17">
        <v>1649.7917449432441</v>
      </c>
      <c r="EH86" s="17">
        <v>2465.6431701700658</v>
      </c>
      <c r="EI86" s="17">
        <v>2179.8416096425799</v>
      </c>
      <c r="EJ86" s="17">
        <v>3677.3993707079881</v>
      </c>
      <c r="EK86" s="17">
        <v>1320.1747703565659</v>
      </c>
      <c r="EL86" s="17">
        <v>14233.277552043899</v>
      </c>
      <c r="EM86" s="17">
        <v>1760.815614874806</v>
      </c>
      <c r="EN86" s="17">
        <v>4231.9518139420743</v>
      </c>
      <c r="EO86" s="17">
        <v>6714.93753443484</v>
      </c>
      <c r="EP86" s="17">
        <v>3135.5640728764402</v>
      </c>
      <c r="EQ86" s="17">
        <v>0</v>
      </c>
      <c r="ER86" s="17">
        <v>2346.0980128399178</v>
      </c>
      <c r="ES86" s="17">
        <v>3548.8009330800428</v>
      </c>
      <c r="ET86" s="17">
        <v>4991.5615247655605</v>
      </c>
      <c r="EU86" s="17">
        <v>4309.832316614843</v>
      </c>
      <c r="EV86" s="17">
        <v>15319.903483457969</v>
      </c>
      <c r="EW86" s="17">
        <v>1804.142356929462</v>
      </c>
      <c r="EX86" s="17">
        <v>1047.6461569389239</v>
      </c>
      <c r="EY86" s="17">
        <v>969.56019247801385</v>
      </c>
      <c r="EZ86" s="17">
        <v>1625.2702374408752</v>
      </c>
      <c r="FA86" s="17">
        <v>958.620531397018</v>
      </c>
      <c r="FB86" s="17">
        <v>2613.2044827026111</v>
      </c>
      <c r="FC86" s="17">
        <v>0</v>
      </c>
      <c r="FD86" s="17">
        <v>5736.5996202954666</v>
      </c>
      <c r="FE86" s="17">
        <v>3043.5776929068779</v>
      </c>
      <c r="FF86" s="17">
        <v>11401.859984919442</v>
      </c>
      <c r="FG86" s="17">
        <v>6156.4369303698995</v>
      </c>
      <c r="FH86" s="17">
        <v>11298.437363991339</v>
      </c>
      <c r="FI86" s="17">
        <v>7355.2140068696135</v>
      </c>
      <c r="FJ86" s="17">
        <v>6918.2252943091844</v>
      </c>
      <c r="FK86" s="17">
        <v>7435.2804829667184</v>
      </c>
      <c r="FL86" s="17">
        <v>9046.3135963872865</v>
      </c>
      <c r="FM86" s="17">
        <v>1615.8743894436661</v>
      </c>
      <c r="FN86" s="17">
        <v>2184.361613059426</v>
      </c>
      <c r="FO86" s="17">
        <v>2743.9385694839339</v>
      </c>
      <c r="FP86" s="17">
        <v>3015.9293043782518</v>
      </c>
      <c r="FQ86" s="17">
        <v>3367.0827377243636</v>
      </c>
      <c r="FR86" s="17">
        <v>3023.1044097309841</v>
      </c>
      <c r="FS86" s="17">
        <v>1699.8420958434765</v>
      </c>
      <c r="FT86" s="17">
        <v>3085.5933983311197</v>
      </c>
      <c r="FU86" s="17">
        <v>1492.222371978402</v>
      </c>
      <c r="FV86" s="17">
        <v>3481.9965611977441</v>
      </c>
      <c r="FW86" s="17">
        <v>1735.833160503732</v>
      </c>
      <c r="FX86" s="17">
        <v>2150.5981334185667</v>
      </c>
      <c r="FY86" s="17">
        <v>16698.55320320664</v>
      </c>
      <c r="FZ86" s="17">
        <v>2654.4585931965057</v>
      </c>
      <c r="GA86" s="17">
        <v>2774.0722921738861</v>
      </c>
      <c r="GB86" s="17">
        <v>2355.6743538615719</v>
      </c>
    </row>
    <row r="87" spans="1:184" ht="18" customHeight="1" x14ac:dyDescent="0.3">
      <c r="A87" s="19">
        <v>81</v>
      </c>
      <c r="B87" s="20">
        <v>0</v>
      </c>
      <c r="C87" s="20">
        <v>0</v>
      </c>
      <c r="D87" s="20">
        <v>5004.6226061303341</v>
      </c>
      <c r="E87" s="20">
        <v>14357.450148081023</v>
      </c>
      <c r="F87" s="20">
        <v>7178.5154827348797</v>
      </c>
      <c r="G87" s="17">
        <v>7321.1273822233552</v>
      </c>
      <c r="H87" s="17">
        <v>1960.4270725511712</v>
      </c>
      <c r="I87" s="20">
        <v>2803.86707744553</v>
      </c>
      <c r="J87" s="20">
        <v>1573.455916057542</v>
      </c>
      <c r="K87" s="20">
        <v>1821.6811354052318</v>
      </c>
      <c r="L87" s="20">
        <v>1774.1393408721601</v>
      </c>
      <c r="M87" s="20">
        <v>1789.3690515558901</v>
      </c>
      <c r="N87" s="20">
        <v>1740.8060750686261</v>
      </c>
      <c r="O87" s="20">
        <v>1740.8060750686261</v>
      </c>
      <c r="P87" s="20">
        <v>1664.9471219297941</v>
      </c>
      <c r="Q87" s="20">
        <v>1661.398619433246</v>
      </c>
      <c r="R87" s="20">
        <v>1635.8949860095261</v>
      </c>
      <c r="S87" s="20">
        <v>2021.6332786167302</v>
      </c>
      <c r="T87" s="20">
        <v>2064.6621153333217</v>
      </c>
      <c r="U87" s="20">
        <v>2154.6858501628681</v>
      </c>
      <c r="V87" s="20">
        <v>1690.6381972251779</v>
      </c>
      <c r="W87" s="20">
        <v>1722.1508164492957</v>
      </c>
      <c r="X87" s="20">
        <v>1728.387428052456</v>
      </c>
      <c r="Y87" s="20">
        <v>1321.2560845018675</v>
      </c>
      <c r="Z87" s="20">
        <v>1735.4134118955001</v>
      </c>
      <c r="AA87" s="20">
        <v>1556.1021877095538</v>
      </c>
      <c r="AB87" s="20">
        <v>1729.0024305165898</v>
      </c>
      <c r="AC87" s="20">
        <v>1336.4964015341673</v>
      </c>
      <c r="AD87" s="20">
        <v>2859.3068341951839</v>
      </c>
      <c r="AE87" s="20">
        <v>3379.2280267955148</v>
      </c>
      <c r="AF87" s="20">
        <v>3410.298066232609</v>
      </c>
      <c r="AG87" s="20">
        <v>2838.6279338300574</v>
      </c>
      <c r="AH87" s="20">
        <v>3169.938577302546</v>
      </c>
      <c r="AI87" s="48">
        <v>2064.6621153333217</v>
      </c>
      <c r="AJ87" s="20">
        <v>2814.0053269076934</v>
      </c>
      <c r="AK87" s="20">
        <v>2130.96348859314</v>
      </c>
      <c r="AL87" s="20">
        <v>1200.383539166226</v>
      </c>
      <c r="AM87" s="20">
        <v>812.96479369714802</v>
      </c>
      <c r="AN87" s="20">
        <v>1138.3961189437441</v>
      </c>
      <c r="AO87" s="20">
        <v>1263.549158251818</v>
      </c>
      <c r="AP87" s="20">
        <v>1833.87220666497</v>
      </c>
      <c r="AQ87" s="20">
        <v>557.68140929674496</v>
      </c>
      <c r="AR87" s="20">
        <v>1897.9935453905039</v>
      </c>
      <c r="AS87" s="20">
        <v>1581.745950207762</v>
      </c>
      <c r="AT87" s="20">
        <v>847.90271911687796</v>
      </c>
      <c r="AU87" s="17">
        <v>3297.523882796304</v>
      </c>
      <c r="AV87" s="17">
        <v>3421.0136890831141</v>
      </c>
      <c r="AW87" s="17">
        <v>3481.0763680660202</v>
      </c>
      <c r="AX87" s="17">
        <v>2292.2804784757136</v>
      </c>
      <c r="AY87" s="17">
        <v>2620.7519941726996</v>
      </c>
      <c r="AZ87" s="17">
        <v>2738.67811970616</v>
      </c>
      <c r="BA87" s="17">
        <v>2961.7783523686862</v>
      </c>
      <c r="BB87" s="17">
        <v>3079.1094583209883</v>
      </c>
      <c r="BC87" s="17">
        <v>2365.181180285238</v>
      </c>
      <c r="BD87" s="17">
        <v>5034.5631193844347</v>
      </c>
      <c r="BE87" s="17">
        <v>4951.8774403553762</v>
      </c>
      <c r="BF87" s="17">
        <v>2958.6166025013299</v>
      </c>
      <c r="BG87" s="17">
        <v>4978.5318794146142</v>
      </c>
      <c r="BH87" s="17">
        <v>4947.0109558050272</v>
      </c>
      <c r="BI87" s="17">
        <v>5020.0797950197975</v>
      </c>
      <c r="BJ87" s="17">
        <v>4768.8186556670935</v>
      </c>
      <c r="BK87" s="17">
        <v>4479.8373669795965</v>
      </c>
      <c r="BL87" s="17">
        <v>4273.4417810811956</v>
      </c>
      <c r="BM87" s="17">
        <v>4474.2545230809656</v>
      </c>
      <c r="BN87" s="17">
        <v>4375.2437121694384</v>
      </c>
      <c r="BO87" s="17">
        <v>3002.1490078459801</v>
      </c>
      <c r="BP87" s="17">
        <v>4553.1784898733058</v>
      </c>
      <c r="BQ87" s="17">
        <v>1988.7920554354739</v>
      </c>
      <c r="BR87" s="17">
        <v>1443.4839332362801</v>
      </c>
      <c r="BS87" s="17">
        <v>1934.4975620131922</v>
      </c>
      <c r="BT87" s="17">
        <v>684.33278718892473</v>
      </c>
      <c r="BU87" s="17">
        <v>667.5403193023684</v>
      </c>
      <c r="BV87" s="17">
        <v>5837.600008384692</v>
      </c>
      <c r="BW87" s="17">
        <v>12646.528340625142</v>
      </c>
      <c r="BX87" s="17">
        <v>2124.8720506733698</v>
      </c>
      <c r="BY87" s="17">
        <v>1305.214993380984</v>
      </c>
      <c r="BZ87" s="17">
        <v>2212.1085885426601</v>
      </c>
      <c r="CA87" s="17">
        <v>2226.6567487537072</v>
      </c>
      <c r="CB87" s="17">
        <v>2059.056955817292</v>
      </c>
      <c r="CC87" s="17">
        <v>872.96607946574409</v>
      </c>
      <c r="CD87" s="17">
        <v>1733.2802366808239</v>
      </c>
      <c r="CE87" s="17">
        <v>1108.3897278310624</v>
      </c>
      <c r="CF87" s="17">
        <v>1110.1717654142699</v>
      </c>
      <c r="CG87" s="17">
        <v>1115.379660482454</v>
      </c>
      <c r="CH87" s="17">
        <v>1511.3068284369419</v>
      </c>
      <c r="CI87" s="17">
        <v>1526.166234500166</v>
      </c>
      <c r="CJ87" s="17">
        <v>984.69363816296107</v>
      </c>
      <c r="CK87" s="17">
        <v>1656.6576131782467</v>
      </c>
      <c r="CL87" s="48">
        <v>2289.9636414844799</v>
      </c>
      <c r="CM87" s="48">
        <v>2325.4019301616022</v>
      </c>
      <c r="CN87" s="48">
        <v>2328.9800033881625</v>
      </c>
      <c r="CO87" s="48">
        <v>2334.4808657956437</v>
      </c>
      <c r="CP87" s="48">
        <v>2339.9146991778757</v>
      </c>
      <c r="CQ87" s="48">
        <v>2325.671674103482</v>
      </c>
      <c r="CR87" s="48">
        <v>2341.7674234872911</v>
      </c>
      <c r="CS87" s="48">
        <f t="shared" si="1"/>
        <v>4651.343348206964</v>
      </c>
      <c r="CT87" s="48">
        <f t="shared" si="1"/>
        <v>4683.5348469745823</v>
      </c>
      <c r="CU87" s="17">
        <v>2248.9850942120943</v>
      </c>
      <c r="CV87" s="17">
        <v>4504.0779508494152</v>
      </c>
      <c r="CW87" s="17">
        <v>15607.517070983631</v>
      </c>
      <c r="CX87" s="17">
        <v>2250.0458367660603</v>
      </c>
      <c r="CY87" s="17">
        <v>6838.0372771764432</v>
      </c>
      <c r="CZ87" s="17">
        <v>1374.953233380882</v>
      </c>
      <c r="DA87" s="17">
        <v>1535.7280405878082</v>
      </c>
      <c r="DB87" s="17">
        <v>5298.956103313998</v>
      </c>
      <c r="DC87" s="17">
        <v>13483.091742735265</v>
      </c>
      <c r="DD87" s="17">
        <v>4194.3664612802577</v>
      </c>
      <c r="DE87" s="17">
        <v>2723.8035359939399</v>
      </c>
      <c r="DF87" s="17">
        <v>1639.8088269112141</v>
      </c>
      <c r="DG87" s="17">
        <v>4034.0383216490281</v>
      </c>
      <c r="DH87" s="17">
        <v>5969.413201245342</v>
      </c>
      <c r="DI87" s="17">
        <v>6130.9469122892406</v>
      </c>
      <c r="DJ87" s="17">
        <v>3010.4205453610857</v>
      </c>
      <c r="DK87" s="17">
        <v>4045.1167689521694</v>
      </c>
      <c r="DL87" s="17">
        <v>4769.9032570383115</v>
      </c>
      <c r="DM87" s="17">
        <v>5572.0150152449205</v>
      </c>
      <c r="DN87" s="17">
        <v>5016.7634685836156</v>
      </c>
      <c r="DO87" s="17">
        <v>1628.3435802564661</v>
      </c>
      <c r="DP87" s="17">
        <v>3840.0363027948883</v>
      </c>
      <c r="DQ87" s="17">
        <v>4698.4093381597322</v>
      </c>
      <c r="DR87" s="17">
        <v>338.58527441288703</v>
      </c>
      <c r="DS87" s="17">
        <v>11876.322997937461</v>
      </c>
      <c r="DT87" s="17">
        <v>10510.61416961346</v>
      </c>
      <c r="DU87" s="17">
        <v>10209.90558020436</v>
      </c>
      <c r="DV87" s="17">
        <v>1193.4051556523941</v>
      </c>
      <c r="DW87" s="17">
        <v>1967.81651756517</v>
      </c>
      <c r="DX87" s="17">
        <v>1986.7356641748179</v>
      </c>
      <c r="DY87" s="17">
        <v>1870.4252524580311</v>
      </c>
      <c r="DZ87" s="17">
        <v>1918.6456071763021</v>
      </c>
      <c r="EA87" s="17">
        <v>2243.2135654623225</v>
      </c>
      <c r="EB87" s="17">
        <v>1644.669817953604</v>
      </c>
      <c r="EC87" s="17">
        <v>2192.2031131505819</v>
      </c>
      <c r="ED87" s="17">
        <v>3522.8854312809958</v>
      </c>
      <c r="EE87" s="49">
        <v>1550.0728196057473</v>
      </c>
      <c r="EF87" s="17">
        <v>3666.0955573765559</v>
      </c>
      <c r="EG87" s="17">
        <v>1666.812190027224</v>
      </c>
      <c r="EH87" s="17">
        <v>2482.890370309779</v>
      </c>
      <c r="EI87" s="17">
        <v>2205.3637106810643</v>
      </c>
      <c r="EJ87" s="17">
        <v>3693.302687034552</v>
      </c>
      <c r="EK87" s="17">
        <v>1333.681641761232</v>
      </c>
      <c r="EL87" s="17">
        <v>14407.769016283439</v>
      </c>
      <c r="EM87" s="17">
        <v>1770.739954321944</v>
      </c>
      <c r="EN87" s="17">
        <v>4246.9071221238182</v>
      </c>
      <c r="EO87" s="17">
        <v>6756.7757865359399</v>
      </c>
      <c r="EP87" s="17">
        <v>3171.9930248743303</v>
      </c>
      <c r="EQ87" s="17">
        <v>0</v>
      </c>
      <c r="ER87" s="17">
        <v>2353.4404454987393</v>
      </c>
      <c r="ES87" s="17">
        <v>3571.1997171849753</v>
      </c>
      <c r="ET87" s="17">
        <v>5017.5580534185819</v>
      </c>
      <c r="EU87" s="17">
        <v>4338.3539980786818</v>
      </c>
      <c r="EV87" s="17">
        <v>15363.914571034989</v>
      </c>
      <c r="EW87" s="17">
        <v>1811.758156735086</v>
      </c>
      <c r="EX87" s="17">
        <v>1053.2403874170479</v>
      </c>
      <c r="EY87" s="17">
        <v>971.22334607980372</v>
      </c>
      <c r="EZ87" s="17">
        <v>1627.0651993332799</v>
      </c>
      <c r="FA87" s="17">
        <v>959.54110249842654</v>
      </c>
      <c r="FB87" s="17">
        <v>2613.2044827026111</v>
      </c>
      <c r="FC87" s="17">
        <v>0</v>
      </c>
      <c r="FD87" s="17">
        <v>5784.9613149723846</v>
      </c>
      <c r="FE87" s="17">
        <v>3060.2449418456781</v>
      </c>
      <c r="FF87" s="17">
        <v>11491.407763886808</v>
      </c>
      <c r="FG87" s="17">
        <v>6220.5563340818408</v>
      </c>
      <c r="FH87" s="17">
        <v>11393.104949890192</v>
      </c>
      <c r="FI87" s="17">
        <v>7399.7879857309008</v>
      </c>
      <c r="FJ87" s="17">
        <v>6967.8808611783634</v>
      </c>
      <c r="FK87" s="17">
        <v>7489.164020209475</v>
      </c>
      <c r="FL87" s="17">
        <v>9051.2394174022975</v>
      </c>
      <c r="FM87" s="17">
        <v>1618.2300092654818</v>
      </c>
      <c r="FN87" s="17">
        <v>2192.7834961141784</v>
      </c>
      <c r="FO87" s="17">
        <v>2764.0745878845178</v>
      </c>
      <c r="FP87" s="17">
        <v>3032.9337249325504</v>
      </c>
      <c r="FQ87" s="17">
        <v>3387.6891512296888</v>
      </c>
      <c r="FR87" s="17">
        <v>3039.3802532129098</v>
      </c>
      <c r="FS87" s="17">
        <v>1711.3645309965464</v>
      </c>
      <c r="FT87" s="17">
        <v>3101.742544182036</v>
      </c>
      <c r="FU87" s="17">
        <v>1496.7425899462201</v>
      </c>
      <c r="FV87" s="17">
        <v>3515.5139166165</v>
      </c>
      <c r="FW87" s="17">
        <v>1753.4343904177258</v>
      </c>
      <c r="FX87" s="17">
        <v>2160.7881597898545</v>
      </c>
      <c r="FY87" s="17">
        <v>16837.09686668478</v>
      </c>
      <c r="FZ87" s="17">
        <v>2670.4285792034821</v>
      </c>
      <c r="GA87" s="17">
        <v>2790.8399760178258</v>
      </c>
      <c r="GB87" s="17">
        <v>2370.1462066979461</v>
      </c>
    </row>
    <row r="88" spans="1:184" ht="18" customHeight="1" x14ac:dyDescent="0.3">
      <c r="A88" s="19">
        <v>80</v>
      </c>
      <c r="B88" s="20">
        <v>0</v>
      </c>
      <c r="C88" s="20">
        <v>0</v>
      </c>
      <c r="D88" s="20">
        <v>5042.7735807463796</v>
      </c>
      <c r="E88" s="20">
        <v>14406.671752090757</v>
      </c>
      <c r="F88" s="20">
        <v>7223.1175112972405</v>
      </c>
      <c r="G88" s="17">
        <v>7372.6435753224587</v>
      </c>
      <c r="H88" s="17">
        <v>1971.8846058719316</v>
      </c>
      <c r="I88" s="20">
        <v>2826.6255455881019</v>
      </c>
      <c r="J88" s="20">
        <v>1584.374846063514</v>
      </c>
      <c r="K88" s="20">
        <v>1829.965701706722</v>
      </c>
      <c r="L88" s="20">
        <v>1788.428535474414</v>
      </c>
      <c r="M88" s="20">
        <v>1803.0528812867219</v>
      </c>
      <c r="N88" s="20">
        <v>1758.7317772136532</v>
      </c>
      <c r="O88" s="20">
        <v>1758.7317772136532</v>
      </c>
      <c r="P88" s="20">
        <v>1671.804268667712</v>
      </c>
      <c r="Q88" s="20">
        <v>1666.4785888465321</v>
      </c>
      <c r="R88" s="20">
        <v>1635.5876520808861</v>
      </c>
      <c r="S88" s="20">
        <v>2042.4730941365003</v>
      </c>
      <c r="T88" s="20">
        <v>2084.1374548753015</v>
      </c>
      <c r="U88" s="20">
        <v>2180.339663695836</v>
      </c>
      <c r="V88" s="20">
        <v>1702.8773053846439</v>
      </c>
      <c r="W88" s="20">
        <v>1734.7240097146591</v>
      </c>
      <c r="X88" s="20">
        <v>1740.5768595005879</v>
      </c>
      <c r="Y88" s="20">
        <v>1335.3634215942031</v>
      </c>
      <c r="Z88" s="20">
        <v>1747.64677877847</v>
      </c>
      <c r="AA88" s="20">
        <v>1566.989624224404</v>
      </c>
      <c r="AB88" s="20">
        <v>1741.0995822041041</v>
      </c>
      <c r="AC88" s="20">
        <v>1350.4574867194592</v>
      </c>
      <c r="AD88" s="20">
        <v>2872.6337094524406</v>
      </c>
      <c r="AE88" s="20">
        <v>3392.326606524934</v>
      </c>
      <c r="AF88" s="20">
        <v>3424.5692309583123</v>
      </c>
      <c r="AG88" s="20">
        <v>2858.9031414929009</v>
      </c>
      <c r="AH88" s="20">
        <v>3194.527856139594</v>
      </c>
      <c r="AI88" s="48">
        <v>2084.1374548753015</v>
      </c>
      <c r="AJ88" s="20">
        <v>2836.1636483227676</v>
      </c>
      <c r="AK88" s="20">
        <v>2152.3410324595202</v>
      </c>
      <c r="AL88" s="20">
        <v>1200.84390390366</v>
      </c>
      <c r="AM88" s="20">
        <v>815.50896819592799</v>
      </c>
      <c r="AN88" s="20">
        <v>1149.54855103452</v>
      </c>
      <c r="AO88" s="20">
        <v>1276.78843168392</v>
      </c>
      <c r="AP88" s="20">
        <v>1844.0184000103261</v>
      </c>
      <c r="AQ88" s="20">
        <v>560.64383934063301</v>
      </c>
      <c r="AR88" s="20">
        <v>1910.057200045482</v>
      </c>
      <c r="AS88" s="20">
        <v>1586.2617663167462</v>
      </c>
      <c r="AT88" s="20">
        <v>852.76872924674399</v>
      </c>
      <c r="AU88" s="17">
        <v>3324.5499108232138</v>
      </c>
      <c r="AV88" s="17">
        <v>3446.9754328060503</v>
      </c>
      <c r="AW88" s="17">
        <v>3510.5800320116523</v>
      </c>
      <c r="AX88" s="17">
        <v>2309.3005019953084</v>
      </c>
      <c r="AY88" s="17">
        <v>2642.6176402391593</v>
      </c>
      <c r="AZ88" s="17">
        <v>2756.15159340543</v>
      </c>
      <c r="BA88" s="17">
        <v>2977.8314022765421</v>
      </c>
      <c r="BB88" s="17">
        <v>3101.7839152355095</v>
      </c>
      <c r="BC88" s="17">
        <v>2377.809030621258</v>
      </c>
      <c r="BD88" s="17">
        <v>5083.7857090751813</v>
      </c>
      <c r="BE88" s="17">
        <v>4999.0539224968079</v>
      </c>
      <c r="BF88" s="17">
        <v>2978.8456070439479</v>
      </c>
      <c r="BG88" s="17">
        <v>5017.813487919072</v>
      </c>
      <c r="BH88" s="17">
        <v>4987.1809580272438</v>
      </c>
      <c r="BI88" s="17">
        <v>5065.9238128083962</v>
      </c>
      <c r="BJ88" s="17">
        <v>4810.8078296656504</v>
      </c>
      <c r="BK88" s="17">
        <v>4525.1665815158703</v>
      </c>
      <c r="BL88" s="17">
        <v>4299.2342593307339</v>
      </c>
      <c r="BM88" s="17">
        <v>4519.4664805689426</v>
      </c>
      <c r="BN88" s="17">
        <v>4408.86562480251</v>
      </c>
      <c r="BO88" s="17">
        <v>3037.3331417047443</v>
      </c>
      <c r="BP88" s="17">
        <v>4590.2773795275962</v>
      </c>
      <c r="BQ88" s="17">
        <v>2002.3878654562559</v>
      </c>
      <c r="BR88" s="17">
        <v>1444.7195505052498</v>
      </c>
      <c r="BS88" s="17">
        <v>1939.1649663933961</v>
      </c>
      <c r="BT88" s="17">
        <v>691.04234163251681</v>
      </c>
      <c r="BU88" s="17">
        <v>674.97294170677014</v>
      </c>
      <c r="BV88" s="17">
        <v>5871.746878864722</v>
      </c>
      <c r="BW88" s="17">
        <v>12693.031423793951</v>
      </c>
      <c r="BX88" s="17">
        <v>2142.9105924924779</v>
      </c>
      <c r="BY88" s="17">
        <v>1313.8916294037181</v>
      </c>
      <c r="BZ88" s="17">
        <v>2231.9158706468456</v>
      </c>
      <c r="CA88" s="17">
        <v>2249.1635251168618</v>
      </c>
      <c r="CB88" s="17">
        <v>2074.4090802516839</v>
      </c>
      <c r="CC88" s="17">
        <v>880.5023997296521</v>
      </c>
      <c r="CD88" s="17">
        <v>1742.5841683099261</v>
      </c>
      <c r="CE88" s="17">
        <v>1112.1309245483726</v>
      </c>
      <c r="CF88" s="17">
        <v>1115.8207549575</v>
      </c>
      <c r="CG88" s="17">
        <v>1121.059433927514</v>
      </c>
      <c r="CH88" s="17">
        <v>1520.323661425836</v>
      </c>
      <c r="CI88" s="17">
        <v>1530.7093182608999</v>
      </c>
      <c r="CJ88" s="17">
        <v>991.87633469698255</v>
      </c>
      <c r="CK88" s="17">
        <v>1669.1444194949911</v>
      </c>
      <c r="CL88" s="48">
        <v>2296.755881052467</v>
      </c>
      <c r="CM88" s="48">
        <v>2331.5510550907961</v>
      </c>
      <c r="CN88" s="48">
        <v>2334.7868499711426</v>
      </c>
      <c r="CO88" s="48">
        <v>2341.8336880219299</v>
      </c>
      <c r="CP88" s="48">
        <v>2345.5167143767908</v>
      </c>
      <c r="CQ88" s="48">
        <v>2333.0725533474492</v>
      </c>
      <c r="CR88" s="48">
        <v>2348.4634365073589</v>
      </c>
      <c r="CS88" s="48">
        <f t="shared" si="1"/>
        <v>4666.1451066948985</v>
      </c>
      <c r="CT88" s="48">
        <f t="shared" si="1"/>
        <v>4696.9268730147178</v>
      </c>
      <c r="CU88" s="17">
        <v>2257.684363651038</v>
      </c>
      <c r="CV88" s="17">
        <v>4517.4561414355467</v>
      </c>
      <c r="CW88" s="17">
        <v>15717.618742160425</v>
      </c>
      <c r="CX88" s="17">
        <v>2253.0794043996843</v>
      </c>
      <c r="CY88" s="17">
        <v>6853.134785131102</v>
      </c>
      <c r="CZ88" s="17">
        <v>1376.2973698875539</v>
      </c>
      <c r="DA88" s="17">
        <v>1554.1186649517604</v>
      </c>
      <c r="DB88" s="17">
        <v>5342.5442736208624</v>
      </c>
      <c r="DC88" s="17">
        <v>13595.009892049095</v>
      </c>
      <c r="DD88" s="17">
        <v>4210.9774381650968</v>
      </c>
      <c r="DE88" s="17">
        <v>2730.566046823842</v>
      </c>
      <c r="DF88" s="17">
        <v>1640.144839181334</v>
      </c>
      <c r="DG88" s="17">
        <v>4050.5596760930935</v>
      </c>
      <c r="DH88" s="17">
        <v>6045.2969471604001</v>
      </c>
      <c r="DI88" s="17">
        <v>6211.4421415760999</v>
      </c>
      <c r="DJ88" s="17">
        <v>3016.0142057020862</v>
      </c>
      <c r="DK88" s="17">
        <v>4077.991227371956</v>
      </c>
      <c r="DL88" s="17">
        <v>4816.2843024652984</v>
      </c>
      <c r="DM88" s="17">
        <v>5660.8205102929796</v>
      </c>
      <c r="DN88" s="17">
        <v>5052.5148725127656</v>
      </c>
      <c r="DO88" s="17">
        <v>1628.676203222406</v>
      </c>
      <c r="DP88" s="17">
        <v>3873.0544457619526</v>
      </c>
      <c r="DQ88" s="17">
        <v>4742.2262783315819</v>
      </c>
      <c r="DR88" s="17">
        <v>340.08358706519584</v>
      </c>
      <c r="DS88" s="17">
        <v>11923.39210110396</v>
      </c>
      <c r="DT88" s="17">
        <v>10531.99165113822</v>
      </c>
      <c r="DU88" s="17">
        <v>10202.19569360328</v>
      </c>
      <c r="DV88" s="17">
        <v>1195.5520207714499</v>
      </c>
      <c r="DW88" s="17">
        <v>1976.7242966196479</v>
      </c>
      <c r="DX88" s="17">
        <v>1995.6553552761238</v>
      </c>
      <c r="DY88" s="17">
        <v>1880.8741199169488</v>
      </c>
      <c r="DZ88" s="17">
        <v>1939.9129654713361</v>
      </c>
      <c r="EA88" s="17">
        <v>2257.8531156376439</v>
      </c>
      <c r="EB88" s="17">
        <v>1660.3436492420537</v>
      </c>
      <c r="EC88" s="17">
        <v>2208.0897427297982</v>
      </c>
      <c r="ED88" s="17">
        <v>3542.072383306032</v>
      </c>
      <c r="EE88" s="49">
        <v>1566.7554038040626</v>
      </c>
      <c r="EF88" s="17">
        <v>3681.7219946730661</v>
      </c>
      <c r="EG88" s="17">
        <v>1684.2532820467682</v>
      </c>
      <c r="EH88" s="17">
        <v>2500.4747321593131</v>
      </c>
      <c r="EI88" s="17">
        <v>2232.4035787830539</v>
      </c>
      <c r="EJ88" s="17">
        <v>3709.5526656693778</v>
      </c>
      <c r="EK88" s="17">
        <v>1347.7184841282719</v>
      </c>
      <c r="EL88" s="17">
        <v>14585.245597916941</v>
      </c>
      <c r="EM88" s="17">
        <v>1781.7129798586379</v>
      </c>
      <c r="EN88" s="17">
        <v>4262.2367928670974</v>
      </c>
      <c r="EO88" s="17">
        <v>6797.1670651208397</v>
      </c>
      <c r="EP88" s="17">
        <v>3209.3056930419684</v>
      </c>
      <c r="EQ88" s="17">
        <v>0</v>
      </c>
      <c r="ER88" s="17">
        <v>2360.8975002437573</v>
      </c>
      <c r="ES88" s="17">
        <v>3596.4586755306186</v>
      </c>
      <c r="ET88" s="17">
        <v>5044.0154572943111</v>
      </c>
      <c r="EU88" s="17">
        <v>4367.4222834884404</v>
      </c>
      <c r="EV88" s="17">
        <v>15408.601196706075</v>
      </c>
      <c r="EW88" s="17">
        <v>1819.44109306677</v>
      </c>
      <c r="EX88" s="17">
        <v>1058.8702668371939</v>
      </c>
      <c r="EY88" s="17">
        <v>972.91006682738873</v>
      </c>
      <c r="EZ88" s="17">
        <v>1628.8844789314041</v>
      </c>
      <c r="FA88" s="17">
        <v>960.47401013479339</v>
      </c>
      <c r="FB88" s="17">
        <v>2613.2044827026111</v>
      </c>
      <c r="FC88" s="17">
        <v>0</v>
      </c>
      <c r="FD88" s="17">
        <v>5840.3087193105739</v>
      </c>
      <c r="FE88" s="17">
        <v>3077.2122258198383</v>
      </c>
      <c r="FF88" s="17">
        <v>11582.784437859784</v>
      </c>
      <c r="FG88" s="17">
        <v>6286.1526019321691</v>
      </c>
      <c r="FH88" s="17">
        <v>11489.756633212824</v>
      </c>
      <c r="FI88" s="17">
        <v>7445.1908807402515</v>
      </c>
      <c r="FJ88" s="17">
        <v>7016.4476198249968</v>
      </c>
      <c r="FK88" s="17">
        <v>7544.114748226998</v>
      </c>
      <c r="FL88" s="17">
        <v>9056.131093427528</v>
      </c>
      <c r="FM88" s="17">
        <v>1620.633792966378</v>
      </c>
      <c r="FN88" s="17">
        <v>2201.3430804707355</v>
      </c>
      <c r="FO88" s="17">
        <v>2784.6938593873801</v>
      </c>
      <c r="FP88" s="17">
        <v>3050.3609080899423</v>
      </c>
      <c r="FQ88" s="17">
        <v>3408.6800249337225</v>
      </c>
      <c r="FR88" s="17">
        <v>3055.8221843334481</v>
      </c>
      <c r="FS88" s="17">
        <v>1723.9962506704583</v>
      </c>
      <c r="FT88" s="17">
        <v>3117.6143376400437</v>
      </c>
      <c r="FU88" s="17">
        <v>1502.312189856528</v>
      </c>
      <c r="FV88" s="17">
        <v>3551.0440976156938</v>
      </c>
      <c r="FW88" s="17">
        <v>1771.2289064518559</v>
      </c>
      <c r="FX88" s="17">
        <v>2171.1539606432816</v>
      </c>
      <c r="FY88" s="17">
        <v>16980.500578708441</v>
      </c>
      <c r="FZ88" s="17">
        <v>2686.7744832082499</v>
      </c>
      <c r="GA88" s="17">
        <v>2807.9229357833938</v>
      </c>
      <c r="GB88" s="17">
        <v>2384.8858061431256</v>
      </c>
    </row>
    <row r="89" spans="1:184" ht="18" customHeight="1" x14ac:dyDescent="0.3">
      <c r="A89" s="19">
        <v>79</v>
      </c>
      <c r="B89" s="20">
        <v>0</v>
      </c>
      <c r="C89" s="20">
        <v>0</v>
      </c>
      <c r="D89" s="20">
        <v>5081.4938809778578</v>
      </c>
      <c r="E89" s="20">
        <v>14456.684458074911</v>
      </c>
      <c r="F89" s="20">
        <v>7269.3256674788399</v>
      </c>
      <c r="G89" s="17">
        <v>7425.1771685119593</v>
      </c>
      <c r="H89" s="17">
        <v>1983.5544958149787</v>
      </c>
      <c r="I89" s="20">
        <v>2850.1297132769519</v>
      </c>
      <c r="J89" s="20">
        <v>1595.60476664166</v>
      </c>
      <c r="K89" s="20">
        <v>1838.3928699316548</v>
      </c>
      <c r="L89" s="20">
        <v>1804.103207239134</v>
      </c>
      <c r="M89" s="20">
        <v>1817.0237331083461</v>
      </c>
      <c r="N89" s="20">
        <v>1777.071058733475</v>
      </c>
      <c r="O89" s="20">
        <v>1777.071058733475</v>
      </c>
      <c r="P89" s="20">
        <v>1678.7748412119299</v>
      </c>
      <c r="Q89" s="20">
        <v>1671.61383820284</v>
      </c>
      <c r="R89" s="20">
        <v>1635.3239662690439</v>
      </c>
      <c r="S89" s="20">
        <v>2063.1711174181164</v>
      </c>
      <c r="T89" s="20">
        <v>2104.8022881062934</v>
      </c>
      <c r="U89" s="20">
        <v>2207.2010614354617</v>
      </c>
      <c r="V89" s="20">
        <v>1715.272802374056</v>
      </c>
      <c r="W89" s="20">
        <v>1747.5488978561204</v>
      </c>
      <c r="X89" s="20">
        <v>1752.973345854504</v>
      </c>
      <c r="Y89" s="20">
        <v>1348.981087857368</v>
      </c>
      <c r="Z89" s="20">
        <v>1760.0251276481579</v>
      </c>
      <c r="AA89" s="20">
        <v>1578.0474605823481</v>
      </c>
      <c r="AB89" s="20">
        <v>1753.386067051842</v>
      </c>
      <c r="AC89" s="20">
        <v>1364.7427953561739</v>
      </c>
      <c r="AD89" s="20">
        <v>2886.1915158300435</v>
      </c>
      <c r="AE89" s="20">
        <v>3405.6416882174253</v>
      </c>
      <c r="AF89" s="20">
        <v>3438.0324761172192</v>
      </c>
      <c r="AG89" s="20">
        <v>2879.5809561192982</v>
      </c>
      <c r="AH89" s="20">
        <v>3219.4724685042784</v>
      </c>
      <c r="AI89" s="48">
        <v>2104.8022881062934</v>
      </c>
      <c r="AJ89" s="20">
        <v>2858.7784911793124</v>
      </c>
      <c r="AK89" s="20">
        <v>2174.0446508413384</v>
      </c>
      <c r="AL89" s="20">
        <v>1201.2661755509221</v>
      </c>
      <c r="AM89" s="20">
        <v>818.00709148093802</v>
      </c>
      <c r="AN89" s="20">
        <v>1160.03039968704</v>
      </c>
      <c r="AO89" s="20">
        <v>1290.324691278732</v>
      </c>
      <c r="AP89" s="20">
        <v>1854.3717610354199</v>
      </c>
      <c r="AQ89" s="20">
        <v>563.44282020697801</v>
      </c>
      <c r="AR89" s="20">
        <v>1922.6405082766798</v>
      </c>
      <c r="AS89" s="20">
        <v>1590.826675283748</v>
      </c>
      <c r="AT89" s="20">
        <v>857.74034703930602</v>
      </c>
      <c r="AU89" s="17">
        <v>3351.8511601932</v>
      </c>
      <c r="AV89" s="17">
        <v>3475.2813525447118</v>
      </c>
      <c r="AW89" s="17">
        <v>3540.6005359084143</v>
      </c>
      <c r="AX89" s="17">
        <v>2326.6633904142141</v>
      </c>
      <c r="AY89" s="17">
        <v>2664.4364989168789</v>
      </c>
      <c r="AZ89" s="17">
        <v>2772.5887640226538</v>
      </c>
      <c r="BA89" s="17">
        <v>2994.0161827858919</v>
      </c>
      <c r="BB89" s="17">
        <v>3124.9137358336989</v>
      </c>
      <c r="BC89" s="17">
        <v>2391.3001209800641</v>
      </c>
      <c r="BD89" s="17">
        <v>5133.2067138565917</v>
      </c>
      <c r="BE89" s="17">
        <v>5048.6431187508424</v>
      </c>
      <c r="BF89" s="17">
        <v>2999.866697930112</v>
      </c>
      <c r="BG89" s="17">
        <v>5056.728491114136</v>
      </c>
      <c r="BH89" s="17">
        <v>5028.1886308253861</v>
      </c>
      <c r="BI89" s="17">
        <v>5112.3088590683219</v>
      </c>
      <c r="BJ89" s="17">
        <v>4853.8080277572244</v>
      </c>
      <c r="BK89" s="17">
        <v>4571.3853197853541</v>
      </c>
      <c r="BL89" s="17">
        <v>4325.8242134184893</v>
      </c>
      <c r="BM89" s="17">
        <v>4566.1731445576133</v>
      </c>
      <c r="BN89" s="17">
        <v>4443.2202347946777</v>
      </c>
      <c r="BO89" s="17">
        <v>3073.3495281275041</v>
      </c>
      <c r="BP89" s="17">
        <v>4627.5525289418647</v>
      </c>
      <c r="BQ89" s="17">
        <v>2016.3522813085201</v>
      </c>
      <c r="BR89" s="17">
        <v>1445.9668359256859</v>
      </c>
      <c r="BS89" s="17">
        <v>1943.9793694217822</v>
      </c>
      <c r="BT89" s="17">
        <v>697.90332835216998</v>
      </c>
      <c r="BU89" s="17">
        <v>682.58338800297327</v>
      </c>
      <c r="BV89" s="17">
        <v>5907.6203169131695</v>
      </c>
      <c r="BW89" s="17">
        <v>12740.368647923451</v>
      </c>
      <c r="BX89" s="17">
        <v>2161.1000745312122</v>
      </c>
      <c r="BY89" s="17">
        <v>1322.6619992724059</v>
      </c>
      <c r="BZ89" s="17">
        <v>2252.0255298085081</v>
      </c>
      <c r="CA89" s="17">
        <v>2272.1852290542129</v>
      </c>
      <c r="CB89" s="17">
        <v>2090.1120294331199</v>
      </c>
      <c r="CC89" s="17">
        <v>888.136425801276</v>
      </c>
      <c r="CD89" s="17">
        <v>1752.1797373177619</v>
      </c>
      <c r="CE89" s="17">
        <v>1115.932048851533</v>
      </c>
      <c r="CF89" s="17">
        <v>1121.607912612084</v>
      </c>
      <c r="CG89" s="17">
        <v>1126.861593994716</v>
      </c>
      <c r="CH89" s="17">
        <v>1529.5087307793119</v>
      </c>
      <c r="CI89" s="17">
        <v>1535.3996480219341</v>
      </c>
      <c r="CJ89" s="17">
        <v>999.20276940924441</v>
      </c>
      <c r="CK89" s="17">
        <v>1682.5765817509136</v>
      </c>
      <c r="CL89" s="48">
        <v>2304.2147181014038</v>
      </c>
      <c r="CM89" s="48">
        <v>2337.7940981085449</v>
      </c>
      <c r="CN89" s="48">
        <v>2340.6814932567368</v>
      </c>
      <c r="CO89" s="48">
        <v>2349.3436872662855</v>
      </c>
      <c r="CP89" s="48">
        <v>2351.2028631263488</v>
      </c>
      <c r="CQ89" s="48">
        <v>2340.6588228263131</v>
      </c>
      <c r="CR89" s="48">
        <v>2355.2631878004099</v>
      </c>
      <c r="CS89" s="48">
        <f t="shared" si="1"/>
        <v>4681.3176456526262</v>
      </c>
      <c r="CT89" s="48">
        <f t="shared" si="1"/>
        <v>4710.5263756008198</v>
      </c>
      <c r="CU89" s="17">
        <v>2266.8251808341397</v>
      </c>
      <c r="CV89" s="17">
        <v>4531.0431054011106</v>
      </c>
      <c r="CW89" s="17">
        <v>15829.896817504479</v>
      </c>
      <c r="CX89" s="17">
        <v>2256.3498863736959</v>
      </c>
      <c r="CY89" s="17">
        <v>6868.4561690806004</v>
      </c>
      <c r="CZ89" s="17">
        <v>1377.5937179128739</v>
      </c>
      <c r="DA89" s="17">
        <v>1572.965039149957</v>
      </c>
      <c r="DB89" s="17">
        <v>5385.1749094262159</v>
      </c>
      <c r="DC89" s="17">
        <v>13709.2824797825</v>
      </c>
      <c r="DD89" s="17">
        <v>4227.8643957586655</v>
      </c>
      <c r="DE89" s="17">
        <v>2737.513081102014</v>
      </c>
      <c r="DF89" s="17">
        <v>1640.6700457741019</v>
      </c>
      <c r="DG89" s="17">
        <v>4067.6634036042478</v>
      </c>
      <c r="DH89" s="17">
        <v>6123.8308335296997</v>
      </c>
      <c r="DI89" s="17">
        <v>6292.8532128048</v>
      </c>
      <c r="DJ89" s="17">
        <v>3021.823392693876</v>
      </c>
      <c r="DK89" s="17">
        <v>4111.5514523348656</v>
      </c>
      <c r="DL89" s="17">
        <v>4863.180121600476</v>
      </c>
      <c r="DM89" s="17">
        <v>5752.1853600545592</v>
      </c>
      <c r="DN89" s="17">
        <v>5089.4691502543319</v>
      </c>
      <c r="DO89" s="17">
        <v>1629.0170751102121</v>
      </c>
      <c r="DP89" s="17">
        <v>3906.7772148193872</v>
      </c>
      <c r="DQ89" s="17">
        <v>4787.5870372443605</v>
      </c>
      <c r="DR89" s="17">
        <v>341.59446387124797</v>
      </c>
      <c r="DS89" s="17">
        <v>11971.389713992199</v>
      </c>
      <c r="DT89" s="17">
        <v>10554.316796277239</v>
      </c>
      <c r="DU89" s="17">
        <v>10194.4005504417</v>
      </c>
      <c r="DV89" s="17">
        <v>1197.7973855088719</v>
      </c>
      <c r="DW89" s="17">
        <v>1985.806425613338</v>
      </c>
      <c r="DX89" s="17">
        <v>2004.6709525462079</v>
      </c>
      <c r="DY89" s="17">
        <v>1891.5139016232595</v>
      </c>
      <c r="DZ89" s="17">
        <v>1961.311180913382</v>
      </c>
      <c r="EA89" s="17">
        <v>2272.7741687427133</v>
      </c>
      <c r="EB89" s="17">
        <v>1677.6201875737584</v>
      </c>
      <c r="EC89" s="17">
        <v>2224.2249030907801</v>
      </c>
      <c r="ED89" s="17">
        <v>3561.3865096527779</v>
      </c>
      <c r="EE89" s="49">
        <v>1583.8307930172534</v>
      </c>
      <c r="EF89" s="17">
        <v>3697.6290077343178</v>
      </c>
      <c r="EG89" s="17">
        <v>1702.1324937468419</v>
      </c>
      <c r="EH89" s="17">
        <v>2518.4071863831246</v>
      </c>
      <c r="EI89" s="17">
        <v>2262.0583519301581</v>
      </c>
      <c r="EJ89" s="17">
        <v>3726.1586838786898</v>
      </c>
      <c r="EK89" s="17">
        <v>1362.355055705634</v>
      </c>
      <c r="EL89" s="17">
        <v>14764.4120475372</v>
      </c>
      <c r="EM89" s="17">
        <v>1793.9027037389278</v>
      </c>
      <c r="EN89" s="17">
        <v>4278.0217030629601</v>
      </c>
      <c r="EO89" s="17">
        <v>6835.4294863761006</v>
      </c>
      <c r="EP89" s="17">
        <v>3247.5349685633446</v>
      </c>
      <c r="EQ89" s="17">
        <v>0</v>
      </c>
      <c r="ER89" s="17">
        <v>2368.4546906844835</v>
      </c>
      <c r="ES89" s="17">
        <v>3622.2174110641895</v>
      </c>
      <c r="ET89" s="17">
        <v>5070.9478228569405</v>
      </c>
      <c r="EU89" s="17">
        <v>4397.054679512361</v>
      </c>
      <c r="EV89" s="17">
        <v>15456.209488927341</v>
      </c>
      <c r="EW89" s="17">
        <v>1827.2607572804761</v>
      </c>
      <c r="EX89" s="17">
        <v>1064.5631044017541</v>
      </c>
      <c r="EY89" s="17">
        <v>974.6209895923497</v>
      </c>
      <c r="EZ89" s="17">
        <v>1630.7287159035477</v>
      </c>
      <c r="FA89" s="17">
        <v>961.41957696880229</v>
      </c>
      <c r="FB89" s="17">
        <v>2613.2044827026111</v>
      </c>
      <c r="FC89" s="17">
        <v>0</v>
      </c>
      <c r="FD89" s="17">
        <v>5896.8919248748534</v>
      </c>
      <c r="FE89" s="17">
        <v>3094.4887987865354</v>
      </c>
      <c r="FF89" s="17">
        <v>11676.050929512818</v>
      </c>
      <c r="FG89" s="17">
        <v>6352.2617041730609</v>
      </c>
      <c r="FH89" s="17">
        <v>11588.459588090307</v>
      </c>
      <c r="FI89" s="17">
        <v>7496.6436792613504</v>
      </c>
      <c r="FJ89" s="17">
        <v>7065.9702358805534</v>
      </c>
      <c r="FK89" s="17">
        <v>7600.1675441592042</v>
      </c>
      <c r="FL89" s="17">
        <v>9060.9288928861151</v>
      </c>
      <c r="FM89" s="17">
        <v>1623.0862416127861</v>
      </c>
      <c r="FN89" s="17">
        <v>2210.0443815670742</v>
      </c>
      <c r="FO89" s="17">
        <v>2805.821553598566</v>
      </c>
      <c r="FP89" s="17">
        <v>3068.2426947204181</v>
      </c>
      <c r="FQ89" s="17">
        <v>3431.5756575767932</v>
      </c>
      <c r="FR89" s="17">
        <v>3072.4307183039637</v>
      </c>
      <c r="FS89" s="17">
        <v>1736.8818693283631</v>
      </c>
      <c r="FT89" s="17">
        <v>3133.2702663909299</v>
      </c>
      <c r="FU89" s="17">
        <v>1508.9046698755019</v>
      </c>
      <c r="FV89" s="17">
        <v>3588.6363662632502</v>
      </c>
      <c r="FW89" s="17">
        <v>1789.106487145242</v>
      </c>
      <c r="FX89" s="17">
        <v>2181.7008227162678</v>
      </c>
      <c r="FY89" s="17">
        <v>17127.721463068799</v>
      </c>
      <c r="FZ89" s="17">
        <v>2703.5172768354901</v>
      </c>
      <c r="GA89" s="17">
        <v>2825.3569772400542</v>
      </c>
      <c r="GB89" s="17">
        <v>2399.8987193539319</v>
      </c>
    </row>
    <row r="90" spans="1:184" ht="18" customHeight="1" x14ac:dyDescent="0.3">
      <c r="A90" s="19">
        <v>78</v>
      </c>
      <c r="B90" s="20">
        <v>0</v>
      </c>
      <c r="C90" s="20">
        <v>0</v>
      </c>
      <c r="D90" s="20">
        <v>5120.7228939368824</v>
      </c>
      <c r="E90" s="20">
        <v>14507.511238977779</v>
      </c>
      <c r="F90" s="20">
        <v>7317.3531714095407</v>
      </c>
      <c r="G90" s="17">
        <v>7478.7615191134946</v>
      </c>
      <c r="H90" s="17">
        <v>1995.443441920198</v>
      </c>
      <c r="I90" s="20">
        <v>2874.5936381669881</v>
      </c>
      <c r="J90" s="20">
        <v>1607.135795921298</v>
      </c>
      <c r="K90" s="20">
        <v>1848.6890463444345</v>
      </c>
      <c r="L90" s="20">
        <v>1821.8039519720041</v>
      </c>
      <c r="M90" s="20">
        <v>1831.3122751823462</v>
      </c>
      <c r="N90" s="20">
        <v>1795.838880291393</v>
      </c>
      <c r="O90" s="20">
        <v>1795.838880291393</v>
      </c>
      <c r="P90" s="20">
        <v>1685.8602262364159</v>
      </c>
      <c r="Q90" s="20">
        <v>1676.7669182657341</v>
      </c>
      <c r="R90" s="20">
        <v>1635.141341710098</v>
      </c>
      <c r="S90" s="20">
        <v>2083.6054501630706</v>
      </c>
      <c r="T90" s="20">
        <v>2126.0700658962314</v>
      </c>
      <c r="U90" s="20">
        <v>2235.1770384346501</v>
      </c>
      <c r="V90" s="20">
        <v>1727.7450906184979</v>
      </c>
      <c r="W90" s="20">
        <v>1760.6338022225571</v>
      </c>
      <c r="X90" s="20">
        <v>1765.5970003939499</v>
      </c>
      <c r="Y90" s="20">
        <v>1362.9137724315099</v>
      </c>
      <c r="Z90" s="20">
        <v>1772.5802553045901</v>
      </c>
      <c r="AA90" s="20">
        <v>1589.2938134205599</v>
      </c>
      <c r="AB90" s="20">
        <v>1765.88201465664</v>
      </c>
      <c r="AC90" s="20">
        <v>1379.3641058497828</v>
      </c>
      <c r="AD90" s="20">
        <v>2899.9872550000491</v>
      </c>
      <c r="AE90" s="20">
        <v>3419.179659624238</v>
      </c>
      <c r="AF90" s="20">
        <v>3451.7211777811217</v>
      </c>
      <c r="AG90" s="20">
        <v>2900.6746222234178</v>
      </c>
      <c r="AH90" s="20">
        <v>3244.7598120166022</v>
      </c>
      <c r="AI90" s="48">
        <v>2126.0700658962314</v>
      </c>
      <c r="AJ90" s="20">
        <v>2881.8652205519361</v>
      </c>
      <c r="AK90" s="20">
        <v>2196.051038078268</v>
      </c>
      <c r="AL90" s="20">
        <v>1201.66069876656</v>
      </c>
      <c r="AM90" s="20">
        <v>820.455462493602</v>
      </c>
      <c r="AN90" s="20">
        <v>1169.6639378876639</v>
      </c>
      <c r="AO90" s="20">
        <v>1304.1446524934759</v>
      </c>
      <c r="AP90" s="20">
        <v>1864.931904572592</v>
      </c>
      <c r="AQ90" s="20">
        <v>566.10069907099262</v>
      </c>
      <c r="AR90" s="20">
        <v>1935.6811831881901</v>
      </c>
      <c r="AS90" s="20">
        <v>1595.4445747933978</v>
      </c>
      <c r="AT90" s="20">
        <v>862.81384057348203</v>
      </c>
      <c r="AU90" s="17">
        <v>3379.332583604406</v>
      </c>
      <c r="AV90" s="17">
        <v>3505.6562069115303</v>
      </c>
      <c r="AW90" s="17">
        <v>3571.1249258916059</v>
      </c>
      <c r="AX90" s="17">
        <v>2344.3805234578858</v>
      </c>
      <c r="AY90" s="17">
        <v>2686.7169238824899</v>
      </c>
      <c r="AZ90" s="17">
        <v>2787.806651301426</v>
      </c>
      <c r="BA90" s="17">
        <v>3010.3841888590441</v>
      </c>
      <c r="BB90" s="17">
        <v>3148.5140048546286</v>
      </c>
      <c r="BC90" s="17">
        <v>2405.7249486160681</v>
      </c>
      <c r="BD90" s="17">
        <v>5182.695595293786</v>
      </c>
      <c r="BE90" s="17">
        <v>5100.5113570977837</v>
      </c>
      <c r="BF90" s="17">
        <v>3021.6919833923098</v>
      </c>
      <c r="BG90" s="17">
        <v>5095.4638224653881</v>
      </c>
      <c r="BH90" s="17">
        <v>5070.0623813739312</v>
      </c>
      <c r="BI90" s="17">
        <v>5159.1996759582062</v>
      </c>
      <c r="BJ90" s="17">
        <v>4897.7267900216275</v>
      </c>
      <c r="BK90" s="17">
        <v>4618.5099328807974</v>
      </c>
      <c r="BL90" s="17">
        <v>4353.2797671209282</v>
      </c>
      <c r="BM90" s="17">
        <v>4614.3505386888774</v>
      </c>
      <c r="BN90" s="17">
        <v>4478.3698459841635</v>
      </c>
      <c r="BO90" s="17">
        <v>3110.0107127561701</v>
      </c>
      <c r="BP90" s="17">
        <v>4664.8973888713017</v>
      </c>
      <c r="BQ90" s="17">
        <v>2030.6739774600899</v>
      </c>
      <c r="BR90" s="17">
        <v>1447.224543438906</v>
      </c>
      <c r="BS90" s="17">
        <v>1949.0042611447261</v>
      </c>
      <c r="BT90" s="17">
        <v>704.92114768246313</v>
      </c>
      <c r="BU90" s="17">
        <v>690.37824532127399</v>
      </c>
      <c r="BV90" s="17">
        <v>5945.1906579901379</v>
      </c>
      <c r="BW90" s="17">
        <v>12788.48883965948</v>
      </c>
      <c r="BX90" s="17">
        <v>2179.5257671301219</v>
      </c>
      <c r="BY90" s="17">
        <v>1331.551675133496</v>
      </c>
      <c r="BZ90" s="17">
        <v>2272.4540134280101</v>
      </c>
      <c r="CA90" s="17">
        <v>2295.7403860173108</v>
      </c>
      <c r="CB90" s="17">
        <v>2106.1931519085902</v>
      </c>
      <c r="CC90" s="17">
        <v>895.84636831161595</v>
      </c>
      <c r="CD90" s="17">
        <v>1762.0885549250579</v>
      </c>
      <c r="CE90" s="17">
        <v>1119.7948376921081</v>
      </c>
      <c r="CF90" s="17">
        <v>1127.5378015797601</v>
      </c>
      <c r="CG90" s="17">
        <v>1132.7923983146702</v>
      </c>
      <c r="CH90" s="17">
        <v>1538.8673643699481</v>
      </c>
      <c r="CI90" s="17">
        <v>1540.249998641202</v>
      </c>
      <c r="CJ90" s="17">
        <v>1006.6776934911326</v>
      </c>
      <c r="CK90" s="17">
        <v>1696.2900301028506</v>
      </c>
      <c r="CL90" s="48">
        <v>2311.847669218289</v>
      </c>
      <c r="CM90" s="48">
        <v>2344.1337100494816</v>
      </c>
      <c r="CN90" s="48">
        <v>2346.6663975326696</v>
      </c>
      <c r="CO90" s="48">
        <v>2356.9739040907079</v>
      </c>
      <c r="CP90" s="48">
        <v>2356.9754982295904</v>
      </c>
      <c r="CQ90" s="48">
        <v>2348.3668766751107</v>
      </c>
      <c r="CR90" s="48">
        <v>2362.1696285453636</v>
      </c>
      <c r="CS90" s="48">
        <f t="shared" si="1"/>
        <v>4696.7337533502214</v>
      </c>
      <c r="CT90" s="48">
        <f t="shared" si="1"/>
        <v>4724.3392570907272</v>
      </c>
      <c r="CU90" s="17">
        <v>2276.387386364016</v>
      </c>
      <c r="CV90" s="17">
        <v>4544.844806032861</v>
      </c>
      <c r="CW90" s="17">
        <v>15944.422694534407</v>
      </c>
      <c r="CX90" s="17">
        <v>2259.89199334146</v>
      </c>
      <c r="CY90" s="17">
        <v>6884.0076464371314</v>
      </c>
      <c r="CZ90" s="17">
        <v>1378.806891720744</v>
      </c>
      <c r="DA90" s="17">
        <v>1592.2844435733628</v>
      </c>
      <c r="DB90" s="17">
        <v>5427.2090281123801</v>
      </c>
      <c r="DC90" s="17">
        <v>13825.989791490849</v>
      </c>
      <c r="DD90" s="17">
        <v>4245.0355008003835</v>
      </c>
      <c r="DE90" s="17">
        <v>2744.6448532775339</v>
      </c>
      <c r="DF90" s="17">
        <v>1641.373603431726</v>
      </c>
      <c r="DG90" s="17">
        <v>4085.6171429345036</v>
      </c>
      <c r="DH90" s="17">
        <v>6205.3091971309204</v>
      </c>
      <c r="DI90" s="17">
        <v>6375.2870430077401</v>
      </c>
      <c r="DJ90" s="17">
        <v>3027.8651826908699</v>
      </c>
      <c r="DK90" s="17">
        <v>4145.8207045399204</v>
      </c>
      <c r="DL90" s="17">
        <v>4910.3636451678785</v>
      </c>
      <c r="DM90" s="17">
        <v>5838.0168054050591</v>
      </c>
      <c r="DN90" s="17">
        <v>5127.7677154208823</v>
      </c>
      <c r="DO90" s="17">
        <v>1629.3659694635339</v>
      </c>
      <c r="DP90" s="17">
        <v>3941.2288554033657</v>
      </c>
      <c r="DQ90" s="17">
        <v>4834.313390446704</v>
      </c>
      <c r="DR90" s="17">
        <v>343.11588553828858</v>
      </c>
      <c r="DS90" s="17">
        <v>12020.52381148842</v>
      </c>
      <c r="DT90" s="17">
        <v>10577.62217907402</v>
      </c>
      <c r="DU90" s="17">
        <v>10186.5489929622</v>
      </c>
      <c r="DV90" s="17">
        <v>1200.154730826936</v>
      </c>
      <c r="DW90" s="17">
        <v>1995.0872729364962</v>
      </c>
      <c r="DX90" s="17">
        <v>2013.7768768913638</v>
      </c>
      <c r="DY90" s="17">
        <v>1902.3505694740418</v>
      </c>
      <c r="DZ90" s="17">
        <v>1982.563163849052</v>
      </c>
      <c r="EA90" s="17">
        <v>2287.9858051073411</v>
      </c>
      <c r="EB90" s="17">
        <v>1696.4373723601436</v>
      </c>
      <c r="EC90" s="17">
        <v>2240.592774450774</v>
      </c>
      <c r="ED90" s="17">
        <v>3580.7922070096197</v>
      </c>
      <c r="EE90" s="49">
        <v>1601.3133861864451</v>
      </c>
      <c r="EF90" s="17">
        <v>3713.8272402455582</v>
      </c>
      <c r="EG90" s="17">
        <v>1720.4672978724302</v>
      </c>
      <c r="EH90" s="17">
        <v>2536.6991623003014</v>
      </c>
      <c r="EI90" s="17">
        <v>2294.1351881888463</v>
      </c>
      <c r="EJ90" s="17">
        <v>3743.130118928736</v>
      </c>
      <c r="EK90" s="17">
        <v>1377.66111474126</v>
      </c>
      <c r="EL90" s="17">
        <v>14944.04328706086</v>
      </c>
      <c r="EM90" s="17">
        <v>1807.4771382168481</v>
      </c>
      <c r="EN90" s="17">
        <v>4294.3427296024201</v>
      </c>
      <c r="EO90" s="17">
        <v>6870.1188350765397</v>
      </c>
      <c r="EP90" s="17">
        <v>3286.7154040199816</v>
      </c>
      <c r="EQ90" s="17">
        <v>2064.3347982605578</v>
      </c>
      <c r="ER90" s="17">
        <v>2375.7443247997694</v>
      </c>
      <c r="ES90" s="17">
        <v>3648.4923287445022</v>
      </c>
      <c r="ET90" s="17">
        <v>5098.3698525575082</v>
      </c>
      <c r="EU90" s="17">
        <v>4427.2694844818334</v>
      </c>
      <c r="EV90" s="17">
        <v>15506.244139778184</v>
      </c>
      <c r="EW90" s="17">
        <v>1835.2430832757138</v>
      </c>
      <c r="EX90" s="17">
        <v>1070.346209313132</v>
      </c>
      <c r="EY90" s="17">
        <v>976.35677466236564</v>
      </c>
      <c r="EZ90" s="17">
        <v>1632.5985751126423</v>
      </c>
      <c r="FA90" s="17">
        <v>962.37813832266716</v>
      </c>
      <c r="FB90" s="17">
        <v>2613.2044827026111</v>
      </c>
      <c r="FC90" s="17">
        <v>0</v>
      </c>
      <c r="FD90" s="17">
        <v>5954.754698167585</v>
      </c>
      <c r="FE90" s="17">
        <v>3112.0843219943686</v>
      </c>
      <c r="FF90" s="17">
        <v>11771.270996162611</v>
      </c>
      <c r="FG90" s="17">
        <v>6414.2774679280274</v>
      </c>
      <c r="FH90" s="17">
        <v>11689.284151488169</v>
      </c>
      <c r="FI90" s="17">
        <v>7550.564798967629</v>
      </c>
      <c r="FJ90" s="17">
        <v>7116.4799827999905</v>
      </c>
      <c r="FK90" s="17">
        <v>7657.3588855340313</v>
      </c>
      <c r="FL90" s="17">
        <v>9065.790403035282</v>
      </c>
      <c r="FM90" s="17">
        <v>1625.575718673198</v>
      </c>
      <c r="FN90" s="17">
        <v>2218.8945556656313</v>
      </c>
      <c r="FO90" s="17">
        <v>2827.482840124122</v>
      </c>
      <c r="FP90" s="17">
        <v>3086.6109256939621</v>
      </c>
      <c r="FQ90" s="17">
        <v>3455.3126435569652</v>
      </c>
      <c r="FR90" s="17">
        <v>3089.206370335824</v>
      </c>
      <c r="FS90" s="17">
        <v>1750.0298023430391</v>
      </c>
      <c r="FT90" s="17">
        <v>3148.7718181204623</v>
      </c>
      <c r="FU90" s="17">
        <v>1516.4743805419739</v>
      </c>
      <c r="FV90" s="17">
        <v>3628.2322666528439</v>
      </c>
      <c r="FW90" s="17">
        <v>1806.9569110369862</v>
      </c>
      <c r="FX90" s="17">
        <v>2192.4342613014942</v>
      </c>
      <c r="FY90" s="17">
        <v>17277.716643557098</v>
      </c>
      <c r="FZ90" s="17">
        <v>2720.6939392361883</v>
      </c>
      <c r="GA90" s="17">
        <v>2843.177906157252</v>
      </c>
      <c r="GB90" s="17">
        <v>2415.1905134871963</v>
      </c>
    </row>
    <row r="91" spans="1:184" ht="18" customHeight="1" x14ac:dyDescent="0.3">
      <c r="A91" s="19">
        <v>77</v>
      </c>
      <c r="B91" s="20">
        <v>0</v>
      </c>
      <c r="C91" s="20">
        <v>0</v>
      </c>
      <c r="D91" s="20">
        <v>5160.4000067355664</v>
      </c>
      <c r="E91" s="20">
        <v>14559.17604045476</v>
      </c>
      <c r="F91" s="20">
        <v>7367.5617778585802</v>
      </c>
      <c r="G91" s="17">
        <v>7533.4315243020683</v>
      </c>
      <c r="H91" s="17">
        <v>2007.5584445362103</v>
      </c>
      <c r="I91" s="20">
        <v>2900.0729832601319</v>
      </c>
      <c r="J91" s="20">
        <v>1618.9580520317161</v>
      </c>
      <c r="K91" s="20">
        <v>1863.4770836573289</v>
      </c>
      <c r="L91" s="20">
        <v>1841.480159363274</v>
      </c>
      <c r="M91" s="20">
        <v>1845.9501432024599</v>
      </c>
      <c r="N91" s="20">
        <v>1815.9277814732857</v>
      </c>
      <c r="O91" s="20">
        <v>1815.9277814732857</v>
      </c>
      <c r="P91" s="20">
        <v>1693.0618104151381</v>
      </c>
      <c r="Q91" s="20">
        <v>1681.821698173944</v>
      </c>
      <c r="R91" s="20">
        <v>1636.494114757254</v>
      </c>
      <c r="S91" s="20">
        <v>2104.5097903341302</v>
      </c>
      <c r="T91" s="20">
        <v>2147.8313592870991</v>
      </c>
      <c r="U91" s="20">
        <v>2264.1745897463161</v>
      </c>
      <c r="V91" s="20">
        <v>1740.0999290719622</v>
      </c>
      <c r="W91" s="20">
        <v>1773.9874306243248</v>
      </c>
      <c r="X91" s="20">
        <v>1778.467936398672</v>
      </c>
      <c r="Y91" s="20">
        <v>1377.1729432543373</v>
      </c>
      <c r="Z91" s="20">
        <v>1785.34395854781</v>
      </c>
      <c r="AA91" s="20">
        <v>1600.7467993762259</v>
      </c>
      <c r="AB91" s="20">
        <v>1778.6075546153459</v>
      </c>
      <c r="AC91" s="20">
        <v>1394.3337828501308</v>
      </c>
      <c r="AD91" s="20">
        <v>2914.0282342343789</v>
      </c>
      <c r="AE91" s="20">
        <v>3433.0204149689503</v>
      </c>
      <c r="AF91" s="20">
        <v>3465.642075387248</v>
      </c>
      <c r="AG91" s="20">
        <v>2922.1979972038248</v>
      </c>
      <c r="AH91" s="20">
        <v>3270.3772842965577</v>
      </c>
      <c r="AI91" s="48">
        <v>2147.8313592870991</v>
      </c>
      <c r="AJ91" s="20">
        <v>2905.4399244327519</v>
      </c>
      <c r="AK91" s="20">
        <v>2218.3368885099717</v>
      </c>
      <c r="AL91" s="20">
        <v>1202.037818209122</v>
      </c>
      <c r="AM91" s="20">
        <v>822.85038017534407</v>
      </c>
      <c r="AN91" s="20">
        <v>1178.3022334752241</v>
      </c>
      <c r="AO91" s="20">
        <v>1318.2350307853681</v>
      </c>
      <c r="AP91" s="20">
        <v>1875.6984454541639</v>
      </c>
      <c r="AQ91" s="20">
        <v>568.63881312375543</v>
      </c>
      <c r="AR91" s="20">
        <v>1949.1169378841219</v>
      </c>
      <c r="AS91" s="20">
        <v>1600.1193625303381</v>
      </c>
      <c r="AT91" s="20">
        <v>868.16021082375005</v>
      </c>
      <c r="AU91" s="17">
        <v>3406.8991337549701</v>
      </c>
      <c r="AV91" s="17">
        <v>3537.8247545189279</v>
      </c>
      <c r="AW91" s="17">
        <v>3602.140248096528</v>
      </c>
      <c r="AX91" s="17">
        <v>2363.1359970680423</v>
      </c>
      <c r="AY91" s="17">
        <v>2709.4747869184512</v>
      </c>
      <c r="AZ91" s="17">
        <v>2801.9411345014619</v>
      </c>
      <c r="BA91" s="17">
        <v>3026.9869154583062</v>
      </c>
      <c r="BB91" s="17">
        <v>3172.6005086132818</v>
      </c>
      <c r="BC91" s="17">
        <v>2422.8430793725497</v>
      </c>
      <c r="BD91" s="17">
        <v>5232.1218149518863</v>
      </c>
      <c r="BE91" s="17">
        <v>5154.5249655179405</v>
      </c>
      <c r="BF91" s="17">
        <v>3044.3335716630299</v>
      </c>
      <c r="BG91" s="17">
        <v>5134.2064154384161</v>
      </c>
      <c r="BH91" s="17">
        <v>5112.8319607805843</v>
      </c>
      <c r="BI91" s="17">
        <v>5206.5610056366722</v>
      </c>
      <c r="BJ91" s="17">
        <v>4942.4716565386861</v>
      </c>
      <c r="BK91" s="17">
        <v>4666.5567718949578</v>
      </c>
      <c r="BL91" s="17">
        <v>4381.6690442145355</v>
      </c>
      <c r="BM91" s="17">
        <v>4663.9746866046598</v>
      </c>
      <c r="BN91" s="17">
        <v>4514.3767622092137</v>
      </c>
      <c r="BO91" s="17">
        <v>3147.1292412326579</v>
      </c>
      <c r="BP91" s="17">
        <v>4702.4240121974162</v>
      </c>
      <c r="BQ91" s="17">
        <v>2045.3416283787899</v>
      </c>
      <c r="BR91" s="17">
        <v>1448.4914072727181</v>
      </c>
      <c r="BS91" s="17">
        <v>1954.303131608586</v>
      </c>
      <c r="BT91" s="17">
        <v>712.10146507900834</v>
      </c>
      <c r="BU91" s="17">
        <v>698.36443345357111</v>
      </c>
      <c r="BV91" s="17">
        <v>5984.4282375557405</v>
      </c>
      <c r="BW91" s="17">
        <v>12837.415239460648</v>
      </c>
      <c r="BX91" s="17">
        <v>2198.2729406297763</v>
      </c>
      <c r="BY91" s="17">
        <v>1340.5862291334361</v>
      </c>
      <c r="BZ91" s="17">
        <v>2293.2177689056798</v>
      </c>
      <c r="CA91" s="17">
        <v>2319.8484368874001</v>
      </c>
      <c r="CB91" s="17">
        <v>2122.6797962251017</v>
      </c>
      <c r="CC91" s="17">
        <v>903.61043789169594</v>
      </c>
      <c r="CD91" s="17">
        <v>1772.28097378281</v>
      </c>
      <c r="CE91" s="17">
        <v>1123.7211014695745</v>
      </c>
      <c r="CF91" s="17">
        <v>1133.6149850622901</v>
      </c>
      <c r="CG91" s="17">
        <v>1138.8581045179919</v>
      </c>
      <c r="CH91" s="17">
        <v>1548.405136481736</v>
      </c>
      <c r="CI91" s="17">
        <v>1545.27314497662</v>
      </c>
      <c r="CJ91" s="17">
        <v>1014.3060787568584</v>
      </c>
      <c r="CK91" s="17">
        <v>1710.2943759272414</v>
      </c>
      <c r="CL91" s="48">
        <v>2319.6048895593149</v>
      </c>
      <c r="CM91" s="48">
        <v>2351.1328730658611</v>
      </c>
      <c r="CN91" s="48">
        <v>2352.7441289889307</v>
      </c>
      <c r="CO91" s="48">
        <v>2364.7278415888668</v>
      </c>
      <c r="CP91" s="48">
        <v>2362.8370695346293</v>
      </c>
      <c r="CQ91" s="48">
        <v>2356.2002693038494</v>
      </c>
      <c r="CR91" s="48">
        <v>2369.2937328969315</v>
      </c>
      <c r="CS91" s="48">
        <f t="shared" si="1"/>
        <v>4712.4005386076988</v>
      </c>
      <c r="CT91" s="48">
        <f t="shared" si="1"/>
        <v>4738.587465793863</v>
      </c>
      <c r="CU91" s="17">
        <v>2286.3508208432941</v>
      </c>
      <c r="CV91" s="17">
        <v>4558.8674562204169</v>
      </c>
      <c r="CW91" s="17">
        <v>16061.271067990328</v>
      </c>
      <c r="CX91" s="17">
        <v>2263.7404359563097</v>
      </c>
      <c r="CY91" s="17">
        <v>6899.7956898338725</v>
      </c>
      <c r="CZ91" s="17">
        <v>1379.95745861049</v>
      </c>
      <c r="DA91" s="17">
        <v>1612.0950466908876</v>
      </c>
      <c r="DB91" s="17">
        <v>5469.0076470616559</v>
      </c>
      <c r="DC91" s="17">
        <v>13945.215926362736</v>
      </c>
      <c r="DD91" s="17">
        <v>4262.4992704228143</v>
      </c>
      <c r="DE91" s="17">
        <v>2751.9615777994859</v>
      </c>
      <c r="DF91" s="17">
        <v>1642.244668896408</v>
      </c>
      <c r="DG91" s="17">
        <v>4104.4638111357845</v>
      </c>
      <c r="DH91" s="17">
        <v>6290.0263747418394</v>
      </c>
      <c r="DI91" s="17">
        <v>6458.8505492172008</v>
      </c>
      <c r="DJ91" s="17">
        <v>3034.1566520475121</v>
      </c>
      <c r="DK91" s="17">
        <v>4180.8233453112634</v>
      </c>
      <c r="DL91" s="17">
        <v>4957.6078038915184</v>
      </c>
      <c r="DM91" s="17">
        <v>5922.6608728131741</v>
      </c>
      <c r="DN91" s="17">
        <v>5167.3513144153385</v>
      </c>
      <c r="DO91" s="17">
        <v>1629.7226598259981</v>
      </c>
      <c r="DP91" s="17">
        <v>3976.4347722742114</v>
      </c>
      <c r="DQ91" s="17">
        <v>4882.2271134872826</v>
      </c>
      <c r="DR91" s="17">
        <v>344.64583277356019</v>
      </c>
      <c r="DS91" s="17">
        <v>12071.002368478739</v>
      </c>
      <c r="DT91" s="17">
        <v>10601.940373572119</v>
      </c>
      <c r="DU91" s="17">
        <v>10178.66986340736</v>
      </c>
      <c r="DV91" s="17">
        <v>1202.637537687918</v>
      </c>
      <c r="DW91" s="17">
        <v>2004.5912069793901</v>
      </c>
      <c r="DX91" s="17">
        <v>2022.9127393108561</v>
      </c>
      <c r="DY91" s="17">
        <v>1913.3903618722227</v>
      </c>
      <c r="DZ91" s="17">
        <v>2003.39182462497</v>
      </c>
      <c r="EA91" s="17">
        <v>2303.4975193223904</v>
      </c>
      <c r="EB91" s="17">
        <v>1715.7125441103722</v>
      </c>
      <c r="EC91" s="17">
        <v>2257.177537027032</v>
      </c>
      <c r="ED91" s="17">
        <v>3600.2538720649259</v>
      </c>
      <c r="EE91" s="49">
        <v>1619.2183037535565</v>
      </c>
      <c r="EF91" s="17">
        <v>3730.3273358920378</v>
      </c>
      <c r="EG91" s="17">
        <v>1739.2751671685221</v>
      </c>
      <c r="EH91" s="17">
        <v>2555.362617385998</v>
      </c>
      <c r="EI91" s="17">
        <v>2328.4380087578043</v>
      </c>
      <c r="EJ91" s="17">
        <v>3760.47634808574</v>
      </c>
      <c r="EK91" s="17">
        <v>1393.706419483098</v>
      </c>
      <c r="EL91" s="17">
        <v>15124.70384527014</v>
      </c>
      <c r="EM91" s="17">
        <v>1822.604295546432</v>
      </c>
      <c r="EN91" s="17">
        <v>4311.2807493765295</v>
      </c>
      <c r="EO91" s="17">
        <v>6902.1766506321601</v>
      </c>
      <c r="EP91" s="17">
        <v>3326.8833199693972</v>
      </c>
      <c r="EQ91" s="17">
        <v>2082.0117046455466</v>
      </c>
      <c r="ER91" s="17">
        <v>2383.1508937810977</v>
      </c>
      <c r="ES91" s="17">
        <v>3675.3005914531418</v>
      </c>
      <c r="ET91" s="17">
        <v>5126.29690008943</v>
      </c>
      <c r="EU91" s="17">
        <v>4458.0637211298554</v>
      </c>
      <c r="EV91" s="17">
        <v>15557.089539184872</v>
      </c>
      <c r="EW91" s="17">
        <v>1843.4098342875541</v>
      </c>
      <c r="EX91" s="17">
        <v>1076.246890773732</v>
      </c>
      <c r="EY91" s="17">
        <v>978.11810910012446</v>
      </c>
      <c r="EZ91" s="17">
        <v>1634.4947479467314</v>
      </c>
      <c r="FA91" s="17">
        <v>963.35004284469335</v>
      </c>
      <c r="FB91" s="17">
        <v>2613.2044827026111</v>
      </c>
      <c r="FC91" s="17">
        <v>0</v>
      </c>
      <c r="FD91" s="17">
        <v>6013.9429433523219</v>
      </c>
      <c r="FE91" s="17">
        <v>3130.9789628836943</v>
      </c>
      <c r="FF91" s="17">
        <v>11868.511400097712</v>
      </c>
      <c r="FG91" s="17">
        <v>6477.7106986069757</v>
      </c>
      <c r="FH91" s="17">
        <v>11792.304015048045</v>
      </c>
      <c r="FI91" s="17">
        <v>7605.5770840133036</v>
      </c>
      <c r="FJ91" s="17">
        <v>7168.0095754912363</v>
      </c>
      <c r="FK91" s="17">
        <v>7715.7269453847739</v>
      </c>
      <c r="FL91" s="17">
        <v>9070.7173031594612</v>
      </c>
      <c r="FM91" s="17">
        <v>1628.099808980322</v>
      </c>
      <c r="FN91" s="17">
        <v>2228.4147479979561</v>
      </c>
      <c r="FO91" s="17">
        <v>2849.6991887913723</v>
      </c>
      <c r="FP91" s="17">
        <v>3105.4974418805577</v>
      </c>
      <c r="FQ91" s="17">
        <v>3479.5233124592924</v>
      </c>
      <c r="FR91" s="17">
        <v>3106.1496556403877</v>
      </c>
      <c r="FS91" s="17">
        <v>1763.4488566302321</v>
      </c>
      <c r="FT91" s="17">
        <v>3164.1804805144261</v>
      </c>
      <c r="FU91" s="17">
        <v>1524.9756723947698</v>
      </c>
      <c r="FV91" s="17">
        <v>3669.7733428781462</v>
      </c>
      <c r="FW91" s="17">
        <v>1824.669956666196</v>
      </c>
      <c r="FX91" s="17">
        <v>2203.3600332122705</v>
      </c>
      <c r="FY91" s="17">
        <v>17429.443243964579</v>
      </c>
      <c r="FZ91" s="17">
        <v>2738.3285014946159</v>
      </c>
      <c r="GA91" s="17">
        <v>2861.4215283044341</v>
      </c>
      <c r="GB91" s="17">
        <v>2430.7899270221701</v>
      </c>
    </row>
    <row r="92" spans="1:184" ht="18" customHeight="1" x14ac:dyDescent="0.3">
      <c r="A92" s="19">
        <v>76</v>
      </c>
      <c r="B92" s="20">
        <v>0</v>
      </c>
      <c r="C92" s="20">
        <v>0</v>
      </c>
      <c r="D92" s="20">
        <v>5200.4646064860181</v>
      </c>
      <c r="E92" s="20">
        <v>14612.59863909526</v>
      </c>
      <c r="F92" s="20">
        <v>7420.3132415952605</v>
      </c>
      <c r="G92" s="17">
        <v>7589.2237133264789</v>
      </c>
      <c r="H92" s="17">
        <v>2023.4967442770774</v>
      </c>
      <c r="I92" s="20">
        <v>2926.55596423713</v>
      </c>
      <c r="J92" s="20">
        <v>1631.0616531022201</v>
      </c>
      <c r="K92" s="20">
        <v>1878.5790604463175</v>
      </c>
      <c r="L92" s="20">
        <v>1862.9191981227539</v>
      </c>
      <c r="M92" s="20">
        <v>1860.9544813761599</v>
      </c>
      <c r="N92" s="20">
        <v>1836.774488659868</v>
      </c>
      <c r="O92" s="20">
        <v>1836.774488659868</v>
      </c>
      <c r="P92" s="20">
        <v>1700.4117099696239</v>
      </c>
      <c r="Q92" s="20">
        <v>1686.81089259534</v>
      </c>
      <c r="R92" s="20">
        <v>1698.33676366131</v>
      </c>
      <c r="S92" s="20">
        <v>2125.9012657680782</v>
      </c>
      <c r="T92" s="20">
        <v>2170.1042554524938</v>
      </c>
      <c r="U92" s="20">
        <v>2294.1007104233699</v>
      </c>
      <c r="V92" s="20">
        <v>1752.4067185788001</v>
      </c>
      <c r="W92" s="20">
        <v>1787.6189005883632</v>
      </c>
      <c r="X92" s="20">
        <v>1791.6062671484219</v>
      </c>
      <c r="Y92" s="20">
        <v>1391.7706419343083</v>
      </c>
      <c r="Z92" s="20">
        <v>1798.348034177832</v>
      </c>
      <c r="AA92" s="20">
        <v>1612.4245350865319</v>
      </c>
      <c r="AB92" s="20">
        <v>1791.582816524784</v>
      </c>
      <c r="AC92" s="20">
        <v>1409.6648145196157</v>
      </c>
      <c r="AD92" s="20">
        <v>2928.3220839229093</v>
      </c>
      <c r="AE92" s="20">
        <v>3454.0483067601372</v>
      </c>
      <c r="AF92" s="20">
        <v>3479.8022007525656</v>
      </c>
      <c r="AG92" s="20">
        <v>2944.1655881186834</v>
      </c>
      <c r="AH92" s="20">
        <v>3296.3122829641443</v>
      </c>
      <c r="AI92" s="48">
        <v>2170.1042554524938</v>
      </c>
      <c r="AJ92" s="20">
        <v>2929.5194576802119</v>
      </c>
      <c r="AK92" s="20">
        <v>2240.8788964761243</v>
      </c>
      <c r="AL92" s="20">
        <v>1202.4078785371619</v>
      </c>
      <c r="AM92" s="20">
        <v>825.18814346759405</v>
      </c>
      <c r="AN92" s="20">
        <v>1186.340224890426</v>
      </c>
      <c r="AO92" s="20">
        <v>1332.5825416116238</v>
      </c>
      <c r="AP92" s="20">
        <v>1886.6709985124701</v>
      </c>
      <c r="AQ92" s="20">
        <v>571.07849955634629</v>
      </c>
      <c r="AR92" s="20">
        <v>1962.8854854685737</v>
      </c>
      <c r="AS92" s="20">
        <v>1604.8549361791979</v>
      </c>
      <c r="AT92" s="20">
        <v>874.03661148344997</v>
      </c>
      <c r="AU92" s="17">
        <v>3434.4776566944538</v>
      </c>
      <c r="AV92" s="17">
        <v>3571.51175397933</v>
      </c>
      <c r="AW92" s="17">
        <v>3633.6335486584803</v>
      </c>
      <c r="AX92" s="17">
        <v>2382.495401301539</v>
      </c>
      <c r="AY92" s="17">
        <v>2732.7267211239532</v>
      </c>
      <c r="AZ92" s="17">
        <v>2815.1718038343961</v>
      </c>
      <c r="BA92" s="17">
        <v>3043.8758575459919</v>
      </c>
      <c r="BB92" s="17">
        <v>3197.1897772653042</v>
      </c>
      <c r="BC92" s="17">
        <v>2443.7652819455097</v>
      </c>
      <c r="BD92" s="17">
        <v>5281.3548343960138</v>
      </c>
      <c r="BE92" s="17">
        <v>5210.5502719916103</v>
      </c>
      <c r="BF92" s="17">
        <v>3067.8035709747837</v>
      </c>
      <c r="BG92" s="17">
        <v>5173.1432034987956</v>
      </c>
      <c r="BH92" s="17">
        <v>5156.5285461455833</v>
      </c>
      <c r="BI92" s="17">
        <v>5254.3575902623497</v>
      </c>
      <c r="BJ92" s="17">
        <v>4987.9501673882278</v>
      </c>
      <c r="BK92" s="17">
        <v>4715.5421879205778</v>
      </c>
      <c r="BL92" s="17">
        <v>4411.0601684757839</v>
      </c>
      <c r="BM92" s="17">
        <v>4715.0216119468614</v>
      </c>
      <c r="BN92" s="17">
        <v>4551.3032873080556</v>
      </c>
      <c r="BO92" s="17">
        <v>3184.517659198872</v>
      </c>
      <c r="BP92" s="17">
        <v>4740.2483738262545</v>
      </c>
      <c r="BQ92" s="17">
        <v>2060.3439085324317</v>
      </c>
      <c r="BR92" s="17">
        <v>1449.760497709728</v>
      </c>
      <c r="BS92" s="17">
        <v>1959.9307256663581</v>
      </c>
      <c r="BT92" s="17">
        <v>719.45022778880161</v>
      </c>
      <c r="BU92" s="17">
        <v>706.54922624831852</v>
      </c>
      <c r="BV92" s="17">
        <v>6025.3033910700606</v>
      </c>
      <c r="BW92" s="17">
        <v>12887.17209106172</v>
      </c>
      <c r="BX92" s="17">
        <v>2217.4268653707359</v>
      </c>
      <c r="BY92" s="17">
        <v>1349.7912334186681</v>
      </c>
      <c r="BZ92" s="17">
        <v>2314.3332436418823</v>
      </c>
      <c r="CA92" s="17">
        <v>2344.5297958359615</v>
      </c>
      <c r="CB92" s="17">
        <v>2139.5993109296401</v>
      </c>
      <c r="CC92" s="17">
        <v>911.45039109171591</v>
      </c>
      <c r="CD92" s="17">
        <v>1782.7273465420019</v>
      </c>
      <c r="CE92" s="17">
        <v>1129.6663582954852</v>
      </c>
      <c r="CF92" s="17">
        <v>1139.844026261424</v>
      </c>
      <c r="CG92" s="17">
        <v>1145.0649702353041</v>
      </c>
      <c r="CH92" s="17">
        <v>1558.1278734305699</v>
      </c>
      <c r="CI92" s="17">
        <v>1550.4818618861161</v>
      </c>
      <c r="CJ92" s="17">
        <v>1022.0931309177577</v>
      </c>
      <c r="CK92" s="17">
        <v>1724.5996894955533</v>
      </c>
      <c r="CL92" s="48">
        <v>2327.4900560699193</v>
      </c>
      <c r="CM92" s="48">
        <v>2358.8518384481004</v>
      </c>
      <c r="CN92" s="48">
        <v>2358.9173613206644</v>
      </c>
      <c r="CO92" s="48">
        <v>2372.6091521413746</v>
      </c>
      <c r="CP92" s="48">
        <v>2368.7901292601355</v>
      </c>
      <c r="CQ92" s="48">
        <v>2364.1627067648506</v>
      </c>
      <c r="CR92" s="48">
        <v>2378.3218425794935</v>
      </c>
      <c r="CS92" s="48">
        <f t="shared" si="1"/>
        <v>4728.3254135297011</v>
      </c>
      <c r="CT92" s="48">
        <f t="shared" si="1"/>
        <v>4756.643685158987</v>
      </c>
      <c r="CU92" s="17">
        <v>2296.695324874584</v>
      </c>
      <c r="CV92" s="17">
        <v>4573.1175323087282</v>
      </c>
      <c r="CW92" s="17">
        <v>16180.520127364756</v>
      </c>
      <c r="CX92" s="17">
        <v>2267.9299248716102</v>
      </c>
      <c r="CY92" s="17">
        <v>6915.8270410792511</v>
      </c>
      <c r="CZ92" s="17">
        <v>1381.065985881444</v>
      </c>
      <c r="DA92" s="17">
        <v>1632.415962972186</v>
      </c>
      <c r="DB92" s="17">
        <v>5510.9317836563696</v>
      </c>
      <c r="DC92" s="17">
        <v>14067.049030820071</v>
      </c>
      <c r="DD92" s="17">
        <v>4280.2645919724246</v>
      </c>
      <c r="DE92" s="17">
        <v>2759.4634691169422</v>
      </c>
      <c r="DF92" s="17">
        <v>1643.2723989103499</v>
      </c>
      <c r="DG92" s="17">
        <v>4124.2048764240844</v>
      </c>
      <c r="DH92" s="17">
        <v>6378.27670314024</v>
      </c>
      <c r="DI92" s="17">
        <v>6543.6506484655802</v>
      </c>
      <c r="DJ92" s="17">
        <v>3040.7148771182337</v>
      </c>
      <c r="DK92" s="17">
        <v>4216.5849038095048</v>
      </c>
      <c r="DL92" s="17">
        <v>5004.7136152491548</v>
      </c>
      <c r="DM92" s="17">
        <v>6009.6629126053313</v>
      </c>
      <c r="DN92" s="17">
        <v>5208.160693640616</v>
      </c>
      <c r="DO92" s="17">
        <v>1630.0869197412421</v>
      </c>
      <c r="DP92" s="17">
        <v>4012.421600902569</v>
      </c>
      <c r="DQ92" s="17">
        <v>4931.1499819147439</v>
      </c>
      <c r="DR92" s="17">
        <v>346.18228628430722</v>
      </c>
      <c r="DS92" s="17">
        <v>12123.03335984946</v>
      </c>
      <c r="DT92" s="17">
        <v>10627.303953815159</v>
      </c>
      <c r="DU92" s="17">
        <v>10170.7920040197</v>
      </c>
      <c r="DV92" s="17">
        <v>1205.2592870541059</v>
      </c>
      <c r="DW92" s="17">
        <v>2014.342596132276</v>
      </c>
      <c r="DX92" s="17">
        <v>2031.9916474073102</v>
      </c>
      <c r="DY92" s="17">
        <v>1924.6397992699929</v>
      </c>
      <c r="DZ92" s="17">
        <v>2023.5200735877661</v>
      </c>
      <c r="EA92" s="17">
        <v>2319.3192448211184</v>
      </c>
      <c r="EB92" s="17">
        <v>1735.4630174866088</v>
      </c>
      <c r="EC92" s="17">
        <v>2273.9633710367998</v>
      </c>
      <c r="ED92" s="17">
        <v>3619.7359015070824</v>
      </c>
      <c r="EE92" s="49">
        <v>1637.5614337744628</v>
      </c>
      <c r="EF92" s="17">
        <v>3747.139938359016</v>
      </c>
      <c r="EG92" s="17">
        <v>1758.5737696693679</v>
      </c>
      <c r="EH92" s="17">
        <v>2574.4100689281881</v>
      </c>
      <c r="EI92" s="17">
        <v>2364.7707348356821</v>
      </c>
      <c r="EJ92" s="17">
        <v>3778.206748615944</v>
      </c>
      <c r="EK92" s="17">
        <v>1410.5607281791081</v>
      </c>
      <c r="EL92" s="17">
        <v>15307.171791799681</v>
      </c>
      <c r="EM92" s="17">
        <v>1840.645838491128</v>
      </c>
      <c r="EN92" s="17">
        <v>4328.9166392763127</v>
      </c>
      <c r="EO92" s="17">
        <v>6932.7925035889803</v>
      </c>
      <c r="EP92" s="17">
        <v>3368.0769198522808</v>
      </c>
      <c r="EQ92" s="17">
        <v>2100.0740424070073</v>
      </c>
      <c r="ER92" s="17">
        <v>2390.6778290174034</v>
      </c>
      <c r="ES92" s="17">
        <v>3702.6601654154783</v>
      </c>
      <c r="ET92" s="17">
        <v>5154.7450081505103</v>
      </c>
      <c r="EU92" s="17">
        <v>4488.2287928735022</v>
      </c>
      <c r="EV92" s="17">
        <v>15608.769612452568</v>
      </c>
      <c r="EW92" s="17">
        <v>1851.78277355106</v>
      </c>
      <c r="EX92" s="17">
        <v>1082.292457985958</v>
      </c>
      <c r="EY92" s="17">
        <v>979.90570819362745</v>
      </c>
      <c r="EZ92" s="17">
        <v>1637.0179140967778</v>
      </c>
      <c r="FA92" s="17">
        <v>964.66524200689526</v>
      </c>
      <c r="FB92" s="17">
        <v>2613.2044827026111</v>
      </c>
      <c r="FC92" s="17">
        <v>0</v>
      </c>
      <c r="FD92" s="17">
        <v>6074.5048361189547</v>
      </c>
      <c r="FE92" s="17">
        <v>3150.9159037866157</v>
      </c>
      <c r="FF92" s="17">
        <v>11967.842091512857</v>
      </c>
      <c r="FG92" s="17">
        <v>6542.6128424091867</v>
      </c>
      <c r="FH92" s="17">
        <v>11891.429408692884</v>
      </c>
      <c r="FI92" s="17">
        <v>7661.7172219849972</v>
      </c>
      <c r="FJ92" s="17">
        <v>7220.5932565389048</v>
      </c>
      <c r="FK92" s="17">
        <v>7775.3116943428695</v>
      </c>
      <c r="FL92" s="17">
        <v>9075.7113393436812</v>
      </c>
      <c r="FM92" s="17">
        <v>1630.6572061048921</v>
      </c>
      <c r="FN92" s="17">
        <v>2238.1010425059412</v>
      </c>
      <c r="FO92" s="17">
        <v>2872.4714982110399</v>
      </c>
      <c r="FP92" s="17">
        <v>3124.91018877633</v>
      </c>
      <c r="FQ92" s="17">
        <v>3504.2234549731602</v>
      </c>
      <c r="FR92" s="17">
        <v>3123.4082662804858</v>
      </c>
      <c r="FS92" s="17">
        <v>1777.1482542434455</v>
      </c>
      <c r="FT92" s="17">
        <v>3179.5577412586081</v>
      </c>
      <c r="FU92" s="17">
        <v>1534.3628959727159</v>
      </c>
      <c r="FV92" s="17">
        <v>3713.2011390328321</v>
      </c>
      <c r="FW92" s="17">
        <v>1842.135402571992</v>
      </c>
      <c r="FX92" s="17">
        <v>2214.4841506629132</v>
      </c>
      <c r="FY92" s="17">
        <v>17581.858388082419</v>
      </c>
      <c r="FZ92" s="17">
        <v>2756.4280961236923</v>
      </c>
      <c r="GA92" s="17">
        <v>2880.123649451064</v>
      </c>
      <c r="GB92" s="17">
        <v>2446.8326825073659</v>
      </c>
    </row>
    <row r="93" spans="1:184" ht="18" customHeight="1" x14ac:dyDescent="0.3">
      <c r="A93" s="19">
        <v>75</v>
      </c>
      <c r="B93" s="20">
        <v>0</v>
      </c>
      <c r="C93" s="20">
        <v>0</v>
      </c>
      <c r="D93" s="20">
        <v>5240.856080300352</v>
      </c>
      <c r="E93" s="20">
        <v>14668.166304289083</v>
      </c>
      <c r="F93" s="20">
        <v>7475.96931738888</v>
      </c>
      <c r="G93" s="17">
        <v>7646.1763465522381</v>
      </c>
      <c r="H93" s="17">
        <v>2041.8094469375603</v>
      </c>
      <c r="I93" s="20">
        <v>2954.0307967787398</v>
      </c>
      <c r="J93" s="20">
        <v>1643.5399159877641</v>
      </c>
      <c r="K93" s="20">
        <v>1894.0059053940824</v>
      </c>
      <c r="L93" s="20">
        <v>1885.908436960254</v>
      </c>
      <c r="M93" s="20">
        <v>1876.310658299592</v>
      </c>
      <c r="N93" s="20">
        <v>1858.1414258840448</v>
      </c>
      <c r="O93" s="20">
        <v>1858.1414258840448</v>
      </c>
      <c r="P93" s="20">
        <v>1708.0536980462221</v>
      </c>
      <c r="Q93" s="20">
        <v>1691.7812042543699</v>
      </c>
      <c r="R93" s="20">
        <v>1700.471570511972</v>
      </c>
      <c r="S93" s="20">
        <v>2147.797864810505</v>
      </c>
      <c r="T93" s="20">
        <v>2192.9077541102629</v>
      </c>
      <c r="U93" s="20">
        <v>2324.8623955187159</v>
      </c>
      <c r="V93" s="20">
        <v>1764.7514896216619</v>
      </c>
      <c r="W93" s="20">
        <v>1801.5377643404943</v>
      </c>
      <c r="X93" s="20">
        <v>1805.032105922952</v>
      </c>
      <c r="Y93" s="20">
        <v>1406.7195204693085</v>
      </c>
      <c r="Z93" s="20">
        <v>1811.6242789946941</v>
      </c>
      <c r="AA93" s="20">
        <v>1624.345137188652</v>
      </c>
      <c r="AB93" s="20">
        <v>1804.8279299818021</v>
      </c>
      <c r="AC93" s="20">
        <v>1425.3708526984919</v>
      </c>
      <c r="AD93" s="20">
        <v>2942.8767763417327</v>
      </c>
      <c r="AE93" s="20">
        <v>3475.4860953887519</v>
      </c>
      <c r="AF93" s="20">
        <v>3494.2088948075243</v>
      </c>
      <c r="AG93" s="20">
        <v>2966.5925911859549</v>
      </c>
      <c r="AH93" s="20">
        <v>3322.5522056393579</v>
      </c>
      <c r="AI93" s="48">
        <v>2192.9077541102629</v>
      </c>
      <c r="AJ93" s="20">
        <v>2954.1214892598323</v>
      </c>
      <c r="AK93" s="20">
        <v>2263.653756316392</v>
      </c>
      <c r="AL93" s="20">
        <v>1202.781224409234</v>
      </c>
      <c r="AM93" s="20">
        <v>827.46505131178196</v>
      </c>
      <c r="AN93" s="20">
        <v>1193.9838879965159</v>
      </c>
      <c r="AO93" s="20">
        <v>1347.1809255215881</v>
      </c>
      <c r="AP93" s="20">
        <v>1897.8491785798378</v>
      </c>
      <c r="AQ93" s="20">
        <v>573.44109555984232</v>
      </c>
      <c r="AR93" s="20">
        <v>1976.9245390456501</v>
      </c>
      <c r="AS93" s="20">
        <v>1609.655193424614</v>
      </c>
      <c r="AT93" s="20">
        <v>880.41943720284007</v>
      </c>
      <c r="AU93" s="17">
        <v>3462.2778708048422</v>
      </c>
      <c r="AV93" s="17">
        <v>3606.4419639051598</v>
      </c>
      <c r="AW93" s="17">
        <v>3665.5918737127681</v>
      </c>
      <c r="AX93" s="17">
        <v>2402.2729968192957</v>
      </c>
      <c r="AY93" s="17">
        <v>2756.4901680465068</v>
      </c>
      <c r="AZ93" s="17">
        <v>2827.678249511886</v>
      </c>
      <c r="BA93" s="17">
        <v>3061.1025100844099</v>
      </c>
      <c r="BB93" s="17">
        <v>3222.2991302137511</v>
      </c>
      <c r="BC93" s="17">
        <v>2468.0833086645421</v>
      </c>
      <c r="BD93" s="17">
        <v>5330.2641151913103</v>
      </c>
      <c r="BE93" s="17">
        <v>5268.4536044991119</v>
      </c>
      <c r="BF93" s="17">
        <v>3092.1140895600543</v>
      </c>
      <c r="BG93" s="17">
        <v>5212.4611201121097</v>
      </c>
      <c r="BH93" s="17">
        <v>5201.1848287898174</v>
      </c>
      <c r="BI93" s="17">
        <v>5302.5541719938637</v>
      </c>
      <c r="BJ93" s="17">
        <v>5034.0698626500598</v>
      </c>
      <c r="BK93" s="17">
        <v>4765.4825320504133</v>
      </c>
      <c r="BL93" s="17">
        <v>4441.5212636811484</v>
      </c>
      <c r="BM93" s="17">
        <v>4767.4673383573927</v>
      </c>
      <c r="BN93" s="17">
        <v>4589.2117251189293</v>
      </c>
      <c r="BO93" s="17">
        <v>3221.988512296728</v>
      </c>
      <c r="BP93" s="17">
        <v>4778.4864486638762</v>
      </c>
      <c r="BQ93" s="17">
        <v>2075.6694923888281</v>
      </c>
      <c r="BR93" s="17">
        <v>1451.031332527986</v>
      </c>
      <c r="BS93" s="17">
        <v>1965.8030995562879</v>
      </c>
      <c r="BT93" s="17">
        <v>726.9736828046797</v>
      </c>
      <c r="BU93" s="17">
        <v>714.94027468488991</v>
      </c>
      <c r="BV93" s="17">
        <v>6067.7864539932598</v>
      </c>
      <c r="BW93" s="17">
        <v>12937.784698675207</v>
      </c>
      <c r="BX93" s="17">
        <v>2237.0728116935638</v>
      </c>
      <c r="BY93" s="17">
        <v>1359.1922601356459</v>
      </c>
      <c r="BZ93" s="17">
        <v>2335.8168850369502</v>
      </c>
      <c r="CA93" s="17">
        <v>2369.8059126615767</v>
      </c>
      <c r="CB93" s="17">
        <v>2156.9790445691997</v>
      </c>
      <c r="CC93" s="17">
        <v>919.62087048385797</v>
      </c>
      <c r="CD93" s="17">
        <v>1793.398025853636</v>
      </c>
      <c r="CE93" s="17">
        <v>1138.9435789002171</v>
      </c>
      <c r="CF93" s="17">
        <v>1146.2294883789241</v>
      </c>
      <c r="CG93" s="17">
        <v>1151.4192530972159</v>
      </c>
      <c r="CH93" s="17">
        <v>1567.9995889662</v>
      </c>
      <c r="CI93" s="17">
        <v>1555.8889242276241</v>
      </c>
      <c r="CJ93" s="17">
        <v>1030.0443038423994</v>
      </c>
      <c r="CK93" s="17">
        <v>1739.2165282797948</v>
      </c>
      <c r="CL93" s="48">
        <v>2335.5070047230697</v>
      </c>
      <c r="CM93" s="48">
        <v>2366.6988928552346</v>
      </c>
      <c r="CN93" s="48">
        <v>2366.9765094532745</v>
      </c>
      <c r="CO93" s="48">
        <v>2380.6216458430099</v>
      </c>
      <c r="CP93" s="48">
        <v>2374.8373376875143</v>
      </c>
      <c r="CQ93" s="48">
        <v>2372.2580553202406</v>
      </c>
      <c r="CR93" s="48">
        <v>2387.5046217355052</v>
      </c>
      <c r="CS93" s="48">
        <f t="shared" si="1"/>
        <v>4744.5161106404812</v>
      </c>
      <c r="CT93" s="48">
        <f t="shared" si="1"/>
        <v>4775.0092434710104</v>
      </c>
      <c r="CU93" s="17">
        <v>2307.4007390605138</v>
      </c>
      <c r="CV93" s="17">
        <v>4587.6017889133991</v>
      </c>
      <c r="CW93" s="17">
        <v>16302.251769050779</v>
      </c>
      <c r="CX93" s="17">
        <v>2272.4951707407063</v>
      </c>
      <c r="CY93" s="17">
        <v>6932.1087260692038</v>
      </c>
      <c r="CZ93" s="17">
        <v>1382.1530408329261</v>
      </c>
      <c r="DA93" s="17">
        <v>1654.1779594940733</v>
      </c>
      <c r="DB93" s="17">
        <v>5553.3424552788301</v>
      </c>
      <c r="DC93" s="17">
        <v>14191.581549726454</v>
      </c>
      <c r="DD93" s="17">
        <v>4298.3407442294865</v>
      </c>
      <c r="DE93" s="17">
        <v>2767.15074167898</v>
      </c>
      <c r="DF93" s="17">
        <v>1644.4459502157599</v>
      </c>
      <c r="DG93" s="17">
        <v>4144.8418070154239</v>
      </c>
      <c r="DH93" s="17">
        <v>6470.7471712300194</v>
      </c>
      <c r="DI93" s="17">
        <v>6629.7942577850999</v>
      </c>
      <c r="DJ93" s="17">
        <v>3047.5569342574499</v>
      </c>
      <c r="DK93" s="17">
        <v>4253.132149296177</v>
      </c>
      <c r="DL93" s="17">
        <v>5051.9218289036107</v>
      </c>
      <c r="DM93" s="17">
        <v>6099.1209520475786</v>
      </c>
      <c r="DN93" s="17">
        <v>5250.1365994996386</v>
      </c>
      <c r="DO93" s="17">
        <v>1630.458522752898</v>
      </c>
      <c r="DP93" s="17">
        <v>4049.2172842595555</v>
      </c>
      <c r="DQ93" s="17">
        <v>4980.9037712777526</v>
      </c>
      <c r="DR93" s="17">
        <v>347.72322677777345</v>
      </c>
      <c r="DS93" s="17">
        <v>12176.824760486701</v>
      </c>
      <c r="DT93" s="17">
        <v>10653.74549384658</v>
      </c>
      <c r="DU93" s="17">
        <v>10162.9442570418</v>
      </c>
      <c r="DV93" s="17">
        <v>1208.0334598877762</v>
      </c>
      <c r="DW93" s="17">
        <v>2024.3658087854219</v>
      </c>
      <c r="DX93" s="17">
        <v>2041.1008451010121</v>
      </c>
      <c r="DY93" s="17">
        <v>1936.1057008373152</v>
      </c>
      <c r="DZ93" s="17">
        <v>2042.6708210840459</v>
      </c>
      <c r="EA93" s="17">
        <v>2335.4613802652652</v>
      </c>
      <c r="EB93" s="17">
        <v>1755.7070011443009</v>
      </c>
      <c r="EC93" s="17">
        <v>2290.9344566973359</v>
      </c>
      <c r="ED93" s="17">
        <v>3639.2026920244621</v>
      </c>
      <c r="EE93" s="49">
        <v>1656.3594816328955</v>
      </c>
      <c r="EF93" s="17">
        <v>3764.2756913317439</v>
      </c>
      <c r="EG93" s="17">
        <v>1778.436689103966</v>
      </c>
      <c r="EH93" s="17">
        <v>2593.8546280280525</v>
      </c>
      <c r="EI93" s="17">
        <v>2402.9372876211601</v>
      </c>
      <c r="EJ93" s="17">
        <v>3796.3306977855777</v>
      </c>
      <c r="EK93" s="17">
        <v>1428.2937990772259</v>
      </c>
      <c r="EL93" s="17">
        <v>15491.820255680881</v>
      </c>
      <c r="EM93" s="17">
        <v>1866.850181965938</v>
      </c>
      <c r="EN93" s="17">
        <v>4347.3312761928</v>
      </c>
      <c r="EO93" s="17">
        <v>6963.1559644928393</v>
      </c>
      <c r="EP93" s="17">
        <v>3410.3364139989289</v>
      </c>
      <c r="EQ93" s="17">
        <v>2118.5354550075931</v>
      </c>
      <c r="ER93" s="17">
        <v>2398.3287094505044</v>
      </c>
      <c r="ES93" s="17">
        <v>3730.5898689838596</v>
      </c>
      <c r="ET93" s="17">
        <v>5183.7309489252639</v>
      </c>
      <c r="EU93" s="17">
        <v>4519.0016021172951</v>
      </c>
      <c r="EV93" s="17">
        <v>15661.309317740208</v>
      </c>
      <c r="EW93" s="17">
        <v>1860.383664301314</v>
      </c>
      <c r="EX93" s="17">
        <v>1088.510220152202</v>
      </c>
      <c r="EY93" s="17">
        <v>981.64412843711773</v>
      </c>
      <c r="EZ93" s="17">
        <v>1639.5934546506344</v>
      </c>
      <c r="FA93" s="17">
        <v>968.56693479925252</v>
      </c>
      <c r="FB93" s="17">
        <v>2613.2044827026111</v>
      </c>
      <c r="FC93" s="17">
        <v>0</v>
      </c>
      <c r="FD93" s="17">
        <v>6136.4909678254462</v>
      </c>
      <c r="FE93" s="17">
        <v>3171.2464060808234</v>
      </c>
      <c r="FF93" s="17">
        <v>12069.336405161932</v>
      </c>
      <c r="FG93" s="17">
        <v>6609.0379224866447</v>
      </c>
      <c r="FH93" s="17">
        <v>11985.780806710276</v>
      </c>
      <c r="FI93" s="17">
        <v>7719.0236381608947</v>
      </c>
      <c r="FJ93" s="17">
        <v>7274.2668888006483</v>
      </c>
      <c r="FK93" s="17">
        <v>7836.1550103176287</v>
      </c>
      <c r="FL93" s="17">
        <v>9080.7743280511531</v>
      </c>
      <c r="FM93" s="17">
        <v>1633.246603617642</v>
      </c>
      <c r="FN93" s="17">
        <v>2247.9585806767818</v>
      </c>
      <c r="FO93" s="17">
        <v>2895.84042496446</v>
      </c>
      <c r="FP93" s="17">
        <v>3144.7577705768758</v>
      </c>
      <c r="FQ93" s="17">
        <v>3529.4296050939265</v>
      </c>
      <c r="FR93" s="17">
        <v>3141.728536919934</v>
      </c>
      <c r="FS93" s="17">
        <v>1791.1376577232547</v>
      </c>
      <c r="FT93" s="17">
        <v>3194.9650880387762</v>
      </c>
      <c r="FU93" s="17">
        <v>1544.869745393094</v>
      </c>
      <c r="FV93" s="17">
        <v>3758.4571992105602</v>
      </c>
      <c r="FW93" s="17">
        <v>1859.243027293488</v>
      </c>
      <c r="FX93" s="17">
        <v>2225.8128961418038</v>
      </c>
      <c r="FY93" s="17">
        <v>17733.919199701799</v>
      </c>
      <c r="FZ93" s="17">
        <v>2774.9998556363221</v>
      </c>
      <c r="GA93" s="17">
        <v>2899.3200753665819</v>
      </c>
      <c r="GB93" s="17">
        <v>2463.34061851467</v>
      </c>
    </row>
    <row r="94" spans="1:184" ht="18" customHeight="1" x14ac:dyDescent="0.3">
      <c r="A94" s="19">
        <v>74</v>
      </c>
      <c r="B94" s="20">
        <v>0</v>
      </c>
      <c r="C94" s="20">
        <v>0</v>
      </c>
      <c r="D94" s="20">
        <v>5281.5138152906702</v>
      </c>
      <c r="E94" s="20">
        <v>14724.695452234106</v>
      </c>
      <c r="F94" s="20">
        <v>7534.8917600087398</v>
      </c>
      <c r="G94" s="17">
        <v>7704.3295219306656</v>
      </c>
      <c r="H94" s="17">
        <v>2060.5370542133646</v>
      </c>
      <c r="I94" s="20">
        <v>2982.4856965657141</v>
      </c>
      <c r="J94" s="20">
        <v>1657.1231549129338</v>
      </c>
      <c r="K94" s="20">
        <v>1909.7690800646189</v>
      </c>
      <c r="L94" s="20">
        <v>1910.235244585584</v>
      </c>
      <c r="M94" s="20">
        <v>1892.001530904126</v>
      </c>
      <c r="N94" s="20">
        <v>1880.0487749802282</v>
      </c>
      <c r="O94" s="20">
        <v>1880.0487749802282</v>
      </c>
      <c r="P94" s="20">
        <v>1715.9331152650559</v>
      </c>
      <c r="Q94" s="20">
        <v>1696.7793358754941</v>
      </c>
      <c r="R94" s="20">
        <v>1701.4289028971639</v>
      </c>
      <c r="S94" s="20">
        <v>2170.2184917425384</v>
      </c>
      <c r="T94" s="20">
        <v>2216.2618264985103</v>
      </c>
      <c r="U94" s="20">
        <v>2356.3666400852699</v>
      </c>
      <c r="V94" s="20">
        <v>1777.2202726831861</v>
      </c>
      <c r="W94" s="20">
        <v>1815.754035668213</v>
      </c>
      <c r="X94" s="20">
        <v>1818.765566002008</v>
      </c>
      <c r="Y94" s="20">
        <v>1422.0328808428471</v>
      </c>
      <c r="Z94" s="20">
        <v>1825.2044897984219</v>
      </c>
      <c r="AA94" s="20">
        <v>1636.526722319772</v>
      </c>
      <c r="AB94" s="20">
        <v>1818.363024583236</v>
      </c>
      <c r="AC94" s="20">
        <v>1441.4662562346432</v>
      </c>
      <c r="AD94" s="20">
        <v>2959.4902889842174</v>
      </c>
      <c r="AE94" s="20">
        <v>3497.3473980576014</v>
      </c>
      <c r="AF94" s="20">
        <v>3508.8698255254812</v>
      </c>
      <c r="AG94" s="20">
        <v>2989.494934249878</v>
      </c>
      <c r="AH94" s="20">
        <v>3349.0844499421919</v>
      </c>
      <c r="AI94" s="48">
        <v>2216.2618264985103</v>
      </c>
      <c r="AJ94" s="20">
        <v>2979.2645530711866</v>
      </c>
      <c r="AK94" s="20">
        <v>2286.6381623704438</v>
      </c>
      <c r="AL94" s="20">
        <v>1203.168200483892</v>
      </c>
      <c r="AM94" s="20">
        <v>829.67740264933798</v>
      </c>
      <c r="AN94" s="20">
        <v>1201.276173181908</v>
      </c>
      <c r="AO94" s="20">
        <v>1362.122504776356</v>
      </c>
      <c r="AP94" s="20">
        <v>1909.232600488602</v>
      </c>
      <c r="AQ94" s="20">
        <v>575.74793832532316</v>
      </c>
      <c r="AR94" s="20">
        <v>1991.171811719448</v>
      </c>
      <c r="AS94" s="20">
        <v>1614.5240319512282</v>
      </c>
      <c r="AT94" s="20">
        <v>887.28169433923199</v>
      </c>
      <c r="AU94" s="17">
        <v>3490.4498519385061</v>
      </c>
      <c r="AV94" s="17">
        <v>3642.3401429088422</v>
      </c>
      <c r="AW94" s="17">
        <v>3697.961107605222</v>
      </c>
      <c r="AX94" s="17">
        <v>2422.4835760132423</v>
      </c>
      <c r="AY94" s="17">
        <v>2780.7834284061987</v>
      </c>
      <c r="AZ94" s="17">
        <v>2839.6400617455602</v>
      </c>
      <c r="BA94" s="17">
        <v>3078.718368035868</v>
      </c>
      <c r="BB94" s="17">
        <v>3247.9467249369509</v>
      </c>
      <c r="BC94" s="17">
        <v>2495.3889118592338</v>
      </c>
      <c r="BD94" s="17">
        <v>5378.7191189028899</v>
      </c>
      <c r="BE94" s="17">
        <v>5328.1012910207401</v>
      </c>
      <c r="BF94" s="17">
        <v>3117.2772356513401</v>
      </c>
      <c r="BG94" s="17">
        <v>5252.3470987439396</v>
      </c>
      <c r="BH94" s="17">
        <v>5250.8877240713764</v>
      </c>
      <c r="BI94" s="17">
        <v>5351.1154929898321</v>
      </c>
      <c r="BJ94" s="17">
        <v>5080.7382824040178</v>
      </c>
      <c r="BK94" s="17">
        <v>4816.3941553772165</v>
      </c>
      <c r="BL94" s="17">
        <v>4473.1204536071036</v>
      </c>
      <c r="BM94" s="17">
        <v>4821.2878894781579</v>
      </c>
      <c r="BN94" s="17">
        <v>4628.1643794800702</v>
      </c>
      <c r="BO94" s="17">
        <v>3259.3543461681302</v>
      </c>
      <c r="BP94" s="17">
        <v>4817.254211616354</v>
      </c>
      <c r="BQ94" s="17">
        <v>2091.307054415814</v>
      </c>
      <c r="BR94" s="17">
        <v>1452.3103013827979</v>
      </c>
      <c r="BS94" s="17">
        <v>1971.9495695589899</v>
      </c>
      <c r="BT94" s="17">
        <v>735.35125856381251</v>
      </c>
      <c r="BU94" s="17">
        <v>723.54563178361695</v>
      </c>
      <c r="BV94" s="17">
        <v>6111.8477617854005</v>
      </c>
      <c r="BW94" s="17">
        <v>12989.279488267095</v>
      </c>
      <c r="BX94" s="17">
        <v>2257.2960499388159</v>
      </c>
      <c r="BY94" s="17">
        <v>1368.8148814308181</v>
      </c>
      <c r="BZ94" s="17">
        <v>2357.68514049123</v>
      </c>
      <c r="CA94" s="17">
        <v>2395.5617129286024</v>
      </c>
      <c r="CB94" s="17">
        <v>2174.8463456907898</v>
      </c>
      <c r="CC94" s="17">
        <v>928.16024764417205</v>
      </c>
      <c r="CD94" s="17">
        <v>1804.2633643686961</v>
      </c>
      <c r="CE94" s="17">
        <v>1148.4230612382532</v>
      </c>
      <c r="CF94" s="17">
        <v>1152.7759346165401</v>
      </c>
      <c r="CG94" s="17">
        <v>1157.92721073435</v>
      </c>
      <c r="CH94" s="17">
        <v>1578.677118467268</v>
      </c>
      <c r="CI94" s="17">
        <v>1561.5071068590601</v>
      </c>
      <c r="CJ94" s="17">
        <v>1038.1653148900018</v>
      </c>
      <c r="CK94" s="17">
        <v>1754.155967409084</v>
      </c>
      <c r="CL94" s="48">
        <v>2343.6597396282145</v>
      </c>
      <c r="CM94" s="48">
        <v>2374.6779126848351</v>
      </c>
      <c r="CN94" s="48">
        <v>2375.3735484096715</v>
      </c>
      <c r="CO94" s="48">
        <v>2388.7692995253442</v>
      </c>
      <c r="CP94" s="48">
        <v>2380.9814692503974</v>
      </c>
      <c r="CQ94" s="48">
        <v>2380.4903506152264</v>
      </c>
      <c r="CR94" s="48">
        <v>2396.8468360616853</v>
      </c>
      <c r="CS94" s="48">
        <f t="shared" si="1"/>
        <v>4760.9807012304527</v>
      </c>
      <c r="CT94" s="48">
        <f t="shared" si="1"/>
        <v>4793.6936721233706</v>
      </c>
      <c r="CU94" s="17">
        <v>2318.4469040036943</v>
      </c>
      <c r="CV94" s="17">
        <v>4602.3272747794181</v>
      </c>
      <c r="CW94" s="17">
        <v>16426.551824400991</v>
      </c>
      <c r="CX94" s="17">
        <v>2277.4708842169503</v>
      </c>
      <c r="CY94" s="17">
        <v>6948.6480707372357</v>
      </c>
      <c r="CZ94" s="17">
        <v>1383.2391907642741</v>
      </c>
      <c r="DA94" s="17">
        <v>1676.8852710844617</v>
      </c>
      <c r="DB94" s="17">
        <v>5596.6006793113556</v>
      </c>
      <c r="DC94" s="17">
        <v>14318.91049678438</v>
      </c>
      <c r="DD94" s="17">
        <v>4316.7374201461689</v>
      </c>
      <c r="DE94" s="17">
        <v>2775.023609934678</v>
      </c>
      <c r="DF94" s="17">
        <v>1645.7544795548458</v>
      </c>
      <c r="DG94" s="17">
        <v>4166.3760711258001</v>
      </c>
      <c r="DH94" s="17">
        <v>6569.7118432697398</v>
      </c>
      <c r="DI94" s="17">
        <v>6717.3161453324401</v>
      </c>
      <c r="DJ94" s="17">
        <v>3054.69989981961</v>
      </c>
      <c r="DK94" s="17">
        <v>4290.4931689044106</v>
      </c>
      <c r="DL94" s="17">
        <v>5099.4095220926165</v>
      </c>
      <c r="DM94" s="17">
        <v>6191.1384744863817</v>
      </c>
      <c r="DN94" s="17">
        <v>5293.2197783953143</v>
      </c>
      <c r="DO94" s="17">
        <v>1630.837242404604</v>
      </c>
      <c r="DP94" s="17">
        <v>4086.8511554985062</v>
      </c>
      <c r="DQ94" s="17">
        <v>5031.3102571249619</v>
      </c>
      <c r="DR94" s="17">
        <v>349.26663496120324</v>
      </c>
      <c r="DS94" s="17">
        <v>12232.584545276761</v>
      </c>
      <c r="DT94" s="17">
        <v>10681.29756770994</v>
      </c>
      <c r="DU94" s="17">
        <v>10155.155464716241</v>
      </c>
      <c r="DV94" s="17">
        <v>1210.981522797558</v>
      </c>
      <c r="DW94" s="17">
        <v>2034.685213329084</v>
      </c>
      <c r="DX94" s="17">
        <v>2050.3344528324537</v>
      </c>
      <c r="DY94" s="17">
        <v>1947.7952023531884</v>
      </c>
      <c r="DZ94" s="17">
        <v>2060.5670870813701</v>
      </c>
      <c r="EA94" s="17">
        <v>2351.9348178944442</v>
      </c>
      <c r="EB94" s="17">
        <v>1776.463656585265</v>
      </c>
      <c r="EC94" s="17">
        <v>2308.0749742258863</v>
      </c>
      <c r="ED94" s="17">
        <v>3658.6186403054398</v>
      </c>
      <c r="EE94" s="49">
        <v>1675.630023688723</v>
      </c>
      <c r="EF94" s="17">
        <v>3781.745238495474</v>
      </c>
      <c r="EG94" s="17">
        <v>1798.935857275842</v>
      </c>
      <c r="EH94" s="17">
        <v>2613.7100361513303</v>
      </c>
      <c r="EI94" s="17">
        <v>2442.7415883129001</v>
      </c>
      <c r="EJ94" s="17">
        <v>3814.8575728608839</v>
      </c>
      <c r="EK94" s="17">
        <v>1446.9753904254119</v>
      </c>
      <c r="EL94" s="17">
        <v>15679.022365945379</v>
      </c>
      <c r="EM94" s="17">
        <v>1900.88234855007</v>
      </c>
      <c r="EN94" s="17">
        <v>4366.6055370170343</v>
      </c>
      <c r="EO94" s="17">
        <v>6994.4566038897601</v>
      </c>
      <c r="EP94" s="17">
        <v>3453.7041535882299</v>
      </c>
      <c r="EQ94" s="17">
        <v>2137.4102593278244</v>
      </c>
      <c r="ER94" s="17">
        <v>2406.1072699892993</v>
      </c>
      <c r="ES94" s="17">
        <v>3759.1094250803108</v>
      </c>
      <c r="ET94" s="17">
        <v>5213.2722675227733</v>
      </c>
      <c r="EU94" s="17">
        <v>4550.4027440997124</v>
      </c>
      <c r="EV94" s="17">
        <v>15714.734705137005</v>
      </c>
      <c r="EW94" s="17">
        <v>1869.23426977338</v>
      </c>
      <c r="EX94" s="17">
        <v>1094.92748647488</v>
      </c>
      <c r="EY94" s="17">
        <v>983.33902345568015</v>
      </c>
      <c r="EZ94" s="17">
        <v>1642.2077013628611</v>
      </c>
      <c r="FA94" s="17">
        <v>972.53710114413582</v>
      </c>
      <c r="FB94" s="17">
        <v>2613.2044827026111</v>
      </c>
      <c r="FC94" s="17">
        <v>0</v>
      </c>
      <c r="FD94" s="17">
        <v>6199.954500854582</v>
      </c>
      <c r="FE94" s="17">
        <v>3191.9836435929788</v>
      </c>
      <c r="FF94" s="17">
        <v>12173.071271956078</v>
      </c>
      <c r="FG94" s="17">
        <v>6677.042704534857</v>
      </c>
      <c r="FH94" s="17">
        <v>12082.162494163038</v>
      </c>
      <c r="FI94" s="17">
        <v>7777.5366023391225</v>
      </c>
      <c r="FJ94" s="17">
        <v>7329.0680549391745</v>
      </c>
      <c r="FK94" s="17">
        <v>7898.3007964361732</v>
      </c>
      <c r="FL94" s="17">
        <v>9085.9081599430483</v>
      </c>
      <c r="FM94" s="17">
        <v>1635.8666950892941</v>
      </c>
      <c r="FN94" s="17">
        <v>2257.9927344589391</v>
      </c>
      <c r="FO94" s="17">
        <v>2919.8555860886941</v>
      </c>
      <c r="FP94" s="17">
        <v>3165.0493871915282</v>
      </c>
      <c r="FQ94" s="17">
        <v>3555.1590855977643</v>
      </c>
      <c r="FR94" s="17">
        <v>3161.1942338470139</v>
      </c>
      <c r="FS94" s="17">
        <v>1805.4271973569951</v>
      </c>
      <c r="FT94" s="17">
        <v>3210.4640085407159</v>
      </c>
      <c r="FU94" s="17">
        <v>1558.8396640854</v>
      </c>
      <c r="FV94" s="17">
        <v>3805.4830675050057</v>
      </c>
      <c r="FW94" s="17">
        <v>1875.8826093697801</v>
      </c>
      <c r="FX94" s="17">
        <v>2237.3528383623802</v>
      </c>
      <c r="FY94" s="17">
        <v>17884.582802614019</v>
      </c>
      <c r="FZ94" s="17">
        <v>2794.0509125454182</v>
      </c>
      <c r="GA94" s="17">
        <v>2919.0466118204463</v>
      </c>
      <c r="GB94" s="17">
        <v>2480.3145226378383</v>
      </c>
    </row>
    <row r="95" spans="1:184" ht="18" customHeight="1" x14ac:dyDescent="0.3">
      <c r="A95" s="19">
        <v>73</v>
      </c>
      <c r="B95" s="20">
        <v>0</v>
      </c>
      <c r="C95" s="20">
        <v>0</v>
      </c>
      <c r="D95" s="20">
        <v>5322.3771985690983</v>
      </c>
      <c r="E95" s="20">
        <v>14782.216053784819</v>
      </c>
      <c r="F95" s="20">
        <v>7597.8958040713796</v>
      </c>
      <c r="G95" s="17">
        <v>7762.174230288897</v>
      </c>
      <c r="H95" s="17">
        <v>2079.6947662999028</v>
      </c>
      <c r="I95" s="20">
        <v>3011.9088792788043</v>
      </c>
      <c r="J95" s="20">
        <v>1671.8595281374262</v>
      </c>
      <c r="K95" s="20">
        <v>1925.8806125225253</v>
      </c>
      <c r="L95" s="20">
        <v>1935.6869897085537</v>
      </c>
      <c r="M95" s="20">
        <v>1908.0099561211262</v>
      </c>
      <c r="N95" s="20">
        <v>1902.5177876617433</v>
      </c>
      <c r="O95" s="20">
        <v>1902.5177876617433</v>
      </c>
      <c r="P95" s="20">
        <v>1723.9639550390341</v>
      </c>
      <c r="Q95" s="20">
        <v>1701.8519901831539</v>
      </c>
      <c r="R95" s="20">
        <v>1701.7324660840559</v>
      </c>
      <c r="S95" s="20">
        <v>2193.1830265846475</v>
      </c>
      <c r="T95" s="20">
        <v>2240.1874790219827</v>
      </c>
      <c r="U95" s="20">
        <v>2388.5204391759298</v>
      </c>
      <c r="V95" s="20">
        <v>1789.899098246022</v>
      </c>
      <c r="W95" s="20">
        <v>1830.2782188331562</v>
      </c>
      <c r="X95" s="20">
        <v>1832.826760665336</v>
      </c>
      <c r="Y95" s="20">
        <v>1437.7247177657457</v>
      </c>
      <c r="Z95" s="20">
        <v>1839.1204633890479</v>
      </c>
      <c r="AA95" s="20">
        <v>1648.987407117078</v>
      </c>
      <c r="AB95" s="20">
        <v>1832.2082299259218</v>
      </c>
      <c r="AC95" s="20">
        <v>1457.9661377738732</v>
      </c>
      <c r="AD95" s="20">
        <v>2976.8744714334571</v>
      </c>
      <c r="AE95" s="20">
        <v>3519.6464763910285</v>
      </c>
      <c r="AF95" s="20">
        <v>3525.7127210420931</v>
      </c>
      <c r="AG95" s="20">
        <v>3012.8893224801263</v>
      </c>
      <c r="AH95" s="20">
        <v>3375.8964134926441</v>
      </c>
      <c r="AI95" s="48">
        <v>2240.1874790219827</v>
      </c>
      <c r="AJ95" s="20">
        <v>3004.9681026860103</v>
      </c>
      <c r="AK95" s="20">
        <v>2309.9070458146257</v>
      </c>
      <c r="AL95" s="20">
        <v>1203.579151419684</v>
      </c>
      <c r="AM95" s="20">
        <v>831.82149642168008</v>
      </c>
      <c r="AN95" s="20">
        <v>1208.260030834992</v>
      </c>
      <c r="AO95" s="20">
        <v>1377.4521887172359</v>
      </c>
      <c r="AP95" s="20">
        <v>1920.8208790710901</v>
      </c>
      <c r="AQ95" s="20">
        <v>578.02036504386729</v>
      </c>
      <c r="AR95" s="20">
        <v>2005.5650165940838</v>
      </c>
      <c r="AS95" s="20">
        <v>1619.46534944367</v>
      </c>
      <c r="AT95" s="20">
        <v>894.59638924994408</v>
      </c>
      <c r="AU95" s="17">
        <v>3519.0875003521141</v>
      </c>
      <c r="AV95" s="17">
        <v>3678.9310496028002</v>
      </c>
      <c r="AW95" s="17">
        <v>3730.6052104690857</v>
      </c>
      <c r="AX95" s="17">
        <v>2443.1426637894269</v>
      </c>
      <c r="AY95" s="17">
        <v>2805.6257167392428</v>
      </c>
      <c r="AZ95" s="17">
        <v>2851.2368307470761</v>
      </c>
      <c r="BA95" s="17">
        <v>3096.7749263626738</v>
      </c>
      <c r="BB95" s="17">
        <v>3274.1516095454826</v>
      </c>
      <c r="BC95" s="17">
        <v>2525.2738438591919</v>
      </c>
      <c r="BD95" s="17">
        <v>5426.5893070958818</v>
      </c>
      <c r="BE95" s="17">
        <v>5389.3596595368181</v>
      </c>
      <c r="BF95" s="17">
        <v>3143.3051174811358</v>
      </c>
      <c r="BG95" s="17">
        <v>5292.9880728598682</v>
      </c>
      <c r="BH95" s="17">
        <v>5305.3783477765937</v>
      </c>
      <c r="BI95" s="17">
        <v>5400.0062954088844</v>
      </c>
      <c r="BJ95" s="17">
        <v>5127.8629667299147</v>
      </c>
      <c r="BK95" s="17">
        <v>4868.2934089937335</v>
      </c>
      <c r="BL95" s="17">
        <v>4505.925862030128</v>
      </c>
      <c r="BM95" s="17">
        <v>4876.4592889510805</v>
      </c>
      <c r="BN95" s="17">
        <v>4668.2235542297167</v>
      </c>
      <c r="BO95" s="17">
        <v>3296.4277064549879</v>
      </c>
      <c r="BP95" s="17">
        <v>4856.6676375897359</v>
      </c>
      <c r="BQ95" s="17">
        <v>2107.2452690811901</v>
      </c>
      <c r="BR95" s="17">
        <v>1453.6037939294702</v>
      </c>
      <c r="BS95" s="17">
        <v>1978.4580250505821</v>
      </c>
      <c r="BT95" s="17">
        <v>744.03778199549174</v>
      </c>
      <c r="BU95" s="17">
        <v>732.37377952469365</v>
      </c>
      <c r="BV95" s="17">
        <v>6157.4576499065997</v>
      </c>
      <c r="BW95" s="17">
        <v>13041.684073257102</v>
      </c>
      <c r="BX95" s="17">
        <v>2278.1818504470543</v>
      </c>
      <c r="BY95" s="17">
        <v>1378.684669450626</v>
      </c>
      <c r="BZ95" s="17">
        <v>2379.9544574050801</v>
      </c>
      <c r="CA95" s="17">
        <v>2421.8704258621133</v>
      </c>
      <c r="CB95" s="17">
        <v>2193.2285628413879</v>
      </c>
      <c r="CC95" s="17">
        <v>937.06055822979602</v>
      </c>
      <c r="CD95" s="17">
        <v>1815.2937147381779</v>
      </c>
      <c r="CE95" s="17">
        <v>1158.11203881852</v>
      </c>
      <c r="CF95" s="17">
        <v>1159.4879281760279</v>
      </c>
      <c r="CG95" s="17">
        <v>1164.595100777316</v>
      </c>
      <c r="CH95" s="17">
        <v>1591.202237138994</v>
      </c>
      <c r="CI95" s="17">
        <v>1567.349184638352</v>
      </c>
      <c r="CJ95" s="17">
        <v>1046.4621614136831</v>
      </c>
      <c r="CK95" s="17">
        <v>1769.4296324723855</v>
      </c>
      <c r="CL95" s="48">
        <v>2351.9524427932288</v>
      </c>
      <c r="CM95" s="48">
        <v>2382.7929460801074</v>
      </c>
      <c r="CN95" s="48">
        <v>2383.9152366709586</v>
      </c>
      <c r="CO95" s="48">
        <v>2397.0562664256126</v>
      </c>
      <c r="CP95" s="48">
        <v>2387.2254190549111</v>
      </c>
      <c r="CQ95" s="48">
        <v>2388.8638075088311</v>
      </c>
      <c r="CR95" s="48">
        <v>2406.3534650705506</v>
      </c>
      <c r="CS95" s="48">
        <f t="shared" si="1"/>
        <v>4777.7276150176622</v>
      </c>
      <c r="CT95" s="48">
        <f t="shared" si="1"/>
        <v>4812.7069301411011</v>
      </c>
      <c r="CU95" s="17">
        <v>2329.8136603067519</v>
      </c>
      <c r="CV95" s="17">
        <v>4617.3013497722895</v>
      </c>
      <c r="CW95" s="17">
        <v>16553.510305123662</v>
      </c>
      <c r="CX95" s="17">
        <v>2282.9388472361761</v>
      </c>
      <c r="CY95" s="17">
        <v>6965.4527181294416</v>
      </c>
      <c r="CZ95" s="17">
        <v>1384.345002974808</v>
      </c>
      <c r="DA95" s="17">
        <v>1700.2196542520205</v>
      </c>
      <c r="DB95" s="17">
        <v>5641.0674731362624</v>
      </c>
      <c r="DC95" s="17">
        <v>14449.137745870998</v>
      </c>
      <c r="DD95" s="17">
        <v>4335.4647512334896</v>
      </c>
      <c r="DE95" s="17">
        <v>2783.082288333108</v>
      </c>
      <c r="DF95" s="17">
        <v>1647.1871436698161</v>
      </c>
      <c r="DG95" s="17">
        <v>4188.8091369712201</v>
      </c>
      <c r="DH95" s="17">
        <v>6674.9456921223</v>
      </c>
      <c r="DI95" s="17">
        <v>6804.5592922339802</v>
      </c>
      <c r="DJ95" s="17">
        <v>3062.1608501591336</v>
      </c>
      <c r="DK95" s="17">
        <v>4328.0270414350543</v>
      </c>
      <c r="DL95" s="17">
        <v>5147.2587339612901</v>
      </c>
      <c r="DM95" s="17">
        <v>6285.8248019895345</v>
      </c>
      <c r="DN95" s="17">
        <v>5337.3509767305595</v>
      </c>
      <c r="DO95" s="17">
        <v>1631.222852239998</v>
      </c>
      <c r="DP95" s="17">
        <v>4124.2704183553824</v>
      </c>
      <c r="DQ95" s="17">
        <v>5082.1912150050302</v>
      </c>
      <c r="DR95" s="17">
        <v>350.81049154183978</v>
      </c>
      <c r="DS95" s="17">
        <v>12290.520689105821</v>
      </c>
      <c r="DT95" s="17">
        <v>10709.99274944886</v>
      </c>
      <c r="DU95" s="17">
        <v>10147.45446928554</v>
      </c>
      <c r="DV95" s="17">
        <v>1214.2507270397282</v>
      </c>
      <c r="DW95" s="17">
        <v>2045.3251781535241</v>
      </c>
      <c r="DX95" s="17">
        <v>2059.786591042116</v>
      </c>
      <c r="DY95" s="17">
        <v>1959.7157754273012</v>
      </c>
      <c r="DZ95" s="17">
        <v>2077.120894808616</v>
      </c>
      <c r="EA95" s="17">
        <v>2368.7509740137762</v>
      </c>
      <c r="EB95" s="17">
        <v>1797.7531617437701</v>
      </c>
      <c r="EC95" s="17">
        <v>2325.4592704722722</v>
      </c>
      <c r="ED95" s="17">
        <v>3677.9481430383958</v>
      </c>
      <c r="EE95" s="49">
        <v>1695.3915652300409</v>
      </c>
      <c r="EF95" s="17">
        <v>3799.5592235354579</v>
      </c>
      <c r="EG95" s="17">
        <v>1820.1037107176221</v>
      </c>
      <c r="EH95" s="17">
        <v>2633.9907044595698</v>
      </c>
      <c r="EI95" s="17">
        <v>2483.9875581095757</v>
      </c>
      <c r="EJ95" s="17">
        <v>3833.7967511080924</v>
      </c>
      <c r="EK95" s="17">
        <v>1466.6757175844759</v>
      </c>
      <c r="EL95" s="17">
        <v>15869.173338941098</v>
      </c>
      <c r="EM95" s="17">
        <v>1941.656019943674</v>
      </c>
      <c r="EN95" s="17">
        <v>4386.8202986400483</v>
      </c>
      <c r="EO95" s="17">
        <v>7027.8839923256401</v>
      </c>
      <c r="EP95" s="17">
        <v>3498.2247755050821</v>
      </c>
      <c r="EQ95" s="17">
        <v>2156.7134885630603</v>
      </c>
      <c r="ER95" s="17">
        <v>2414.0174105250003</v>
      </c>
      <c r="ES95" s="17">
        <v>3788.2395176273048</v>
      </c>
      <c r="ET95" s="17">
        <v>5243.3873286291191</v>
      </c>
      <c r="EU95" s="17">
        <v>4582.4538027366962</v>
      </c>
      <c r="EV95" s="17">
        <v>15769.072979969507</v>
      </c>
      <c r="EW95" s="17">
        <v>1878.356353202334</v>
      </c>
      <c r="EX95" s="17">
        <v>1101.5715661563838</v>
      </c>
      <c r="EY95" s="17">
        <v>985.05996538079535</v>
      </c>
      <c r="EZ95" s="17">
        <v>1644.8617709144642</v>
      </c>
      <c r="FA95" s="17">
        <v>976.57789271014042</v>
      </c>
      <c r="FB95" s="17">
        <v>2613.2044827026111</v>
      </c>
      <c r="FC95" s="17">
        <v>0</v>
      </c>
      <c r="FD95" s="17">
        <v>6264.9513362234757</v>
      </c>
      <c r="FE95" s="17">
        <v>3213.1414169814129</v>
      </c>
      <c r="FF95" s="17">
        <v>12279.12744686322</v>
      </c>
      <c r="FG95" s="17">
        <v>6746.6868754347006</v>
      </c>
      <c r="FH95" s="17">
        <v>12180.646492886135</v>
      </c>
      <c r="FI95" s="17">
        <v>7837.2983437826533</v>
      </c>
      <c r="FJ95" s="17">
        <v>7385.0361645115427</v>
      </c>
      <c r="FK95" s="17">
        <v>7961.7951079874001</v>
      </c>
      <c r="FL95" s="17">
        <v>9091.1148039605323</v>
      </c>
      <c r="FM95" s="17">
        <v>1638.5161740905821</v>
      </c>
      <c r="FN95" s="17">
        <v>2268.2091198761045</v>
      </c>
      <c r="FO95" s="17">
        <v>2944.5665986208101</v>
      </c>
      <c r="FP95" s="17">
        <v>3185.8108264489019</v>
      </c>
      <c r="FQ95" s="17">
        <v>3581.4300569576394</v>
      </c>
      <c r="FR95" s="17">
        <v>3181.781463416562</v>
      </c>
      <c r="FS95" s="17">
        <v>1820.0275005208991</v>
      </c>
      <c r="FT95" s="17">
        <v>3226.1159904502078</v>
      </c>
      <c r="FU95" s="17">
        <v>1575.2665974879421</v>
      </c>
      <c r="FV95" s="17">
        <v>3854.2202880098403</v>
      </c>
      <c r="FW95" s="17">
        <v>1891.9439273399939</v>
      </c>
      <c r="FX95" s="17">
        <v>2249.3518652683611</v>
      </c>
      <c r="FY95" s="17">
        <v>18032.813780561519</v>
      </c>
      <c r="FZ95" s="17">
        <v>2813.5883993638981</v>
      </c>
      <c r="GA95" s="17">
        <v>2939.3390645821019</v>
      </c>
      <c r="GB95" s="17">
        <v>2497.7551824706261</v>
      </c>
    </row>
    <row r="96" spans="1:184" ht="18" customHeight="1" x14ac:dyDescent="0.3">
      <c r="A96" s="19">
        <v>72</v>
      </c>
      <c r="B96" s="20">
        <v>0</v>
      </c>
      <c r="C96" s="20">
        <v>0</v>
      </c>
      <c r="D96" s="20">
        <v>5363.3842466402693</v>
      </c>
      <c r="E96" s="20">
        <v>14840.759441184122</v>
      </c>
      <c r="F96" s="20">
        <v>7665.63476633358</v>
      </c>
      <c r="G96" s="17">
        <v>7818.7416581012913</v>
      </c>
      <c r="H96" s="17">
        <v>2099.2985586288469</v>
      </c>
      <c r="I96" s="20">
        <v>3042.288560598774</v>
      </c>
      <c r="J96" s="20">
        <v>1687.63148465319</v>
      </c>
      <c r="K96" s="20">
        <v>1942.3531335684727</v>
      </c>
      <c r="L96" s="20">
        <v>1962.05104103898</v>
      </c>
      <c r="M96" s="20">
        <v>1924.3187908819677</v>
      </c>
      <c r="N96" s="20">
        <v>1925.5708578709346</v>
      </c>
      <c r="O96" s="20">
        <v>1925.5708578709346</v>
      </c>
      <c r="P96" s="20">
        <v>1732.060210781076</v>
      </c>
      <c r="Q96" s="20">
        <v>1707.0458699018041</v>
      </c>
      <c r="R96" s="20">
        <v>1701.9059653397942</v>
      </c>
      <c r="S96" s="20">
        <v>2216.7123896886997</v>
      </c>
      <c r="T96" s="20">
        <v>2264.7068220086353</v>
      </c>
      <c r="U96" s="20">
        <v>2421.2307878436118</v>
      </c>
      <c r="V96" s="20">
        <v>1802.87399679282</v>
      </c>
      <c r="W96" s="20">
        <v>1844.7245145327927</v>
      </c>
      <c r="X96" s="20">
        <v>1847.2358031926881</v>
      </c>
      <c r="Y96" s="20">
        <v>1453.8097648602502</v>
      </c>
      <c r="Z96" s="20">
        <v>1853.4039965666041</v>
      </c>
      <c r="AA96" s="20">
        <v>1661.745308217744</v>
      </c>
      <c r="AB96" s="20">
        <v>1846.3836756067019</v>
      </c>
      <c r="AC96" s="20">
        <v>1474.8864143389087</v>
      </c>
      <c r="AD96" s="20">
        <v>2994.6026840770264</v>
      </c>
      <c r="AE96" s="20">
        <v>3542.3982762715782</v>
      </c>
      <c r="AF96" s="20">
        <v>3546.3600010653904</v>
      </c>
      <c r="AG96" s="20">
        <v>3036.7932875977917</v>
      </c>
      <c r="AH96" s="20">
        <v>3402.975493910712</v>
      </c>
      <c r="AI96" s="48">
        <v>2264.7068220086353</v>
      </c>
      <c r="AJ96" s="20">
        <v>3031.252570356859</v>
      </c>
      <c r="AK96" s="20">
        <v>2333.8559325512938</v>
      </c>
      <c r="AL96" s="20">
        <v>1204.0244218751582</v>
      </c>
      <c r="AM96" s="20">
        <v>833.893631570244</v>
      </c>
      <c r="AN96" s="20">
        <v>1214.9784113441699</v>
      </c>
      <c r="AO96" s="20">
        <v>1393.1861600160719</v>
      </c>
      <c r="AP96" s="20">
        <v>1932.6597431424423</v>
      </c>
      <c r="AQ96" s="20">
        <v>580.27971290655421</v>
      </c>
      <c r="AR96" s="20">
        <v>2020.0418667736501</v>
      </c>
      <c r="AS96" s="20">
        <v>1624.483043586582</v>
      </c>
      <c r="AT96" s="20">
        <v>902.33652829228197</v>
      </c>
      <c r="AU96" s="17">
        <v>3548.2847163023398</v>
      </c>
      <c r="AV96" s="17">
        <v>3715.9394425994578</v>
      </c>
      <c r="AW96" s="17">
        <v>3763.6267544105881</v>
      </c>
      <c r="AX96" s="17">
        <v>2464.2665644922718</v>
      </c>
      <c r="AY96" s="17">
        <v>2833.7227427975754</v>
      </c>
      <c r="AZ96" s="17">
        <v>2862.6481467280619</v>
      </c>
      <c r="BA96" s="17">
        <v>3115.323680027142</v>
      </c>
      <c r="BB96" s="17">
        <v>3300.9337794086882</v>
      </c>
      <c r="BC96" s="17">
        <v>2557.3298569940102</v>
      </c>
      <c r="BD96" s="17">
        <v>5473.7441413354081</v>
      </c>
      <c r="BE96" s="17">
        <v>5452.0950380276345</v>
      </c>
      <c r="BF96" s="17">
        <v>3170.2098432819362</v>
      </c>
      <c r="BG96" s="17">
        <v>5334.570975925476</v>
      </c>
      <c r="BH96" s="17">
        <v>5361.1978426449841</v>
      </c>
      <c r="BI96" s="17">
        <v>5449.1227292875137</v>
      </c>
      <c r="BJ96" s="17">
        <v>5175.3514557075723</v>
      </c>
      <c r="BK96" s="17">
        <v>4921.1966439927246</v>
      </c>
      <c r="BL96" s="17">
        <v>4540.0056127266898</v>
      </c>
      <c r="BM96" s="17">
        <v>4932.9575604180536</v>
      </c>
      <c r="BN96" s="17">
        <v>4709.4515532060959</v>
      </c>
      <c r="BO96" s="17">
        <v>3333.021138799224</v>
      </c>
      <c r="BP96" s="17">
        <v>4896.8427014900881</v>
      </c>
      <c r="BQ96" s="17">
        <v>2123.4728108527861</v>
      </c>
      <c r="BR96" s="17">
        <v>1454.9181998233021</v>
      </c>
      <c r="BS96" s="17">
        <v>1985.4163554071638</v>
      </c>
      <c r="BT96" s="17">
        <v>752.94887358316873</v>
      </c>
      <c r="BU96" s="17">
        <v>741.43365796805904</v>
      </c>
      <c r="BV96" s="17">
        <v>6204.5864538169199</v>
      </c>
      <c r="BW96" s="17">
        <v>13095.027325028272</v>
      </c>
      <c r="BX96" s="17">
        <v>2299.8154835588457</v>
      </c>
      <c r="BY96" s="17">
        <v>1388.8271963415241</v>
      </c>
      <c r="BZ96" s="17">
        <v>2402.6412831788402</v>
      </c>
      <c r="CA96" s="17">
        <v>2448.836978871238</v>
      </c>
      <c r="CB96" s="17">
        <v>2212.1536777459978</v>
      </c>
      <c r="CC96" s="17">
        <v>946.31383789787401</v>
      </c>
      <c r="CD96" s="17">
        <v>1826.4594296130781</v>
      </c>
      <c r="CE96" s="17">
        <v>1168.0181076298575</v>
      </c>
      <c r="CF96" s="17">
        <v>1166.5101540839521</v>
      </c>
      <c r="CG96" s="17">
        <v>1171.4291808567359</v>
      </c>
      <c r="CH96" s="17">
        <v>1603.865214506676</v>
      </c>
      <c r="CI96" s="17">
        <v>1573.427932423434</v>
      </c>
      <c r="CJ96" s="17">
        <v>1054.9411385402539</v>
      </c>
      <c r="CK96" s="17">
        <v>1785.0497348831811</v>
      </c>
      <c r="CL96" s="48">
        <v>2360.3894845959171</v>
      </c>
      <c r="CM96" s="48">
        <v>2391.0482230175476</v>
      </c>
      <c r="CN96" s="48">
        <v>2392.6060993360975</v>
      </c>
      <c r="CO96" s="48">
        <v>2405.4868865575959</v>
      </c>
      <c r="CP96" s="48">
        <v>2393.5722098676038</v>
      </c>
      <c r="CQ96" s="48">
        <v>2397.3828306188925</v>
      </c>
      <c r="CR96" s="48">
        <v>2416.0297147713527</v>
      </c>
      <c r="CS96" s="48">
        <f t="shared" si="1"/>
        <v>4794.765661237785</v>
      </c>
      <c r="CT96" s="48">
        <f t="shared" si="1"/>
        <v>4832.0594295427054</v>
      </c>
      <c r="CU96" s="17">
        <v>2341.4808485722983</v>
      </c>
      <c r="CV96" s="17">
        <v>4632.5317030989008</v>
      </c>
      <c r="CW96" s="17">
        <v>16683.221667593243</v>
      </c>
      <c r="CX96" s="17">
        <v>2289.8539021185243</v>
      </c>
      <c r="CY96" s="17">
        <v>6987.066891432708</v>
      </c>
      <c r="CZ96" s="17">
        <v>1385.491044763854</v>
      </c>
      <c r="DA96" s="17">
        <v>1724.2073766337596</v>
      </c>
      <c r="DB96" s="17">
        <v>5687.1038541358685</v>
      </c>
      <c r="DC96" s="17">
        <v>14583.992285809229</v>
      </c>
      <c r="DD96" s="17">
        <v>4354.5333337412349</v>
      </c>
      <c r="DE96" s="17">
        <v>2791.3269913233544</v>
      </c>
      <c r="DF96" s="17">
        <v>1648.7330993028661</v>
      </c>
      <c r="DG96" s="17">
        <v>4212.1424727676858</v>
      </c>
      <c r="DH96" s="17">
        <v>6785.7990828004204</v>
      </c>
      <c r="DI96" s="17">
        <v>6891.2975627572805</v>
      </c>
      <c r="DJ96" s="17">
        <v>3069.95686163046</v>
      </c>
      <c r="DK96" s="17">
        <v>4365.2383702352763</v>
      </c>
      <c r="DL96" s="17">
        <v>5195.5515036547376</v>
      </c>
      <c r="DM96" s="17">
        <v>6383.295510513507</v>
      </c>
      <c r="DN96" s="17">
        <v>5382.4709409083034</v>
      </c>
      <c r="DO96" s="17">
        <v>1631.6151258027</v>
      </c>
      <c r="DP96" s="17">
        <v>4162.2535612444017</v>
      </c>
      <c r="DQ96" s="17">
        <v>5133.368420466606</v>
      </c>
      <c r="DR96" s="17">
        <v>352.35212645664421</v>
      </c>
      <c r="DS96" s="17">
        <v>12350.84116686012</v>
      </c>
      <c r="DT96" s="17">
        <v>10739.8636131069</v>
      </c>
      <c r="DU96" s="17">
        <v>10139.870112992279</v>
      </c>
      <c r="DV96" s="17">
        <v>1217.869617469524</v>
      </c>
      <c r="DW96" s="17">
        <v>2056.3100716490039</v>
      </c>
      <c r="DX96" s="17">
        <v>2069.5513801704842</v>
      </c>
      <c r="DY96" s="17">
        <v>1971.8752481707829</v>
      </c>
      <c r="DZ96" s="17">
        <v>2092.604716364976</v>
      </c>
      <c r="EA96" s="17">
        <v>2385.9218218128349</v>
      </c>
      <c r="EB96" s="17">
        <v>1819.5967797571748</v>
      </c>
      <c r="EC96" s="17">
        <v>2343.2124909076083</v>
      </c>
      <c r="ED96" s="17">
        <v>3697.1555969117103</v>
      </c>
      <c r="EE96" s="49">
        <v>1715.6636031388641</v>
      </c>
      <c r="EF96" s="17">
        <v>3817.7282901369422</v>
      </c>
      <c r="EG96" s="17">
        <v>1841.9726859619559</v>
      </c>
      <c r="EH96" s="17">
        <v>2654.7117561740756</v>
      </c>
      <c r="EI96" s="17">
        <v>2526.4791182098443</v>
      </c>
      <c r="EJ96" s="17">
        <v>3853.157609793444</v>
      </c>
      <c r="EK96" s="17">
        <v>1488.1077690480001</v>
      </c>
      <c r="EL96" s="17">
        <v>16062.714849822662</v>
      </c>
      <c r="EM96" s="17">
        <v>1988.0848778469178</v>
      </c>
      <c r="EN96" s="17">
        <v>4408.056437952876</v>
      </c>
      <c r="EO96" s="17">
        <v>7064.6277003463802</v>
      </c>
      <c r="EP96" s="17">
        <v>3543.9453591465603</v>
      </c>
      <c r="EQ96" s="17">
        <v>2176.4609384853561</v>
      </c>
      <c r="ER96" s="17">
        <v>2422.0632055992428</v>
      </c>
      <c r="ES96" s="17">
        <v>3818.0018523289846</v>
      </c>
      <c r="ET96" s="17">
        <v>5275.2863329310539</v>
      </c>
      <c r="EU96" s="17">
        <v>4615.1774124268541</v>
      </c>
      <c r="EV96" s="17">
        <v>15824.352570704186</v>
      </c>
      <c r="EW96" s="17">
        <v>1887.77167782324</v>
      </c>
      <c r="EX96" s="17">
        <v>1108.4697683991178</v>
      </c>
      <c r="EY96" s="17">
        <v>986.80771963122083</v>
      </c>
      <c r="EZ96" s="17">
        <v>1647.5568280641255</v>
      </c>
      <c r="FA96" s="17">
        <v>980.6915594559315</v>
      </c>
      <c r="FB96" s="17">
        <v>2613.2044827026111</v>
      </c>
      <c r="FC96" s="17">
        <v>0</v>
      </c>
      <c r="FD96" s="17">
        <v>6331.5402945956794</v>
      </c>
      <c r="FE96" s="17">
        <v>3234.7341926502054</v>
      </c>
      <c r="FF96" s="17">
        <v>12379.611709083352</v>
      </c>
      <c r="FG96" s="17">
        <v>6818.0332361688088</v>
      </c>
      <c r="FH96" s="17">
        <v>12281.308412535</v>
      </c>
      <c r="FI96" s="17">
        <v>7898.3531750181273</v>
      </c>
      <c r="FJ96" s="17">
        <v>7442.2125693018888</v>
      </c>
      <c r="FK96" s="17">
        <v>8026.7986904503705</v>
      </c>
      <c r="FL96" s="17">
        <v>9096.1140521465986</v>
      </c>
      <c r="FM96" s="17">
        <v>1641.1937341922339</v>
      </c>
      <c r="FN96" s="17">
        <v>2278.6136116446614</v>
      </c>
      <c r="FO96" s="17">
        <v>2970.0230795978759</v>
      </c>
      <c r="FP96" s="17">
        <v>3207.067876177608</v>
      </c>
      <c r="FQ96" s="17">
        <v>3608.2615700121114</v>
      </c>
      <c r="FR96" s="17">
        <v>3203.4663319834322</v>
      </c>
      <c r="FS96" s="17">
        <v>1834.9497232947599</v>
      </c>
      <c r="FT96" s="17">
        <v>3241.982521453026</v>
      </c>
      <c r="FU96" s="17">
        <v>1592.2148491838939</v>
      </c>
      <c r="FV96" s="17">
        <v>3904.6104048187317</v>
      </c>
      <c r="FW96" s="17">
        <v>1907.316759743238</v>
      </c>
      <c r="FX96" s="17">
        <v>2262.3380137918916</v>
      </c>
      <c r="FY96" s="17">
        <v>18178.30455867132</v>
      </c>
      <c r="FZ96" s="17">
        <v>2833.6194486046738</v>
      </c>
      <c r="GA96" s="17">
        <v>2960.2387005818819</v>
      </c>
      <c r="GB96" s="17">
        <v>2515.6633856067842</v>
      </c>
    </row>
    <row r="97" spans="1:184" ht="18" customHeight="1" x14ac:dyDescent="0.3">
      <c r="A97" s="19">
        <v>71</v>
      </c>
      <c r="B97" s="20">
        <v>0</v>
      </c>
      <c r="C97" s="20">
        <v>0</v>
      </c>
      <c r="D97" s="20">
        <v>5404.4944153104661</v>
      </c>
      <c r="E97" s="20">
        <v>14900.358389849942</v>
      </c>
      <c r="F97" s="20">
        <v>7737.5317623615601</v>
      </c>
      <c r="G97" s="17">
        <v>7876.5212070015341</v>
      </c>
      <c r="H97" s="17">
        <v>2119.3652328569733</v>
      </c>
      <c r="I97" s="20">
        <v>3073.6129562063638</v>
      </c>
      <c r="J97" s="20">
        <v>1704.3214734522119</v>
      </c>
      <c r="K97" s="20">
        <v>1959.1999158339602</v>
      </c>
      <c r="L97" s="20">
        <v>1989.1147672866598</v>
      </c>
      <c r="M97" s="20">
        <v>1940.91089211801</v>
      </c>
      <c r="N97" s="20">
        <v>1949.2316001088561</v>
      </c>
      <c r="O97" s="20">
        <v>1949.2316001088561</v>
      </c>
      <c r="P97" s="20">
        <v>1740.1358759040841</v>
      </c>
      <c r="Q97" s="20">
        <v>1712.4076777558919</v>
      </c>
      <c r="R97" s="20">
        <v>1702.4731059315482</v>
      </c>
      <c r="S97" s="20">
        <v>2240.8286115743249</v>
      </c>
      <c r="T97" s="20">
        <v>2289.8431440642753</v>
      </c>
      <c r="U97" s="20">
        <v>2454.4046811412263</v>
      </c>
      <c r="V97" s="20">
        <v>1816.2309988062241</v>
      </c>
      <c r="W97" s="20">
        <v>1859.0435748737327</v>
      </c>
      <c r="X97" s="20">
        <v>1862.012806863816</v>
      </c>
      <c r="Y97" s="20">
        <v>1470.3035446161855</v>
      </c>
      <c r="Z97" s="20">
        <v>1868.0868861311101</v>
      </c>
      <c r="AA97" s="20">
        <v>1674.8185422589561</v>
      </c>
      <c r="AB97" s="20">
        <v>1860.9094912224059</v>
      </c>
      <c r="AC97" s="20">
        <v>1492.243862061538</v>
      </c>
      <c r="AD97" s="20">
        <v>3012.6866570839456</v>
      </c>
      <c r="AE97" s="20">
        <v>3565.6184707328007</v>
      </c>
      <c r="AF97" s="20">
        <v>3567.4195301389364</v>
      </c>
      <c r="AG97" s="20">
        <v>3065.116854493067</v>
      </c>
      <c r="AH97" s="20">
        <v>3430.5809470915437</v>
      </c>
      <c r="AI97" s="48">
        <v>2289.8431440642753</v>
      </c>
      <c r="AJ97" s="20">
        <v>3058.1394306941124</v>
      </c>
      <c r="AK97" s="20">
        <v>2358.4623337408079</v>
      </c>
      <c r="AL97" s="20">
        <v>1204.5143565088681</v>
      </c>
      <c r="AM97" s="20">
        <v>835.89010703645408</v>
      </c>
      <c r="AN97" s="20">
        <v>1221.4742650978378</v>
      </c>
      <c r="AO97" s="20">
        <v>1409.340601344702</v>
      </c>
      <c r="AP97" s="20">
        <v>1944.8932054935001</v>
      </c>
      <c r="AQ97" s="20">
        <v>582.54731910446105</v>
      </c>
      <c r="AR97" s="20">
        <v>2034.5400753622498</v>
      </c>
      <c r="AS97" s="20">
        <v>1629.5810120645881</v>
      </c>
      <c r="AT97" s="20">
        <v>910.47511782355798</v>
      </c>
      <c r="AU97" s="17">
        <v>3578.1354000458459</v>
      </c>
      <c r="AV97" s="17">
        <v>3753.090080511246</v>
      </c>
      <c r="AW97" s="17">
        <v>3797.1540142183021</v>
      </c>
      <c r="AX97" s="17">
        <v>2485.8724125361318</v>
      </c>
      <c r="AY97" s="17">
        <v>2864.3046649116818</v>
      </c>
      <c r="AZ97" s="17">
        <v>2874.05359990017</v>
      </c>
      <c r="BA97" s="17">
        <v>3134.4161239915679</v>
      </c>
      <c r="BB97" s="17">
        <v>3328.314238227375</v>
      </c>
      <c r="BC97" s="17">
        <v>2591.148703593276</v>
      </c>
      <c r="BD97" s="17">
        <v>5519.6977014595077</v>
      </c>
      <c r="BE97" s="17">
        <v>5516.1737544735124</v>
      </c>
      <c r="BF97" s="17">
        <v>3199.2988224972064</v>
      </c>
      <c r="BG97" s="17">
        <v>5377.2827414063458</v>
      </c>
      <c r="BH97" s="17">
        <v>5418.3977568950295</v>
      </c>
      <c r="BI97" s="17">
        <v>5498.2688215738317</v>
      </c>
      <c r="BJ97" s="17">
        <v>5223.1112894168218</v>
      </c>
      <c r="BK97" s="17">
        <v>4975.2035748722219</v>
      </c>
      <c r="BL97" s="17">
        <v>4575.4278294732721</v>
      </c>
      <c r="BM97" s="17">
        <v>4990.7587275209999</v>
      </c>
      <c r="BN97" s="17">
        <v>4751.9106802474444</v>
      </c>
      <c r="BO97" s="17">
        <v>3368.9471888427297</v>
      </c>
      <c r="BP97" s="17">
        <v>4937.8953782234639</v>
      </c>
      <c r="BQ97" s="17">
        <v>2139.9783541984198</v>
      </c>
      <c r="BR97" s="17">
        <v>1456.2599087196002</v>
      </c>
      <c r="BS97" s="17">
        <v>1992.912450004836</v>
      </c>
      <c r="BT97" s="17">
        <v>762.0935805880564</v>
      </c>
      <c r="BU97" s="17">
        <v>750.73469678773836</v>
      </c>
      <c r="BV97" s="17">
        <v>6253.2045089765998</v>
      </c>
      <c r="BW97" s="17">
        <v>13149.339448670467</v>
      </c>
      <c r="BX97" s="17">
        <v>2322.2822196147417</v>
      </c>
      <c r="BY97" s="17">
        <v>1399.26803424996</v>
      </c>
      <c r="BZ97" s="17">
        <v>2425.7691631390499</v>
      </c>
      <c r="CA97" s="17">
        <v>2476.4873050416954</v>
      </c>
      <c r="CB97" s="17">
        <v>2231.6798735961956</v>
      </c>
      <c r="CC97" s="17">
        <v>955.91212230554993</v>
      </c>
      <c r="CD97" s="17">
        <v>1837.7308616443861</v>
      </c>
      <c r="CE97" s="17">
        <v>1178.1492496523949</v>
      </c>
      <c r="CF97" s="17">
        <v>1174.0299105534841</v>
      </c>
      <c r="CG97" s="17">
        <v>1178.4357086032201</v>
      </c>
      <c r="CH97" s="17">
        <v>1616.807065445676</v>
      </c>
      <c r="CI97" s="17">
        <v>1579.7669452313999</v>
      </c>
      <c r="CJ97" s="17">
        <v>1063.608858344604</v>
      </c>
      <c r="CK97" s="17">
        <v>1801.0291100448974</v>
      </c>
      <c r="CL97" s="48">
        <v>2368.9754350272106</v>
      </c>
      <c r="CM97" s="48">
        <v>2399.4481661367604</v>
      </c>
      <c r="CN97" s="48">
        <v>2401.4508684573848</v>
      </c>
      <c r="CO97" s="48">
        <v>2414.065697846077</v>
      </c>
      <c r="CP97" s="48">
        <v>2400.1923724714566</v>
      </c>
      <c r="CQ97" s="48">
        <v>2406.0520256440227</v>
      </c>
      <c r="CR97" s="48">
        <v>2425.8810312914047</v>
      </c>
      <c r="CS97" s="48">
        <f t="shared" si="1"/>
        <v>4812.1040512880454</v>
      </c>
      <c r="CT97" s="48">
        <f t="shared" si="1"/>
        <v>4851.7620625828094</v>
      </c>
      <c r="CU97" s="17">
        <v>2353.4283094029538</v>
      </c>
      <c r="CV97" s="17">
        <v>4648.0263728658792</v>
      </c>
      <c r="CW97" s="17">
        <v>16815.78509781817</v>
      </c>
      <c r="CX97" s="17">
        <v>2298.47376743823</v>
      </c>
      <c r="CY97" s="17">
        <v>7018.862158699083</v>
      </c>
      <c r="CZ97" s="17">
        <v>1386.697883430744</v>
      </c>
      <c r="DA97" s="17">
        <v>1748.8761917078705</v>
      </c>
      <c r="DB97" s="17">
        <v>5735.070839692482</v>
      </c>
      <c r="DC97" s="17">
        <v>14732.079954852077</v>
      </c>
      <c r="DD97" s="17">
        <v>4373.9542567895878</v>
      </c>
      <c r="DE97" s="17">
        <v>2799.8192826683821</v>
      </c>
      <c r="DF97" s="17">
        <v>1650.3815031962101</v>
      </c>
      <c r="DG97" s="17">
        <v>4236.3775467312116</v>
      </c>
      <c r="DH97" s="17">
        <v>6901.6223803168805</v>
      </c>
      <c r="DI97" s="17">
        <v>6978.2079779446794</v>
      </c>
      <c r="DJ97" s="17">
        <v>3078.105010588014</v>
      </c>
      <c r="DK97" s="17">
        <v>4403.2968445276056</v>
      </c>
      <c r="DL97" s="17">
        <v>5244.3698703180535</v>
      </c>
      <c r="DM97" s="17">
        <v>6483.6728808600374</v>
      </c>
      <c r="DN97" s="17">
        <v>5428.520417331456</v>
      </c>
      <c r="DO97" s="17">
        <v>1632.0138366363599</v>
      </c>
      <c r="DP97" s="17">
        <v>4201.1251545346695</v>
      </c>
      <c r="DQ97" s="17">
        <v>5184.6636490583514</v>
      </c>
      <c r="DR97" s="17">
        <v>353.8810248432186</v>
      </c>
      <c r="DS97" s="17">
        <v>12413.753953425779</v>
      </c>
      <c r="DT97" s="17">
        <v>10770.942732727501</v>
      </c>
      <c r="DU97" s="17">
        <v>10132.43123807898</v>
      </c>
      <c r="DV97" s="17">
        <v>1221.8087897864159</v>
      </c>
      <c r="DW97" s="17">
        <v>2067.6642622057861</v>
      </c>
      <c r="DX97" s="17">
        <v>2079.7229406580441</v>
      </c>
      <c r="DY97" s="17">
        <v>1984.2818274471165</v>
      </c>
      <c r="DZ97" s="17">
        <v>2107.3001403738663</v>
      </c>
      <c r="EA97" s="17">
        <v>2403.4599267294188</v>
      </c>
      <c r="EB97" s="17">
        <v>1842.0169334227448</v>
      </c>
      <c r="EC97" s="17">
        <v>2361.3530372713622</v>
      </c>
      <c r="ED97" s="17">
        <v>3716.2228984954381</v>
      </c>
      <c r="EE97" s="49">
        <v>1736.4666937255158</v>
      </c>
      <c r="EF97" s="17">
        <v>3836.2630819851897</v>
      </c>
      <c r="EG97" s="17">
        <v>1864.575219541458</v>
      </c>
      <c r="EH97" s="17">
        <v>2675.8890722522615</v>
      </c>
      <c r="EI97" s="17">
        <v>2570.0201898123837</v>
      </c>
      <c r="EJ97" s="17">
        <v>3872.9495261831639</v>
      </c>
      <c r="EK97" s="17">
        <v>1511.7843302328961</v>
      </c>
      <c r="EL97" s="17">
        <v>16259.267439310499</v>
      </c>
      <c r="EM97" s="17">
        <v>2039.082603959964</v>
      </c>
      <c r="EN97" s="17">
        <v>4430.3948318465464</v>
      </c>
      <c r="EO97" s="17">
        <v>7105.8772984979996</v>
      </c>
      <c r="EP97" s="17">
        <v>3590.3711861114807</v>
      </c>
      <c r="EQ97" s="17">
        <v>2196.6692173850702</v>
      </c>
      <c r="ER97" s="17">
        <v>2430.2489147821416</v>
      </c>
      <c r="ES97" s="17">
        <v>3848.4192222042857</v>
      </c>
      <c r="ET97" s="17">
        <v>5309.1163799000051</v>
      </c>
      <c r="EU97" s="17">
        <v>4648.5973246421227</v>
      </c>
      <c r="EV97" s="17">
        <v>15880.603201848859</v>
      </c>
      <c r="EW97" s="17">
        <v>1897.5020068711799</v>
      </c>
      <c r="EX97" s="17">
        <v>1115.64940240548</v>
      </c>
      <c r="EY97" s="17">
        <v>988.58308514904309</v>
      </c>
      <c r="EZ97" s="17">
        <v>1650.2940884201726</v>
      </c>
      <c r="FA97" s="17">
        <v>984.88045556090185</v>
      </c>
      <c r="FB97" s="17">
        <v>2613.2044827026111</v>
      </c>
      <c r="FC97" s="17">
        <v>0</v>
      </c>
      <c r="FD97" s="17">
        <v>6399.7833119709439</v>
      </c>
      <c r="FE97" s="17">
        <v>3256.7771446591387</v>
      </c>
      <c r="FF97" s="17">
        <v>12478.264182603054</v>
      </c>
      <c r="FG97" s="17">
        <v>6891.1479103703632</v>
      </c>
      <c r="FH97" s="17">
        <v>12384.227682218299</v>
      </c>
      <c r="FI97" s="17">
        <v>7960.747625304467</v>
      </c>
      <c r="FJ97" s="17">
        <v>7500.6406876569436</v>
      </c>
      <c r="FK97" s="17">
        <v>8093.7790868762149</v>
      </c>
      <c r="FL97" s="17">
        <v>9099.5379852623082</v>
      </c>
      <c r="FM97" s="17">
        <v>1643.8980689649782</v>
      </c>
      <c r="FN97" s="17">
        <v>2289.2123588838299</v>
      </c>
      <c r="FO97" s="17">
        <v>2996.2746460569479</v>
      </c>
      <c r="FP97" s="17">
        <v>3228.8463242062562</v>
      </c>
      <c r="FQ97" s="17">
        <v>3635.6736227315191</v>
      </c>
      <c r="FR97" s="17">
        <v>3226.2249459024661</v>
      </c>
      <c r="FS97" s="17">
        <v>1850.2055845595889</v>
      </c>
      <c r="FT97" s="17">
        <v>3258.1250892349558</v>
      </c>
      <c r="FU97" s="17">
        <v>1608.3518918626739</v>
      </c>
      <c r="FV97" s="17">
        <v>3956.5949620253459</v>
      </c>
      <c r="FW97" s="17">
        <v>1921.889889230436</v>
      </c>
      <c r="FX97" s="17">
        <v>2275.5823476785708</v>
      </c>
      <c r="FY97" s="17">
        <v>18322.043523195662</v>
      </c>
      <c r="FZ97" s="17">
        <v>2854.1511927806459</v>
      </c>
      <c r="GA97" s="17">
        <v>2981.7923966227622</v>
      </c>
      <c r="GB97" s="17">
        <v>2534.0399196400622</v>
      </c>
    </row>
    <row r="98" spans="1:184" ht="18" customHeight="1" x14ac:dyDescent="0.3">
      <c r="A98" s="19">
        <v>70</v>
      </c>
      <c r="B98" s="20">
        <v>0</v>
      </c>
      <c r="C98" s="20">
        <v>0</v>
      </c>
      <c r="D98" s="20">
        <v>5445.8163479905015</v>
      </c>
      <c r="E98" s="20">
        <v>14961.04720630761</v>
      </c>
      <c r="F98" s="20">
        <v>7812.9877375779606</v>
      </c>
      <c r="G98" s="17">
        <v>7935.5564783267364</v>
      </c>
      <c r="H98" s="17">
        <v>2139.9124719832171</v>
      </c>
      <c r="I98" s="20">
        <v>3105.8702817823378</v>
      </c>
      <c r="J98" s="20">
        <v>1721.8119435264418</v>
      </c>
      <c r="K98" s="20">
        <v>1976.434916005024</v>
      </c>
      <c r="L98" s="20">
        <v>2016.6655371614158</v>
      </c>
      <c r="M98" s="20">
        <v>1957.7691167606279</v>
      </c>
      <c r="N98" s="20">
        <v>1973.5249343312075</v>
      </c>
      <c r="O98" s="20">
        <v>1973.5249343312075</v>
      </c>
      <c r="P98" s="20">
        <v>1748.1049438209718</v>
      </c>
      <c r="Q98" s="20">
        <v>1717.9841164698719</v>
      </c>
      <c r="R98" s="20">
        <v>1703.9575931264699</v>
      </c>
      <c r="S98" s="20">
        <v>2265.5549085162943</v>
      </c>
      <c r="T98" s="20">
        <v>2315.6209925674593</v>
      </c>
      <c r="U98" s="20">
        <v>2487.9491141216758</v>
      </c>
      <c r="V98" s="20">
        <v>1830.056134768872</v>
      </c>
      <c r="W98" s="20">
        <v>1873.6792764070333</v>
      </c>
      <c r="X98" s="20">
        <v>1877.1778849584659</v>
      </c>
      <c r="Y98" s="20">
        <v>1487.2224224854058</v>
      </c>
      <c r="Z98" s="20">
        <v>1883.20092888261</v>
      </c>
      <c r="AA98" s="20">
        <v>1688.2252258779001</v>
      </c>
      <c r="AB98" s="20">
        <v>1875.805806369882</v>
      </c>
      <c r="AC98" s="20">
        <v>1510.056175473014</v>
      </c>
      <c r="AD98" s="20">
        <v>3031.1386931754314</v>
      </c>
      <c r="AE98" s="20">
        <v>3588.8564157354622</v>
      </c>
      <c r="AF98" s="20">
        <v>3588.9055218298599</v>
      </c>
      <c r="AG98" s="20">
        <v>3096.3396906402299</v>
      </c>
      <c r="AH98" s="20">
        <v>3459.6029929130577</v>
      </c>
      <c r="AI98" s="48">
        <v>2315.6209925674593</v>
      </c>
      <c r="AJ98" s="20">
        <v>3085.6512694524286</v>
      </c>
      <c r="AK98" s="20">
        <v>2383.648760917848</v>
      </c>
      <c r="AL98" s="20">
        <v>1205.0592999793739</v>
      </c>
      <c r="AM98" s="20">
        <v>837.80722176173401</v>
      </c>
      <c r="AN98" s="20">
        <v>1227.790542484398</v>
      </c>
      <c r="AO98" s="20">
        <v>1425.931695374976</v>
      </c>
      <c r="AP98" s="20">
        <v>1957.509738620352</v>
      </c>
      <c r="AQ98" s="20">
        <v>584.84452082866858</v>
      </c>
      <c r="AR98" s="20">
        <v>2048.9973554639878</v>
      </c>
      <c r="AS98" s="20">
        <v>1634.763152562336</v>
      </c>
      <c r="AT98" s="20">
        <v>918.98516420107808</v>
      </c>
      <c r="AU98" s="17">
        <v>3608.7334518393122</v>
      </c>
      <c r="AV98" s="17">
        <v>3790.1077219505883</v>
      </c>
      <c r="AW98" s="17">
        <v>3831.3152646808139</v>
      </c>
      <c r="AX98" s="17">
        <v>2507.4448078955052</v>
      </c>
      <c r="AY98" s="17">
        <v>2895.6575046849152</v>
      </c>
      <c r="AZ98" s="17">
        <v>2885.632780475034</v>
      </c>
      <c r="BA98" s="17">
        <v>3154.1037532182781</v>
      </c>
      <c r="BB98" s="17">
        <v>3356.315063970143</v>
      </c>
      <c r="BC98" s="17">
        <v>2626.3221359865961</v>
      </c>
      <c r="BD98" s="17">
        <v>5564.0747485918373</v>
      </c>
      <c r="BE98" s="17">
        <v>5581.4621368547523</v>
      </c>
      <c r="BF98" s="17">
        <v>3232.7126196060358</v>
      </c>
      <c r="BG98" s="17">
        <v>5421.31030276806</v>
      </c>
      <c r="BH98" s="17">
        <v>5477.0324020271546</v>
      </c>
      <c r="BI98" s="17">
        <v>5547.5679474863045</v>
      </c>
      <c r="BJ98" s="17">
        <v>5271.0500079374706</v>
      </c>
      <c r="BK98" s="17">
        <v>5031.4473553886819</v>
      </c>
      <c r="BL98" s="17">
        <v>4612.2606360463433</v>
      </c>
      <c r="BM98" s="17">
        <v>5049.8388139018198</v>
      </c>
      <c r="BN98" s="17">
        <v>4795.6632391920002</v>
      </c>
      <c r="BO98" s="17">
        <v>3404.0184022274339</v>
      </c>
      <c r="BP98" s="17">
        <v>4979.9416426959297</v>
      </c>
      <c r="BQ98" s="17">
        <v>2156.750573585904</v>
      </c>
      <c r="BR98" s="17">
        <v>1457.6353102736762</v>
      </c>
      <c r="BS98" s="17">
        <v>2001.034198219716</v>
      </c>
      <c r="BT98" s="17">
        <v>771.48144908636414</v>
      </c>
      <c r="BU98" s="17">
        <v>760.28684945815223</v>
      </c>
      <c r="BV98" s="17">
        <v>6303.28215084558</v>
      </c>
      <c r="BW98" s="17">
        <v>13204.652064425725</v>
      </c>
      <c r="BX98" s="17">
        <v>2345.66732895531</v>
      </c>
      <c r="BY98" s="17">
        <v>1410.032755322376</v>
      </c>
      <c r="BZ98" s="17">
        <v>2449.494771134352</v>
      </c>
      <c r="CA98" s="17">
        <v>2504.8487443270537</v>
      </c>
      <c r="CB98" s="17">
        <v>2251.8351560807582</v>
      </c>
      <c r="CC98" s="17">
        <v>965.84744710995597</v>
      </c>
      <c r="CD98" s="17">
        <v>1849.075748114916</v>
      </c>
      <c r="CE98" s="17">
        <v>1188.5138582506736</v>
      </c>
      <c r="CF98" s="17">
        <v>1182.0203106901861</v>
      </c>
      <c r="CG98" s="17">
        <v>1185.6209416473839</v>
      </c>
      <c r="CH98" s="17">
        <v>1630.039129881216</v>
      </c>
      <c r="CI98" s="17">
        <v>1586.6609395983</v>
      </c>
      <c r="CJ98" s="17">
        <v>1072.4722705494935</v>
      </c>
      <c r="CK98" s="17">
        <v>1817.381258582066</v>
      </c>
      <c r="CL98" s="48">
        <v>2377.7150757748213</v>
      </c>
      <c r="CM98" s="48">
        <v>2407.9974023783848</v>
      </c>
      <c r="CN98" s="48">
        <v>2410.4544955811889</v>
      </c>
      <c r="CO98" s="48">
        <v>2422.7974480927564</v>
      </c>
      <c r="CP98" s="48">
        <v>2410.7010579390471</v>
      </c>
      <c r="CQ98" s="48">
        <v>2414.8762115315917</v>
      </c>
      <c r="CR98" s="48">
        <v>2435.9131155218452</v>
      </c>
      <c r="CS98" s="48">
        <f t="shared" si="1"/>
        <v>4829.7524230631834</v>
      </c>
      <c r="CT98" s="48">
        <f t="shared" si="1"/>
        <v>4871.8262310436903</v>
      </c>
      <c r="CU98" s="17">
        <v>2365.6358834013417</v>
      </c>
      <c r="CV98" s="17">
        <v>4663.7937670937572</v>
      </c>
      <c r="CW98" s="17">
        <v>16942.597029532724</v>
      </c>
      <c r="CX98" s="17">
        <v>2308.6574304734877</v>
      </c>
      <c r="CY98" s="17">
        <v>7051.2562211502473</v>
      </c>
      <c r="CZ98" s="17">
        <v>1387.9860862748098</v>
      </c>
      <c r="DA98" s="17">
        <v>1774.2554452704767</v>
      </c>
      <c r="DB98" s="17">
        <v>5785.3294471884237</v>
      </c>
      <c r="DC98" s="17">
        <v>14883.804148269101</v>
      </c>
      <c r="DD98" s="17">
        <v>4393.7391326278375</v>
      </c>
      <c r="DE98" s="17">
        <v>2809.0020652766998</v>
      </c>
      <c r="DF98" s="17">
        <v>1652.1215120920499</v>
      </c>
      <c r="DG98" s="17">
        <v>4261.5158270777883</v>
      </c>
      <c r="DH98" s="17">
        <v>7021.7659496844599</v>
      </c>
      <c r="DI98" s="17">
        <v>7065.9675588385198</v>
      </c>
      <c r="DJ98" s="17">
        <v>3086.6223733862221</v>
      </c>
      <c r="DK98" s="17">
        <v>4442.2340948029905</v>
      </c>
      <c r="DL98" s="17">
        <v>5293.7958730963555</v>
      </c>
      <c r="DM98" s="17">
        <v>6599.9850624815899</v>
      </c>
      <c r="DN98" s="17">
        <v>5475.4401524029327</v>
      </c>
      <c r="DO98" s="17">
        <v>1632.4187582846039</v>
      </c>
      <c r="DP98" s="17">
        <v>4240.918938026779</v>
      </c>
      <c r="DQ98" s="17">
        <v>5235.898676328924</v>
      </c>
      <c r="DR98" s="17">
        <v>355.39989201555778</v>
      </c>
      <c r="DS98" s="17">
        <v>12479.493279869941</v>
      </c>
      <c r="DT98" s="17">
        <v>10803.26268235428</v>
      </c>
      <c r="DU98" s="17">
        <v>10125.16668678828</v>
      </c>
      <c r="DV98" s="17">
        <v>1226.0388396898679</v>
      </c>
      <c r="DW98" s="17">
        <v>2079.4121182141257</v>
      </c>
      <c r="DX98" s="17">
        <v>2090.3953929452823</v>
      </c>
      <c r="DY98" s="17">
        <v>1996.9441228483001</v>
      </c>
      <c r="DZ98" s="17">
        <v>2121.488755458714</v>
      </c>
      <c r="EA98" s="17">
        <v>2421.3784845945461</v>
      </c>
      <c r="EB98" s="17">
        <v>1865.037285898703</v>
      </c>
      <c r="EC98" s="17">
        <v>2379.898743122274</v>
      </c>
      <c r="ED98" s="17">
        <v>3735.1968831112499</v>
      </c>
      <c r="EE98" s="49">
        <v>1757.8225262378987</v>
      </c>
      <c r="EF98" s="17">
        <v>3855.1742427654544</v>
      </c>
      <c r="EG98" s="17">
        <v>1887.9437479887781</v>
      </c>
      <c r="EH98" s="17">
        <v>2697.5393406863172</v>
      </c>
      <c r="EI98" s="17">
        <v>2614.4146941158519</v>
      </c>
      <c r="EJ98" s="17">
        <v>3893.1818775434936</v>
      </c>
      <c r="EK98" s="17">
        <v>1537.5757391313061</v>
      </c>
      <c r="EL98" s="17">
        <v>16458.262296858418</v>
      </c>
      <c r="EM98" s="17">
        <v>2093.5628799829801</v>
      </c>
      <c r="EN98" s="17">
        <v>4453.9163572120979</v>
      </c>
      <c r="EO98" s="17">
        <v>7152.8585153500198</v>
      </c>
      <c r="EP98" s="17">
        <v>3637.5518544212819</v>
      </c>
      <c r="EQ98" s="17">
        <v>2217.3558000415856</v>
      </c>
      <c r="ER98" s="17">
        <v>2438.5789938232915</v>
      </c>
      <c r="ES98" s="17">
        <v>3879.515578316325</v>
      </c>
      <c r="ET98" s="17">
        <v>5343.6478960661752</v>
      </c>
      <c r="EU98" s="17">
        <v>4682.7384797477625</v>
      </c>
      <c r="EV98" s="17">
        <v>15937.855972297077</v>
      </c>
      <c r="EW98" s="17">
        <v>1907.5691035812122</v>
      </c>
      <c r="EX98" s="17">
        <v>1123.13777737788</v>
      </c>
      <c r="EY98" s="17">
        <v>990.38689636476249</v>
      </c>
      <c r="EZ98" s="17">
        <v>1653.0748214139944</v>
      </c>
      <c r="FA98" s="17">
        <v>989.14704580307944</v>
      </c>
      <c r="FB98" s="17">
        <v>2613.2044827026111</v>
      </c>
      <c r="FC98" s="17">
        <v>0</v>
      </c>
      <c r="FD98" s="17">
        <v>6469.7456514692994</v>
      </c>
      <c r="FE98" s="17">
        <v>3279.2861999060506</v>
      </c>
      <c r="FF98" s="17">
        <v>12579.119021525368</v>
      </c>
      <c r="FG98" s="17">
        <v>6966.1005700115356</v>
      </c>
      <c r="FH98" s="17">
        <v>12489.48780059785</v>
      </c>
      <c r="FI98" s="17">
        <v>8024.5305846751853</v>
      </c>
      <c r="FJ98" s="17">
        <v>7560.3661386652257</v>
      </c>
      <c r="FK98" s="17">
        <v>8162.2804869803313</v>
      </c>
      <c r="FL98" s="17">
        <v>9103.0118028042707</v>
      </c>
      <c r="FM98" s="17">
        <v>1646.627871979548</v>
      </c>
      <c r="FN98" s="17">
        <v>2300.0118020168161</v>
      </c>
      <c r="FO98" s="17">
        <v>3023.3709150350942</v>
      </c>
      <c r="FP98" s="17">
        <v>3251.1719583634563</v>
      </c>
      <c r="FQ98" s="17">
        <v>3663.6872214632931</v>
      </c>
      <c r="FR98" s="17">
        <v>3250.0334115285</v>
      </c>
      <c r="FS98" s="17">
        <v>1865.8074028113456</v>
      </c>
      <c r="FT98" s="17">
        <v>3274.6051814817783</v>
      </c>
      <c r="FU98" s="17">
        <v>1624.8042559837679</v>
      </c>
      <c r="FV98" s="17">
        <v>4010.1155037233643</v>
      </c>
      <c r="FW98" s="17">
        <v>1935.5249243847479</v>
      </c>
      <c r="FX98" s="17">
        <v>2289.0937463421769</v>
      </c>
      <c r="FY98" s="17">
        <v>18465.150717137822</v>
      </c>
      <c r="FZ98" s="17">
        <v>2875.1907644047383</v>
      </c>
      <c r="GA98" s="17">
        <v>3004.0222643095258</v>
      </c>
      <c r="GB98" s="17">
        <v>2552.8855721642099</v>
      </c>
    </row>
    <row r="99" spans="1:184" ht="18" customHeight="1" x14ac:dyDescent="0.3">
      <c r="A99" s="19">
        <v>69</v>
      </c>
      <c r="B99" s="20">
        <v>0</v>
      </c>
      <c r="C99" s="20">
        <v>0</v>
      </c>
      <c r="D99" s="20">
        <v>5487.4913920629242</v>
      </c>
      <c r="E99" s="20">
        <v>15022.8618228252</v>
      </c>
      <c r="F99" s="20">
        <v>7891.4036374055404</v>
      </c>
      <c r="G99" s="17">
        <v>7995.8932942338379</v>
      </c>
      <c r="H99" s="17">
        <v>2160.9588999927792</v>
      </c>
      <c r="I99" s="20">
        <v>3139.0487530074479</v>
      </c>
      <c r="J99" s="20">
        <v>1739.985343867854</v>
      </c>
      <c r="K99" s="20">
        <v>1994.0728204741099</v>
      </c>
      <c r="L99" s="20">
        <v>2044.490719373046</v>
      </c>
      <c r="M99" s="20">
        <v>1974.876321741192</v>
      </c>
      <c r="N99" s="20">
        <v>1998.8726894092895</v>
      </c>
      <c r="O99" s="20">
        <v>1998.8726894092895</v>
      </c>
      <c r="P99" s="20">
        <v>1755.8814079446602</v>
      </c>
      <c r="Q99" s="20">
        <v>1723.8218887681919</v>
      </c>
      <c r="R99" s="20">
        <v>1706.883132191718</v>
      </c>
      <c r="S99" s="20">
        <v>2290.9157644465713</v>
      </c>
      <c r="T99" s="20">
        <v>2342.0662609079036</v>
      </c>
      <c r="U99" s="20">
        <v>2521.7710818378782</v>
      </c>
      <c r="V99" s="20">
        <v>1844.4354351634199</v>
      </c>
      <c r="W99" s="20">
        <v>1888.6432966162599</v>
      </c>
      <c r="X99" s="20">
        <v>1892.7516745026721</v>
      </c>
      <c r="Y99" s="20">
        <v>1504.5836655222297</v>
      </c>
      <c r="Z99" s="20">
        <v>1898.7779216211238</v>
      </c>
      <c r="AA99" s="20">
        <v>1701.9834757117439</v>
      </c>
      <c r="AB99" s="20">
        <v>1891.0927506459661</v>
      </c>
      <c r="AC99" s="20">
        <v>1527.4232144294954</v>
      </c>
      <c r="AD99" s="20">
        <v>3049.9717042391494</v>
      </c>
      <c r="AE99" s="20">
        <v>3608.437575168723</v>
      </c>
      <c r="AF99" s="20">
        <v>3610.8328919854757</v>
      </c>
      <c r="AG99" s="20">
        <v>3128.3367566994402</v>
      </c>
      <c r="AH99" s="20">
        <v>3489.9852766227541</v>
      </c>
      <c r="AI99" s="48">
        <v>2342.0662609079036</v>
      </c>
      <c r="AJ99" s="20">
        <v>3113.8118579164425</v>
      </c>
      <c r="AK99" s="20">
        <v>2409.337725617082</v>
      </c>
      <c r="AL99" s="20">
        <v>1205.669596945218</v>
      </c>
      <c r="AM99" s="20">
        <v>839.64127468751997</v>
      </c>
      <c r="AN99" s="20">
        <v>1233.970193892246</v>
      </c>
      <c r="AO99" s="20">
        <v>1442.97562477872</v>
      </c>
      <c r="AP99" s="20">
        <v>1970.4846588217622</v>
      </c>
      <c r="AQ99" s="20">
        <v>587.19265527025379</v>
      </c>
      <c r="AR99" s="20">
        <v>2063.3514201829616</v>
      </c>
      <c r="AS99" s="20">
        <v>1640.033362764462</v>
      </c>
      <c r="AT99" s="20">
        <v>927.83967378215993</v>
      </c>
      <c r="AU99" s="17">
        <v>3640.1727719393998</v>
      </c>
      <c r="AV99" s="17">
        <v>3826.7171255299018</v>
      </c>
      <c r="AW99" s="17">
        <v>3866.2387805867165</v>
      </c>
      <c r="AX99" s="17">
        <v>2528.7373235861814</v>
      </c>
      <c r="AY99" s="17">
        <v>2927.8121309740741</v>
      </c>
      <c r="AZ99" s="17">
        <v>2897.5652786643118</v>
      </c>
      <c r="BA99" s="17">
        <v>3174.4380626695679</v>
      </c>
      <c r="BB99" s="17">
        <v>3384.9594801365474</v>
      </c>
      <c r="BC99" s="17">
        <v>2662.4419065035522</v>
      </c>
      <c r="BD99" s="17">
        <v>5607.153133704408</v>
      </c>
      <c r="BE99" s="17">
        <v>5647.8265131516546</v>
      </c>
      <c r="BF99" s="17">
        <v>3269.9695160220481</v>
      </c>
      <c r="BG99" s="17">
        <v>5466.8405934762004</v>
      </c>
      <c r="BH99" s="17">
        <v>5537.1590430739425</v>
      </c>
      <c r="BI99" s="17">
        <v>5597.1688458764465</v>
      </c>
      <c r="BJ99" s="17">
        <v>5319.2596560325383</v>
      </c>
      <c r="BK99" s="17">
        <v>5090.1814812362454</v>
      </c>
      <c r="BL99" s="17">
        <v>4650.572156222388</v>
      </c>
      <c r="BM99" s="17">
        <v>5110.1738432024285</v>
      </c>
      <c r="BN99" s="17">
        <v>4840.7715338780035</v>
      </c>
      <c r="BO99" s="17">
        <v>3438.0473245952339</v>
      </c>
      <c r="BP99" s="17">
        <v>5023.097469813546</v>
      </c>
      <c r="BQ99" s="17">
        <v>2173.7781434830563</v>
      </c>
      <c r="BR99" s="17">
        <v>1459.0507941408359</v>
      </c>
      <c r="BS99" s="17">
        <v>2010.2102280805741</v>
      </c>
      <c r="BT99" s="17">
        <v>781.12255909154123</v>
      </c>
      <c r="BU99" s="17">
        <v>770.10063035706071</v>
      </c>
      <c r="BV99" s="17">
        <v>6354.7897148841002</v>
      </c>
      <c r="BW99" s="17">
        <v>13260.998295353962</v>
      </c>
      <c r="BX99" s="17">
        <v>2370.070399779378</v>
      </c>
      <c r="BY99" s="17">
        <v>1421.1469317052201</v>
      </c>
      <c r="BZ99" s="17">
        <v>2473.880261232744</v>
      </c>
      <c r="CA99" s="17">
        <v>2533.9501413367302</v>
      </c>
      <c r="CB99" s="17">
        <v>2272.624042792404</v>
      </c>
      <c r="CC99" s="17">
        <v>976.11184796824193</v>
      </c>
      <c r="CD99" s="17">
        <v>1860.4546885683901</v>
      </c>
      <c r="CE99" s="17">
        <v>1199.1207656284487</v>
      </c>
      <c r="CF99" s="17">
        <v>1190.452757546688</v>
      </c>
      <c r="CG99" s="17">
        <v>1192.99113761985</v>
      </c>
      <c r="CH99" s="17">
        <v>1643.5722101477879</v>
      </c>
      <c r="CI99" s="17">
        <v>1594.2043545414779</v>
      </c>
      <c r="CJ99" s="17">
        <v>1082.6873856983107</v>
      </c>
      <c r="CK99" s="17">
        <v>1834.1203909312942</v>
      </c>
      <c r="CL99" s="48">
        <v>2386.6134132231009</v>
      </c>
      <c r="CM99" s="48">
        <v>2416.7007755028872</v>
      </c>
      <c r="CN99" s="48">
        <v>2419.6221652404161</v>
      </c>
      <c r="CO99" s="48">
        <v>2431.6871078485624</v>
      </c>
      <c r="CP99" s="48">
        <v>2421.4079613371828</v>
      </c>
      <c r="CQ99" s="48">
        <v>2423.8604335680839</v>
      </c>
      <c r="CR99" s="48">
        <v>2446.1319388807797</v>
      </c>
      <c r="CS99" s="48">
        <f t="shared" si="1"/>
        <v>4847.7208671361677</v>
      </c>
      <c r="CT99" s="48">
        <f t="shared" si="1"/>
        <v>4892.2638777615593</v>
      </c>
      <c r="CU99" s="17">
        <v>2378.0834111700719</v>
      </c>
      <c r="CV99" s="17">
        <v>4684.6934364944063</v>
      </c>
      <c r="CW99" s="17">
        <v>17068.930532975017</v>
      </c>
      <c r="CX99" s="17">
        <v>2320.2638785024801</v>
      </c>
      <c r="CY99" s="17">
        <v>7084.2691548346311</v>
      </c>
      <c r="CZ99" s="17">
        <v>1389.3762205953719</v>
      </c>
      <c r="DA99" s="17">
        <v>1800.3761911965009</v>
      </c>
      <c r="DB99" s="17">
        <v>5838.2406940060018</v>
      </c>
      <c r="DC99" s="17">
        <v>15039.308057028536</v>
      </c>
      <c r="DD99" s="17">
        <v>4413.9001292139646</v>
      </c>
      <c r="DE99" s="17">
        <v>2818.92422551146</v>
      </c>
      <c r="DF99" s="17">
        <v>1653.942282732588</v>
      </c>
      <c r="DG99" s="17">
        <v>4287.5587820234341</v>
      </c>
      <c r="DH99" s="17">
        <v>7145.5801559158799</v>
      </c>
      <c r="DI99" s="17">
        <v>7155.25332648114</v>
      </c>
      <c r="DJ99" s="17">
        <v>3095.7875724502019</v>
      </c>
      <c r="DK99" s="17">
        <v>4482.0834068105323</v>
      </c>
      <c r="DL99" s="17">
        <v>5343.91155113475</v>
      </c>
      <c r="DM99" s="17">
        <v>6724.1398095665481</v>
      </c>
      <c r="DN99" s="17">
        <v>5523.1708925256544</v>
      </c>
      <c r="DO99" s="17">
        <v>1632.8296642910761</v>
      </c>
      <c r="DP99" s="17">
        <v>4281.6704391670573</v>
      </c>
      <c r="DQ99" s="17">
        <v>5286.6046527473818</v>
      </c>
      <c r="DR99" s="17">
        <v>356.91625739735821</v>
      </c>
      <c r="DS99" s="17">
        <v>12548.809247807099</v>
      </c>
      <c r="DT99" s="17">
        <v>10836.8560360308</v>
      </c>
      <c r="DU99" s="17">
        <v>10118.105301362641</v>
      </c>
      <c r="DV99" s="17">
        <v>1230.5303628793381</v>
      </c>
      <c r="DW99" s="17">
        <v>2091.5780080642921</v>
      </c>
      <c r="DX99" s="17">
        <v>2101.6628574726901</v>
      </c>
      <c r="DY99" s="17">
        <v>2011.116238676718</v>
      </c>
      <c r="DZ99" s="17">
        <v>2135.4521502429361</v>
      </c>
      <c r="EA99" s="17">
        <v>2439.6913628206953</v>
      </c>
      <c r="EB99" s="17">
        <v>1888.6828282711647</v>
      </c>
      <c r="EC99" s="17">
        <v>2398.86744201909</v>
      </c>
      <c r="ED99" s="17">
        <v>3754.1233698392639</v>
      </c>
      <c r="EE99" s="49">
        <v>1779.7540026094314</v>
      </c>
      <c r="EF99" s="17">
        <v>3874.4724161629738</v>
      </c>
      <c r="EG99" s="17">
        <v>1912.110707836536</v>
      </c>
      <c r="EH99" s="17">
        <v>2719.6801097679013</v>
      </c>
      <c r="EI99" s="17">
        <v>2659.4665523189219</v>
      </c>
      <c r="EJ99" s="17">
        <v>3913.8640411406695</v>
      </c>
      <c r="EK99" s="17">
        <v>1565.3523337353899</v>
      </c>
      <c r="EL99" s="17">
        <v>16659.1306119201</v>
      </c>
      <c r="EM99" s="17">
        <v>2150.4393876161216</v>
      </c>
      <c r="EN99" s="17">
        <v>4478.7018909405597</v>
      </c>
      <c r="EO99" s="17">
        <v>7209.6510879766192</v>
      </c>
      <c r="EP99" s="17">
        <v>3686.044886083891</v>
      </c>
      <c r="EQ99" s="17">
        <v>2238.5390861111009</v>
      </c>
      <c r="ER99" s="17">
        <v>2447.0581066452214</v>
      </c>
      <c r="ES99" s="17">
        <v>3911.2446940879427</v>
      </c>
      <c r="ET99" s="17">
        <v>5378.9057632778731</v>
      </c>
      <c r="EU99" s="17">
        <v>4717.6270845440185</v>
      </c>
      <c r="EV99" s="17">
        <v>15996.143439605721</v>
      </c>
      <c r="EW99" s="17">
        <v>1917.9947311884182</v>
      </c>
      <c r="EX99" s="17">
        <v>1130.9622025187218</v>
      </c>
      <c r="EY99" s="17">
        <v>992.22002530751888</v>
      </c>
      <c r="EZ99" s="17">
        <v>1653.786886275944</v>
      </c>
      <c r="FA99" s="17">
        <v>993.49391242496608</v>
      </c>
      <c r="FB99" s="17">
        <v>2613.2044827026111</v>
      </c>
      <c r="FC99" s="17">
        <v>0</v>
      </c>
      <c r="FD99" s="17">
        <v>6528.5704780797187</v>
      </c>
      <c r="FE99" s="17">
        <v>3302.2780868881327</v>
      </c>
      <c r="FF99" s="17">
        <v>12682.257922699737</v>
      </c>
      <c r="FG99" s="17">
        <v>7045.9316004601369</v>
      </c>
      <c r="FH99" s="17">
        <v>12597.17660621637</v>
      </c>
      <c r="FI99" s="17">
        <v>8089.7534595568659</v>
      </c>
      <c r="FJ99" s="17">
        <v>7621.4368871129</v>
      </c>
      <c r="FK99" s="17">
        <v>8232.3599088041428</v>
      </c>
      <c r="FL99" s="17">
        <v>9106.5369599639289</v>
      </c>
      <c r="FM99" s="17">
        <v>1649.3818368066659</v>
      </c>
      <c r="FN99" s="17">
        <v>2311.0186909717549</v>
      </c>
      <c r="FO99" s="17">
        <v>3051.3615035693761</v>
      </c>
      <c r="FP99" s="17">
        <v>3274.0705664778297</v>
      </c>
      <c r="FQ99" s="17">
        <v>3692.3244470796039</v>
      </c>
      <c r="FR99" s="17">
        <v>3274.8678352163879</v>
      </c>
      <c r="FS99" s="17">
        <v>1883.3785081025562</v>
      </c>
      <c r="FT99" s="17">
        <v>3291.4842858792599</v>
      </c>
      <c r="FU99" s="17">
        <v>1641.428346736476</v>
      </c>
      <c r="FV99" s="17">
        <v>4065.1135740064374</v>
      </c>
      <c r="FW99" s="17">
        <v>1948.3163926228622</v>
      </c>
      <c r="FX99" s="17">
        <v>2302.8815271360777</v>
      </c>
      <c r="FY99" s="17">
        <v>18608.746183501142</v>
      </c>
      <c r="FZ99" s="17">
        <v>2896.7451022606201</v>
      </c>
      <c r="GA99" s="17">
        <v>3026.9486687406902</v>
      </c>
      <c r="GB99" s="17">
        <v>2572.2011307729776</v>
      </c>
    </row>
    <row r="100" spans="1:184" ht="18" customHeight="1" x14ac:dyDescent="0.3">
      <c r="A100" s="19">
        <v>68</v>
      </c>
      <c r="B100" s="20">
        <v>0</v>
      </c>
      <c r="C100" s="20">
        <v>0</v>
      </c>
      <c r="D100" s="20">
        <v>5529.6608949102965</v>
      </c>
      <c r="E100" s="20">
        <v>15085.839899368182</v>
      </c>
      <c r="F100" s="20">
        <v>7972.1804072668792</v>
      </c>
      <c r="G100" s="17">
        <v>8057.5798450223965</v>
      </c>
      <c r="H100" s="17">
        <v>2182.5241464718838</v>
      </c>
      <c r="I100" s="20">
        <v>3173.1365855624399</v>
      </c>
      <c r="J100" s="20">
        <v>1758.7241234684038</v>
      </c>
      <c r="K100" s="20">
        <v>2012.1290947528128</v>
      </c>
      <c r="L100" s="20">
        <v>2072.377682631372</v>
      </c>
      <c r="M100" s="20">
        <v>1992.2153639910657</v>
      </c>
      <c r="N100" s="20">
        <v>2025.951008663825</v>
      </c>
      <c r="O100" s="20">
        <v>2025.951008663825</v>
      </c>
      <c r="P100" s="20">
        <v>1763.3085324137701</v>
      </c>
      <c r="Q100" s="20">
        <v>1729.967697375306</v>
      </c>
      <c r="R100" s="20">
        <v>1770.1596713290498</v>
      </c>
      <c r="S100" s="20">
        <v>2316.9370197990274</v>
      </c>
      <c r="T100" s="20">
        <v>2369.2062831406324</v>
      </c>
      <c r="U100" s="20">
        <v>2555.7775793427359</v>
      </c>
      <c r="V100" s="20">
        <v>1859.454930472506</v>
      </c>
      <c r="W100" s="20">
        <v>1903.9479211286894</v>
      </c>
      <c r="X100" s="20">
        <v>1908.8951756920378</v>
      </c>
      <c r="Y100" s="20">
        <v>1522.4055060242454</v>
      </c>
      <c r="Z100" s="20">
        <v>1914.849661146684</v>
      </c>
      <c r="AA100" s="20">
        <v>1716.1114083976859</v>
      </c>
      <c r="AB100" s="20">
        <v>1906.7904536474939</v>
      </c>
      <c r="AC100" s="20">
        <v>1545.2404200803205</v>
      </c>
      <c r="AD100" s="20">
        <v>3072.3132584114119</v>
      </c>
      <c r="AE100" s="20">
        <v>3628.4137916427057</v>
      </c>
      <c r="AF100" s="20">
        <v>3633.2173042254935</v>
      </c>
      <c r="AG100" s="20">
        <v>3161.1388951194631</v>
      </c>
      <c r="AH100" s="20">
        <v>3521.5843686257163</v>
      </c>
      <c r="AI100" s="48">
        <v>2369.2062831406324</v>
      </c>
      <c r="AJ100" s="20">
        <v>3142.6462334302978</v>
      </c>
      <c r="AK100" s="20">
        <v>2435.4517393731721</v>
      </c>
      <c r="AL100" s="20">
        <v>1206.3555920649601</v>
      </c>
      <c r="AM100" s="20">
        <v>841.38856475523596</v>
      </c>
      <c r="AN100" s="20">
        <v>1240.0561697097839</v>
      </c>
      <c r="AO100" s="20">
        <v>1460.4885722277841</v>
      </c>
      <c r="AP100" s="20">
        <v>1983.7932823965059</v>
      </c>
      <c r="AQ100" s="20">
        <v>589.61305962029644</v>
      </c>
      <c r="AR100" s="20">
        <v>2077.5399826232879</v>
      </c>
      <c r="AS100" s="20">
        <v>1645.3955403555899</v>
      </c>
      <c r="AT100" s="20">
        <v>937.01165292410394</v>
      </c>
      <c r="AU100" s="17">
        <v>3672.5472606027784</v>
      </c>
      <c r="AV100" s="17">
        <v>3862.661108806908</v>
      </c>
      <c r="AW100" s="17">
        <v>3902.0528367245884</v>
      </c>
      <c r="AX100" s="17">
        <v>2550.5254863075661</v>
      </c>
      <c r="AY100" s="17">
        <v>2960.8011200169631</v>
      </c>
      <c r="AZ100" s="17">
        <v>2910.030684679632</v>
      </c>
      <c r="BA100" s="17">
        <v>3195.470547307752</v>
      </c>
      <c r="BB100" s="17">
        <v>3414.2719328618459</v>
      </c>
      <c r="BC100" s="17">
        <v>2699.09976747375</v>
      </c>
      <c r="BD100" s="17">
        <v>5649.214549243422</v>
      </c>
      <c r="BE100" s="17">
        <v>5715.133211344536</v>
      </c>
      <c r="BF100" s="17">
        <v>3310.528309020252</v>
      </c>
      <c r="BG100" s="17">
        <v>5514.0605469963421</v>
      </c>
      <c r="BH100" s="17">
        <v>5598.8381049341697</v>
      </c>
      <c r="BI100" s="17">
        <v>5647.2202555957801</v>
      </c>
      <c r="BJ100" s="17">
        <v>5368.1249557448882</v>
      </c>
      <c r="BK100" s="17">
        <v>5151.2765382390062</v>
      </c>
      <c r="BL100" s="17">
        <v>4690.4305137778683</v>
      </c>
      <c r="BM100" s="17">
        <v>5171.7398390647268</v>
      </c>
      <c r="BN100" s="17">
        <v>4887.297868143678</v>
      </c>
      <c r="BO100" s="17">
        <v>3470.8465015880461</v>
      </c>
      <c r="BP100" s="17">
        <v>5067.4788344823719</v>
      </c>
      <c r="BQ100" s="17">
        <v>2191.0497383576999</v>
      </c>
      <c r="BR100" s="17">
        <v>1460.5127499763801</v>
      </c>
      <c r="BS100" s="17">
        <v>2020.7676085411438</v>
      </c>
      <c r="BT100" s="17">
        <v>791.02756270184614</v>
      </c>
      <c r="BU100" s="17">
        <v>780.18715508048922</v>
      </c>
      <c r="BV100" s="17">
        <v>6407.6975365521603</v>
      </c>
      <c r="BW100" s="17">
        <v>13318.412861791034</v>
      </c>
      <c r="BX100" s="17">
        <v>2395.811605140972</v>
      </c>
      <c r="BY100" s="17">
        <v>1432.636135544946</v>
      </c>
      <c r="BZ100" s="17">
        <v>2498.9304610442159</v>
      </c>
      <c r="CA100" s="17">
        <v>2563.8219514568018</v>
      </c>
      <c r="CB100" s="17">
        <v>2294.0510513238601</v>
      </c>
      <c r="CC100" s="17">
        <v>986.69736053754002</v>
      </c>
      <c r="CD100" s="17">
        <v>1871.916711770574</v>
      </c>
      <c r="CE100" s="17">
        <v>1209.9792725452915</v>
      </c>
      <c r="CF100" s="17">
        <v>1199.29865417562</v>
      </c>
      <c r="CG100" s="17">
        <v>1200.5525541512279</v>
      </c>
      <c r="CH100" s="17">
        <v>1657.4177442598741</v>
      </c>
      <c r="CI100" s="17">
        <v>1602.3523612425961</v>
      </c>
      <c r="CJ100" s="17">
        <v>1093.847489775053</v>
      </c>
      <c r="CK100" s="17">
        <v>1851.9090970055706</v>
      </c>
      <c r="CL100" s="48">
        <v>2395.6756924530655</v>
      </c>
      <c r="CM100" s="48">
        <v>2425.5633595708396</v>
      </c>
      <c r="CN100" s="48">
        <v>2428.9593094858269</v>
      </c>
      <c r="CO100" s="48">
        <v>2440.7398842753046</v>
      </c>
      <c r="CP100" s="48">
        <v>2432.319776592924</v>
      </c>
      <c r="CQ100" s="48">
        <v>2433.0099774762266</v>
      </c>
      <c r="CR100" s="48">
        <v>2456.5437602966813</v>
      </c>
      <c r="CS100" s="48">
        <f t="shared" si="1"/>
        <v>4866.0199549524532</v>
      </c>
      <c r="CT100" s="48">
        <f t="shared" si="1"/>
        <v>4913.0875205933626</v>
      </c>
      <c r="CU100" s="17">
        <v>2390.7507333117719</v>
      </c>
      <c r="CV100" s="17">
        <v>4707.5513184111551</v>
      </c>
      <c r="CW100" s="17">
        <v>17198.071163634042</v>
      </c>
      <c r="CX100" s="17">
        <v>2333.1520988034117</v>
      </c>
      <c r="CY100" s="17">
        <v>7117.9220125487782</v>
      </c>
      <c r="CZ100" s="17">
        <v>1390.8888536917559</v>
      </c>
      <c r="DA100" s="17">
        <v>1827.2713174426206</v>
      </c>
      <c r="DB100" s="17">
        <v>5894.3735823157494</v>
      </c>
      <c r="DC100" s="17">
        <v>15198.742694638173</v>
      </c>
      <c r="DD100" s="17">
        <v>4434.4500053297115</v>
      </c>
      <c r="DE100" s="17">
        <v>2829.5380991103002</v>
      </c>
      <c r="DF100" s="17">
        <v>1655.832971860038</v>
      </c>
      <c r="DG100" s="17">
        <v>4314.5078797841461</v>
      </c>
      <c r="DH100" s="17">
        <v>7272.4153640239801</v>
      </c>
      <c r="DI100" s="17">
        <v>7246.74230191488</v>
      </c>
      <c r="DJ100" s="17">
        <v>3106.1728335445441</v>
      </c>
      <c r="DK100" s="17">
        <v>4522.8798337250837</v>
      </c>
      <c r="DL100" s="17">
        <v>5394.7989435783356</v>
      </c>
      <c r="DM100" s="17">
        <v>6852.4942302302206</v>
      </c>
      <c r="DN100" s="17">
        <v>5571.6026128507265</v>
      </c>
      <c r="DO100" s="17">
        <v>1633.246328199396</v>
      </c>
      <c r="DP100" s="17">
        <v>4323.4170953779631</v>
      </c>
      <c r="DQ100" s="17">
        <v>5336.5552550279099</v>
      </c>
      <c r="DR100" s="17">
        <v>358.43765041231859</v>
      </c>
      <c r="DS100" s="17">
        <v>12621.905507130481</v>
      </c>
      <c r="DT100" s="17">
        <v>10871.755367800561</v>
      </c>
      <c r="DU100" s="17">
        <v>10111.275924044699</v>
      </c>
      <c r="DV100" s="17">
        <v>1235.2539550542958</v>
      </c>
      <c r="DW100" s="17">
        <v>2104.1863001465399</v>
      </c>
      <c r="DX100" s="17">
        <v>2113.6194546807419</v>
      </c>
      <c r="DY100" s="17">
        <v>2025.9749740012928</v>
      </c>
      <c r="DZ100" s="17">
        <v>2149.471913349942</v>
      </c>
      <c r="EA100" s="17">
        <v>2458.4131449242745</v>
      </c>
      <c r="EB100" s="17">
        <v>1912.9799746805363</v>
      </c>
      <c r="EC100" s="17">
        <v>2418.2769675205559</v>
      </c>
      <c r="ED100" s="17">
        <v>3773.0472700138262</v>
      </c>
      <c r="EE100" s="49">
        <v>1802.2853240745351</v>
      </c>
      <c r="EF100" s="17">
        <v>3894.1682458630139</v>
      </c>
      <c r="EG100" s="17">
        <v>1937.1085356173821</v>
      </c>
      <c r="EH100" s="17">
        <v>2742.3298457007359</v>
      </c>
      <c r="EI100" s="17">
        <v>2704.9796856202679</v>
      </c>
      <c r="EJ100" s="17">
        <v>3935.0053942409218</v>
      </c>
      <c r="EK100" s="17">
        <v>1594.9844520372899</v>
      </c>
      <c r="EL100" s="17">
        <v>16861.010279253598</v>
      </c>
      <c r="EM100" s="17">
        <v>2208.6258085595582</v>
      </c>
      <c r="EN100" s="17">
        <v>4504.8323099229774</v>
      </c>
      <c r="EO100" s="17">
        <v>7277.0849105811003</v>
      </c>
      <c r="EP100" s="17">
        <v>3735.9066102503716</v>
      </c>
      <c r="EQ100" s="17">
        <v>2260.2384633631596</v>
      </c>
      <c r="ER100" s="17">
        <v>2455.6911382562143</v>
      </c>
      <c r="ES100" s="17">
        <v>3941.5221437389191</v>
      </c>
      <c r="ET100" s="17">
        <v>5414.916123375303</v>
      </c>
      <c r="EU100" s="17">
        <v>4753.2906960755945</v>
      </c>
      <c r="EV100" s="17">
        <v>16055.499710749285</v>
      </c>
      <c r="EW100" s="17">
        <v>1928.8006529278678</v>
      </c>
      <c r="EX100" s="17">
        <v>1139.1499870303919</v>
      </c>
      <c r="EY100" s="17">
        <v>994.08338387348238</v>
      </c>
      <c r="EZ100" s="17">
        <v>1653.0738545314712</v>
      </c>
      <c r="FA100" s="17">
        <v>997.92376253227792</v>
      </c>
      <c r="FB100" s="17">
        <v>2613.2044827026111</v>
      </c>
      <c r="FC100" s="17">
        <v>0</v>
      </c>
      <c r="FD100" s="17">
        <v>6586.2265086974203</v>
      </c>
      <c r="FE100" s="17">
        <v>3325.7703883821837</v>
      </c>
      <c r="FF100" s="17">
        <v>12787.76685563176</v>
      </c>
      <c r="FG100" s="17">
        <v>7129.0177628975507</v>
      </c>
      <c r="FH100" s="17">
        <v>12707.386570009201</v>
      </c>
      <c r="FI100" s="17">
        <v>8156.4703410774391</v>
      </c>
      <c r="FJ100" s="17">
        <v>7683.9034002521739</v>
      </c>
      <c r="FK100" s="17">
        <v>8304.0773752200821</v>
      </c>
      <c r="FL100" s="17">
        <v>9110.1149762523419</v>
      </c>
      <c r="FM100" s="17">
        <v>1652.1586570170721</v>
      </c>
      <c r="FN100" s="17">
        <v>2322.2401048028792</v>
      </c>
      <c r="FO100" s="17">
        <v>3080.2960286968678</v>
      </c>
      <c r="FP100" s="17">
        <v>3297.5679363779823</v>
      </c>
      <c r="FQ100" s="17">
        <v>3721.608526497299</v>
      </c>
      <c r="FR100" s="17">
        <v>3300.7043233209661</v>
      </c>
      <c r="FS100" s="17">
        <v>1902.4424119147311</v>
      </c>
      <c r="FT100" s="17">
        <v>3308.8238901131999</v>
      </c>
      <c r="FU100" s="17">
        <v>1657.87840235709</v>
      </c>
      <c r="FV100" s="17">
        <v>4121.5469491308004</v>
      </c>
      <c r="FW100" s="17">
        <v>1960.4578334264941</v>
      </c>
      <c r="FX100" s="17">
        <v>2316.9554736824366</v>
      </c>
      <c r="FY100" s="17">
        <v>18753.949965288899</v>
      </c>
      <c r="FZ100" s="17">
        <v>2918.7799280318459</v>
      </c>
      <c r="GA100" s="17">
        <v>3050.5919750147818</v>
      </c>
      <c r="GB100" s="17">
        <v>2591.9873830601282</v>
      </c>
    </row>
    <row r="101" spans="1:184" ht="18" customHeight="1" x14ac:dyDescent="0.3">
      <c r="A101" s="19">
        <v>67</v>
      </c>
      <c r="B101" s="20">
        <v>0</v>
      </c>
      <c r="C101" s="20">
        <v>0</v>
      </c>
      <c r="D101" s="20">
        <v>5572.4662039151763</v>
      </c>
      <c r="E101" s="20">
        <v>15150.020933556953</v>
      </c>
      <c r="F101" s="20">
        <v>8054.7189925846797</v>
      </c>
      <c r="G101" s="17">
        <v>8120.6668485669197</v>
      </c>
      <c r="H101" s="17">
        <v>2204.6289166877018</v>
      </c>
      <c r="I101" s="20">
        <v>3208.1219951280718</v>
      </c>
      <c r="J101" s="20">
        <v>1777.910731320072</v>
      </c>
      <c r="K101" s="20">
        <v>2030.6200370159313</v>
      </c>
      <c r="L101" s="20">
        <v>2100.1526039549517</v>
      </c>
      <c r="M101" s="20">
        <v>2009.7689035736221</v>
      </c>
      <c r="N101" s="20">
        <v>2053.8055444347988</v>
      </c>
      <c r="O101" s="20">
        <v>2053.8055444347988</v>
      </c>
      <c r="P101" s="20">
        <v>1770.2120799242218</v>
      </c>
      <c r="Q101" s="20">
        <v>1736.468245015662</v>
      </c>
      <c r="R101" s="20">
        <v>1784.513660859792</v>
      </c>
      <c r="S101" s="20">
        <v>2344.5962070748783</v>
      </c>
      <c r="T101" s="20">
        <v>2397.0699368062028</v>
      </c>
      <c r="U101" s="20">
        <v>2589.8756016891598</v>
      </c>
      <c r="V101" s="20">
        <v>1875.2006511787799</v>
      </c>
      <c r="W101" s="20">
        <v>1919.606084904816</v>
      </c>
      <c r="X101" s="20">
        <v>1925.6924356030379</v>
      </c>
      <c r="Y101" s="20">
        <v>1540.2430815727582</v>
      </c>
      <c r="Z101" s="20">
        <v>1931.4479442593222</v>
      </c>
      <c r="AA101" s="20">
        <v>1730.6271405728999</v>
      </c>
      <c r="AB101" s="20">
        <v>1922.9190449713019</v>
      </c>
      <c r="AC101" s="20">
        <v>1563.5340832010047</v>
      </c>
      <c r="AD101" s="20">
        <v>3097.9767792371604</v>
      </c>
      <c r="AE101" s="20">
        <v>3648.7990234454865</v>
      </c>
      <c r="AF101" s="20">
        <v>3656.0752191009901</v>
      </c>
      <c r="AG101" s="20">
        <v>3194.7786546713364</v>
      </c>
      <c r="AH101" s="20">
        <v>3554.2568393270399</v>
      </c>
      <c r="AI101" s="48">
        <v>2397.0699368062028</v>
      </c>
      <c r="AJ101" s="20">
        <v>3172.1807866774561</v>
      </c>
      <c r="AK101" s="20">
        <v>2461.9133137207918</v>
      </c>
      <c r="AL101" s="20">
        <v>1207.1276299971421</v>
      </c>
      <c r="AM101" s="20">
        <v>843.04539090630601</v>
      </c>
      <c r="AN101" s="20">
        <v>1246.0914203254079</v>
      </c>
      <c r="AO101" s="20">
        <v>1478.4867203940121</v>
      </c>
      <c r="AP101" s="20">
        <v>1997.4109256433719</v>
      </c>
      <c r="AQ101" s="20">
        <v>592.127071069875</v>
      </c>
      <c r="AR101" s="20">
        <v>2091.496270247862</v>
      </c>
      <c r="AS101" s="20">
        <v>1650.853583020368</v>
      </c>
      <c r="AT101" s="20">
        <v>946.47410798423402</v>
      </c>
      <c r="AU101" s="17">
        <v>3705.9508180861199</v>
      </c>
      <c r="AV101" s="17">
        <v>3898.0560584153518</v>
      </c>
      <c r="AW101" s="17">
        <v>3938.885707883016</v>
      </c>
      <c r="AX101" s="17">
        <v>2572.8283807167977</v>
      </c>
      <c r="AY101" s="17">
        <v>2994.658876716232</v>
      </c>
      <c r="AZ101" s="17">
        <v>2923.2085887326402</v>
      </c>
      <c r="BA101" s="17">
        <v>3217.2527020951438</v>
      </c>
      <c r="BB101" s="17">
        <v>3442.762914860763</v>
      </c>
      <c r="BC101" s="17">
        <v>2735.887471226778</v>
      </c>
      <c r="BD101" s="17">
        <v>5690.5406876551024</v>
      </c>
      <c r="BE101" s="17">
        <v>5783.2485594137033</v>
      </c>
      <c r="BF101" s="17">
        <v>3353.8477958756639</v>
      </c>
      <c r="BG101" s="17">
        <v>5563.1570967940797</v>
      </c>
      <c r="BH101" s="17">
        <v>5662.1333964103933</v>
      </c>
      <c r="BI101" s="17">
        <v>5697.870915495816</v>
      </c>
      <c r="BJ101" s="17">
        <v>5417.7389039619538</v>
      </c>
      <c r="BK101" s="17">
        <v>5214.6031122210297</v>
      </c>
      <c r="BL101" s="17">
        <v>4731.9038324892717</v>
      </c>
      <c r="BM101" s="17">
        <v>5234.5128251306405</v>
      </c>
      <c r="BN101" s="17">
        <v>4935.3045458272682</v>
      </c>
      <c r="BO101" s="17">
        <v>3502.22847884778</v>
      </c>
      <c r="BP101" s="17">
        <v>5113.201711608468</v>
      </c>
      <c r="BQ101" s="17">
        <v>2208.554032677654</v>
      </c>
      <c r="BR101" s="17">
        <v>1462.0275674356201</v>
      </c>
      <c r="BS101" s="17">
        <v>2032.279628156502</v>
      </c>
      <c r="BT101" s="17">
        <v>801.20772558285034</v>
      </c>
      <c r="BU101" s="17">
        <v>790.55818429974181</v>
      </c>
      <c r="BV101" s="17">
        <v>6461.9759513099398</v>
      </c>
      <c r="BW101" s="17">
        <v>13376.932183235143</v>
      </c>
      <c r="BX101" s="17">
        <v>2422.931575336218</v>
      </c>
      <c r="BY101" s="17">
        <v>1444.5259389880021</v>
      </c>
      <c r="BZ101" s="17">
        <v>2524.650198178746</v>
      </c>
      <c r="CA101" s="17">
        <v>2594.4963561485533</v>
      </c>
      <c r="CB101" s="17">
        <v>2316.1206992678399</v>
      </c>
      <c r="CC101" s="17">
        <v>997.59602047500005</v>
      </c>
      <c r="CD101" s="17">
        <v>1883.531267209092</v>
      </c>
      <c r="CE101" s="17">
        <v>1221.0991805177384</v>
      </c>
      <c r="CF101" s="17">
        <v>1208.5294036296118</v>
      </c>
      <c r="CG101" s="17">
        <v>1208.3114488721399</v>
      </c>
      <c r="CH101" s="17">
        <v>1671.5876808192302</v>
      </c>
      <c r="CI101" s="17">
        <v>1611.06013088331</v>
      </c>
      <c r="CJ101" s="17">
        <v>1105.2905456784747</v>
      </c>
      <c r="CK101" s="17">
        <v>1871.6813571310799</v>
      </c>
      <c r="CL101" s="48">
        <v>2406.7721609432656</v>
      </c>
      <c r="CM101" s="48">
        <v>2434.5904734738128</v>
      </c>
      <c r="CN101" s="48">
        <v>2438.4716235528999</v>
      </c>
      <c r="CO101" s="48">
        <v>2452.1439088739189</v>
      </c>
      <c r="CP101" s="48">
        <v>2443.4435264519598</v>
      </c>
      <c r="CQ101" s="48">
        <v>2444.9251621416279</v>
      </c>
      <c r="CR101" s="48">
        <v>2467.1551445259556</v>
      </c>
      <c r="CS101" s="48">
        <f t="shared" si="1"/>
        <v>4889.8503242832558</v>
      </c>
      <c r="CT101" s="48">
        <f t="shared" si="1"/>
        <v>4934.3102890519112</v>
      </c>
      <c r="CU101" s="17">
        <v>2403.6176904290583</v>
      </c>
      <c r="CV101" s="17">
        <v>4730.8618711930712</v>
      </c>
      <c r="CW101" s="17">
        <v>17330.123972013102</v>
      </c>
      <c r="CX101" s="17">
        <v>2347.1810786544597</v>
      </c>
      <c r="CY101" s="17">
        <v>7152.2368865708777</v>
      </c>
      <c r="CZ101" s="17">
        <v>1392.5445528632999</v>
      </c>
      <c r="DA101" s="17">
        <v>1855.54573116133</v>
      </c>
      <c r="DB101" s="17">
        <v>5954.4686955918842</v>
      </c>
      <c r="DC101" s="17">
        <v>15362.267447375179</v>
      </c>
      <c r="DD101" s="17">
        <v>4455.4021484690602</v>
      </c>
      <c r="DE101" s="17">
        <v>2840.7960218108578</v>
      </c>
      <c r="DF101" s="17">
        <v>1657.7827362165958</v>
      </c>
      <c r="DG101" s="17">
        <v>4342.3645885759315</v>
      </c>
      <c r="DH101" s="17">
        <v>7401.6219390214801</v>
      </c>
      <c r="DI101" s="17">
        <v>7341.1115061821401</v>
      </c>
      <c r="DJ101" s="17">
        <v>3117.7534433753221</v>
      </c>
      <c r="DK101" s="17">
        <v>4564.6603176985209</v>
      </c>
      <c r="DL101" s="17">
        <v>5446.5400895722205</v>
      </c>
      <c r="DM101" s="17">
        <v>6985.255325919321</v>
      </c>
      <c r="DN101" s="17">
        <v>5620.2270994364162</v>
      </c>
      <c r="DO101" s="17">
        <v>1633.6685235532079</v>
      </c>
      <c r="DP101" s="17">
        <v>4366.1983867059498</v>
      </c>
      <c r="DQ101" s="17">
        <v>5386.1646114391315</v>
      </c>
      <c r="DR101" s="17">
        <v>359.9716004841348</v>
      </c>
      <c r="DS101" s="17">
        <v>12698.69728106466</v>
      </c>
      <c r="DT101" s="17">
        <v>10907.993251707119</v>
      </c>
      <c r="DU101" s="17">
        <v>10104.70739707698</v>
      </c>
      <c r="DV101" s="17">
        <v>1240.1802119141939</v>
      </c>
      <c r="DW101" s="17">
        <v>2117.2613628511381</v>
      </c>
      <c r="DX101" s="17">
        <v>2126.3593050099357</v>
      </c>
      <c r="DY101" s="17">
        <v>2041.1660833631088</v>
      </c>
      <c r="DZ101" s="17">
        <v>2163.8296334031661</v>
      </c>
      <c r="EA101" s="17">
        <v>2476.7792582234479</v>
      </c>
      <c r="EB101" s="17">
        <v>1937.956665782466</v>
      </c>
      <c r="EC101" s="17">
        <v>2438.1451531854118</v>
      </c>
      <c r="ED101" s="17">
        <v>3792.013494969282</v>
      </c>
      <c r="EE101" s="49">
        <v>1825.4420853543143</v>
      </c>
      <c r="EF101" s="17">
        <v>3914.2723755508259</v>
      </c>
      <c r="EG101" s="17">
        <v>1962.9696678639359</v>
      </c>
      <c r="EH101" s="17">
        <v>2765.5079949860674</v>
      </c>
      <c r="EI101" s="17">
        <v>2750.758015218546</v>
      </c>
      <c r="EJ101" s="17">
        <v>3956.6153141104924</v>
      </c>
      <c r="EK101" s="17">
        <v>1626.342432029154</v>
      </c>
      <c r="EL101" s="17">
        <v>17063.58000180102</v>
      </c>
      <c r="EM101" s="17">
        <v>2267.0358245134503</v>
      </c>
      <c r="EN101" s="17">
        <v>4532.4349237315973</v>
      </c>
      <c r="EO101" s="17">
        <v>7353.2515651695003</v>
      </c>
      <c r="EP101" s="17">
        <v>3787.1966501355464</v>
      </c>
      <c r="EQ101" s="17">
        <v>2282.4743762467028</v>
      </c>
      <c r="ER101" s="17">
        <v>2464.2114249330511</v>
      </c>
      <c r="ES101" s="17">
        <v>3972.4877896673011</v>
      </c>
      <c r="ET101" s="17">
        <v>5451.7064616753842</v>
      </c>
      <c r="EU101" s="17">
        <v>4789.7583123164241</v>
      </c>
      <c r="EV101" s="17">
        <v>16115.96053995142</v>
      </c>
      <c r="EW101" s="17">
        <v>1940.0086320346261</v>
      </c>
      <c r="EX101" s="17">
        <v>1147.7395109543641</v>
      </c>
      <c r="EY101" s="17">
        <v>995.9779262667646</v>
      </c>
      <c r="EZ101" s="17">
        <v>1652.3505732594069</v>
      </c>
      <c r="FA101" s="17">
        <v>1002.4394360755226</v>
      </c>
      <c r="FB101" s="17">
        <v>2613.2044827026111</v>
      </c>
      <c r="FC101" s="17">
        <v>0</v>
      </c>
      <c r="FD101" s="17">
        <v>6645.2573078619262</v>
      </c>
      <c r="FE101" s="17">
        <v>3349.7815984218068</v>
      </c>
      <c r="FF101" s="17">
        <v>12895.736352833472</v>
      </c>
      <c r="FG101" s="17">
        <v>7214.336573390684</v>
      </c>
      <c r="FH101" s="17">
        <v>12820.215112178674</v>
      </c>
      <c r="FI101" s="17">
        <v>8224.7381873034374</v>
      </c>
      <c r="FJ101" s="17">
        <v>7747.8188175353625</v>
      </c>
      <c r="FK101" s="17">
        <v>8377.4961193573381</v>
      </c>
      <c r="FL101" s="17">
        <v>9113.7474393385746</v>
      </c>
      <c r="FM101" s="17">
        <v>1654.9570261814879</v>
      </c>
      <c r="FN101" s="17">
        <v>2333.6834728655185</v>
      </c>
      <c r="FO101" s="17">
        <v>3110.22410745462</v>
      </c>
      <c r="FP101" s="17">
        <v>3321.6898558925222</v>
      </c>
      <c r="FQ101" s="17">
        <v>3751.5639100929666</v>
      </c>
      <c r="FR101" s="17">
        <v>3327.5189821970821</v>
      </c>
      <c r="FS101" s="17">
        <v>1921.9860418859198</v>
      </c>
      <c r="FT101" s="17">
        <v>3326.68548186936</v>
      </c>
      <c r="FU101" s="17">
        <v>1673.8294993392781</v>
      </c>
      <c r="FV101" s="17">
        <v>4181.1498962796368</v>
      </c>
      <c r="FW101" s="17">
        <v>1972.1427862773721</v>
      </c>
      <c r="FX101" s="17">
        <v>2331.3258664822633</v>
      </c>
      <c r="FY101" s="17">
        <v>18901.882105504381</v>
      </c>
      <c r="FZ101" s="17">
        <v>2941.334022886992</v>
      </c>
      <c r="GA101" s="17">
        <v>3074.9725482303179</v>
      </c>
      <c r="GB101" s="17">
        <v>2612.2451166193978</v>
      </c>
    </row>
    <row r="102" spans="1:184" ht="18" customHeight="1" x14ac:dyDescent="0.3">
      <c r="A102" s="19">
        <v>66</v>
      </c>
      <c r="B102" s="20">
        <v>0</v>
      </c>
      <c r="C102" s="20">
        <v>0</v>
      </c>
      <c r="D102" s="20">
        <v>5616.0486664601221</v>
      </c>
      <c r="E102" s="20">
        <v>15215.446379385052</v>
      </c>
      <c r="F102" s="20">
        <v>8138.4203387816406</v>
      </c>
      <c r="G102" s="17">
        <v>8185.2077230521345</v>
      </c>
      <c r="H102" s="17">
        <v>2227.2950676852483</v>
      </c>
      <c r="I102" s="20">
        <v>3243.9931973851021</v>
      </c>
      <c r="J102" s="20">
        <v>1797.427616414808</v>
      </c>
      <c r="K102" s="20">
        <v>2050.9538517169472</v>
      </c>
      <c r="L102" s="20">
        <v>2128.310917049178</v>
      </c>
      <c r="M102" s="20">
        <v>2027.3954042779742</v>
      </c>
      <c r="N102" s="20">
        <v>2082.470638361458</v>
      </c>
      <c r="O102" s="20">
        <v>2082.470638361458</v>
      </c>
      <c r="P102" s="20">
        <v>1776.837187480206</v>
      </c>
      <c r="Q102" s="20">
        <v>1743.370234413708</v>
      </c>
      <c r="R102" s="20">
        <v>1794.9590088753121</v>
      </c>
      <c r="S102" s="20">
        <v>2373.3685107117099</v>
      </c>
      <c r="T102" s="20">
        <v>2425.6877547556833</v>
      </c>
      <c r="U102" s="20">
        <v>2623.9721439300602</v>
      </c>
      <c r="V102" s="20">
        <v>1891.7586277648861</v>
      </c>
      <c r="W102" s="20">
        <v>1935.6314168817748</v>
      </c>
      <c r="X102" s="20">
        <v>1943.0965787144642</v>
      </c>
      <c r="Y102" s="20">
        <v>1558.5165792157118</v>
      </c>
      <c r="Z102" s="20">
        <v>1948.6116137133058</v>
      </c>
      <c r="AA102" s="20">
        <v>1745.68752329262</v>
      </c>
      <c r="AB102" s="20">
        <v>1939.652803570254</v>
      </c>
      <c r="AC102" s="20">
        <v>1582.3243456747575</v>
      </c>
      <c r="AD102" s="20">
        <v>3124.2454726021115</v>
      </c>
      <c r="AE102" s="20">
        <v>3669.6079399957816</v>
      </c>
      <c r="AF102" s="20">
        <v>3678.3297410262885</v>
      </c>
      <c r="AG102" s="20">
        <v>3229.2904120747589</v>
      </c>
      <c r="AH102" s="20">
        <v>3587.8592591318043</v>
      </c>
      <c r="AI102" s="48">
        <v>2425.6877547556833</v>
      </c>
      <c r="AJ102" s="20">
        <v>3202.4433563871562</v>
      </c>
      <c r="AK102" s="20">
        <v>2488.6449601946097</v>
      </c>
      <c r="AL102" s="20">
        <v>1207.9960554003239</v>
      </c>
      <c r="AM102" s="20">
        <v>844.60854168950402</v>
      </c>
      <c r="AN102" s="20">
        <v>1252.11889612752</v>
      </c>
      <c r="AO102" s="20">
        <v>1496.986251949236</v>
      </c>
      <c r="AP102" s="20">
        <v>2011.3129048611299</v>
      </c>
      <c r="AQ102" s="20">
        <v>594.75602681006819</v>
      </c>
      <c r="AR102" s="20">
        <v>2105.1059324989023</v>
      </c>
      <c r="AS102" s="20">
        <v>1656.4113884434259</v>
      </c>
      <c r="AT102" s="20">
        <v>956.20004531985001</v>
      </c>
      <c r="AU102" s="17">
        <v>3740.477344646094</v>
      </c>
      <c r="AV102" s="17">
        <v>3933.2129873813042</v>
      </c>
      <c r="AW102" s="17">
        <v>3976.8656688505916</v>
      </c>
      <c r="AX102" s="17">
        <v>2595.6661256934508</v>
      </c>
      <c r="AY102" s="17">
        <v>3029.4217665034835</v>
      </c>
      <c r="AZ102" s="17">
        <v>2937.2785810349878</v>
      </c>
      <c r="BA102" s="17">
        <v>3239.836021994046</v>
      </c>
      <c r="BB102" s="17">
        <v>3468.6999205660513</v>
      </c>
      <c r="BC102" s="17">
        <v>2772.3967700922358</v>
      </c>
      <c r="BD102" s="17">
        <v>5731.4132413856587</v>
      </c>
      <c r="BE102" s="17">
        <v>5852.0388853394579</v>
      </c>
      <c r="BF102" s="17">
        <v>3399.3867738632939</v>
      </c>
      <c r="BG102" s="17">
        <v>5614.3171763349837</v>
      </c>
      <c r="BH102" s="17">
        <v>5726.3620629405013</v>
      </c>
      <c r="BI102" s="17">
        <v>5749.2695644280702</v>
      </c>
      <c r="BJ102" s="17">
        <v>5468.1838830018423</v>
      </c>
      <c r="BK102" s="17">
        <v>5280.031789006398</v>
      </c>
      <c r="BL102" s="17">
        <v>4775.0602361330693</v>
      </c>
      <c r="BM102" s="17">
        <v>5298.4688250420604</v>
      </c>
      <c r="BN102" s="17">
        <v>4984.8538707670023</v>
      </c>
      <c r="BO102" s="17">
        <v>3532.0058146501319</v>
      </c>
      <c r="BP102" s="17">
        <v>5160.3820760978879</v>
      </c>
      <c r="BQ102" s="17">
        <v>2226.2797009107298</v>
      </c>
      <c r="BR102" s="17">
        <v>1463.6016361738561</v>
      </c>
      <c r="BS102" s="17">
        <v>2044.3110375065162</v>
      </c>
      <c r="BT102" s="17">
        <v>811.6749721312965</v>
      </c>
      <c r="BU102" s="17">
        <v>801.22617153005569</v>
      </c>
      <c r="BV102" s="17">
        <v>6517.5952946175603</v>
      </c>
      <c r="BW102" s="17">
        <v>13439.406006318597</v>
      </c>
      <c r="BX102" s="17">
        <v>2451.3478153786918</v>
      </c>
      <c r="BY102" s="17">
        <v>1456.936058825388</v>
      </c>
      <c r="BZ102" s="17">
        <v>2551.044300246318</v>
      </c>
      <c r="CA102" s="17">
        <v>2626.0073883693212</v>
      </c>
      <c r="CB102" s="17">
        <v>2338.8375042170701</v>
      </c>
      <c r="CC102" s="17">
        <v>1008.7998634377541</v>
      </c>
      <c r="CD102" s="17">
        <v>1895.3678043715679</v>
      </c>
      <c r="CE102" s="17">
        <v>1232.4908267533879</v>
      </c>
      <c r="CF102" s="17">
        <v>1218.1164089613001</v>
      </c>
      <c r="CG102" s="17">
        <v>1216.2740794131962</v>
      </c>
      <c r="CH102" s="17">
        <v>1686.0945890365019</v>
      </c>
      <c r="CI102" s="17">
        <v>1620.2828346452879</v>
      </c>
      <c r="CJ102" s="17">
        <v>1117.0281134214429</v>
      </c>
      <c r="CK102" s="17">
        <v>1891.9668551782318</v>
      </c>
      <c r="CL102" s="48">
        <v>2418.1121743520521</v>
      </c>
      <c r="CM102" s="48">
        <v>2444.1725407685785</v>
      </c>
      <c r="CN102" s="48">
        <v>2448.1650827713265</v>
      </c>
      <c r="CO102" s="48">
        <v>2464.140356449067</v>
      </c>
      <c r="CP102" s="48">
        <v>2454.7865838309449</v>
      </c>
      <c r="CQ102" s="48">
        <v>2457.3331546851014</v>
      </c>
      <c r="CR102" s="48">
        <v>2477.972981931272</v>
      </c>
      <c r="CS102" s="48">
        <f t="shared" si="1"/>
        <v>4914.6663093702027</v>
      </c>
      <c r="CT102" s="48">
        <f t="shared" si="1"/>
        <v>4955.945963862544</v>
      </c>
      <c r="CU102" s="17">
        <v>2416.6641231245521</v>
      </c>
      <c r="CV102" s="17">
        <v>4754.6410191358764</v>
      </c>
      <c r="CW102" s="17">
        <v>17465.199585210583</v>
      </c>
      <c r="CX102" s="17">
        <v>2362.20980533383</v>
      </c>
      <c r="CY102" s="17">
        <v>7187.2369764302284</v>
      </c>
      <c r="CZ102" s="17">
        <v>1394.363885409324</v>
      </c>
      <c r="DA102" s="17">
        <v>1884.7940894521309</v>
      </c>
      <c r="DB102" s="17">
        <v>6018.1370708448003</v>
      </c>
      <c r="DC102" s="17">
        <v>15530.050672123651</v>
      </c>
      <c r="DD102" s="17">
        <v>4476.7706157641487</v>
      </c>
      <c r="DE102" s="17">
        <v>2852.6503293507717</v>
      </c>
      <c r="DF102" s="17">
        <v>1659.780732544476</v>
      </c>
      <c r="DG102" s="17">
        <v>4371.1303766147939</v>
      </c>
      <c r="DH102" s="17">
        <v>7532.5502459212203</v>
      </c>
      <c r="DI102" s="17">
        <v>7439.0379603251404</v>
      </c>
      <c r="DJ102" s="17">
        <v>3130.4818762431719</v>
      </c>
      <c r="DK102" s="17">
        <v>4607.4638217333522</v>
      </c>
      <c r="DL102" s="17">
        <v>5499.2170282615134</v>
      </c>
      <c r="DM102" s="17">
        <v>7122.6435993597306</v>
      </c>
      <c r="DN102" s="17">
        <v>5669.2879762784105</v>
      </c>
      <c r="DO102" s="17">
        <v>1634.0960238961441</v>
      </c>
      <c r="DP102" s="17">
        <v>4410.0559798256345</v>
      </c>
      <c r="DQ102" s="17">
        <v>5435.8505971734776</v>
      </c>
      <c r="DR102" s="17">
        <v>361.52563703650441</v>
      </c>
      <c r="DS102" s="17">
        <v>12779.09979283428</v>
      </c>
      <c r="DT102" s="17">
        <v>10947.669218872859</v>
      </c>
      <c r="DU102" s="17">
        <v>10098.42856270206</v>
      </c>
      <c r="DV102" s="17">
        <v>1245.279729158508</v>
      </c>
      <c r="DW102" s="17">
        <v>2130.8275645683361</v>
      </c>
      <c r="DX102" s="17">
        <v>2139.976528900746</v>
      </c>
      <c r="DY102" s="17">
        <v>2056.7021312049264</v>
      </c>
      <c r="DZ102" s="17">
        <v>2178.8068990260181</v>
      </c>
      <c r="EA102" s="17">
        <v>2494.519191073357</v>
      </c>
      <c r="EB102" s="17">
        <v>1963.6424814107718</v>
      </c>
      <c r="EC102" s="17">
        <v>2458.4898325724098</v>
      </c>
      <c r="ED102" s="17">
        <v>3811.0669560399842</v>
      </c>
      <c r="EE102" s="49">
        <v>1849.2513771986551</v>
      </c>
      <c r="EF102" s="17">
        <v>3934.7954489116619</v>
      </c>
      <c r="EG102" s="17">
        <v>1989.726541108836</v>
      </c>
      <c r="EH102" s="17">
        <v>2789.8343853323072</v>
      </c>
      <c r="EI102" s="17">
        <v>2796.607818072252</v>
      </c>
      <c r="EJ102" s="17">
        <v>3978.7035839521441</v>
      </c>
      <c r="EK102" s="17">
        <v>1659.296611703136</v>
      </c>
      <c r="EL102" s="17">
        <v>17268.771340605901</v>
      </c>
      <c r="EM102" s="17">
        <v>2324.58311717796</v>
      </c>
      <c r="EN102" s="17">
        <v>4563.1157240254561</v>
      </c>
      <c r="EO102" s="17">
        <v>7436.2426337479201</v>
      </c>
      <c r="EP102" s="17">
        <v>3839.9781684486607</v>
      </c>
      <c r="EQ102" s="17">
        <v>2305.2684003221916</v>
      </c>
      <c r="ER102" s="17">
        <v>2472.8487155312187</v>
      </c>
      <c r="ES102" s="17">
        <v>4004.1679010575849</v>
      </c>
      <c r="ET102" s="17">
        <v>5489.3056973314833</v>
      </c>
      <c r="EU102" s="17">
        <v>4827.0604704060706</v>
      </c>
      <c r="EV102" s="17">
        <v>16177.563434261114</v>
      </c>
      <c r="EW102" s="17">
        <v>1951.6404317437677</v>
      </c>
      <c r="EX102" s="17">
        <v>1156.755425011344</v>
      </c>
      <c r="EY102" s="17">
        <v>997.90465162877797</v>
      </c>
      <c r="EZ102" s="17">
        <v>1651.6167388063795</v>
      </c>
      <c r="FA102" s="17">
        <v>1005.8904395152231</v>
      </c>
      <c r="FB102" s="17">
        <v>2613.2044827026111</v>
      </c>
      <c r="FC102" s="17">
        <v>0</v>
      </c>
      <c r="FD102" s="17">
        <v>6705.7169192385563</v>
      </c>
      <c r="FE102" s="17">
        <v>3374.3311839921284</v>
      </c>
      <c r="FF102" s="17">
        <v>13006.261824587476</v>
      </c>
      <c r="FG102" s="17">
        <v>7301.9827124540616</v>
      </c>
      <c r="FH102" s="17">
        <v>12935.764945857518</v>
      </c>
      <c r="FI102" s="17">
        <v>8294.6170207864798</v>
      </c>
      <c r="FJ102" s="17">
        <v>7813.2391345984925</v>
      </c>
      <c r="FK102" s="17">
        <v>8452.6828073870274</v>
      </c>
      <c r="FL102" s="17">
        <v>9117.4360091780309</v>
      </c>
      <c r="FM102" s="17">
        <v>1657.775637870642</v>
      </c>
      <c r="FN102" s="17">
        <v>2349.0765410036079</v>
      </c>
      <c r="FO102" s="17">
        <v>3141.1953568797062</v>
      </c>
      <c r="FP102" s="17">
        <v>3346.4621128500658</v>
      </c>
      <c r="FQ102" s="17">
        <v>3782.7644887450065</v>
      </c>
      <c r="FR102" s="17">
        <v>3355.2879181995781</v>
      </c>
      <c r="FS102" s="17">
        <v>1942.0289041472299</v>
      </c>
      <c r="FT102" s="17">
        <v>3345.1305488335261</v>
      </c>
      <c r="FU102" s="17">
        <v>1689.3108439454879</v>
      </c>
      <c r="FV102" s="17">
        <v>4244.8053692038384</v>
      </c>
      <c r="FW102" s="17">
        <v>1983.5647906572358</v>
      </c>
      <c r="FX102" s="17">
        <v>2346.0035160270636</v>
      </c>
      <c r="FY102" s="17">
        <v>19053.662647150861</v>
      </c>
      <c r="FZ102" s="17">
        <v>2964.5060011557302</v>
      </c>
      <c r="GA102" s="17">
        <v>3100.1107534858138</v>
      </c>
      <c r="GB102" s="17">
        <v>2632.9751190445504</v>
      </c>
    </row>
    <row r="103" spans="1:184" ht="18" customHeight="1" x14ac:dyDescent="0.3">
      <c r="A103" s="19">
        <v>65</v>
      </c>
      <c r="B103" s="20">
        <v>0</v>
      </c>
      <c r="C103" s="20">
        <v>0</v>
      </c>
      <c r="D103" s="20">
        <v>5660.5496299276983</v>
      </c>
      <c r="E103" s="20">
        <v>15282.159775541206</v>
      </c>
      <c r="F103" s="20">
        <v>8222.9065807020597</v>
      </c>
      <c r="G103" s="17">
        <v>8251.2587743420645</v>
      </c>
      <c r="H103" s="17">
        <v>2251.4290625104663</v>
      </c>
      <c r="I103" s="20">
        <v>3280.738408014276</v>
      </c>
      <c r="J103" s="20">
        <v>1817.1572277445921</v>
      </c>
      <c r="K103" s="20">
        <v>2073.4059015612438</v>
      </c>
      <c r="L103" s="20">
        <v>2157.1595928921301</v>
      </c>
      <c r="M103" s="20">
        <v>2045.0785268041859</v>
      </c>
      <c r="N103" s="20">
        <v>2111.9827028196637</v>
      </c>
      <c r="O103" s="20">
        <v>2111.9827028196637</v>
      </c>
      <c r="P103" s="20">
        <v>1783.45866721326</v>
      </c>
      <c r="Q103" s="20">
        <v>1750.720368293898</v>
      </c>
      <c r="R103" s="20">
        <v>1802.100622230198</v>
      </c>
      <c r="S103" s="20">
        <v>2402.9413395857173</v>
      </c>
      <c r="T103" s="20">
        <v>2455.0920469194116</v>
      </c>
      <c r="U103" s="20">
        <v>2657.9742011183462</v>
      </c>
      <c r="V103" s="20">
        <v>1909.214890713474</v>
      </c>
      <c r="W103" s="20">
        <v>1952.0382884177061</v>
      </c>
      <c r="X103" s="20">
        <v>1961.0607295051259</v>
      </c>
      <c r="Y103" s="20">
        <v>1577.2908733642448</v>
      </c>
      <c r="Z103" s="20">
        <v>1966.9656922648021</v>
      </c>
      <c r="AA103" s="20">
        <v>1761.4401692021461</v>
      </c>
      <c r="AB103" s="20">
        <v>1957.1557434971342</v>
      </c>
      <c r="AC103" s="20">
        <v>1601.6325233422401</v>
      </c>
      <c r="AD103" s="20">
        <v>3151.1431073688591</v>
      </c>
      <c r="AE103" s="20">
        <v>3690.8559695171098</v>
      </c>
      <c r="AF103" s="20">
        <v>3700.9212609767887</v>
      </c>
      <c r="AG103" s="20">
        <v>3264.7105042942649</v>
      </c>
      <c r="AH103" s="20">
        <v>3622.2481984450978</v>
      </c>
      <c r="AI103" s="48">
        <v>2455.0920469194116</v>
      </c>
      <c r="AJ103" s="20">
        <v>3233.4633322231402</v>
      </c>
      <c r="AK103" s="20">
        <v>2515.5691903292877</v>
      </c>
      <c r="AL103" s="20">
        <v>1208.9712129330601</v>
      </c>
      <c r="AM103" s="20">
        <v>846.13206152021394</v>
      </c>
      <c r="AN103" s="20">
        <v>1258.1815475045159</v>
      </c>
      <c r="AO103" s="20">
        <v>1516.0033495653061</v>
      </c>
      <c r="AP103" s="20">
        <v>2025.4745363485622</v>
      </c>
      <c r="AQ103" s="20">
        <v>597.52126403195462</v>
      </c>
      <c r="AR103" s="20">
        <v>2118.4228441280097</v>
      </c>
      <c r="AS103" s="20">
        <v>1662.057531586092</v>
      </c>
      <c r="AT103" s="20">
        <v>966.16247128826399</v>
      </c>
      <c r="AU103" s="17">
        <v>3776.2207405393683</v>
      </c>
      <c r="AV103" s="17">
        <v>3968.4166377757556</v>
      </c>
      <c r="AW103" s="17">
        <v>4016.1495193159858</v>
      </c>
      <c r="AX103" s="17">
        <v>2619.0599471068977</v>
      </c>
      <c r="AY103" s="17">
        <v>3066.9808672760382</v>
      </c>
      <c r="AZ103" s="17">
        <v>2952.420251798304</v>
      </c>
      <c r="BA103" s="17">
        <v>3263.2720019667659</v>
      </c>
      <c r="BB103" s="17">
        <v>3495.2328354479414</v>
      </c>
      <c r="BC103" s="17">
        <v>2808.2194163997178</v>
      </c>
      <c r="BD103" s="17">
        <v>5772.1139028812941</v>
      </c>
      <c r="BE103" s="17">
        <v>5921.3705171021165</v>
      </c>
      <c r="BF103" s="17">
        <v>3446.6040402581521</v>
      </c>
      <c r="BG103" s="17">
        <v>5667.7277190846416</v>
      </c>
      <c r="BH103" s="17">
        <v>5791.9490043980777</v>
      </c>
      <c r="BI103" s="17">
        <v>5801.5649412440516</v>
      </c>
      <c r="BJ103" s="17">
        <v>5519.5422751826636</v>
      </c>
      <c r="BK103" s="17">
        <v>5347.43315441919</v>
      </c>
      <c r="BL103" s="17">
        <v>4819.9678484857377</v>
      </c>
      <c r="BM103" s="17">
        <v>5366.7779579097778</v>
      </c>
      <c r="BN103" s="17">
        <v>5036.0081468011203</v>
      </c>
      <c r="BO103" s="17">
        <v>3560.1716151762239</v>
      </c>
      <c r="BP103" s="17">
        <v>5209.1359028566985</v>
      </c>
      <c r="BQ103" s="17">
        <v>2244.215417524752</v>
      </c>
      <c r="BR103" s="17">
        <v>1465.2413458464</v>
      </c>
      <c r="BS103" s="17">
        <v>2056.42658717103</v>
      </c>
      <c r="BT103" s="17">
        <v>822.44193470861694</v>
      </c>
      <c r="BU103" s="17">
        <v>812.20431522526508</v>
      </c>
      <c r="BV103" s="17">
        <v>6574.5259019350797</v>
      </c>
      <c r="BW103" s="17">
        <v>13504.221447703383</v>
      </c>
      <c r="BX103" s="17">
        <v>2480.9778302819459</v>
      </c>
      <c r="BY103" s="17">
        <v>1470.0142454338982</v>
      </c>
      <c r="BZ103" s="17">
        <v>2578.1175948569103</v>
      </c>
      <c r="CA103" s="17">
        <v>2658.3910691733695</v>
      </c>
      <c r="CB103" s="17">
        <v>2362.205983764276</v>
      </c>
      <c r="CC103" s="17">
        <v>1020.3009250829521</v>
      </c>
      <c r="CD103" s="17">
        <v>1907.4957727456081</v>
      </c>
      <c r="CE103" s="17">
        <v>1244.1651220954197</v>
      </c>
      <c r="CF103" s="17">
        <v>1228.031073223314</v>
      </c>
      <c r="CG103" s="17">
        <v>1224.461143117788</v>
      </c>
      <c r="CH103" s="17">
        <v>1700.8577299856761</v>
      </c>
      <c r="CI103" s="17">
        <v>1629.9756437101801</v>
      </c>
      <c r="CJ103" s="17">
        <v>1129.0724099990593</v>
      </c>
      <c r="CK103" s="17">
        <v>1912.786997065527</v>
      </c>
      <c r="CL103" s="48">
        <v>2429.6799864624054</v>
      </c>
      <c r="CM103" s="48">
        <v>2457.6343546496587</v>
      </c>
      <c r="CN103" s="48">
        <v>2458.0459608363408</v>
      </c>
      <c r="CO103" s="48">
        <v>2476.3800047329878</v>
      </c>
      <c r="CP103" s="48">
        <v>2466.3566949044139</v>
      </c>
      <c r="CQ103" s="48">
        <v>2469.9950112124516</v>
      </c>
      <c r="CR103" s="48">
        <v>2489.0045098612077</v>
      </c>
      <c r="CS103" s="48">
        <f t="shared" si="1"/>
        <v>4939.9900224249031</v>
      </c>
      <c r="CT103" s="48">
        <f t="shared" si="1"/>
        <v>4978.0090197224154</v>
      </c>
      <c r="CU103" s="17">
        <v>2429.8698720008642</v>
      </c>
      <c r="CV103" s="17">
        <v>4778.9054990635286</v>
      </c>
      <c r="CW103" s="17">
        <v>17603.414592973248</v>
      </c>
      <c r="CX103" s="17">
        <v>2378.0972661197102</v>
      </c>
      <c r="CY103" s="17">
        <v>7222.9466621997944</v>
      </c>
      <c r="CZ103" s="17">
        <v>1396.3674186291598</v>
      </c>
      <c r="DA103" s="17">
        <v>1914.9606868747883</v>
      </c>
      <c r="DB103" s="17">
        <v>6084.9030180157197</v>
      </c>
      <c r="DC103" s="17">
        <v>15702.27034673331</v>
      </c>
      <c r="DD103" s="17">
        <v>4498.5701782426177</v>
      </c>
      <c r="DE103" s="17">
        <v>2865.053357467692</v>
      </c>
      <c r="DF103" s="17">
        <v>1661.81611758588</v>
      </c>
      <c r="DG103" s="17">
        <v>4400.806712116746</v>
      </c>
      <c r="DH103" s="17">
        <v>7664.65349499894</v>
      </c>
      <c r="DI103" s="17">
        <v>7541.19868538634</v>
      </c>
      <c r="DJ103" s="17">
        <v>3144.3106064487479</v>
      </c>
      <c r="DK103" s="17">
        <v>4651.3314729269932</v>
      </c>
      <c r="DL103" s="17">
        <v>5552.9117987913241</v>
      </c>
      <c r="DM103" s="17">
        <v>7258.694570443171</v>
      </c>
      <c r="DN103" s="17">
        <v>5719.2414816981964</v>
      </c>
      <c r="DO103" s="17">
        <v>1634.5286027718419</v>
      </c>
      <c r="DP103" s="17">
        <v>4455.0338845620008</v>
      </c>
      <c r="DQ103" s="17">
        <v>5486.0310874233846</v>
      </c>
      <c r="DR103" s="17">
        <v>363.10728949312562</v>
      </c>
      <c r="DS103" s="17">
        <v>12863.028265663979</v>
      </c>
      <c r="DT103" s="17">
        <v>10995.21032620008</v>
      </c>
      <c r="DU103" s="17">
        <v>10092.46826316246</v>
      </c>
      <c r="DV103" s="17">
        <v>1250.52310248669</v>
      </c>
      <c r="DW103" s="17">
        <v>2144.9092736884081</v>
      </c>
      <c r="DX103" s="17">
        <v>2154.5652467936638</v>
      </c>
      <c r="DY103" s="17">
        <v>2072.5963567892863</v>
      </c>
      <c r="DZ103" s="17">
        <v>2194.6852988419141</v>
      </c>
      <c r="EA103" s="17">
        <v>2512.659964789495</v>
      </c>
      <c r="EB103" s="17">
        <v>1990.0687634148105</v>
      </c>
      <c r="EC103" s="17">
        <v>2479.328839240296</v>
      </c>
      <c r="ED103" s="17">
        <v>3830.2525645602782</v>
      </c>
      <c r="EE103" s="49">
        <v>1873.7418981659703</v>
      </c>
      <c r="EF103" s="17">
        <v>3955.749060510288</v>
      </c>
      <c r="EG103" s="17">
        <v>2017.4115918847137</v>
      </c>
      <c r="EH103" s="17">
        <v>2814.7589097756436</v>
      </c>
      <c r="EI103" s="17">
        <v>2842.5111562945917</v>
      </c>
      <c r="EJ103" s="17">
        <v>4001.3181924849364</v>
      </c>
      <c r="EK103" s="17">
        <v>1693.7173290513779</v>
      </c>
      <c r="EL103" s="17">
        <v>17478.64074832698</v>
      </c>
      <c r="EM103" s="17">
        <v>2380.1813682532556</v>
      </c>
      <c r="EN103" s="17">
        <v>4597.5631020006176</v>
      </c>
      <c r="EO103" s="17">
        <v>7524.1496983225206</v>
      </c>
      <c r="EP103" s="17">
        <v>3894.3181351651842</v>
      </c>
      <c r="EQ103" s="17">
        <v>2328.6433231593724</v>
      </c>
      <c r="ER103" s="17">
        <v>2481.648850170699</v>
      </c>
      <c r="ES103" s="17">
        <v>4036.5901678939572</v>
      </c>
      <c r="ET103" s="17">
        <v>5527.7442812482195</v>
      </c>
      <c r="EU103" s="17">
        <v>4865.2293531920377</v>
      </c>
      <c r="EV103" s="17">
        <v>16240.347767613928</v>
      </c>
      <c r="EW103" s="17">
        <v>1963.7178152903641</v>
      </c>
      <c r="EX103" s="17">
        <v>1166.2022634564901</v>
      </c>
      <c r="EY103" s="17">
        <v>999.86460687369322</v>
      </c>
      <c r="EZ103" s="17">
        <v>1650.8720337502093</v>
      </c>
      <c r="FA103" s="17">
        <v>1007.031081051255</v>
      </c>
      <c r="FB103" s="17">
        <v>2614.2209266094333</v>
      </c>
      <c r="FC103" s="17">
        <v>0</v>
      </c>
      <c r="FD103" s="17">
        <v>6767.6623725454911</v>
      </c>
      <c r="FE103" s="17">
        <v>3398.5985783123447</v>
      </c>
      <c r="FF103" s="17">
        <v>13119.443900584354</v>
      </c>
      <c r="FG103" s="17">
        <v>7392.0563918849648</v>
      </c>
      <c r="FH103" s="17">
        <v>13045.991192894366</v>
      </c>
      <c r="FI103" s="17">
        <v>8366.1701429597651</v>
      </c>
      <c r="FJ103" s="17">
        <v>7880.2234029279325</v>
      </c>
      <c r="FK103" s="17">
        <v>8529.7077804223718</v>
      </c>
      <c r="FL103" s="17">
        <v>9121.1824224581123</v>
      </c>
      <c r="FM103" s="17">
        <v>1660.6131856552679</v>
      </c>
      <c r="FN103" s="17">
        <v>2367.0763316485049</v>
      </c>
      <c r="FO103" s="17">
        <v>3173.2593940091879</v>
      </c>
      <c r="FP103" s="17">
        <v>3371.9104950792239</v>
      </c>
      <c r="FQ103" s="17">
        <v>3815.5653788976533</v>
      </c>
      <c r="FR103" s="17">
        <v>3383.9872376832959</v>
      </c>
      <c r="FS103" s="17">
        <v>1962.5916095346793</v>
      </c>
      <c r="FT103" s="17">
        <v>3364.2205786914778</v>
      </c>
      <c r="FU103" s="17">
        <v>1704.647263882548</v>
      </c>
      <c r="FV103" s="17">
        <v>4312.0648083321776</v>
      </c>
      <c r="FW103" s="17">
        <v>1994.9173860478138</v>
      </c>
      <c r="FX103" s="17">
        <v>2360.9997986580538</v>
      </c>
      <c r="FY103" s="17">
        <v>19210.411633231681</v>
      </c>
      <c r="FZ103" s="17">
        <v>2988.3944771677384</v>
      </c>
      <c r="GA103" s="17">
        <v>3126.0269558797977</v>
      </c>
      <c r="GB103" s="17">
        <v>2654.1781779293401</v>
      </c>
    </row>
    <row r="104" spans="1:184" ht="18" customHeight="1" x14ac:dyDescent="0.3">
      <c r="A104" s="19">
        <v>64</v>
      </c>
      <c r="B104" s="20">
        <v>0</v>
      </c>
      <c r="C104" s="20">
        <v>0</v>
      </c>
      <c r="D104" s="20">
        <v>5706.1104417004553</v>
      </c>
      <c r="E104" s="20">
        <v>15350.206884273071</v>
      </c>
      <c r="F104" s="20">
        <v>8309.3741184901191</v>
      </c>
      <c r="G104" s="17">
        <v>8318.8793994698372</v>
      </c>
      <c r="H104" s="17">
        <v>2280.8898328292225</v>
      </c>
      <c r="I104" s="20">
        <v>3318.362378316252</v>
      </c>
      <c r="J104" s="20">
        <v>1836.9820143013799</v>
      </c>
      <c r="K104" s="20">
        <v>2096.4576043571874</v>
      </c>
      <c r="L104" s="20">
        <v>2186.820893143788</v>
      </c>
      <c r="M104" s="20">
        <v>2062.9581548884562</v>
      </c>
      <c r="N104" s="20">
        <v>2142.380380069199</v>
      </c>
      <c r="O104" s="20">
        <v>2142.380380069199</v>
      </c>
      <c r="P104" s="20">
        <v>1790.3513312549399</v>
      </c>
      <c r="Q104" s="20">
        <v>1758.5653493806858</v>
      </c>
      <c r="R104" s="20">
        <v>1806.5434077790439</v>
      </c>
      <c r="S104" s="20">
        <v>2433.3498040704449</v>
      </c>
      <c r="T104" s="20">
        <v>2485.3170330727189</v>
      </c>
      <c r="U104" s="20">
        <v>2691.7887683069221</v>
      </c>
      <c r="V104" s="20">
        <v>1928.324613172404</v>
      </c>
      <c r="W104" s="20">
        <v>1968.7837141627551</v>
      </c>
      <c r="X104" s="20">
        <v>1979.538012453834</v>
      </c>
      <c r="Y104" s="20">
        <v>1596.5877147144354</v>
      </c>
      <c r="Z104" s="20">
        <v>1986.7401941810522</v>
      </c>
      <c r="AA104" s="20">
        <v>1777.845938488344</v>
      </c>
      <c r="AB104" s="20">
        <v>1975.38437606958</v>
      </c>
      <c r="AC104" s="20">
        <v>1621.4811938067708</v>
      </c>
      <c r="AD104" s="20">
        <v>3178.694770630781</v>
      </c>
      <c r="AE104" s="20">
        <v>3712.5593506990954</v>
      </c>
      <c r="AF104" s="20">
        <v>3724.0050513969031</v>
      </c>
      <c r="AG104" s="20">
        <v>3301.077372622206</v>
      </c>
      <c r="AH104" s="20">
        <v>3657.2802276720181</v>
      </c>
      <c r="AI104" s="48">
        <v>2485.3170330727189</v>
      </c>
      <c r="AJ104" s="20">
        <v>3265.2717666999893</v>
      </c>
      <c r="AK104" s="20">
        <v>2542.6085156595</v>
      </c>
      <c r="AL104" s="20">
        <v>1210.150977382734</v>
      </c>
      <c r="AM104" s="20">
        <v>847.646773530372</v>
      </c>
      <c r="AN104" s="20">
        <v>1264.322324844798</v>
      </c>
      <c r="AO104" s="20">
        <v>1535.5541959140601</v>
      </c>
      <c r="AP104" s="20">
        <v>2039.8711364044377</v>
      </c>
      <c r="AQ104" s="20">
        <v>600.44411992661389</v>
      </c>
      <c r="AR104" s="20">
        <v>2131.5561360462839</v>
      </c>
      <c r="AS104" s="20">
        <v>1667.3652874249919</v>
      </c>
      <c r="AT104" s="20">
        <v>976.33439224679387</v>
      </c>
      <c r="AU104" s="17">
        <v>3813.2584074803399</v>
      </c>
      <c r="AV104" s="17">
        <v>4003.9517516697001</v>
      </c>
      <c r="AW104" s="17">
        <v>4057.03864295517</v>
      </c>
      <c r="AX104" s="17">
        <v>2643.0322569167429</v>
      </c>
      <c r="AY104" s="17">
        <v>3108.0343297127047</v>
      </c>
      <c r="AZ104" s="17">
        <v>2968.8131912342401</v>
      </c>
      <c r="BA104" s="17">
        <v>3287.6121369756179</v>
      </c>
      <c r="BB104" s="17">
        <v>3522.3848390134131</v>
      </c>
      <c r="BC104" s="17">
        <v>2842.947162478818</v>
      </c>
      <c r="BD104" s="17">
        <v>5812.9243645882325</v>
      </c>
      <c r="BE104" s="17">
        <v>5991.1097826819714</v>
      </c>
      <c r="BF104" s="17">
        <v>3494.9583923352657</v>
      </c>
      <c r="BG104" s="17">
        <v>5724.0010388702394</v>
      </c>
      <c r="BH104" s="17">
        <v>5859.3216448820876</v>
      </c>
      <c r="BI104" s="17">
        <v>5854.9057847952899</v>
      </c>
      <c r="BJ104" s="17">
        <v>5571.896462822544</v>
      </c>
      <c r="BK104" s="17">
        <v>5416.677794283486</v>
      </c>
      <c r="BL104" s="17">
        <v>4868.532158966148</v>
      </c>
      <c r="BM104" s="17">
        <v>5443.4053426063501</v>
      </c>
      <c r="BN104" s="17">
        <v>5088.8296777678624</v>
      </c>
      <c r="BO104" s="17">
        <v>3586.9846558245663</v>
      </c>
      <c r="BP104" s="17">
        <v>5259.579166790958</v>
      </c>
      <c r="BQ104" s="17">
        <v>2262.3498569875383</v>
      </c>
      <c r="BR104" s="17">
        <v>1466.953086108552</v>
      </c>
      <c r="BS104" s="17">
        <v>2068.3249012737119</v>
      </c>
      <c r="BT104" s="17">
        <v>834.05816269842114</v>
      </c>
      <c r="BU104" s="17">
        <v>824.59666724931367</v>
      </c>
      <c r="BV104" s="17">
        <v>6632.7381087225594</v>
      </c>
      <c r="BW104" s="17">
        <v>13570.361726298221</v>
      </c>
      <c r="BX104" s="17">
        <v>2511.7391250595501</v>
      </c>
      <c r="BY104" s="17">
        <v>1483.7280051286079</v>
      </c>
      <c r="BZ104" s="17">
        <v>2605.8749096205179</v>
      </c>
      <c r="CA104" s="17">
        <v>2691.6855566795152</v>
      </c>
      <c r="CB104" s="17">
        <v>2386.2306555021719</v>
      </c>
      <c r="CC104" s="17">
        <v>1032.091241067732</v>
      </c>
      <c r="CD104" s="17">
        <v>1919.984621818842</v>
      </c>
      <c r="CE104" s="17">
        <v>1254.7469559642623</v>
      </c>
      <c r="CF104" s="17">
        <v>1238.244799468278</v>
      </c>
      <c r="CG104" s="17">
        <v>1232.9413858275479</v>
      </c>
      <c r="CH104" s="17">
        <v>1712.606354716776</v>
      </c>
      <c r="CI104" s="17">
        <v>1640.0937292596479</v>
      </c>
      <c r="CJ104" s="17">
        <v>1141.436357550642</v>
      </c>
      <c r="CK104" s="17">
        <v>1934.1644291633252</v>
      </c>
      <c r="CL104" s="48">
        <v>2441.4837849910427</v>
      </c>
      <c r="CM104" s="48">
        <v>2471.3807664137057</v>
      </c>
      <c r="CN104" s="48">
        <v>2468.1208495742867</v>
      </c>
      <c r="CO104" s="48">
        <v>2488.8716410012112</v>
      </c>
      <c r="CP104" s="48">
        <v>2478.1620040963221</v>
      </c>
      <c r="CQ104" s="48">
        <v>2482.9199528648751</v>
      </c>
      <c r="CR104" s="48">
        <v>2500.2573357877736</v>
      </c>
      <c r="CS104" s="48">
        <f t="shared" si="1"/>
        <v>4965.8399057297502</v>
      </c>
      <c r="CT104" s="48">
        <f t="shared" si="1"/>
        <v>5000.5146715755473</v>
      </c>
      <c r="CU104" s="17">
        <v>2443.2144084072361</v>
      </c>
      <c r="CV104" s="17">
        <v>4803.6729150629435</v>
      </c>
      <c r="CW104" s="17">
        <v>17744.891966901316</v>
      </c>
      <c r="CX104" s="17">
        <v>2394.702448290288</v>
      </c>
      <c r="CY104" s="17">
        <v>7259.3915838550902</v>
      </c>
      <c r="CZ104" s="17">
        <v>1398.5757198221281</v>
      </c>
      <c r="DA104" s="17">
        <v>1946.0891536129793</v>
      </c>
      <c r="DB104" s="17">
        <v>6154.2908470456205</v>
      </c>
      <c r="DC104" s="17">
        <v>15879.114778403829</v>
      </c>
      <c r="DD104" s="17">
        <v>4520.8163687432643</v>
      </c>
      <c r="DE104" s="17">
        <v>2877.9574418992502</v>
      </c>
      <c r="DF104" s="17">
        <v>1663.8780480830101</v>
      </c>
      <c r="DG104" s="17">
        <v>4431.395063297784</v>
      </c>
      <c r="DH104" s="17">
        <v>7800.8530826695196</v>
      </c>
      <c r="DI104" s="17">
        <v>7648.27070240802</v>
      </c>
      <c r="DJ104" s="17">
        <v>3159.192108292686</v>
      </c>
      <c r="DK104" s="17">
        <v>4696.3067182596142</v>
      </c>
      <c r="DL104" s="17">
        <v>5607.7064403067561</v>
      </c>
      <c r="DM104" s="17">
        <v>7393.7781059521703</v>
      </c>
      <c r="DN104" s="17">
        <v>5770.5438540172327</v>
      </c>
      <c r="DO104" s="17">
        <v>1634.9660337239341</v>
      </c>
      <c r="DP104" s="17">
        <v>4501.1786242307344</v>
      </c>
      <c r="DQ104" s="17">
        <v>5537.1239573812918</v>
      </c>
      <c r="DR104" s="17">
        <v>364.7240872776942</v>
      </c>
      <c r="DS104" s="17">
        <v>12950.3979227784</v>
      </c>
      <c r="DT104" s="17">
        <v>11049.97216152006</v>
      </c>
      <c r="DU104" s="17">
        <v>10086.85534070076</v>
      </c>
      <c r="DV104" s="17">
        <v>1255.8809275982098</v>
      </c>
      <c r="DW104" s="17">
        <v>2159.5308586016099</v>
      </c>
      <c r="DX104" s="17">
        <v>2170.219579129182</v>
      </c>
      <c r="DY104" s="17">
        <v>2088.8627215106549</v>
      </c>
      <c r="DZ104" s="17">
        <v>2211.7464214742822</v>
      </c>
      <c r="EA104" s="17">
        <v>2531.2170153328734</v>
      </c>
      <c r="EB104" s="17">
        <v>2019.4869245688353</v>
      </c>
      <c r="EC104" s="17">
        <v>2500.6800067478162</v>
      </c>
      <c r="ED104" s="17">
        <v>3849.6152318645163</v>
      </c>
      <c r="EE104" s="49">
        <v>1898.9440766299572</v>
      </c>
      <c r="EF104" s="17">
        <v>3977.2749654306963</v>
      </c>
      <c r="EG104" s="17">
        <v>2046.0572567242079</v>
      </c>
      <c r="EH104" s="17">
        <v>2840.2977693103007</v>
      </c>
      <c r="EI104" s="17">
        <v>2888.6827586001182</v>
      </c>
      <c r="EJ104" s="17">
        <v>4024.5309515882577</v>
      </c>
      <c r="EK104" s="17">
        <v>1729.4749220660399</v>
      </c>
      <c r="EL104" s="17">
        <v>17695.246407599159</v>
      </c>
      <c r="EM104" s="17">
        <v>2432.7442594394938</v>
      </c>
      <c r="EN104" s="17">
        <v>4635.6797140593653</v>
      </c>
      <c r="EO104" s="17">
        <v>7615.0643408992801</v>
      </c>
      <c r="EP104" s="17">
        <v>3950.2876200538603</v>
      </c>
      <c r="EQ104" s="17">
        <v>2353.6742442129002</v>
      </c>
      <c r="ER104" s="17">
        <v>2490.6174761837933</v>
      </c>
      <c r="ES104" s="17">
        <v>4069.7838011225849</v>
      </c>
      <c r="ET104" s="17">
        <v>5567.0543023104092</v>
      </c>
      <c r="EU104" s="17">
        <v>4904.2989049203625</v>
      </c>
      <c r="EV104" s="17">
        <v>16305.001515169362</v>
      </c>
      <c r="EW104" s="17">
        <v>1976.2625459094902</v>
      </c>
      <c r="EX104" s="17">
        <v>1176.0845516399879</v>
      </c>
      <c r="EY104" s="17">
        <v>1001.8588897495898</v>
      </c>
      <c r="EZ104" s="17">
        <v>1650.1161260524493</v>
      </c>
      <c r="FA104" s="17">
        <v>1008.1907313439514</v>
      </c>
      <c r="FB104" s="17">
        <v>2624.877701998797</v>
      </c>
      <c r="FC104" s="17">
        <v>0</v>
      </c>
      <c r="FD104" s="17">
        <v>6831.1538976269239</v>
      </c>
      <c r="FE104" s="17">
        <v>3420.2596882811308</v>
      </c>
      <c r="FF104" s="17">
        <v>13235.388801180943</v>
      </c>
      <c r="FG104" s="17">
        <v>7484.6637692419463</v>
      </c>
      <c r="FH104" s="17">
        <v>13156.428332520083</v>
      </c>
      <c r="FI104" s="17">
        <v>8439.4643671064696</v>
      </c>
      <c r="FJ104" s="17">
        <v>7948.8339468118302</v>
      </c>
      <c r="FK104" s="17">
        <v>8608.6453174973358</v>
      </c>
      <c r="FL104" s="17">
        <v>9120.3139451225288</v>
      </c>
      <c r="FM104" s="17">
        <v>1663.4683631060939</v>
      </c>
      <c r="FN104" s="17">
        <v>2385.4963530455598</v>
      </c>
      <c r="FO104" s="17">
        <v>3206.4658358801339</v>
      </c>
      <c r="FP104" s="17">
        <v>3398.0607904086123</v>
      </c>
      <c r="FQ104" s="17">
        <v>3849.1659133075518</v>
      </c>
      <c r="FR104" s="17">
        <v>3413.5930470030839</v>
      </c>
      <c r="FS104" s="17">
        <v>1983.6959543482503</v>
      </c>
      <c r="FT104" s="17">
        <v>3384.0170591290021</v>
      </c>
      <c r="FU104" s="17">
        <v>1720.1726208987661</v>
      </c>
      <c r="FV104" s="17">
        <v>4382.479654093434</v>
      </c>
      <c r="FW104" s="17">
        <v>2006.3941119308279</v>
      </c>
      <c r="FX104" s="17">
        <v>2376.3266954471774</v>
      </c>
      <c r="FY104" s="17">
        <v>19373.20380350202</v>
      </c>
      <c r="FZ104" s="17">
        <v>3013.098065252676</v>
      </c>
      <c r="GA104" s="17">
        <v>3152.74152051078</v>
      </c>
      <c r="GB104" s="17">
        <v>2675.8550808675059</v>
      </c>
    </row>
    <row r="105" spans="1:184" ht="18" customHeight="1" x14ac:dyDescent="0.3">
      <c r="A105" s="19">
        <v>63</v>
      </c>
      <c r="B105" s="20">
        <v>0</v>
      </c>
      <c r="C105" s="20">
        <v>0</v>
      </c>
      <c r="D105" s="20">
        <v>5752.8724491609601</v>
      </c>
      <c r="E105" s="20">
        <v>15419.635841839139</v>
      </c>
      <c r="F105" s="20">
        <v>8398.2260029068002</v>
      </c>
      <c r="G105" s="17">
        <v>8393.6109698889195</v>
      </c>
      <c r="H105" s="17">
        <v>2311.2092578578972</v>
      </c>
      <c r="I105" s="20">
        <v>3357.317599486134</v>
      </c>
      <c r="J105" s="20">
        <v>1856.7844250771341</v>
      </c>
      <c r="K105" s="20">
        <v>2120.1347263585099</v>
      </c>
      <c r="L105" s="20">
        <v>2217.4170794641436</v>
      </c>
      <c r="M105" s="20">
        <v>2081.1741722669758</v>
      </c>
      <c r="N105" s="20">
        <v>2173.7047163510624</v>
      </c>
      <c r="O105" s="20">
        <v>2173.7047163510624</v>
      </c>
      <c r="P105" s="20">
        <v>1797.789991736784</v>
      </c>
      <c r="Q105" s="20">
        <v>1766.95188039852</v>
      </c>
      <c r="R105" s="20">
        <v>1808.892272376444</v>
      </c>
      <c r="S105" s="20">
        <v>2464.6311353478127</v>
      </c>
      <c r="T105" s="20">
        <v>2516.3989877817567</v>
      </c>
      <c r="U105" s="20">
        <v>2725.3145621311742</v>
      </c>
      <c r="V105" s="20">
        <v>1949.779639000968</v>
      </c>
      <c r="W105" s="20">
        <v>1985.7720097625152</v>
      </c>
      <c r="X105" s="20">
        <v>1998.4815520393861</v>
      </c>
      <c r="Y105" s="20">
        <v>1616.4301582832732</v>
      </c>
      <c r="Z105" s="20">
        <v>2007.7102180471679</v>
      </c>
      <c r="AA105" s="20">
        <v>1794.8653404262921</v>
      </c>
      <c r="AB105" s="20">
        <v>1994.2948227032462</v>
      </c>
      <c r="AC105" s="20">
        <v>1641.8942923024661</v>
      </c>
      <c r="AD105" s="20">
        <v>3206.926962831637</v>
      </c>
      <c r="AE105" s="20">
        <v>3737.9363823341819</v>
      </c>
      <c r="AF105" s="20">
        <v>3747.5997856585382</v>
      </c>
      <c r="AG105" s="20">
        <v>3338.4317198018762</v>
      </c>
      <c r="AH105" s="20">
        <v>3692.8119172176362</v>
      </c>
      <c r="AI105" s="48">
        <v>2516.3989877817567</v>
      </c>
      <c r="AJ105" s="20">
        <v>3297.9014970747257</v>
      </c>
      <c r="AK105" s="20">
        <v>2569.685447719914</v>
      </c>
      <c r="AL105" s="20">
        <v>1211.827073684424</v>
      </c>
      <c r="AM105" s="20">
        <v>849.141673067184</v>
      </c>
      <c r="AN105" s="20">
        <v>1270.584178536762</v>
      </c>
      <c r="AO105" s="20">
        <v>1555.654973667336</v>
      </c>
      <c r="AP105" s="20">
        <v>2054.4780213275403</v>
      </c>
      <c r="AQ105" s="20">
        <v>603.54593168512201</v>
      </c>
      <c r="AR105" s="20">
        <v>2144.6149391648219</v>
      </c>
      <c r="AS105" s="20">
        <v>1672.2444413786941</v>
      </c>
      <c r="AT105" s="20">
        <v>986.68881455273993</v>
      </c>
      <c r="AU105" s="17">
        <v>3851.6113534304036</v>
      </c>
      <c r="AV105" s="17">
        <v>4040.1030711341459</v>
      </c>
      <c r="AW105" s="17">
        <v>4099.4858359597501</v>
      </c>
      <c r="AX105" s="17">
        <v>2669.6916744796963</v>
      </c>
      <c r="AY105" s="17">
        <v>3150.2969452465245</v>
      </c>
      <c r="AZ105" s="17">
        <v>2986.6369895544422</v>
      </c>
      <c r="BA105" s="17">
        <v>3312.90792198291</v>
      </c>
      <c r="BB105" s="17">
        <v>3550.1803931529421</v>
      </c>
      <c r="BC105" s="17">
        <v>2876.171760659136</v>
      </c>
      <c r="BD105" s="17">
        <v>5854.1263189526881</v>
      </c>
      <c r="BE105" s="17">
        <v>6061.1230100593202</v>
      </c>
      <c r="BF105" s="17">
        <v>3543.9086273696339</v>
      </c>
      <c r="BG105" s="17">
        <v>5784.9603161389259</v>
      </c>
      <c r="BH105" s="17">
        <v>5928.5576610007301</v>
      </c>
      <c r="BI105" s="17">
        <v>5909.440833933294</v>
      </c>
      <c r="BJ105" s="17">
        <v>5625.3288282395879</v>
      </c>
      <c r="BK105" s="17">
        <v>5487.6362944233597</v>
      </c>
      <c r="BL105" s="17">
        <v>4924.8813773685361</v>
      </c>
      <c r="BM105" s="17">
        <v>5527.345220107326</v>
      </c>
      <c r="BN105" s="17">
        <v>5143.3807675054495</v>
      </c>
      <c r="BO105" s="17">
        <v>3612.6629997146219</v>
      </c>
      <c r="BP105" s="17">
        <v>5311.8278428067279</v>
      </c>
      <c r="BQ105" s="17">
        <v>2280.6716937669062</v>
      </c>
      <c r="BR105" s="17">
        <v>1468.7432466156181</v>
      </c>
      <c r="BS105" s="17">
        <v>2080.4549791335417</v>
      </c>
      <c r="BT105" s="17">
        <v>848.71196214377642</v>
      </c>
      <c r="BU105" s="17">
        <v>838.29630294093045</v>
      </c>
      <c r="BV105" s="17">
        <v>6692.2022504402403</v>
      </c>
      <c r="BW105" s="17">
        <v>13637.875266336885</v>
      </c>
      <c r="BX105" s="17">
        <v>2543.54920472508</v>
      </c>
      <c r="BY105" s="17">
        <v>1498.0422082523701</v>
      </c>
      <c r="BZ105" s="17">
        <v>2634.32107214712</v>
      </c>
      <c r="CA105" s="17">
        <v>2725.9313087386763</v>
      </c>
      <c r="CB105" s="17">
        <v>2410.9160370234904</v>
      </c>
      <c r="CC105" s="17">
        <v>1044.162847049226</v>
      </c>
      <c r="CD105" s="17">
        <v>1932.9038010788877</v>
      </c>
      <c r="CE105" s="17">
        <v>1264.7915851121063</v>
      </c>
      <c r="CF105" s="17">
        <v>1248.728990748828</v>
      </c>
      <c r="CG105" s="17">
        <v>1241.731784271426</v>
      </c>
      <c r="CH105" s="17">
        <v>1723.8929627050441</v>
      </c>
      <c r="CI105" s="17">
        <v>1650.59226247536</v>
      </c>
      <c r="CJ105" s="17">
        <v>1154.133635871023</v>
      </c>
      <c r="CK105" s="17">
        <v>1956.1231309619211</v>
      </c>
      <c r="CL105" s="48">
        <v>2453.5321858606285</v>
      </c>
      <c r="CM105" s="48">
        <v>2485.4223826706434</v>
      </c>
      <c r="CN105" s="48">
        <v>2478.3966803502699</v>
      </c>
      <c r="CO105" s="48">
        <v>2501.6245137918017</v>
      </c>
      <c r="CP105" s="48">
        <v>2490.2110811659059</v>
      </c>
      <c r="CQ105" s="48">
        <v>2496.1176866273645</v>
      </c>
      <c r="CR105" s="48">
        <v>2511.7394623764299</v>
      </c>
      <c r="CS105" s="48">
        <f t="shared" si="1"/>
        <v>4992.235373254729</v>
      </c>
      <c r="CT105" s="48">
        <f t="shared" si="1"/>
        <v>5023.4789247528597</v>
      </c>
      <c r="CU105" s="17">
        <v>2456.7227748755522</v>
      </c>
      <c r="CV105" s="17">
        <v>4828.961797828355</v>
      </c>
      <c r="CW105" s="17">
        <v>17889.76151622121</v>
      </c>
      <c r="CX105" s="17">
        <v>2411.8843391237642</v>
      </c>
      <c r="CY105" s="17">
        <v>7296.5987273050832</v>
      </c>
      <c r="CZ105" s="17">
        <v>1401.0093562875661</v>
      </c>
      <c r="DA105" s="17">
        <v>1978.2259186155818</v>
      </c>
      <c r="DB105" s="17">
        <v>6225.82486787574</v>
      </c>
      <c r="DC105" s="17">
        <v>16060.783376273508</v>
      </c>
      <c r="DD105" s="17">
        <v>4543.5255338551779</v>
      </c>
      <c r="DE105" s="17">
        <v>2891.3149183830901</v>
      </c>
      <c r="DF105" s="17">
        <v>1665.9556807780741</v>
      </c>
      <c r="DG105" s="17">
        <v>4462.896898373916</v>
      </c>
      <c r="DH105" s="17">
        <v>7942.2142530410401</v>
      </c>
      <c r="DI105" s="17">
        <v>7760.9310324325797</v>
      </c>
      <c r="DJ105" s="17">
        <v>3175.0788560756282</v>
      </c>
      <c r="DK105" s="17">
        <v>4742.4354942398459</v>
      </c>
      <c r="DL105" s="17">
        <v>5663.6829919529164</v>
      </c>
      <c r="DM105" s="17">
        <v>7533.5628664415981</v>
      </c>
      <c r="DN105" s="17">
        <v>5823.6513315570119</v>
      </c>
      <c r="DO105" s="17">
        <v>1635.4080902960582</v>
      </c>
      <c r="DP105" s="17">
        <v>4548.5394212547117</v>
      </c>
      <c r="DQ105" s="17">
        <v>5589.5470822396319</v>
      </c>
      <c r="DR105" s="17">
        <v>366.38355981390839</v>
      </c>
      <c r="DS105" s="17">
        <v>13041.123987402061</v>
      </c>
      <c r="DT105" s="17">
        <v>11111.099930116259</v>
      </c>
      <c r="DU105" s="17">
        <v>10081.618637559541</v>
      </c>
      <c r="DV105" s="17">
        <v>1261.3238001925261</v>
      </c>
      <c r="DW105" s="17">
        <v>2174.7166876981978</v>
      </c>
      <c r="DX105" s="17">
        <v>2187.0747249553201</v>
      </c>
      <c r="DY105" s="17">
        <v>2105.5159603252132</v>
      </c>
      <c r="DZ105" s="17">
        <v>2230.2718555465381</v>
      </c>
      <c r="EA105" s="17">
        <v>2550.2066264996552</v>
      </c>
      <c r="EB105" s="17">
        <v>2049.9382938395497</v>
      </c>
      <c r="EC105" s="17">
        <v>2522.56116865371</v>
      </c>
      <c r="ED105" s="17">
        <v>3869.1998692870379</v>
      </c>
      <c r="EE105" s="49">
        <v>1924.8902041260374</v>
      </c>
      <c r="EF105" s="17">
        <v>3999.4939140480001</v>
      </c>
      <c r="EG105" s="17">
        <v>2075.6959721599501</v>
      </c>
      <c r="EH105" s="17">
        <v>2866.4760650984772</v>
      </c>
      <c r="EI105" s="17">
        <v>2935.3440662999101</v>
      </c>
      <c r="EJ105" s="17">
        <v>4048.4036255924279</v>
      </c>
      <c r="EK105" s="17">
        <v>1766.439728739258</v>
      </c>
      <c r="EL105" s="17">
        <v>17919.526622295718</v>
      </c>
      <c r="EM105" s="17">
        <v>2482.1445803513579</v>
      </c>
      <c r="EN105" s="17">
        <v>4677.3682166039816</v>
      </c>
      <c r="EO105" s="17">
        <v>7707.0781434843593</v>
      </c>
      <c r="EP105" s="17">
        <v>4007.9621126768857</v>
      </c>
      <c r="EQ105" s="17">
        <v>2382.228396818175</v>
      </c>
      <c r="ER105" s="17">
        <v>2499.7605289454823</v>
      </c>
      <c r="ES105" s="17">
        <v>4103.7796415708881</v>
      </c>
      <c r="ET105" s="17">
        <v>5607.2696027747361</v>
      </c>
      <c r="EU105" s="17">
        <v>4944.3049570173471</v>
      </c>
      <c r="EV105" s="17">
        <v>16372.186818160788</v>
      </c>
      <c r="EW105" s="17">
        <v>1989.2963868362099</v>
      </c>
      <c r="EX105" s="17">
        <v>1186.4068149120119</v>
      </c>
      <c r="EY105" s="17">
        <v>1003.8886521471238</v>
      </c>
      <c r="EZ105" s="17">
        <v>1649.3486681445813</v>
      </c>
      <c r="FA105" s="17">
        <v>1009.3700117145385</v>
      </c>
      <c r="FB105" s="17">
        <v>2635.7467820265501</v>
      </c>
      <c r="FC105" s="17">
        <v>0</v>
      </c>
      <c r="FD105" s="17">
        <v>6896.2551575037942</v>
      </c>
      <c r="FE105" s="17">
        <v>3442.4032732602277</v>
      </c>
      <c r="FF105" s="17">
        <v>13354.197741874532</v>
      </c>
      <c r="FG105" s="17">
        <v>7579.9174004427878</v>
      </c>
      <c r="FH105" s="17">
        <v>13269.561828252932</v>
      </c>
      <c r="FI105" s="17">
        <v>8514.5702718282992</v>
      </c>
      <c r="FJ105" s="17">
        <v>8019.13659936964</v>
      </c>
      <c r="FK105" s="17">
        <v>8689.5739218229955</v>
      </c>
      <c r="FL105" s="17">
        <v>9117.8951827066212</v>
      </c>
      <c r="FM105" s="17">
        <v>1666.339863793854</v>
      </c>
      <c r="FN105" s="17">
        <v>2404.3532155012667</v>
      </c>
      <c r="FO105" s="17">
        <v>3241.306722200472</v>
      </c>
      <c r="FP105" s="17">
        <v>3424.9387866668339</v>
      </c>
      <c r="FQ105" s="17">
        <v>3883.5985443950444</v>
      </c>
      <c r="FR105" s="17">
        <v>3444.0814525137839</v>
      </c>
      <c r="FS105" s="17">
        <v>2005.3650083871405</v>
      </c>
      <c r="FT105" s="17">
        <v>3404.5814778318663</v>
      </c>
      <c r="FU105" s="17">
        <v>1736.2132579764059</v>
      </c>
      <c r="FV105" s="17">
        <v>4455.6013469163654</v>
      </c>
      <c r="FW105" s="17">
        <v>2018.1885077880122</v>
      </c>
      <c r="FX105" s="17">
        <v>2391.7361303745843</v>
      </c>
      <c r="FY105" s="17">
        <v>19541.732156300401</v>
      </c>
      <c r="FZ105" s="17">
        <v>3038.7153797402161</v>
      </c>
      <c r="GA105" s="17">
        <v>3180.2968917565681</v>
      </c>
      <c r="GB105" s="17">
        <v>2698.0066154528099</v>
      </c>
    </row>
    <row r="106" spans="1:184" ht="18" customHeight="1" x14ac:dyDescent="0.3">
      <c r="A106" s="19">
        <v>62</v>
      </c>
      <c r="B106" s="20">
        <v>0</v>
      </c>
      <c r="C106" s="20">
        <v>0</v>
      </c>
      <c r="D106" s="20">
        <v>5800.9769996917621</v>
      </c>
      <c r="E106" s="20">
        <v>15495.411816082982</v>
      </c>
      <c r="F106" s="20">
        <v>8489.6093128333196</v>
      </c>
      <c r="G106" s="17">
        <v>8482.1495131776555</v>
      </c>
      <c r="H106" s="17">
        <v>2342.4265983398554</v>
      </c>
      <c r="I106" s="20">
        <v>3397.8287671169219</v>
      </c>
      <c r="J106" s="20">
        <v>1876.4469090638279</v>
      </c>
      <c r="K106" s="20">
        <v>2144.4645734195283</v>
      </c>
      <c r="L106" s="20">
        <v>2249.0704135131778</v>
      </c>
      <c r="M106" s="20">
        <v>2099.8664626759441</v>
      </c>
      <c r="N106" s="20">
        <v>2205.9993526027401</v>
      </c>
      <c r="O106" s="20">
        <v>2205.9993526027401</v>
      </c>
      <c r="P106" s="20">
        <v>1806.0494607903302</v>
      </c>
      <c r="Q106" s="20">
        <v>1775.926664071842</v>
      </c>
      <c r="R106" s="20">
        <v>1809.7521228769799</v>
      </c>
      <c r="S106" s="20">
        <v>2496.8248497324521</v>
      </c>
      <c r="T106" s="20">
        <v>2548.3763988609544</v>
      </c>
      <c r="U106" s="20">
        <v>2758.4216938698719</v>
      </c>
      <c r="V106" s="20">
        <v>1973.1888421868277</v>
      </c>
      <c r="W106" s="20">
        <v>2003.1822626217981</v>
      </c>
      <c r="X106" s="20">
        <v>2017.8444727405981</v>
      </c>
      <c r="Y106" s="20">
        <v>1636.8426638858803</v>
      </c>
      <c r="Z106" s="20">
        <v>2029.6508624482321</v>
      </c>
      <c r="AA106" s="20">
        <v>1812.4588842910559</v>
      </c>
      <c r="AB106" s="20">
        <v>2013.8432048137681</v>
      </c>
      <c r="AC106" s="20">
        <v>1662.8972165074474</v>
      </c>
      <c r="AD106" s="20">
        <v>3235.867701387855</v>
      </c>
      <c r="AE106" s="20">
        <v>3764.6397751746854</v>
      </c>
      <c r="AF106" s="20">
        <v>3771.7251566053319</v>
      </c>
      <c r="AG106" s="20">
        <v>3376.8166815999316</v>
      </c>
      <c r="AH106" s="20">
        <v>3728.6998374870541</v>
      </c>
      <c r="AI106" s="48">
        <v>2548.3763988609544</v>
      </c>
      <c r="AJ106" s="20">
        <v>3331.3872782773706</v>
      </c>
      <c r="AK106" s="20">
        <v>2596.7224980451979</v>
      </c>
      <c r="AL106" s="20">
        <v>1213.9845577473</v>
      </c>
      <c r="AM106" s="20">
        <v>850.60575547783799</v>
      </c>
      <c r="AN106" s="20">
        <v>1277.01005896881</v>
      </c>
      <c r="AO106" s="20">
        <v>1576.3218654969842</v>
      </c>
      <c r="AP106" s="20">
        <v>2069.2705074166502</v>
      </c>
      <c r="AQ106" s="20">
        <v>606.84803649856201</v>
      </c>
      <c r="AR106" s="20">
        <v>2157.7083843947221</v>
      </c>
      <c r="AS106" s="20">
        <v>1676.8370344093562</v>
      </c>
      <c r="AT106" s="20">
        <v>997.19874456341995</v>
      </c>
      <c r="AU106" s="17">
        <v>3891.4417351513921</v>
      </c>
      <c r="AV106" s="17">
        <v>4077.1553382400862</v>
      </c>
      <c r="AW106" s="17">
        <v>4143.3683765857677</v>
      </c>
      <c r="AX106" s="17">
        <v>2697.7728602907987</v>
      </c>
      <c r="AY106" s="17">
        <v>3193.8243814204193</v>
      </c>
      <c r="AZ106" s="17">
        <v>3006.072465855294</v>
      </c>
      <c r="BA106" s="17">
        <v>3339.2108519509502</v>
      </c>
      <c r="BB106" s="17">
        <v>3578.6453348291834</v>
      </c>
      <c r="BC106" s="17">
        <v>2907.4849632702603</v>
      </c>
      <c r="BD106" s="17">
        <v>5896.0014584208657</v>
      </c>
      <c r="BE106" s="17">
        <v>6131.2765272145198</v>
      </c>
      <c r="BF106" s="17">
        <v>3592.9135426362782</v>
      </c>
      <c r="BG106" s="17">
        <v>5850.3503435467319</v>
      </c>
      <c r="BH106" s="17">
        <v>5999.7394129629083</v>
      </c>
      <c r="BI106" s="17">
        <v>5965.3188275095736</v>
      </c>
      <c r="BJ106" s="17">
        <v>5679.9217537519135</v>
      </c>
      <c r="BK106" s="17">
        <v>5560.179240662892</v>
      </c>
      <c r="BL106" s="17">
        <v>4988.7823992867416</v>
      </c>
      <c r="BM106" s="17">
        <v>5617.5532962142925</v>
      </c>
      <c r="BN106" s="17">
        <v>5199.7237527989337</v>
      </c>
      <c r="BO106" s="17">
        <v>3637.4247099658678</v>
      </c>
      <c r="BP106" s="17">
        <v>5365.997905810068</v>
      </c>
      <c r="BQ106" s="17">
        <v>2299.167703277712</v>
      </c>
      <c r="BR106" s="17">
        <v>1470.6182170229099</v>
      </c>
      <c r="BS106" s="17">
        <v>2092.8469704346799</v>
      </c>
      <c r="BT106" s="17">
        <v>863.86392575736772</v>
      </c>
      <c r="BU106" s="17">
        <v>852.44825667615248</v>
      </c>
      <c r="BV106" s="17">
        <v>6752.88866254812</v>
      </c>
      <c r="BW106" s="17">
        <v>13706.813067223908</v>
      </c>
      <c r="BX106" s="17">
        <v>2576.3255742920883</v>
      </c>
      <c r="BY106" s="17">
        <v>1512.9217251480241</v>
      </c>
      <c r="BZ106" s="17">
        <v>2663.4609100466937</v>
      </c>
      <c r="CA106" s="17">
        <v>2759.2689403201489</v>
      </c>
      <c r="CB106" s="17">
        <v>2436.2666459209381</v>
      </c>
      <c r="CC106" s="17">
        <v>1056.5077786845841</v>
      </c>
      <c r="CD106" s="17">
        <v>1946.3227600133641</v>
      </c>
      <c r="CE106" s="17">
        <v>1275.0792891576953</v>
      </c>
      <c r="CF106" s="17">
        <v>1259.4550501175941</v>
      </c>
      <c r="CG106" s="17">
        <v>1250.8426537567141</v>
      </c>
      <c r="CH106" s="17">
        <v>1735.4888353073582</v>
      </c>
      <c r="CI106" s="17">
        <v>1661.4264145389661</v>
      </c>
      <c r="CJ106" s="17">
        <v>1167.1787397401913</v>
      </c>
      <c r="CK106" s="17">
        <v>1978.6885162651349</v>
      </c>
      <c r="CL106" s="48">
        <v>2465.8342628228938</v>
      </c>
      <c r="CM106" s="48">
        <v>2499.7703818798768</v>
      </c>
      <c r="CN106" s="48">
        <v>2488.8807472827352</v>
      </c>
      <c r="CO106" s="48">
        <v>2514.6483649067341</v>
      </c>
      <c r="CP106" s="48">
        <v>2502.5129505997579</v>
      </c>
      <c r="CQ106" s="48">
        <v>2509.5984391329921</v>
      </c>
      <c r="CR106" s="48">
        <v>2523.4593146835232</v>
      </c>
      <c r="CS106" s="48">
        <f t="shared" si="1"/>
        <v>5019.1968782659842</v>
      </c>
      <c r="CT106" s="48">
        <f t="shared" si="1"/>
        <v>5046.9186293670464</v>
      </c>
      <c r="CU106" s="17">
        <v>2470.47039976632</v>
      </c>
      <c r="CV106" s="17">
        <v>4854.7916690838292</v>
      </c>
      <c r="CW106" s="17">
        <v>18038.160383954659</v>
      </c>
      <c r="CX106" s="17">
        <v>2429.5019258983202</v>
      </c>
      <c r="CY106" s="17">
        <v>7334.5965177721055</v>
      </c>
      <c r="CZ106" s="17">
        <v>1403.688895324794</v>
      </c>
      <c r="DA106" s="17">
        <v>2011.4204371825188</v>
      </c>
      <c r="DB106" s="17">
        <v>6299.0293904472001</v>
      </c>
      <c r="DC106" s="17">
        <v>16247.487495157924</v>
      </c>
      <c r="DD106" s="17">
        <v>4566.714890288059</v>
      </c>
      <c r="DE106" s="17">
        <v>2905.0781226568561</v>
      </c>
      <c r="DF106" s="17">
        <v>1668.0381724132801</v>
      </c>
      <c r="DG106" s="17">
        <v>4495.3136855611501</v>
      </c>
      <c r="DH106" s="17">
        <v>8088.0197941414199</v>
      </c>
      <c r="DI106" s="17">
        <v>7879.9314334726196</v>
      </c>
      <c r="DJ106" s="17">
        <v>3191.9233240982221</v>
      </c>
      <c r="DK106" s="17">
        <v>4789.7664118838229</v>
      </c>
      <c r="DL106" s="17">
        <v>5720.9234928749038</v>
      </c>
      <c r="DM106" s="17">
        <v>7678.2910487090212</v>
      </c>
      <c r="DN106" s="17">
        <v>5879.0201526390001</v>
      </c>
      <c r="DO106" s="17">
        <v>1635.8545460318398</v>
      </c>
      <c r="DP106" s="17">
        <v>4597.1683996943912</v>
      </c>
      <c r="DQ106" s="17">
        <v>5643.7183371908523</v>
      </c>
      <c r="DR106" s="17">
        <v>368.09323652546578</v>
      </c>
      <c r="DS106" s="17">
        <v>13135.1216827596</v>
      </c>
      <c r="DT106" s="17">
        <v>11177.73883727214</v>
      </c>
      <c r="DU106" s="17">
        <v>10076.78699598132</v>
      </c>
      <c r="DV106" s="17">
        <v>1266.822315969102</v>
      </c>
      <c r="DW106" s="17">
        <v>2190.5393693143378</v>
      </c>
      <c r="DX106" s="17">
        <v>2206.903089167628</v>
      </c>
      <c r="DY106" s="17">
        <v>2122.5716377286262</v>
      </c>
      <c r="DZ106" s="17">
        <v>2250.5431896820978</v>
      </c>
      <c r="EA106" s="17">
        <v>2569.6459908557113</v>
      </c>
      <c r="EB106" s="17">
        <v>2081.3471916749613</v>
      </c>
      <c r="EC106" s="17">
        <v>2544.9901585167299</v>
      </c>
      <c r="ED106" s="17">
        <v>3889.051388162196</v>
      </c>
      <c r="EE106" s="49">
        <v>1951.6145812911604</v>
      </c>
      <c r="EF106" s="17">
        <v>4022.4416125194366</v>
      </c>
      <c r="EG106" s="17">
        <v>2106.3601747245721</v>
      </c>
      <c r="EH106" s="17">
        <v>2893.3203439243402</v>
      </c>
      <c r="EI106" s="17">
        <v>2982.7165207050421</v>
      </c>
      <c r="EJ106" s="17">
        <v>4072.9979788277883</v>
      </c>
      <c r="EK106" s="17">
        <v>1804.4820870631861</v>
      </c>
      <c r="EL106" s="17">
        <v>18149.891280484801</v>
      </c>
      <c r="EM106" s="17">
        <v>2529.8992441351561</v>
      </c>
      <c r="EN106" s="17">
        <v>4722.5312660367417</v>
      </c>
      <c r="EO106" s="17">
        <v>7798.2826880838602</v>
      </c>
      <c r="EP106" s="17">
        <v>4067.4218729275281</v>
      </c>
      <c r="EQ106" s="17">
        <v>2411.5942280807785</v>
      </c>
      <c r="ER106" s="17">
        <v>2509.0842514184997</v>
      </c>
      <c r="ES106" s="17">
        <v>4138.6102785423682</v>
      </c>
      <c r="ET106" s="17">
        <v>5648.4259037742659</v>
      </c>
      <c r="EU106" s="17">
        <v>4983.8486089042763</v>
      </c>
      <c r="EV106" s="17">
        <v>16440.730656877244</v>
      </c>
      <c r="EW106" s="17">
        <v>2002.8411013056061</v>
      </c>
      <c r="EX106" s="17">
        <v>1197.1735786227359</v>
      </c>
      <c r="EY106" s="17">
        <v>1005.955103679997</v>
      </c>
      <c r="EZ106" s="17">
        <v>1649.2911115548316</v>
      </c>
      <c r="FA106" s="17">
        <v>1010.5695740661646</v>
      </c>
      <c r="FB106" s="17">
        <v>2646.8358683102338</v>
      </c>
      <c r="FC106" s="17">
        <v>0</v>
      </c>
      <c r="FD106" s="17">
        <v>6963.0335024165488</v>
      </c>
      <c r="FE106" s="17">
        <v>3465.0479977689729</v>
      </c>
      <c r="FF106" s="17">
        <v>13469.653448852318</v>
      </c>
      <c r="FG106" s="17">
        <v>7677.748948605883</v>
      </c>
      <c r="FH106" s="17">
        <v>13385.50190268655</v>
      </c>
      <c r="FI106" s="17">
        <v>8589.0211511091729</v>
      </c>
      <c r="FJ106" s="17">
        <v>8094.3335450676868</v>
      </c>
      <c r="FK106" s="17">
        <v>8772.5766327894089</v>
      </c>
      <c r="FL106" s="17">
        <v>9115.4383754012997</v>
      </c>
      <c r="FM106" s="17">
        <v>1669.22638128927</v>
      </c>
      <c r="FN106" s="17">
        <v>2423.6644632708535</v>
      </c>
      <c r="FO106" s="17">
        <v>3278.6810958979622</v>
      </c>
      <c r="FP106" s="17">
        <v>3452.5702716825058</v>
      </c>
      <c r="FQ106" s="17">
        <v>3918.8975844172351</v>
      </c>
      <c r="FR106" s="17">
        <v>3475.4285605702321</v>
      </c>
      <c r="FS106" s="17">
        <v>2027.6232110443912</v>
      </c>
      <c r="FT106" s="17">
        <v>3425.9753224858559</v>
      </c>
      <c r="FU106" s="17">
        <v>1752.541781662416</v>
      </c>
      <c r="FV106" s="17">
        <v>4530.9813272297579</v>
      </c>
      <c r="FW106" s="17">
        <v>2030.4941131011001</v>
      </c>
      <c r="FX106" s="17">
        <v>2407.1427603613752</v>
      </c>
      <c r="FY106" s="17">
        <v>19715.452406315701</v>
      </c>
      <c r="FZ106" s="17">
        <v>3065.3450349600421</v>
      </c>
      <c r="GA106" s="17">
        <v>3208.8675147710942</v>
      </c>
      <c r="GB106" s="17">
        <v>2720.6335692789962</v>
      </c>
    </row>
    <row r="107" spans="1:184" ht="18" customHeight="1" x14ac:dyDescent="0.3">
      <c r="A107" s="19">
        <v>61</v>
      </c>
      <c r="B107" s="20">
        <v>0</v>
      </c>
      <c r="C107" s="20">
        <v>0</v>
      </c>
      <c r="D107" s="20">
        <v>5850.565440675432</v>
      </c>
      <c r="E107" s="20">
        <v>15573.580185375617</v>
      </c>
      <c r="F107" s="20">
        <v>8583.6711271510794</v>
      </c>
      <c r="G107" s="17">
        <v>8573.0846618122305</v>
      </c>
      <c r="H107" s="17">
        <v>2374.5835823345301</v>
      </c>
      <c r="I107" s="20">
        <v>3439.9181280601561</v>
      </c>
      <c r="J107" s="20">
        <v>1895.8998674357281</v>
      </c>
      <c r="K107" s="20">
        <v>2169.4761096765546</v>
      </c>
      <c r="L107" s="20">
        <v>2281.9031569508879</v>
      </c>
      <c r="M107" s="20">
        <v>2119.1749098515638</v>
      </c>
      <c r="N107" s="20">
        <v>2240.5860107584972</v>
      </c>
      <c r="O107" s="20">
        <v>2240.5860107584972</v>
      </c>
      <c r="P107" s="20">
        <v>1815.5736121673579</v>
      </c>
      <c r="Q107" s="20">
        <v>1785.7164245152201</v>
      </c>
      <c r="R107" s="20">
        <v>1768.408485564672</v>
      </c>
      <c r="S107" s="20">
        <v>2529.9729286264974</v>
      </c>
      <c r="T107" s="20">
        <v>2581.2901408434109</v>
      </c>
      <c r="U107" s="20">
        <v>2791.215281702724</v>
      </c>
      <c r="V107" s="20">
        <v>1998.1557149762521</v>
      </c>
      <c r="W107" s="20">
        <v>2021.0320165554042</v>
      </c>
      <c r="X107" s="20">
        <v>2037.5798990362618</v>
      </c>
      <c r="Y107" s="20">
        <v>1657.8512061239303</v>
      </c>
      <c r="Z107" s="20">
        <v>2052.3372259693501</v>
      </c>
      <c r="AA107" s="20">
        <v>1830.5870793577019</v>
      </c>
      <c r="AB107" s="20">
        <v>2033.985643816794</v>
      </c>
      <c r="AC107" s="20">
        <v>1684.516941296846</v>
      </c>
      <c r="AD107" s="20">
        <v>3265.5466337250796</v>
      </c>
      <c r="AE107" s="20">
        <v>3791.9728403190202</v>
      </c>
      <c r="AF107" s="20">
        <v>3796.4019497515119</v>
      </c>
      <c r="AG107" s="20">
        <v>3416.2780144148924</v>
      </c>
      <c r="AH107" s="20">
        <v>3764.8005588853498</v>
      </c>
      <c r="AI107" s="48">
        <v>2581.2901408434109</v>
      </c>
      <c r="AJ107" s="20">
        <v>3365.765928077059</v>
      </c>
      <c r="AK107" s="20">
        <v>2623.6421781700201</v>
      </c>
      <c r="AL107" s="20">
        <v>1216.5812254205939</v>
      </c>
      <c r="AM107" s="20">
        <v>852.02801610953998</v>
      </c>
      <c r="AN107" s="20">
        <v>1283.642916529338</v>
      </c>
      <c r="AO107" s="20">
        <v>1597.571035979646</v>
      </c>
      <c r="AP107" s="20">
        <v>2084.2239109705379</v>
      </c>
      <c r="AQ107" s="20">
        <v>610.37177155801191</v>
      </c>
      <c r="AR107" s="20">
        <v>2170.945602647088</v>
      </c>
      <c r="AS107" s="20">
        <v>1681.285107479112</v>
      </c>
      <c r="AT107" s="20">
        <v>1007.83718863614</v>
      </c>
      <c r="AU107" s="17">
        <v>3932.9347980570064</v>
      </c>
      <c r="AV107" s="17">
        <v>4115.3932950585122</v>
      </c>
      <c r="AW107" s="17">
        <v>4188.5635430892908</v>
      </c>
      <c r="AX107" s="17">
        <v>2726.6133037966947</v>
      </c>
      <c r="AY107" s="17">
        <v>3238.6758221314035</v>
      </c>
      <c r="AZ107" s="17">
        <v>3027.6097602055379</v>
      </c>
      <c r="BA107" s="17">
        <v>3366.5889691215539</v>
      </c>
      <c r="BB107" s="17">
        <v>3607.8069770879042</v>
      </c>
      <c r="BC107" s="17">
        <v>2936.4595303465021</v>
      </c>
      <c r="BD107" s="17">
        <v>5938.8314754389876</v>
      </c>
      <c r="BE107" s="17">
        <v>6201.4366621278605</v>
      </c>
      <c r="BF107" s="17">
        <v>3641.4319354102081</v>
      </c>
      <c r="BG107" s="17">
        <v>5919.6599516345213</v>
      </c>
      <c r="BH107" s="17">
        <v>6072.9543082262089</v>
      </c>
      <c r="BI107" s="17">
        <v>6022.6885043756402</v>
      </c>
      <c r="BJ107" s="17">
        <v>5735.7576216776342</v>
      </c>
      <c r="BK107" s="17">
        <v>5634.1772188261566</v>
      </c>
      <c r="BL107" s="17">
        <v>5059.8184515841567</v>
      </c>
      <c r="BM107" s="17">
        <v>5712.9852767288276</v>
      </c>
      <c r="BN107" s="17">
        <v>5260.3583195193123</v>
      </c>
      <c r="BO107" s="17">
        <v>3661.4878496977863</v>
      </c>
      <c r="BP107" s="17">
        <v>5422.4760703054744</v>
      </c>
      <c r="BQ107" s="17">
        <v>2317.7567671700881</v>
      </c>
      <c r="BR107" s="17">
        <v>1472.5843869857281</v>
      </c>
      <c r="BS107" s="17">
        <v>2105.4304899096842</v>
      </c>
      <c r="BT107" s="17">
        <v>879.53944038379859</v>
      </c>
      <c r="BU107" s="17">
        <v>867.07512527768881</v>
      </c>
      <c r="BV107" s="17">
        <v>6814.7676805063202</v>
      </c>
      <c r="BW107" s="17">
        <v>13777.228884698785</v>
      </c>
      <c r="BX107" s="17">
        <v>2609.985738774144</v>
      </c>
      <c r="BY107" s="17">
        <v>1528.331426158416</v>
      </c>
      <c r="BZ107" s="17">
        <v>2693.2992509292358</v>
      </c>
      <c r="CA107" s="17">
        <v>2792.909132104543</v>
      </c>
      <c r="CB107" s="17">
        <v>2462.2869997872481</v>
      </c>
      <c r="CC107" s="17">
        <v>1069.11807163095</v>
      </c>
      <c r="CD107" s="17">
        <v>1960.4021011920838</v>
      </c>
      <c r="CE107" s="17">
        <v>1285.6200154234375</v>
      </c>
      <c r="CF107" s="17">
        <v>1270.3943806272061</v>
      </c>
      <c r="CG107" s="17">
        <v>1260.284309590734</v>
      </c>
      <c r="CH107" s="17">
        <v>1747.3531633599061</v>
      </c>
      <c r="CI107" s="17">
        <v>1672.5513566321279</v>
      </c>
      <c r="CJ107" s="17">
        <v>1180.5870415994877</v>
      </c>
      <c r="CK107" s="17">
        <v>2001.8875438460627</v>
      </c>
      <c r="CL107" s="48">
        <v>2478.3995796474724</v>
      </c>
      <c r="CM107" s="48">
        <v>2514.4365550108405</v>
      </c>
      <c r="CN107" s="48">
        <v>2499.5807324494613</v>
      </c>
      <c r="CO107" s="48">
        <v>2527.9534641914861</v>
      </c>
      <c r="CP107" s="48">
        <v>2515.077123547328</v>
      </c>
      <c r="CQ107" s="48">
        <v>2523.372993408856</v>
      </c>
      <c r="CR107" s="48">
        <v>2535.4257696993591</v>
      </c>
      <c r="CS107" s="48">
        <f t="shared" si="1"/>
        <v>5046.745986817712</v>
      </c>
      <c r="CT107" s="48">
        <f t="shared" si="1"/>
        <v>5070.8515393987182</v>
      </c>
      <c r="CU107" s="17">
        <v>2484.5343367220762</v>
      </c>
      <c r="CV107" s="17">
        <v>4881.1831116082758</v>
      </c>
      <c r="CW107" s="17">
        <v>18190.233587782623</v>
      </c>
      <c r="CX107" s="17">
        <v>2447.4141958921623</v>
      </c>
      <c r="CY107" s="17">
        <v>7375.3571826733942</v>
      </c>
      <c r="CZ107" s="17">
        <v>1406.812020260388</v>
      </c>
      <c r="DA107" s="17">
        <v>2045.7254410926848</v>
      </c>
      <c r="DB107" s="17">
        <v>6373.4287247010598</v>
      </c>
      <c r="DC107" s="17">
        <v>16439.451358262486</v>
      </c>
      <c r="DD107" s="17">
        <v>4590.4025861301707</v>
      </c>
      <c r="DE107" s="17">
        <v>2919.1993904581859</v>
      </c>
      <c r="DF107" s="17">
        <v>1670.114679730824</v>
      </c>
      <c r="DG107" s="17">
        <v>4528.6468930754882</v>
      </c>
      <c r="DH107" s="17">
        <v>8237.5524939984007</v>
      </c>
      <c r="DI107" s="17">
        <v>8007.6015772856408</v>
      </c>
      <c r="DJ107" s="17">
        <v>3209.67798666111</v>
      </c>
      <c r="DK107" s="17">
        <v>4837.0505020562532</v>
      </c>
      <c r="DL107" s="17">
        <v>5779.5099822178317</v>
      </c>
      <c r="DM107" s="17">
        <v>7828.2215083325655</v>
      </c>
      <c r="DN107" s="17">
        <v>5937.1065555846717</v>
      </c>
      <c r="DO107" s="17">
        <v>1636.3051744749239</v>
      </c>
      <c r="DP107" s="17">
        <v>4647.1208065350911</v>
      </c>
      <c r="DQ107" s="17">
        <v>5700.0555974273757</v>
      </c>
      <c r="DR107" s="17">
        <v>369.86064683606219</v>
      </c>
      <c r="DS107" s="17">
        <v>13232.30623207572</v>
      </c>
      <c r="DT107" s="17">
        <v>11249.034088271099</v>
      </c>
      <c r="DU107" s="17">
        <v>10072.389258208681</v>
      </c>
      <c r="DV107" s="17">
        <v>1272.3470706274081</v>
      </c>
      <c r="DW107" s="17">
        <v>2208.0620141946902</v>
      </c>
      <c r="DX107" s="17">
        <v>2230.3040751031922</v>
      </c>
      <c r="DY107" s="17">
        <v>2140.0462087647443</v>
      </c>
      <c r="DZ107" s="17">
        <v>2272.842012504384</v>
      </c>
      <c r="EA107" s="17">
        <v>2589.5532761168342</v>
      </c>
      <c r="EB107" s="17">
        <v>2113.7599113917236</v>
      </c>
      <c r="EC107" s="17">
        <v>2567.9848098956163</v>
      </c>
      <c r="ED107" s="17">
        <v>3909.2146998243356</v>
      </c>
      <c r="EE107" s="49">
        <v>1979.1536778119294</v>
      </c>
      <c r="EF107" s="17">
        <v>4046.1537670022281</v>
      </c>
      <c r="EG107" s="17">
        <v>2138.0823009507121</v>
      </c>
      <c r="EH107" s="17">
        <v>2920.8587064301901</v>
      </c>
      <c r="EI107" s="17">
        <v>3031.0215631265937</v>
      </c>
      <c r="EJ107" s="17">
        <v>4098.3757756246559</v>
      </c>
      <c r="EK107" s="17">
        <v>1843.472335029978</v>
      </c>
      <c r="EL107" s="17">
        <v>18384.432316791961</v>
      </c>
      <c r="EM107" s="17">
        <v>2576.6907678753482</v>
      </c>
      <c r="EN107" s="17">
        <v>4771.071518759928</v>
      </c>
      <c r="EO107" s="17">
        <v>7888.6465056635398</v>
      </c>
      <c r="EP107" s="17">
        <v>4128.7523155676017</v>
      </c>
      <c r="EQ107" s="17">
        <v>2441.8084693338692</v>
      </c>
      <c r="ER107" s="17">
        <v>2518.5952153646849</v>
      </c>
      <c r="ES107" s="17">
        <v>4174.3101791185281</v>
      </c>
      <c r="ET107" s="17">
        <v>5692.1300973622101</v>
      </c>
      <c r="EU107" s="17">
        <v>5017.8867191419995</v>
      </c>
      <c r="EV107" s="17">
        <v>16510.68308816339</v>
      </c>
      <c r="EW107" s="17">
        <v>2016.918452552736</v>
      </c>
      <c r="EX107" s="17">
        <v>1208.389368122346</v>
      </c>
      <c r="EY107" s="17">
        <v>1008.05951556435</v>
      </c>
      <c r="EZ107" s="17">
        <v>1649.2911115548316</v>
      </c>
      <c r="FA107" s="17">
        <v>1011.7901029113115</v>
      </c>
      <c r="FB107" s="17">
        <v>2658.1530719164612</v>
      </c>
      <c r="FC107" s="17">
        <v>0</v>
      </c>
      <c r="FD107" s="17">
        <v>7031.5602471249686</v>
      </c>
      <c r="FE107" s="17">
        <v>3488.2135646720776</v>
      </c>
      <c r="FF107" s="17">
        <v>13588.009282931629</v>
      </c>
      <c r="FG107" s="17">
        <v>7777.9912100842957</v>
      </c>
      <c r="FH107" s="17">
        <v>13504.36515804589</v>
      </c>
      <c r="FI107" s="17">
        <v>8663.1566161068531</v>
      </c>
      <c r="FJ107" s="17">
        <v>8172.5310830064554</v>
      </c>
      <c r="FK107" s="17">
        <v>8857.7413664873238</v>
      </c>
      <c r="FL107" s="17">
        <v>9112.9422964807036</v>
      </c>
      <c r="FM107" s="17">
        <v>1672.126609163076</v>
      </c>
      <c r="FN107" s="17">
        <v>2443.4486431785226</v>
      </c>
      <c r="FO107" s="17">
        <v>3318.3705015708779</v>
      </c>
      <c r="FP107" s="17">
        <v>3480.981033284238</v>
      </c>
      <c r="FQ107" s="17">
        <v>3955.0993441793366</v>
      </c>
      <c r="FR107" s="17">
        <v>3507.610477527282</v>
      </c>
      <c r="FS107" s="17">
        <v>2050.4964763425246</v>
      </c>
      <c r="FT107" s="17">
        <v>3448.2600807767521</v>
      </c>
      <c r="FU107" s="17">
        <v>1769.196556941336</v>
      </c>
      <c r="FV107" s="17">
        <v>4608.1710354623756</v>
      </c>
      <c r="FW107" s="17">
        <v>2043.504467351808</v>
      </c>
      <c r="FX107" s="17">
        <v>2422.9015964451723</v>
      </c>
      <c r="FY107" s="17">
        <v>19894.1542902984</v>
      </c>
      <c r="FZ107" s="17">
        <v>3093.0856452418079</v>
      </c>
      <c r="GA107" s="17">
        <v>3238.5155380965543</v>
      </c>
      <c r="GB107" s="17">
        <v>2743.7367299398261</v>
      </c>
    </row>
    <row r="108" spans="1:184" ht="18" customHeight="1" x14ac:dyDescent="0.3">
      <c r="A108" s="19">
        <v>60</v>
      </c>
      <c r="B108" s="20">
        <v>0</v>
      </c>
      <c r="C108" s="20">
        <v>0</v>
      </c>
      <c r="D108" s="20">
        <v>5901.7791194945166</v>
      </c>
      <c r="E108" s="20">
        <v>15653.444823717458</v>
      </c>
      <c r="F108" s="20">
        <v>8680.5585247414201</v>
      </c>
      <c r="G108" s="17">
        <v>8666.5221972682248</v>
      </c>
      <c r="H108" s="17">
        <v>2407.7246039232896</v>
      </c>
      <c r="I108" s="20">
        <v>3483.6079291673936</v>
      </c>
      <c r="J108" s="20">
        <v>1915.2922018783499</v>
      </c>
      <c r="K108" s="20">
        <v>2195.2000875034805</v>
      </c>
      <c r="L108" s="20">
        <v>2316.037571437254</v>
      </c>
      <c r="M108" s="20">
        <v>2139.239397530022</v>
      </c>
      <c r="N108" s="20">
        <v>2276.8081285198414</v>
      </c>
      <c r="O108" s="20">
        <v>2276.8081285198414</v>
      </c>
      <c r="P108" s="20">
        <v>1827.0020850868741</v>
      </c>
      <c r="Q108" s="20">
        <v>1798.204466144844</v>
      </c>
      <c r="R108" s="20">
        <v>1784.042753099274</v>
      </c>
      <c r="S108" s="20">
        <v>2564.120015876294</v>
      </c>
      <c r="T108" s="20">
        <v>2615.1836651600333</v>
      </c>
      <c r="U108" s="20">
        <v>2823.8541674895419</v>
      </c>
      <c r="V108" s="20">
        <v>2024.283749615508</v>
      </c>
      <c r="W108" s="20">
        <v>2039.339848227989</v>
      </c>
      <c r="X108" s="20">
        <v>2057.6409554051997</v>
      </c>
      <c r="Y108" s="20">
        <v>1679.4833949588322</v>
      </c>
      <c r="Z108" s="20">
        <v>2075.5444071956158</v>
      </c>
      <c r="AA108" s="20">
        <v>1849.210434901308</v>
      </c>
      <c r="AB108" s="20">
        <v>2054.67826112796</v>
      </c>
      <c r="AC108" s="20">
        <v>1706.7821445592833</v>
      </c>
      <c r="AD108" s="20">
        <v>3295.9951607547177</v>
      </c>
      <c r="AE108" s="20">
        <v>3819.9611187772871</v>
      </c>
      <c r="AF108" s="20">
        <v>3825.8220302883187</v>
      </c>
      <c r="AG108" s="20">
        <v>3456.8643007121345</v>
      </c>
      <c r="AH108" s="20">
        <v>3800.9706518176204</v>
      </c>
      <c r="AI108" s="48">
        <v>2615.1836651600333</v>
      </c>
      <c r="AJ108" s="20">
        <v>3401.0764858319303</v>
      </c>
      <c r="AK108" s="20">
        <v>2650.3669996290482</v>
      </c>
      <c r="AL108" s="20">
        <v>1219.5748725535439</v>
      </c>
      <c r="AM108" s="20">
        <v>853.39745030948393</v>
      </c>
      <c r="AN108" s="20">
        <v>1290.5257016067478</v>
      </c>
      <c r="AO108" s="20">
        <v>1619.423318468484</v>
      </c>
      <c r="AP108" s="20">
        <v>2099.3135482879798</v>
      </c>
      <c r="AQ108" s="20">
        <v>614.14005310837206</v>
      </c>
      <c r="AR108" s="20">
        <v>2184.4357248330243</v>
      </c>
      <c r="AS108" s="20">
        <v>1685.7307015501142</v>
      </c>
      <c r="AT108" s="20">
        <v>1018.577153128218</v>
      </c>
      <c r="AU108" s="17">
        <v>3976.2757875609359</v>
      </c>
      <c r="AV108" s="17">
        <v>4155.1016836604276</v>
      </c>
      <c r="AW108" s="17">
        <v>4234.9486137263575</v>
      </c>
      <c r="AX108" s="17">
        <v>2756.2464933728616</v>
      </c>
      <c r="AY108" s="17">
        <v>3284.9142519841812</v>
      </c>
      <c r="AZ108" s="17">
        <v>3051.516102370158</v>
      </c>
      <c r="BA108" s="17">
        <v>3396.2763212497857</v>
      </c>
      <c r="BB108" s="17">
        <v>3637.6942192889583</v>
      </c>
      <c r="BC108" s="17">
        <v>2963.3640728137857</v>
      </c>
      <c r="BD108" s="17">
        <v>5982.8980624532578</v>
      </c>
      <c r="BE108" s="17">
        <v>6271.46974277958</v>
      </c>
      <c r="BF108" s="17">
        <v>3688.9226029664401</v>
      </c>
      <c r="BG108" s="17">
        <v>5992.3779709431719</v>
      </c>
      <c r="BH108" s="17">
        <v>6148.2951998975113</v>
      </c>
      <c r="BI108" s="17">
        <v>6081.6986033830199</v>
      </c>
      <c r="BJ108" s="17">
        <v>5792.9188143348601</v>
      </c>
      <c r="BK108" s="17">
        <v>5709.5008147372382</v>
      </c>
      <c r="BL108" s="17">
        <v>5137.57276112418</v>
      </c>
      <c r="BM108" s="17">
        <v>5812.5968674525138</v>
      </c>
      <c r="BN108" s="17">
        <v>5327.3832386229124</v>
      </c>
      <c r="BO108" s="17">
        <v>3685.0704820298402</v>
      </c>
      <c r="BP108" s="17">
        <v>5483.0628338644137</v>
      </c>
      <c r="BQ108" s="17">
        <v>2336.4527361978539</v>
      </c>
      <c r="BR108" s="17">
        <v>1474.6481461593842</v>
      </c>
      <c r="BS108" s="17">
        <v>2118.1351522911059</v>
      </c>
      <c r="BT108" s="17">
        <v>895.76563166223968</v>
      </c>
      <c r="BU108" s="17">
        <v>882.20103003401141</v>
      </c>
      <c r="BV108" s="17">
        <v>6877.8096397750205</v>
      </c>
      <c r="BW108" s="17">
        <v>13849.179427958979</v>
      </c>
      <c r="BX108" s="17">
        <v>2644.4472031848181</v>
      </c>
      <c r="BY108" s="17">
        <v>1544.236181626392</v>
      </c>
      <c r="BZ108" s="17">
        <v>2723.8409224047177</v>
      </c>
      <c r="CA108" s="17">
        <v>2827.5257696981284</v>
      </c>
      <c r="CB108" s="17">
        <v>2488.9816162151337</v>
      </c>
      <c r="CC108" s="17">
        <v>1081.9857615454562</v>
      </c>
      <c r="CD108" s="17">
        <v>1975.3540637716619</v>
      </c>
      <c r="CE108" s="17">
        <v>1296.4242901840457</v>
      </c>
      <c r="CF108" s="17">
        <v>1281.518385330294</v>
      </c>
      <c r="CG108" s="17">
        <v>1270.0670670807899</v>
      </c>
      <c r="CH108" s="17">
        <v>1759.4967996423059</v>
      </c>
      <c r="CI108" s="17">
        <v>1683.922259936508</v>
      </c>
      <c r="CJ108" s="17">
        <v>1194.3748601701141</v>
      </c>
      <c r="CK108" s="17">
        <v>2025.7488386218267</v>
      </c>
      <c r="CL108" s="48">
        <v>2491.2382251448639</v>
      </c>
      <c r="CM108" s="48">
        <v>2529.4333498167616</v>
      </c>
      <c r="CN108" s="48">
        <v>2510.5047332916583</v>
      </c>
      <c r="CO108" s="48">
        <v>2541.5506473840442</v>
      </c>
      <c r="CP108" s="48">
        <v>2527.9136325656923</v>
      </c>
      <c r="CQ108" s="48">
        <v>2537.4527288726927</v>
      </c>
      <c r="CR108" s="48">
        <v>2547.6481884813829</v>
      </c>
      <c r="CS108" s="48">
        <f t="shared" si="1"/>
        <v>5074.9054577453853</v>
      </c>
      <c r="CT108" s="48">
        <f t="shared" si="1"/>
        <v>5095.2963769627659</v>
      </c>
      <c r="CU108" s="17">
        <v>2498.9916393853623</v>
      </c>
      <c r="CV108" s="17">
        <v>4908.1578454512774</v>
      </c>
      <c r="CW108" s="17">
        <v>18346.134610439087</v>
      </c>
      <c r="CX108" s="17">
        <v>2465.4801363834658</v>
      </c>
      <c r="CY108" s="17">
        <v>7417.1123310320627</v>
      </c>
      <c r="CZ108" s="17">
        <v>1411.942340025648</v>
      </c>
      <c r="DA108" s="17">
        <v>2081.197213919756</v>
      </c>
      <c r="DB108" s="17">
        <v>6448.5471805785</v>
      </c>
      <c r="DC108" s="17">
        <v>16636.913067696616</v>
      </c>
      <c r="DD108" s="17">
        <v>4614.6077675058941</v>
      </c>
      <c r="DE108" s="17">
        <v>2933.6310575247244</v>
      </c>
      <c r="DF108" s="17">
        <v>1672.174359472926</v>
      </c>
      <c r="DG108" s="17">
        <v>4562.8979891329382</v>
      </c>
      <c r="DH108" s="17">
        <v>8390.0951406397198</v>
      </c>
      <c r="DI108" s="17">
        <v>8144.4166927000797</v>
      </c>
      <c r="DJ108" s="17">
        <v>3228.2953180649279</v>
      </c>
      <c r="DK108" s="17">
        <v>4884.9855847833633</v>
      </c>
      <c r="DL108" s="17">
        <v>5839.5244991268119</v>
      </c>
      <c r="DM108" s="17">
        <v>7972.3489308586031</v>
      </c>
      <c r="DN108" s="17">
        <v>5998.36677871551</v>
      </c>
      <c r="DO108" s="17">
        <v>1636.759749168936</v>
      </c>
      <c r="DP108" s="17">
        <v>4698.4552538088892</v>
      </c>
      <c r="DQ108" s="17">
        <v>5758.9767381416514</v>
      </c>
      <c r="DR108" s="17">
        <v>371.69332016939637</v>
      </c>
      <c r="DS108" s="17">
        <v>13332.592858574999</v>
      </c>
      <c r="DT108" s="17">
        <v>11324.130888396661</v>
      </c>
      <c r="DU108" s="17">
        <v>10068.454266484199</v>
      </c>
      <c r="DV108" s="17">
        <v>1277.8686598669019</v>
      </c>
      <c r="DW108" s="17">
        <v>2227.5937052254558</v>
      </c>
      <c r="DX108" s="17">
        <v>2256.8580354719761</v>
      </c>
      <c r="DY108" s="17">
        <v>2157.9570856084579</v>
      </c>
      <c r="DZ108" s="17">
        <v>2297.810140313034</v>
      </c>
      <c r="EA108" s="17">
        <v>2609.9476975597472</v>
      </c>
      <c r="EB108" s="17">
        <v>2147.2257929639572</v>
      </c>
      <c r="EC108" s="17">
        <v>2591.5629563491202</v>
      </c>
      <c r="ED108" s="17">
        <v>3929.7347156078104</v>
      </c>
      <c r="EE108" s="49">
        <v>2007.546307981336</v>
      </c>
      <c r="EF108" s="17">
        <v>4070.6660836536057</v>
      </c>
      <c r="EG108" s="17">
        <v>2170.8947873710017</v>
      </c>
      <c r="EH108" s="17">
        <v>2949.1209253889197</v>
      </c>
      <c r="EI108" s="17">
        <v>3080.4806348756338</v>
      </c>
      <c r="EJ108" s="17">
        <v>4124.5987803133621</v>
      </c>
      <c r="EK108" s="17">
        <v>1883.2808106317821</v>
      </c>
      <c r="EL108" s="17">
        <v>18621.295532251381</v>
      </c>
      <c r="EM108" s="17">
        <v>2623.1830854104041</v>
      </c>
      <c r="EN108" s="17">
        <v>4822.8916311758157</v>
      </c>
      <c r="EO108" s="17">
        <v>7981.6567977205204</v>
      </c>
      <c r="EP108" s="17">
        <v>4192.0444326837533</v>
      </c>
      <c r="EQ108" s="17">
        <v>2472.9101528041315</v>
      </c>
      <c r="ER108" s="17">
        <v>2528.3003443946773</v>
      </c>
      <c r="ES108" s="17">
        <v>4210.915829328459</v>
      </c>
      <c r="ET108" s="17">
        <v>5740.8846153519489</v>
      </c>
      <c r="EU108" s="17">
        <v>5052.7257423920937</v>
      </c>
      <c r="EV108" s="17">
        <v>16582.096873085615</v>
      </c>
      <c r="EW108" s="17">
        <v>2031.5502038126763</v>
      </c>
      <c r="EX108" s="17">
        <v>1220.0587087610099</v>
      </c>
      <c r="EY108" s="17">
        <v>1012.1744751181629</v>
      </c>
      <c r="EZ108" s="17">
        <v>1649.2911115548316</v>
      </c>
      <c r="FA108" s="17">
        <v>1013.0323175693659</v>
      </c>
      <c r="FB108" s="17">
        <v>2669.7069422729055</v>
      </c>
      <c r="FC108" s="17">
        <v>0</v>
      </c>
      <c r="FD108" s="17">
        <v>7101.4586832603381</v>
      </c>
      <c r="FE108" s="17">
        <v>3511.9207911260846</v>
      </c>
      <c r="FF108" s="17">
        <v>13709.387454434362</v>
      </c>
      <c r="FG108" s="17">
        <v>7881.2319523960687</v>
      </c>
      <c r="FH108" s="17">
        <v>13626.275057502689</v>
      </c>
      <c r="FI108" s="17">
        <v>8739.1733949244444</v>
      </c>
      <c r="FJ108" s="17">
        <v>8252.7955247645968</v>
      </c>
      <c r="FK108" s="17">
        <v>8945.754287558022</v>
      </c>
      <c r="FL108" s="17">
        <v>9110.4056587340765</v>
      </c>
      <c r="FM108" s="17">
        <v>1675.0377044795221</v>
      </c>
      <c r="FN108" s="17">
        <v>2463.7253795021738</v>
      </c>
      <c r="FO108" s="17">
        <v>3360.1141425682977</v>
      </c>
      <c r="FP108" s="17">
        <v>3510.1968593006459</v>
      </c>
      <c r="FQ108" s="17">
        <v>3992.2422845670003</v>
      </c>
      <c r="FR108" s="17">
        <v>3540.6033097397758</v>
      </c>
      <c r="FS108" s="17">
        <v>2074.0123079046643</v>
      </c>
      <c r="FT108" s="17">
        <v>3471.497240390328</v>
      </c>
      <c r="FU108" s="17">
        <v>1786.5867266384821</v>
      </c>
      <c r="FV108" s="17">
        <v>4686.7219120429972</v>
      </c>
      <c r="FW108" s="17">
        <v>2057.4131100218819</v>
      </c>
      <c r="FX108" s="17">
        <v>2439.0266651706161</v>
      </c>
      <c r="FY108" s="17">
        <v>20077.627544998981</v>
      </c>
      <c r="FZ108" s="17">
        <v>3122.0645985385377</v>
      </c>
      <c r="GA108" s="17">
        <v>3269.2760768749981</v>
      </c>
      <c r="GB108" s="17">
        <v>2767.316885029044</v>
      </c>
    </row>
    <row r="109" spans="1:184" ht="18" customHeight="1" x14ac:dyDescent="0.3">
      <c r="A109" s="19">
        <v>59</v>
      </c>
      <c r="B109" s="20">
        <v>0</v>
      </c>
      <c r="C109" s="20">
        <v>0</v>
      </c>
      <c r="D109" s="20">
        <v>5954.7593835315838</v>
      </c>
      <c r="E109" s="20">
        <v>15735.071745943758</v>
      </c>
      <c r="F109" s="20">
        <v>8780.4185844857402</v>
      </c>
      <c r="G109" s="17">
        <v>8762.5744367131665</v>
      </c>
      <c r="H109" s="17">
        <v>2441.896941552423</v>
      </c>
      <c r="I109" s="20">
        <v>3528.9204172902</v>
      </c>
      <c r="J109" s="20">
        <v>1934.7708223638181</v>
      </c>
      <c r="K109" s="20">
        <v>2221.6691900213809</v>
      </c>
      <c r="L109" s="20">
        <v>2351.5959186322616</v>
      </c>
      <c r="M109" s="20">
        <v>2160.1998094475221</v>
      </c>
      <c r="N109" s="20">
        <v>2314.2395296348641</v>
      </c>
      <c r="O109" s="20">
        <v>2314.2395296348641</v>
      </c>
      <c r="P109" s="20">
        <v>1839.816299300328</v>
      </c>
      <c r="Q109" s="20">
        <v>1813.410606657774</v>
      </c>
      <c r="R109" s="20">
        <v>1809.5235916088761</v>
      </c>
      <c r="S109" s="20">
        <v>2599.3136345368957</v>
      </c>
      <c r="T109" s="20">
        <v>2650.1032089468204</v>
      </c>
      <c r="U109" s="20">
        <v>2856.4971930901384</v>
      </c>
      <c r="V109" s="20">
        <v>2051.1764383508757</v>
      </c>
      <c r="W109" s="20">
        <v>2058.1254464277708</v>
      </c>
      <c r="X109" s="20">
        <v>2077.980766326204</v>
      </c>
      <c r="Y109" s="20">
        <v>1701.7686080845908</v>
      </c>
      <c r="Z109" s="20">
        <v>2099.047504712124</v>
      </c>
      <c r="AA109" s="20">
        <v>1868.289460196934</v>
      </c>
      <c r="AB109" s="20">
        <v>2075.8771781629139</v>
      </c>
      <c r="AC109" s="20">
        <v>1729.4273548651774</v>
      </c>
      <c r="AD109" s="20">
        <v>3327.2465719473407</v>
      </c>
      <c r="AE109" s="20">
        <v>3848.6316359517123</v>
      </c>
      <c r="AF109" s="20">
        <v>3856.02648060194</v>
      </c>
      <c r="AG109" s="20">
        <v>3498.6271743093812</v>
      </c>
      <c r="AH109" s="20">
        <v>3837.0666866889419</v>
      </c>
      <c r="AI109" s="48">
        <v>2650.1032089468204</v>
      </c>
      <c r="AJ109" s="20">
        <v>3437.3603863449648</v>
      </c>
      <c r="AK109" s="20">
        <v>2676.6550824621959</v>
      </c>
      <c r="AL109" s="20">
        <v>1222.9232949953819</v>
      </c>
      <c r="AM109" s="20">
        <v>854.70305342486404</v>
      </c>
      <c r="AN109" s="20">
        <v>1297.701364589436</v>
      </c>
      <c r="AO109" s="20">
        <v>1641.971657523414</v>
      </c>
      <c r="AP109" s="20">
        <v>2114.514735667758</v>
      </c>
      <c r="AQ109" s="20">
        <v>618.25109862955196</v>
      </c>
      <c r="AR109" s="20">
        <v>2198.2878818636218</v>
      </c>
      <c r="AS109" s="20">
        <v>1690.3158575845141</v>
      </c>
      <c r="AT109" s="20">
        <v>1029.5019074021161</v>
      </c>
      <c r="AU109" s="17">
        <v>4021.6499490768961</v>
      </c>
      <c r="AV109" s="17">
        <v>4196.5652461168265</v>
      </c>
      <c r="AW109" s="17">
        <v>4282.4008667530316</v>
      </c>
      <c r="AX109" s="17">
        <v>2786.7079853933988</v>
      </c>
      <c r="AY109" s="17">
        <v>3331.5043925725054</v>
      </c>
      <c r="AZ109" s="17">
        <v>3077.7488840444103</v>
      </c>
      <c r="BA109" s="17">
        <v>3428.8796960789759</v>
      </c>
      <c r="BB109" s="17">
        <v>3668.3376675686172</v>
      </c>
      <c r="BC109" s="17">
        <v>2988.8651028696599</v>
      </c>
      <c r="BD109" s="17">
        <v>6028.4829119098804</v>
      </c>
      <c r="BE109" s="17">
        <v>6340.7403760201805</v>
      </c>
      <c r="BF109" s="17">
        <v>3734.8443425799901</v>
      </c>
      <c r="BG109" s="17">
        <v>6067.9932320135395</v>
      </c>
      <c r="BH109" s="17">
        <v>6224.1483434700094</v>
      </c>
      <c r="BI109" s="17">
        <v>6142.4978633832598</v>
      </c>
      <c r="BJ109" s="17">
        <v>5851.4877140417102</v>
      </c>
      <c r="BK109" s="17">
        <v>5786.020614220206</v>
      </c>
      <c r="BL109" s="17">
        <v>5221.6285547702164</v>
      </c>
      <c r="BM109" s="17">
        <v>5915.3437741869366</v>
      </c>
      <c r="BN109" s="17">
        <v>5400.3138639907374</v>
      </c>
      <c r="BO109" s="17">
        <v>3708.3906700815182</v>
      </c>
      <c r="BP109" s="17">
        <v>5547.766262573994</v>
      </c>
      <c r="BQ109" s="17">
        <v>2355.3275119091818</v>
      </c>
      <c r="BR109" s="17">
        <v>1476.84158982339</v>
      </c>
      <c r="BS109" s="17">
        <v>2130.9775866276423</v>
      </c>
      <c r="BT109" s="17">
        <v>912.57151463700939</v>
      </c>
      <c r="BU109" s="17">
        <v>897.85174713759284</v>
      </c>
      <c r="BV109" s="17">
        <v>6943.6764512014806</v>
      </c>
      <c r="BW109" s="17">
        <v>13922.724574440928</v>
      </c>
      <c r="BX109" s="17">
        <v>2679.6274725376679</v>
      </c>
      <c r="BY109" s="17">
        <v>1560.6008618947919</v>
      </c>
      <c r="BZ109" s="17">
        <v>2755.1177227541402</v>
      </c>
      <c r="CA109" s="17">
        <v>2863.1641897504351</v>
      </c>
      <c r="CB109" s="17">
        <v>2516.3550127973281</v>
      </c>
      <c r="CC109" s="17">
        <v>1095.2629468049101</v>
      </c>
      <c r="CD109" s="17">
        <v>1991.0219771549821</v>
      </c>
      <c r="CE109" s="17">
        <v>1307.5032627042558</v>
      </c>
      <c r="CF109" s="17">
        <v>1292.7984672794939</v>
      </c>
      <c r="CG109" s="17">
        <v>1280.2012415341919</v>
      </c>
      <c r="CH109" s="17">
        <v>1771.931017045476</v>
      </c>
      <c r="CI109" s="17">
        <v>1695.4942956337679</v>
      </c>
      <c r="CJ109" s="17">
        <v>1208.559535687368</v>
      </c>
      <c r="CK109" s="17">
        <v>2050.3028245420064</v>
      </c>
      <c r="CL109" s="48">
        <v>2504.3608513250342</v>
      </c>
      <c r="CM109" s="48">
        <v>2544.7739191090513</v>
      </c>
      <c r="CN109" s="48">
        <v>2521.6612924480387</v>
      </c>
      <c r="CO109" s="48">
        <v>2555.4513573605495</v>
      </c>
      <c r="CP109" s="48">
        <v>2541.1625610092674</v>
      </c>
      <c r="CQ109" s="48">
        <v>2551.8496649273375</v>
      </c>
      <c r="CR109" s="48">
        <v>2560.1364511520501</v>
      </c>
      <c r="CS109" s="48">
        <f t="shared" si="1"/>
        <v>5103.6993298546749</v>
      </c>
      <c r="CT109" s="48">
        <f t="shared" si="1"/>
        <v>5120.2729023041002</v>
      </c>
      <c r="CU109" s="17">
        <v>2513.919361398714</v>
      </c>
      <c r="CV109" s="17">
        <v>4935.7388110004413</v>
      </c>
      <c r="CW109" s="17">
        <v>18506.026045083581</v>
      </c>
      <c r="CX109" s="17">
        <v>2483.5587346504381</v>
      </c>
      <c r="CY109" s="17">
        <v>7459.8116745244188</v>
      </c>
      <c r="CZ109" s="17">
        <v>1419.1586338067341</v>
      </c>
      <c r="DA109" s="17">
        <v>2117.895894542351</v>
      </c>
      <c r="DB109" s="17">
        <v>6523.9090680207</v>
      </c>
      <c r="DC109" s="17">
        <v>16830.443876806465</v>
      </c>
      <c r="DD109" s="17">
        <v>4639.3506512076674</v>
      </c>
      <c r="DE109" s="17">
        <v>2948.325459594108</v>
      </c>
      <c r="DF109" s="17">
        <v>1674.2063683817819</v>
      </c>
      <c r="DG109" s="17">
        <v>4598.0684419495019</v>
      </c>
      <c r="DH109" s="17">
        <v>8544.9305220932401</v>
      </c>
      <c r="DI109" s="17">
        <v>8289.8748114402588</v>
      </c>
      <c r="DJ109" s="17">
        <v>3247.7277926103302</v>
      </c>
      <c r="DK109" s="17">
        <v>4934.2134428952031</v>
      </c>
      <c r="DL109" s="17">
        <v>5901.049052782254</v>
      </c>
      <c r="DM109" s="17">
        <v>8120.2785874772771</v>
      </c>
      <c r="DN109" s="17">
        <v>6063.2570603529603</v>
      </c>
      <c r="DO109" s="17">
        <v>1637.21804365752</v>
      </c>
      <c r="DP109" s="17">
        <v>4751.2339838981989</v>
      </c>
      <c r="DQ109" s="17">
        <v>5820.8996345261157</v>
      </c>
      <c r="DR109" s="17">
        <v>373.5987859491654</v>
      </c>
      <c r="DS109" s="17">
        <v>13435.89678548202</v>
      </c>
      <c r="DT109" s="17">
        <v>11402.174442932219</v>
      </c>
      <c r="DU109" s="17">
        <v>10065.0108630504</v>
      </c>
      <c r="DV109" s="17">
        <v>1283.35709591409</v>
      </c>
      <c r="DW109" s="17">
        <v>2248.9775139289318</v>
      </c>
      <c r="DX109" s="17">
        <v>2286.1453229839317</v>
      </c>
      <c r="DY109" s="17">
        <v>2176.3227103346494</v>
      </c>
      <c r="DZ109" s="17">
        <v>2328.06837253494</v>
      </c>
      <c r="EA109" s="17">
        <v>2630.8495971228654</v>
      </c>
      <c r="EB109" s="17">
        <v>2181.7974785441061</v>
      </c>
      <c r="EC109" s="17">
        <v>2615.7424314359819</v>
      </c>
      <c r="ED109" s="17">
        <v>3950.6563468469581</v>
      </c>
      <c r="EE109" s="49">
        <v>2036.8338236772363</v>
      </c>
      <c r="EF109" s="17">
        <v>4096.0142686308</v>
      </c>
      <c r="EG109" s="17">
        <v>2205.9118443346561</v>
      </c>
      <c r="EH109" s="17">
        <v>2978.1385751286066</v>
      </c>
      <c r="EI109" s="17">
        <v>3131.3151772632423</v>
      </c>
      <c r="EJ109" s="17">
        <v>4151.7287572242421</v>
      </c>
      <c r="EK109" s="17">
        <v>1923.7778518607402</v>
      </c>
      <c r="EL109" s="17">
        <v>18860.594656960202</v>
      </c>
      <c r="EM109" s="17">
        <v>2670.0401305788241</v>
      </c>
      <c r="EN109" s="17">
        <v>4877.8942596866882</v>
      </c>
      <c r="EO109" s="17">
        <v>8077.5278183557793</v>
      </c>
      <c r="EP109" s="17">
        <v>4257.3952585072266</v>
      </c>
      <c r="EQ109" s="17">
        <v>2504.9407971034875</v>
      </c>
      <c r="ER109" s="17">
        <v>2538.2069390488427</v>
      </c>
      <c r="ES109" s="17">
        <v>4247.0252869050864</v>
      </c>
      <c r="ET109" s="17">
        <v>5790.886777480634</v>
      </c>
      <c r="EU109" s="17">
        <v>5088.3983510346252</v>
      </c>
      <c r="EV109" s="17">
        <v>16655.027671038886</v>
      </c>
      <c r="EW109" s="17">
        <v>2046.7581183205018</v>
      </c>
      <c r="EX109" s="17">
        <v>1232.186125888908</v>
      </c>
      <c r="EY109" s="17">
        <v>1017.3383154661385</v>
      </c>
      <c r="EZ109" s="17">
        <v>1649.2911115548316</v>
      </c>
      <c r="FA109" s="17">
        <v>1014.2969745517504</v>
      </c>
      <c r="FB109" s="17">
        <v>2681.5064986432953</v>
      </c>
      <c r="FC109" s="17">
        <v>0</v>
      </c>
      <c r="FD109" s="17">
        <v>7170.5712367155738</v>
      </c>
      <c r="FE109" s="17">
        <v>3536.1916914553467</v>
      </c>
      <c r="FF109" s="17">
        <v>13833.917473971762</v>
      </c>
      <c r="FG109" s="17">
        <v>7987.6131208368379</v>
      </c>
      <c r="FH109" s="17">
        <v>13751.362451544557</v>
      </c>
      <c r="FI109" s="17">
        <v>8817.1517966427018</v>
      </c>
      <c r="FJ109" s="17">
        <v>8335.2173382550081</v>
      </c>
      <c r="FK109" s="17">
        <v>9039.6230699531588</v>
      </c>
      <c r="FL109" s="17">
        <v>9107.8271104167688</v>
      </c>
      <c r="FM109" s="17">
        <v>1677.955131157818</v>
      </c>
      <c r="FN109" s="17">
        <v>2484.515455809918</v>
      </c>
      <c r="FO109" s="17">
        <v>3403.651222239288</v>
      </c>
      <c r="FP109" s="17">
        <v>3540.2435375603341</v>
      </c>
      <c r="FQ109" s="17">
        <v>4030.367182321269</v>
      </c>
      <c r="FR109" s="17">
        <v>3574.3831635625497</v>
      </c>
      <c r="FS109" s="17">
        <v>2098.5576552358848</v>
      </c>
      <c r="FT109" s="17">
        <v>3495.7482890123702</v>
      </c>
      <c r="FU109" s="17">
        <v>1805.2039710324241</v>
      </c>
      <c r="FV109" s="17">
        <v>4766.1853974003843</v>
      </c>
      <c r="FW109" s="17">
        <v>2072.4135805930378</v>
      </c>
      <c r="FX109" s="17">
        <v>2455.5327976678186</v>
      </c>
      <c r="FY109" s="17">
        <v>20265.66190716792</v>
      </c>
      <c r="FZ109" s="17">
        <v>3152.7019122040497</v>
      </c>
      <c r="GA109" s="17">
        <v>3301.1842462484638</v>
      </c>
      <c r="GB109" s="17">
        <v>2791.3748221404057</v>
      </c>
    </row>
    <row r="110" spans="1:184" ht="18" customHeight="1" x14ac:dyDescent="0.3">
      <c r="A110" s="19">
        <v>58</v>
      </c>
      <c r="B110" s="20">
        <v>0</v>
      </c>
      <c r="C110" s="20">
        <v>0</v>
      </c>
      <c r="D110" s="20">
        <v>6009.6475801692004</v>
      </c>
      <c r="E110" s="20">
        <v>15818.53071164464</v>
      </c>
      <c r="F110" s="20">
        <v>8883.3983852653801</v>
      </c>
      <c r="G110" s="17">
        <v>8861.3607561147001</v>
      </c>
      <c r="H110" s="17">
        <v>2477.1509983254196</v>
      </c>
      <c r="I110" s="20">
        <v>3575.8778392801141</v>
      </c>
      <c r="J110" s="20">
        <v>1954.4772308657102</v>
      </c>
      <c r="K110" s="20">
        <v>2248.9181876116063</v>
      </c>
      <c r="L110" s="20">
        <v>2388.7068534182822</v>
      </c>
      <c r="M110" s="20">
        <v>2182.1960293402562</v>
      </c>
      <c r="N110" s="20">
        <v>2352.942126640572</v>
      </c>
      <c r="O110" s="20">
        <v>2352.942126640572</v>
      </c>
      <c r="P110" s="20">
        <v>1853.383685145714</v>
      </c>
      <c r="Q110" s="20">
        <v>1830.7392926861698</v>
      </c>
      <c r="R110" s="20">
        <v>1838.797920545682</v>
      </c>
      <c r="S110" s="20">
        <v>2635.6044253198347</v>
      </c>
      <c r="T110" s="20">
        <v>2686.4267256249818</v>
      </c>
      <c r="U110" s="20">
        <v>2889.3032003643002</v>
      </c>
      <c r="V110" s="20">
        <v>2078.4372734286239</v>
      </c>
      <c r="W110" s="20">
        <v>2077.4096988908013</v>
      </c>
      <c r="X110" s="20">
        <v>2098.5524562780902</v>
      </c>
      <c r="Y110" s="20">
        <v>1724.7381364780804</v>
      </c>
      <c r="Z110" s="20">
        <v>2122.6216171039682</v>
      </c>
      <c r="AA110" s="20">
        <v>1887.7846645196521</v>
      </c>
      <c r="AB110" s="20">
        <v>2097.5385163373039</v>
      </c>
      <c r="AC110" s="20">
        <v>1752.7123497386269</v>
      </c>
      <c r="AD110" s="20">
        <v>3359.3361933100991</v>
      </c>
      <c r="AE110" s="20">
        <v>3877.8796759465954</v>
      </c>
      <c r="AF110" s="20">
        <v>3886.9918926053015</v>
      </c>
      <c r="AG110" s="20">
        <v>3531.4711161626583</v>
      </c>
      <c r="AH110" s="20">
        <v>3873.0397529083561</v>
      </c>
      <c r="AI110" s="48">
        <v>2686.4267256249818</v>
      </c>
      <c r="AJ110" s="20">
        <v>3473.5150803293109</v>
      </c>
      <c r="AK110" s="20">
        <v>2702.1098524555618</v>
      </c>
      <c r="AL110" s="20">
        <v>1226.58428859534</v>
      </c>
      <c r="AM110" s="20">
        <v>855.93382080287404</v>
      </c>
      <c r="AN110" s="20">
        <v>1305.212855865798</v>
      </c>
      <c r="AO110" s="20">
        <v>1665.337613678874</v>
      </c>
      <c r="AP110" s="20">
        <v>2129.8027894086481</v>
      </c>
      <c r="AQ110" s="20">
        <v>622.75246224129</v>
      </c>
      <c r="AR110" s="20">
        <v>2212.6112046499861</v>
      </c>
      <c r="AS110" s="20">
        <v>1695.1826165444641</v>
      </c>
      <c r="AT110" s="20">
        <v>1040.929779524994</v>
      </c>
      <c r="AU110" s="17">
        <v>4069.2425280185703</v>
      </c>
      <c r="AV110" s="17">
        <v>4240.0687244987039</v>
      </c>
      <c r="AW110" s="17">
        <v>4330.7877654918602</v>
      </c>
      <c r="AX110" s="17">
        <v>2818.0355696827992</v>
      </c>
      <c r="AY110" s="17">
        <v>3378.4049055976711</v>
      </c>
      <c r="AZ110" s="17">
        <v>3106.2654969235559</v>
      </c>
      <c r="BA110" s="17">
        <v>3464.2083917785621</v>
      </c>
      <c r="BB110" s="17">
        <v>3702.6777896502454</v>
      </c>
      <c r="BC110" s="17">
        <v>3013.6292699344199</v>
      </c>
      <c r="BD110" s="17">
        <v>6075.8677162550994</v>
      </c>
      <c r="BE110" s="17">
        <v>6407.7502831477796</v>
      </c>
      <c r="BF110" s="17">
        <v>3778.71103576107</v>
      </c>
      <c r="BG110" s="17">
        <v>6145.9945653865198</v>
      </c>
      <c r="BH110" s="17">
        <v>6301.3030781780917</v>
      </c>
      <c r="BI110" s="17">
        <v>6205.2350232278395</v>
      </c>
      <c r="BJ110" s="17">
        <v>5911.5467031162898</v>
      </c>
      <c r="BK110" s="17">
        <v>5863.60720309914</v>
      </c>
      <c r="BL110" s="17">
        <v>5311.5690593856534</v>
      </c>
      <c r="BM110" s="17">
        <v>6020.1817027336801</v>
      </c>
      <c r="BN110" s="17">
        <v>5478.665549503794</v>
      </c>
      <c r="BO110" s="17">
        <v>3731.6664769722902</v>
      </c>
      <c r="BP110" s="17">
        <v>5616.2195147160901</v>
      </c>
      <c r="BQ110" s="17">
        <v>2374.4529958522439</v>
      </c>
      <c r="BR110" s="17">
        <v>1479.3306106639379</v>
      </c>
      <c r="BS110" s="17">
        <v>2144.1913957537799</v>
      </c>
      <c r="BT110" s="17">
        <v>929.98816023787901</v>
      </c>
      <c r="BU110" s="17">
        <v>914.05485172613999</v>
      </c>
      <c r="BV110" s="17">
        <v>7015.5562502152197</v>
      </c>
      <c r="BW110" s="17">
        <v>13997.927604169294</v>
      </c>
      <c r="BX110" s="17">
        <v>2715.4440518462698</v>
      </c>
      <c r="BY110" s="17">
        <v>1577.3903373064679</v>
      </c>
      <c r="BZ110" s="17">
        <v>2787.3413810377378</v>
      </c>
      <c r="CA110" s="17">
        <v>2899.8726501078891</v>
      </c>
      <c r="CB110" s="17">
        <v>2544.4117071265382</v>
      </c>
      <c r="CC110" s="17">
        <v>1109.515057938474</v>
      </c>
      <c r="CD110" s="17">
        <v>2007.2292383102219</v>
      </c>
      <c r="CE110" s="17">
        <v>1318.8687534399289</v>
      </c>
      <c r="CF110" s="17">
        <v>1304.2060295274241</v>
      </c>
      <c r="CG110" s="17">
        <v>1290.6971482582499</v>
      </c>
      <c r="CH110" s="17">
        <v>1784.6679680553059</v>
      </c>
      <c r="CI110" s="17">
        <v>1707.2226349055638</v>
      </c>
      <c r="CJ110" s="17">
        <v>1223.1595125131994</v>
      </c>
      <c r="CK110" s="17">
        <v>2075.5818705440806</v>
      </c>
      <c r="CL110" s="48">
        <v>2517.7787150309864</v>
      </c>
      <c r="CM110" s="48">
        <v>2560.4721734686755</v>
      </c>
      <c r="CN110" s="48">
        <v>2533.059430279734</v>
      </c>
      <c r="CO110" s="48">
        <v>2569.6676891458173</v>
      </c>
      <c r="CP110" s="48">
        <v>2560.3474170843938</v>
      </c>
      <c r="CQ110" s="48">
        <v>2566.5765085439475</v>
      </c>
      <c r="CR110" s="48">
        <v>2572.900995070248</v>
      </c>
      <c r="CS110" s="48">
        <f t="shared" si="1"/>
        <v>5133.153017087895</v>
      </c>
      <c r="CT110" s="48">
        <f t="shared" si="1"/>
        <v>5145.8019901404959</v>
      </c>
      <c r="CU110" s="17">
        <v>2529.394556404668</v>
      </c>
      <c r="CV110" s="17">
        <v>4972.6251386511149</v>
      </c>
      <c r="CW110" s="17">
        <v>18657.955812123037</v>
      </c>
      <c r="CX110" s="17">
        <v>2501.8721984937361</v>
      </c>
      <c r="CY110" s="17">
        <v>7503.493118517019</v>
      </c>
      <c r="CZ110" s="17">
        <v>1428.10708024677</v>
      </c>
      <c r="DA110" s="17">
        <v>2153.7582783391272</v>
      </c>
      <c r="DB110" s="17">
        <v>6599.0500306873801</v>
      </c>
      <c r="DC110" s="17">
        <v>17026.767057584184</v>
      </c>
      <c r="DD110" s="17">
        <v>4664.6526039495075</v>
      </c>
      <c r="DE110" s="17">
        <v>2963.234932403976</v>
      </c>
      <c r="DF110" s="17">
        <v>1676.1998631995998</v>
      </c>
      <c r="DG110" s="17">
        <v>4634.1597197411884</v>
      </c>
      <c r="DH110" s="17">
        <v>8701.3414263867598</v>
      </c>
      <c r="DI110" s="17">
        <v>8443.4739652304997</v>
      </c>
      <c r="DJ110" s="17">
        <v>3267.9278845979579</v>
      </c>
      <c r="DK110" s="17">
        <v>4984.7917538011798</v>
      </c>
      <c r="DL110" s="17">
        <v>5964.0185334279122</v>
      </c>
      <c r="DM110" s="17">
        <v>8273.5530460987611</v>
      </c>
      <c r="DN110" s="17">
        <v>6132.30880075596</v>
      </c>
      <c r="DO110" s="17">
        <v>1637.6793715129681</v>
      </c>
      <c r="DP110" s="17">
        <v>4806.7305884659991</v>
      </c>
      <c r="DQ110" s="17">
        <v>5886.2421617731979</v>
      </c>
      <c r="DR110" s="17">
        <v>375.58457359906623</v>
      </c>
      <c r="DS110" s="17">
        <v>13542.13323602136</v>
      </c>
      <c r="DT110" s="17">
        <v>11482.30995716124</v>
      </c>
      <c r="DU110" s="17">
        <v>10062.08789014986</v>
      </c>
      <c r="DV110" s="17">
        <v>1288.8378520784222</v>
      </c>
      <c r="DW110" s="17">
        <v>2272.0565118274317</v>
      </c>
      <c r="DX110" s="17">
        <v>2317.7462903490182</v>
      </c>
      <c r="DY110" s="17">
        <v>2195.2978140108476</v>
      </c>
      <c r="DZ110" s="17">
        <v>2363.519964821352</v>
      </c>
      <c r="EA110" s="17">
        <v>2652.2805299402698</v>
      </c>
      <c r="EB110" s="17">
        <v>2217.5311941872146</v>
      </c>
      <c r="EC110" s="17">
        <v>2640.5410687149542</v>
      </c>
      <c r="ED110" s="17">
        <v>3972.0245048761376</v>
      </c>
      <c r="EE110" s="49">
        <v>2067.0603268213481</v>
      </c>
      <c r="EF110" s="17">
        <v>4122.2340280910403</v>
      </c>
      <c r="EG110" s="17">
        <v>2244.6667022454481</v>
      </c>
      <c r="EH110" s="17">
        <v>3007.9451733705546</v>
      </c>
      <c r="EI110" s="17">
        <v>3183.746631600492</v>
      </c>
      <c r="EJ110" s="17">
        <v>4179.8274706876136</v>
      </c>
      <c r="EK110" s="17">
        <v>1964.8337967090001</v>
      </c>
      <c r="EL110" s="17">
        <v>19103.64693385968</v>
      </c>
      <c r="EM110" s="17">
        <v>2717.9258372190902</v>
      </c>
      <c r="EN110" s="17">
        <v>4935.9820606948133</v>
      </c>
      <c r="EO110" s="17">
        <v>8176.3124991076793</v>
      </c>
      <c r="EP110" s="17">
        <v>4324.9083816484626</v>
      </c>
      <c r="EQ110" s="17">
        <v>2537.9446111238385</v>
      </c>
      <c r="ER110" s="17">
        <v>2547.9183159115946</v>
      </c>
      <c r="ES110" s="17">
        <v>4282.4244345968436</v>
      </c>
      <c r="ET110" s="17">
        <v>5842.1904825613365</v>
      </c>
      <c r="EU110" s="17">
        <v>5124.9391337116695</v>
      </c>
      <c r="EV110" s="17">
        <v>16729.534251351197</v>
      </c>
      <c r="EW110" s="17">
        <v>2062.7477355868323</v>
      </c>
      <c r="EX110" s="17">
        <v>1244.7761448562142</v>
      </c>
      <c r="EY110" s="17">
        <v>1022.6174555358356</v>
      </c>
      <c r="EZ110" s="17">
        <v>1649.2911115548316</v>
      </c>
      <c r="FA110" s="17">
        <v>1015.5848701540916</v>
      </c>
      <c r="FB110" s="17">
        <v>2693.5612644404086</v>
      </c>
      <c r="FC110" s="17">
        <v>0</v>
      </c>
      <c r="FD110" s="17">
        <v>7241.5552568466046</v>
      </c>
      <c r="FE110" s="17">
        <v>3561.0495677196086</v>
      </c>
      <c r="FF110" s="17">
        <v>13961.736721400262</v>
      </c>
      <c r="FG110" s="17">
        <v>8097.2859390793101</v>
      </c>
      <c r="FH110" s="17">
        <v>13879.766154461406</v>
      </c>
      <c r="FI110" s="17">
        <v>8897.1769965728763</v>
      </c>
      <c r="FJ110" s="17">
        <v>8419.8925736101683</v>
      </c>
      <c r="FK110" s="17">
        <v>9136.1069610371669</v>
      </c>
      <c r="FL110" s="17">
        <v>9106.2999169191753</v>
      </c>
      <c r="FM110" s="17">
        <v>1680.8833611777839</v>
      </c>
      <c r="FN110" s="17">
        <v>2505.8409045242083</v>
      </c>
      <c r="FO110" s="17">
        <v>3448.7209439329317</v>
      </c>
      <c r="FP110" s="17">
        <v>3571.1468558919241</v>
      </c>
      <c r="FQ110" s="17">
        <v>4069.5173116625119</v>
      </c>
      <c r="FR110" s="17">
        <v>3608.9261453504582</v>
      </c>
      <c r="FS110" s="17">
        <v>2124.7315217856908</v>
      </c>
      <c r="FT110" s="17">
        <v>3521.1730926566279</v>
      </c>
      <c r="FU110" s="17">
        <v>1825.9651008285659</v>
      </c>
      <c r="FV110" s="17">
        <v>4846.1129319633183</v>
      </c>
      <c r="FW110" s="17">
        <v>2088.6994185470157</v>
      </c>
      <c r="FX110" s="17">
        <v>2472.435690399092</v>
      </c>
      <c r="FY110" s="17">
        <v>20458.047113555822</v>
      </c>
      <c r="FZ110" s="17">
        <v>3185.0124286878481</v>
      </c>
      <c r="GA110" s="17">
        <v>3334.2751613590021</v>
      </c>
      <c r="GB110" s="17">
        <v>2815.9113288676617</v>
      </c>
    </row>
    <row r="111" spans="1:184" ht="18" customHeight="1" x14ac:dyDescent="0.3">
      <c r="A111" s="19">
        <v>57</v>
      </c>
      <c r="B111" s="20">
        <v>0</v>
      </c>
      <c r="C111" s="20">
        <v>0</v>
      </c>
      <c r="D111" s="20">
        <v>6066.5850567898797</v>
      </c>
      <c r="E111" s="20">
        <v>15903.895506606053</v>
      </c>
      <c r="F111" s="20">
        <v>8989.6453837223999</v>
      </c>
      <c r="G111" s="17">
        <v>8963.0081651006585</v>
      </c>
      <c r="H111" s="17">
        <v>2513.5405668742801</v>
      </c>
      <c r="I111" s="20">
        <v>3624.5024419887122</v>
      </c>
      <c r="J111" s="20">
        <v>1974.5529293575983</v>
      </c>
      <c r="K111" s="20">
        <v>2276.9841100775825</v>
      </c>
      <c r="L111" s="20">
        <v>2427.5067938076841</v>
      </c>
      <c r="M111" s="20">
        <v>2205.2523913840801</v>
      </c>
      <c r="N111" s="20">
        <v>2392.9821433574889</v>
      </c>
      <c r="O111" s="20">
        <v>2392.9821433574889</v>
      </c>
      <c r="P111" s="20">
        <v>1867.0716729610499</v>
      </c>
      <c r="Q111" s="20">
        <v>1849.5949708621861</v>
      </c>
      <c r="R111" s="20">
        <v>1865.8126593618899</v>
      </c>
      <c r="S111" s="20">
        <v>2672.8341254672041</v>
      </c>
      <c r="T111" s="20">
        <v>2725.1383429182583</v>
      </c>
      <c r="U111" s="20">
        <v>2922.4310311718518</v>
      </c>
      <c r="V111" s="20">
        <v>2105.6697470950203</v>
      </c>
      <c r="W111" s="20">
        <v>2097.214787539509</v>
      </c>
      <c r="X111" s="20">
        <v>2119.3091497396558</v>
      </c>
      <c r="Y111" s="20">
        <v>1748.152154292274</v>
      </c>
      <c r="Z111" s="20">
        <v>2146.0418429562483</v>
      </c>
      <c r="AA111" s="20">
        <v>1907.656557144534</v>
      </c>
      <c r="AB111" s="20">
        <v>2119.6183970667598</v>
      </c>
      <c r="AC111" s="20">
        <v>1776.7240816044298</v>
      </c>
      <c r="AD111" s="20">
        <v>3392.874054754303</v>
      </c>
      <c r="AE111" s="20">
        <v>3906.4896062809912</v>
      </c>
      <c r="AF111" s="20">
        <v>3918.7510615784877</v>
      </c>
      <c r="AG111" s="20">
        <v>3559.9461824834671</v>
      </c>
      <c r="AH111" s="20">
        <v>3909.1490246626317</v>
      </c>
      <c r="AI111" s="48">
        <v>2725.1383429182583</v>
      </c>
      <c r="AJ111" s="20">
        <v>3509.6133990474864</v>
      </c>
      <c r="AK111" s="20">
        <v>2726.9838940494483</v>
      </c>
      <c r="AL111" s="20">
        <v>1230.515649202656</v>
      </c>
      <c r="AM111" s="20">
        <v>857.07874779072006</v>
      </c>
      <c r="AN111" s="20">
        <v>1313.1026166762181</v>
      </c>
      <c r="AO111" s="20">
        <v>1689.642747469308</v>
      </c>
      <c r="AP111" s="20">
        <v>2144.9663412408418</v>
      </c>
      <c r="AQ111" s="20">
        <v>627.64281956908201</v>
      </c>
      <c r="AR111" s="20">
        <v>2227.5148241032198</v>
      </c>
      <c r="AS111" s="20">
        <v>1700.473019392098</v>
      </c>
      <c r="AT111" s="20">
        <v>1052.865580519722</v>
      </c>
      <c r="AU111" s="17">
        <v>4119.2387697996601</v>
      </c>
      <c r="AV111" s="17">
        <v>4285.9589956294558</v>
      </c>
      <c r="AW111" s="17">
        <v>4379.8336119178566</v>
      </c>
      <c r="AX111" s="17">
        <v>2853.2038573923087</v>
      </c>
      <c r="AY111" s="17">
        <v>3426.7987601949617</v>
      </c>
      <c r="AZ111" s="17">
        <v>3137.0233327028577</v>
      </c>
      <c r="BA111" s="17">
        <v>3502.0717065179642</v>
      </c>
      <c r="BB111" s="17">
        <v>3738.8461514404216</v>
      </c>
      <c r="BC111" s="17">
        <v>3038.323223428386</v>
      </c>
      <c r="BD111" s="17">
        <v>6125.3341679351397</v>
      </c>
      <c r="BE111" s="17">
        <v>6472.9114214708998</v>
      </c>
      <c r="BF111" s="17">
        <v>3820.7913479257436</v>
      </c>
      <c r="BG111" s="17">
        <v>6225.8708016028795</v>
      </c>
      <c r="BH111" s="17">
        <v>6380.7812800068141</v>
      </c>
      <c r="BI111" s="17">
        <v>6270.0588217682398</v>
      </c>
      <c r="BJ111" s="17">
        <v>5973.1781638767243</v>
      </c>
      <c r="BK111" s="17">
        <v>5942.1311671981202</v>
      </c>
      <c r="BL111" s="17">
        <v>5406.9775018339078</v>
      </c>
      <c r="BM111" s="17">
        <v>6126.0663588943207</v>
      </c>
      <c r="BN111" s="17">
        <v>5561.9536490430783</v>
      </c>
      <c r="BO111" s="17">
        <v>3755.115965821632</v>
      </c>
      <c r="BP111" s="17">
        <v>5688.055748572584</v>
      </c>
      <c r="BQ111" s="17">
        <v>2393.9010895752181</v>
      </c>
      <c r="BR111" s="17">
        <v>1482.110408740914</v>
      </c>
      <c r="BS111" s="17">
        <v>2157.550444792068</v>
      </c>
      <c r="BT111" s="17">
        <v>948.04887961029442</v>
      </c>
      <c r="BU111" s="17">
        <v>930.83987720912432</v>
      </c>
      <c r="BV111" s="17">
        <v>7092.81094077126</v>
      </c>
      <c r="BW111" s="17">
        <v>14074.855455831381</v>
      </c>
      <c r="BX111" s="17">
        <v>2751.8144461241818</v>
      </c>
      <c r="BY111" s="17">
        <v>1594.569478204254</v>
      </c>
      <c r="BZ111" s="17">
        <v>2820.572977574172</v>
      </c>
      <c r="CA111" s="17">
        <v>2937.7025724693726</v>
      </c>
      <c r="CB111" s="17">
        <v>2573.1562167954958</v>
      </c>
      <c r="CC111" s="17">
        <v>1124.6782976418001</v>
      </c>
      <c r="CD111" s="17">
        <v>2023.7992442055661</v>
      </c>
      <c r="CE111" s="17">
        <v>1330.5333068757404</v>
      </c>
      <c r="CF111" s="17">
        <v>1315.712475126732</v>
      </c>
      <c r="CG111" s="17">
        <v>1301.5651025602679</v>
      </c>
      <c r="CH111" s="17">
        <v>1797.7204202706962</v>
      </c>
      <c r="CI111" s="17">
        <v>1719.0624489335519</v>
      </c>
      <c r="CJ111" s="17">
        <v>1238.1944299924642</v>
      </c>
      <c r="CK111" s="17">
        <v>2100.9315804345815</v>
      </c>
      <c r="CL111" s="48">
        <v>2537.4105481186252</v>
      </c>
      <c r="CM111" s="48">
        <v>2576.5428388868099</v>
      </c>
      <c r="CN111" s="48">
        <v>2551.6481939309551</v>
      </c>
      <c r="CO111" s="48">
        <v>2584.2124391041066</v>
      </c>
      <c r="CP111" s="48">
        <v>2580.0145852045825</v>
      </c>
      <c r="CQ111" s="48">
        <v>2581.7065256669193</v>
      </c>
      <c r="CR111" s="48">
        <v>2585.9528565244177</v>
      </c>
      <c r="CS111" s="48">
        <f t="shared" si="1"/>
        <v>5163.4130513338387</v>
      </c>
      <c r="CT111" s="48">
        <f t="shared" si="1"/>
        <v>5171.9057130488354</v>
      </c>
      <c r="CU111" s="17">
        <v>2545.4942780457659</v>
      </c>
      <c r="CV111" s="17">
        <v>5014.2029961081971</v>
      </c>
      <c r="CW111" s="17">
        <v>18804.781207662712</v>
      </c>
      <c r="CX111" s="17">
        <v>2521.0059138301262</v>
      </c>
      <c r="CY111" s="17">
        <v>7548.196777918768</v>
      </c>
      <c r="CZ111" s="17">
        <v>1438.433857988874</v>
      </c>
      <c r="DA111" s="17">
        <v>2190.4016138983075</v>
      </c>
      <c r="DB111" s="17">
        <v>6674.3493766857</v>
      </c>
      <c r="DC111" s="17">
        <v>17228.855037682748</v>
      </c>
      <c r="DD111" s="17">
        <v>4696.76489800528</v>
      </c>
      <c r="DE111" s="17">
        <v>2978.3118116919718</v>
      </c>
      <c r="DF111" s="17">
        <v>1678.1440006685821</v>
      </c>
      <c r="DG111" s="17">
        <v>4671.1732907239975</v>
      </c>
      <c r="DH111" s="17">
        <v>8858.6106415479608</v>
      </c>
      <c r="DI111" s="17">
        <v>8604.7121857950006</v>
      </c>
      <c r="DJ111" s="17">
        <v>3288.8480683284479</v>
      </c>
      <c r="DK111" s="17">
        <v>5036.7818215759371</v>
      </c>
      <c r="DL111" s="17">
        <v>6028.4832280253995</v>
      </c>
      <c r="DM111" s="17">
        <v>8432.4626532259481</v>
      </c>
      <c r="DN111" s="17">
        <v>6208.8359337155407</v>
      </c>
      <c r="DO111" s="17">
        <v>1638.104386810842</v>
      </c>
      <c r="DP111" s="17">
        <v>4864.2517479575881</v>
      </c>
      <c r="DQ111" s="17">
        <v>5955.4221950753399</v>
      </c>
      <c r="DR111" s="17">
        <v>377.65821254279518</v>
      </c>
      <c r="DS111" s="17">
        <v>13651.21743341778</v>
      </c>
      <c r="DT111" s="17">
        <v>11563.682636367241</v>
      </c>
      <c r="DU111" s="17">
        <v>10059.714190025101</v>
      </c>
      <c r="DV111" s="17">
        <v>1294.370632361004</v>
      </c>
      <c r="DW111" s="17">
        <v>2296.6737704432398</v>
      </c>
      <c r="DX111" s="17">
        <v>2351.2412902771803</v>
      </c>
      <c r="DY111" s="17">
        <v>2216.7413835091329</v>
      </c>
      <c r="DZ111" s="17">
        <v>2403.4730427101399</v>
      </c>
      <c r="EA111" s="17">
        <v>2674.2633591494459</v>
      </c>
      <c r="EB111" s="17">
        <v>2254.4870609723112</v>
      </c>
      <c r="EC111" s="17">
        <v>2665.9868664546061</v>
      </c>
      <c r="ED111" s="17">
        <v>3993.8841010296837</v>
      </c>
      <c r="EE111" s="49">
        <v>2098.272903661019</v>
      </c>
      <c r="EF111" s="17">
        <v>4149.3610681915561</v>
      </c>
      <c r="EG111" s="17">
        <v>2286.6261479482441</v>
      </c>
      <c r="EH111" s="17">
        <v>3038.5763369091633</v>
      </c>
      <c r="EI111" s="17">
        <v>3237.996439198464</v>
      </c>
      <c r="EJ111" s="17">
        <v>4208.9566850338142</v>
      </c>
      <c r="EK111" s="17">
        <v>2006.3189831687218</v>
      </c>
      <c r="EL111" s="17">
        <v>19351.5285255987</v>
      </c>
      <c r="EM111" s="17">
        <v>2767.5041391696782</v>
      </c>
      <c r="EN111" s="17">
        <v>4997.0576906024817</v>
      </c>
      <c r="EO111" s="17">
        <v>8278.0637715148205</v>
      </c>
      <c r="EP111" s="17">
        <v>4394.6945104992474</v>
      </c>
      <c r="EQ111" s="17">
        <v>2571.968718514845</v>
      </c>
      <c r="ER111" s="17">
        <v>2556.7527545183934</v>
      </c>
      <c r="ES111" s="17">
        <v>4318.7420605653724</v>
      </c>
      <c r="ET111" s="17">
        <v>5894.8529402156537</v>
      </c>
      <c r="EU111" s="17">
        <v>5162.3847431318136</v>
      </c>
      <c r="EV111" s="17">
        <v>16805.678724295463</v>
      </c>
      <c r="EW111" s="17">
        <v>2081.208308871936</v>
      </c>
      <c r="EX111" s="17">
        <v>1257.8332910131141</v>
      </c>
      <c r="EY111" s="17">
        <v>1028.0165253328901</v>
      </c>
      <c r="EZ111" s="17">
        <v>1649.2911115548316</v>
      </c>
      <c r="FA111" s="17">
        <v>1020.4623837855297</v>
      </c>
      <c r="FB111" s="17">
        <v>2705.8813046869554</v>
      </c>
      <c r="FC111" s="17">
        <v>0</v>
      </c>
      <c r="FD111" s="17">
        <v>7314.4950189716074</v>
      </c>
      <c r="FE111" s="17">
        <v>3586.519108833691</v>
      </c>
      <c r="FF111" s="17">
        <v>14092.991069836897</v>
      </c>
      <c r="FG111" s="17">
        <v>8210.4116887819746</v>
      </c>
      <c r="FH111" s="17">
        <v>14011.633576680277</v>
      </c>
      <c r="FI111" s="17">
        <v>8979.3394213018382</v>
      </c>
      <c r="FJ111" s="17">
        <v>8506.9233112410275</v>
      </c>
      <c r="FK111" s="17">
        <v>9235.3258189690005</v>
      </c>
      <c r="FL111" s="17">
        <v>9112.9709002465061</v>
      </c>
      <c r="FM111" s="17">
        <v>1683.8276543597399</v>
      </c>
      <c r="FN111" s="17">
        <v>2527.7251050909954</v>
      </c>
      <c r="FO111" s="17">
        <v>3495.0625109982961</v>
      </c>
      <c r="FP111" s="17">
        <v>3603.1203841447918</v>
      </c>
      <c r="FQ111" s="17">
        <v>4109.7386435820154</v>
      </c>
      <c r="FR111" s="17">
        <v>3644.2083614583362</v>
      </c>
      <c r="FS111" s="17">
        <v>2151.6956474056256</v>
      </c>
      <c r="FT111" s="17">
        <v>3548.9028108234661</v>
      </c>
      <c r="FU111" s="17">
        <v>1847.3632258948139</v>
      </c>
      <c r="FV111" s="17">
        <v>4927.1885429536196</v>
      </c>
      <c r="FW111" s="17">
        <v>2106.4641633655378</v>
      </c>
      <c r="FX111" s="17">
        <v>2489.7519716324309</v>
      </c>
      <c r="FY111" s="17">
        <v>20654.572900913041</v>
      </c>
      <c r="FZ111" s="17">
        <v>3218.8728696359763</v>
      </c>
      <c r="GA111" s="17">
        <v>3368.5839373486501</v>
      </c>
      <c r="GB111" s="17">
        <v>2841.0979891428419</v>
      </c>
    </row>
    <row r="112" spans="1:184" ht="18" customHeight="1" x14ac:dyDescent="0.3">
      <c r="A112" s="19">
        <v>56</v>
      </c>
      <c r="B112" s="20">
        <v>0</v>
      </c>
      <c r="C112" s="20">
        <v>0</v>
      </c>
      <c r="D112" s="20">
        <v>6125.7131607762594</v>
      </c>
      <c r="E112" s="20">
        <v>15991.244250774093</v>
      </c>
      <c r="F112" s="20">
        <v>9099.3059908431605</v>
      </c>
      <c r="G112" s="17">
        <v>9067.6519397033262</v>
      </c>
      <c r="H112" s="17">
        <v>2551.1231218070884</v>
      </c>
      <c r="I112" s="20">
        <v>3674.8164722675278</v>
      </c>
      <c r="J112" s="20">
        <v>1995.1394198130479</v>
      </c>
      <c r="K112" s="20">
        <v>2305.6736848120013</v>
      </c>
      <c r="L112" s="20">
        <v>2468.0039157208503</v>
      </c>
      <c r="M112" s="20">
        <v>2229.3268295689804</v>
      </c>
      <c r="N112" s="20">
        <v>2434.430497433063</v>
      </c>
      <c r="O112" s="20">
        <v>2434.430497433063</v>
      </c>
      <c r="P112" s="20">
        <v>1880.2476930843359</v>
      </c>
      <c r="Q112" s="20">
        <v>1869.382087817994</v>
      </c>
      <c r="R112" s="20">
        <v>1884.5147275096981</v>
      </c>
      <c r="S112" s="20">
        <v>2711.1825112667352</v>
      </c>
      <c r="T112" s="20">
        <v>2765.1079409623471</v>
      </c>
      <c r="U112" s="20">
        <v>2956.0395273725817</v>
      </c>
      <c r="V112" s="20">
        <v>2132.477351596332</v>
      </c>
      <c r="W112" s="20">
        <v>2116.2324195229048</v>
      </c>
      <c r="X112" s="20">
        <v>2140.2039711897119</v>
      </c>
      <c r="Y112" s="20">
        <v>1772.0058374621162</v>
      </c>
      <c r="Z112" s="20">
        <v>2169.0832808540522</v>
      </c>
      <c r="AA112" s="20">
        <v>1927.8656473466522</v>
      </c>
      <c r="AB112" s="20">
        <v>2142.0729417669359</v>
      </c>
      <c r="AC112" s="20">
        <v>1801.4985892485142</v>
      </c>
      <c r="AD112" s="20">
        <v>3427.896133657182</v>
      </c>
      <c r="AE112" s="20">
        <v>3935.8226560384969</v>
      </c>
      <c r="AF112" s="20">
        <v>3951.3388042218903</v>
      </c>
      <c r="AG112" s="20">
        <v>3589.1610024701808</v>
      </c>
      <c r="AH112" s="20">
        <v>3945.471788870856</v>
      </c>
      <c r="AI112" s="48">
        <v>2765.1079409623471</v>
      </c>
      <c r="AJ112" s="20">
        <v>3546.7358515354695</v>
      </c>
      <c r="AK112" s="20">
        <v>2751.5692585773299</v>
      </c>
      <c r="AL112" s="20">
        <v>1234.675172666568</v>
      </c>
      <c r="AM112" s="20">
        <v>858.12682973559606</v>
      </c>
      <c r="AN112" s="20">
        <v>1321.3781450894041</v>
      </c>
      <c r="AO112" s="20">
        <v>1715.008619429148</v>
      </c>
      <c r="AP112" s="20">
        <v>2159.9023190630223</v>
      </c>
      <c r="AQ112" s="20">
        <v>632.92084623843004</v>
      </c>
      <c r="AR112" s="20">
        <v>2243.1078711344217</v>
      </c>
      <c r="AS112" s="20">
        <v>1706.32910708958</v>
      </c>
      <c r="AT112" s="20">
        <v>1065.289927052748</v>
      </c>
      <c r="AU112" s="17">
        <v>4171.8239198338742</v>
      </c>
      <c r="AV112" s="17">
        <v>4334.9596923513363</v>
      </c>
      <c r="AW112" s="17">
        <v>4429.8568943947739</v>
      </c>
      <c r="AX112" s="17">
        <v>2890.6420871635969</v>
      </c>
      <c r="AY112" s="17">
        <v>3476.7609772245009</v>
      </c>
      <c r="AZ112" s="17">
        <v>3169.9797830775838</v>
      </c>
      <c r="BA112" s="17">
        <v>3542.2789384666021</v>
      </c>
      <c r="BB112" s="17">
        <v>3776.0174491182593</v>
      </c>
      <c r="BC112" s="17">
        <v>3063.6136127718482</v>
      </c>
      <c r="BD112" s="17">
        <v>6177.1639593961199</v>
      </c>
      <c r="BE112" s="17">
        <v>6536.7854223549602</v>
      </c>
      <c r="BF112" s="17">
        <v>3861.5662634075456</v>
      </c>
      <c r="BG112" s="17">
        <v>6307.1107712036401</v>
      </c>
      <c r="BH112" s="17">
        <v>6462.6955540164154</v>
      </c>
      <c r="BI112" s="17">
        <v>6337.1179978560003</v>
      </c>
      <c r="BJ112" s="17">
        <v>6036.4644786411</v>
      </c>
      <c r="BK112" s="17">
        <v>6021.4630923412196</v>
      </c>
      <c r="BL112" s="17">
        <v>5507.4371089783626</v>
      </c>
      <c r="BM112" s="17">
        <v>6231.95344847046</v>
      </c>
      <c r="BN112" s="17">
        <v>5649.693516489594</v>
      </c>
      <c r="BO112" s="17">
        <v>3778.9571997490139</v>
      </c>
      <c r="BP112" s="17">
        <v>5762.9081224253523</v>
      </c>
      <c r="BQ112" s="17">
        <v>2413.7436946262819</v>
      </c>
      <c r="BR112" s="17">
        <v>1485.1405765760519</v>
      </c>
      <c r="BS112" s="17">
        <v>2170.7751186883202</v>
      </c>
      <c r="BT112" s="17">
        <v>966.81290675926095</v>
      </c>
      <c r="BU112" s="17">
        <v>948.23849180365517</v>
      </c>
      <c r="BV112" s="17">
        <v>7174.6775474244596</v>
      </c>
      <c r="BW112" s="17">
        <v>14146.189180068068</v>
      </c>
      <c r="BX112" s="17">
        <v>2788.6561603849741</v>
      </c>
      <c r="BY112" s="17">
        <v>1612.103154930996</v>
      </c>
      <c r="BZ112" s="17">
        <v>2854.8332677547219</v>
      </c>
      <c r="CA112" s="17">
        <v>2976.708809881281</v>
      </c>
      <c r="CB112" s="17">
        <v>2602.5930593969219</v>
      </c>
      <c r="CC112" s="17">
        <v>1140.622413484374</v>
      </c>
      <c r="CD112" s="17">
        <v>2040.5553918091921</v>
      </c>
      <c r="CE112" s="17">
        <v>1342.5102495358549</v>
      </c>
      <c r="CF112" s="17">
        <v>1327.2892071300359</v>
      </c>
      <c r="CG112" s="17">
        <v>1312.8154197475619</v>
      </c>
      <c r="CH112" s="17">
        <v>1811.11122636036</v>
      </c>
      <c r="CI112" s="17">
        <v>1730.9689088993941</v>
      </c>
      <c r="CJ112" s="17">
        <v>1252.8668266445463</v>
      </c>
      <c r="CK112" s="17">
        <v>2126.7580166959779</v>
      </c>
      <c r="CL112" s="48">
        <v>2558.6760720676421</v>
      </c>
      <c r="CM112" s="48">
        <v>2594.6349020925486</v>
      </c>
      <c r="CN112" s="48">
        <v>2575.2734720579847</v>
      </c>
      <c r="CO112" s="48">
        <v>2600.0244292691696</v>
      </c>
      <c r="CP112" s="48">
        <v>2600.1849767420608</v>
      </c>
      <c r="CQ112" s="48">
        <v>2602.2978568085882</v>
      </c>
      <c r="CR112" s="48">
        <v>2599.3037163405215</v>
      </c>
      <c r="CS112" s="48">
        <f t="shared" si="1"/>
        <v>5204.5957136171764</v>
      </c>
      <c r="CT112" s="48">
        <f t="shared" si="1"/>
        <v>5198.6074326810431</v>
      </c>
      <c r="CU112" s="17">
        <v>2562.2955799645501</v>
      </c>
      <c r="CV112" s="17">
        <v>5056.8737320144119</v>
      </c>
      <c r="CW112" s="17">
        <v>18955.391745371711</v>
      </c>
      <c r="CX112" s="17">
        <v>2541.0236174878983</v>
      </c>
      <c r="CY112" s="17">
        <v>7593.9651474952325</v>
      </c>
      <c r="CZ112" s="17">
        <v>1449.78514567617</v>
      </c>
      <c r="DA112" s="17">
        <v>2228.3336892508264</v>
      </c>
      <c r="DB112" s="17">
        <v>6750.3306953644205</v>
      </c>
      <c r="DC112" s="17">
        <v>17436.982760579529</v>
      </c>
      <c r="DD112" s="17">
        <v>4732.1640204078658</v>
      </c>
      <c r="DE112" s="17">
        <v>2993.5084331957401</v>
      </c>
      <c r="DF112" s="17">
        <v>1680.0279375309422</v>
      </c>
      <c r="DG112" s="17">
        <v>4709.4924190459078</v>
      </c>
      <c r="DH112" s="17">
        <v>9015.8388489869394</v>
      </c>
      <c r="DI112" s="17">
        <v>8773.0875048581402</v>
      </c>
      <c r="DJ112" s="17">
        <v>3310.4408181024419</v>
      </c>
      <c r="DK112" s="17">
        <v>5090.2488735917905</v>
      </c>
      <c r="DL112" s="17">
        <v>6094.6848768727195</v>
      </c>
      <c r="DM112" s="17">
        <v>8597.4629328622414</v>
      </c>
      <c r="DN112" s="17">
        <v>6293.3407765307393</v>
      </c>
      <c r="DO112" s="17">
        <v>1638.4827604772881</v>
      </c>
      <c r="DP112" s="17">
        <v>4923.4978108273554</v>
      </c>
      <c r="DQ112" s="17">
        <v>6028.8576096249599</v>
      </c>
      <c r="DR112" s="17">
        <v>379.8272322040512</v>
      </c>
      <c r="DS112" s="17">
        <v>13763.064600895739</v>
      </c>
      <c r="DT112" s="17">
        <v>11645.43768583362</v>
      </c>
      <c r="DU112" s="17">
        <v>10057.918604918701</v>
      </c>
      <c r="DV112" s="17">
        <v>1300.015207123902</v>
      </c>
      <c r="DW112" s="17">
        <v>2322.6723612986698</v>
      </c>
      <c r="DX112" s="17">
        <v>2386.2106754783881</v>
      </c>
      <c r="DY112" s="17">
        <v>2238.779571012662</v>
      </c>
      <c r="DZ112" s="17">
        <v>2447.235731739192</v>
      </c>
      <c r="EA112" s="17">
        <v>2696.8223599250027</v>
      </c>
      <c r="EB112" s="17">
        <v>2292.7294391679879</v>
      </c>
      <c r="EC112" s="17">
        <v>2692.1670367026481</v>
      </c>
      <c r="ED112" s="17">
        <v>4016.280046641954</v>
      </c>
      <c r="EE112" s="49">
        <v>2130.5218835445048</v>
      </c>
      <c r="EF112" s="17">
        <v>4177.4310950895715</v>
      </c>
      <c r="EG112" s="17">
        <v>2331.2239601604419</v>
      </c>
      <c r="EH112" s="17">
        <v>3070.0699527547499</v>
      </c>
      <c r="EI112" s="17">
        <v>3294.286041368232</v>
      </c>
      <c r="EJ112" s="17">
        <v>4239.1781645931596</v>
      </c>
      <c r="EK112" s="17">
        <v>2048.1935193862018</v>
      </c>
      <c r="EL112" s="17">
        <v>19605.271059933541</v>
      </c>
      <c r="EM112" s="17">
        <v>2819.4389702690878</v>
      </c>
      <c r="EN112" s="17">
        <v>5061.0238058119676</v>
      </c>
      <c r="EO112" s="17">
        <v>8382.8345671157404</v>
      </c>
      <c r="EP112" s="17">
        <v>4466.8720983681233</v>
      </c>
      <c r="EQ112" s="17">
        <v>2607.06340522644</v>
      </c>
      <c r="ER112" s="17">
        <v>2565.7750134729322</v>
      </c>
      <c r="ES112" s="17">
        <v>4356.0187470745914</v>
      </c>
      <c r="ET112" s="17">
        <v>5948.9349367345276</v>
      </c>
      <c r="EU112" s="17">
        <v>5200.7740581037579</v>
      </c>
      <c r="EV112" s="17">
        <v>16883.52679366502</v>
      </c>
      <c r="EW112" s="17">
        <v>2102.2463778681722</v>
      </c>
      <c r="EX112" s="17">
        <v>1271.362089709776</v>
      </c>
      <c r="EY112" s="17">
        <v>1033.5404262632803</v>
      </c>
      <c r="EZ112" s="17">
        <v>1650.832252895907</v>
      </c>
      <c r="FA112" s="17">
        <v>1026.3487037666853</v>
      </c>
      <c r="FB112" s="17">
        <v>2733.0661215293276</v>
      </c>
      <c r="FC112" s="17">
        <v>0</v>
      </c>
      <c r="FD112" s="17">
        <v>7389.4801603469332</v>
      </c>
      <c r="FE112" s="17">
        <v>3612.6264992131837</v>
      </c>
      <c r="FF112" s="17">
        <v>14227.83557113676</v>
      </c>
      <c r="FG112" s="17">
        <v>8323.7347085133879</v>
      </c>
      <c r="FH112" s="17">
        <v>14150.006342937557</v>
      </c>
      <c r="FI112" s="17">
        <v>9063.735171594084</v>
      </c>
      <c r="FJ112" s="17">
        <v>8596.418154472567</v>
      </c>
      <c r="FK112" s="17">
        <v>9337.4072263901035</v>
      </c>
      <c r="FL112" s="17">
        <v>9119.7649776708549</v>
      </c>
      <c r="FM112" s="17">
        <v>1686.7932705240059</v>
      </c>
      <c r="FN112" s="17">
        <v>2551.6791261521839</v>
      </c>
      <c r="FO112" s="17">
        <v>3542.4151267844582</v>
      </c>
      <c r="FP112" s="17">
        <v>3637.0662165835497</v>
      </c>
      <c r="FQ112" s="17">
        <v>4151.0800648648792</v>
      </c>
      <c r="FR112" s="17">
        <v>3680.2059182410321</v>
      </c>
      <c r="FS112" s="17">
        <v>2179.488394934519</v>
      </c>
      <c r="FT112" s="17">
        <v>3579.1204655053202</v>
      </c>
      <c r="FU112" s="17">
        <v>1867.3633742454961</v>
      </c>
      <c r="FV112" s="17">
        <v>5010.8136289121339</v>
      </c>
      <c r="FW112" s="17">
        <v>2125.9013545303378</v>
      </c>
      <c r="FX112" s="17">
        <v>2507.4992742930503</v>
      </c>
      <c r="FY112" s="17">
        <v>20855.924731647061</v>
      </c>
      <c r="FZ112" s="17">
        <v>3254.1599566944783</v>
      </c>
      <c r="GA112" s="17">
        <v>3404.1456893594518</v>
      </c>
      <c r="GB112" s="17">
        <v>2867.1343067482203</v>
      </c>
    </row>
    <row r="113" spans="1:184" ht="18" customHeight="1" x14ac:dyDescent="0.3">
      <c r="A113" s="19">
        <v>55</v>
      </c>
      <c r="B113" s="20">
        <v>0</v>
      </c>
      <c r="C113" s="20">
        <v>0</v>
      </c>
      <c r="D113" s="20">
        <v>6187.1732395108202</v>
      </c>
      <c r="E113" s="20">
        <v>16080.659735766432</v>
      </c>
      <c r="F113" s="20">
        <v>9212.5256358774004</v>
      </c>
      <c r="G113" s="17">
        <v>9175.4363199716954</v>
      </c>
      <c r="H113" s="17">
        <v>2589.9601431556794</v>
      </c>
      <c r="I113" s="20">
        <v>3726.8421769681322</v>
      </c>
      <c r="J113" s="20">
        <v>2016.3782042056318</v>
      </c>
      <c r="K113" s="20">
        <v>2334.9426461908183</v>
      </c>
      <c r="L113" s="20">
        <v>2510.1839893569359</v>
      </c>
      <c r="M113" s="20">
        <v>2254.4829396022319</v>
      </c>
      <c r="N113" s="20">
        <v>2477.3632243990119</v>
      </c>
      <c r="O113" s="20">
        <v>2477.3632243990119</v>
      </c>
      <c r="P113" s="20">
        <v>1892.265502596036</v>
      </c>
      <c r="Q113" s="20">
        <v>1889.5050901857601</v>
      </c>
      <c r="R113" s="20">
        <v>1848.2290179140819</v>
      </c>
      <c r="S113" s="20">
        <v>2750.7871070108731</v>
      </c>
      <c r="T113" s="20">
        <v>2806.3999776162432</v>
      </c>
      <c r="U113" s="20">
        <v>2990.2875308263019</v>
      </c>
      <c r="V113" s="20">
        <v>2158.4635791788401</v>
      </c>
      <c r="W113" s="20">
        <v>2135.7381526366389</v>
      </c>
      <c r="X113" s="20">
        <v>2161.044806309646</v>
      </c>
      <c r="Y113" s="20">
        <v>1796.6237028167104</v>
      </c>
      <c r="Z113" s="20">
        <v>2191.5210293824862</v>
      </c>
      <c r="AA113" s="20">
        <v>1948.372444401072</v>
      </c>
      <c r="AB113" s="20">
        <v>2164.8582718534681</v>
      </c>
      <c r="AC113" s="20">
        <v>1827.074385031256</v>
      </c>
      <c r="AD113" s="20">
        <v>3463.920633970477</v>
      </c>
      <c r="AE113" s="20">
        <v>3965.9105126960271</v>
      </c>
      <c r="AF113" s="20">
        <v>3985.7672819643908</v>
      </c>
      <c r="AG113" s="20">
        <v>3619.1485274394604</v>
      </c>
      <c r="AH113" s="20">
        <v>3982.0648666064826</v>
      </c>
      <c r="AI113" s="48">
        <v>2806.3999776162432</v>
      </c>
      <c r="AJ113" s="20">
        <v>3584.9305727850897</v>
      </c>
      <c r="AK113" s="20">
        <v>2776.1579973726721</v>
      </c>
      <c r="AL113" s="20">
        <v>1239.020654836308</v>
      </c>
      <c r="AM113" s="20">
        <v>859.06706198469601</v>
      </c>
      <c r="AN113" s="20">
        <v>1330.003956019038</v>
      </c>
      <c r="AO113" s="20">
        <v>1741.5567900928438</v>
      </c>
      <c r="AP113" s="20">
        <v>2174.8291378934878</v>
      </c>
      <c r="AQ113" s="20">
        <v>638.58521787483608</v>
      </c>
      <c r="AR113" s="20">
        <v>2259.4994766546902</v>
      </c>
      <c r="AS113" s="20">
        <v>1712.8929205990501</v>
      </c>
      <c r="AT113" s="20">
        <v>1078.18343579055</v>
      </c>
      <c r="AU113" s="17">
        <v>4228.424243329704</v>
      </c>
      <c r="AV113" s="17">
        <v>4387.2657938536795</v>
      </c>
      <c r="AW113" s="17">
        <v>4481.395352761896</v>
      </c>
      <c r="AX113" s="17">
        <v>2929.2595574181264</v>
      </c>
      <c r="AY113" s="17">
        <v>3528.3717765850797</v>
      </c>
      <c r="AZ113" s="17">
        <v>3205.0922397429904</v>
      </c>
      <c r="BA113" s="17">
        <v>3584.6393857939142</v>
      </c>
      <c r="BB113" s="17">
        <v>3814.2381608673404</v>
      </c>
      <c r="BC113" s="17">
        <v>3090.1670873851199</v>
      </c>
      <c r="BD113" s="17">
        <v>6231.6387830843396</v>
      </c>
      <c r="BE113" s="17">
        <v>6599.9339171653801</v>
      </c>
      <c r="BF113" s="17">
        <v>3901.4564294278857</v>
      </c>
      <c r="BG113" s="17">
        <v>6389.2033047295199</v>
      </c>
      <c r="BH113" s="17">
        <v>6547.1661038540269</v>
      </c>
      <c r="BI113" s="17">
        <v>6406.56129034272</v>
      </c>
      <c r="BJ113" s="17">
        <v>6101.4808965045004</v>
      </c>
      <c r="BK113" s="17">
        <v>6101.47356435252</v>
      </c>
      <c r="BL113" s="17">
        <v>5612.53110768243</v>
      </c>
      <c r="BM113" s="17">
        <v>6336.7986772636796</v>
      </c>
      <c r="BN113" s="17">
        <v>5741.4005057243403</v>
      </c>
      <c r="BO113" s="17">
        <v>3803.4082418739117</v>
      </c>
      <c r="BP113" s="17">
        <v>5840.4097945562644</v>
      </c>
      <c r="BQ113" s="17">
        <v>2434.0527125536019</v>
      </c>
      <c r="BR113" s="17">
        <v>1488.380706691122</v>
      </c>
      <c r="BS113" s="17">
        <v>2183.5858023883202</v>
      </c>
      <c r="BT113" s="17">
        <v>986.38248443906252</v>
      </c>
      <c r="BU113" s="17">
        <v>966.28469448537487</v>
      </c>
      <c r="BV113" s="17">
        <v>7260.3930947296794</v>
      </c>
      <c r="BW113" s="17">
        <v>14216.376187907965</v>
      </c>
      <c r="BX113" s="17">
        <v>2825.969081591958</v>
      </c>
      <c r="BY113" s="17">
        <v>1629.9562378295461</v>
      </c>
      <c r="BZ113" s="17">
        <v>2890.1430069706921</v>
      </c>
      <c r="CA113" s="17">
        <v>3016.9499421114751</v>
      </c>
      <c r="CB113" s="17">
        <v>2632.7267525235357</v>
      </c>
      <c r="CC113" s="17">
        <v>1157.2171530356759</v>
      </c>
      <c r="CD113" s="17">
        <v>2057.3210780892782</v>
      </c>
      <c r="CE113" s="17">
        <v>1356.246764542512</v>
      </c>
      <c r="CF113" s="17">
        <v>1338.9076285899721</v>
      </c>
      <c r="CG113" s="17">
        <v>1324.458415127436</v>
      </c>
      <c r="CH113" s="17">
        <v>1824.6655190021279</v>
      </c>
      <c r="CI113" s="17">
        <v>1742.8971859847582</v>
      </c>
      <c r="CJ113" s="17">
        <v>1266.6603968943164</v>
      </c>
      <c r="CK113" s="17">
        <v>2153.3759561704546</v>
      </c>
      <c r="CL113" s="48">
        <v>2580.5078564099731</v>
      </c>
      <c r="CM113" s="48">
        <v>2615.8728182301397</v>
      </c>
      <c r="CN113" s="48">
        <v>2599.549156401491</v>
      </c>
      <c r="CO113" s="48">
        <v>2616.3258248851953</v>
      </c>
      <c r="CP113" s="48">
        <v>2620.8808044350767</v>
      </c>
      <c r="CQ113" s="48">
        <v>2623.4289301209424</v>
      </c>
      <c r="CR113" s="48">
        <v>2612.9659498498609</v>
      </c>
      <c r="CS113" s="48">
        <f t="shared" si="1"/>
        <v>5246.8578602418847</v>
      </c>
      <c r="CT113" s="48">
        <f t="shared" si="1"/>
        <v>5225.9318996997217</v>
      </c>
      <c r="CU113" s="17">
        <v>2579.8755158035501</v>
      </c>
      <c r="CV113" s="17">
        <v>5100.6863708289093</v>
      </c>
      <c r="CW113" s="17">
        <v>19109.955254991211</v>
      </c>
      <c r="CX113" s="17">
        <v>2561.9797288751161</v>
      </c>
      <c r="CY113" s="17">
        <v>7640.8432886271403</v>
      </c>
      <c r="CZ113" s="17">
        <v>1461.807121951776</v>
      </c>
      <c r="DA113" s="17">
        <v>2267.6240783806588</v>
      </c>
      <c r="DB113" s="17">
        <v>6827.1741918140997</v>
      </c>
      <c r="DC113" s="17">
        <v>17651.4435052177</v>
      </c>
      <c r="DD113" s="17">
        <v>4768.4750661547641</v>
      </c>
      <c r="DE113" s="17">
        <v>3008.7771326529182</v>
      </c>
      <c r="DF113" s="17">
        <v>1681.840830528876</v>
      </c>
      <c r="DG113" s="17">
        <v>4749.9017058485642</v>
      </c>
      <c r="DH113" s="17">
        <v>9170.2832104672198</v>
      </c>
      <c r="DI113" s="17">
        <v>8948.0979541441793</v>
      </c>
      <c r="DJ113" s="17">
        <v>3332.658608220594</v>
      </c>
      <c r="DK113" s="17">
        <v>5145.2623872269978</v>
      </c>
      <c r="DL113" s="17">
        <v>6162.8652202677004</v>
      </c>
      <c r="DM113" s="17">
        <v>8768.8545471637317</v>
      </c>
      <c r="DN113" s="17">
        <v>6384.3340980421799</v>
      </c>
      <c r="DO113" s="17">
        <v>1638.8354947865462</v>
      </c>
      <c r="DP113" s="17">
        <v>4984.552713498334</v>
      </c>
      <c r="DQ113" s="17">
        <v>6108.7147780178402</v>
      </c>
      <c r="DR113" s="17">
        <v>382.09512054022315</v>
      </c>
      <c r="DS113" s="17">
        <v>13877.59212338784</v>
      </c>
      <c r="DT113" s="17">
        <v>11726.720310843839</v>
      </c>
      <c r="DU113" s="17">
        <v>10056.729977073241</v>
      </c>
      <c r="DV113" s="17">
        <v>1305.831346729188</v>
      </c>
      <c r="DW113" s="17">
        <v>2349.8953559160118</v>
      </c>
      <c r="DX113" s="17">
        <v>2422.2347986625882</v>
      </c>
      <c r="DY113" s="17">
        <v>2261.4399322543641</v>
      </c>
      <c r="DZ113" s="17">
        <v>2494.116157446384</v>
      </c>
      <c r="EA113" s="17">
        <v>2720.7396285632849</v>
      </c>
      <c r="EB113" s="17">
        <v>2332.3273096160192</v>
      </c>
      <c r="EC113" s="17">
        <v>2719.1516895168238</v>
      </c>
      <c r="ED113" s="17">
        <v>4039.2572530472939</v>
      </c>
      <c r="EE113" s="49">
        <v>2163.8611252418568</v>
      </c>
      <c r="EF113" s="17">
        <v>4206.4798149423177</v>
      </c>
      <c r="EG113" s="17">
        <v>2377.8939175994401</v>
      </c>
      <c r="EH113" s="17">
        <v>3102.4663665831786</v>
      </c>
      <c r="EI113" s="17">
        <v>3352.8368794208641</v>
      </c>
      <c r="EJ113" s="17">
        <v>4270.5536736959939</v>
      </c>
      <c r="EK113" s="17">
        <v>2091.467216914416</v>
      </c>
      <c r="EL113" s="17">
        <v>19865.10601872468</v>
      </c>
      <c r="EM113" s="17">
        <v>2874.3942643557957</v>
      </c>
      <c r="EN113" s="17">
        <v>5127.7830627255544</v>
      </c>
      <c r="EO113" s="17">
        <v>8490.6778174488591</v>
      </c>
      <c r="EP113" s="17">
        <v>4541.5680358598311</v>
      </c>
      <c r="EQ113" s="17">
        <v>2643.2823929474071</v>
      </c>
      <c r="ER113" s="17">
        <v>2574.9925484681539</v>
      </c>
      <c r="ES113" s="17">
        <v>4394.2976364315409</v>
      </c>
      <c r="ET113" s="17">
        <v>6004.5011274880126</v>
      </c>
      <c r="EU113" s="17">
        <v>5240.1483614511317</v>
      </c>
      <c r="EV113" s="17">
        <v>16963.148033351164</v>
      </c>
      <c r="EW113" s="17">
        <v>2125.4894789550303</v>
      </c>
      <c r="EX113" s="17">
        <v>1285.3670662963862</v>
      </c>
      <c r="EY113" s="17">
        <v>1039.1943522339018</v>
      </c>
      <c r="EZ113" s="17">
        <v>1652.5879250566134</v>
      </c>
      <c r="FA113" s="17">
        <v>1032.3759676823724</v>
      </c>
      <c r="FB113" s="17">
        <v>2773.0415741646975</v>
      </c>
      <c r="FC113" s="17">
        <v>0</v>
      </c>
      <c r="FD113" s="17">
        <v>7466.6061246202225</v>
      </c>
      <c r="FE113" s="17">
        <v>3639.3995380505266</v>
      </c>
      <c r="FF113" s="17">
        <v>14366.435210108924</v>
      </c>
      <c r="FG113" s="17">
        <v>8436.1614867115331</v>
      </c>
      <c r="FH113" s="17">
        <v>14294.531911684397</v>
      </c>
      <c r="FI113" s="17">
        <v>9150.4664876252536</v>
      </c>
      <c r="FJ113" s="17">
        <v>8688.3008045921633</v>
      </c>
      <c r="FK113" s="17">
        <v>9442.4871372396901</v>
      </c>
      <c r="FL113" s="17">
        <v>9126.6866804731253</v>
      </c>
      <c r="FM113" s="17">
        <v>1689.785469490896</v>
      </c>
      <c r="FN113" s="17">
        <v>2576.457846723958</v>
      </c>
      <c r="FO113" s="17">
        <v>3590.517994640496</v>
      </c>
      <c r="FP113" s="17">
        <v>3672.9822239928662</v>
      </c>
      <c r="FQ113" s="17">
        <v>4192.7842285873739</v>
      </c>
      <c r="FR113" s="17">
        <v>3716.8949220533877</v>
      </c>
      <c r="FS113" s="17">
        <v>2208.1507191035589</v>
      </c>
      <c r="FT113" s="17">
        <v>3611.6701599793737</v>
      </c>
      <c r="FU113" s="17">
        <v>1885.8983500245422</v>
      </c>
      <c r="FV113" s="17">
        <v>5096.7444028206064</v>
      </c>
      <c r="FW113" s="17">
        <v>2147.9712430674963</v>
      </c>
      <c r="FX113" s="17">
        <v>2525.6963159312827</v>
      </c>
      <c r="FY113" s="17">
        <v>21065.203746512518</v>
      </c>
      <c r="FZ113" s="17">
        <v>3290.750411509398</v>
      </c>
      <c r="GA113" s="17">
        <v>3441.046151088522</v>
      </c>
      <c r="GB113" s="17">
        <v>2894.0320990711621</v>
      </c>
    </row>
    <row r="114" spans="1:184" ht="18" customHeight="1" x14ac:dyDescent="0.3">
      <c r="A114" s="19">
        <v>54</v>
      </c>
      <c r="B114" s="20">
        <v>0</v>
      </c>
      <c r="C114" s="20">
        <v>0</v>
      </c>
      <c r="D114" s="20">
        <v>6251.1066403761606</v>
      </c>
      <c r="E114" s="20">
        <v>16172.22979536238</v>
      </c>
      <c r="F114" s="20">
        <v>9329.44974779316</v>
      </c>
      <c r="G114" s="17">
        <v>9286.5152804217541</v>
      </c>
      <c r="H114" s="17">
        <v>2630.1174747435234</v>
      </c>
      <c r="I114" s="20">
        <v>3780.6018029420757</v>
      </c>
      <c r="J114" s="20">
        <v>2038.4107845089281</v>
      </c>
      <c r="K114" s="20">
        <v>2365.1305509949648</v>
      </c>
      <c r="L114" s="20">
        <v>2554.032784915104</v>
      </c>
      <c r="M114" s="20">
        <v>2280.7844623969081</v>
      </c>
      <c r="N114" s="20">
        <v>2518.9193491424603</v>
      </c>
      <c r="O114" s="20">
        <v>2518.9193491424603</v>
      </c>
      <c r="P114" s="20">
        <v>1902.6150367770961</v>
      </c>
      <c r="Q114" s="20">
        <v>1909.3684245976378</v>
      </c>
      <c r="R114" s="20">
        <v>1842.8568126139498</v>
      </c>
      <c r="S114" s="20">
        <v>2791.7130459993245</v>
      </c>
      <c r="T114" s="20">
        <v>2849.0834663198561</v>
      </c>
      <c r="U114" s="20">
        <v>3025.3338833928183</v>
      </c>
      <c r="V114" s="20">
        <v>2183.2319220888121</v>
      </c>
      <c r="W114" s="20">
        <v>2155.7865864524183</v>
      </c>
      <c r="X114" s="20">
        <v>2181.6756848702162</v>
      </c>
      <c r="Y114" s="20">
        <v>1822.0448056651367</v>
      </c>
      <c r="Z114" s="20">
        <v>2213.0845416091261</v>
      </c>
      <c r="AA114" s="20">
        <v>1969.1796896833562</v>
      </c>
      <c r="AB114" s="20">
        <v>2187.97743329796</v>
      </c>
      <c r="AC114" s="20">
        <v>1853.4926735200879</v>
      </c>
      <c r="AD114" s="20">
        <v>3500.9952694468261</v>
      </c>
      <c r="AE114" s="20">
        <v>3996.7868616201408</v>
      </c>
      <c r="AF114" s="20">
        <v>4021.7778285867666</v>
      </c>
      <c r="AG114" s="20">
        <v>3649.9438107732362</v>
      </c>
      <c r="AH114" s="20">
        <v>4018.9850789429584</v>
      </c>
      <c r="AI114" s="48">
        <v>2849.0834663198561</v>
      </c>
      <c r="AJ114" s="20">
        <v>3624.2488900328294</v>
      </c>
      <c r="AK114" s="20">
        <v>2801.0421617689558</v>
      </c>
      <c r="AL114" s="20">
        <v>1243.5098915611079</v>
      </c>
      <c r="AM114" s="20">
        <v>859.88843988522603</v>
      </c>
      <c r="AN114" s="20">
        <v>1338.944106651096</v>
      </c>
      <c r="AO114" s="20">
        <v>1769.4088199948401</v>
      </c>
      <c r="AP114" s="20">
        <v>2189.9660077886579</v>
      </c>
      <c r="AQ114" s="20">
        <v>644.634610103814</v>
      </c>
      <c r="AR114" s="20">
        <v>2276.7987715751278</v>
      </c>
      <c r="AS114" s="20">
        <v>1720.3065008826541</v>
      </c>
      <c r="AT114" s="20">
        <v>1091.5267233995942</v>
      </c>
      <c r="AU114" s="17">
        <v>4291.1048844990364</v>
      </c>
      <c r="AV114" s="17">
        <v>4442.9468517561418</v>
      </c>
      <c r="AW114" s="17">
        <v>4534.986726858504</v>
      </c>
      <c r="AX114" s="17">
        <v>2969.1158839347841</v>
      </c>
      <c r="AY114" s="17">
        <v>3579.7277119723021</v>
      </c>
      <c r="AZ114" s="17">
        <v>3242.318094394338</v>
      </c>
      <c r="BA114" s="17">
        <v>3628.9623466693138</v>
      </c>
      <c r="BB114" s="17">
        <v>3853.5578157766686</v>
      </c>
      <c r="BC114" s="17">
        <v>3118.6502966884982</v>
      </c>
      <c r="BD114" s="17">
        <v>6289.04033144604</v>
      </c>
      <c r="BE114" s="17">
        <v>6662.9185372675202</v>
      </c>
      <c r="BF114" s="17">
        <v>3940.8824932081502</v>
      </c>
      <c r="BG114" s="17">
        <v>6471.8086220098803</v>
      </c>
      <c r="BH114" s="17">
        <v>6634.321394339263</v>
      </c>
      <c r="BI114" s="17">
        <v>6478.5374380797602</v>
      </c>
      <c r="BJ114" s="17">
        <v>6168.2899268524798</v>
      </c>
      <c r="BK114" s="17">
        <v>6182.0495012887204</v>
      </c>
      <c r="BL114" s="17">
        <v>5721.8427248095013</v>
      </c>
      <c r="BM114" s="17">
        <v>6439.5577510755002</v>
      </c>
      <c r="BN114" s="17">
        <v>5836.5899706283262</v>
      </c>
      <c r="BO114" s="17">
        <v>3828.687155315808</v>
      </c>
      <c r="BP114" s="17">
        <v>5920.1939232472141</v>
      </c>
      <c r="BQ114" s="17">
        <v>2454.900044905356</v>
      </c>
      <c r="BR114" s="17">
        <v>1491.7903916078578</v>
      </c>
      <c r="BS114" s="17">
        <v>2195.6855589088559</v>
      </c>
      <c r="BT114" s="17">
        <v>1006.7182908307116</v>
      </c>
      <c r="BU114" s="17">
        <v>985.01503288883714</v>
      </c>
      <c r="BV114" s="17">
        <v>7349.1946072417195</v>
      </c>
      <c r="BW114" s="17">
        <v>14288.208993127333</v>
      </c>
      <c r="BX114" s="17">
        <v>2864.111791962222</v>
      </c>
      <c r="BY114" s="17">
        <v>1648.093597242744</v>
      </c>
      <c r="BZ114" s="17">
        <v>2926.5229506133678</v>
      </c>
      <c r="CA114" s="17">
        <v>3058.4886023765825</v>
      </c>
      <c r="CB114" s="17">
        <v>2664.042199972926</v>
      </c>
      <c r="CC114" s="17">
        <v>1174.332263865198</v>
      </c>
      <c r="CD114" s="17">
        <v>2073.9197000140143</v>
      </c>
      <c r="CE114" s="17">
        <v>1371.8322192570413</v>
      </c>
      <c r="CF114" s="17">
        <v>1350.5197089989399</v>
      </c>
      <c r="CG114" s="17">
        <v>1336.5044040072059</v>
      </c>
      <c r="CH114" s="17">
        <v>1837.708620606762</v>
      </c>
      <c r="CI114" s="17">
        <v>1754.8224111250322</v>
      </c>
      <c r="CJ114" s="17">
        <v>1280.863151988287</v>
      </c>
      <c r="CK114" s="17">
        <v>2180.8247202385132</v>
      </c>
      <c r="CL114" s="48">
        <v>2602.9316934626681</v>
      </c>
      <c r="CM114" s="48">
        <v>2637.6791047285737</v>
      </c>
      <c r="CN114" s="48">
        <v>2624.5054749926462</v>
      </c>
      <c r="CO114" s="48">
        <v>2633.0313846786921</v>
      </c>
      <c r="CP114" s="48">
        <v>2642.1256888455632</v>
      </c>
      <c r="CQ114" s="48">
        <v>2645.1240992815256</v>
      </c>
      <c r="CR114" s="48">
        <v>2636.4950607214992</v>
      </c>
      <c r="CS114" s="48">
        <f t="shared" si="1"/>
        <v>5290.2481985630511</v>
      </c>
      <c r="CT114" s="48">
        <f t="shared" si="1"/>
        <v>5272.9901214429983</v>
      </c>
      <c r="CU114" s="17">
        <v>2598.3111392053142</v>
      </c>
      <c r="CV114" s="17">
        <v>5145.6930802773568</v>
      </c>
      <c r="CW114" s="17">
        <v>19268.650237349331</v>
      </c>
      <c r="CX114" s="17">
        <v>2583.9286673998381</v>
      </c>
      <c r="CY114" s="17">
        <v>7706.9583273502158</v>
      </c>
      <c r="CZ114" s="17">
        <v>1474.14596545881</v>
      </c>
      <c r="DA114" s="17">
        <v>2308.3474688922843</v>
      </c>
      <c r="DB114" s="17">
        <v>6905.0600711254201</v>
      </c>
      <c r="DC114" s="17">
        <v>17872.55046990731</v>
      </c>
      <c r="DD114" s="17">
        <v>4805.7387594444408</v>
      </c>
      <c r="DE114" s="17">
        <v>3024.0702458011501</v>
      </c>
      <c r="DF114" s="17">
        <v>1683.571836404592</v>
      </c>
      <c r="DG114" s="17">
        <v>4792.537708653198</v>
      </c>
      <c r="DH114" s="17">
        <v>9323.3649859981197</v>
      </c>
      <c r="DI114" s="17">
        <v>9129.2415653773787</v>
      </c>
      <c r="DJ114" s="17">
        <v>3355.4539129835402</v>
      </c>
      <c r="DK114" s="17">
        <v>5201.89645031072</v>
      </c>
      <c r="DL114" s="17">
        <v>6233.2659985084201</v>
      </c>
      <c r="DM114" s="17">
        <v>8946.9028967465565</v>
      </c>
      <c r="DN114" s="17">
        <v>6480.3266670903595</v>
      </c>
      <c r="DO114" s="17">
        <v>1639.1835920128681</v>
      </c>
      <c r="DP114" s="17">
        <v>5047.5061022314503</v>
      </c>
      <c r="DQ114" s="17">
        <v>6199.8014190167996</v>
      </c>
      <c r="DR114" s="17">
        <v>384.45451161576</v>
      </c>
      <c r="DS114" s="17">
        <v>13999.428331618501</v>
      </c>
      <c r="DT114" s="17">
        <v>11806.67571668136</v>
      </c>
      <c r="DU114" s="17">
        <v>10056.1771487313</v>
      </c>
      <c r="DV114" s="17">
        <v>1311.878821538922</v>
      </c>
      <c r="DW114" s="17">
        <v>2378.1858258175739</v>
      </c>
      <c r="DX114" s="17">
        <v>2458.894012539738</v>
      </c>
      <c r="DY114" s="17">
        <v>2284.7518317651643</v>
      </c>
      <c r="DZ114" s="17">
        <v>2543.422445369592</v>
      </c>
      <c r="EA114" s="17">
        <v>2746.6579910418241</v>
      </c>
      <c r="EB114" s="17">
        <v>2373.3364335967722</v>
      </c>
      <c r="EC114" s="17">
        <v>2747.0056162125238</v>
      </c>
      <c r="ED114" s="17">
        <v>4062.8606315800498</v>
      </c>
      <c r="EE114" s="49">
        <v>2198.3483343071453</v>
      </c>
      <c r="EF114" s="17">
        <v>4236.5429339070233</v>
      </c>
      <c r="EG114" s="17">
        <v>2426.0697989826481</v>
      </c>
      <c r="EH114" s="17">
        <v>3138.0500994097233</v>
      </c>
      <c r="EI114" s="17">
        <v>3413.8703946674523</v>
      </c>
      <c r="EJ114" s="17">
        <v>4303.14497667264</v>
      </c>
      <c r="EK114" s="17">
        <v>2136.4665116149558</v>
      </c>
      <c r="EL114" s="17">
        <v>20130.689243306639</v>
      </c>
      <c r="EM114" s="17">
        <v>2933.033955268284</v>
      </c>
      <c r="EN114" s="17">
        <v>5197.2381177455163</v>
      </c>
      <c r="EO114" s="17">
        <v>8602.43018329386</v>
      </c>
      <c r="EP114" s="17">
        <v>4618.9414416376158</v>
      </c>
      <c r="EQ114" s="17">
        <v>2680.6831416777559</v>
      </c>
      <c r="ER114" s="17">
        <v>2584.4132536693855</v>
      </c>
      <c r="ES114" s="17">
        <v>4433.624642647269</v>
      </c>
      <c r="ET114" s="17">
        <v>6061.6203590730966</v>
      </c>
      <c r="EU114" s="17">
        <v>5280.5515356861715</v>
      </c>
      <c r="EV114" s="17">
        <v>17044.616190687379</v>
      </c>
      <c r="EW114" s="17">
        <v>2150.5651485119697</v>
      </c>
      <c r="EX114" s="17">
        <v>1299.8527461231179</v>
      </c>
      <c r="EY114" s="17">
        <v>1044.9838128121573</v>
      </c>
      <c r="EZ114" s="17">
        <v>1654.3777320667082</v>
      </c>
      <c r="FA114" s="17">
        <v>1038.5502065370342</v>
      </c>
      <c r="FB114" s="17">
        <v>2814.3515126011489</v>
      </c>
      <c r="FC114" s="17">
        <v>0</v>
      </c>
      <c r="FD114" s="17">
        <v>7545.9746520037806</v>
      </c>
      <c r="FE114" s="17">
        <v>3666.8677704765164</v>
      </c>
      <c r="FF114" s="17">
        <v>14515.845365187208</v>
      </c>
      <c r="FG114" s="17">
        <v>8552.2119597139063</v>
      </c>
      <c r="FH114" s="17">
        <v>14443.226604350641</v>
      </c>
      <c r="FI114" s="17">
        <v>9239.6422616434593</v>
      </c>
      <c r="FJ114" s="17">
        <v>8778.9343388826655</v>
      </c>
      <c r="FK114" s="17">
        <v>9550.7105906687611</v>
      </c>
      <c r="FL114" s="17">
        <v>9133.7407929879555</v>
      </c>
      <c r="FM114" s="17">
        <v>1692.809511080718</v>
      </c>
      <c r="FN114" s="17">
        <v>2601.9385460867675</v>
      </c>
      <c r="FO114" s="17">
        <v>3639.110317915482</v>
      </c>
      <c r="FP114" s="17">
        <v>3710.7311091704642</v>
      </c>
      <c r="FQ114" s="17">
        <v>4233.1076230333392</v>
      </c>
      <c r="FR114" s="17">
        <v>3754.2514792502461</v>
      </c>
      <c r="FS114" s="17">
        <v>2237.7263927655686</v>
      </c>
      <c r="FT114" s="17">
        <v>3646.3959975228063</v>
      </c>
      <c r="FU114" s="17">
        <v>1903.9033666833061</v>
      </c>
      <c r="FV114" s="17">
        <v>5184.718403412744</v>
      </c>
      <c r="FW114" s="17">
        <v>2175.3419779829701</v>
      </c>
      <c r="FX114" s="17">
        <v>2543.6659639056611</v>
      </c>
      <c r="FY114" s="17">
        <v>21281.272216343219</v>
      </c>
      <c r="FZ114" s="17">
        <v>3328.5209557267681</v>
      </c>
      <c r="GA114" s="17">
        <v>3479.6835492135001</v>
      </c>
      <c r="GB114" s="17">
        <v>2921.8030278912538</v>
      </c>
    </row>
    <row r="115" spans="1:184" ht="18" customHeight="1" x14ac:dyDescent="0.3">
      <c r="A115" s="19">
        <v>53</v>
      </c>
      <c r="B115" s="20">
        <v>0</v>
      </c>
      <c r="C115" s="20">
        <v>0</v>
      </c>
      <c r="D115" s="20">
        <v>6318.2930461854603</v>
      </c>
      <c r="E115" s="20">
        <v>16260.796776804549</v>
      </c>
      <c r="F115" s="20">
        <v>9450.2237555584798</v>
      </c>
      <c r="G115" s="17">
        <v>9399.9374924994463</v>
      </c>
      <c r="H115" s="17">
        <v>2671.6657219728263</v>
      </c>
      <c r="I115" s="20">
        <v>3836.1175970409122</v>
      </c>
      <c r="J115" s="20">
        <v>2061.3786626965079</v>
      </c>
      <c r="K115" s="20">
        <v>2396.2840841413185</v>
      </c>
      <c r="L115" s="20">
        <v>2599.5360725945097</v>
      </c>
      <c r="M115" s="20">
        <v>2308.2951388660799</v>
      </c>
      <c r="N115" s="20">
        <v>2561.918637291722</v>
      </c>
      <c r="O115" s="20">
        <v>2561.918637291722</v>
      </c>
      <c r="P115" s="20">
        <v>1912.036529397516</v>
      </c>
      <c r="Q115" s="20">
        <v>1928.3765376858</v>
      </c>
      <c r="R115" s="20">
        <v>1867.8831415384079</v>
      </c>
      <c r="S115" s="20">
        <v>2834.0301289595418</v>
      </c>
      <c r="T115" s="20">
        <v>2893.2323899410944</v>
      </c>
      <c r="U115" s="20">
        <v>3061.3374269319356</v>
      </c>
      <c r="V115" s="20">
        <v>2206.3415835136443</v>
      </c>
      <c r="W115" s="20">
        <v>2176.4032970878147</v>
      </c>
      <c r="X115" s="20">
        <v>2202.2747867569742</v>
      </c>
      <c r="Y115" s="20">
        <v>1848.3109702124468</v>
      </c>
      <c r="Z115" s="20">
        <v>2233.6833853798739</v>
      </c>
      <c r="AA115" s="20">
        <v>1990.4098598741703</v>
      </c>
      <c r="AB115" s="20">
        <v>2211.5665113006962</v>
      </c>
      <c r="AC115" s="20">
        <v>1880.7975939273474</v>
      </c>
      <c r="AD115" s="20">
        <v>3539.1709644114553</v>
      </c>
      <c r="AE115" s="20">
        <v>4028.4875518948993</v>
      </c>
      <c r="AF115" s="20">
        <v>4058.7960539379628</v>
      </c>
      <c r="AG115" s="20">
        <v>3681.5841840000485</v>
      </c>
      <c r="AH115" s="20">
        <v>4056.289246953726</v>
      </c>
      <c r="AI115" s="48">
        <v>2893.2323899410944</v>
      </c>
      <c r="AJ115" s="20">
        <v>3664.7455984522753</v>
      </c>
      <c r="AK115" s="20">
        <v>2826.5138030996577</v>
      </c>
      <c r="AL115" s="20">
        <v>1248.100678690206</v>
      </c>
      <c r="AM115" s="20">
        <v>860.57995878436805</v>
      </c>
      <c r="AN115" s="20">
        <v>1348.1626541715718</v>
      </c>
      <c r="AO115" s="20">
        <v>1798.686269669568</v>
      </c>
      <c r="AP115" s="20">
        <v>2205.5321388049379</v>
      </c>
      <c r="AQ115" s="20">
        <v>651.06769855085997</v>
      </c>
      <c r="AR115" s="20">
        <v>2295.114886806834</v>
      </c>
      <c r="AS115" s="20">
        <v>1728.7118889025442</v>
      </c>
      <c r="AT115" s="20">
        <v>1105.3004065463401</v>
      </c>
      <c r="AU115" s="17">
        <v>4358.5918511064601</v>
      </c>
      <c r="AV115" s="17">
        <v>4502.0724176783815</v>
      </c>
      <c r="AW115" s="17">
        <v>4591.1687565238735</v>
      </c>
      <c r="AX115" s="17">
        <v>3010.2748751579129</v>
      </c>
      <c r="AY115" s="17">
        <v>3631.1949867978788</v>
      </c>
      <c r="AZ115" s="17">
        <v>3281.6147387268961</v>
      </c>
      <c r="BA115" s="17">
        <v>3675.0571192622338</v>
      </c>
      <c r="BB115" s="17">
        <v>3894.0292552027299</v>
      </c>
      <c r="BC115" s="17">
        <v>3149.7298901022959</v>
      </c>
      <c r="BD115" s="17">
        <v>6349.6502969273397</v>
      </c>
      <c r="BE115" s="17">
        <v>6726.3009140267404</v>
      </c>
      <c r="BF115" s="17">
        <v>3980.2651019697537</v>
      </c>
      <c r="BG115" s="17">
        <v>6555.6175855788006</v>
      </c>
      <c r="BH115" s="17">
        <v>6725.6963305083364</v>
      </c>
      <c r="BI115" s="17">
        <v>6553.2094044125406</v>
      </c>
      <c r="BJ115" s="17">
        <v>6236.9762307843603</v>
      </c>
      <c r="BK115" s="17">
        <v>6263.7242617423799</v>
      </c>
      <c r="BL115" s="17">
        <v>5834.955187222974</v>
      </c>
      <c r="BM115" s="17">
        <v>6539.1863757076198</v>
      </c>
      <c r="BN115" s="17">
        <v>5934.7772650825445</v>
      </c>
      <c r="BO115" s="17">
        <v>3855.0120031941779</v>
      </c>
      <c r="BP115" s="17">
        <v>6001.8936667800599</v>
      </c>
      <c r="BQ115" s="17">
        <v>2476.3575932297281</v>
      </c>
      <c r="BR115" s="17">
        <v>1495.329223848024</v>
      </c>
      <c r="BS115" s="17">
        <v>2207.2134965542441</v>
      </c>
      <c r="BT115" s="17">
        <v>1027.8653657229747</v>
      </c>
      <c r="BU115" s="17">
        <v>1004.4688460767715</v>
      </c>
      <c r="BV115" s="17">
        <v>7440.3191095155598</v>
      </c>
      <c r="BW115" s="17">
        <v>14361.757755521658</v>
      </c>
      <c r="BX115" s="17">
        <v>2903.1978729582897</v>
      </c>
      <c r="BY115" s="17">
        <v>1666.480103513436</v>
      </c>
      <c r="BZ115" s="17">
        <v>2963.9938540740541</v>
      </c>
      <c r="CA115" s="17">
        <v>3101.3918394035536</v>
      </c>
      <c r="CB115" s="17">
        <v>2697.1544991160681</v>
      </c>
      <c r="CC115" s="17">
        <v>1191.8374935424079</v>
      </c>
      <c r="CD115" s="17">
        <v>2090.1694846477321</v>
      </c>
      <c r="CE115" s="17">
        <v>1387.8931758887225</v>
      </c>
      <c r="CF115" s="17">
        <v>1362.0821185537682</v>
      </c>
      <c r="CG115" s="17">
        <v>1348.9637016941699</v>
      </c>
      <c r="CH115" s="17">
        <v>1851.0423827652119</v>
      </c>
      <c r="CI115" s="17">
        <v>1766.971059591084</v>
      </c>
      <c r="CJ115" s="17">
        <v>1295.4951509971909</v>
      </c>
      <c r="CK115" s="17">
        <v>2209.1463602939025</v>
      </c>
      <c r="CL115" s="48">
        <v>2625.975056686083</v>
      </c>
      <c r="CM115" s="48">
        <v>2660.0799275642735</v>
      </c>
      <c r="CN115" s="48">
        <v>2650.1746549460586</v>
      </c>
      <c r="CO115" s="48">
        <v>2650.1588968112292</v>
      </c>
      <c r="CP115" s="48">
        <v>2663.9447756874297</v>
      </c>
      <c r="CQ115" s="48">
        <v>2667.4092946323931</v>
      </c>
      <c r="CR115" s="48">
        <v>2661.4429749698247</v>
      </c>
      <c r="CS115" s="48">
        <f t="shared" si="1"/>
        <v>5334.8185892647862</v>
      </c>
      <c r="CT115" s="48">
        <f t="shared" si="1"/>
        <v>5322.8859499396494</v>
      </c>
      <c r="CU115" s="17">
        <v>2617.6795038123778</v>
      </c>
      <c r="CV115" s="17">
        <v>5191.9494356953373</v>
      </c>
      <c r="CW115" s="17">
        <v>19431.666755926752</v>
      </c>
      <c r="CX115" s="17">
        <v>2606.924852470122</v>
      </c>
      <c r="CY115" s="17">
        <v>7782.8990431252887</v>
      </c>
      <c r="CZ115" s="17">
        <v>1486.6528590683458</v>
      </c>
      <c r="DA115" s="17">
        <v>2350.5841414032789</v>
      </c>
      <c r="DB115" s="17">
        <v>6984.1685383889408</v>
      </c>
      <c r="DC115" s="17">
        <v>18100.638525422768</v>
      </c>
      <c r="DD115" s="17">
        <v>4843.998441562575</v>
      </c>
      <c r="DE115" s="17">
        <v>3039.3401083780741</v>
      </c>
      <c r="DF115" s="17">
        <v>1685.210111900298</v>
      </c>
      <c r="DG115" s="17">
        <v>4837.5209742882962</v>
      </c>
      <c r="DH115" s="17">
        <v>9477.8549081759993</v>
      </c>
      <c r="DI115" s="17">
        <v>9320.1959361929403</v>
      </c>
      <c r="DJ115" s="17">
        <v>3378.7792066919219</v>
      </c>
      <c r="DK115" s="17">
        <v>5260.2301594880892</v>
      </c>
      <c r="DL115" s="17">
        <v>6306.1289518927206</v>
      </c>
      <c r="DM115" s="17">
        <v>9131.9971171265734</v>
      </c>
      <c r="DN115" s="17">
        <v>6579.8292525157804</v>
      </c>
      <c r="DO115" s="17">
        <v>1639.5480544304878</v>
      </c>
      <c r="DP115" s="17">
        <v>5112.4538362703697</v>
      </c>
      <c r="DQ115" s="17">
        <v>6300.8460989206196</v>
      </c>
      <c r="DR115" s="17">
        <v>386.9168877942252</v>
      </c>
      <c r="DS115" s="17">
        <v>14131.719684637679</v>
      </c>
      <c r="DT115" s="17">
        <v>11884.4491086297</v>
      </c>
      <c r="DU115" s="17">
        <v>10056.1391429994</v>
      </c>
      <c r="DV115" s="17">
        <v>1318.2174019151819</v>
      </c>
      <c r="DW115" s="17">
        <v>2407.386842525646</v>
      </c>
      <c r="DX115" s="17">
        <v>2495.7686698197958</v>
      </c>
      <c r="DY115" s="17">
        <v>2308.7465978279256</v>
      </c>
      <c r="DZ115" s="17">
        <v>2594.4627210466979</v>
      </c>
      <c r="EA115" s="17">
        <v>2773.3147219641214</v>
      </c>
      <c r="EB115" s="17">
        <v>2415.7803972995353</v>
      </c>
      <c r="EC115" s="17">
        <v>2775.793608105138</v>
      </c>
      <c r="ED115" s="17">
        <v>4087.1350935745741</v>
      </c>
      <c r="EE115" s="49">
        <v>2231.6213996341653</v>
      </c>
      <c r="EF115" s="17">
        <v>4267.6561581409196</v>
      </c>
      <c r="EG115" s="17">
        <v>2475.185383027464</v>
      </c>
      <c r="EH115" s="17">
        <v>3176.4243017657541</v>
      </c>
      <c r="EI115" s="17">
        <v>3477.6080284190521</v>
      </c>
      <c r="EJ115" s="17">
        <v>4337.013837853422</v>
      </c>
      <c r="EK115" s="17">
        <v>2183.203620237462</v>
      </c>
      <c r="EL115" s="17">
        <v>20401.67906762028</v>
      </c>
      <c r="EM115" s="17">
        <v>2996.0219768450461</v>
      </c>
      <c r="EN115" s="17">
        <v>5269.2916272741304</v>
      </c>
      <c r="EO115" s="17">
        <v>8723.656626546659</v>
      </c>
      <c r="EP115" s="17">
        <v>4699.46198560226</v>
      </c>
      <c r="EQ115" s="17">
        <v>2719.3271851458767</v>
      </c>
      <c r="ER115" s="17">
        <v>2594.0454961966079</v>
      </c>
      <c r="ES115" s="17">
        <v>4474.0486849010404</v>
      </c>
      <c r="ET115" s="17">
        <v>6120.05589238416</v>
      </c>
      <c r="EU115" s="17">
        <v>5322.0302785815211</v>
      </c>
      <c r="EV115" s="17">
        <v>17128.009519700929</v>
      </c>
      <c r="EW115" s="17">
        <v>2177.100922918476</v>
      </c>
      <c r="EX115" s="17">
        <v>1314.823654540146</v>
      </c>
      <c r="EY115" s="17">
        <v>1050.9146586878619</v>
      </c>
      <c r="EZ115" s="17">
        <v>1656.2029884669798</v>
      </c>
      <c r="FA115" s="17">
        <v>1044.8778273281014</v>
      </c>
      <c r="FB115" s="17">
        <v>2857.0664582482286</v>
      </c>
      <c r="FC115" s="17">
        <v>0</v>
      </c>
      <c r="FD115" s="17">
        <v>7627.694320818604</v>
      </c>
      <c r="FE115" s="17">
        <v>3695.0626320369643</v>
      </c>
      <c r="FF115" s="17">
        <v>14673.880783681891</v>
      </c>
      <c r="FG115" s="17">
        <v>8672.0733334969755</v>
      </c>
      <c r="FH115" s="17">
        <v>14596.291292999489</v>
      </c>
      <c r="FI115" s="17">
        <v>9331.3786038752023</v>
      </c>
      <c r="FJ115" s="17">
        <v>8872.2342532379898</v>
      </c>
      <c r="FK115" s="17">
        <v>9662.2325004060658</v>
      </c>
      <c r="FL115" s="17">
        <v>9140.9323717327261</v>
      </c>
      <c r="FM115" s="17">
        <v>1695.870655113798</v>
      </c>
      <c r="FN115" s="17">
        <v>2628.1546729340166</v>
      </c>
      <c r="FO115" s="17">
        <v>3687.931299958494</v>
      </c>
      <c r="FP115" s="17">
        <v>3750.1755749140862</v>
      </c>
      <c r="FQ115" s="17">
        <v>4274.5835379251366</v>
      </c>
      <c r="FR115" s="17">
        <v>3792.251696186448</v>
      </c>
      <c r="FS115" s="17">
        <v>2268.2622574997854</v>
      </c>
      <c r="FT115" s="17">
        <v>3683.1420814128001</v>
      </c>
      <c r="FU115" s="17">
        <v>1922.1346821481197</v>
      </c>
      <c r="FV115" s="17">
        <v>5274.4731694222555</v>
      </c>
      <c r="FW115" s="17">
        <v>2207.6125481683803</v>
      </c>
      <c r="FX115" s="17">
        <v>2562.0493250682757</v>
      </c>
      <c r="FY115" s="17">
        <v>21502.495633619099</v>
      </c>
      <c r="FZ115" s="17">
        <v>3367.3483109926378</v>
      </c>
      <c r="GA115" s="17">
        <v>3520.1240363296019</v>
      </c>
      <c r="GB115" s="17">
        <v>2950.458754988088</v>
      </c>
    </row>
    <row r="116" spans="1:184" ht="18" customHeight="1" x14ac:dyDescent="0.3">
      <c r="A116" s="19">
        <v>52</v>
      </c>
      <c r="B116" s="20">
        <v>0</v>
      </c>
      <c r="C116" s="20">
        <v>0</v>
      </c>
      <c r="D116" s="20">
        <v>6391.8908575537198</v>
      </c>
      <c r="E116" s="20">
        <v>16343.105717199287</v>
      </c>
      <c r="F116" s="20">
        <v>9574.9930881413402</v>
      </c>
      <c r="G116" s="17">
        <v>9516.2995793652626</v>
      </c>
      <c r="H116" s="17">
        <v>2714.6806942069802</v>
      </c>
      <c r="I116" s="20">
        <v>3893.4118212850017</v>
      </c>
      <c r="J116" s="20">
        <v>2085.423340741932</v>
      </c>
      <c r="K116" s="20">
        <v>2428.453243017389</v>
      </c>
      <c r="L116" s="20">
        <v>2646.6796225943099</v>
      </c>
      <c r="M116" s="20">
        <v>2337.078709922826</v>
      </c>
      <c r="N116" s="20">
        <v>2606.4922171579224</v>
      </c>
      <c r="O116" s="20">
        <v>2606.4922171579224</v>
      </c>
      <c r="P116" s="20">
        <v>1921.5532595403542</v>
      </c>
      <c r="Q116" s="20">
        <v>1945.9338737024282</v>
      </c>
      <c r="R116" s="20">
        <v>1900.1976279722701</v>
      </c>
      <c r="S116" s="20">
        <v>2877.8132545281019</v>
      </c>
      <c r="T116" s="20">
        <v>2938.9261608857737</v>
      </c>
      <c r="U116" s="20">
        <v>3098.4570033034561</v>
      </c>
      <c r="V116" s="20">
        <v>2227.5438198843062</v>
      </c>
      <c r="W116" s="20">
        <v>2197.6155786588674</v>
      </c>
      <c r="X116" s="20">
        <v>2223.0247229323381</v>
      </c>
      <c r="Y116" s="20">
        <v>1875.4670427640835</v>
      </c>
      <c r="Z116" s="20">
        <v>2253.60156945057</v>
      </c>
      <c r="AA116" s="20">
        <v>2012.1255371120881</v>
      </c>
      <c r="AB116" s="20">
        <v>2235.695041572174</v>
      </c>
      <c r="AC116" s="20">
        <v>1909.0364894519034</v>
      </c>
      <c r="AD116" s="20">
        <v>3578.5021354344549</v>
      </c>
      <c r="AE116" s="20">
        <v>4073.1815947024043</v>
      </c>
      <c r="AF116" s="20">
        <v>4096.8699807818748</v>
      </c>
      <c r="AG116" s="20">
        <v>3714.1094512775853</v>
      </c>
      <c r="AH116" s="20">
        <v>4094.0341917122464</v>
      </c>
      <c r="AI116" s="48">
        <v>2938.9261608857737</v>
      </c>
      <c r="AJ116" s="20">
        <v>3706.4792663943049</v>
      </c>
      <c r="AK116" s="20">
        <v>2852.8649726982421</v>
      </c>
      <c r="AL116" s="20">
        <v>1252.7508120728401</v>
      </c>
      <c r="AM116" s="20">
        <v>861.13109551642208</v>
      </c>
      <c r="AN116" s="20">
        <v>1357.623655766454</v>
      </c>
      <c r="AO116" s="20">
        <v>1829.5106996514721</v>
      </c>
      <c r="AP116" s="20">
        <v>2221.7467409987521</v>
      </c>
      <c r="AQ116" s="20">
        <v>657.88315884147607</v>
      </c>
      <c r="AR116" s="20">
        <v>2314.556953260912</v>
      </c>
      <c r="AS116" s="20">
        <v>1738.2511256208659</v>
      </c>
      <c r="AT116" s="20">
        <v>1119.485101897254</v>
      </c>
      <c r="AU116" s="17">
        <v>4429.5037964554676</v>
      </c>
      <c r="AV116" s="17">
        <v>4564.7120432400598</v>
      </c>
      <c r="AW116" s="17">
        <v>4650.4791815972876</v>
      </c>
      <c r="AX116" s="17">
        <v>3053.1383827515883</v>
      </c>
      <c r="AY116" s="17">
        <v>3684.4039630802949</v>
      </c>
      <c r="AZ116" s="17">
        <v>3322.9395644359201</v>
      </c>
      <c r="BA116" s="17">
        <v>3722.7330017420941</v>
      </c>
      <c r="BB116" s="17">
        <v>3935.7089219560717</v>
      </c>
      <c r="BC116" s="17">
        <v>3184.0725170468099</v>
      </c>
      <c r="BD116" s="17">
        <v>6413.75037197448</v>
      </c>
      <c r="BE116" s="17">
        <v>6790.64267880852</v>
      </c>
      <c r="BF116" s="17">
        <v>4020.0249029340962</v>
      </c>
      <c r="BG116" s="17">
        <v>6641.4331588032601</v>
      </c>
      <c r="BH116" s="17">
        <v>6822.6607128409187</v>
      </c>
      <c r="BI116" s="17">
        <v>6632.6095692075605</v>
      </c>
      <c r="BJ116" s="17">
        <v>6307.62602746014</v>
      </c>
      <c r="BK116" s="17">
        <v>6346.8950541803397</v>
      </c>
      <c r="BL116" s="17">
        <v>5951.4517217862594</v>
      </c>
      <c r="BM116" s="17">
        <v>6634.6402569615002</v>
      </c>
      <c r="BN116" s="17">
        <v>6035.4777429679798</v>
      </c>
      <c r="BO116" s="17">
        <v>3882.6008486284859</v>
      </c>
      <c r="BP116" s="17">
        <v>6085.1421834367202</v>
      </c>
      <c r="BQ116" s="17">
        <v>2498.497259074878</v>
      </c>
      <c r="BR116" s="17">
        <v>1498.956795933366</v>
      </c>
      <c r="BS116" s="17">
        <v>2218.6278172410002</v>
      </c>
      <c r="BT116" s="17">
        <v>1049.8723144224473</v>
      </c>
      <c r="BU116" s="17">
        <v>1024.6885355495567</v>
      </c>
      <c r="BV116" s="17">
        <v>7533.0036261060604</v>
      </c>
      <c r="BW116" s="17">
        <v>14437.097022969654</v>
      </c>
      <c r="BX116" s="17">
        <v>2943.2987725628759</v>
      </c>
      <c r="BY116" s="17">
        <v>1685.1064764637799</v>
      </c>
      <c r="BZ116" s="17">
        <v>3002.576472744036</v>
      </c>
      <c r="CA116" s="17">
        <v>3145.6508619809347</v>
      </c>
      <c r="CB116" s="17">
        <v>2731.9422335770082</v>
      </c>
      <c r="CC116" s="17">
        <v>1209.6025896368042</v>
      </c>
      <c r="CD116" s="17">
        <v>2105.9899008509883</v>
      </c>
      <c r="CE116" s="17">
        <v>1404.4535314278376</v>
      </c>
      <c r="CF116" s="17">
        <v>1373.6711167952578</v>
      </c>
      <c r="CG116" s="17">
        <v>1361.8466234956441</v>
      </c>
      <c r="CH116" s="17">
        <v>1864.7296191495539</v>
      </c>
      <c r="CI116" s="17">
        <v>1779.4189383669361</v>
      </c>
      <c r="CJ116" s="17">
        <v>1310.5778395023269</v>
      </c>
      <c r="CK116" s="17">
        <v>2238.3859032668038</v>
      </c>
      <c r="CL116" s="48">
        <v>2649.6672445282888</v>
      </c>
      <c r="CM116" s="48">
        <v>2683.1031809707874</v>
      </c>
      <c r="CN116" s="48">
        <v>2676.5910954694118</v>
      </c>
      <c r="CO116" s="48">
        <v>2667.7272872929825</v>
      </c>
      <c r="CP116" s="48">
        <v>2686.3648653647047</v>
      </c>
      <c r="CQ116" s="48">
        <v>2690.3121573716512</v>
      </c>
      <c r="CR116" s="48">
        <v>2687.1089891062347</v>
      </c>
      <c r="CS116" s="48">
        <f t="shared" si="1"/>
        <v>5380.6243147433024</v>
      </c>
      <c r="CT116" s="48">
        <f t="shared" si="1"/>
        <v>5374.2179782124695</v>
      </c>
      <c r="CU116" s="17">
        <v>2638.0576632672783</v>
      </c>
      <c r="CV116" s="17">
        <v>5239.5147120869678</v>
      </c>
      <c r="CW116" s="17">
        <v>19599.207421396273</v>
      </c>
      <c r="CX116" s="17">
        <v>2631.0227034940199</v>
      </c>
      <c r="CY116" s="17">
        <v>7861.0561838389694</v>
      </c>
      <c r="CZ116" s="17">
        <v>1500.67761221145</v>
      </c>
      <c r="DA116" s="17">
        <v>2394.4205039596454</v>
      </c>
      <c r="DB116" s="17">
        <v>7064.6797986953397</v>
      </c>
      <c r="DC116" s="17">
        <v>18336.06615896065</v>
      </c>
      <c r="DD116" s="17">
        <v>4883.3002923414897</v>
      </c>
      <c r="DE116" s="17">
        <v>3054.5269098308759</v>
      </c>
      <c r="DF116" s="17">
        <v>1686.744813758196</v>
      </c>
      <c r="DG116" s="17">
        <v>4884.9720495823203</v>
      </c>
      <c r="DH116" s="17">
        <v>9636.5237095972807</v>
      </c>
      <c r="DI116" s="17">
        <v>9529.3539860862002</v>
      </c>
      <c r="DJ116" s="17">
        <v>3402.5869636463822</v>
      </c>
      <c r="DK116" s="17">
        <v>5320.3480612975663</v>
      </c>
      <c r="DL116" s="17">
        <v>6381.6958207184998</v>
      </c>
      <c r="DM116" s="17">
        <v>9316.4627366805635</v>
      </c>
      <c r="DN116" s="17">
        <v>6681.3526231589403</v>
      </c>
      <c r="DO116" s="17">
        <v>1639.949884313646</v>
      </c>
      <c r="DP116" s="17">
        <v>5179.4985458205647</v>
      </c>
      <c r="DQ116" s="17">
        <v>6410.16332682336</v>
      </c>
      <c r="DR116" s="17">
        <v>389.49592182810596</v>
      </c>
      <c r="DS116" s="17">
        <v>14272.759414543201</v>
      </c>
      <c r="DT116" s="17">
        <v>11959.207228569601</v>
      </c>
      <c r="DU116" s="17">
        <v>10056.1391429994</v>
      </c>
      <c r="DV116" s="17">
        <v>1324.906858220028</v>
      </c>
      <c r="DW116" s="17">
        <v>2437.341477562542</v>
      </c>
      <c r="DX116" s="17">
        <v>2535.8041919666939</v>
      </c>
      <c r="DY116" s="17">
        <v>2333.4576939277513</v>
      </c>
      <c r="DZ116" s="17">
        <v>2646.5451100155778</v>
      </c>
      <c r="EA116" s="17">
        <v>2800.7453935500434</v>
      </c>
      <c r="EB116" s="17">
        <v>2459.8138342437678</v>
      </c>
      <c r="EC116" s="17">
        <v>2805.580456510068</v>
      </c>
      <c r="ED116" s="17">
        <v>4112.1255503652064</v>
      </c>
      <c r="EE116" s="49">
        <v>2264.6281311968</v>
      </c>
      <c r="EF116" s="17">
        <v>4299.8551938012306</v>
      </c>
      <c r="EG116" s="17">
        <v>2524.674448451286</v>
      </c>
      <c r="EH116" s="17">
        <v>3216.0122817465804</v>
      </c>
      <c r="EI116" s="17">
        <v>3544.2712219867562</v>
      </c>
      <c r="EJ116" s="17">
        <v>4372.2220215686639</v>
      </c>
      <c r="EK116" s="17">
        <v>2231.6907595315561</v>
      </c>
      <c r="EL116" s="17">
        <v>20678.517069349142</v>
      </c>
      <c r="EM116" s="17">
        <v>3063.9977275894616</v>
      </c>
      <c r="EN116" s="17">
        <v>5343.8462477136782</v>
      </c>
      <c r="EO116" s="17">
        <v>8852.078042912819</v>
      </c>
      <c r="EP116" s="17">
        <v>4782.9605568884499</v>
      </c>
      <c r="EQ116" s="17">
        <v>2759.2805033346226</v>
      </c>
      <c r="ER116" s="17">
        <v>2603.898154028464</v>
      </c>
      <c r="ES116" s="17">
        <v>4515.6219455142336</v>
      </c>
      <c r="ET116" s="17">
        <v>6176.3061139834053</v>
      </c>
      <c r="EU116" s="17">
        <v>5364.6343410829923</v>
      </c>
      <c r="EV116" s="17">
        <v>17234.576857741882</v>
      </c>
      <c r="EW116" s="17">
        <v>2204.724338554026</v>
      </c>
      <c r="EX116" s="17">
        <v>1330.284316897644</v>
      </c>
      <c r="EY116" s="17">
        <v>1056.9931097147023</v>
      </c>
      <c r="EZ116" s="17">
        <v>1658.0650854435846</v>
      </c>
      <c r="FA116" s="17">
        <v>1051.3656441198123</v>
      </c>
      <c r="FB116" s="17">
        <v>2901.262084496409</v>
      </c>
      <c r="FC116" s="17">
        <v>0</v>
      </c>
      <c r="FD116" s="17">
        <v>7711.881146880427</v>
      </c>
      <c r="FE116" s="17">
        <v>3725.5630585489116</v>
      </c>
      <c r="FF116" s="17">
        <v>14836.696723529356</v>
      </c>
      <c r="FG116" s="17">
        <v>8795.9462624414173</v>
      </c>
      <c r="FH116" s="17">
        <v>14753.940560391766</v>
      </c>
      <c r="FI116" s="17">
        <v>9436.3170284733587</v>
      </c>
      <c r="FJ116" s="17">
        <v>8968.3315597922083</v>
      </c>
      <c r="FK116" s="17">
        <v>9777.2185291488822</v>
      </c>
      <c r="FL116" s="17">
        <v>9150.1465017415667</v>
      </c>
      <c r="FM116" s="17">
        <v>1698.9741614104501</v>
      </c>
      <c r="FN116" s="17">
        <v>2655.1419407282579</v>
      </c>
      <c r="FO116" s="17">
        <v>3736.7201441186044</v>
      </c>
      <c r="FP116" s="17">
        <v>3791.1783240214741</v>
      </c>
      <c r="FQ116" s="17">
        <v>4317.2676091015564</v>
      </c>
      <c r="FR116" s="17">
        <v>3830.871679216848</v>
      </c>
      <c r="FS116" s="17">
        <v>2299.8085017364833</v>
      </c>
      <c r="FT116" s="17">
        <v>3721.7525149265398</v>
      </c>
      <c r="FU116" s="17">
        <v>1940.9484969349021</v>
      </c>
      <c r="FV116" s="17">
        <v>5365.7462395828506</v>
      </c>
      <c r="FW116" s="17">
        <v>2244.0892109016418</v>
      </c>
      <c r="FX116" s="17">
        <v>2580.9195516489849</v>
      </c>
      <c r="FY116" s="17">
        <v>21727.239490820219</v>
      </c>
      <c r="FZ116" s="17">
        <v>3407.2531284044517</v>
      </c>
      <c r="GA116" s="17">
        <v>3562.3530449709424</v>
      </c>
      <c r="GB116" s="17">
        <v>2980.010942141244</v>
      </c>
    </row>
    <row r="117" spans="1:184" ht="18" customHeight="1" x14ac:dyDescent="0.3">
      <c r="A117" s="19">
        <v>51</v>
      </c>
      <c r="B117" s="20">
        <v>0</v>
      </c>
      <c r="C117" s="20">
        <v>0</v>
      </c>
      <c r="D117" s="20">
        <v>6471.7405796578805</v>
      </c>
      <c r="E117" s="20">
        <v>16427.44184876611</v>
      </c>
      <c r="F117" s="20">
        <v>9703.90317450972</v>
      </c>
      <c r="G117" s="17">
        <v>9636.4040618542094</v>
      </c>
      <c r="H117" s="17">
        <v>2759.2438977189445</v>
      </c>
      <c r="I117" s="20">
        <v>3953.7658735922641</v>
      </c>
      <c r="J117" s="20">
        <v>2110.6864774463461</v>
      </c>
      <c r="K117" s="20">
        <v>2461.6916418744004</v>
      </c>
      <c r="L117" s="20">
        <v>2695.4492051136658</v>
      </c>
      <c r="M117" s="20">
        <v>2367.198916480218</v>
      </c>
      <c r="N117" s="20">
        <v>2652.7296963320346</v>
      </c>
      <c r="O117" s="20">
        <v>2652.7296963320346</v>
      </c>
      <c r="P117" s="20">
        <v>1932.1885062886681</v>
      </c>
      <c r="Q117" s="20">
        <v>1961.6445207895438</v>
      </c>
      <c r="R117" s="20">
        <v>1930.434418488762</v>
      </c>
      <c r="S117" s="20">
        <v>2923.142898638213</v>
      </c>
      <c r="T117" s="20">
        <v>2986.2501336488076</v>
      </c>
      <c r="U117" s="20">
        <v>3136.851454367184</v>
      </c>
      <c r="V117" s="20">
        <v>2247.2764851909724</v>
      </c>
      <c r="W117" s="20">
        <v>2219.4525944630391</v>
      </c>
      <c r="X117" s="20">
        <v>2244.1081043587142</v>
      </c>
      <c r="Y117" s="20">
        <v>1903.5611734916909</v>
      </c>
      <c r="Z117" s="20">
        <v>2273.1367767580382</v>
      </c>
      <c r="AA117" s="20">
        <v>2034.3842103700738</v>
      </c>
      <c r="AB117" s="20">
        <v>2260.4269007500379</v>
      </c>
      <c r="AC117" s="20">
        <v>1937.9133763526909</v>
      </c>
      <c r="AD117" s="20">
        <v>3619.0470036987076</v>
      </c>
      <c r="AE117" s="20">
        <v>4120.9639501672455</v>
      </c>
      <c r="AF117" s="20">
        <v>4136.0509021918297</v>
      </c>
      <c r="AG117" s="20">
        <v>3747.5621045958173</v>
      </c>
      <c r="AH117" s="20">
        <v>4132.2767342919542</v>
      </c>
      <c r="AI117" s="48">
        <v>2986.2501336488076</v>
      </c>
      <c r="AJ117" s="20">
        <v>3749.5125739808504</v>
      </c>
      <c r="AK117" s="20">
        <v>2880.3877218981961</v>
      </c>
      <c r="AL117" s="20">
        <v>1257.418087558236</v>
      </c>
      <c r="AM117" s="20">
        <v>861.57795481123799</v>
      </c>
      <c r="AN117" s="20">
        <v>1367.2911686217301</v>
      </c>
      <c r="AO117" s="20">
        <v>1862.0036704749959</v>
      </c>
      <c r="AP117" s="20">
        <v>2238.8290244265118</v>
      </c>
      <c r="AQ117" s="20">
        <v>665.07966660116995</v>
      </c>
      <c r="AR117" s="20">
        <v>2335.349412199344</v>
      </c>
      <c r="AS117" s="20">
        <v>1749.066251999772</v>
      </c>
      <c r="AT117" s="20">
        <v>1134.0614261188141</v>
      </c>
      <c r="AU117" s="17">
        <v>4502.459373849576</v>
      </c>
      <c r="AV117" s="17">
        <v>4632.8293602090898</v>
      </c>
      <c r="AW117" s="17">
        <v>4714.5282910820461</v>
      </c>
      <c r="AX117" s="17">
        <v>3098.4683997362117</v>
      </c>
      <c r="AY117" s="17">
        <v>3739.4488081723775</v>
      </c>
      <c r="AZ117" s="17">
        <v>3366.2499632166723</v>
      </c>
      <c r="BA117" s="17">
        <v>3771.7992922783319</v>
      </c>
      <c r="BB117" s="17">
        <v>3978.6571808758995</v>
      </c>
      <c r="BC117" s="17">
        <v>3222.3448269423479</v>
      </c>
      <c r="BD117" s="17">
        <v>6481.6222490337004</v>
      </c>
      <c r="BE117" s="17">
        <v>6856.5054629781598</v>
      </c>
      <c r="BF117" s="17">
        <v>4060.5825433225805</v>
      </c>
      <c r="BG117" s="17">
        <v>6730.02844642134</v>
      </c>
      <c r="BH117" s="17">
        <v>6922.947068164136</v>
      </c>
      <c r="BI117" s="17">
        <v>6717.8132136479999</v>
      </c>
      <c r="BJ117" s="17">
        <v>6380.3255360397607</v>
      </c>
      <c r="BK117" s="17">
        <v>6431.68092357756</v>
      </c>
      <c r="BL117" s="17">
        <v>6070.9155553627197</v>
      </c>
      <c r="BM117" s="17">
        <v>6724.7390305019399</v>
      </c>
      <c r="BN117" s="17">
        <v>6138.2067581656802</v>
      </c>
      <c r="BO117" s="17">
        <v>3911.6717547382141</v>
      </c>
      <c r="BP117" s="17">
        <v>6169.5726314989797</v>
      </c>
      <c r="BQ117" s="17">
        <v>2521.3909439889958</v>
      </c>
      <c r="BR117" s="17">
        <v>1502.6327003856359</v>
      </c>
      <c r="BS117" s="17">
        <v>2230.388214525</v>
      </c>
      <c r="BT117" s="17">
        <v>1072.7916655403167</v>
      </c>
      <c r="BU117" s="17">
        <v>1045.7198683983909</v>
      </c>
      <c r="BV117" s="17">
        <v>7626.4851815680195</v>
      </c>
      <c r="BW117" s="17">
        <v>14514.306096675762</v>
      </c>
      <c r="BX117" s="17">
        <v>2984.485938758688</v>
      </c>
      <c r="BY117" s="17">
        <v>1704.11894797953</v>
      </c>
      <c r="BZ117" s="17">
        <v>3042.2915620146177</v>
      </c>
      <c r="CA117" s="17">
        <v>3191.3931302915776</v>
      </c>
      <c r="CB117" s="17">
        <v>2768.2783568580239</v>
      </c>
      <c r="CC117" s="17">
        <v>1227.49729971786</v>
      </c>
      <c r="CD117" s="17">
        <v>2121.645213155382</v>
      </c>
      <c r="CE117" s="17">
        <v>1421.5388741841955</v>
      </c>
      <c r="CF117" s="17">
        <v>1385.3706594946439</v>
      </c>
      <c r="CG117" s="17">
        <v>1375.163484718938</v>
      </c>
      <c r="CH117" s="17">
        <v>1878.786835914834</v>
      </c>
      <c r="CI117" s="17">
        <v>1792.1660672961839</v>
      </c>
      <c r="CJ117" s="17">
        <v>1326.1341743904954</v>
      </c>
      <c r="CK117" s="17">
        <v>2268.5916244598993</v>
      </c>
      <c r="CL117" s="48">
        <v>2674.0395396238741</v>
      </c>
      <c r="CM117" s="48">
        <v>2706.778637527771</v>
      </c>
      <c r="CN117" s="48">
        <v>2703.7915595154318</v>
      </c>
      <c r="CO117" s="48">
        <v>2685.7567163579538</v>
      </c>
      <c r="CP117" s="48">
        <v>2709.4145562530593</v>
      </c>
      <c r="CQ117" s="48">
        <v>2713.8621880064388</v>
      </c>
      <c r="CR117" s="48">
        <v>2713.5281895535973</v>
      </c>
      <c r="CS117" s="48">
        <f t="shared" si="1"/>
        <v>5427.7243760128777</v>
      </c>
      <c r="CT117" s="48">
        <f t="shared" si="1"/>
        <v>5427.0563791071945</v>
      </c>
      <c r="CU117" s="17">
        <v>2659.6131764557322</v>
      </c>
      <c r="CV117" s="17">
        <v>5288.4522074022279</v>
      </c>
      <c r="CW117" s="17">
        <v>19771.488480833599</v>
      </c>
      <c r="CX117" s="17">
        <v>2656.2766398795961</v>
      </c>
      <c r="CY117" s="17">
        <v>7941.5389621320401</v>
      </c>
      <c r="CZ117" s="17">
        <v>1516.3153600692178</v>
      </c>
      <c r="DA117" s="17">
        <v>2439.9496889915231</v>
      </c>
      <c r="DB117" s="17">
        <v>7146.7740571351796</v>
      </c>
      <c r="DC117" s="17">
        <v>18579.217633875192</v>
      </c>
      <c r="DD117" s="17">
        <v>4923.6935750439598</v>
      </c>
      <c r="DE117" s="17">
        <v>3069.2567018015516</v>
      </c>
      <c r="DF117" s="17">
        <v>1688.1650987204941</v>
      </c>
      <c r="DG117" s="17">
        <v>4935.0114813637556</v>
      </c>
      <c r="DH117" s="17">
        <v>9802.1421228582603</v>
      </c>
      <c r="DI117" s="17">
        <v>9752.3507843248208</v>
      </c>
      <c r="DJ117" s="17">
        <v>3426.8296581475679</v>
      </c>
      <c r="DK117" s="17">
        <v>5377.2861682390148</v>
      </c>
      <c r="DL117" s="17">
        <v>6460.2083452838406</v>
      </c>
      <c r="DM117" s="17">
        <v>9495.9850512524245</v>
      </c>
      <c r="DN117" s="17">
        <v>6783.4075478604</v>
      </c>
      <c r="DO117" s="17">
        <v>1640.4100839365942</v>
      </c>
      <c r="DP117" s="17">
        <v>5248.750252027442</v>
      </c>
      <c r="DQ117" s="17">
        <v>6526.0676118190804</v>
      </c>
      <c r="DR117" s="17">
        <v>392.20528646989084</v>
      </c>
      <c r="DS117" s="17">
        <v>14420.84075343294</v>
      </c>
      <c r="DT117" s="17">
        <v>12030.94597000164</v>
      </c>
      <c r="DU117" s="17">
        <v>10056.1391429994</v>
      </c>
      <c r="DV117" s="17">
        <v>1332.0069608155261</v>
      </c>
      <c r="DW117" s="17">
        <v>2468.2752921371816</v>
      </c>
      <c r="DX117" s="17">
        <v>2580.6729658155778</v>
      </c>
      <c r="DY117" s="17">
        <v>2358.9209088112357</v>
      </c>
      <c r="DZ117" s="17">
        <v>2698.9777378141143</v>
      </c>
      <c r="EA117" s="17">
        <v>2828.9880194996249</v>
      </c>
      <c r="EB117" s="17">
        <v>2505.5285854067001</v>
      </c>
      <c r="EC117" s="17">
        <v>2836.4309527426981</v>
      </c>
      <c r="ED117" s="17">
        <v>4137.8769132862981</v>
      </c>
      <c r="EE117" s="49">
        <v>2298.7783550147101</v>
      </c>
      <c r="EF117" s="17">
        <v>4333.1757470451894</v>
      </c>
      <c r="EG117" s="17">
        <v>2573.9707739715177</v>
      </c>
      <c r="EH117" s="17">
        <v>3256.8769010270585</v>
      </c>
      <c r="EI117" s="17">
        <v>3614.0814166816322</v>
      </c>
      <c r="EJ117" s="17">
        <v>4408.8312921487086</v>
      </c>
      <c r="EK117" s="17">
        <v>2281.9401462468663</v>
      </c>
      <c r="EL117" s="17">
        <v>20961.72615413904</v>
      </c>
      <c r="EM117" s="17">
        <v>3136.8618451137359</v>
      </c>
      <c r="EN117" s="17">
        <v>5420.8046354664366</v>
      </c>
      <c r="EO117" s="17">
        <v>8983.556436176159</v>
      </c>
      <c r="EP117" s="17">
        <v>4869.60780532644</v>
      </c>
      <c r="EQ117" s="17">
        <v>2800.613937028128</v>
      </c>
      <c r="ER117" s="17">
        <v>2613.9806577407098</v>
      </c>
      <c r="ES117" s="17">
        <v>4557.9141311693002</v>
      </c>
      <c r="ET117" s="17">
        <v>6234.1808322551988</v>
      </c>
      <c r="EU117" s="17">
        <v>5408.4167903592606</v>
      </c>
      <c r="EV117" s="17">
        <v>17359.227465254353</v>
      </c>
      <c r="EW117" s="17">
        <v>2233.0629317980861</v>
      </c>
      <c r="EX117" s="17">
        <v>1346.855706875082</v>
      </c>
      <c r="EY117" s="17">
        <v>1063.2257858479109</v>
      </c>
      <c r="EZ117" s="17">
        <v>1671.2136270820383</v>
      </c>
      <c r="FA117" s="17">
        <v>1058.0209123405684</v>
      </c>
      <c r="FB117" s="17">
        <v>2947.0197012972958</v>
      </c>
      <c r="FC117" s="17">
        <v>0</v>
      </c>
      <c r="FD117" s="17">
        <v>7791.6218225368639</v>
      </c>
      <c r="FE117" s="17">
        <v>3757.0572096594769</v>
      </c>
      <c r="FF117" s="17">
        <v>15004.53397492043</v>
      </c>
      <c r="FG117" s="17">
        <v>8924.0460973834925</v>
      </c>
      <c r="FH117" s="17">
        <v>14916.403921820138</v>
      </c>
      <c r="FI117" s="17">
        <v>9550.6177952533926</v>
      </c>
      <c r="FJ117" s="17">
        <v>9067.3663918467391</v>
      </c>
      <c r="FK117" s="17">
        <v>9895.8460589772931</v>
      </c>
      <c r="FL117" s="17">
        <v>9169.3258835197794</v>
      </c>
      <c r="FM117" s="17">
        <v>1702.1252897909878</v>
      </c>
      <c r="FN117" s="17">
        <v>2682.9385282512653</v>
      </c>
      <c r="FO117" s="17">
        <v>3785.2185090655562</v>
      </c>
      <c r="FP117" s="17">
        <v>3833.6020592903642</v>
      </c>
      <c r="FQ117" s="17">
        <v>4361.219296458944</v>
      </c>
      <c r="FR117" s="17">
        <v>3870.0875346962762</v>
      </c>
      <c r="FS117" s="17">
        <v>2332.4189700208449</v>
      </c>
      <c r="FT117" s="17">
        <v>3762.0714013412039</v>
      </c>
      <c r="FU117" s="17">
        <v>1959.9808850533379</v>
      </c>
      <c r="FV117" s="17">
        <v>5458.27515262824</v>
      </c>
      <c r="FW117" s="17">
        <v>2284.0782234606959</v>
      </c>
      <c r="FX117" s="17">
        <v>2600.2992791841011</v>
      </c>
      <c r="FY117" s="17">
        <v>21953.869280426523</v>
      </c>
      <c r="FZ117" s="17">
        <v>3448.651786322544</v>
      </c>
      <c r="GA117" s="17">
        <v>3606.3560076716517</v>
      </c>
      <c r="GB117" s="17">
        <v>3010.4712511303201</v>
      </c>
    </row>
    <row r="118" spans="1:184" ht="18" customHeight="1" x14ac:dyDescent="0.3">
      <c r="A118" s="19">
        <v>50</v>
      </c>
      <c r="B118" s="20">
        <v>0</v>
      </c>
      <c r="C118" s="20">
        <v>0</v>
      </c>
      <c r="D118" s="20">
        <v>6557.1725662175995</v>
      </c>
      <c r="E118" s="20">
        <v>16513.896342985128</v>
      </c>
      <c r="F118" s="20">
        <v>9836.8833553642216</v>
      </c>
      <c r="G118" s="17">
        <v>9760.4482887070426</v>
      </c>
      <c r="H118" s="17">
        <v>2805.4430861104979</v>
      </c>
      <c r="I118" s="20">
        <v>4018.1508620169179</v>
      </c>
      <c r="J118" s="20">
        <v>2137.3602895140662</v>
      </c>
      <c r="K118" s="20">
        <v>2496.0568508200899</v>
      </c>
      <c r="L118" s="20">
        <v>2745.830590351728</v>
      </c>
      <c r="M118" s="20">
        <v>2398.7194994513338</v>
      </c>
      <c r="N118" s="20">
        <v>2700.7276752232915</v>
      </c>
      <c r="O118" s="20">
        <v>2700.7276752232915</v>
      </c>
      <c r="P118" s="20">
        <v>1944.96554872551</v>
      </c>
      <c r="Q118" s="20">
        <v>1975.991344574634</v>
      </c>
      <c r="R118" s="20">
        <v>1949.2276596611282</v>
      </c>
      <c r="S118" s="20">
        <v>2970.1056494565355</v>
      </c>
      <c r="T118" s="20">
        <v>3035.2961769500248</v>
      </c>
      <c r="U118" s="20">
        <v>3176.6796219829203</v>
      </c>
      <c r="V118" s="20">
        <v>2266.0343596388284</v>
      </c>
      <c r="W118" s="20">
        <v>2242.9569228363848</v>
      </c>
      <c r="X118" s="20">
        <v>2265.7075419985199</v>
      </c>
      <c r="Y118" s="20">
        <v>1932.6451306161757</v>
      </c>
      <c r="Z118" s="20">
        <v>2292.586690239114</v>
      </c>
      <c r="AA118" s="20">
        <v>2057.2433686210679</v>
      </c>
      <c r="AB118" s="20">
        <v>2285.8259654719322</v>
      </c>
      <c r="AC118" s="20">
        <v>1966.0612773397067</v>
      </c>
      <c r="AD118" s="20">
        <v>3660.8679420865469</v>
      </c>
      <c r="AE118" s="20">
        <v>4170.2698903913251</v>
      </c>
      <c r="AF118" s="20">
        <v>4185.488897340776</v>
      </c>
      <c r="AG118" s="20">
        <v>3781.9875623646631</v>
      </c>
      <c r="AH118" s="20">
        <v>4171.0736957663039</v>
      </c>
      <c r="AI118" s="48">
        <v>3035.2961769500248</v>
      </c>
      <c r="AJ118" s="20">
        <v>3793.9126894337446</v>
      </c>
      <c r="AK118" s="20">
        <v>2909.374102032984</v>
      </c>
      <c r="AL118" s="20">
        <v>1262.060300995638</v>
      </c>
      <c r="AM118" s="20">
        <v>861.95813779937998</v>
      </c>
      <c r="AN118" s="20">
        <v>1377.129249923388</v>
      </c>
      <c r="AO118" s="20">
        <v>1897.8047770565161</v>
      </c>
      <c r="AP118" s="20">
        <v>2256.9981991446298</v>
      </c>
      <c r="AQ118" s="20">
        <v>672.65589745544401</v>
      </c>
      <c r="AR118" s="20">
        <v>2358.8788141221298</v>
      </c>
      <c r="AS118" s="20">
        <v>1761.2993090014079</v>
      </c>
      <c r="AT118" s="20">
        <v>1149.0099958774679</v>
      </c>
      <c r="AU118" s="17">
        <v>4576.0772365922885</v>
      </c>
      <c r="AV118" s="17">
        <v>4708.1244537973562</v>
      </c>
      <c r="AW118" s="17">
        <v>4784.6282970067505</v>
      </c>
      <c r="AX118" s="17">
        <v>3145.3893062572261</v>
      </c>
      <c r="AY118" s="17">
        <v>3796.5765295207993</v>
      </c>
      <c r="AZ118" s="17">
        <v>3411.5033267644199</v>
      </c>
      <c r="BA118" s="17">
        <v>3822.0652890403621</v>
      </c>
      <c r="BB118" s="17">
        <v>4021.5367835933926</v>
      </c>
      <c r="BC118" s="17">
        <v>3266.4281580860043</v>
      </c>
      <c r="BD118" s="17">
        <v>6554.1274978641604</v>
      </c>
      <c r="BE118" s="17">
        <v>6924.4508979010798</v>
      </c>
      <c r="BF118" s="17">
        <v>4102.3586703565979</v>
      </c>
      <c r="BG118" s="17">
        <v>6822.1765531711799</v>
      </c>
      <c r="BH118" s="17">
        <v>7026.7377546568214</v>
      </c>
      <c r="BI118" s="17">
        <v>6808.4034396111601</v>
      </c>
      <c r="BJ118" s="17">
        <v>6455.1609756832795</v>
      </c>
      <c r="BK118" s="17">
        <v>6518.2009149086398</v>
      </c>
      <c r="BL118" s="17">
        <v>6192.9299148158398</v>
      </c>
      <c r="BM118" s="17">
        <v>6809.3211744892797</v>
      </c>
      <c r="BN118" s="17">
        <v>6242.4796645565993</v>
      </c>
      <c r="BO118" s="17">
        <v>3942.442784642838</v>
      </c>
      <c r="BP118" s="17">
        <v>6254.8181692488597</v>
      </c>
      <c r="BQ118" s="17">
        <v>2545.1105495202419</v>
      </c>
      <c r="BR118" s="17">
        <v>1506.3165297265859</v>
      </c>
      <c r="BS118" s="17">
        <v>2242.9507395363598</v>
      </c>
      <c r="BT118" s="17">
        <v>1095.1146269857541</v>
      </c>
      <c r="BU118" s="17">
        <v>1067.6123171340396</v>
      </c>
      <c r="BV118" s="17">
        <v>7720.0008004563006</v>
      </c>
      <c r="BW118" s="17">
        <v>14593.46943467112</v>
      </c>
      <c r="BX118" s="17">
        <v>3026.830819528428</v>
      </c>
      <c r="BY118" s="17">
        <v>1723.5932426147999</v>
      </c>
      <c r="BZ118" s="17">
        <v>3083.1598772770858</v>
      </c>
      <c r="CA118" s="17">
        <v>3238.7263572079619</v>
      </c>
      <c r="CB118" s="17">
        <v>2806.035822461412</v>
      </c>
      <c r="CC118" s="17">
        <v>1245.3913713550621</v>
      </c>
      <c r="CD118" s="17">
        <v>2137.4477013726782</v>
      </c>
      <c r="CE118" s="17">
        <v>1439.1766395792185</v>
      </c>
      <c r="CF118" s="17">
        <v>1397.264702423166</v>
      </c>
      <c r="CG118" s="17">
        <v>1388.9246006713561</v>
      </c>
      <c r="CH118" s="17">
        <v>1893.2316117303478</v>
      </c>
      <c r="CI118" s="17">
        <v>1805.212466222436</v>
      </c>
      <c r="CJ118" s="17">
        <v>1342.1887625915626</v>
      </c>
      <c r="CK118" s="17">
        <v>2299.8153513409502</v>
      </c>
      <c r="CL118" s="48">
        <v>2699.1253853241965</v>
      </c>
      <c r="CM118" s="48">
        <v>2731.1381145296546</v>
      </c>
      <c r="CN118" s="48">
        <v>2731.8153864960327</v>
      </c>
      <c r="CO118" s="48">
        <v>2704.2686850797386</v>
      </c>
      <c r="CP118" s="48">
        <v>2733.1244034852648</v>
      </c>
      <c r="CQ118" s="48">
        <v>2738.0909108969877</v>
      </c>
      <c r="CR118" s="48">
        <v>2740.7381095219926</v>
      </c>
      <c r="CS118" s="48">
        <f t="shared" si="1"/>
        <v>5476.1818217939754</v>
      </c>
      <c r="CT118" s="48">
        <f t="shared" si="1"/>
        <v>5481.4762190439851</v>
      </c>
      <c r="CU118" s="17">
        <v>2682.713760137472</v>
      </c>
      <c r="CV118" s="17">
        <v>5338.8296010573613</v>
      </c>
      <c r="CW118" s="17">
        <v>19948.741025032301</v>
      </c>
      <c r="CX118" s="17">
        <v>2682.741081034902</v>
      </c>
      <c r="CY118" s="17">
        <v>8024.4642532910029</v>
      </c>
      <c r="CZ118" s="17">
        <v>1533.2964879488939</v>
      </c>
      <c r="DA118" s="17">
        <v>2488.0775659233427</v>
      </c>
      <c r="DB118" s="17">
        <v>7230.6315187991395</v>
      </c>
      <c r="DC118" s="17">
        <v>18842.863305582116</v>
      </c>
      <c r="DD118" s="17">
        <v>4965.230907663994</v>
      </c>
      <c r="DE118" s="17">
        <v>3083.526451197054</v>
      </c>
      <c r="DF118" s="17">
        <v>1689.460123529394</v>
      </c>
      <c r="DG118" s="17">
        <v>4987.7598164610727</v>
      </c>
      <c r="DH118" s="17">
        <v>9977.4808805554203</v>
      </c>
      <c r="DI118" s="17">
        <v>9984.1604640704409</v>
      </c>
      <c r="DJ118" s="17">
        <v>3451.4597644961218</v>
      </c>
      <c r="DK118" s="17">
        <v>5435.1617788383355</v>
      </c>
      <c r="DL118" s="17">
        <v>6541.90826588658</v>
      </c>
      <c r="DM118" s="17">
        <v>9682.6256610401924</v>
      </c>
      <c r="DN118" s="17">
        <v>6884.5692344552399</v>
      </c>
      <c r="DO118" s="17">
        <v>1640.9496555735661</v>
      </c>
      <c r="DP118" s="17">
        <v>5320.3270572161709</v>
      </c>
      <c r="DQ118" s="17">
        <v>6646.8734630018407</v>
      </c>
      <c r="DR118" s="17">
        <v>395.05865447206617</v>
      </c>
      <c r="DS118" s="17">
        <v>14574.25693340466</v>
      </c>
      <c r="DT118" s="17">
        <v>12100.697612828999</v>
      </c>
      <c r="DU118" s="17">
        <v>10056.1391429994</v>
      </c>
      <c r="DV118" s="17">
        <v>1339.5774800637541</v>
      </c>
      <c r="DW118" s="17">
        <v>2501.2705245022798</v>
      </c>
      <c r="DX118" s="17">
        <v>2627.83113563184</v>
      </c>
      <c r="DY118" s="17">
        <v>2385.1745675853131</v>
      </c>
      <c r="DZ118" s="17">
        <v>2751.0791628786719</v>
      </c>
      <c r="EA118" s="17">
        <v>2858.0832744997983</v>
      </c>
      <c r="EB118" s="17">
        <v>2553.02374038067</v>
      </c>
      <c r="EC118" s="17">
        <v>2868.40988811843</v>
      </c>
      <c r="ED118" s="17">
        <v>4164.4340936721965</v>
      </c>
      <c r="EE118" s="49">
        <v>2334.1352954788849</v>
      </c>
      <c r="EF118" s="17">
        <v>4367.6527914560702</v>
      </c>
      <c r="EG118" s="17">
        <v>2622.508138305564</v>
      </c>
      <c r="EH118" s="17">
        <v>3299.085594738066</v>
      </c>
      <c r="EI118" s="17">
        <v>3687.6765481962057</v>
      </c>
      <c r="EJ118" s="17">
        <v>4446.903413923872</v>
      </c>
      <c r="EK118" s="17">
        <v>2333.963997133008</v>
      </c>
      <c r="EL118" s="17">
        <v>21250.156588781279</v>
      </c>
      <c r="EM118" s="17">
        <v>3214.9190519255344</v>
      </c>
      <c r="EN118" s="17">
        <v>5501.0662874447216</v>
      </c>
      <c r="EO118" s="17">
        <v>9113.9538101204998</v>
      </c>
      <c r="EP118" s="17">
        <v>4959.5877654092928</v>
      </c>
      <c r="EQ118" s="17">
        <v>2843.4036500524362</v>
      </c>
      <c r="ER118" s="17">
        <v>2624.3030365508239</v>
      </c>
      <c r="ES118" s="17">
        <v>4599.8312886488638</v>
      </c>
      <c r="ET118" s="17">
        <v>6293.7602205378043</v>
      </c>
      <c r="EU118" s="17">
        <v>5453.6133880379011</v>
      </c>
      <c r="EV118" s="17">
        <v>17487.27510935142</v>
      </c>
      <c r="EW118" s="17">
        <v>2261.7442390301339</v>
      </c>
      <c r="EX118" s="17">
        <v>1365.332649186696</v>
      </c>
      <c r="EY118" s="17">
        <v>1069.619741340792</v>
      </c>
      <c r="EZ118" s="17">
        <v>1699.420847731931</v>
      </c>
      <c r="FA118" s="17">
        <v>1070.0765122031687</v>
      </c>
      <c r="FB118" s="17">
        <v>2994.4267959054387</v>
      </c>
      <c r="FC118" s="17">
        <v>0</v>
      </c>
      <c r="FD118" s="17">
        <v>7872.0207853002548</v>
      </c>
      <c r="FE118" s="17">
        <v>3789.4492603818076</v>
      </c>
      <c r="FF118" s="17">
        <v>15177.650494070722</v>
      </c>
      <c r="FG118" s="17">
        <v>9054.0125320317329</v>
      </c>
      <c r="FH118" s="17">
        <v>15083.927182330281</v>
      </c>
      <c r="FI118" s="17">
        <v>9668.6081108353483</v>
      </c>
      <c r="FJ118" s="17">
        <v>9169.4888331970214</v>
      </c>
      <c r="FK118" s="17">
        <v>10018.305270460489</v>
      </c>
      <c r="FL118" s="17">
        <v>9188.9264836498241</v>
      </c>
      <c r="FM118" s="17">
        <v>1705.3293000757321</v>
      </c>
      <c r="FN118" s="17">
        <v>2711.5853022599208</v>
      </c>
      <c r="FO118" s="17">
        <v>3833.5724598296879</v>
      </c>
      <c r="FP118" s="17">
        <v>3877.3094835184861</v>
      </c>
      <c r="FQ118" s="17">
        <v>4406.5022281526317</v>
      </c>
      <c r="FR118" s="17">
        <v>3909.8753689795858</v>
      </c>
      <c r="FS118" s="17">
        <v>2366.1508870190637</v>
      </c>
      <c r="FT118" s="17">
        <v>3803.9428439339758</v>
      </c>
      <c r="FU118" s="17">
        <v>1978.9952469553618</v>
      </c>
      <c r="FV118" s="17">
        <v>5551.7974472921287</v>
      </c>
      <c r="FW118" s="17">
        <v>2326.8858431234521</v>
      </c>
      <c r="FX118" s="17">
        <v>2620.2126665155452</v>
      </c>
      <c r="FY118" s="17">
        <v>22180.745688352261</v>
      </c>
      <c r="FZ118" s="17">
        <v>3491.697615761916</v>
      </c>
      <c r="GA118" s="17">
        <v>3652.1183569658401</v>
      </c>
      <c r="GB118" s="17">
        <v>3041.851343734902</v>
      </c>
    </row>
    <row r="119" spans="1:184" ht="18" customHeight="1" x14ac:dyDescent="0.3">
      <c r="A119" s="19">
        <v>49</v>
      </c>
      <c r="B119" s="20">
        <v>0</v>
      </c>
      <c r="C119" s="20">
        <v>0</v>
      </c>
      <c r="D119" s="20">
        <v>6647.5171709526003</v>
      </c>
      <c r="E119" s="20">
        <v>16602.566401863325</v>
      </c>
      <c r="F119" s="20">
        <v>9972.8184560275204</v>
      </c>
      <c r="G119" s="17">
        <v>9888.6442405107573</v>
      </c>
      <c r="H119" s="17">
        <v>2853.3728762103028</v>
      </c>
      <c r="I119" s="20">
        <v>4086.15041475723</v>
      </c>
      <c r="J119" s="20">
        <v>2165.5211749712944</v>
      </c>
      <c r="K119" s="20">
        <v>2531.6107741281749</v>
      </c>
      <c r="L119" s="20">
        <v>2797.8095485076583</v>
      </c>
      <c r="M119" s="20">
        <v>2431.8953968134479</v>
      </c>
      <c r="N119" s="20">
        <v>2750.5904464703049</v>
      </c>
      <c r="O119" s="20">
        <v>2750.5904464703049</v>
      </c>
      <c r="P119" s="20">
        <v>1961.4659018483878</v>
      </c>
      <c r="Q119" s="20">
        <v>1989.6956074322761</v>
      </c>
      <c r="R119" s="20">
        <v>1902.9117012925499</v>
      </c>
      <c r="S119" s="20">
        <v>3019.033227946808</v>
      </c>
      <c r="T119" s="20">
        <v>3085.282392563422</v>
      </c>
      <c r="U119" s="20">
        <v>3218.1003480104823</v>
      </c>
      <c r="V119" s="20">
        <v>2284.3122234330599</v>
      </c>
      <c r="W119" s="20">
        <v>2268.148764568662</v>
      </c>
      <c r="X119" s="20">
        <v>2288.0056468141679</v>
      </c>
      <c r="Y119" s="20">
        <v>1962.7746514737107</v>
      </c>
      <c r="Z119" s="20">
        <v>2312.2489928306222</v>
      </c>
      <c r="AA119" s="20">
        <v>2080.7605008380337</v>
      </c>
      <c r="AB119" s="20">
        <v>2311.9561123754938</v>
      </c>
      <c r="AC119" s="20">
        <v>1995.1992196830267</v>
      </c>
      <c r="AD119" s="20">
        <v>3704.0318616282252</v>
      </c>
      <c r="AE119" s="20">
        <v>4221.179953283493</v>
      </c>
      <c r="AF119" s="20">
        <v>4240.4830221089978</v>
      </c>
      <c r="AG119" s="20">
        <v>3817.4344344534134</v>
      </c>
      <c r="AH119" s="20">
        <v>4210.4818972087442</v>
      </c>
      <c r="AI119" s="48">
        <v>3085.282392563422</v>
      </c>
      <c r="AJ119" s="20">
        <v>3839.7516881968736</v>
      </c>
      <c r="AK119" s="20">
        <v>2940.1161644360818</v>
      </c>
      <c r="AL119" s="20">
        <v>1266.6352482342779</v>
      </c>
      <c r="AM119" s="20">
        <v>862.28542597417197</v>
      </c>
      <c r="AN119" s="20">
        <v>1387.10195685741</v>
      </c>
      <c r="AO119" s="20">
        <v>1937.9832407669999</v>
      </c>
      <c r="AP119" s="20">
        <v>2276.4734752095178</v>
      </c>
      <c r="AQ119" s="20">
        <v>680.61052702979998</v>
      </c>
      <c r="AR119" s="20">
        <v>2385.2273724788638</v>
      </c>
      <c r="AS119" s="20">
        <v>1777.22964870537</v>
      </c>
      <c r="AT119" s="20">
        <v>1164.3114278397002</v>
      </c>
      <c r="AU119" s="17">
        <v>4648.9760379871022</v>
      </c>
      <c r="AV119" s="17">
        <v>4788.4683994567504</v>
      </c>
      <c r="AW119" s="17">
        <v>4858.6520629659417</v>
      </c>
      <c r="AX119" s="17">
        <v>3193.9904613529907</v>
      </c>
      <c r="AY119" s="17">
        <v>3860.2747896909927</v>
      </c>
      <c r="AZ119" s="17">
        <v>3458.65704677442</v>
      </c>
      <c r="BA119" s="17">
        <v>3873.3402901976096</v>
      </c>
      <c r="BB119" s="17">
        <v>4065.0245466649358</v>
      </c>
      <c r="BC119" s="17">
        <v>3323.4084478303798</v>
      </c>
      <c r="BD119" s="17">
        <v>6637.4504409670799</v>
      </c>
      <c r="BE119" s="17">
        <v>6995.0406149426999</v>
      </c>
      <c r="BF119" s="17">
        <v>4145.7739312575604</v>
      </c>
      <c r="BG119" s="17">
        <v>6918.6505837907398</v>
      </c>
      <c r="BH119" s="17">
        <v>7134.229057165524</v>
      </c>
      <c r="BI119" s="17">
        <v>6903.9633489742801</v>
      </c>
      <c r="BJ119" s="17">
        <v>6532.2185655507001</v>
      </c>
      <c r="BK119" s="17">
        <v>6606.5740731484802</v>
      </c>
      <c r="BL119" s="17">
        <v>6317.0780270089199</v>
      </c>
      <c r="BM119" s="17">
        <v>6889.7551068387002</v>
      </c>
      <c r="BN119" s="17">
        <v>6347.81181602178</v>
      </c>
      <c r="BO119" s="17">
        <v>3975.1320014618341</v>
      </c>
      <c r="BP119" s="17">
        <v>6340.5119549680794</v>
      </c>
      <c r="BQ119" s="17">
        <v>2569.7279772167999</v>
      </c>
      <c r="BR119" s="17">
        <v>1509.967876477968</v>
      </c>
      <c r="BS119" s="17">
        <v>2256.3765577913823</v>
      </c>
      <c r="BT119" s="17">
        <v>1115.4026119490229</v>
      </c>
      <c r="BU119" s="17">
        <v>1090.419441467636</v>
      </c>
      <c r="BV119" s="17">
        <v>7812.7875073258801</v>
      </c>
      <c r="BW119" s="17">
        <v>14676.971177128684</v>
      </c>
      <c r="BX119" s="17">
        <v>3070.4048628548039</v>
      </c>
      <c r="BY119" s="17">
        <v>1743.585669474066</v>
      </c>
      <c r="BZ119" s="17">
        <v>3125.2552835502597</v>
      </c>
      <c r="CA119" s="17">
        <v>3287.7393894307606</v>
      </c>
      <c r="CB119" s="17">
        <v>2845.0875838894499</v>
      </c>
      <c r="CC119" s="17">
        <v>1263.15455211789</v>
      </c>
      <c r="CD119" s="17">
        <v>2153.709645314646</v>
      </c>
      <c r="CE119" s="17">
        <v>1457.39628374791</v>
      </c>
      <c r="CF119" s="17">
        <v>1409.437201352076</v>
      </c>
      <c r="CG119" s="17">
        <v>1403.1402866602141</v>
      </c>
      <c r="CH119" s="17">
        <v>1908.0826111989838</v>
      </c>
      <c r="CI119" s="17">
        <v>1818.558154989282</v>
      </c>
      <c r="CJ119" s="17">
        <v>1358.7680156315171</v>
      </c>
      <c r="CK119" s="17">
        <v>2332.1128025055336</v>
      </c>
      <c r="CL119" s="48">
        <v>2726.5080868698124</v>
      </c>
      <c r="CM119" s="48">
        <v>2756.2156587660147</v>
      </c>
      <c r="CN119" s="48">
        <v>2760.7047288482236</v>
      </c>
      <c r="CO119" s="48">
        <v>2723.2861535457605</v>
      </c>
      <c r="CP119" s="48">
        <v>2760.8507529446979</v>
      </c>
      <c r="CQ119" s="48">
        <v>2763.0320569978526</v>
      </c>
      <c r="CR119" s="48">
        <v>2768.7789527931841</v>
      </c>
      <c r="CS119" s="48">
        <f t="shared" si="1"/>
        <v>5526.0641139957052</v>
      </c>
      <c r="CT119" s="48">
        <f t="shared" si="1"/>
        <v>5537.5579055863682</v>
      </c>
      <c r="CU119" s="17">
        <v>2707.3937811008877</v>
      </c>
      <c r="CV119" s="17">
        <v>5387.1526635089704</v>
      </c>
      <c r="CW119" s="17">
        <v>20131.212329385715</v>
      </c>
      <c r="CX119" s="17">
        <v>2710.4704463679959</v>
      </c>
      <c r="CY119" s="17">
        <v>8114.834344248301</v>
      </c>
      <c r="CZ119" s="17">
        <v>1551.3513811577341</v>
      </c>
      <c r="DA119" s="17">
        <v>2538.3619660993168</v>
      </c>
      <c r="DB119" s="17">
        <v>7316.43238877778</v>
      </c>
      <c r="DC119" s="17">
        <v>19124.920626181414</v>
      </c>
      <c r="DD119" s="17">
        <v>5007.9685640884582</v>
      </c>
      <c r="DE119" s="17">
        <v>3097.5466382069339</v>
      </c>
      <c r="DF119" s="17">
        <v>1690.6190449271101</v>
      </c>
      <c r="DG119" s="17">
        <v>5043.3376017027485</v>
      </c>
      <c r="DH119" s="17">
        <v>10165.310715284999</v>
      </c>
      <c r="DI119" s="17">
        <v>10219.757158484519</v>
      </c>
      <c r="DJ119" s="17">
        <v>3476.5279139956137</v>
      </c>
      <c r="DK119" s="17">
        <v>5494.8486373274736</v>
      </c>
      <c r="DL119" s="17">
        <v>6627.0373228246799</v>
      </c>
      <c r="DM119" s="17">
        <v>9876.8178214813797</v>
      </c>
      <c r="DN119" s="17">
        <v>6985.0947740444999</v>
      </c>
      <c r="DO119" s="17">
        <v>1641.589601498808</v>
      </c>
      <c r="DP119" s="17">
        <v>5394.3559149471703</v>
      </c>
      <c r="DQ119" s="17">
        <v>6770.8953894655206</v>
      </c>
      <c r="DR119" s="17">
        <v>398.06969858712063</v>
      </c>
      <c r="DS119" s="17">
        <v>14731.30118655612</v>
      </c>
      <c r="DT119" s="17">
        <v>12169.55590533384</v>
      </c>
      <c r="DU119" s="17">
        <v>10056.1391429994</v>
      </c>
      <c r="DV119" s="17">
        <v>1347.6781863267659</v>
      </c>
      <c r="DW119" s="17">
        <v>2536.28178806697</v>
      </c>
      <c r="DX119" s="17">
        <v>2674.734501775602</v>
      </c>
      <c r="DY119" s="17">
        <v>2412.2597666596516</v>
      </c>
      <c r="DZ119" s="17">
        <v>2804.3374801418699</v>
      </c>
      <c r="EA119" s="17">
        <v>2888.0747383257622</v>
      </c>
      <c r="EB119" s="17">
        <v>2602.4063690002281</v>
      </c>
      <c r="EC119" s="17">
        <v>2901.5820539526599</v>
      </c>
      <c r="ED119" s="17">
        <v>4191.8420028572518</v>
      </c>
      <c r="EE119" s="49">
        <v>2370.7670312305031</v>
      </c>
      <c r="EF119" s="17">
        <v>4403.330934531582</v>
      </c>
      <c r="EG119" s="17">
        <v>2669.7203201708221</v>
      </c>
      <c r="EH119" s="17">
        <v>3342.7108039859286</v>
      </c>
      <c r="EI119" s="17">
        <v>3769.005974057508</v>
      </c>
      <c r="EJ119" s="17">
        <v>4486.5001512244917</v>
      </c>
      <c r="EK119" s="17">
        <v>2387.7745289396221</v>
      </c>
      <c r="EL119" s="17">
        <v>21542.879149092481</v>
      </c>
      <c r="EM119" s="17">
        <v>3298.8368836837199</v>
      </c>
      <c r="EN119" s="17">
        <v>5591.3141880022677</v>
      </c>
      <c r="EO119" s="17">
        <v>9239.1321685297207</v>
      </c>
      <c r="EP119" s="17">
        <v>5053.0992004603631</v>
      </c>
      <c r="EQ119" s="17">
        <v>2887.7316457799852</v>
      </c>
      <c r="ER119" s="17">
        <v>2634.3206764754009</v>
      </c>
      <c r="ES119" s="17">
        <v>4642.9925939681953</v>
      </c>
      <c r="ET119" s="17">
        <v>6355.1301170291026</v>
      </c>
      <c r="EU119" s="17">
        <v>5500.8101593448646</v>
      </c>
      <c r="EV119" s="17">
        <v>17618.883137205114</v>
      </c>
      <c r="EW119" s="17">
        <v>2290.3957966296539</v>
      </c>
      <c r="EX119" s="17">
        <v>1385.43964716963</v>
      </c>
      <c r="EY119" s="17">
        <v>1076.1825026163663</v>
      </c>
      <c r="EZ119" s="17">
        <v>1728.6886197540782</v>
      </c>
      <c r="FA119" s="17">
        <v>1091.6699717901158</v>
      </c>
      <c r="FB119" s="17">
        <v>3043.1141427487273</v>
      </c>
      <c r="FC119" s="17">
        <v>0</v>
      </c>
      <c r="FD119" s="17">
        <v>7954.8990570186816</v>
      </c>
      <c r="FE119" s="17">
        <v>3822.7835501866207</v>
      </c>
      <c r="FF119" s="17">
        <v>15356.323000737197</v>
      </c>
      <c r="FG119" s="17">
        <v>9184.8420145555356</v>
      </c>
      <c r="FH119" s="17">
        <v>15256.773947386915</v>
      </c>
      <c r="FI119" s="17">
        <v>9790.4845036592069</v>
      </c>
      <c r="FJ119" s="17">
        <v>9274.8598412494066</v>
      </c>
      <c r="FK119" s="17">
        <v>10144.800345087011</v>
      </c>
      <c r="FL119" s="17">
        <v>9208.9662598624582</v>
      </c>
      <c r="FM119" s="17">
        <v>1708.5914520849899</v>
      </c>
      <c r="FN119" s="17">
        <v>2741.1260651832481</v>
      </c>
      <c r="FO119" s="17">
        <v>3882.163746627738</v>
      </c>
      <c r="FP119" s="17">
        <v>3922.163299503588</v>
      </c>
      <c r="FQ119" s="17">
        <v>4453.1845834006363</v>
      </c>
      <c r="FR119" s="17">
        <v>3950.211288421614</v>
      </c>
      <c r="FS119" s="17">
        <v>2401.066429566124</v>
      </c>
      <c r="FT119" s="17">
        <v>3847.210945982034</v>
      </c>
      <c r="FU119" s="17">
        <v>1997.867629354452</v>
      </c>
      <c r="FV119" s="17">
        <v>5645.9363306551386</v>
      </c>
      <c r="FW119" s="17">
        <v>2371.8183271678499</v>
      </c>
      <c r="FX119" s="17">
        <v>2640.6855312837533</v>
      </c>
      <c r="FY119" s="17">
        <v>22406.612755484759</v>
      </c>
      <c r="FZ119" s="17">
        <v>3536.521278337344</v>
      </c>
      <c r="GA119" s="17">
        <v>3699.6255253876379</v>
      </c>
      <c r="GB119" s="17">
        <v>3074.16288173457</v>
      </c>
    </row>
    <row r="120" spans="1:184" ht="18" customHeight="1" x14ac:dyDescent="0.3">
      <c r="A120" s="19">
        <v>48</v>
      </c>
      <c r="B120" s="20">
        <v>0</v>
      </c>
      <c r="C120" s="20">
        <v>0</v>
      </c>
      <c r="D120" s="20">
        <v>6742.1047475825999</v>
      </c>
      <c r="E120" s="20">
        <v>16693.555789779362</v>
      </c>
      <c r="F120" s="20">
        <v>10113.26004443352</v>
      </c>
      <c r="G120" s="17">
        <v>10021.219940797597</v>
      </c>
      <c r="H120" s="17">
        <v>2903.1354387641645</v>
      </c>
      <c r="I120" s="20">
        <v>4157.3481600114474</v>
      </c>
      <c r="J120" s="20">
        <v>2195.1562617341638</v>
      </c>
      <c r="K120" s="20">
        <v>2568.4200733358866</v>
      </c>
      <c r="L120" s="20">
        <v>2851.325757085302</v>
      </c>
      <c r="M120" s="20">
        <v>2467.7220146192039</v>
      </c>
      <c r="N120" s="20">
        <v>2800.5953813106285</v>
      </c>
      <c r="O120" s="20">
        <v>2800.5953813106285</v>
      </c>
      <c r="P120" s="20">
        <v>1984.136822606808</v>
      </c>
      <c r="Q120" s="20">
        <v>2003.4785717370419</v>
      </c>
      <c r="R120" s="20">
        <v>1924.8726036695641</v>
      </c>
      <c r="S120" s="20">
        <v>3070.7383520621179</v>
      </c>
      <c r="T120" s="20">
        <v>3136.7644488103811</v>
      </c>
      <c r="U120" s="20">
        <v>3261.2724743096637</v>
      </c>
      <c r="V120" s="20">
        <v>2302.6048567788539</v>
      </c>
      <c r="W120" s="20">
        <v>2294.1518391611339</v>
      </c>
      <c r="X120" s="20">
        <v>2311.1850297680639</v>
      </c>
      <c r="Y120" s="20">
        <v>1993.7093399981236</v>
      </c>
      <c r="Z120" s="20">
        <v>2332.421367469392</v>
      </c>
      <c r="AA120" s="20">
        <v>2104.9930959939361</v>
      </c>
      <c r="AB120" s="20">
        <v>2338.8812180983678</v>
      </c>
      <c r="AC120" s="20">
        <v>2025.3833180871441</v>
      </c>
      <c r="AD120" s="20">
        <v>3748.610642685202</v>
      </c>
      <c r="AE120" s="20">
        <v>4274.8526667962642</v>
      </c>
      <c r="AF120" s="20">
        <v>4297.356276771422</v>
      </c>
      <c r="AG120" s="20">
        <v>3853.9548172235354</v>
      </c>
      <c r="AH120" s="20">
        <v>4250.5581596927168</v>
      </c>
      <c r="AI120" s="48">
        <v>3136.7644488103811</v>
      </c>
      <c r="AJ120" s="20">
        <v>3887.1070207064026</v>
      </c>
      <c r="AK120" s="20">
        <v>2972.9059604409658</v>
      </c>
      <c r="AL120" s="20">
        <v>1271.100725123388</v>
      </c>
      <c r="AM120" s="20">
        <v>862.57360082892603</v>
      </c>
      <c r="AN120" s="20">
        <v>1397.173346609796</v>
      </c>
      <c r="AO120" s="20">
        <v>1981.478185026396</v>
      </c>
      <c r="AP120" s="20">
        <v>2297.4783892888618</v>
      </c>
      <c r="AQ120" s="20">
        <v>689.01301324897793</v>
      </c>
      <c r="AR120" s="20">
        <v>2414.0185290336003</v>
      </c>
      <c r="AS120" s="20">
        <v>1813.1987192923859</v>
      </c>
      <c r="AT120" s="20">
        <v>1179.9463386719581</v>
      </c>
      <c r="AU120" s="17">
        <v>4720.6268790886315</v>
      </c>
      <c r="AV120" s="17">
        <v>4871.6925342422455</v>
      </c>
      <c r="AW120" s="17">
        <v>4934.3813400704221</v>
      </c>
      <c r="AX120" s="17">
        <v>3244.3682047013995</v>
      </c>
      <c r="AY120" s="17">
        <v>3926.3886350330199</v>
      </c>
      <c r="AZ120" s="17">
        <v>3508.0438056471121</v>
      </c>
      <c r="BA120" s="17">
        <v>3925.433593919508</v>
      </c>
      <c r="BB120" s="17">
        <v>4109.8939731302562</v>
      </c>
      <c r="BC120" s="17">
        <v>3391.8045087698224</v>
      </c>
      <c r="BD120" s="17">
        <v>6732.2240702753998</v>
      </c>
      <c r="BE120" s="17">
        <v>7068.8362454683802</v>
      </c>
      <c r="BF120" s="17">
        <v>4191.2489732468703</v>
      </c>
      <c r="BG120" s="17">
        <v>7020.2236430182202</v>
      </c>
      <c r="BH120" s="17">
        <v>7246.785655416913</v>
      </c>
      <c r="BI120" s="17">
        <v>7004.0760436146602</v>
      </c>
      <c r="BJ120" s="17">
        <v>6611.5845248018995</v>
      </c>
      <c r="BK120" s="17">
        <v>6696.9194432718605</v>
      </c>
      <c r="BL120" s="17">
        <v>6442.9431188054396</v>
      </c>
      <c r="BM120" s="17">
        <v>6967.4558863392595</v>
      </c>
      <c r="BN120" s="17">
        <v>6453.7185664422004</v>
      </c>
      <c r="BO120" s="17">
        <v>4009.957468314672</v>
      </c>
      <c r="BP120" s="17">
        <v>6426.2355076220401</v>
      </c>
      <c r="BQ120" s="17">
        <v>2595.3151286268362</v>
      </c>
      <c r="BR120" s="17">
        <v>1513.5777728627338</v>
      </c>
      <c r="BS120" s="17">
        <v>2270.4952088135042</v>
      </c>
      <c r="BT120" s="17">
        <v>1136.4965425919818</v>
      </c>
      <c r="BU120" s="17">
        <v>1114.1993182048602</v>
      </c>
      <c r="BV120" s="17">
        <v>7904.0823267315009</v>
      </c>
      <c r="BW120" s="17">
        <v>14768.672625577856</v>
      </c>
      <c r="BX120" s="17">
        <v>3115.279516720524</v>
      </c>
      <c r="BY120" s="17">
        <v>1764.1525376618281</v>
      </c>
      <c r="BZ120" s="17">
        <v>3168.8121277889222</v>
      </c>
      <c r="CA120" s="17">
        <v>3338.5279845427845</v>
      </c>
      <c r="CB120" s="17">
        <v>2885.3065946444281</v>
      </c>
      <c r="CC120" s="17">
        <v>1280.656589575824</v>
      </c>
      <c r="CD120" s="17">
        <v>2170.7433247930321</v>
      </c>
      <c r="CE120" s="17">
        <v>1476.2294773986175</v>
      </c>
      <c r="CF120" s="17">
        <v>1421.9721120526078</v>
      </c>
      <c r="CG120" s="17">
        <v>1417.8208579928159</v>
      </c>
      <c r="CH120" s="17">
        <v>1923.3600016291441</v>
      </c>
      <c r="CI120" s="17">
        <v>1832.20315344033</v>
      </c>
      <c r="CJ120" s="17">
        <v>1375.9003221695277</v>
      </c>
      <c r="CK120" s="17">
        <v>2366.1355978958854</v>
      </c>
      <c r="CL120" s="48">
        <v>2760.6754357802756</v>
      </c>
      <c r="CM120" s="48">
        <v>2782.7132578907272</v>
      </c>
      <c r="CN120" s="48">
        <v>2790.5048156762564</v>
      </c>
      <c r="CO120" s="48">
        <v>2742.8336721081387</v>
      </c>
      <c r="CP120" s="48">
        <v>2791.2987122052737</v>
      </c>
      <c r="CQ120" s="48">
        <v>2788.7217672275247</v>
      </c>
      <c r="CR120" s="48">
        <v>2797.6938430358346</v>
      </c>
      <c r="CS120" s="48">
        <f t="shared" si="1"/>
        <v>5577.4435344550493</v>
      </c>
      <c r="CT120" s="48">
        <f t="shared" si="1"/>
        <v>5595.3876860716691</v>
      </c>
      <c r="CU120" s="17">
        <v>2733.6572547019259</v>
      </c>
      <c r="CV120" s="17">
        <v>5436.2790383964993</v>
      </c>
      <c r="CW120" s="17">
        <v>20321.628780612944</v>
      </c>
      <c r="CX120" s="17">
        <v>2739.519155286936</v>
      </c>
      <c r="CY120" s="17">
        <v>8216.0198645935798</v>
      </c>
      <c r="CZ120" s="17">
        <v>1570.210425002982</v>
      </c>
      <c r="DA120" s="17">
        <v>2590.7312792759785</v>
      </c>
      <c r="DB120" s="17">
        <v>7404.3568721617803</v>
      </c>
      <c r="DC120" s="17">
        <v>19417.147996398897</v>
      </c>
      <c r="DD120" s="17">
        <v>5052.9326705172343</v>
      </c>
      <c r="DE120" s="17">
        <v>3111.5277430207439</v>
      </c>
      <c r="DF120" s="17">
        <v>1691.6310196558379</v>
      </c>
      <c r="DG120" s="17">
        <v>5101.8653839172575</v>
      </c>
      <c r="DH120" s="17">
        <v>10369.863367881899</v>
      </c>
      <c r="DI120" s="17">
        <v>10454.11500072882</v>
      </c>
      <c r="DJ120" s="17">
        <v>3502.671812566392</v>
      </c>
      <c r="DK120" s="17">
        <v>5556.4421607125505</v>
      </c>
      <c r="DL120" s="17">
        <v>6715.8386737118399</v>
      </c>
      <c r="DM120" s="17">
        <v>10079.030732001806</v>
      </c>
      <c r="DN120" s="17">
        <v>7086.3895213641608</v>
      </c>
      <c r="DO120" s="17">
        <v>1642.3509239865539</v>
      </c>
      <c r="DP120" s="17">
        <v>5470.9734909663011</v>
      </c>
      <c r="DQ120" s="17">
        <v>6896.4479003042998</v>
      </c>
      <c r="DR120" s="17">
        <v>401.25209156754119</v>
      </c>
      <c r="DS120" s="17">
        <v>14890.26674498526</v>
      </c>
      <c r="DT120" s="17">
        <v>12238.614595798499</v>
      </c>
      <c r="DU120" s="17">
        <v>10056.1391429994</v>
      </c>
      <c r="DV120" s="17">
        <v>1356.434794727106</v>
      </c>
      <c r="DW120" s="17">
        <v>2573.170931759214</v>
      </c>
      <c r="DX120" s="17">
        <v>2718.8388646069861</v>
      </c>
      <c r="DY120" s="17">
        <v>2441.2720765193017</v>
      </c>
      <c r="DZ120" s="17">
        <v>2860.0529784665218</v>
      </c>
      <c r="EA120" s="17">
        <v>2919.0091678596955</v>
      </c>
      <c r="EB120" s="17">
        <v>2653.7923435868206</v>
      </c>
      <c r="EC120" s="17">
        <v>2936.0122415607784</v>
      </c>
      <c r="ED120" s="17">
        <v>4220.1455521758062</v>
      </c>
      <c r="EE120" s="49">
        <v>2408.7469765045921</v>
      </c>
      <c r="EF120" s="17">
        <v>4440.4081784369582</v>
      </c>
      <c r="EG120" s="17">
        <v>2714.765061034002</v>
      </c>
      <c r="EH120" s="17">
        <v>3387.8304591043038</v>
      </c>
      <c r="EI120" s="17">
        <v>3858.2401492776899</v>
      </c>
      <c r="EJ120" s="17">
        <v>4527.6832683808916</v>
      </c>
      <c r="EK120" s="17">
        <v>2443.3839584163243</v>
      </c>
      <c r="EL120" s="17">
        <v>21840.640909542359</v>
      </c>
      <c r="EM120" s="17">
        <v>3389.2828760471698</v>
      </c>
      <c r="EN120" s="17">
        <v>5692.0216795719007</v>
      </c>
      <c r="EO120" s="17">
        <v>9354.9535151877008</v>
      </c>
      <c r="EP120" s="17">
        <v>5150.3571125825647</v>
      </c>
      <c r="EQ120" s="17">
        <v>2933.1284762122832</v>
      </c>
      <c r="ER120" s="17">
        <v>2643.1273541894375</v>
      </c>
      <c r="ES120" s="17">
        <v>4687.4615176690631</v>
      </c>
      <c r="ET120" s="17">
        <v>6418.382550748428</v>
      </c>
      <c r="EU120" s="17">
        <v>5549.4013247025723</v>
      </c>
      <c r="EV120" s="17">
        <v>17754.226294571588</v>
      </c>
      <c r="EW120" s="17">
        <v>2318.6451409761057</v>
      </c>
      <c r="EX120" s="17">
        <v>1406.8891554067079</v>
      </c>
      <c r="EY120" s="17">
        <v>1090.9952259709694</v>
      </c>
      <c r="EZ120" s="17">
        <v>1759.0797077202271</v>
      </c>
      <c r="FA120" s="17">
        <v>1114.1580629389809</v>
      </c>
      <c r="FB120" s="17">
        <v>3090.518990250132</v>
      </c>
      <c r="FC120" s="17">
        <v>0</v>
      </c>
      <c r="FD120" s="17">
        <v>8040.3860773408915</v>
      </c>
      <c r="FE120" s="17">
        <v>3857.1075718821821</v>
      </c>
      <c r="FF120" s="17">
        <v>15540.848760630184</v>
      </c>
      <c r="FG120" s="17">
        <v>9320.3187401133109</v>
      </c>
      <c r="FH120" s="17">
        <v>15430.5857542413</v>
      </c>
      <c r="FI120" s="17">
        <v>9916.4582663341644</v>
      </c>
      <c r="FJ120" s="17">
        <v>9385.1007615289982</v>
      </c>
      <c r="FK120" s="17">
        <v>10275.550807964455</v>
      </c>
      <c r="FL120" s="17">
        <v>9229.4643220277994</v>
      </c>
      <c r="FM120" s="17">
        <v>1711.9170056390822</v>
      </c>
      <c r="FN120" s="17">
        <v>2771.7649250538066</v>
      </c>
      <c r="FO120" s="17">
        <v>3931.2284085557576</v>
      </c>
      <c r="FP120" s="17">
        <v>3968.0262100433938</v>
      </c>
      <c r="FQ120" s="17">
        <v>4501.339519109104</v>
      </c>
      <c r="FR120" s="17">
        <v>3991.0713993772079</v>
      </c>
      <c r="FS120" s="17">
        <v>2437.2332526693854</v>
      </c>
      <c r="FT120" s="17">
        <v>3891.7198107625682</v>
      </c>
      <c r="FU120" s="17">
        <v>2016.7096941950581</v>
      </c>
      <c r="FV120" s="17">
        <v>5737.388197336596</v>
      </c>
      <c r="FW120" s="17">
        <v>2418.1819328717997</v>
      </c>
      <c r="FX120" s="17">
        <v>2661.7455005272195</v>
      </c>
      <c r="FY120" s="17">
        <v>22633.024984518841</v>
      </c>
      <c r="FZ120" s="17">
        <v>3583.2534356636279</v>
      </c>
      <c r="GA120" s="17">
        <v>3748.9602728035857</v>
      </c>
      <c r="GB120" s="17">
        <v>3107.417526908916</v>
      </c>
    </row>
    <row r="121" spans="1:184" ht="18" customHeight="1" x14ac:dyDescent="0.3">
      <c r="A121" s="19">
        <v>47</v>
      </c>
      <c r="B121" s="20">
        <v>0</v>
      </c>
      <c r="C121" s="20">
        <v>0</v>
      </c>
      <c r="D121" s="20">
        <v>6840.2656498272599</v>
      </c>
      <c r="E121" s="20">
        <v>16786.975424454664</v>
      </c>
      <c r="F121" s="20">
        <v>10260.324057482161</v>
      </c>
      <c r="G121" s="17">
        <v>10158.421036031057</v>
      </c>
      <c r="H121" s="17">
        <v>2954.2799284754656</v>
      </c>
      <c r="I121" s="20">
        <v>4231.327725977826</v>
      </c>
      <c r="J121" s="20">
        <v>2226.2526777188159</v>
      </c>
      <c r="K121" s="20">
        <v>2606.556641494471</v>
      </c>
      <c r="L121" s="20">
        <v>2906.0194322382417</v>
      </c>
      <c r="M121" s="20">
        <v>2506.0576416017761</v>
      </c>
      <c r="N121" s="20">
        <v>2852.557166521387</v>
      </c>
      <c r="O121" s="20">
        <v>2852.557166521387</v>
      </c>
      <c r="P121" s="20">
        <v>2011.512010420548</v>
      </c>
      <c r="Q121" s="20">
        <v>2018.0614998634862</v>
      </c>
      <c r="R121" s="20">
        <v>1978.4980788353578</v>
      </c>
      <c r="S121" s="20">
        <v>3124.4458780538639</v>
      </c>
      <c r="T121" s="20">
        <v>3190.2168874668268</v>
      </c>
      <c r="U121" s="20">
        <v>3306.354842740272</v>
      </c>
      <c r="V121" s="20">
        <v>2321.4070398813897</v>
      </c>
      <c r="W121" s="20">
        <v>2321.0100033054964</v>
      </c>
      <c r="X121" s="20">
        <v>2335.4283018226261</v>
      </c>
      <c r="Y121" s="20">
        <v>2025.6345920008259</v>
      </c>
      <c r="Z121" s="20">
        <v>2353.401497092254</v>
      </c>
      <c r="AA121" s="20">
        <v>2129.9986430617137</v>
      </c>
      <c r="AB121" s="20">
        <v>2366.6651592781918</v>
      </c>
      <c r="AC121" s="20">
        <v>2056.6741258446841</v>
      </c>
      <c r="AD121" s="20">
        <v>3794.6816171042483</v>
      </c>
      <c r="AE121" s="20">
        <v>4337.3685391876752</v>
      </c>
      <c r="AF121" s="20">
        <v>4356.2140658922162</v>
      </c>
      <c r="AG121" s="20">
        <v>3899.9625959965324</v>
      </c>
      <c r="AH121" s="20">
        <v>4291.3593042916737</v>
      </c>
      <c r="AI121" s="48">
        <v>3190.2168874668268</v>
      </c>
      <c r="AJ121" s="20">
        <v>3936.062035606451</v>
      </c>
      <c r="AK121" s="20">
        <v>3008.171131955412</v>
      </c>
      <c r="AL121" s="20">
        <v>1275.4145275122</v>
      </c>
      <c r="AM121" s="20">
        <v>862.83644385695402</v>
      </c>
      <c r="AN121" s="20">
        <v>1407.3074763665279</v>
      </c>
      <c r="AO121" s="20">
        <v>2027.2270060368421</v>
      </c>
      <c r="AP121" s="20">
        <v>2320.7232070246564</v>
      </c>
      <c r="AQ121" s="20">
        <v>698.53089896191204</v>
      </c>
      <c r="AR121" s="20">
        <v>2444.8757255504038</v>
      </c>
      <c r="AS121" s="20">
        <v>1866.833484988656</v>
      </c>
      <c r="AT121" s="20">
        <v>1195.8953450407259</v>
      </c>
      <c r="AU121" s="17">
        <v>4792.3292677786194</v>
      </c>
      <c r="AV121" s="17">
        <v>4955.6281952088066</v>
      </c>
      <c r="AW121" s="17">
        <v>5009.5978794309722</v>
      </c>
      <c r="AX121" s="17">
        <v>3293.2012246063782</v>
      </c>
      <c r="AY121" s="17">
        <v>3995.0629165698169</v>
      </c>
      <c r="AZ121" s="17">
        <v>3562.4393661444842</v>
      </c>
      <c r="BA121" s="17">
        <v>3978.1544983754761</v>
      </c>
      <c r="BB121" s="17">
        <v>4156.2191437718202</v>
      </c>
      <c r="BC121" s="17">
        <v>3468.591013319322</v>
      </c>
      <c r="BD121" s="17">
        <v>6837.2253382548597</v>
      </c>
      <c r="BE121" s="17">
        <v>7146.3994208434797</v>
      </c>
      <c r="BF121" s="17">
        <v>4239.2044435459256</v>
      </c>
      <c r="BG121" s="17">
        <v>7127.6688355915803</v>
      </c>
      <c r="BH121" s="17">
        <v>7368.9610095696153</v>
      </c>
      <c r="BI121" s="17">
        <v>7108.3246254096593</v>
      </c>
      <c r="BJ121" s="17">
        <v>6693.3450725969396</v>
      </c>
      <c r="BK121" s="17">
        <v>6789.3560702535597</v>
      </c>
      <c r="BL121" s="17">
        <v>6570.1084170687</v>
      </c>
      <c r="BM121" s="17">
        <v>7043.8385717798992</v>
      </c>
      <c r="BN121" s="17">
        <v>6559.7152696988996</v>
      </c>
      <c r="BO121" s="17">
        <v>4047.1372483208274</v>
      </c>
      <c r="BP121" s="17">
        <v>6511.4663104200599</v>
      </c>
      <c r="BQ121" s="17">
        <v>2621.9632412856781</v>
      </c>
      <c r="BR121" s="17">
        <v>1517.2710929614141</v>
      </c>
      <c r="BS121" s="17">
        <v>2285.254374791532</v>
      </c>
      <c r="BT121" s="17">
        <v>1158.446247330472</v>
      </c>
      <c r="BU121" s="17">
        <v>1139.0150264701686</v>
      </c>
      <c r="BV121" s="17">
        <v>7993.1222832281392</v>
      </c>
      <c r="BW121" s="17">
        <v>14862.895968285433</v>
      </c>
      <c r="BX121" s="17">
        <v>3161.5262291082959</v>
      </c>
      <c r="BY121" s="17">
        <v>1785.3501562825741</v>
      </c>
      <c r="BZ121" s="17">
        <v>3213.8499536656859</v>
      </c>
      <c r="CA121" s="17">
        <v>3391.195506627078</v>
      </c>
      <c r="CB121" s="17">
        <v>2926.56580822863</v>
      </c>
      <c r="CC121" s="17">
        <v>1297.7672312983559</v>
      </c>
      <c r="CD121" s="17">
        <v>2188.8610048819683</v>
      </c>
      <c r="CE121" s="17">
        <v>1496.5574369213834</v>
      </c>
      <c r="CF121" s="17">
        <v>1434.953390296002</v>
      </c>
      <c r="CG121" s="17">
        <v>1432.9766299764658</v>
      </c>
      <c r="CH121" s="17">
        <v>1939.085292925512</v>
      </c>
      <c r="CI121" s="17">
        <v>1846.147481419182</v>
      </c>
      <c r="CJ121" s="17">
        <v>1392.4131899644476</v>
      </c>
      <c r="CK121" s="17">
        <v>2401.5791208711357</v>
      </c>
      <c r="CL121" s="48">
        <v>2796.003975204605</v>
      </c>
      <c r="CM121" s="48">
        <v>2816.4471763845645</v>
      </c>
      <c r="CN121" s="48">
        <v>2821.2642472079124</v>
      </c>
      <c r="CO121" s="48">
        <v>2763.8583762783046</v>
      </c>
      <c r="CP121" s="48">
        <v>2822.7342283804414</v>
      </c>
      <c r="CQ121" s="48">
        <v>2817.7809669933054</v>
      </c>
      <c r="CR121" s="48">
        <v>2827.5291021663625</v>
      </c>
      <c r="CS121" s="48">
        <f t="shared" si="1"/>
        <v>5635.5619339866107</v>
      </c>
      <c r="CT121" s="48">
        <f t="shared" si="1"/>
        <v>5655.0582043327249</v>
      </c>
      <c r="CU121" s="17">
        <v>2761.5081962965378</v>
      </c>
      <c r="CV121" s="17">
        <v>5486.9019972203914</v>
      </c>
      <c r="CW121" s="17">
        <v>20522.142620812167</v>
      </c>
      <c r="CX121" s="17">
        <v>2769.9416271997798</v>
      </c>
      <c r="CY121" s="17">
        <v>8320.6377043879147</v>
      </c>
      <c r="CZ121" s="17">
        <v>1589.604004791888</v>
      </c>
      <c r="DA121" s="17">
        <v>2645.3181454881878</v>
      </c>
      <c r="DB121" s="17">
        <v>7494.5851740417602</v>
      </c>
      <c r="DC121" s="17">
        <v>19720.135683063509</v>
      </c>
      <c r="DD121" s="17">
        <v>5122.2661788779697</v>
      </c>
      <c r="DE121" s="17">
        <v>3125.6802458280422</v>
      </c>
      <c r="DF121" s="17">
        <v>1692.485204457786</v>
      </c>
      <c r="DG121" s="17">
        <v>5163.4637099330757</v>
      </c>
      <c r="DH121" s="17">
        <v>10596.58057879284</v>
      </c>
      <c r="DI121" s="17">
        <v>10682.03345045736</v>
      </c>
      <c r="DJ121" s="17">
        <v>3530.1220305357597</v>
      </c>
      <c r="DK121" s="17">
        <v>5620.0449195425954</v>
      </c>
      <c r="DL121" s="17">
        <v>6809.6523172398602</v>
      </c>
      <c r="DM121" s="17">
        <v>10303.777437487342</v>
      </c>
      <c r="DN121" s="17">
        <v>7189.76915145984</v>
      </c>
      <c r="DO121" s="17">
        <v>1643.2546253110559</v>
      </c>
      <c r="DP121" s="17">
        <v>5550.3271279337268</v>
      </c>
      <c r="DQ121" s="17">
        <v>7021.8455046121198</v>
      </c>
      <c r="DR121" s="17">
        <v>404.61950616581578</v>
      </c>
      <c r="DS121" s="17">
        <v>15049.44684078984</v>
      </c>
      <c r="DT121" s="17">
        <v>12308.9674325052</v>
      </c>
      <c r="DU121" s="17">
        <v>10056.1391429994</v>
      </c>
      <c r="DV121" s="17">
        <v>1366.552497621228</v>
      </c>
      <c r="DW121" s="17">
        <v>2611.7998045069439</v>
      </c>
      <c r="DX121" s="17">
        <v>2757.825931614198</v>
      </c>
      <c r="DY121" s="17">
        <v>2473.5000493817051</v>
      </c>
      <c r="DZ121" s="17">
        <v>2918.0351456732938</v>
      </c>
      <c r="EA121" s="17">
        <v>2950.9368008783426</v>
      </c>
      <c r="EB121" s="17">
        <v>2707.3072652004262</v>
      </c>
      <c r="EC121" s="17">
        <v>2971.76524225818</v>
      </c>
      <c r="ED121" s="17">
        <v>4249.3627873082396</v>
      </c>
      <c r="EE121" s="49">
        <v>2448.1544214338637</v>
      </c>
      <c r="EF121" s="17">
        <v>4479.1282191771597</v>
      </c>
      <c r="EG121" s="17">
        <v>2757.4910524096622</v>
      </c>
      <c r="EH121" s="17">
        <v>3434.5285207911375</v>
      </c>
      <c r="EI121" s="17">
        <v>3954.429966872166</v>
      </c>
      <c r="EJ121" s="17">
        <v>4571.0142655646705</v>
      </c>
      <c r="EK121" s="17">
        <v>2500.804502312742</v>
      </c>
      <c r="EL121" s="17">
        <v>22143.725711308682</v>
      </c>
      <c r="EM121" s="17">
        <v>3486.9245646747599</v>
      </c>
      <c r="EN121" s="17">
        <v>5802.23434669374</v>
      </c>
      <c r="EO121" s="17">
        <v>9457.9724086245005</v>
      </c>
      <c r="EP121" s="17">
        <v>5251.5944427952254</v>
      </c>
      <c r="EQ121" s="17">
        <v>2979.999948666918</v>
      </c>
      <c r="ER121" s="17">
        <v>2652.1498274321084</v>
      </c>
      <c r="ES121" s="17">
        <v>4733.3061797041919</v>
      </c>
      <c r="ET121" s="17">
        <v>6483.6163284968006</v>
      </c>
      <c r="EU121" s="17">
        <v>5599.4584427725013</v>
      </c>
      <c r="EV121" s="17">
        <v>17893.491778971475</v>
      </c>
      <c r="EW121" s="17">
        <v>2346.1198084489797</v>
      </c>
      <c r="EX121" s="17">
        <v>1429.3936284807721</v>
      </c>
      <c r="EY121" s="17">
        <v>1115.8869676133872</v>
      </c>
      <c r="EZ121" s="17">
        <v>1790.6620028594227</v>
      </c>
      <c r="FA121" s="17">
        <v>1137.5976718795289</v>
      </c>
      <c r="FB121" s="17">
        <v>3139.6839361668585</v>
      </c>
      <c r="FC121" s="17">
        <v>0</v>
      </c>
      <c r="FD121" s="17">
        <v>8128.6209270890795</v>
      </c>
      <c r="FE121" s="17">
        <v>3892.4722673194437</v>
      </c>
      <c r="FF121" s="17">
        <v>15729.544478696926</v>
      </c>
      <c r="FG121" s="17">
        <v>9460.7098659627736</v>
      </c>
      <c r="FH121" s="17">
        <v>15607.535450503921</v>
      </c>
      <c r="FI121" s="17">
        <v>10046.756901206787</v>
      </c>
      <c r="FJ121" s="17">
        <v>9502.6596327172883</v>
      </c>
      <c r="FK121" s="17">
        <v>10409.642522934042</v>
      </c>
      <c r="FL121" s="17">
        <v>9250.4410319225171</v>
      </c>
      <c r="FM121" s="17">
        <v>1715.3112205583282</v>
      </c>
      <c r="FN121" s="17">
        <v>2803.5082723614601</v>
      </c>
      <c r="FO121" s="17">
        <v>3981.0024847097884</v>
      </c>
      <c r="FP121" s="17">
        <v>4014.7609179356523</v>
      </c>
      <c r="FQ121" s="17">
        <v>4551.0456463699038</v>
      </c>
      <c r="FR121" s="17">
        <v>4032.431808201216</v>
      </c>
      <c r="FS121" s="17">
        <v>2474.7236970656477</v>
      </c>
      <c r="FT121" s="17">
        <v>3937.3135415527559</v>
      </c>
      <c r="FU121" s="17">
        <v>2035.3594456810979</v>
      </c>
      <c r="FV121" s="17">
        <v>5826.6212111869918</v>
      </c>
      <c r="FW121" s="17">
        <v>2465.282917513236</v>
      </c>
      <c r="FX121" s="17">
        <v>2683.4221784279116</v>
      </c>
      <c r="FY121" s="17">
        <v>22862.35642659618</v>
      </c>
      <c r="FZ121" s="17">
        <v>3632.0247493555439</v>
      </c>
      <c r="GA121" s="17">
        <v>3800.8408845828603</v>
      </c>
      <c r="GB121" s="17">
        <v>3141.6269410375257</v>
      </c>
    </row>
    <row r="122" spans="1:184" ht="18" customHeight="1" x14ac:dyDescent="0.3">
      <c r="A122" s="19">
        <v>46</v>
      </c>
      <c r="B122" s="20">
        <v>0</v>
      </c>
      <c r="C122" s="20">
        <v>0</v>
      </c>
      <c r="D122" s="20">
        <v>6941.3302314063603</v>
      </c>
      <c r="E122" s="20">
        <v>16882.944035041182</v>
      </c>
      <c r="F122" s="20">
        <v>10416.126432073261</v>
      </c>
      <c r="G122" s="17">
        <v>10300.512568787017</v>
      </c>
      <c r="H122" s="17">
        <v>3002.3538956171474</v>
      </c>
      <c r="I122" s="20">
        <v>4307.672740854624</v>
      </c>
      <c r="J122" s="20">
        <v>2258.797550841372</v>
      </c>
      <c r="K122" s="20">
        <v>2646.0981359997618</v>
      </c>
      <c r="L122" s="20">
        <v>2962.428801748842</v>
      </c>
      <c r="M122" s="20">
        <v>2546.5757035517099</v>
      </c>
      <c r="N122" s="20">
        <v>2906.6320419540993</v>
      </c>
      <c r="O122" s="20">
        <v>2906.6320419540993</v>
      </c>
      <c r="P122" s="20">
        <v>2041.7009524398723</v>
      </c>
      <c r="Q122" s="20">
        <v>2034.1656541861801</v>
      </c>
      <c r="R122" s="20">
        <v>2039.0036641935237</v>
      </c>
      <c r="S122" s="20">
        <v>3180.2784850623866</v>
      </c>
      <c r="T122" s="20">
        <v>3245.7595017798817</v>
      </c>
      <c r="U122" s="20">
        <v>3353.5589091344759</v>
      </c>
      <c r="V122" s="20">
        <v>2341.213552945866</v>
      </c>
      <c r="W122" s="20">
        <v>2348.7704848704234</v>
      </c>
      <c r="X122" s="20">
        <v>2360.9180739402659</v>
      </c>
      <c r="Y122" s="20">
        <v>2058.7743505182289</v>
      </c>
      <c r="Z122" s="20">
        <v>2375.4870646360382</v>
      </c>
      <c r="AA122" s="20">
        <v>2155.834631014332</v>
      </c>
      <c r="AB122" s="20">
        <v>2395.3718125526102</v>
      </c>
      <c r="AC122" s="20">
        <v>2089.1370897483998</v>
      </c>
      <c r="AD122" s="20">
        <v>3842.3281086012344</v>
      </c>
      <c r="AE122" s="20">
        <v>4402.1729837147777</v>
      </c>
      <c r="AF122" s="20">
        <v>4420.6060191158995</v>
      </c>
      <c r="AG122" s="20">
        <v>3951.9285783583623</v>
      </c>
      <c r="AH122" s="20">
        <v>4332.9421520790656</v>
      </c>
      <c r="AI122" s="48">
        <v>3245.7595017798817</v>
      </c>
      <c r="AJ122" s="20">
        <v>3986.7065663245271</v>
      </c>
      <c r="AK122" s="20">
        <v>3046.0940842713539</v>
      </c>
      <c r="AL122" s="20">
        <v>1279.534451249958</v>
      </c>
      <c r="AM122" s="20">
        <v>863.08773655157393</v>
      </c>
      <c r="AN122" s="20">
        <v>1417.4684033135939</v>
      </c>
      <c r="AO122" s="20">
        <v>2074.1671000004822</v>
      </c>
      <c r="AP122" s="20">
        <v>2346.4287277756321</v>
      </c>
      <c r="AQ122" s="20">
        <v>709.21596618777596</v>
      </c>
      <c r="AR122" s="20">
        <v>2477.42240379333</v>
      </c>
      <c r="AS122" s="20">
        <v>1931.024127568134</v>
      </c>
      <c r="AT122" s="20">
        <v>1212.2577261340919</v>
      </c>
      <c r="AU122" s="17">
        <v>4864.7853932236858</v>
      </c>
      <c r="AV122" s="17">
        <v>5038.1067194114094</v>
      </c>
      <c r="AW122" s="17">
        <v>5082.7645581575816</v>
      </c>
      <c r="AX122" s="17">
        <v>3342.3562973833941</v>
      </c>
      <c r="AY122" s="17">
        <v>4066.454502883963</v>
      </c>
      <c r="AZ122" s="17">
        <v>3622.3817333799238</v>
      </c>
      <c r="BA122" s="17">
        <v>4031.3123017349462</v>
      </c>
      <c r="BB122" s="17">
        <v>4204.0797997942855</v>
      </c>
      <c r="BC122" s="17">
        <v>3550.7426338938899</v>
      </c>
      <c r="BD122" s="17">
        <v>6951.2311973712604</v>
      </c>
      <c r="BE122" s="17">
        <v>7228.2917724334793</v>
      </c>
      <c r="BF122" s="17">
        <v>4290.0609893761321</v>
      </c>
      <c r="BG122" s="17">
        <v>7243.3130253433201</v>
      </c>
      <c r="BH122" s="17">
        <v>7495.8909577578679</v>
      </c>
      <c r="BI122" s="17">
        <v>7216.2921962365799</v>
      </c>
      <c r="BJ122" s="17">
        <v>6777.5864280958194</v>
      </c>
      <c r="BK122" s="17">
        <v>6884.0029990684197</v>
      </c>
      <c r="BL122" s="17">
        <v>6698.1571486622397</v>
      </c>
      <c r="BM122" s="17">
        <v>7120.3182219495602</v>
      </c>
      <c r="BN122" s="17">
        <v>6665.3172796728004</v>
      </c>
      <c r="BO122" s="17">
        <v>4087.0380367412163</v>
      </c>
      <c r="BP122" s="17">
        <v>6596.90640896682</v>
      </c>
      <c r="BQ122" s="17">
        <v>2649.817388497926</v>
      </c>
      <c r="BR122" s="17">
        <v>1521.0559530385199</v>
      </c>
      <c r="BS122" s="17">
        <v>2300.854291489698</v>
      </c>
      <c r="BT122" s="17">
        <v>1181.305784360183</v>
      </c>
      <c r="BU122" s="17">
        <v>1164.9351967406901</v>
      </c>
      <c r="BV122" s="17">
        <v>8079.0810386962794</v>
      </c>
      <c r="BW122" s="17">
        <v>14959.766474354576</v>
      </c>
      <c r="BX122" s="17">
        <v>3209.2164480008219</v>
      </c>
      <c r="BY122" s="17">
        <v>1807.234834440786</v>
      </c>
      <c r="BZ122" s="17">
        <v>3260.362225831896</v>
      </c>
      <c r="CA122" s="17">
        <v>3445.8537085024477</v>
      </c>
      <c r="CB122" s="17">
        <v>2968.7381781443401</v>
      </c>
      <c r="CC122" s="17">
        <v>1314.3562248549661</v>
      </c>
      <c r="CD122" s="17">
        <v>2208.2307833779378</v>
      </c>
      <c r="CE122" s="17">
        <v>1520.6909918518834</v>
      </c>
      <c r="CF122" s="17">
        <v>1448.4649918535042</v>
      </c>
      <c r="CG122" s="17">
        <v>1448.617917918486</v>
      </c>
      <c r="CH122" s="17">
        <v>1958.1331062960298</v>
      </c>
      <c r="CI122" s="17">
        <v>1860.391158769434</v>
      </c>
      <c r="CJ122" s="17">
        <v>1409.1312250130877</v>
      </c>
      <c r="CK122" s="17">
        <v>2438.3331638619097</v>
      </c>
      <c r="CL122" s="48">
        <v>2832.5591599711283</v>
      </c>
      <c r="CM122" s="48">
        <v>2851.3288799896613</v>
      </c>
      <c r="CN122" s="48">
        <v>2853.0353244110015</v>
      </c>
      <c r="CO122" s="48">
        <v>2785.8836908272251</v>
      </c>
      <c r="CP122" s="48">
        <v>2855.2113868629622</v>
      </c>
      <c r="CQ122" s="48">
        <v>2848.2033660107354</v>
      </c>
      <c r="CR122" s="48">
        <v>2858.3345618406956</v>
      </c>
      <c r="CS122" s="48">
        <f t="shared" si="1"/>
        <v>5696.4067320214708</v>
      </c>
      <c r="CT122" s="48">
        <f t="shared" si="1"/>
        <v>5716.6691236813913</v>
      </c>
      <c r="CU122" s="17">
        <v>2790.9506212406759</v>
      </c>
      <c r="CV122" s="17">
        <v>5539.1004581011712</v>
      </c>
      <c r="CW122" s="17">
        <v>20729.01181713945</v>
      </c>
      <c r="CX122" s="17">
        <v>2802.4801944104038</v>
      </c>
      <c r="CY122" s="17">
        <v>8428.8811110697243</v>
      </c>
      <c r="CZ122" s="17">
        <v>1609.262505831708</v>
      </c>
      <c r="DA122" s="17">
        <v>2702.2667098058441</v>
      </c>
      <c r="DB122" s="17">
        <v>7587.4481353604397</v>
      </c>
      <c r="DC122" s="17">
        <v>20034.521750636533</v>
      </c>
      <c r="DD122" s="17">
        <v>5194.0732072355249</v>
      </c>
      <c r="DE122" s="17">
        <v>3140.2146268183742</v>
      </c>
      <c r="DF122" s="17">
        <v>1693.170756075162</v>
      </c>
      <c r="DG122" s="17">
        <v>5228.253126578682</v>
      </c>
      <c r="DH122" s="17">
        <v>10841.6575855056</v>
      </c>
      <c r="DI122" s="17">
        <v>10903.9162134048</v>
      </c>
      <c r="DJ122" s="17">
        <v>3559.0082475569043</v>
      </c>
      <c r="DK122" s="17">
        <v>5685.7673405858786</v>
      </c>
      <c r="DL122" s="17">
        <v>6909.33022466694</v>
      </c>
      <c r="DM122" s="17">
        <v>10538.654667114586</v>
      </c>
      <c r="DN122" s="17">
        <v>7296.5493393772795</v>
      </c>
      <c r="DO122" s="17">
        <v>1644.321707746554</v>
      </c>
      <c r="DP122" s="17">
        <v>5652.5290770474403</v>
      </c>
      <c r="DQ122" s="17">
        <v>7145.4027114829796</v>
      </c>
      <c r="DR122" s="17">
        <v>408.18561513443217</v>
      </c>
      <c r="DS122" s="17">
        <v>15207.13470606768</v>
      </c>
      <c r="DT122" s="17">
        <v>12381.708163736161</v>
      </c>
      <c r="DU122" s="17">
        <v>10056.1391429994</v>
      </c>
      <c r="DV122" s="17">
        <v>1378.018291905606</v>
      </c>
      <c r="DW122" s="17">
        <v>2652.0302552381281</v>
      </c>
      <c r="DX122" s="17">
        <v>2792.3825281231384</v>
      </c>
      <c r="DY122" s="17">
        <v>2506.8604661521927</v>
      </c>
      <c r="DZ122" s="17">
        <v>2978.09346958284</v>
      </c>
      <c r="EA122" s="17">
        <v>2983.9116960872102</v>
      </c>
      <c r="EB122" s="17">
        <v>2763.0875095997962</v>
      </c>
      <c r="EC122" s="17">
        <v>3008.9058473602563</v>
      </c>
      <c r="ED122" s="17">
        <v>4279.2709724707738</v>
      </c>
      <c r="EE122" s="49">
        <v>2489.0751399701485</v>
      </c>
      <c r="EF122" s="17">
        <v>4519.7347527571619</v>
      </c>
      <c r="EG122" s="17">
        <v>2799.0021645831062</v>
      </c>
      <c r="EH122" s="17">
        <v>3482.8955874680955</v>
      </c>
      <c r="EI122" s="17">
        <v>4056.6263198563315</v>
      </c>
      <c r="EJ122" s="17">
        <v>4618.2713651035319</v>
      </c>
      <c r="EK122" s="17">
        <v>2560.0483773785099</v>
      </c>
      <c r="EL122" s="17">
        <v>22452.11711828184</v>
      </c>
      <c r="EM122" s="17">
        <v>3592.4294852253597</v>
      </c>
      <c r="EN122" s="17">
        <v>5920.9977739079159</v>
      </c>
      <c r="EO122" s="17">
        <v>9551.1850729210801</v>
      </c>
      <c r="EP122" s="17">
        <v>5357.063989965518</v>
      </c>
      <c r="EQ122" s="17">
        <v>3028.6529189110588</v>
      </c>
      <c r="ER122" s="17">
        <v>2661.3981473937292</v>
      </c>
      <c r="ES122" s="17">
        <v>4780.5997978875348</v>
      </c>
      <c r="ET122" s="17">
        <v>6550.9376913619835</v>
      </c>
      <c r="EU122" s="17">
        <v>5651.0583700836532</v>
      </c>
      <c r="EV122" s="17">
        <v>18036.880415026593</v>
      </c>
      <c r="EW122" s="17">
        <v>2372.453290156122</v>
      </c>
      <c r="EX122" s="17">
        <v>1452.6655209746459</v>
      </c>
      <c r="EY122" s="17">
        <v>1141.9005252330883</v>
      </c>
      <c r="EZ122" s="17">
        <v>1825.6552563592891</v>
      </c>
      <c r="FA122" s="17">
        <v>1162.0506171583986</v>
      </c>
      <c r="FB122" s="17">
        <v>3190.7139093831515</v>
      </c>
      <c r="FC122" s="17">
        <v>0</v>
      </c>
      <c r="FD122" s="17">
        <v>8219.7532704361638</v>
      </c>
      <c r="FE122" s="17">
        <v>3928.9323578167055</v>
      </c>
      <c r="FF122" s="17">
        <v>15921.043365534542</v>
      </c>
      <c r="FG122" s="17">
        <v>9606.3040303374109</v>
      </c>
      <c r="FH122" s="17">
        <v>15790.386074183216</v>
      </c>
      <c r="FI122" s="17">
        <v>10180.15252847595</v>
      </c>
      <c r="FJ122" s="17">
        <v>9624.2673828163679</v>
      </c>
      <c r="FK122" s="17">
        <v>10546.76661366784</v>
      </c>
      <c r="FL122" s="17">
        <v>9265.3118939691212</v>
      </c>
      <c r="FM122" s="17">
        <v>1718.77956131067</v>
      </c>
      <c r="FN122" s="17">
        <v>2836.3097044423826</v>
      </c>
      <c r="FO122" s="17">
        <v>4031.7220141858802</v>
      </c>
      <c r="FP122" s="17">
        <v>4062.2301259780984</v>
      </c>
      <c r="FQ122" s="17">
        <v>4602.3875638655518</v>
      </c>
      <c r="FR122" s="17">
        <v>4074.2686212484682</v>
      </c>
      <c r="FS122" s="17">
        <v>2513.6159444661157</v>
      </c>
      <c r="FT122" s="17">
        <v>3983.8362416297759</v>
      </c>
      <c r="FU122" s="17">
        <v>2053.5844040420461</v>
      </c>
      <c r="FV122" s="17">
        <v>5916.1985309941738</v>
      </c>
      <c r="FW122" s="17">
        <v>2512.427538370086</v>
      </c>
      <c r="FX122" s="17">
        <v>2705.7473335672389</v>
      </c>
      <c r="FY122" s="17">
        <v>23096.981132858462</v>
      </c>
      <c r="FZ122" s="17">
        <v>3682.9666726417263</v>
      </c>
      <c r="GA122" s="17">
        <v>3855.3283801391158</v>
      </c>
      <c r="GB122" s="17">
        <v>3176.8027858999917</v>
      </c>
    </row>
    <row r="123" spans="1:184" ht="18" customHeight="1" x14ac:dyDescent="0.3">
      <c r="A123" s="19">
        <v>45</v>
      </c>
      <c r="B123" s="20">
        <v>0</v>
      </c>
      <c r="C123" s="20">
        <v>0</v>
      </c>
      <c r="D123" s="20">
        <v>7044.6288460395608</v>
      </c>
      <c r="E123" s="20">
        <v>16981.588896596208</v>
      </c>
      <c r="F123" s="20">
        <v>10582.78310510652</v>
      </c>
      <c r="G123" s="17">
        <v>10476.87317819897</v>
      </c>
      <c r="H123" s="17">
        <v>3052.2928853376616</v>
      </c>
      <c r="I123" s="20">
        <v>4385.9668328400958</v>
      </c>
      <c r="J123" s="20">
        <v>2292.7780090179663</v>
      </c>
      <c r="K123" s="20">
        <v>2687.1285786966196</v>
      </c>
      <c r="L123" s="20">
        <v>3021.3240152290678</v>
      </c>
      <c r="M123" s="20">
        <v>2588.9496262595339</v>
      </c>
      <c r="N123" s="20">
        <v>2962.9547388304936</v>
      </c>
      <c r="O123" s="20">
        <v>2962.9547388304936</v>
      </c>
      <c r="P123" s="20">
        <v>2072.8131358150381</v>
      </c>
      <c r="Q123" s="20">
        <v>2052.5122970796901</v>
      </c>
      <c r="R123" s="20">
        <v>2081.9083525475944</v>
      </c>
      <c r="S123" s="20">
        <v>3238.3692560044406</v>
      </c>
      <c r="T123" s="20">
        <v>3303.522185962293</v>
      </c>
      <c r="U123" s="20">
        <v>3403.4338983373082</v>
      </c>
      <c r="V123" s="20">
        <v>2362.5191761774563</v>
      </c>
      <c r="W123" s="20">
        <v>2377.4842223245155</v>
      </c>
      <c r="X123" s="20">
        <v>2387.8369570833961</v>
      </c>
      <c r="Y123" s="20">
        <v>2093.202759087751</v>
      </c>
      <c r="Z123" s="20">
        <v>2398.97575303758</v>
      </c>
      <c r="AA123" s="20">
        <v>2182.558548824748</v>
      </c>
      <c r="AB123" s="20">
        <v>2425.0650545592662</v>
      </c>
      <c r="AC123" s="20">
        <v>2122.843062740204</v>
      </c>
      <c r="AD123" s="20">
        <v>3891.6400398510059</v>
      </c>
      <c r="AE123" s="20">
        <v>4469.4023212782495</v>
      </c>
      <c r="AF123" s="20">
        <v>4499.2289158383155</v>
      </c>
      <c r="AG123" s="20">
        <v>4005.7522604859068</v>
      </c>
      <c r="AH123" s="20">
        <v>4375.3635241283337</v>
      </c>
      <c r="AI123" s="48">
        <v>3303.522185962293</v>
      </c>
      <c r="AJ123" s="20">
        <v>4039.1375902513009</v>
      </c>
      <c r="AK123" s="20">
        <v>3086.4899511078661</v>
      </c>
      <c r="AL123" s="20">
        <v>1283.418292185894</v>
      </c>
      <c r="AM123" s="20">
        <v>863.34126040609203</v>
      </c>
      <c r="AN123" s="20">
        <v>1427.620184636982</v>
      </c>
      <c r="AO123" s="20">
        <v>2121.2358631194479</v>
      </c>
      <c r="AP123" s="20">
        <v>2374.3378877246819</v>
      </c>
      <c r="AQ123" s="20">
        <v>720.92592098158195</v>
      </c>
      <c r="AR123" s="20">
        <v>2511.2820055264319</v>
      </c>
      <c r="AS123" s="20">
        <v>1998.6608288047739</v>
      </c>
      <c r="AT123" s="20">
        <v>1229.229112998426</v>
      </c>
      <c r="AU123" s="17">
        <v>4938.6766872183898</v>
      </c>
      <c r="AV123" s="17">
        <v>5117.4183724279446</v>
      </c>
      <c r="AW123" s="17">
        <v>5155.0922872299661</v>
      </c>
      <c r="AX123" s="17">
        <v>3393.3499369691549</v>
      </c>
      <c r="AY123" s="17">
        <v>4138.1088046463738</v>
      </c>
      <c r="AZ123" s="17">
        <v>3687.830516927826</v>
      </c>
      <c r="BA123" s="17">
        <v>4084.8107345150579</v>
      </c>
      <c r="BB123" s="17">
        <v>4253.5619100508011</v>
      </c>
      <c r="BC123" s="17">
        <v>3635.2340429085243</v>
      </c>
      <c r="BD123" s="17">
        <v>7073.0186000903395</v>
      </c>
      <c r="BE123" s="17">
        <v>7315.0749316036799</v>
      </c>
      <c r="BF123" s="17">
        <v>4344.2392579588795</v>
      </c>
      <c r="BG123" s="17">
        <v>7369.4696508914403</v>
      </c>
      <c r="BH123" s="17">
        <v>7627.8700543126024</v>
      </c>
      <c r="BI123" s="17">
        <v>7327.5618579727197</v>
      </c>
      <c r="BJ123" s="17">
        <v>6864.3948104584197</v>
      </c>
      <c r="BK123" s="17">
        <v>6980.9792746910998</v>
      </c>
      <c r="BL123" s="17">
        <v>6826.6725404493</v>
      </c>
      <c r="BM123" s="17">
        <v>7198.3098956373005</v>
      </c>
      <c r="BN123" s="17">
        <v>6770.03995024494</v>
      </c>
      <c r="BO123" s="17">
        <v>4132.1574638768107</v>
      </c>
      <c r="BP123" s="17">
        <v>6683.50021160286</v>
      </c>
      <c r="BQ123" s="17">
        <v>2678.9305124113262</v>
      </c>
      <c r="BR123" s="17">
        <v>1524.92088739215</v>
      </c>
      <c r="BS123" s="17">
        <v>2318.063654492832</v>
      </c>
      <c r="BT123" s="17">
        <v>1205.4979423357552</v>
      </c>
      <c r="BU123" s="17">
        <v>1191.7008274595601</v>
      </c>
      <c r="BV123" s="17">
        <v>8161.5865634658603</v>
      </c>
      <c r="BW123" s="17">
        <v>15059.418535399129</v>
      </c>
      <c r="BX123" s="17">
        <v>3258.421621380804</v>
      </c>
      <c r="BY123" s="17">
        <v>1829.8628812409581</v>
      </c>
      <c r="BZ123" s="17">
        <v>3308.34240893889</v>
      </c>
      <c r="CA123" s="17">
        <v>3502.6594155564335</v>
      </c>
      <c r="CB123" s="17">
        <v>3011.6966578938482</v>
      </c>
      <c r="CC123" s="17">
        <v>1330.5207868916339</v>
      </c>
      <c r="CD123" s="17">
        <v>2228.6678371779963</v>
      </c>
      <c r="CE123" s="17">
        <v>1545.757148083321</v>
      </c>
      <c r="CF123" s="17">
        <v>1462.590872496354</v>
      </c>
      <c r="CG123" s="17">
        <v>1464.8141831970959</v>
      </c>
      <c r="CH123" s="17">
        <v>1988.9333633170379</v>
      </c>
      <c r="CI123" s="17">
        <v>1874.934205334682</v>
      </c>
      <c r="CJ123" s="17">
        <v>1426.4241285940304</v>
      </c>
      <c r="CK123" s="17">
        <v>2476.4762862903376</v>
      </c>
      <c r="CL123" s="48">
        <v>2870.4116644939213</v>
      </c>
      <c r="CM123" s="48">
        <v>2887.4236734247879</v>
      </c>
      <c r="CN123" s="48">
        <v>2885.8744188385413</v>
      </c>
      <c r="CO123" s="48">
        <v>2808.574477348503</v>
      </c>
      <c r="CP123" s="48">
        <v>2888.7884964569871</v>
      </c>
      <c r="CQ123" s="48">
        <v>2879.6338355757557</v>
      </c>
      <c r="CR123" s="48">
        <v>2890.1639128396473</v>
      </c>
      <c r="CS123" s="48">
        <f t="shared" si="1"/>
        <v>5759.2676711515114</v>
      </c>
      <c r="CT123" s="48">
        <f t="shared" si="1"/>
        <v>5780.3278256792946</v>
      </c>
      <c r="CU123" s="17">
        <v>2821.9885448902796</v>
      </c>
      <c r="CV123" s="17">
        <v>5592.9593357596641</v>
      </c>
      <c r="CW123" s="17">
        <v>20942.582667446433</v>
      </c>
      <c r="CX123" s="17">
        <v>2838.9911140778404</v>
      </c>
      <c r="CY123" s="17">
        <v>8540.958729002421</v>
      </c>
      <c r="CZ123" s="17">
        <v>1629.3970746818579</v>
      </c>
      <c r="DA123" s="17">
        <v>2761.7338980816799</v>
      </c>
      <c r="DB123" s="17">
        <v>7683.1313632322408</v>
      </c>
      <c r="DC123" s="17">
        <v>20360.997076612413</v>
      </c>
      <c r="DD123" s="17">
        <v>5268.4987101452652</v>
      </c>
      <c r="DE123" s="17">
        <v>3155.3413661813038</v>
      </c>
      <c r="DF123" s="17">
        <v>1693.676831250174</v>
      </c>
      <c r="DG123" s="17">
        <v>5296.3541806825442</v>
      </c>
      <c r="DH123" s="17">
        <v>11100.4902672885</v>
      </c>
      <c r="DI123" s="17">
        <v>11125.833020740261</v>
      </c>
      <c r="DJ123" s="17">
        <v>3589.46014328301</v>
      </c>
      <c r="DK123" s="17">
        <v>5753.7284955936029</v>
      </c>
      <c r="DL123" s="17">
        <v>7014.6135123028798</v>
      </c>
      <c r="DM123" s="17">
        <v>10784.227265542619</v>
      </c>
      <c r="DN123" s="17">
        <v>7408.0457601621601</v>
      </c>
      <c r="DO123" s="17">
        <v>1645.5731735672821</v>
      </c>
      <c r="DP123" s="17">
        <v>5764.3598509551357</v>
      </c>
      <c r="DQ123" s="17">
        <v>7265.4344974108199</v>
      </c>
      <c r="DR123" s="17">
        <v>411.96409122587698</v>
      </c>
      <c r="DS123" s="17">
        <v>15361.623572916662</v>
      </c>
      <c r="DT123" s="17">
        <v>12457.93053777366</v>
      </c>
      <c r="DU123" s="17">
        <v>10056.1391429994</v>
      </c>
      <c r="DV123" s="17">
        <v>1390.5930485633639</v>
      </c>
      <c r="DW123" s="17">
        <v>2693.7241328807099</v>
      </c>
      <c r="DX123" s="17">
        <v>2824.2355698580322</v>
      </c>
      <c r="DY123" s="17">
        <v>2541.4190622880787</v>
      </c>
      <c r="DZ123" s="17">
        <v>3040.0374380158141</v>
      </c>
      <c r="EA123" s="17">
        <v>3018.4237409195339</v>
      </c>
      <c r="EB123" s="17">
        <v>2822.5653789472562</v>
      </c>
      <c r="EC123" s="17">
        <v>3047.498848182408</v>
      </c>
      <c r="ED123" s="17">
        <v>4310.0059775942882</v>
      </c>
      <c r="EE123" s="49">
        <v>2531.6020755721447</v>
      </c>
      <c r="EF123" s="17">
        <v>4562.4714751819256</v>
      </c>
      <c r="EG123" s="17">
        <v>2840.4234401700537</v>
      </c>
      <c r="EH123" s="17">
        <v>3533.0295786124279</v>
      </c>
      <c r="EI123" s="17">
        <v>4163.8801012456024</v>
      </c>
      <c r="EJ123" s="17">
        <v>4669.593701417778</v>
      </c>
      <c r="EK123" s="17">
        <v>2621.1278003632438</v>
      </c>
      <c r="EL123" s="17">
        <v>22765.416819828119</v>
      </c>
      <c r="EM123" s="17">
        <v>3706.4651733578462</v>
      </c>
      <c r="EN123" s="17">
        <v>6047.3575457545803</v>
      </c>
      <c r="EO123" s="17">
        <v>9640.4698966173</v>
      </c>
      <c r="EP123" s="17">
        <v>5467.0405821751347</v>
      </c>
      <c r="EQ123" s="17">
        <v>3079.1960816451578</v>
      </c>
      <c r="ER123" s="17">
        <v>2670.8830650765599</v>
      </c>
      <c r="ES123" s="17">
        <v>4829.4211904631802</v>
      </c>
      <c r="ET123" s="17">
        <v>6613.5556480823752</v>
      </c>
      <c r="EU123" s="17">
        <v>5704.2837789321311</v>
      </c>
      <c r="EV123" s="17">
        <v>18184.607969131011</v>
      </c>
      <c r="EW123" s="17">
        <v>2397.589156529526</v>
      </c>
      <c r="EX123" s="17">
        <v>1476.4172874711539</v>
      </c>
      <c r="EY123" s="17">
        <v>1169.1125296250095</v>
      </c>
      <c r="EZ123" s="17">
        <v>1864.261686110988</v>
      </c>
      <c r="FA123" s="17">
        <v>1187.584196391656</v>
      </c>
      <c r="FB123" s="17">
        <v>3243.7225582427263</v>
      </c>
      <c r="FC123" s="17">
        <v>0</v>
      </c>
      <c r="FD123" s="17">
        <v>8313.9444120222634</v>
      </c>
      <c r="FE123" s="17">
        <v>3966.5467142373027</v>
      </c>
      <c r="FF123" s="17">
        <v>16119.160394798073</v>
      </c>
      <c r="FG123" s="17">
        <v>9742.2296752680231</v>
      </c>
      <c r="FH123" s="17">
        <v>15979.469240067228</v>
      </c>
      <c r="FI123" s="17">
        <v>10284.675933580878</v>
      </c>
      <c r="FJ123" s="17">
        <v>9750.1561213163423</v>
      </c>
      <c r="FK123" s="17">
        <v>10688.771137514739</v>
      </c>
      <c r="FL123" s="17">
        <v>9279.0413541518647</v>
      </c>
      <c r="FM123" s="17">
        <v>1722.3392042105702</v>
      </c>
      <c r="FN123" s="17">
        <v>2870.2286655370217</v>
      </c>
      <c r="FO123" s="17">
        <v>4083.6230360800678</v>
      </c>
      <c r="FP123" s="17">
        <v>4110.296536968468</v>
      </c>
      <c r="FQ123" s="17">
        <v>4658.8261196294288</v>
      </c>
      <c r="FR123" s="17">
        <v>4116.5579448738245</v>
      </c>
      <c r="FS123" s="17">
        <v>2553.9946290378866</v>
      </c>
      <c r="FT123" s="17">
        <v>4031.274208219284</v>
      </c>
      <c r="FU123" s="17">
        <v>2071.3211008807257</v>
      </c>
      <c r="FV123" s="17">
        <v>6008.6833155459608</v>
      </c>
      <c r="FW123" s="17">
        <v>2558.9220527202719</v>
      </c>
      <c r="FX123" s="17">
        <v>2728.7551084426746</v>
      </c>
      <c r="FY123" s="17">
        <v>23339.273154447237</v>
      </c>
      <c r="FZ123" s="17">
        <v>3736.7583566316844</v>
      </c>
      <c r="GA123" s="17">
        <v>3912.3156748054503</v>
      </c>
      <c r="GB123" s="17">
        <v>3212.9567232758936</v>
      </c>
    </row>
    <row r="124" spans="1:184" ht="18" customHeight="1" x14ac:dyDescent="0.3">
      <c r="A124" s="19">
        <v>44</v>
      </c>
      <c r="B124" s="20">
        <v>0</v>
      </c>
      <c r="C124" s="20">
        <v>0</v>
      </c>
      <c r="D124" s="20">
        <v>7149.4918474465794</v>
      </c>
      <c r="E124" s="20">
        <v>17085.35475480073</v>
      </c>
      <c r="F124" s="20">
        <v>10762.630284442921</v>
      </c>
      <c r="G124" s="17">
        <v>10672.336611877879</v>
      </c>
      <c r="H124" s="17">
        <v>3104.213160208245</v>
      </c>
      <c r="I124" s="20">
        <v>4465.7936301324962</v>
      </c>
      <c r="J124" s="20">
        <v>2328.1811801647323</v>
      </c>
      <c r="K124" s="20">
        <v>2729.7390334674938</v>
      </c>
      <c r="L124" s="20">
        <v>3083.4752222908983</v>
      </c>
      <c r="M124" s="20">
        <v>2632.8528355158001</v>
      </c>
      <c r="N124" s="20">
        <v>3021.6718316270535</v>
      </c>
      <c r="O124" s="20">
        <v>3021.6718316270535</v>
      </c>
      <c r="P124" s="20">
        <v>2103.3799667612097</v>
      </c>
      <c r="Q124" s="20">
        <v>2073.8404124744043</v>
      </c>
      <c r="R124" s="20">
        <v>2014.4262328458537</v>
      </c>
      <c r="S124" s="20">
        <v>3298.8628158687584</v>
      </c>
      <c r="T124" s="20">
        <v>3363.6460352918789</v>
      </c>
      <c r="U124" s="20">
        <v>3456.1202975360638</v>
      </c>
      <c r="V124" s="20">
        <v>2385.8186897813457</v>
      </c>
      <c r="W124" s="20">
        <v>2406.8932909598489</v>
      </c>
      <c r="X124" s="20">
        <v>2416.3675622144219</v>
      </c>
      <c r="Y124" s="20">
        <v>2129.0002706943337</v>
      </c>
      <c r="Z124" s="20">
        <v>2424.165245233698</v>
      </c>
      <c r="AA124" s="20">
        <v>2210.2244623192319</v>
      </c>
      <c r="AB124" s="20">
        <v>2455.8049584394621</v>
      </c>
      <c r="AC124" s="20">
        <v>2157.8688830995384</v>
      </c>
      <c r="AD124" s="20">
        <v>3943.091520285986</v>
      </c>
      <c r="AE124" s="20">
        <v>4539.2042643722816</v>
      </c>
      <c r="AF124" s="20">
        <v>4581.0648018476677</v>
      </c>
      <c r="AG124" s="20">
        <v>4061.543595254645</v>
      </c>
      <c r="AH124" s="20">
        <v>4418.3887565724717</v>
      </c>
      <c r="AI124" s="48">
        <v>3363.6460352918789</v>
      </c>
      <c r="AJ124" s="20">
        <v>4093.4599713575549</v>
      </c>
      <c r="AK124" s="20">
        <v>3129.1723074630122</v>
      </c>
      <c r="AL124" s="20">
        <v>1287.0488899397401</v>
      </c>
      <c r="AM124" s="20">
        <v>863.61079691382599</v>
      </c>
      <c r="AN124" s="20">
        <v>1437.755499061908</v>
      </c>
      <c r="AO124" s="20">
        <v>2167.3706915958896</v>
      </c>
      <c r="AP124" s="20">
        <v>2404.193623054698</v>
      </c>
      <c r="AQ124" s="20">
        <v>733.51846939834797</v>
      </c>
      <c r="AR124" s="20">
        <v>2546.0779725137763</v>
      </c>
      <c r="AS124" s="20">
        <v>2062.6337704725356</v>
      </c>
      <c r="AT124" s="20">
        <v>1246.814799014016</v>
      </c>
      <c r="AU124" s="17">
        <v>5014.6845815572742</v>
      </c>
      <c r="AV124" s="17">
        <v>5195.1245051715059</v>
      </c>
      <c r="AW124" s="17">
        <v>5227.9687060380056</v>
      </c>
      <c r="AX124" s="17">
        <v>3446.2941108159011</v>
      </c>
      <c r="AY124" s="17">
        <v>4212.3180248736871</v>
      </c>
      <c r="AZ124" s="17">
        <v>3758.7453263625962</v>
      </c>
      <c r="BA124" s="17">
        <v>4139.2278450287695</v>
      </c>
      <c r="BB124" s="17">
        <v>4304.7583092217565</v>
      </c>
      <c r="BC124" s="17">
        <v>3719.0399127782221</v>
      </c>
      <c r="BD124" s="17">
        <v>7201.3644988779006</v>
      </c>
      <c r="BE124" s="17">
        <v>7407.3105297194998</v>
      </c>
      <c r="BF124" s="17">
        <v>4402.9367179831743</v>
      </c>
      <c r="BG124" s="17">
        <v>7504.2810968794802</v>
      </c>
      <c r="BH124" s="17">
        <v>7765.2181946538949</v>
      </c>
      <c r="BI124" s="17">
        <v>7441.7167124953203</v>
      </c>
      <c r="BJ124" s="17">
        <v>6953.8564388448603</v>
      </c>
      <c r="BK124" s="17">
        <v>7080.4039420965601</v>
      </c>
      <c r="BL124" s="17">
        <v>6955.2378192934202</v>
      </c>
      <c r="BM124" s="17">
        <v>7279.2286516320601</v>
      </c>
      <c r="BN124" s="17">
        <v>6871.7927819821198</v>
      </c>
      <c r="BO124" s="17">
        <v>4182.9484728229081</v>
      </c>
      <c r="BP124" s="17">
        <v>6772.1921266685995</v>
      </c>
      <c r="BQ124" s="17">
        <v>2709.3444841603023</v>
      </c>
      <c r="BR124" s="17">
        <v>1528.8544303204201</v>
      </c>
      <c r="BS124" s="17">
        <v>2335.1403997217703</v>
      </c>
      <c r="BT124" s="17">
        <v>1234.243357805427</v>
      </c>
      <c r="BU124" s="17">
        <v>1219.3971984623111</v>
      </c>
      <c r="BV124" s="17">
        <v>8241.4745181382805</v>
      </c>
      <c r="BW124" s="17">
        <v>15161.9965506058</v>
      </c>
      <c r="BX124" s="17">
        <v>3309.2132451943803</v>
      </c>
      <c r="BY124" s="17">
        <v>1853.2906057875721</v>
      </c>
      <c r="BZ124" s="17">
        <v>3357.7839676380063</v>
      </c>
      <c r="CA124" s="17">
        <v>3569.5066997724052</v>
      </c>
      <c r="CB124" s="17">
        <v>3055.2732576968938</v>
      </c>
      <c r="CC124" s="17">
        <v>1346.5946610350641</v>
      </c>
      <c r="CD124" s="17">
        <v>2249.9368992461041</v>
      </c>
      <c r="CE124" s="17">
        <v>1571.813896373721</v>
      </c>
      <c r="CF124" s="17">
        <v>1477.4149879957861</v>
      </c>
      <c r="CG124" s="17">
        <v>1482.1005608098378</v>
      </c>
      <c r="CH124" s="17">
        <v>2021.298596347968</v>
      </c>
      <c r="CI124" s="17">
        <v>1889.7766409585399</v>
      </c>
      <c r="CJ124" s="17">
        <v>1444.3251159202841</v>
      </c>
      <c r="CK124" s="17">
        <v>2516.0936431806635</v>
      </c>
      <c r="CL124" s="48">
        <v>2909.6379265312794</v>
      </c>
      <c r="CM124" s="48">
        <v>2924.8021382552474</v>
      </c>
      <c r="CN124" s="48">
        <v>2925.8660823005657</v>
      </c>
      <c r="CO124" s="48">
        <v>2831.9663146972421</v>
      </c>
      <c r="CP124" s="48">
        <v>2923.5285221270233</v>
      </c>
      <c r="CQ124" s="48">
        <v>2912.1293172845758</v>
      </c>
      <c r="CR124" s="48">
        <v>2923.0750979187196</v>
      </c>
      <c r="CS124" s="48">
        <f t="shared" si="1"/>
        <v>5824.2586345691516</v>
      </c>
      <c r="CT124" s="48">
        <f t="shared" si="1"/>
        <v>5846.1501958374392</v>
      </c>
      <c r="CU124" s="17">
        <v>2854.625982601302</v>
      </c>
      <c r="CV124" s="17">
        <v>5648.5701429131868</v>
      </c>
      <c r="CW124" s="17">
        <v>21163.228589522168</v>
      </c>
      <c r="CX124" s="17">
        <v>2879.01777281553</v>
      </c>
      <c r="CY124" s="17">
        <v>8657.0962023795546</v>
      </c>
      <c r="CZ124" s="17">
        <v>1650.5790256122182</v>
      </c>
      <c r="DA124" s="17">
        <v>2823.8908663676752</v>
      </c>
      <c r="DB124" s="17">
        <v>7781.5608778206606</v>
      </c>
      <c r="DC124" s="17">
        <v>20700.311018769044</v>
      </c>
      <c r="DD124" s="17">
        <v>5345.6996107910672</v>
      </c>
      <c r="DE124" s="17">
        <v>3171.2709441063716</v>
      </c>
      <c r="DF124" s="17">
        <v>1693.9925867250181</v>
      </c>
      <c r="DG124" s="17">
        <v>5367.8874190731358</v>
      </c>
      <c r="DH124" s="17">
        <v>11368.474503409921</v>
      </c>
      <c r="DI124" s="17">
        <v>11353.971541422779</v>
      </c>
      <c r="DJ124" s="17">
        <v>3621.6073973672701</v>
      </c>
      <c r="DK124" s="17">
        <v>5824.0569888831151</v>
      </c>
      <c r="DL124" s="17">
        <v>7125.2432964575401</v>
      </c>
      <c r="DM124" s="17">
        <v>11030.044496093864</v>
      </c>
      <c r="DN124" s="17">
        <v>7525.5740888601003</v>
      </c>
      <c r="DO124" s="17">
        <v>1647.030025047492</v>
      </c>
      <c r="DP124" s="17">
        <v>5880.9918481496943</v>
      </c>
      <c r="DQ124" s="17">
        <v>7381.3872686043596</v>
      </c>
      <c r="DR124" s="17">
        <v>415.96860719263861</v>
      </c>
      <c r="DS124" s="17">
        <v>15509.801431495742</v>
      </c>
      <c r="DT124" s="17">
        <v>12538.728302899859</v>
      </c>
      <c r="DU124" s="17">
        <v>10056.1391429994</v>
      </c>
      <c r="DV124" s="17">
        <v>1404.0376385776201</v>
      </c>
      <c r="DW124" s="17">
        <v>2736.74328636264</v>
      </c>
      <c r="DX124" s="17">
        <v>2854.9297189512781</v>
      </c>
      <c r="DY124" s="17">
        <v>2577.2469631605463</v>
      </c>
      <c r="DZ124" s="17">
        <v>3103.6765387928758</v>
      </c>
      <c r="EA124" s="17">
        <v>3054.6497995517302</v>
      </c>
      <c r="EB124" s="17">
        <v>2885.7228740246355</v>
      </c>
      <c r="EC124" s="17">
        <v>3088.1270062636563</v>
      </c>
      <c r="ED124" s="17">
        <v>4341.8155348778273</v>
      </c>
      <c r="EE124" s="49">
        <v>2575.8361165960641</v>
      </c>
      <c r="EF124" s="17">
        <v>4607.5820824564325</v>
      </c>
      <c r="EG124" s="17">
        <v>2882.8799217862197</v>
      </c>
      <c r="EH124" s="17">
        <v>3588.4443618120677</v>
      </c>
      <c r="EI124" s="17">
        <v>4275.2422040553784</v>
      </c>
      <c r="EJ124" s="17">
        <v>4724.9676233204218</v>
      </c>
      <c r="EK124" s="17">
        <v>2684.0549880165663</v>
      </c>
      <c r="EL124" s="17">
        <v>23085.65220020268</v>
      </c>
      <c r="EM124" s="17">
        <v>3829.6991647310879</v>
      </c>
      <c r="EN124" s="17">
        <v>6180.3592467737999</v>
      </c>
      <c r="EO124" s="17">
        <v>9731.7092281336791</v>
      </c>
      <c r="EP124" s="17">
        <v>5581.8235402165446</v>
      </c>
      <c r="EQ124" s="17">
        <v>3131.747377287551</v>
      </c>
      <c r="ER124" s="17">
        <v>2680.6160968754234</v>
      </c>
      <c r="ES124" s="17">
        <v>4879.1266714300473</v>
      </c>
      <c r="ET124" s="17">
        <v>6677.941574133064</v>
      </c>
      <c r="EU124" s="17">
        <v>5759.2237387490468</v>
      </c>
      <c r="EV124" s="17">
        <v>18336.90662349217</v>
      </c>
      <c r="EW124" s="17">
        <v>2421.92619074397</v>
      </c>
      <c r="EX124" s="17">
        <v>1500.3613825531379</v>
      </c>
      <c r="EY124" s="17">
        <v>1197.6067082497098</v>
      </c>
      <c r="EZ124" s="17">
        <v>1904.5800040703771</v>
      </c>
      <c r="FA124" s="17">
        <v>1214.2718074274155</v>
      </c>
      <c r="FB124" s="17">
        <v>3298.8331891736202</v>
      </c>
      <c r="FC124" s="17">
        <v>0</v>
      </c>
      <c r="FD124" s="17">
        <v>8414.6489154671635</v>
      </c>
      <c r="FE124" s="17">
        <v>4014.0599999080864</v>
      </c>
      <c r="FF124" s="17">
        <v>16324.279142735282</v>
      </c>
      <c r="FG124" s="17">
        <v>9875.8682125883879</v>
      </c>
      <c r="FH124" s="17">
        <v>16175.143118748843</v>
      </c>
      <c r="FI124" s="17">
        <v>10392.658089178232</v>
      </c>
      <c r="FJ124" s="17">
        <v>9880.5768163142275</v>
      </c>
      <c r="FK124" s="17">
        <v>10835.944163276386</v>
      </c>
      <c r="FL124" s="17">
        <v>9293.100402905271</v>
      </c>
      <c r="FM124" s="17">
        <v>1725.9944269652278</v>
      </c>
      <c r="FN124" s="17">
        <v>2905.3293592084597</v>
      </c>
      <c r="FO124" s="17">
        <v>4136.9415894884105</v>
      </c>
      <c r="FP124" s="17">
        <v>4158.8228537044924</v>
      </c>
      <c r="FQ124" s="17">
        <v>4717.3764720569334</v>
      </c>
      <c r="FR124" s="17">
        <v>4159.2758854321146</v>
      </c>
      <c r="FS124" s="17">
        <v>2595.9515282066732</v>
      </c>
      <c r="FT124" s="17">
        <v>4080.8272511996101</v>
      </c>
      <c r="FU124" s="17">
        <v>2089.0885179157863</v>
      </c>
      <c r="FV124" s="17">
        <v>6106.6387236302999</v>
      </c>
      <c r="FW124" s="17">
        <v>2604.0731277579002</v>
      </c>
      <c r="FX124" s="17">
        <v>2752.4822544536355</v>
      </c>
      <c r="FY124" s="17">
        <v>23591.595167611857</v>
      </c>
      <c r="FZ124" s="17">
        <v>3793.7274466705862</v>
      </c>
      <c r="GA124" s="17">
        <v>3971.695683914958</v>
      </c>
      <c r="GB124" s="17">
        <v>3250.100414944824</v>
      </c>
    </row>
    <row r="125" spans="1:184" ht="18" customHeight="1" x14ac:dyDescent="0.3">
      <c r="A125" s="19">
        <v>43</v>
      </c>
      <c r="B125" s="20">
        <v>0</v>
      </c>
      <c r="C125" s="20">
        <v>0</v>
      </c>
      <c r="D125" s="20">
        <v>7255.2495893470796</v>
      </c>
      <c r="E125" s="20">
        <v>17192.879547439949</v>
      </c>
      <c r="F125" s="20">
        <v>10961.81693548182</v>
      </c>
      <c r="G125" s="17">
        <v>10876.067803367681</v>
      </c>
      <c r="H125" s="17">
        <v>3158.2410946756841</v>
      </c>
      <c r="I125" s="20">
        <v>4546.6898275731719</v>
      </c>
      <c r="J125" s="20">
        <v>2364.9941921978043</v>
      </c>
      <c r="K125" s="20">
        <v>2774.02837333755</v>
      </c>
      <c r="L125" s="20">
        <v>3149.652572546292</v>
      </c>
      <c r="M125" s="20">
        <v>2677.9587571110419</v>
      </c>
      <c r="N125" s="20">
        <v>3083.6751372419803</v>
      </c>
      <c r="O125" s="20">
        <v>3083.6751372419803</v>
      </c>
      <c r="P125" s="20">
        <v>2135.1106495567919</v>
      </c>
      <c r="Q125" s="20">
        <v>2101.2187084155544</v>
      </c>
      <c r="R125" s="20">
        <v>1999.869455749056</v>
      </c>
      <c r="S125" s="20">
        <v>3361.9166238651515</v>
      </c>
      <c r="T125" s="20">
        <v>3426.2845943308703</v>
      </c>
      <c r="U125" s="20">
        <v>3511.6566979042141</v>
      </c>
      <c r="V125" s="20">
        <v>2411.6068739627281</v>
      </c>
      <c r="W125" s="20">
        <v>2437.2715316912418</v>
      </c>
      <c r="X125" s="20">
        <v>2447.1417599083379</v>
      </c>
      <c r="Y125" s="20">
        <v>2166.2543434703307</v>
      </c>
      <c r="Z125" s="20">
        <v>2451.3565190926079</v>
      </c>
      <c r="AA125" s="20">
        <v>2238.7387431617699</v>
      </c>
      <c r="AB125" s="20">
        <v>2487.4874927080323</v>
      </c>
      <c r="AC125" s="20">
        <v>2194.2980305506858</v>
      </c>
      <c r="AD125" s="20">
        <v>3997.758834448844</v>
      </c>
      <c r="AE125" s="20">
        <v>4634.984182279808</v>
      </c>
      <c r="AF125" s="20">
        <v>4666.3225779358854</v>
      </c>
      <c r="AG125" s="20">
        <v>4119.4217400423486</v>
      </c>
      <c r="AH125" s="20">
        <v>4460.9071147235227</v>
      </c>
      <c r="AI125" s="48">
        <v>3426.2845943308703</v>
      </c>
      <c r="AJ125" s="20">
        <v>4160.3831717116254</v>
      </c>
      <c r="AK125" s="20">
        <v>3173.9547283348561</v>
      </c>
      <c r="AL125" s="20">
        <v>1290.490609641558</v>
      </c>
      <c r="AM125" s="20">
        <v>863.91012756810005</v>
      </c>
      <c r="AN125" s="20">
        <v>1448.282759048898</v>
      </c>
      <c r="AO125" s="20">
        <v>2212.0449337902</v>
      </c>
      <c r="AP125" s="20">
        <v>2435.7388699485537</v>
      </c>
      <c r="AQ125" s="20">
        <v>746.85131749309198</v>
      </c>
      <c r="AR125" s="20">
        <v>2581.4337465194221</v>
      </c>
      <c r="AS125" s="20">
        <v>2123.4130387922878</v>
      </c>
      <c r="AT125" s="20">
        <v>1265.0167226259539</v>
      </c>
      <c r="AU125" s="17">
        <v>5093.4905080348863</v>
      </c>
      <c r="AV125" s="17">
        <v>5272.6196888625427</v>
      </c>
      <c r="AW125" s="17">
        <v>5302.751381524974</v>
      </c>
      <c r="AX125" s="17">
        <v>3511.034826930902</v>
      </c>
      <c r="AY125" s="17">
        <v>4289.6105898503474</v>
      </c>
      <c r="AZ125" s="17">
        <v>3835.0857712586339</v>
      </c>
      <c r="BA125" s="17">
        <v>4195.1614362828122</v>
      </c>
      <c r="BB125" s="17">
        <v>4358.4340542123537</v>
      </c>
      <c r="BC125" s="17">
        <v>3799.134915917994</v>
      </c>
      <c r="BD125" s="17">
        <v>7335.0458461997405</v>
      </c>
      <c r="BE125" s="17">
        <v>7505.5601981463005</v>
      </c>
      <c r="BF125" s="17">
        <v>4466.9795493424017</v>
      </c>
      <c r="BG125" s="17">
        <v>7645.7949395650803</v>
      </c>
      <c r="BH125" s="17">
        <v>7893.1595391596911</v>
      </c>
      <c r="BI125" s="17">
        <v>7558.3398616817994</v>
      </c>
      <c r="BJ125" s="17">
        <v>7046.0571395650204</v>
      </c>
      <c r="BK125" s="17">
        <v>7182.3960462594605</v>
      </c>
      <c r="BL125" s="17">
        <v>7083.4845341697601</v>
      </c>
      <c r="BM125" s="17">
        <v>7364.4895487228396</v>
      </c>
      <c r="BN125" s="17">
        <v>6969.93108865062</v>
      </c>
      <c r="BO125" s="17">
        <v>4238.9250936501785</v>
      </c>
      <c r="BP125" s="17">
        <v>6863.9265625044009</v>
      </c>
      <c r="BQ125" s="17">
        <v>2741.1011748792539</v>
      </c>
      <c r="BR125" s="17">
        <v>1532.84511612144</v>
      </c>
      <c r="BS125" s="17">
        <v>2350.1518953115019</v>
      </c>
      <c r="BT125" s="17">
        <v>1264.3590349720521</v>
      </c>
      <c r="BU125" s="17">
        <v>1248.3965019815914</v>
      </c>
      <c r="BV125" s="17">
        <v>8319.6722677686612</v>
      </c>
      <c r="BW125" s="17">
        <v>15267.655920069272</v>
      </c>
      <c r="BX125" s="17">
        <v>3362.44602321102</v>
      </c>
      <c r="BY125" s="17">
        <v>1877.5743171851282</v>
      </c>
      <c r="BZ125" s="17">
        <v>3408.6803665805937</v>
      </c>
      <c r="CA125" s="17">
        <v>3639.2111238651005</v>
      </c>
      <c r="CB125" s="17">
        <v>3099.4372918600379</v>
      </c>
      <c r="CC125" s="17">
        <v>1362.5854882268761</v>
      </c>
      <c r="CD125" s="17">
        <v>2271.8027025462302</v>
      </c>
      <c r="CE125" s="17">
        <v>1598.924261790422</v>
      </c>
      <c r="CF125" s="17">
        <v>1493.021294123052</v>
      </c>
      <c r="CG125" s="17">
        <v>1500.6025349303459</v>
      </c>
      <c r="CH125" s="17">
        <v>2054.9529937098841</v>
      </c>
      <c r="CI125" s="17">
        <v>1904.9184854845921</v>
      </c>
      <c r="CJ125" s="17">
        <v>1462.8701343199966</v>
      </c>
      <c r="CK125" s="17">
        <v>2557.2777046222163</v>
      </c>
      <c r="CL125" s="48">
        <v>2950.3207614924941</v>
      </c>
      <c r="CM125" s="48">
        <v>2963.5406912788012</v>
      </c>
      <c r="CN125" s="48">
        <v>2979.8854353892189</v>
      </c>
      <c r="CO125" s="48">
        <v>2856.0975493791962</v>
      </c>
      <c r="CP125" s="48">
        <v>2959.4995731256172</v>
      </c>
      <c r="CQ125" s="48">
        <v>2945.7513602520307</v>
      </c>
      <c r="CR125" s="48">
        <v>2961.8152266816705</v>
      </c>
      <c r="CS125" s="48">
        <f t="shared" si="1"/>
        <v>5891.5027205040615</v>
      </c>
      <c r="CT125" s="48">
        <f t="shared" si="1"/>
        <v>5923.6304533633411</v>
      </c>
      <c r="CU125" s="17">
        <v>2888.8669497297001</v>
      </c>
      <c r="CV125" s="17">
        <v>5710.7483627607744</v>
      </c>
      <c r="CW125" s="17">
        <v>21391.352920989746</v>
      </c>
      <c r="CX125" s="17">
        <v>2921.9430606487563</v>
      </c>
      <c r="CY125" s="17">
        <v>8777.5379859762561</v>
      </c>
      <c r="CZ125" s="17">
        <v>1672.806929223786</v>
      </c>
      <c r="DA125" s="17">
        <v>2887.0515885898399</v>
      </c>
      <c r="DB125" s="17">
        <v>7882.6625090279404</v>
      </c>
      <c r="DC125" s="17">
        <v>21110.086620417034</v>
      </c>
      <c r="DD125" s="17">
        <v>5425.8460893452775</v>
      </c>
      <c r="DE125" s="17">
        <v>3188.2138407831303</v>
      </c>
      <c r="DF125" s="17">
        <v>1694.1071792419079</v>
      </c>
      <c r="DG125" s="17">
        <v>5442.9733885789437</v>
      </c>
      <c r="DH125" s="17">
        <v>11641.006173138179</v>
      </c>
      <c r="DI125" s="17">
        <v>11594.51944441122</v>
      </c>
      <c r="DJ125" s="17">
        <v>3655.5796894628761</v>
      </c>
      <c r="DK125" s="17">
        <v>5900.7860456532599</v>
      </c>
      <c r="DL125" s="17">
        <v>7240.9606934408403</v>
      </c>
      <c r="DM125" s="17">
        <v>11279.621640969313</v>
      </c>
      <c r="DN125" s="17">
        <v>7650.4500005167201</v>
      </c>
      <c r="DO125" s="17">
        <v>1648.7132644614239</v>
      </c>
      <c r="DP125" s="17">
        <v>6002.7475055465511</v>
      </c>
      <c r="DQ125" s="17">
        <v>7494.6884390653204</v>
      </c>
      <c r="DR125" s="17">
        <v>420.21283578720477</v>
      </c>
      <c r="DS125" s="17">
        <v>15641.847356439959</v>
      </c>
      <c r="DT125" s="17">
        <v>12625.195207397101</v>
      </c>
      <c r="DU125" s="17">
        <v>10056.1391429994</v>
      </c>
      <c r="DV125" s="17">
        <v>1418.1129329315099</v>
      </c>
      <c r="DW125" s="17">
        <v>2780.949564611868</v>
      </c>
      <c r="DX125" s="17">
        <v>2886.0096375352618</v>
      </c>
      <c r="DY125" s="17">
        <v>2614.4212610473869</v>
      </c>
      <c r="DZ125" s="17">
        <v>3168.8202597346858</v>
      </c>
      <c r="EA125" s="17">
        <v>3092.1586356887333</v>
      </c>
      <c r="EB125" s="17">
        <v>2951.7949574125455</v>
      </c>
      <c r="EC125" s="17">
        <v>3131.7592466180699</v>
      </c>
      <c r="ED125" s="17">
        <v>4374.9473765204402</v>
      </c>
      <c r="EE125" s="49">
        <v>2621.8869754772736</v>
      </c>
      <c r="EF125" s="17">
        <v>4655.3102705856418</v>
      </c>
      <c r="EG125" s="17">
        <v>2927.496652047324</v>
      </c>
      <c r="EH125" s="17">
        <v>3650.1552603663517</v>
      </c>
      <c r="EI125" s="17">
        <v>4389.7635213010735</v>
      </c>
      <c r="EJ125" s="17">
        <v>4784.3794796244783</v>
      </c>
      <c r="EK125" s="17">
        <v>2748.9492548033099</v>
      </c>
      <c r="EL125" s="17">
        <v>23414.677508468398</v>
      </c>
      <c r="EM125" s="17">
        <v>3962.7989950039564</v>
      </c>
      <c r="EN125" s="17">
        <v>6319.0484615057394</v>
      </c>
      <c r="EO125" s="17">
        <v>9830.7854158906812</v>
      </c>
      <c r="EP125" s="17">
        <v>5701.739480222479</v>
      </c>
      <c r="EQ125" s="17">
        <v>3186.4350110886521</v>
      </c>
      <c r="ER125" s="17">
        <v>2690.609597956523</v>
      </c>
      <c r="ES125" s="17">
        <v>4925.8571250489458</v>
      </c>
      <c r="ET125" s="17">
        <v>6744.4564216588569</v>
      </c>
      <c r="EU125" s="17">
        <v>5815.9743703615513</v>
      </c>
      <c r="EV125" s="17">
        <v>18494.026632988353</v>
      </c>
      <c r="EW125" s="17">
        <v>2445.899501780526</v>
      </c>
      <c r="EX125" s="17">
        <v>1524.2102608034161</v>
      </c>
      <c r="EY125" s="17">
        <v>1227.4747229125433</v>
      </c>
      <c r="EZ125" s="17">
        <v>1946.7276729013083</v>
      </c>
      <c r="FA125" s="17">
        <v>1241.247177730374</v>
      </c>
      <c r="FB125" s="17">
        <v>3356.1798304642243</v>
      </c>
      <c r="FC125" s="17">
        <v>0</v>
      </c>
      <c r="FD125" s="17">
        <v>8521.03331605739</v>
      </c>
      <c r="FE125" s="17">
        <v>4092.6210530500539</v>
      </c>
      <c r="FF125" s="17">
        <v>16536.814807895618</v>
      </c>
      <c r="FG125" s="17">
        <v>10014.476249394571</v>
      </c>
      <c r="FH125" s="17">
        <v>16377.795226832399</v>
      </c>
      <c r="FI125" s="17">
        <v>10504.296040797497</v>
      </c>
      <c r="FJ125" s="17">
        <v>10015.80129878869</v>
      </c>
      <c r="FK125" s="17">
        <v>10988.597826483036</v>
      </c>
      <c r="FL125" s="17">
        <v>9307.5047182434209</v>
      </c>
      <c r="FM125" s="17">
        <v>1729.7393746023181</v>
      </c>
      <c r="FN125" s="17">
        <v>2941.6812483204985</v>
      </c>
      <c r="FO125" s="17">
        <v>4191.9137135069459</v>
      </c>
      <c r="FP125" s="17">
        <v>4207.2035381621217</v>
      </c>
      <c r="FQ125" s="17">
        <v>4778.0344088925931</v>
      </c>
      <c r="FR125" s="17">
        <v>4202.7527984769058</v>
      </c>
      <c r="FS125" s="17">
        <v>2639.6065529887878</v>
      </c>
      <c r="FT125" s="17">
        <v>4132.8432975611222</v>
      </c>
      <c r="FU125" s="17">
        <v>2107.4388455800081</v>
      </c>
      <c r="FV125" s="17">
        <v>6212.6279140348806</v>
      </c>
      <c r="FW125" s="17">
        <v>2648.195587760124</v>
      </c>
      <c r="FX125" s="17">
        <v>2776.9683961125515</v>
      </c>
      <c r="FY125" s="17">
        <v>23854.918015381143</v>
      </c>
      <c r="FZ125" s="17">
        <v>3853.602005804928</v>
      </c>
      <c r="GA125" s="17">
        <v>4033.3613228007421</v>
      </c>
      <c r="GB125" s="17">
        <v>3288.2918629655942</v>
      </c>
    </row>
    <row r="126" spans="1:184" ht="18" customHeight="1" x14ac:dyDescent="0.3">
      <c r="A126" s="19">
        <v>42</v>
      </c>
      <c r="B126" s="20">
        <v>0</v>
      </c>
      <c r="C126" s="20">
        <v>0</v>
      </c>
      <c r="D126" s="20">
        <v>7361.3208838186201</v>
      </c>
      <c r="E126" s="20">
        <v>17303.635368836498</v>
      </c>
      <c r="F126" s="20">
        <v>11179.809814021439</v>
      </c>
      <c r="G126" s="17">
        <v>11088.621218741082</v>
      </c>
      <c r="H126" s="17">
        <v>3214.5143154883212</v>
      </c>
      <c r="I126" s="20">
        <v>4626.6362899291562</v>
      </c>
      <c r="J126" s="20">
        <v>2403.1776170281441</v>
      </c>
      <c r="K126" s="20">
        <v>2820.1041513272003</v>
      </c>
      <c r="L126" s="20">
        <v>3220.6262156072221</v>
      </c>
      <c r="M126" s="20">
        <v>2723.8665707154178</v>
      </c>
      <c r="N126" s="20">
        <v>3148.8881163958172</v>
      </c>
      <c r="O126" s="20">
        <v>3148.8881163958172</v>
      </c>
      <c r="P126" s="20">
        <v>2168.5115723659078</v>
      </c>
      <c r="Q126" s="20">
        <v>2135.3137413325203</v>
      </c>
      <c r="R126" s="20">
        <v>2088.7960332834</v>
      </c>
      <c r="S126" s="20">
        <v>3427.7024443722976</v>
      </c>
      <c r="T126" s="20">
        <v>3493.0523108894863</v>
      </c>
      <c r="U126" s="20">
        <v>3570.0816906152281</v>
      </c>
      <c r="V126" s="20">
        <v>2440.3785089267881</v>
      </c>
      <c r="W126" s="20">
        <v>2468.7617129957384</v>
      </c>
      <c r="X126" s="20">
        <v>2481.7123956090177</v>
      </c>
      <c r="Y126" s="20">
        <v>2205.060231444872</v>
      </c>
      <c r="Z126" s="20">
        <v>2481.6401017186859</v>
      </c>
      <c r="AA126" s="20">
        <v>2268.1241156634778</v>
      </c>
      <c r="AB126" s="20">
        <v>2520.1379065984561</v>
      </c>
      <c r="AC126" s="20">
        <v>2232.2213715723392</v>
      </c>
      <c r="AD126" s="20">
        <v>4054.4975145774151</v>
      </c>
      <c r="AE126" s="20">
        <v>4740.4891859596182</v>
      </c>
      <c r="AF126" s="20">
        <v>4758.293287393728</v>
      </c>
      <c r="AG126" s="20">
        <v>4179.516063722298</v>
      </c>
      <c r="AH126" s="20">
        <v>4503.2326509539998</v>
      </c>
      <c r="AI126" s="48">
        <v>3493.0523108894863</v>
      </c>
      <c r="AJ126" s="20">
        <v>4243.8066006955942</v>
      </c>
      <c r="AK126" s="20">
        <v>3220.6507887214561</v>
      </c>
      <c r="AL126" s="20">
        <v>1293.7940560735319</v>
      </c>
      <c r="AM126" s="20">
        <v>864.25303386221401</v>
      </c>
      <c r="AN126" s="20">
        <v>1459.2160506562439</v>
      </c>
      <c r="AO126" s="20">
        <v>2255.9986351398957</v>
      </c>
      <c r="AP126" s="20">
        <v>2468.7165645891419</v>
      </c>
      <c r="AQ126" s="20">
        <v>760.78217132082</v>
      </c>
      <c r="AR126" s="20">
        <v>2616.9727693074178</v>
      </c>
      <c r="AS126" s="20">
        <v>2186.969872143366</v>
      </c>
      <c r="AT126" s="20">
        <v>1283.8368222793499</v>
      </c>
      <c r="AU126" s="17">
        <v>5175.7594839165304</v>
      </c>
      <c r="AV126" s="17">
        <v>5351.0653928085239</v>
      </c>
      <c r="AW126" s="17">
        <v>5380.7978806341544</v>
      </c>
      <c r="AX126" s="17">
        <v>3579.549566448969</v>
      </c>
      <c r="AY126" s="17">
        <v>4369.9359409844901</v>
      </c>
      <c r="AZ126" s="17">
        <v>3916.8114611903397</v>
      </c>
      <c r="BA126" s="17">
        <v>4253.1709200640016</v>
      </c>
      <c r="BB126" s="17">
        <v>4414.6537948400401</v>
      </c>
      <c r="BC126" s="17">
        <v>3872.5387106542503</v>
      </c>
      <c r="BD126" s="17">
        <v>7472.8395945216598</v>
      </c>
      <c r="BE126" s="17">
        <v>7610.3855682495596</v>
      </c>
      <c r="BF126" s="17">
        <v>4535.92041799041</v>
      </c>
      <c r="BG126" s="17">
        <v>7792.0587552061206</v>
      </c>
      <c r="BH126" s="17">
        <v>8024.7257206762051</v>
      </c>
      <c r="BI126" s="17">
        <v>7677.0144074094005</v>
      </c>
      <c r="BJ126" s="17">
        <v>7139.8339135557599</v>
      </c>
      <c r="BK126" s="17">
        <v>7287.0746321546394</v>
      </c>
      <c r="BL126" s="17">
        <v>7211.9356662731998</v>
      </c>
      <c r="BM126" s="17">
        <v>7455.5076456986399</v>
      </c>
      <c r="BN126" s="17">
        <v>7066.3043617388394</v>
      </c>
      <c r="BO126" s="17">
        <v>4299.601356429288</v>
      </c>
      <c r="BP126" s="17">
        <v>6959.6479274506801</v>
      </c>
      <c r="BQ126" s="17">
        <v>2774.2424557026002</v>
      </c>
      <c r="BR126" s="17">
        <v>1536.88147909332</v>
      </c>
      <c r="BS126" s="17">
        <v>2363.6299440604798</v>
      </c>
      <c r="BT126" s="17">
        <v>1295.9444924984439</v>
      </c>
      <c r="BU126" s="17">
        <v>1278.7925224825287</v>
      </c>
      <c r="BV126" s="17">
        <v>8397.1071774120592</v>
      </c>
      <c r="BW126" s="17">
        <v>15389.212856453454</v>
      </c>
      <c r="BX126" s="17">
        <v>3418.6717144408922</v>
      </c>
      <c r="BY126" s="17">
        <v>1902.7703245381019</v>
      </c>
      <c r="BZ126" s="17">
        <v>3461.0250704179798</v>
      </c>
      <c r="CA126" s="17">
        <v>3711.9656094761335</v>
      </c>
      <c r="CB126" s="17">
        <v>3144.455135461164</v>
      </c>
      <c r="CC126" s="17">
        <v>1378.494822256338</v>
      </c>
      <c r="CD126" s="17">
        <v>2294.0299800423363</v>
      </c>
      <c r="CE126" s="17">
        <v>1627.156870637823</v>
      </c>
      <c r="CF126" s="17">
        <v>1509.4937466493861</v>
      </c>
      <c r="CG126" s="17">
        <v>1520.3198816732881</v>
      </c>
      <c r="CH126" s="17">
        <v>2089.9796934764458</v>
      </c>
      <c r="CI126" s="17">
        <v>1920.3597587564523</v>
      </c>
      <c r="CJ126" s="17">
        <v>1482.0981580088185</v>
      </c>
      <c r="CK126" s="17">
        <v>2600.1290726481798</v>
      </c>
      <c r="CL126" s="48">
        <v>2992.5500583352241</v>
      </c>
      <c r="CM126" s="48">
        <v>3003.7222166292204</v>
      </c>
      <c r="CN126" s="48">
        <v>3036.2089190660176</v>
      </c>
      <c r="CO126" s="48">
        <v>2881.0095813539933</v>
      </c>
      <c r="CP126" s="48">
        <v>2998.9478609741664</v>
      </c>
      <c r="CQ126" s="48">
        <v>2980.5666118362929</v>
      </c>
      <c r="CR126" s="48">
        <v>3006.4572035345709</v>
      </c>
      <c r="CS126" s="48">
        <f t="shared" si="1"/>
        <v>5961.1332236725857</v>
      </c>
      <c r="CT126" s="48">
        <f t="shared" si="1"/>
        <v>6012.9144070691418</v>
      </c>
      <c r="CU126" s="17">
        <v>2924.7154616314137</v>
      </c>
      <c r="CV126" s="17">
        <v>5794.2200690086493</v>
      </c>
      <c r="CW126" s="17">
        <v>21627.392081368751</v>
      </c>
      <c r="CX126" s="17">
        <v>2967.1498676028059</v>
      </c>
      <c r="CY126" s="17">
        <v>8902.78935209474</v>
      </c>
      <c r="CZ126" s="17">
        <v>1696.0747707928499</v>
      </c>
      <c r="DA126" s="17">
        <v>2950.2432823256604</v>
      </c>
      <c r="DB126" s="17">
        <v>7986.3620867565005</v>
      </c>
      <c r="DC126" s="17">
        <v>21563.269654951866</v>
      </c>
      <c r="DD126" s="17">
        <v>5509.1230438547927</v>
      </c>
      <c r="DE126" s="17">
        <v>3206.3805364011482</v>
      </c>
      <c r="DF126" s="17">
        <v>1693.8846228224099</v>
      </c>
      <c r="DG126" s="17">
        <v>5524.3975519931228</v>
      </c>
      <c r="DH126" s="17">
        <v>11913.48115574166</v>
      </c>
      <c r="DI126" s="17">
        <v>11853.66439866462</v>
      </c>
      <c r="DJ126" s="17">
        <v>3691.5066992230081</v>
      </c>
      <c r="DK126" s="17">
        <v>5982.9735834444755</v>
      </c>
      <c r="DL126" s="17">
        <v>7361.50681956264</v>
      </c>
      <c r="DM126" s="17">
        <v>11540.920840954661</v>
      </c>
      <c r="DN126" s="17">
        <v>7788.9005372764805</v>
      </c>
      <c r="DO126" s="17">
        <v>1650.6438940833179</v>
      </c>
      <c r="DP126" s="17">
        <v>6129.979096399642</v>
      </c>
      <c r="DQ126" s="17">
        <v>7606.7202120845395</v>
      </c>
      <c r="DR126" s="17">
        <v>424.90909194172684</v>
      </c>
      <c r="DS126" s="17">
        <v>15761.82985170378</v>
      </c>
      <c r="DT126" s="17">
        <v>12718.4249995476</v>
      </c>
      <c r="DU126" s="17">
        <v>10056.1391429994</v>
      </c>
      <c r="DV126" s="17">
        <v>1432.57980260814</v>
      </c>
      <c r="DW126" s="17">
        <v>2826.2048165563442</v>
      </c>
      <c r="DX126" s="17">
        <v>2919.0199877423643</v>
      </c>
      <c r="DY126" s="17">
        <v>2653.0256690364431</v>
      </c>
      <c r="DZ126" s="17">
        <v>3235.278088661898</v>
      </c>
      <c r="EA126" s="17">
        <v>3131.0271244953879</v>
      </c>
      <c r="EB126" s="17">
        <v>3020.9887158394667</v>
      </c>
      <c r="EC126" s="17">
        <v>3178.1844030668221</v>
      </c>
      <c r="ED126" s="17">
        <v>4409.6492347211642</v>
      </c>
      <c r="EE126" s="49">
        <v>2669.8741883908037</v>
      </c>
      <c r="EF126" s="17">
        <v>4705.8997355745241</v>
      </c>
      <c r="EG126" s="17">
        <v>2975.3986735690678</v>
      </c>
      <c r="EH126" s="17">
        <v>3714.417462816893</v>
      </c>
      <c r="EI126" s="17">
        <v>4506.494945998098</v>
      </c>
      <c r="EJ126" s="17">
        <v>4847.8156191429662</v>
      </c>
      <c r="EK126" s="17">
        <v>2816.2746804726421</v>
      </c>
      <c r="EL126" s="17">
        <v>23751.289423593778</v>
      </c>
      <c r="EM126" s="17">
        <v>4113.3032792540098</v>
      </c>
      <c r="EN126" s="17">
        <v>6462.4707744904799</v>
      </c>
      <c r="EO126" s="17">
        <v>9943.4050000258812</v>
      </c>
      <c r="EP126" s="17">
        <v>5827.1455112931844</v>
      </c>
      <c r="EQ126" s="17">
        <v>3243.3986114410604</v>
      </c>
      <c r="ER126" s="17">
        <v>2700.8768445675496</v>
      </c>
      <c r="ES126" s="17">
        <v>4974.1507424663314</v>
      </c>
      <c r="ET126" s="17">
        <v>6813.2226023183048</v>
      </c>
      <c r="EU126" s="17">
        <v>5874.6395842264565</v>
      </c>
      <c r="EV126" s="17">
        <v>18710.852151490224</v>
      </c>
      <c r="EW126" s="17">
        <v>2469.9441986202723</v>
      </c>
      <c r="EX126" s="17">
        <v>1547.6763768048299</v>
      </c>
      <c r="EY126" s="17">
        <v>1258.8171286383015</v>
      </c>
      <c r="EZ126" s="17">
        <v>1990.6327420581902</v>
      </c>
      <c r="FA126" s="17">
        <v>1269.3620611893089</v>
      </c>
      <c r="FB126" s="17">
        <v>3412.9258601641054</v>
      </c>
      <c r="FC126" s="17">
        <v>0</v>
      </c>
      <c r="FD126" s="17">
        <v>8631.3140847218838</v>
      </c>
      <c r="FE126" s="17">
        <v>4174.6232660272235</v>
      </c>
      <c r="FF126" s="17">
        <v>16757.217628997809</v>
      </c>
      <c r="FG126" s="17">
        <v>10158.360742165072</v>
      </c>
      <c r="FH126" s="17">
        <v>16591.268042477092</v>
      </c>
      <c r="FI126" s="17">
        <v>10619.802987931655</v>
      </c>
      <c r="FJ126" s="17">
        <v>10158.356555435617</v>
      </c>
      <c r="FK126" s="17">
        <v>11147.070958157254</v>
      </c>
      <c r="FL126" s="17">
        <v>9322.1120953124137</v>
      </c>
      <c r="FM126" s="17">
        <v>1733.5681921495141</v>
      </c>
      <c r="FN126" s="17">
        <v>2979.3596206257112</v>
      </c>
      <c r="FO126" s="17">
        <v>4248.7754472317165</v>
      </c>
      <c r="FP126" s="17">
        <v>4255.0384368164641</v>
      </c>
      <c r="FQ126" s="17">
        <v>4840.9275136317583</v>
      </c>
      <c r="FR126" s="17">
        <v>4247.6893293815401</v>
      </c>
      <c r="FS126" s="17">
        <v>2686.8510836507112</v>
      </c>
      <c r="FT126" s="17">
        <v>4187.3745802927324</v>
      </c>
      <c r="FU126" s="17">
        <v>2126.4958089997504</v>
      </c>
      <c r="FV126" s="17">
        <v>6329.2140455476801</v>
      </c>
      <c r="FW126" s="17">
        <v>2692.4702695021979</v>
      </c>
      <c r="FX126" s="17">
        <v>2802.2563288927827</v>
      </c>
      <c r="FY126" s="17">
        <v>24128.37399579462</v>
      </c>
      <c r="FZ126" s="17">
        <v>3916.1100970812058</v>
      </c>
      <c r="GA126" s="17">
        <v>4097.2721032755953</v>
      </c>
      <c r="GB126" s="17">
        <v>3328.0772361949198</v>
      </c>
    </row>
    <row r="127" spans="1:184" ht="18" customHeight="1" x14ac:dyDescent="0.3">
      <c r="A127" s="19">
        <v>41</v>
      </c>
      <c r="B127" s="20">
        <v>0</v>
      </c>
      <c r="C127" s="20">
        <v>0</v>
      </c>
      <c r="D127" s="20">
        <v>7467.9967196202597</v>
      </c>
      <c r="E127" s="20">
        <v>17417.799781348338</v>
      </c>
      <c r="F127" s="20">
        <v>11413.19116298832</v>
      </c>
      <c r="G127" s="17">
        <v>11310.602908839979</v>
      </c>
      <c r="H127" s="17">
        <v>3273.1830016026174</v>
      </c>
      <c r="I127" s="20">
        <v>4706.0542169448299</v>
      </c>
      <c r="J127" s="20">
        <v>2442.31405889289</v>
      </c>
      <c r="K127" s="20">
        <v>2868.0835919460474</v>
      </c>
      <c r="L127" s="20">
        <v>3297.1663010856596</v>
      </c>
      <c r="M127" s="20">
        <v>2770.6531514988601</v>
      </c>
      <c r="N127" s="20">
        <v>3217.1022489104912</v>
      </c>
      <c r="O127" s="20">
        <v>3217.1022489104912</v>
      </c>
      <c r="P127" s="20">
        <v>2203.6284671003282</v>
      </c>
      <c r="Q127" s="20">
        <v>2174.4041118773998</v>
      </c>
      <c r="R127" s="20">
        <v>2189.6210539141862</v>
      </c>
      <c r="S127" s="20">
        <v>3496.4080263794299</v>
      </c>
      <c r="T127" s="20">
        <v>3564.7117327134756</v>
      </c>
      <c r="U127" s="20">
        <v>3631.4338668425939</v>
      </c>
      <c r="V127" s="20">
        <v>2473.7255221612018</v>
      </c>
      <c r="W127" s="20">
        <v>2501.4324967559364</v>
      </c>
      <c r="X127" s="20">
        <v>2519.600052622734</v>
      </c>
      <c r="Y127" s="20">
        <v>2245.3749449882926</v>
      </c>
      <c r="Z127" s="20">
        <v>2515.3575234046143</v>
      </c>
      <c r="AA127" s="20">
        <v>2298.5021871273298</v>
      </c>
      <c r="AB127" s="20">
        <v>2553.891319335678</v>
      </c>
      <c r="AC127" s="20">
        <v>2271.7380085008926</v>
      </c>
      <c r="AD127" s="20">
        <v>4113.4382308320628</v>
      </c>
      <c r="AE127" s="20">
        <v>4851.0262690078716</v>
      </c>
      <c r="AF127" s="20">
        <v>4872.0407276460492</v>
      </c>
      <c r="AG127" s="20">
        <v>4241.9672909497331</v>
      </c>
      <c r="AH127" s="20">
        <v>4545.8619533586534</v>
      </c>
      <c r="AI127" s="48">
        <v>3564.7117327134756</v>
      </c>
      <c r="AJ127" s="20">
        <v>4330.9744520345685</v>
      </c>
      <c r="AK127" s="20">
        <v>3269.0740636208702</v>
      </c>
      <c r="AL127" s="20">
        <v>1297.008164696736</v>
      </c>
      <c r="AM127" s="20">
        <v>864.65293687809594</v>
      </c>
      <c r="AN127" s="20">
        <v>1470.386264001804</v>
      </c>
      <c r="AO127" s="20">
        <v>2299.745593240626</v>
      </c>
      <c r="AP127" s="20">
        <v>2502.8696431593539</v>
      </c>
      <c r="AQ127" s="20">
        <v>775.16873693654998</v>
      </c>
      <c r="AR127" s="20">
        <v>2652.3184826418301</v>
      </c>
      <c r="AS127" s="20">
        <v>2253.066480831978</v>
      </c>
      <c r="AT127" s="20">
        <v>1303.2770364192838</v>
      </c>
      <c r="AU127" s="17">
        <v>5261.6244891150236</v>
      </c>
      <c r="AV127" s="17">
        <v>5431.6230863169121</v>
      </c>
      <c r="AW127" s="17">
        <v>5463.9190826874783</v>
      </c>
      <c r="AX127" s="17">
        <v>3651.1013605119688</v>
      </c>
      <c r="AY127" s="17">
        <v>4450.5756085853945</v>
      </c>
      <c r="AZ127" s="17">
        <v>4003.8820057321082</v>
      </c>
      <c r="BA127" s="17">
        <v>4313.8157081591462</v>
      </c>
      <c r="BB127" s="17">
        <v>4472.9800420093679</v>
      </c>
      <c r="BC127" s="17">
        <v>3939.0840714837236</v>
      </c>
      <c r="BD127" s="17">
        <v>7613.5226963093392</v>
      </c>
      <c r="BE127" s="17">
        <v>7722.3482713945796</v>
      </c>
      <c r="BF127" s="17">
        <v>4609.309077587568</v>
      </c>
      <c r="BG127" s="17">
        <v>7941.12012006024</v>
      </c>
      <c r="BH127" s="17">
        <v>8161.7356822945485</v>
      </c>
      <c r="BI127" s="17">
        <v>7797.3328571687407</v>
      </c>
      <c r="BJ127" s="17">
        <v>7235.14946849838</v>
      </c>
      <c r="BK127" s="17">
        <v>7394.5194573292802</v>
      </c>
      <c r="BL127" s="17">
        <v>7341.88010572026</v>
      </c>
      <c r="BM127" s="17">
        <v>7553.6980013483399</v>
      </c>
      <c r="BN127" s="17">
        <v>7162.7624738797795</v>
      </c>
      <c r="BO127" s="17">
        <v>4364.4912912309128</v>
      </c>
      <c r="BP127" s="17">
        <v>7060.3006298479804</v>
      </c>
      <c r="BQ127" s="17">
        <v>2808.8101977647398</v>
      </c>
      <c r="BR127" s="17">
        <v>1540.952053534176</v>
      </c>
      <c r="BS127" s="17">
        <v>2376.0639051039298</v>
      </c>
      <c r="BT127" s="17">
        <v>1329.1090819066158</v>
      </c>
      <c r="BU127" s="17">
        <v>1310.6882477134002</v>
      </c>
      <c r="BV127" s="17">
        <v>8474.7066121235403</v>
      </c>
      <c r="BW127" s="17">
        <v>15530.140774340271</v>
      </c>
      <c r="BX127" s="17">
        <v>3477.5452317717422</v>
      </c>
      <c r="BY127" s="17">
        <v>1928.9264010030959</v>
      </c>
      <c r="BZ127" s="17">
        <v>3514.8115438015138</v>
      </c>
      <c r="CA127" s="17">
        <v>3787.9811185310355</v>
      </c>
      <c r="CB127" s="17">
        <v>3190.6033336353539</v>
      </c>
      <c r="CC127" s="17">
        <v>1394.32421691273</v>
      </c>
      <c r="CD127" s="17">
        <v>2316.3513079258259</v>
      </c>
      <c r="CE127" s="17">
        <v>1656.5865965672524</v>
      </c>
      <c r="CF127" s="17">
        <v>1526.9163013460338</v>
      </c>
      <c r="CG127" s="17">
        <v>1541.252377153314</v>
      </c>
      <c r="CH127" s="17">
        <v>2126.229307844334</v>
      </c>
      <c r="CI127" s="17">
        <v>1936.1004806177159</v>
      </c>
      <c r="CJ127" s="17">
        <v>1502.0515225897486</v>
      </c>
      <c r="CK127" s="17">
        <v>2644.5540356334609</v>
      </c>
      <c r="CL127" s="48">
        <v>3035.0772525446982</v>
      </c>
      <c r="CM127" s="48">
        <v>3045.537139275008</v>
      </c>
      <c r="CN127" s="48">
        <v>3094.9932662056476</v>
      </c>
      <c r="CO127" s="48">
        <v>2906.7471869862698</v>
      </c>
      <c r="CP127" s="48">
        <v>3042.911254372857</v>
      </c>
      <c r="CQ127" s="48">
        <v>3016.6473737948672</v>
      </c>
      <c r="CR127" s="48">
        <v>3052.8724623211183</v>
      </c>
      <c r="CS127" s="48">
        <f t="shared" si="1"/>
        <v>6033.2947475897345</v>
      </c>
      <c r="CT127" s="48">
        <f t="shared" si="1"/>
        <v>6105.7449246422366</v>
      </c>
      <c r="CU127" s="17">
        <v>2962.175533662396</v>
      </c>
      <c r="CV127" s="17">
        <v>5880.9680117646913</v>
      </c>
      <c r="CW127" s="17">
        <v>21871.819153063541</v>
      </c>
      <c r="CX127" s="17">
        <v>3014.021083702944</v>
      </c>
      <c r="CY127" s="17">
        <v>9034.4816968799278</v>
      </c>
      <c r="CZ127" s="17">
        <v>1720.37653559571</v>
      </c>
      <c r="DA127" s="17">
        <v>3016.3916009630689</v>
      </c>
      <c r="DB127" s="17">
        <v>8092.5854409085796</v>
      </c>
      <c r="DC127" s="17">
        <v>22037.45879231815</v>
      </c>
      <c r="DD127" s="17">
        <v>5595.7317515085588</v>
      </c>
      <c r="DE127" s="17">
        <v>3225.9815111499597</v>
      </c>
      <c r="DF127" s="17">
        <v>1693.2218436736021</v>
      </c>
      <c r="DG127" s="17">
        <v>5617.5932574165663</v>
      </c>
      <c r="DH127" s="17">
        <v>12181.9356927762</v>
      </c>
      <c r="DI127" s="17">
        <v>12139.029807339659</v>
      </c>
      <c r="DJ127" s="17">
        <v>3729.518106300864</v>
      </c>
      <c r="DK127" s="17">
        <v>6068.3283049750844</v>
      </c>
      <c r="DL127" s="17">
        <v>7486.6227911327996</v>
      </c>
      <c r="DM127" s="17">
        <v>11804.525145148671</v>
      </c>
      <c r="DN127" s="17">
        <v>7945.3448766186002</v>
      </c>
      <c r="DO127" s="17">
        <v>1663.1321275787818</v>
      </c>
      <c r="DP127" s="17">
        <v>6263.0722852140698</v>
      </c>
      <c r="DQ127" s="17">
        <v>7718.86479095298</v>
      </c>
      <c r="DR127" s="17">
        <v>430.480666390095</v>
      </c>
      <c r="DS127" s="17">
        <v>15876.64111957026</v>
      </c>
      <c r="DT127" s="17">
        <v>12819.51548528742</v>
      </c>
      <c r="DU127" s="17">
        <v>10056.1391429994</v>
      </c>
      <c r="DV127" s="17">
        <v>1447.1991185906461</v>
      </c>
      <c r="DW127" s="17">
        <v>2872.3708911240242</v>
      </c>
      <c r="DX127" s="17">
        <v>2955.5054317049758</v>
      </c>
      <c r="DY127" s="17">
        <v>2693.1512642082407</v>
      </c>
      <c r="DZ127" s="17">
        <v>3302.8595133951721</v>
      </c>
      <c r="EA127" s="17">
        <v>3171.3387245325725</v>
      </c>
      <c r="EB127" s="17">
        <v>3093.5313587106048</v>
      </c>
      <c r="EC127" s="17">
        <v>3227.156456745312</v>
      </c>
      <c r="ED127" s="17">
        <v>4446.1688416790521</v>
      </c>
      <c r="EE127" s="49">
        <v>2719.9282552329078</v>
      </c>
      <c r="EF127" s="17">
        <v>4759.5941734280586</v>
      </c>
      <c r="EG127" s="17">
        <v>3027.7110289671782</v>
      </c>
      <c r="EH127" s="17">
        <v>3781.401047706534</v>
      </c>
      <c r="EI127" s="17">
        <v>4626.7907705646121</v>
      </c>
      <c r="EJ127" s="17">
        <v>4915.2623906888939</v>
      </c>
      <c r="EK127" s="17">
        <v>2886.4884589047597</v>
      </c>
      <c r="EL127" s="17">
        <v>24101.204793524761</v>
      </c>
      <c r="EM127" s="17">
        <v>4299.0483957545457</v>
      </c>
      <c r="EN127" s="17">
        <v>6609.6717702682199</v>
      </c>
      <c r="EO127" s="17">
        <v>10069.301117219879</v>
      </c>
      <c r="EP127" s="17">
        <v>5958.4328947740805</v>
      </c>
      <c r="EQ127" s="17">
        <v>3302.7905502453868</v>
      </c>
      <c r="ER127" s="17">
        <v>2711.4321266081442</v>
      </c>
      <c r="ES127" s="17">
        <v>5024.0989397329913</v>
      </c>
      <c r="ET127" s="17">
        <v>6884.3727025009093</v>
      </c>
      <c r="EU127" s="17">
        <v>5935.3319157103324</v>
      </c>
      <c r="EV127" s="17">
        <v>18937.049870105471</v>
      </c>
      <c r="EW127" s="17">
        <v>2494.4953902442803</v>
      </c>
      <c r="EX127" s="17">
        <v>1570.472185140198</v>
      </c>
      <c r="EY127" s="17">
        <v>1291.7444746623758</v>
      </c>
      <c r="EZ127" s="17">
        <v>2032.7428287863322</v>
      </c>
      <c r="FA127" s="17">
        <v>1298.8146170195309</v>
      </c>
      <c r="FB127" s="17">
        <v>3470.626169131488</v>
      </c>
      <c r="FC127" s="17">
        <v>0</v>
      </c>
      <c r="FD127" s="17">
        <v>8745.7319102074398</v>
      </c>
      <c r="FE127" s="17">
        <v>4260.3048132410904</v>
      </c>
      <c r="FF127" s="17">
        <v>16986.571083664741</v>
      </c>
      <c r="FG127" s="17">
        <v>10304.669694912542</v>
      </c>
      <c r="FH127" s="17">
        <v>16827.529407125498</v>
      </c>
      <c r="FI127" s="17">
        <v>10739.410031980397</v>
      </c>
      <c r="FJ127" s="17">
        <v>10310.516512221146</v>
      </c>
      <c r="FK127" s="17">
        <v>11311.732071507529</v>
      </c>
      <c r="FL127" s="17">
        <v>9329.1743230623306</v>
      </c>
      <c r="FM127" s="17">
        <v>1737.4750246344961</v>
      </c>
      <c r="FN127" s="17">
        <v>3020.4875439019329</v>
      </c>
      <c r="FO127" s="17">
        <v>4307.7628297587726</v>
      </c>
      <c r="FP127" s="17">
        <v>4302.9508890200641</v>
      </c>
      <c r="FQ127" s="17">
        <v>4906.1943759536334</v>
      </c>
      <c r="FR127" s="17">
        <v>4294.3850631067617</v>
      </c>
      <c r="FS127" s="17">
        <v>2736.1106811939358</v>
      </c>
      <c r="FT127" s="17">
        <v>4244.4733323833516</v>
      </c>
      <c r="FU127" s="17">
        <v>2145.9909037008119</v>
      </c>
      <c r="FV127" s="17">
        <v>6459.4947960733798</v>
      </c>
      <c r="FW127" s="17">
        <v>2737.6047910009383</v>
      </c>
      <c r="FX127" s="17">
        <v>2828.1773426053946</v>
      </c>
      <c r="FY127" s="17">
        <v>24411.116816444162</v>
      </c>
      <c r="FZ127" s="17">
        <v>3980.9797835459162</v>
      </c>
      <c r="GA127" s="17">
        <v>4164.2907406647719</v>
      </c>
      <c r="GB127" s="17">
        <v>3369.6167232704938</v>
      </c>
    </row>
    <row r="128" spans="1:184" ht="18" customHeight="1" x14ac:dyDescent="0.3">
      <c r="A128" s="19">
        <v>40</v>
      </c>
      <c r="B128" s="20">
        <v>0</v>
      </c>
      <c r="C128" s="20">
        <v>0</v>
      </c>
      <c r="D128" s="20">
        <v>7576.05844820742</v>
      </c>
      <c r="E128" s="20">
        <v>17535.564747238604</v>
      </c>
      <c r="F128" s="20">
        <v>11658.54322530918</v>
      </c>
      <c r="G128" s="17">
        <v>11542.67671506031</v>
      </c>
      <c r="H128" s="17">
        <v>3333.8497453271907</v>
      </c>
      <c r="I128" s="20">
        <v>4786.761610079112</v>
      </c>
      <c r="J128" s="20">
        <v>2482.946184039642</v>
      </c>
      <c r="K128" s="20">
        <v>2918.3091199705304</v>
      </c>
      <c r="L128" s="20">
        <v>3380.6388663443759</v>
      </c>
      <c r="M128" s="20">
        <v>2818.985375987394</v>
      </c>
      <c r="N128" s="20">
        <v>3288.5340260836224</v>
      </c>
      <c r="O128" s="20">
        <v>3288.5340260836224</v>
      </c>
      <c r="P128" s="20">
        <v>2240.5070656718281</v>
      </c>
      <c r="Q128" s="20">
        <v>2216.768420702268</v>
      </c>
      <c r="R128" s="20">
        <v>2243.9474959629601</v>
      </c>
      <c r="S128" s="20">
        <v>3568.2390269126522</v>
      </c>
      <c r="T128" s="20">
        <v>3639.6659398469164</v>
      </c>
      <c r="U128" s="20">
        <v>3695.7518177597758</v>
      </c>
      <c r="V128" s="20">
        <v>2519.0578970651277</v>
      </c>
      <c r="W128" s="20">
        <v>2535.3585972308661</v>
      </c>
      <c r="X128" s="20">
        <v>2560.1298002292779</v>
      </c>
      <c r="Y128" s="20">
        <v>2286.7635747556101</v>
      </c>
      <c r="Z128" s="20">
        <v>2551.9837822667819</v>
      </c>
      <c r="AA128" s="20">
        <v>2329.9945648562998</v>
      </c>
      <c r="AB128" s="20">
        <v>2588.8828501446601</v>
      </c>
      <c r="AC128" s="20">
        <v>2312.9562498286459</v>
      </c>
      <c r="AD128" s="20">
        <v>4186.7678615915574</v>
      </c>
      <c r="AE128" s="20">
        <v>4966.9671695457946</v>
      </c>
      <c r="AF128" s="20">
        <v>4991.4182716898231</v>
      </c>
      <c r="AG128" s="20">
        <v>4306.9288063425674</v>
      </c>
      <c r="AH128" s="20">
        <v>4589.2916100322318</v>
      </c>
      <c r="AI128" s="48">
        <v>3639.6659398469164</v>
      </c>
      <c r="AJ128" s="20">
        <v>4422.1524182488092</v>
      </c>
      <c r="AK128" s="20">
        <v>3319.038128031174</v>
      </c>
      <c r="AL128" s="20">
        <v>1300.1818709722379</v>
      </c>
      <c r="AM128" s="20">
        <v>865.07690654276996</v>
      </c>
      <c r="AN128" s="20">
        <v>1481.624289203442</v>
      </c>
      <c r="AO128" s="20">
        <v>2343.790539302352</v>
      </c>
      <c r="AP128" s="20">
        <v>2537.9410418420639</v>
      </c>
      <c r="AQ128" s="20">
        <v>789.86872039529999</v>
      </c>
      <c r="AR128" s="20">
        <v>2687.1147964195798</v>
      </c>
      <c r="AS128" s="20">
        <v>2321.4569568000779</v>
      </c>
      <c r="AT128" s="20">
        <v>1323.3393034908659</v>
      </c>
      <c r="AU128" s="17">
        <v>5350.9374782097238</v>
      </c>
      <c r="AV128" s="17">
        <v>5515.3307638155065</v>
      </c>
      <c r="AW128" s="17">
        <v>5553.1688907648413</v>
      </c>
      <c r="AX128" s="17">
        <v>3724.6256487611108</v>
      </c>
      <c r="AY128" s="17">
        <v>4534.7504518946316</v>
      </c>
      <c r="AZ128" s="17">
        <v>4096.2570144583378</v>
      </c>
      <c r="BA128" s="17">
        <v>4377.6552123550737</v>
      </c>
      <c r="BB128" s="17">
        <v>4533.5460576721589</v>
      </c>
      <c r="BC128" s="17">
        <v>4001.2879485883977</v>
      </c>
      <c r="BD128" s="17">
        <v>7755.8721040287001</v>
      </c>
      <c r="BE128" s="17">
        <v>7842.0099389467796</v>
      </c>
      <c r="BF128" s="17">
        <v>4686.6952817942283</v>
      </c>
      <c r="BG128" s="17">
        <v>8091.0266103852591</v>
      </c>
      <c r="BH128" s="17">
        <v>8304.680933284184</v>
      </c>
      <c r="BI128" s="17">
        <v>7920.7146831394803</v>
      </c>
      <c r="BJ128" s="17">
        <v>7333.6364600606994</v>
      </c>
      <c r="BK128" s="17">
        <v>7503.3283259435402</v>
      </c>
      <c r="BL128" s="17">
        <v>7474.6306139311801</v>
      </c>
      <c r="BM128" s="17">
        <v>7660.4756744610604</v>
      </c>
      <c r="BN128" s="17">
        <v>7261.1552977063202</v>
      </c>
      <c r="BO128" s="17">
        <v>4433.1089281257118</v>
      </c>
      <c r="BP128" s="17">
        <v>7166.8290780366597</v>
      </c>
      <c r="BQ128" s="17">
        <v>2844.8462722000977</v>
      </c>
      <c r="BR128" s="17">
        <v>1545.045373742106</v>
      </c>
      <c r="BS128" s="17">
        <v>2387.5213437138236</v>
      </c>
      <c r="BT128" s="17">
        <v>1362.3235666402531</v>
      </c>
      <c r="BU128" s="17">
        <v>1344.1970245731907</v>
      </c>
      <c r="BV128" s="17">
        <v>8553.3979369581011</v>
      </c>
      <c r="BW128" s="17">
        <v>15675.887599100199</v>
      </c>
      <c r="BX128" s="17">
        <v>3538.7214880913102</v>
      </c>
      <c r="BY128" s="17">
        <v>1955.9741778813479</v>
      </c>
      <c r="BZ128" s="17">
        <v>3570.0332513825279</v>
      </c>
      <c r="CA128" s="17">
        <v>3867.4888324437443</v>
      </c>
      <c r="CB128" s="17">
        <v>3238.158431517696</v>
      </c>
      <c r="CC128" s="17">
        <v>1410.0752259853318</v>
      </c>
      <c r="CD128" s="17">
        <v>2338.6182044177881</v>
      </c>
      <c r="CE128" s="17">
        <v>1690.1443475282647</v>
      </c>
      <c r="CF128" s="17">
        <v>1545.4496459936158</v>
      </c>
      <c r="CG128" s="17">
        <v>1563.399797485092</v>
      </c>
      <c r="CH128" s="17">
        <v>2148.0774757680542</v>
      </c>
      <c r="CI128" s="17">
        <v>1952.1406709119799</v>
      </c>
      <c r="CJ128" s="17">
        <v>1522.1711834404309</v>
      </c>
      <c r="CK128" s="17">
        <v>2690.0172304667049</v>
      </c>
      <c r="CL128" s="48">
        <v>3079.0695870043019</v>
      </c>
      <c r="CM128" s="48">
        <v>3092.6282968827377</v>
      </c>
      <c r="CN128" s="48">
        <v>3156.4100455701232</v>
      </c>
      <c r="CO128" s="48">
        <v>2933.3249341894193</v>
      </c>
      <c r="CP128" s="48">
        <v>3088.6289077931629</v>
      </c>
      <c r="CQ128" s="48">
        <v>3054.4553031642909</v>
      </c>
      <c r="CR128" s="48">
        <v>3101.1773303534792</v>
      </c>
      <c r="CS128" s="48">
        <f t="shared" si="1"/>
        <v>6108.9106063285817</v>
      </c>
      <c r="CT128" s="48">
        <f t="shared" si="1"/>
        <v>6202.3546607069584</v>
      </c>
      <c r="CU128" s="17">
        <v>3001.2557314428718</v>
      </c>
      <c r="CV128" s="17">
        <v>5971.2055054091907</v>
      </c>
      <c r="CW128" s="17">
        <v>22125.14794856474</v>
      </c>
      <c r="CX128" s="17">
        <v>3061.939598974458</v>
      </c>
      <c r="CY128" s="17">
        <v>9171.4470534196844</v>
      </c>
      <c r="CZ128" s="17">
        <v>1745.6126802534541</v>
      </c>
      <c r="DA128" s="17">
        <v>3085.712178274131</v>
      </c>
      <c r="DB128" s="17">
        <v>8201.2584013865398</v>
      </c>
      <c r="DC128" s="17">
        <v>22534.176557277271</v>
      </c>
      <c r="DD128" s="17">
        <v>5685.8917634444724</v>
      </c>
      <c r="DE128" s="17">
        <v>3247.2272452191364</v>
      </c>
      <c r="DF128" s="17">
        <v>1692.200665787346</v>
      </c>
      <c r="DG128" s="17">
        <v>5721.4376389707841</v>
      </c>
      <c r="DH128" s="17">
        <v>12451.07608001562</v>
      </c>
      <c r="DI128" s="17">
        <v>12479.860753303561</v>
      </c>
      <c r="DJ128" s="17">
        <v>3769.7435903496239</v>
      </c>
      <c r="DK128" s="17">
        <v>6157.0540790388732</v>
      </c>
      <c r="DL128" s="17">
        <v>7616.0497244611797</v>
      </c>
      <c r="DM128" s="17">
        <v>12067.874532848167</v>
      </c>
      <c r="DN128" s="17">
        <v>8109.9223560934806</v>
      </c>
      <c r="DO128" s="17">
        <v>1790.0585907232319</v>
      </c>
      <c r="DP128" s="17">
        <v>6402.4502055489666</v>
      </c>
      <c r="DQ128" s="17">
        <v>7832.5043789615393</v>
      </c>
      <c r="DR128" s="17">
        <v>436.796216793996</v>
      </c>
      <c r="DS128" s="17">
        <v>15993.173362322161</v>
      </c>
      <c r="DT128" s="17">
        <v>12931.945094348281</v>
      </c>
      <c r="DU128" s="17">
        <v>10056.1391429994</v>
      </c>
      <c r="DV128" s="17">
        <v>1461.731751862146</v>
      </c>
      <c r="DW128" s="17">
        <v>2919.985964567682</v>
      </c>
      <c r="DX128" s="17">
        <v>2996.7550552685821</v>
      </c>
      <c r="DY128" s="17">
        <v>2733.9502136035858</v>
      </c>
      <c r="DZ128" s="17">
        <v>3371.4988911534419</v>
      </c>
      <c r="EA128" s="17">
        <v>3213.1842192166619</v>
      </c>
      <c r="EB128" s="17">
        <v>3169.6727252827895</v>
      </c>
      <c r="EC128" s="17">
        <v>3278.4293887889344</v>
      </c>
      <c r="ED128" s="17">
        <v>4484.7539295931501</v>
      </c>
      <c r="EE128" s="49">
        <v>2772.191943609881</v>
      </c>
      <c r="EF128" s="17">
        <v>4816.6372801511998</v>
      </c>
      <c r="EG128" s="17">
        <v>3085.5587608573678</v>
      </c>
      <c r="EH128" s="17">
        <v>3851.2919528304742</v>
      </c>
      <c r="EI128" s="17">
        <v>4754.3730571017368</v>
      </c>
      <c r="EJ128" s="17">
        <v>4986.7061430752874</v>
      </c>
      <c r="EK128" s="17">
        <v>2960.044857969684</v>
      </c>
      <c r="EL128" s="17">
        <v>24472.700390605201</v>
      </c>
      <c r="EM128" s="17">
        <v>4513.1309145251225</v>
      </c>
      <c r="EN128" s="17">
        <v>6759.6970333790996</v>
      </c>
      <c r="EO128" s="17">
        <v>10206.88536187494</v>
      </c>
      <c r="EP128" s="17">
        <v>6096.5837658297405</v>
      </c>
      <c r="EQ128" s="17">
        <v>3364.7774526092553</v>
      </c>
      <c r="ER128" s="17">
        <v>2721.0082440820684</v>
      </c>
      <c r="ES128" s="17">
        <v>5075.8008809900666</v>
      </c>
      <c r="ET128" s="17">
        <v>6958.0506026719286</v>
      </c>
      <c r="EU128" s="17">
        <v>5995.3179154662212</v>
      </c>
      <c r="EV128" s="17">
        <v>19171.670213743728</v>
      </c>
      <c r="EW128" s="17">
        <v>2519.9881856336342</v>
      </c>
      <c r="EX128" s="17">
        <v>1592.091949291962</v>
      </c>
      <c r="EY128" s="17">
        <v>1326.3785726847252</v>
      </c>
      <c r="EZ128" s="17">
        <v>2076.8170046757468</v>
      </c>
      <c r="FA128" s="17">
        <v>1329.7035024217496</v>
      </c>
      <c r="FB128" s="17">
        <v>3530.763396058745</v>
      </c>
      <c r="FC128" s="17">
        <v>0</v>
      </c>
      <c r="FD128" s="17">
        <v>8864.5487031257744</v>
      </c>
      <c r="FE128" s="17">
        <v>4349.9267083481909</v>
      </c>
      <c r="FF128" s="17">
        <v>17226.071027388571</v>
      </c>
      <c r="FG128" s="17">
        <v>10451.609123206148</v>
      </c>
      <c r="FH128" s="17">
        <v>17073.11541040878</v>
      </c>
      <c r="FI128" s="17">
        <v>10864.556024165762</v>
      </c>
      <c r="FJ128" s="17">
        <v>10468.798462867353</v>
      </c>
      <c r="FK128" s="17">
        <v>11483.016194671982</v>
      </c>
      <c r="FL128" s="17">
        <v>9336.4164943430751</v>
      </c>
      <c r="FM128" s="17">
        <v>1741.454017084932</v>
      </c>
      <c r="FN128" s="17">
        <v>3065.2242250389422</v>
      </c>
      <c r="FO128" s="17">
        <v>4368.5766161938864</v>
      </c>
      <c r="FP128" s="17">
        <v>4351.5738046283168</v>
      </c>
      <c r="FQ128" s="17">
        <v>4973.9858384845074</v>
      </c>
      <c r="FR128" s="17">
        <v>4343.1348158876226</v>
      </c>
      <c r="FS128" s="17">
        <v>2787.5236597316884</v>
      </c>
      <c r="FT128" s="17">
        <v>4304.1917868219125</v>
      </c>
      <c r="FU128" s="17">
        <v>2165.701167414918</v>
      </c>
      <c r="FV128" s="17">
        <v>6619.1063220878996</v>
      </c>
      <c r="FW128" s="17">
        <v>2784.3067702731601</v>
      </c>
      <c r="FX128" s="17">
        <v>2854.0781154843535</v>
      </c>
      <c r="FY128" s="17">
        <v>24702.30018492162</v>
      </c>
      <c r="FZ128" s="17">
        <v>4047.9796000099382</v>
      </c>
      <c r="GA128" s="17">
        <v>4234.614706587492</v>
      </c>
      <c r="GB128" s="17">
        <v>3412.91728413996</v>
      </c>
    </row>
    <row r="129" spans="1:184" ht="18" customHeight="1" x14ac:dyDescent="0.3">
      <c r="A129" s="19">
        <v>39</v>
      </c>
      <c r="B129" s="20">
        <v>0</v>
      </c>
      <c r="C129" s="20">
        <v>0</v>
      </c>
      <c r="D129" s="20">
        <v>7686.2926005070794</v>
      </c>
      <c r="E129" s="20">
        <v>17657.138192083883</v>
      </c>
      <c r="F129" s="20">
        <v>11912.44824391068</v>
      </c>
      <c r="G129" s="17">
        <v>11785.571399588651</v>
      </c>
      <c r="H129" s="17">
        <v>3385.219645768153</v>
      </c>
      <c r="I129" s="20">
        <v>4870.5764707909311</v>
      </c>
      <c r="J129" s="20">
        <v>2525.97736024506</v>
      </c>
      <c r="K129" s="20">
        <v>2970.8229461488609</v>
      </c>
      <c r="L129" s="20">
        <v>3474.8483979960183</v>
      </c>
      <c r="M129" s="20">
        <v>2869.5398585377379</v>
      </c>
      <c r="N129" s="20">
        <v>3363.4214993589508</v>
      </c>
      <c r="O129" s="20">
        <v>3363.4214993589508</v>
      </c>
      <c r="P129" s="20">
        <v>2279.7002745284221</v>
      </c>
      <c r="Q129" s="20">
        <v>2260.68526845921</v>
      </c>
      <c r="R129" s="20">
        <v>2065.535774537982</v>
      </c>
      <c r="S129" s="20">
        <v>3643.4212210410815</v>
      </c>
      <c r="T129" s="20">
        <v>3718.1546135144085</v>
      </c>
      <c r="U129" s="20">
        <v>3763.0741345402503</v>
      </c>
      <c r="V129" s="20">
        <v>2574.2463008137561</v>
      </c>
      <c r="W129" s="20">
        <v>2571.4728194433937</v>
      </c>
      <c r="X129" s="20">
        <v>2602.6267077084358</v>
      </c>
      <c r="Y129" s="20">
        <v>2329.9923798834034</v>
      </c>
      <c r="Z129" s="20">
        <v>2590.993876421574</v>
      </c>
      <c r="AA129" s="20">
        <v>2362.7228561533439</v>
      </c>
      <c r="AB129" s="20">
        <v>2625.2476182503583</v>
      </c>
      <c r="AC129" s="20">
        <v>2355.9947225349001</v>
      </c>
      <c r="AD129" s="20">
        <v>4274.9764110491751</v>
      </c>
      <c r="AE129" s="20">
        <v>5098.9142261814995</v>
      </c>
      <c r="AF129" s="20">
        <v>5116.8560599232305</v>
      </c>
      <c r="AG129" s="20">
        <v>4361.6784983630751</v>
      </c>
      <c r="AH129" s="20">
        <v>4634.0182090694643</v>
      </c>
      <c r="AI129" s="48">
        <v>3718.1546135144085</v>
      </c>
      <c r="AJ129" s="20">
        <v>4517.6323264616858</v>
      </c>
      <c r="AK129" s="20">
        <v>3370.356556950414</v>
      </c>
      <c r="AL129" s="20">
        <v>1303.3641103611121</v>
      </c>
      <c r="AM129" s="20">
        <v>865.50971025263993</v>
      </c>
      <c r="AN129" s="20">
        <v>1492.76101637901</v>
      </c>
      <c r="AO129" s="20">
        <v>2388.6382045350601</v>
      </c>
      <c r="AP129" s="20">
        <v>2572.6313692688818</v>
      </c>
      <c r="AQ129" s="20">
        <v>804.73982775208196</v>
      </c>
      <c r="AR129" s="20">
        <v>2721.479751551874</v>
      </c>
      <c r="AS129" s="20">
        <v>2391.4681469805837</v>
      </c>
      <c r="AT129" s="20">
        <v>1344.0255619391939</v>
      </c>
      <c r="AU129" s="17">
        <v>5443.6207937471099</v>
      </c>
      <c r="AV129" s="17">
        <v>5601.9865410706798</v>
      </c>
      <c r="AW129" s="17">
        <v>5645.4902558252343</v>
      </c>
      <c r="AX129" s="17">
        <v>3799.7200814494863</v>
      </c>
      <c r="AY129" s="17">
        <v>4622.7097842575549</v>
      </c>
      <c r="AZ129" s="17">
        <v>4193.8960969434365</v>
      </c>
      <c r="BA129" s="17">
        <v>4445.2488444385917</v>
      </c>
      <c r="BB129" s="17">
        <v>4596.4971468545318</v>
      </c>
      <c r="BC129" s="17">
        <v>4061.4517337467437</v>
      </c>
      <c r="BD129" s="17">
        <v>7898.6647701454804</v>
      </c>
      <c r="BE129" s="17">
        <v>7969.9322022715805</v>
      </c>
      <c r="BF129" s="17">
        <v>4767.6287842707598</v>
      </c>
      <c r="BG129" s="17">
        <v>8239.7027659230007</v>
      </c>
      <c r="BH129" s="17">
        <v>8461.8708615631531</v>
      </c>
      <c r="BI129" s="17">
        <v>8048.4579984315596</v>
      </c>
      <c r="BJ129" s="17">
        <v>7436.9275439106605</v>
      </c>
      <c r="BK129" s="17">
        <v>7613.5302627222</v>
      </c>
      <c r="BL129" s="17">
        <v>7611.4999523264396</v>
      </c>
      <c r="BM129" s="17">
        <v>7777.2557238256804</v>
      </c>
      <c r="BN129" s="17">
        <v>7363.3327058514606</v>
      </c>
      <c r="BO129" s="17">
        <v>4504.9682971843613</v>
      </c>
      <c r="BP129" s="17">
        <v>7280.1776803571402</v>
      </c>
      <c r="BQ129" s="17">
        <v>2882.392550143074</v>
      </c>
      <c r="BR129" s="17">
        <v>1549.1499740152319</v>
      </c>
      <c r="BS129" s="17">
        <v>2397.8168839495802</v>
      </c>
      <c r="BT129" s="17">
        <v>1394.5719736081753</v>
      </c>
      <c r="BU129" s="17">
        <v>1379.4438935170222</v>
      </c>
      <c r="BV129" s="17">
        <v>8634.1085169708604</v>
      </c>
      <c r="BW129" s="17">
        <v>15826.744904820298</v>
      </c>
      <c r="BX129" s="17">
        <v>3601.855396287348</v>
      </c>
      <c r="BY129" s="17">
        <v>1984.1289514078862</v>
      </c>
      <c r="BZ129" s="17">
        <v>3626.7124337812684</v>
      </c>
      <c r="CA129" s="17">
        <v>3950.742657066879</v>
      </c>
      <c r="CB129" s="17">
        <v>3287.396974243266</v>
      </c>
      <c r="CC129" s="17">
        <v>1425.749403263412</v>
      </c>
      <c r="CD129" s="17">
        <v>2361.3646585859578</v>
      </c>
      <c r="CE129" s="17">
        <v>1729.2053962983862</v>
      </c>
      <c r="CF129" s="17">
        <v>1565.7233281811039</v>
      </c>
      <c r="CG129" s="17">
        <v>1586.761918783272</v>
      </c>
      <c r="CH129" s="17">
        <v>2167.698090823812</v>
      </c>
      <c r="CI129" s="17">
        <v>1968.4170645410338</v>
      </c>
      <c r="CJ129" s="17">
        <v>1542.4082525301376</v>
      </c>
      <c r="CK129" s="17">
        <v>2737.443133684349</v>
      </c>
      <c r="CL129" s="48">
        <v>3124.8379240729432</v>
      </c>
      <c r="CM129" s="48">
        <v>3141.6678868760823</v>
      </c>
      <c r="CN129" s="48">
        <v>3220.6474815006763</v>
      </c>
      <c r="CO129" s="48">
        <v>2954.9114057205129</v>
      </c>
      <c r="CP129" s="48">
        <v>3136.217365587373</v>
      </c>
      <c r="CQ129" s="48">
        <v>3095.5124543806246</v>
      </c>
      <c r="CR129" s="48">
        <v>3151.4989300919624</v>
      </c>
      <c r="CS129" s="48">
        <f t="shared" si="1"/>
        <v>6191.0249087612492</v>
      </c>
      <c r="CT129" s="48">
        <f t="shared" si="1"/>
        <v>6302.9978601839248</v>
      </c>
      <c r="CU129" s="17">
        <v>3042.863529922116</v>
      </c>
      <c r="CV129" s="17">
        <v>6065.1655511863655</v>
      </c>
      <c r="CW129" s="17">
        <v>22371.038458250234</v>
      </c>
      <c r="CX129" s="17">
        <v>3110.2883034426241</v>
      </c>
      <c r="CY129" s="17">
        <v>9314.0364883065267</v>
      </c>
      <c r="CZ129" s="17">
        <v>1771.2930112042859</v>
      </c>
      <c r="DA129" s="17">
        <v>3158.4423011645554</v>
      </c>
      <c r="DB129" s="17">
        <v>8312.306798092739</v>
      </c>
      <c r="DC129" s="17">
        <v>23055.097645465772</v>
      </c>
      <c r="DD129" s="17">
        <v>5790.9467544377394</v>
      </c>
      <c r="DE129" s="17">
        <v>3270.3282187982099</v>
      </c>
      <c r="DF129" s="17">
        <v>1690.9032822648719</v>
      </c>
      <c r="DG129" s="17">
        <v>5834.5559923365663</v>
      </c>
      <c r="DH129" s="17">
        <v>12729.56714178318</v>
      </c>
      <c r="DI129" s="17">
        <v>12857.768130075961</v>
      </c>
      <c r="DJ129" s="17">
        <v>3812.3128310224856</v>
      </c>
      <c r="DK129" s="17">
        <v>6249.3734327608727</v>
      </c>
      <c r="DL129" s="17">
        <v>7749.5413212006606</v>
      </c>
      <c r="DM129" s="17">
        <v>12343.992963058201</v>
      </c>
      <c r="DN129" s="17">
        <v>8272.4760014768999</v>
      </c>
      <c r="DO129" s="17">
        <v>1974.9262700840698</v>
      </c>
      <c r="DP129" s="17">
        <v>6548.5781529817186</v>
      </c>
      <c r="DQ129" s="17">
        <v>7949.0211794011202</v>
      </c>
      <c r="DR129" s="17">
        <v>443.69895161770262</v>
      </c>
      <c r="DS129" s="17">
        <v>16118.318782242421</v>
      </c>
      <c r="DT129" s="17">
        <v>13057.528869469499</v>
      </c>
      <c r="DU129" s="17">
        <v>10056.1391429994</v>
      </c>
      <c r="DV129" s="17">
        <v>1475.93870057295</v>
      </c>
      <c r="DW129" s="17">
        <v>2970.3566505474423</v>
      </c>
      <c r="DX129" s="17">
        <v>3042.298816336026</v>
      </c>
      <c r="DY129" s="17">
        <v>2772.9133296477462</v>
      </c>
      <c r="DZ129" s="17">
        <v>3442.5054674029261</v>
      </c>
      <c r="EA129" s="17">
        <v>3256.6625628182856</v>
      </c>
      <c r="EB129" s="17">
        <v>3249.6881765023672</v>
      </c>
      <c r="EC129" s="17">
        <v>3331.7571803331002</v>
      </c>
      <c r="ED129" s="17">
        <v>4525.652230662492</v>
      </c>
      <c r="EE129" s="49">
        <v>2826.8217852266475</v>
      </c>
      <c r="EF129" s="17">
        <v>4877.2727517489302</v>
      </c>
      <c r="EG129" s="17">
        <v>3152.680496453178</v>
      </c>
      <c r="EH129" s="17">
        <v>3924.2938972113775</v>
      </c>
      <c r="EI129" s="17">
        <v>4888.3865034487262</v>
      </c>
      <c r="EJ129" s="17">
        <v>5062.1332251151498</v>
      </c>
      <c r="EK129" s="17">
        <v>3037.3981455374219</v>
      </c>
      <c r="EL129" s="17">
        <v>24864.78518122734</v>
      </c>
      <c r="EM129" s="17">
        <v>4746.9263651205174</v>
      </c>
      <c r="EN129" s="17">
        <v>6911.59214836314</v>
      </c>
      <c r="EO129" s="17">
        <v>10356.02949015732</v>
      </c>
      <c r="EP129" s="17">
        <v>6241.643063947402</v>
      </c>
      <c r="EQ129" s="17">
        <v>3429.5419285629905</v>
      </c>
      <c r="ER129" s="17">
        <v>2729.0677527179168</v>
      </c>
      <c r="ES129" s="17">
        <v>5129.3643491264493</v>
      </c>
      <c r="ET129" s="17">
        <v>7033.2525687573288</v>
      </c>
      <c r="EU129" s="17">
        <v>6054.9372888678326</v>
      </c>
      <c r="EV129" s="17">
        <v>19415.249409286149</v>
      </c>
      <c r="EW129" s="17">
        <v>2546.8576937694002</v>
      </c>
      <c r="EX129" s="17">
        <v>1612.1156798938619</v>
      </c>
      <c r="EY129" s="17">
        <v>1361.8227157273964</v>
      </c>
      <c r="EZ129" s="17">
        <v>2122.999502012452</v>
      </c>
      <c r="FA129" s="17">
        <v>1362.1373654701656</v>
      </c>
      <c r="FB129" s="17">
        <v>3593.5053384162838</v>
      </c>
      <c r="FC129" s="17">
        <v>0</v>
      </c>
      <c r="FD129" s="17">
        <v>8988.0500559428692</v>
      </c>
      <c r="FE129" s="17">
        <v>4443.7756349240499</v>
      </c>
      <c r="FF129" s="17">
        <v>17475.141443345816</v>
      </c>
      <c r="FG129" s="17">
        <v>10604.444720792917</v>
      </c>
      <c r="FH129" s="17">
        <v>17328.64131968933</v>
      </c>
      <c r="FI129" s="17">
        <v>10997.52674231267</v>
      </c>
      <c r="FJ129" s="17">
        <v>10633.611228194855</v>
      </c>
      <c r="FK129" s="17">
        <v>11666.118130661507</v>
      </c>
      <c r="FL129" s="17">
        <v>9343.8478684821603</v>
      </c>
      <c r="FM129" s="17">
        <v>1745.499314528508</v>
      </c>
      <c r="FN129" s="17">
        <v>3111.7816611238568</v>
      </c>
      <c r="FO129" s="17">
        <v>4430.9161266582596</v>
      </c>
      <c r="FP129" s="17">
        <v>4401.5400934965965</v>
      </c>
      <c r="FQ129" s="17">
        <v>5044.4664201891374</v>
      </c>
      <c r="FR129" s="17">
        <v>4394.2334039591997</v>
      </c>
      <c r="FS129" s="17">
        <v>2841.2416056385978</v>
      </c>
      <c r="FT129" s="17">
        <v>4366.5821765973296</v>
      </c>
      <c r="FU129" s="17">
        <v>2185.462527573372</v>
      </c>
      <c r="FV129" s="17">
        <v>6805.66224593076</v>
      </c>
      <c r="FW129" s="17">
        <v>2833.2838253356681</v>
      </c>
      <c r="FX129" s="17">
        <v>2880.8809792281418</v>
      </c>
      <c r="FY129" s="17">
        <v>25001.07780881886</v>
      </c>
      <c r="FZ129" s="17">
        <v>4118.0138988902881</v>
      </c>
      <c r="GA129" s="17">
        <v>4308.1173773857499</v>
      </c>
      <c r="GB129" s="17">
        <v>3457.9858787509797</v>
      </c>
    </row>
    <row r="130" spans="1:184" ht="18" customHeight="1" x14ac:dyDescent="0.3">
      <c r="A130" s="19">
        <v>38</v>
      </c>
      <c r="B130" s="20">
        <v>0</v>
      </c>
      <c r="C130" s="20">
        <v>0</v>
      </c>
      <c r="D130" s="20">
        <v>7799.4857074461006</v>
      </c>
      <c r="E130" s="20">
        <v>17782.745783117294</v>
      </c>
      <c r="F130" s="20">
        <v>12175.57141342986</v>
      </c>
      <c r="G130" s="17">
        <v>12067.288345118519</v>
      </c>
      <c r="H130" s="17">
        <v>3438.7467338198139</v>
      </c>
      <c r="I130" s="20">
        <v>4959.3168005392199</v>
      </c>
      <c r="J130" s="20">
        <v>2572.3109552858036</v>
      </c>
      <c r="K130" s="20">
        <v>3025.6831770594808</v>
      </c>
      <c r="L130" s="20">
        <v>3579.3074328035036</v>
      </c>
      <c r="M130" s="20">
        <v>2922.993213506616</v>
      </c>
      <c r="N130" s="20">
        <v>3457.2360875131308</v>
      </c>
      <c r="O130" s="20">
        <v>3457.2360875131308</v>
      </c>
      <c r="P130" s="20">
        <v>2321.5730624579701</v>
      </c>
      <c r="Q130" s="20">
        <v>2304.4332558003002</v>
      </c>
      <c r="R130" s="20">
        <v>2146.9071616135557</v>
      </c>
      <c r="S130" s="20">
        <v>3722.2030498075419</v>
      </c>
      <c r="T130" s="20">
        <v>3800.4416234026871</v>
      </c>
      <c r="U130" s="20">
        <v>3833.439408357498</v>
      </c>
      <c r="V130" s="20">
        <v>2635.1125391699461</v>
      </c>
      <c r="W130" s="20">
        <v>2609.4060065014792</v>
      </c>
      <c r="X130" s="20">
        <v>2646.4158443399879</v>
      </c>
      <c r="Y130" s="20">
        <v>2375.1935862163018</v>
      </c>
      <c r="Z130" s="20">
        <v>2631.8628039853802</v>
      </c>
      <c r="AA130" s="20">
        <v>2396.8086683214301</v>
      </c>
      <c r="AB130" s="20">
        <v>2663.120742877722</v>
      </c>
      <c r="AC130" s="20">
        <v>2400.9836515110937</v>
      </c>
      <c r="AD130" s="20">
        <v>4367.4081514750806</v>
      </c>
      <c r="AE130" s="20">
        <v>5239.2855509204737</v>
      </c>
      <c r="AF130" s="20">
        <v>5255.4714124385973</v>
      </c>
      <c r="AG130" s="20">
        <v>4392.3194144217741</v>
      </c>
      <c r="AH130" s="20">
        <v>4680.5383385651039</v>
      </c>
      <c r="AI130" s="48">
        <v>3800.4416234026871</v>
      </c>
      <c r="AJ130" s="20">
        <v>4617.7354630193222</v>
      </c>
      <c r="AK130" s="20">
        <v>3422.842925376654</v>
      </c>
      <c r="AL130" s="20">
        <v>1306.6038183244259</v>
      </c>
      <c r="AM130" s="20">
        <v>865.97031313507193</v>
      </c>
      <c r="AN130" s="20">
        <v>1503.627335646366</v>
      </c>
      <c r="AO130" s="20">
        <v>2434.7933201487181</v>
      </c>
      <c r="AP130" s="20">
        <v>2606.6907010518958</v>
      </c>
      <c r="AQ130" s="20">
        <v>819.66094563012598</v>
      </c>
      <c r="AR130" s="20">
        <v>2755.9495508765403</v>
      </c>
      <c r="AS130" s="20">
        <v>2462.511365340828</v>
      </c>
      <c r="AT130" s="20">
        <v>1365.3377502093599</v>
      </c>
      <c r="AU130" s="17">
        <v>5539.5967782736507</v>
      </c>
      <c r="AV130" s="17">
        <v>5690.8692602491983</v>
      </c>
      <c r="AW130" s="17">
        <v>5737.538387894796</v>
      </c>
      <c r="AX130" s="17">
        <v>3878.3390384863028</v>
      </c>
      <c r="AY130" s="17">
        <v>4709.9157484485677</v>
      </c>
      <c r="AZ130" s="17">
        <v>4307.2728219709979</v>
      </c>
      <c r="BA130" s="17">
        <v>4517.1560161965181</v>
      </c>
      <c r="BB130" s="17">
        <v>4661.9920895876121</v>
      </c>
      <c r="BC130" s="17">
        <v>4121.8768187372098</v>
      </c>
      <c r="BD130" s="17">
        <v>8040.6776471254207</v>
      </c>
      <c r="BE130" s="17">
        <v>8122.1828191802397</v>
      </c>
      <c r="BF130" s="17">
        <v>4851.6593386775157</v>
      </c>
      <c r="BG130" s="17">
        <v>8386.9392672057584</v>
      </c>
      <c r="BH130" s="17">
        <v>8626.2368099677296</v>
      </c>
      <c r="BI130" s="17">
        <v>8180.6405088985794</v>
      </c>
      <c r="BJ130" s="17">
        <v>7546.6553757162001</v>
      </c>
      <c r="BK130" s="17">
        <v>7726.1970308978398</v>
      </c>
      <c r="BL130" s="17">
        <v>7753.8008823262808</v>
      </c>
      <c r="BM130" s="17">
        <v>7910.1326147718</v>
      </c>
      <c r="BN130" s="17">
        <v>7471.1445709482005</v>
      </c>
      <c r="BO130" s="17">
        <v>4579.5834284775301</v>
      </c>
      <c r="BP130" s="17">
        <v>7401.3049453868398</v>
      </c>
      <c r="BQ130" s="17">
        <v>2921.4909027280919</v>
      </c>
      <c r="BR130" s="17">
        <v>1553.2543886516639</v>
      </c>
      <c r="BS130" s="17">
        <v>2407.4954977638959</v>
      </c>
      <c r="BT130" s="17">
        <v>1428.4516309278185</v>
      </c>
      <c r="BU130" s="17">
        <v>1416.5671345023823</v>
      </c>
      <c r="BV130" s="17">
        <v>8717.7657172168801</v>
      </c>
      <c r="BW130" s="17">
        <v>15967.397606543265</v>
      </c>
      <c r="BX130" s="17">
        <v>3666.6018692475964</v>
      </c>
      <c r="BY130" s="17">
        <v>2013.710972538054</v>
      </c>
      <c r="BZ130" s="17">
        <v>3685.4345506976397</v>
      </c>
      <c r="CA130" s="17">
        <v>4026.891452695867</v>
      </c>
      <c r="CB130" s="17">
        <v>3338.5955069471461</v>
      </c>
      <c r="CC130" s="17">
        <v>1441.3483025362561</v>
      </c>
      <c r="CD130" s="17">
        <v>2385.205878995916</v>
      </c>
      <c r="CE130" s="17">
        <v>1770.2195401451386</v>
      </c>
      <c r="CF130" s="17">
        <v>1587.8213978427359</v>
      </c>
      <c r="CG130" s="17">
        <v>1611.3385171625159</v>
      </c>
      <c r="CH130" s="17">
        <v>2188.0146720598136</v>
      </c>
      <c r="CI130" s="17">
        <v>1984.343946754188</v>
      </c>
      <c r="CJ130" s="17">
        <v>1563.4506738237978</v>
      </c>
      <c r="CK130" s="17">
        <v>2786.970144346818</v>
      </c>
      <c r="CL130" s="48">
        <v>3172.5023262167515</v>
      </c>
      <c r="CM130" s="48">
        <v>3192.7896642757973</v>
      </c>
      <c r="CN130" s="48">
        <v>3287.9125504261674</v>
      </c>
      <c r="CO130" s="48">
        <v>2977.2237368794426</v>
      </c>
      <c r="CP130" s="48">
        <v>3185.8041689897959</v>
      </c>
      <c r="CQ130" s="48">
        <v>3138.2097794054998</v>
      </c>
      <c r="CR130" s="48">
        <v>3203.976489952347</v>
      </c>
      <c r="CS130" s="48">
        <f t="shared" si="1"/>
        <v>6276.4195588109997</v>
      </c>
      <c r="CT130" s="48">
        <f t="shared" si="1"/>
        <v>6407.9529799046941</v>
      </c>
      <c r="CU130" s="17">
        <v>3087.7390692272161</v>
      </c>
      <c r="CV130" s="17">
        <v>6163.1032172664563</v>
      </c>
      <c r="CW130" s="17">
        <v>22622.611693622774</v>
      </c>
      <c r="CX130" s="17">
        <v>3158.3194251372183</v>
      </c>
      <c r="CY130" s="17">
        <v>9462.6342462225093</v>
      </c>
      <c r="CZ130" s="17">
        <v>1797.780406832502</v>
      </c>
      <c r="DA130" s="17">
        <v>3234.8437104065169</v>
      </c>
      <c r="DB130" s="17">
        <v>8425.6564609294801</v>
      </c>
      <c r="DC130" s="17">
        <v>23614.192035631419</v>
      </c>
      <c r="DD130" s="17">
        <v>5900.9006214398451</v>
      </c>
      <c r="DE130" s="17">
        <v>3295.4949120767519</v>
      </c>
      <c r="DF130" s="17">
        <v>1689.411886207386</v>
      </c>
      <c r="DG130" s="17">
        <v>5955.5736131946906</v>
      </c>
      <c r="DH130" s="17">
        <v>13026.07497854286</v>
      </c>
      <c r="DI130" s="17">
        <v>13235.740032528121</v>
      </c>
      <c r="DJ130" s="17">
        <v>3857.3555079726357</v>
      </c>
      <c r="DK130" s="17">
        <v>6345.5297923935123</v>
      </c>
      <c r="DL130" s="17">
        <v>7888.4669925175203</v>
      </c>
      <c r="DM130" s="17">
        <v>12621.994299571325</v>
      </c>
      <c r="DN130" s="17">
        <v>8422.9468644604203</v>
      </c>
      <c r="DO130" s="17">
        <v>2125.7626566369959</v>
      </c>
      <c r="DP130" s="17">
        <v>6721.2964474377859</v>
      </c>
      <c r="DQ130" s="17">
        <v>8069.7973955626203</v>
      </c>
      <c r="DR130" s="17">
        <v>451.03207932548582</v>
      </c>
      <c r="DS130" s="17">
        <v>16258.969581613921</v>
      </c>
      <c r="DT130" s="17">
        <v>13195.454060117519</v>
      </c>
      <c r="DU130" s="17">
        <v>10056.1391429994</v>
      </c>
      <c r="DV130" s="17">
        <v>1489.896005899632</v>
      </c>
      <c r="DW130" s="17">
        <v>3023.1734362174739</v>
      </c>
      <c r="DX130" s="17">
        <v>3091.5128191585982</v>
      </c>
      <c r="DY130" s="17">
        <v>2813.4657683478849</v>
      </c>
      <c r="DZ130" s="17">
        <v>3516.0289877978098</v>
      </c>
      <c r="EA130" s="17">
        <v>3301.881848860065</v>
      </c>
      <c r="EB130" s="17">
        <v>3324.4731896959429</v>
      </c>
      <c r="EC130" s="17">
        <v>3386.893812513204</v>
      </c>
      <c r="ED130" s="17">
        <v>4569.1114770861304</v>
      </c>
      <c r="EE130" s="49">
        <v>2883.9897988567163</v>
      </c>
      <c r="EF130" s="17">
        <v>4942.5462549878703</v>
      </c>
      <c r="EG130" s="17">
        <v>3232.5315649562581</v>
      </c>
      <c r="EH130" s="17">
        <v>4000.6305925221254</v>
      </c>
      <c r="EI130" s="17">
        <v>5027.837674262244</v>
      </c>
      <c r="EJ130" s="17">
        <v>5141.5299856214997</v>
      </c>
      <c r="EK130" s="17">
        <v>3119.0025894779942</v>
      </c>
      <c r="EL130" s="17">
        <v>25262.589629462818</v>
      </c>
      <c r="EM130" s="17">
        <v>4991.8102770955084</v>
      </c>
      <c r="EN130" s="17">
        <v>7064.4026997605406</v>
      </c>
      <c r="EO130" s="17">
        <v>10516.60525823322</v>
      </c>
      <c r="EP130" s="17">
        <v>6394.0584156044106</v>
      </c>
      <c r="EQ130" s="17">
        <v>3497.2845661230763</v>
      </c>
      <c r="ER130" s="17">
        <v>2737.3614332679649</v>
      </c>
      <c r="ES130" s="17">
        <v>5184.8616043270213</v>
      </c>
      <c r="ET130" s="17">
        <v>7110.9679417695197</v>
      </c>
      <c r="EU130" s="17">
        <v>6116.7216181547319</v>
      </c>
      <c r="EV130" s="17">
        <v>19668.372736599147</v>
      </c>
      <c r="EW130" s="17">
        <v>2575.5390236326621</v>
      </c>
      <c r="EX130" s="17">
        <v>1631.342079856536</v>
      </c>
      <c r="EY130" s="17">
        <v>1388.1152086486106</v>
      </c>
      <c r="EZ130" s="17">
        <v>2171.3464371358868</v>
      </c>
      <c r="FA130" s="17">
        <v>1394.5565821953403</v>
      </c>
      <c r="FB130" s="17">
        <v>3659.0360491300366</v>
      </c>
      <c r="FC130" s="17">
        <v>0</v>
      </c>
      <c r="FD130" s="17">
        <v>9114.3609669197231</v>
      </c>
      <c r="FE130" s="17">
        <v>4542.1672115144074</v>
      </c>
      <c r="FF130" s="17">
        <v>17734.425236376181</v>
      </c>
      <c r="FG130" s="17">
        <v>10763.573587393639</v>
      </c>
      <c r="FH130" s="17">
        <v>17594.780168486504</v>
      </c>
      <c r="FI130" s="17">
        <v>11135.643191198429</v>
      </c>
      <c r="FJ130" s="17">
        <v>10805.402350713088</v>
      </c>
      <c r="FK130" s="17">
        <v>11857.011300553955</v>
      </c>
      <c r="FL130" s="17">
        <v>9351.4784343230222</v>
      </c>
      <c r="FM130" s="17">
        <v>1749.6050619928981</v>
      </c>
      <c r="FN130" s="17">
        <v>3160.283562095517</v>
      </c>
      <c r="FO130" s="17">
        <v>4495.2237719107443</v>
      </c>
      <c r="FP130" s="17">
        <v>4453.4826654802982</v>
      </c>
      <c r="FQ130" s="17">
        <v>5117.8159466902844</v>
      </c>
      <c r="FR130" s="17">
        <v>4447.9756435565459</v>
      </c>
      <c r="FS130" s="17">
        <v>2897.4310327190487</v>
      </c>
      <c r="FT130" s="17">
        <v>4431.696734698512</v>
      </c>
      <c r="FU130" s="17">
        <v>2205.4643939706721</v>
      </c>
      <c r="FV130" s="17">
        <v>7007.4575083946402</v>
      </c>
      <c r="FW130" s="17">
        <v>2885.243574205278</v>
      </c>
      <c r="FX130" s="17">
        <v>2908.6417203076853</v>
      </c>
      <c r="FY130" s="17">
        <v>25310.629907467439</v>
      </c>
      <c r="FZ130" s="17">
        <v>4191.4292677419835</v>
      </c>
      <c r="GA130" s="17">
        <v>4384.6721294015515</v>
      </c>
      <c r="GB130" s="17">
        <v>3504.8294670512164</v>
      </c>
    </row>
    <row r="131" spans="1:184" ht="18" customHeight="1" x14ac:dyDescent="0.3">
      <c r="A131" s="19">
        <v>37</v>
      </c>
      <c r="B131" s="20">
        <v>0</v>
      </c>
      <c r="C131" s="20">
        <v>0</v>
      </c>
      <c r="D131" s="20">
        <v>7916.4242999514599</v>
      </c>
      <c r="E131" s="20">
        <v>17905.847200222939</v>
      </c>
      <c r="F131" s="20">
        <v>12453.94695875196</v>
      </c>
      <c r="G131" s="17">
        <v>12364.664460342638</v>
      </c>
      <c r="H131" s="17">
        <v>3494.5820311970538</v>
      </c>
      <c r="I131" s="20">
        <v>5054.8006007829053</v>
      </c>
      <c r="J131" s="20">
        <v>2622.8503369385162</v>
      </c>
      <c r="K131" s="20">
        <v>3083.060646364308</v>
      </c>
      <c r="L131" s="20">
        <v>3692.7767675372461</v>
      </c>
      <c r="M131" s="20">
        <v>2980.0220552507399</v>
      </c>
      <c r="N131" s="20">
        <v>3558.5821285682068</v>
      </c>
      <c r="O131" s="20">
        <v>3558.5821285682068</v>
      </c>
      <c r="P131" s="20">
        <v>2365.4435190422819</v>
      </c>
      <c r="Q131" s="20">
        <v>2346.2909833776243</v>
      </c>
      <c r="R131" s="20">
        <v>2306.7132921111479</v>
      </c>
      <c r="S131" s="20">
        <v>3804.8585682609814</v>
      </c>
      <c r="T131" s="20">
        <v>3886.8181869951213</v>
      </c>
      <c r="U131" s="20">
        <v>3906.8862303849842</v>
      </c>
      <c r="V131" s="20">
        <v>2697.478417896582</v>
      </c>
      <c r="W131" s="20">
        <v>2648.9330971471559</v>
      </c>
      <c r="X131" s="20">
        <v>2690.822279403726</v>
      </c>
      <c r="Y131" s="20">
        <v>2422.5127381416369</v>
      </c>
      <c r="Z131" s="20">
        <v>2674.06556307459</v>
      </c>
      <c r="AA131" s="20">
        <v>2432.3736086635317</v>
      </c>
      <c r="AB131" s="20">
        <v>2702.637343251708</v>
      </c>
      <c r="AC131" s="20">
        <v>2447.259110942698</v>
      </c>
      <c r="AD131" s="20">
        <v>4466.2558869574959</v>
      </c>
      <c r="AE131" s="20">
        <v>5387.4218671413719</v>
      </c>
      <c r="AF131" s="20">
        <v>5410.7332311684149</v>
      </c>
      <c r="AG131" s="20">
        <v>4424.0014721372454</v>
      </c>
      <c r="AH131" s="20">
        <v>4729.3485866138881</v>
      </c>
      <c r="AI131" s="48">
        <v>3886.8181869951213</v>
      </c>
      <c r="AJ131" s="20">
        <v>4732.1329717728859</v>
      </c>
      <c r="AK131" s="20">
        <v>3476.3108083079642</v>
      </c>
      <c r="AL131" s="20">
        <v>1309.949930323254</v>
      </c>
      <c r="AM131" s="20">
        <v>866.47768031745602</v>
      </c>
      <c r="AN131" s="20">
        <v>1514.0541371233739</v>
      </c>
      <c r="AO131" s="20">
        <v>2482.7606173533118</v>
      </c>
      <c r="AP131" s="20">
        <v>2642.196072578196</v>
      </c>
      <c r="AQ131" s="20">
        <v>834.77184330331795</v>
      </c>
      <c r="AR131" s="20">
        <v>2791.0724182228323</v>
      </c>
      <c r="AS131" s="20">
        <v>2536.1468692041599</v>
      </c>
      <c r="AT131" s="20">
        <v>1387.2778067464619</v>
      </c>
      <c r="AU131" s="17">
        <v>5638.7877743358185</v>
      </c>
      <c r="AV131" s="17">
        <v>5781.2800360993078</v>
      </c>
      <c r="AW131" s="17">
        <v>5825.7242541099658</v>
      </c>
      <c r="AX131" s="17">
        <v>3961.9775863662971</v>
      </c>
      <c r="AY131" s="17">
        <v>4800.7379856294592</v>
      </c>
      <c r="AZ131" s="17">
        <v>4446.6974567652296</v>
      </c>
      <c r="BA131" s="17">
        <v>4593.936139415664</v>
      </c>
      <c r="BB131" s="17">
        <v>4733.5440572917487</v>
      </c>
      <c r="BC131" s="17">
        <v>4184.8645953382565</v>
      </c>
      <c r="BD131" s="17">
        <v>8181.4660815790812</v>
      </c>
      <c r="BE131" s="17">
        <v>8321.1225541906206</v>
      </c>
      <c r="BF131" s="17">
        <v>4938.33744892905</v>
      </c>
      <c r="BG131" s="17">
        <v>8535.7997814414593</v>
      </c>
      <c r="BH131" s="17">
        <v>8798.3084862451979</v>
      </c>
      <c r="BI131" s="17">
        <v>8317.3399203943209</v>
      </c>
      <c r="BJ131" s="17">
        <v>7664.4526111451996</v>
      </c>
      <c r="BK131" s="17">
        <v>7842.4003937031002</v>
      </c>
      <c r="BL131" s="17">
        <v>7902.8461653511195</v>
      </c>
      <c r="BM131" s="17">
        <v>8064.3000559317006</v>
      </c>
      <c r="BN131" s="17">
        <v>7586.4407656293597</v>
      </c>
      <c r="BO131" s="17">
        <v>4656.4683520758845</v>
      </c>
      <c r="BP131" s="17">
        <v>7535.29444245594</v>
      </c>
      <c r="BQ131" s="17">
        <v>2962.1832010895459</v>
      </c>
      <c r="BR131" s="17">
        <v>1557.3451854416701</v>
      </c>
      <c r="BS131" s="17">
        <v>2417.3625564875942</v>
      </c>
      <c r="BT131" s="17">
        <v>1464.0913253126732</v>
      </c>
      <c r="BU131" s="17">
        <v>1455.7200646368644</v>
      </c>
      <c r="BV131" s="17">
        <v>8805.296902751279</v>
      </c>
      <c r="BW131" s="17">
        <v>16098.143221933</v>
      </c>
      <c r="BX131" s="17">
        <v>3732.6158198598</v>
      </c>
      <c r="BY131" s="17">
        <v>2045.040492227208</v>
      </c>
      <c r="BZ131" s="17">
        <v>3746.6552155435738</v>
      </c>
      <c r="CA131" s="17">
        <v>4105.9892667196591</v>
      </c>
      <c r="CB131" s="17">
        <v>3392.030574764412</v>
      </c>
      <c r="CC131" s="17">
        <v>1456.8734775931318</v>
      </c>
      <c r="CD131" s="17">
        <v>2410.757074213212</v>
      </c>
      <c r="CE131" s="17">
        <v>1813.3397905243958</v>
      </c>
      <c r="CF131" s="17">
        <v>1611.697134416376</v>
      </c>
      <c r="CG131" s="17">
        <v>1637.1293687374862</v>
      </c>
      <c r="CH131" s="17">
        <v>2209.0712244978122</v>
      </c>
      <c r="CI131" s="17">
        <v>2000.025906663948</v>
      </c>
      <c r="CJ131" s="17">
        <v>1585.3529872802787</v>
      </c>
      <c r="CK131" s="17">
        <v>2838.7504087329826</v>
      </c>
      <c r="CL131" s="48">
        <v>3222.194417899238</v>
      </c>
      <c r="CM131" s="48">
        <v>3246.1404101443236</v>
      </c>
      <c r="CN131" s="48">
        <v>3355.3496461359737</v>
      </c>
      <c r="CO131" s="48">
        <v>3000.3064236194496</v>
      </c>
      <c r="CP131" s="48">
        <v>3237.5292173509706</v>
      </c>
      <c r="CQ131" s="48">
        <v>3182.6586144564258</v>
      </c>
      <c r="CR131" s="48">
        <v>3258.7628538220251</v>
      </c>
      <c r="CS131" s="48">
        <f t="shared" ref="CS131:CT194" si="2">CQ131*2</f>
        <v>6365.3172289128515</v>
      </c>
      <c r="CT131" s="48">
        <f t="shared" si="2"/>
        <v>6517.5257076440503</v>
      </c>
      <c r="CU131" s="17">
        <v>3135.9719241595503</v>
      </c>
      <c r="CV131" s="17">
        <v>6278.5288184038118</v>
      </c>
      <c r="CW131" s="17">
        <v>22883.837872542012</v>
      </c>
      <c r="CX131" s="17">
        <v>3205.2793171341964</v>
      </c>
      <c r="CY131" s="17">
        <v>9617.6618619766723</v>
      </c>
      <c r="CZ131" s="17">
        <v>1825.5958975748099</v>
      </c>
      <c r="DA131" s="17">
        <v>3317.4833986308195</v>
      </c>
      <c r="DB131" s="17">
        <v>8540.2691280032413</v>
      </c>
      <c r="DC131" s="17">
        <v>24212.563683960296</v>
      </c>
      <c r="DD131" s="17">
        <v>6015.9592765508733</v>
      </c>
      <c r="DE131" s="17">
        <v>3324.346521869094</v>
      </c>
      <c r="DF131" s="17">
        <v>1687.8086707161178</v>
      </c>
      <c r="DG131" s="17">
        <v>6083.1157972259398</v>
      </c>
      <c r="DH131" s="17">
        <v>13349.265690758759</v>
      </c>
      <c r="DI131" s="17">
        <v>13577.20844965224</v>
      </c>
      <c r="DJ131" s="17">
        <v>3905.0013008532601</v>
      </c>
      <c r="DK131" s="17">
        <v>6453.4573296328799</v>
      </c>
      <c r="DL131" s="17">
        <v>8034.2188013757004</v>
      </c>
      <c r="DM131" s="17">
        <v>12902.630390447874</v>
      </c>
      <c r="DN131" s="17">
        <v>8558.0209338896984</v>
      </c>
      <c r="DO131" s="17">
        <v>2281.8052187850003</v>
      </c>
      <c r="DP131" s="17">
        <v>6911.8735044108553</v>
      </c>
      <c r="DQ131" s="17">
        <v>8196.2152307369997</v>
      </c>
      <c r="DR131" s="17">
        <v>458.6388083816172</v>
      </c>
      <c r="DS131" s="17">
        <v>16422.017962719601</v>
      </c>
      <c r="DT131" s="17">
        <v>13344.90791575902</v>
      </c>
      <c r="DU131" s="17">
        <v>10056.1391429994</v>
      </c>
      <c r="DV131" s="17">
        <v>1503.9034173326882</v>
      </c>
      <c r="DW131" s="17">
        <v>3078.0612613377243</v>
      </c>
      <c r="DX131" s="17">
        <v>3143.849507567862</v>
      </c>
      <c r="DY131" s="17">
        <v>2855.7168065702044</v>
      </c>
      <c r="DZ131" s="17">
        <v>3591.753042941622</v>
      </c>
      <c r="EA131" s="17">
        <v>3349.7584020752802</v>
      </c>
      <c r="EB131" s="17">
        <v>3401.4877987696914</v>
      </c>
      <c r="EC131" s="17">
        <v>3443.5932664646457</v>
      </c>
      <c r="ED131" s="17">
        <v>4615.37940106311</v>
      </c>
      <c r="EE131" s="49">
        <v>2943.8854812326758</v>
      </c>
      <c r="EF131" s="17">
        <v>5015.3299577227262</v>
      </c>
      <c r="EG131" s="17">
        <v>3321.7159921486682</v>
      </c>
      <c r="EH131" s="17">
        <v>4080.548296518205</v>
      </c>
      <c r="EI131" s="17">
        <v>5171.7331341989648</v>
      </c>
      <c r="EJ131" s="17">
        <v>5226.9441461143679</v>
      </c>
      <c r="EK131" s="17">
        <v>3205.3124576614077</v>
      </c>
      <c r="EL131" s="17">
        <v>25665.516910007398</v>
      </c>
      <c r="EM131" s="17">
        <v>5239.1581800048725</v>
      </c>
      <c r="EN131" s="17">
        <v>7217.1742721113806</v>
      </c>
      <c r="EO131" s="17">
        <v>10688.71627413918</v>
      </c>
      <c r="EP131" s="17">
        <v>6554.4115495278338</v>
      </c>
      <c r="EQ131" s="17">
        <v>3568.2262332492887</v>
      </c>
      <c r="ER131" s="17">
        <v>2745.9025271108717</v>
      </c>
      <c r="ES131" s="17">
        <v>5240.6476486718593</v>
      </c>
      <c r="ET131" s="17">
        <v>7191.6494454388376</v>
      </c>
      <c r="EU131" s="17">
        <v>6180.8096713557061</v>
      </c>
      <c r="EV131" s="17">
        <v>19936.432446721385</v>
      </c>
      <c r="EW131" s="17">
        <v>2606.467284204492</v>
      </c>
      <c r="EX131" s="17">
        <v>1650.637484940348</v>
      </c>
      <c r="EY131" s="17">
        <v>1415.6371198173858</v>
      </c>
      <c r="EZ131" s="17">
        <v>2216.8663360751461</v>
      </c>
      <c r="FA131" s="17">
        <v>1423.4473515133554</v>
      </c>
      <c r="FB131" s="17">
        <v>3727.6201187172137</v>
      </c>
      <c r="FC131" s="17">
        <v>0</v>
      </c>
      <c r="FD131" s="17">
        <v>9242.8495747345805</v>
      </c>
      <c r="FE131" s="17">
        <v>4645.4497712485272</v>
      </c>
      <c r="FF131" s="17">
        <v>18004.626937406454</v>
      </c>
      <c r="FG131" s="17">
        <v>10929.430958449537</v>
      </c>
      <c r="FH131" s="17">
        <v>17869.678115186176</v>
      </c>
      <c r="FI131" s="17">
        <v>11279.247971376035</v>
      </c>
      <c r="FJ131" s="17">
        <v>10984.662902145823</v>
      </c>
      <c r="FK131" s="17">
        <v>12056.245683369927</v>
      </c>
      <c r="FL131" s="17">
        <v>9364.942475979713</v>
      </c>
      <c r="FM131" s="17">
        <v>1753.76540450577</v>
      </c>
      <c r="FN131" s="17">
        <v>3210.8655951320598</v>
      </c>
      <c r="FO131" s="17">
        <v>4561.9440676524</v>
      </c>
      <c r="FP131" s="17">
        <v>4508.03443043481</v>
      </c>
      <c r="FQ131" s="17">
        <v>5194.2314239683728</v>
      </c>
      <c r="FR131" s="17">
        <v>4504.6563509147336</v>
      </c>
      <c r="FS131" s="17">
        <v>2956.275293943731</v>
      </c>
      <c r="FT131" s="17">
        <v>4499.5876941143933</v>
      </c>
      <c r="FU131" s="17">
        <v>2226.0279224842079</v>
      </c>
      <c r="FV131" s="17">
        <v>7212.7870502722199</v>
      </c>
      <c r="FW131" s="17">
        <v>2940.8936348987941</v>
      </c>
      <c r="FX131" s="17">
        <v>2937.4211629338906</v>
      </c>
      <c r="FY131" s="17">
        <v>25633.759398597358</v>
      </c>
      <c r="FZ131" s="17">
        <v>4268.056162592994</v>
      </c>
      <c r="GA131" s="17">
        <v>4464.1523389768918</v>
      </c>
      <c r="GB131" s="17">
        <v>3553.4550089883301</v>
      </c>
    </row>
    <row r="132" spans="1:184" ht="18" customHeight="1" x14ac:dyDescent="0.3">
      <c r="A132" s="19">
        <v>36</v>
      </c>
      <c r="B132" s="20">
        <v>0</v>
      </c>
      <c r="C132" s="20">
        <v>0</v>
      </c>
      <c r="D132" s="20">
        <v>8037.8949089499001</v>
      </c>
      <c r="E132" s="20">
        <v>17983.363748855838</v>
      </c>
      <c r="F132" s="20">
        <v>12747.104628241381</v>
      </c>
      <c r="G132" s="17">
        <v>12677.822817689441</v>
      </c>
      <c r="H132" s="17">
        <v>3552.8915973773878</v>
      </c>
      <c r="I132" s="20">
        <v>5158.8458729809199</v>
      </c>
      <c r="J132" s="20">
        <v>2678.4988729798561</v>
      </c>
      <c r="K132" s="20">
        <v>3143.1436962602161</v>
      </c>
      <c r="L132" s="20">
        <v>3814.0171989676683</v>
      </c>
      <c r="M132" s="20">
        <v>3041.3029981268337</v>
      </c>
      <c r="N132" s="20">
        <v>3665.8000360754791</v>
      </c>
      <c r="O132" s="20">
        <v>3665.8000360754791</v>
      </c>
      <c r="P132" s="20">
        <v>2410.620961123584</v>
      </c>
      <c r="Q132" s="20">
        <v>2385.700968967566</v>
      </c>
      <c r="R132" s="20">
        <v>2415.8490848749739</v>
      </c>
      <c r="S132" s="20">
        <v>3891.6908692476618</v>
      </c>
      <c r="T132" s="20">
        <v>3976.9231752366654</v>
      </c>
      <c r="U132" s="20">
        <v>3983.4531917961895</v>
      </c>
      <c r="V132" s="20">
        <v>2757.165742756536</v>
      </c>
      <c r="W132" s="20">
        <v>2690.1669290180198</v>
      </c>
      <c r="X132" s="20">
        <v>2735.171082179424</v>
      </c>
      <c r="Y132" s="20">
        <v>2472.1104459248213</v>
      </c>
      <c r="Z132" s="20">
        <v>2717.087766345282</v>
      </c>
      <c r="AA132" s="20">
        <v>2469.5392844826119</v>
      </c>
      <c r="AB132" s="20">
        <v>2743.9325385972779</v>
      </c>
      <c r="AC132" s="20">
        <v>2494.519874828839</v>
      </c>
      <c r="AD132" s="20">
        <v>4584.6028867519817</v>
      </c>
      <c r="AE132" s="20">
        <v>5550.3083847911294</v>
      </c>
      <c r="AF132" s="20">
        <v>5575.0277335555556</v>
      </c>
      <c r="AG132" s="20">
        <v>4456.7896571522579</v>
      </c>
      <c r="AH132" s="20">
        <v>4780.9455413105643</v>
      </c>
      <c r="AI132" s="48">
        <v>3976.9231752366654</v>
      </c>
      <c r="AJ132" s="20">
        <v>4858.2131441793745</v>
      </c>
      <c r="AK132" s="20">
        <v>3530.577881607102</v>
      </c>
      <c r="AL132" s="20">
        <v>1313.4513818186699</v>
      </c>
      <c r="AM132" s="20">
        <v>867.05077692716395</v>
      </c>
      <c r="AN132" s="20">
        <v>1523.8723109278919</v>
      </c>
      <c r="AO132" s="20">
        <v>2533.044827358804</v>
      </c>
      <c r="AP132" s="20">
        <v>2681.2357999853161</v>
      </c>
      <c r="AQ132" s="20">
        <v>850.35442283062207</v>
      </c>
      <c r="AR132" s="20">
        <v>2827.3965774200101</v>
      </c>
      <c r="AS132" s="20">
        <v>2614.0472923674001</v>
      </c>
      <c r="AT132" s="20">
        <v>1409.5806296741641</v>
      </c>
      <c r="AU132" s="17">
        <v>5741.3147737223699</v>
      </c>
      <c r="AV132" s="17">
        <v>5872.4937730072743</v>
      </c>
      <c r="AW132" s="17">
        <v>5909.6836424678822</v>
      </c>
      <c r="AX132" s="17">
        <v>4050.9854648298942</v>
      </c>
      <c r="AY132" s="17">
        <v>4895.6899526454345</v>
      </c>
      <c r="AZ132" s="17">
        <v>4601.1940039175524</v>
      </c>
      <c r="BA132" s="17">
        <v>4676.5478836914899</v>
      </c>
      <c r="BB132" s="17">
        <v>4810.5067769092338</v>
      </c>
      <c r="BC132" s="17">
        <v>4252.7164553283428</v>
      </c>
      <c r="BD132" s="17">
        <v>8322.5320666718399</v>
      </c>
      <c r="BE132" s="17">
        <v>8558.27093604732</v>
      </c>
      <c r="BF132" s="17">
        <v>5027.7453479498163</v>
      </c>
      <c r="BG132" s="17">
        <v>8689.5341347096801</v>
      </c>
      <c r="BH132" s="17">
        <v>8986.6085662527094</v>
      </c>
      <c r="BI132" s="17">
        <v>8458.6339387723201</v>
      </c>
      <c r="BJ132" s="17">
        <v>7791.9519058656006</v>
      </c>
      <c r="BK132" s="17">
        <v>7963.2121143706208</v>
      </c>
      <c r="BL132" s="17">
        <v>8059.9485628212606</v>
      </c>
      <c r="BM132" s="17">
        <v>8236.7928559102802</v>
      </c>
      <c r="BN132" s="17">
        <v>7711.0711625279409</v>
      </c>
      <c r="BO132" s="17">
        <v>4735.1370980500915</v>
      </c>
      <c r="BP132" s="17">
        <v>7684.2624411664801</v>
      </c>
      <c r="BQ132" s="17">
        <v>3004.5113163618657</v>
      </c>
      <c r="BR132" s="17">
        <v>1561.432926442734</v>
      </c>
      <c r="BS132" s="17">
        <v>2427.4652208576963</v>
      </c>
      <c r="BT132" s="17">
        <v>1498.1996595845469</v>
      </c>
      <c r="BU132" s="17">
        <v>1497.0731366403957</v>
      </c>
      <c r="BV132" s="17">
        <v>8897.6294386290592</v>
      </c>
      <c r="BW132" s="17">
        <v>16233.586420752088</v>
      </c>
      <c r="BX132" s="17">
        <v>3799.5521610117057</v>
      </c>
      <c r="BY132" s="17">
        <v>2078.4377614306859</v>
      </c>
      <c r="BZ132" s="17">
        <v>3810.6686531406058</v>
      </c>
      <c r="CA132" s="17">
        <v>4188.8728121395689</v>
      </c>
      <c r="CB132" s="17">
        <v>3447.978722830152</v>
      </c>
      <c r="CC132" s="17">
        <v>1472.3264822233261</v>
      </c>
      <c r="CD132" s="17">
        <v>2438.7028883764801</v>
      </c>
      <c r="CE132" s="17">
        <v>1858.7357235866193</v>
      </c>
      <c r="CF132" s="17">
        <v>1637.303817339882</v>
      </c>
      <c r="CG132" s="17">
        <v>1664.1342496228322</v>
      </c>
      <c r="CH132" s="17">
        <v>2230.9158004994702</v>
      </c>
      <c r="CI132" s="17">
        <v>2015.7740025981541</v>
      </c>
      <c r="CJ132" s="17">
        <v>1608.175033650791</v>
      </c>
      <c r="CK132" s="17">
        <v>2892.951603926585</v>
      </c>
      <c r="CL132" s="48">
        <v>3274.0588491446142</v>
      </c>
      <c r="CM132" s="48">
        <v>3301.8815952334089</v>
      </c>
      <c r="CN132" s="48">
        <v>3412.3104971241291</v>
      </c>
      <c r="CO132" s="48">
        <v>3024.2079888537655</v>
      </c>
      <c r="CP132" s="48">
        <v>3294.811367980265</v>
      </c>
      <c r="CQ132" s="48">
        <v>3228.9811350563104</v>
      </c>
      <c r="CR132" s="48">
        <v>3312.9426216122897</v>
      </c>
      <c r="CS132" s="48">
        <f t="shared" si="2"/>
        <v>6457.9622701126209</v>
      </c>
      <c r="CT132" s="48">
        <f t="shared" si="2"/>
        <v>6625.8852432245794</v>
      </c>
      <c r="CU132" s="17">
        <v>3187.65166952049</v>
      </c>
      <c r="CV132" s="17">
        <v>6404.9715798036204</v>
      </c>
      <c r="CW132" s="17">
        <v>23155.363668771213</v>
      </c>
      <c r="CX132" s="17">
        <v>3252.229052802144</v>
      </c>
      <c r="CY132" s="17">
        <v>9775.0578520126965</v>
      </c>
      <c r="CZ132" s="17">
        <v>1855.2605138679121</v>
      </c>
      <c r="DA132" s="17">
        <v>3405.9613943017835</v>
      </c>
      <c r="DB132" s="17">
        <v>8656.1605683938997</v>
      </c>
      <c r="DC132" s="17">
        <v>24843.126049031522</v>
      </c>
      <c r="DD132" s="17">
        <v>6136.5075479762918</v>
      </c>
      <c r="DE132" s="17">
        <v>3361.9809350255819</v>
      </c>
      <c r="DF132" s="17">
        <v>1686.1758288922858</v>
      </c>
      <c r="DG132" s="17">
        <v>6215.8078401111597</v>
      </c>
      <c r="DH132" s="17">
        <v>13723.09953358116</v>
      </c>
      <c r="DI132" s="17">
        <v>13873.2256974552</v>
      </c>
      <c r="DJ132" s="17">
        <v>3956.7876745433523</v>
      </c>
      <c r="DK132" s="17">
        <v>6575.3410016564039</v>
      </c>
      <c r="DL132" s="17">
        <v>8187.2726491456806</v>
      </c>
      <c r="DM132" s="17">
        <v>13197.455833681101</v>
      </c>
      <c r="DN132" s="17">
        <v>8684.7354609524391</v>
      </c>
      <c r="DO132" s="17">
        <v>2586.3004445901838</v>
      </c>
      <c r="DP132" s="17">
        <v>7113.3017290243852</v>
      </c>
      <c r="DQ132" s="17">
        <v>8329.6568882151587</v>
      </c>
      <c r="DR132" s="17">
        <v>466.36234725036962</v>
      </c>
      <c r="DS132" s="17">
        <v>16614.356127842282</v>
      </c>
      <c r="DT132" s="17">
        <v>13505.07768586044</v>
      </c>
      <c r="DU132" s="17">
        <v>10056.1391429994</v>
      </c>
      <c r="DV132" s="17">
        <v>1518.0900503267101</v>
      </c>
      <c r="DW132" s="17">
        <v>3134.6450656681441</v>
      </c>
      <c r="DX132" s="17">
        <v>3198.7613253953818</v>
      </c>
      <c r="DY132" s="17">
        <v>2899.7864597458488</v>
      </c>
      <c r="DZ132" s="17">
        <v>3669.3612234378897</v>
      </c>
      <c r="EA132" s="17">
        <v>3401.3996067739886</v>
      </c>
      <c r="EB132" s="17">
        <v>3482.4711645340758</v>
      </c>
      <c r="EC132" s="17">
        <v>3501.6095233228261</v>
      </c>
      <c r="ED132" s="17">
        <v>4664.7037347924779</v>
      </c>
      <c r="EE132" s="49">
        <v>3006.7181160924492</v>
      </c>
      <c r="EF132" s="17">
        <v>5095.7710643345399</v>
      </c>
      <c r="EG132" s="17">
        <v>3416.6994816775741</v>
      </c>
      <c r="EH132" s="17">
        <v>4163.6537065218254</v>
      </c>
      <c r="EI132" s="17">
        <v>5319.0794479155666</v>
      </c>
      <c r="EJ132" s="17">
        <v>5321.1311463824404</v>
      </c>
      <c r="EK132" s="17">
        <v>3296.7820179576784</v>
      </c>
      <c r="EL132" s="17">
        <v>26074.709359403882</v>
      </c>
      <c r="EM132" s="17">
        <v>5485.8064265806379</v>
      </c>
      <c r="EN132" s="17">
        <v>7368.9479267470797</v>
      </c>
      <c r="EO132" s="17">
        <v>10879.20860310054</v>
      </c>
      <c r="EP132" s="17">
        <v>6723.3476188777104</v>
      </c>
      <c r="EQ132" s="17">
        <v>3643.7996216673955</v>
      </c>
      <c r="ER132" s="17">
        <v>2754.7054083971484</v>
      </c>
      <c r="ES132" s="17">
        <v>5298.5874477348052</v>
      </c>
      <c r="ET132" s="17">
        <v>7275.4951584450628</v>
      </c>
      <c r="EU132" s="17">
        <v>6247.3531794984401</v>
      </c>
      <c r="EV132" s="17">
        <v>20348.972307456377</v>
      </c>
      <c r="EW132" s="17">
        <v>2640.0775844659679</v>
      </c>
      <c r="EX132" s="17">
        <v>1670.8682309056619</v>
      </c>
      <c r="EY132" s="17">
        <v>1444.4815559414167</v>
      </c>
      <c r="EZ132" s="17">
        <v>2264.6275534830593</v>
      </c>
      <c r="FA132" s="17">
        <v>1453.7532131549285</v>
      </c>
      <c r="FB132" s="17">
        <v>3800.1220616847877</v>
      </c>
      <c r="FC132" s="17">
        <v>0</v>
      </c>
      <c r="FD132" s="17">
        <v>9376.7455760569246</v>
      </c>
      <c r="FE132" s="17">
        <v>4756.8409518719309</v>
      </c>
      <c r="FF132" s="17">
        <v>18282.256345443162</v>
      </c>
      <c r="FG132" s="17">
        <v>11094.190161006984</v>
      </c>
      <c r="FH132" s="17">
        <v>18146.572511194914</v>
      </c>
      <c r="FI132" s="17">
        <v>11428.716573350652</v>
      </c>
      <c r="FJ132" s="17">
        <v>11171.9330372043</v>
      </c>
      <c r="FK132" s="17">
        <v>12264.426354317455</v>
      </c>
      <c r="FL132" s="17">
        <v>9381.0835874946188</v>
      </c>
      <c r="FM132" s="17">
        <v>1757.97448709481</v>
      </c>
      <c r="FN132" s="17">
        <v>3263.6769026758616</v>
      </c>
      <c r="FO132" s="17">
        <v>4631.5215295843136</v>
      </c>
      <c r="FP132" s="17">
        <v>4565.828298215526</v>
      </c>
      <c r="FQ132" s="17">
        <v>5273.9291994987698</v>
      </c>
      <c r="FR132" s="17">
        <v>4564.5703422688193</v>
      </c>
      <c r="FS132" s="17">
        <v>3019.934428798761</v>
      </c>
      <c r="FT132" s="17">
        <v>4570.3072878338753</v>
      </c>
      <c r="FU132" s="17">
        <v>2247.3482646433981</v>
      </c>
      <c r="FV132" s="17">
        <v>7409.9976720811192</v>
      </c>
      <c r="FW132" s="17">
        <v>3000.7633425313797</v>
      </c>
      <c r="FX132" s="17">
        <v>2967.2857752833002</v>
      </c>
      <c r="FY132" s="17">
        <v>25965.300846366961</v>
      </c>
      <c r="FZ132" s="17">
        <v>4347.7250394712619</v>
      </c>
      <c r="GA132" s="17">
        <v>4547.0664936709018</v>
      </c>
      <c r="GB132" s="17">
        <v>3603.8694645099722</v>
      </c>
    </row>
    <row r="133" spans="1:184" ht="18" customHeight="1" x14ac:dyDescent="0.3">
      <c r="A133" s="19">
        <v>35</v>
      </c>
      <c r="B133" s="20">
        <v>0</v>
      </c>
      <c r="C133" s="20">
        <v>0</v>
      </c>
      <c r="D133" s="20">
        <v>8164.6840653685194</v>
      </c>
      <c r="E133" s="20">
        <v>18063.41405409413</v>
      </c>
      <c r="F133" s="20">
        <v>13054.3859578554</v>
      </c>
      <c r="G133" s="17">
        <v>13008.075284292723</v>
      </c>
      <c r="H133" s="17">
        <v>3613.8584968439714</v>
      </c>
      <c r="I133" s="20">
        <v>5273.2706185921797</v>
      </c>
      <c r="J133" s="20">
        <v>2740.864016519598</v>
      </c>
      <c r="K133" s="20">
        <v>3206.1405211962801</v>
      </c>
      <c r="L133" s="20">
        <v>3941.789523865194</v>
      </c>
      <c r="M133" s="20">
        <v>3109.1031865642617</v>
      </c>
      <c r="N133" s="20">
        <v>3779.4077125674175</v>
      </c>
      <c r="O133" s="20">
        <v>3779.4077125674175</v>
      </c>
      <c r="P133" s="20">
        <v>2456.2204434599698</v>
      </c>
      <c r="Q133" s="20">
        <v>2424.2768271264722</v>
      </c>
      <c r="R133" s="20">
        <v>2199.7547558367</v>
      </c>
      <c r="S133" s="20">
        <v>3983.5631949246917</v>
      </c>
      <c r="T133" s="20">
        <v>4069.3963948706787</v>
      </c>
      <c r="U133" s="20">
        <v>4063.2623326315857</v>
      </c>
      <c r="V133" s="20">
        <v>2809.9963195126738</v>
      </c>
      <c r="W133" s="20">
        <v>2733.2317593518919</v>
      </c>
      <c r="X133" s="20">
        <v>2778.7779363520021</v>
      </c>
      <c r="Y133" s="20">
        <v>2524.1644185622285</v>
      </c>
      <c r="Z133" s="20">
        <v>2761.8872114098981</v>
      </c>
      <c r="AA133" s="20">
        <v>2508.427303081638</v>
      </c>
      <c r="AB133" s="20">
        <v>2787.1414481393758</v>
      </c>
      <c r="AC133" s="20">
        <v>2544.0638910090388</v>
      </c>
      <c r="AD133" s="20">
        <v>4709.5545782962963</v>
      </c>
      <c r="AE133" s="20">
        <v>5737.7448074590584</v>
      </c>
      <c r="AF133" s="20">
        <v>5749.9518615184161</v>
      </c>
      <c r="AG133" s="20">
        <v>4490.7549642004824</v>
      </c>
      <c r="AH133" s="20">
        <v>4835.8257907498801</v>
      </c>
      <c r="AI133" s="48">
        <v>4069.3963948706787</v>
      </c>
      <c r="AJ133" s="20">
        <v>4991.3487007905624</v>
      </c>
      <c r="AK133" s="20">
        <v>3585.8852926625282</v>
      </c>
      <c r="AL133" s="20">
        <v>1317.157108271736</v>
      </c>
      <c r="AM133" s="20">
        <v>867.70856809157397</v>
      </c>
      <c r="AN133" s="20">
        <v>1532.9252107222919</v>
      </c>
      <c r="AO133" s="20">
        <v>2586.1505345630458</v>
      </c>
      <c r="AP133" s="20">
        <v>2725.8981994107899</v>
      </c>
      <c r="AQ133" s="20">
        <v>866.68799884401608</v>
      </c>
      <c r="AR133" s="20">
        <v>2865.4702522973157</v>
      </c>
      <c r="AS133" s="20">
        <v>2697.8852686273558</v>
      </c>
      <c r="AT133" s="20">
        <v>1431.88344411819</v>
      </c>
      <c r="AU133" s="17">
        <v>5848.1578965351837</v>
      </c>
      <c r="AV133" s="17">
        <v>5961.6876235957134</v>
      </c>
      <c r="AW133" s="17">
        <v>5995.4344275351059</v>
      </c>
      <c r="AX133" s="17">
        <v>4144.8766443332324</v>
      </c>
      <c r="AY133" s="17">
        <v>4994.8669802088561</v>
      </c>
      <c r="AZ133" s="17">
        <v>4759.5312059575081</v>
      </c>
      <c r="BA133" s="17">
        <v>4770.2237827401595</v>
      </c>
      <c r="BB133" s="17">
        <v>4890.9426559131052</v>
      </c>
      <c r="BC133" s="17">
        <v>4327.7337904859223</v>
      </c>
      <c r="BD133" s="17">
        <v>8465.55598311018</v>
      </c>
      <c r="BE133" s="17">
        <v>8824.6012410241201</v>
      </c>
      <c r="BF133" s="17">
        <v>5120.8834662961081</v>
      </c>
      <c r="BG133" s="17">
        <v>8851.3921530899988</v>
      </c>
      <c r="BH133" s="17">
        <v>9193.7636022190763</v>
      </c>
      <c r="BI133" s="17">
        <v>8604.6002698864213</v>
      </c>
      <c r="BJ133" s="17">
        <v>7930.7859155452788</v>
      </c>
      <c r="BK133" s="17">
        <v>8089.7039561329802</v>
      </c>
      <c r="BL133" s="17">
        <v>8226.42083615706</v>
      </c>
      <c r="BM133" s="17">
        <v>8424.598952042219</v>
      </c>
      <c r="BN133" s="17">
        <v>7846.8856342768804</v>
      </c>
      <c r="BO133" s="17">
        <v>4815.1036964708219</v>
      </c>
      <c r="BP133" s="17">
        <v>7846.1021153206793</v>
      </c>
      <c r="BQ133" s="17">
        <v>3049.5470836239119</v>
      </c>
      <c r="BR133" s="17">
        <v>1565.5477102234859</v>
      </c>
      <c r="BS133" s="17">
        <v>2437.6175517988618</v>
      </c>
      <c r="BT133" s="17">
        <v>1534.0306755073348</v>
      </c>
      <c r="BU133" s="17">
        <v>1540.8163984955013</v>
      </c>
      <c r="BV133" s="17">
        <v>8995.690689905281</v>
      </c>
      <c r="BW133" s="17">
        <v>16374.033685201688</v>
      </c>
      <c r="BX133" s="17">
        <v>3867.065805591054</v>
      </c>
      <c r="BY133" s="17">
        <v>2114.2230311038502</v>
      </c>
      <c r="BZ133" s="17">
        <v>3877.7690883102541</v>
      </c>
      <c r="CA133" s="17">
        <v>4275.8361942183737</v>
      </c>
      <c r="CB133" s="17">
        <v>3506.7164962794359</v>
      </c>
      <c r="CC133" s="17">
        <v>1487.708870216112</v>
      </c>
      <c r="CD133" s="17">
        <v>2469.4382827580639</v>
      </c>
      <c r="CE133" s="17">
        <v>1906.5957972494509</v>
      </c>
      <c r="CF133" s="17">
        <v>1664.5947260511</v>
      </c>
      <c r="CG133" s="17">
        <v>1692.3529359332281</v>
      </c>
      <c r="CH133" s="17">
        <v>2253.6009866796298</v>
      </c>
      <c r="CI133" s="17">
        <v>2031.8992928846521</v>
      </c>
      <c r="CJ133" s="17">
        <v>1631.9826347552548</v>
      </c>
      <c r="CK133" s="17">
        <v>2949.7590101378551</v>
      </c>
      <c r="CL133" s="48">
        <v>3337.5482005218596</v>
      </c>
      <c r="CM133" s="48">
        <v>3360.1913094368215</v>
      </c>
      <c r="CN133" s="48">
        <v>3471.8844704875678</v>
      </c>
      <c r="CO133" s="48">
        <v>3048.981471157299</v>
      </c>
      <c r="CP133" s="48">
        <v>3355.4320535912861</v>
      </c>
      <c r="CQ133" s="48">
        <v>3277.3117489655797</v>
      </c>
      <c r="CR133" s="48">
        <v>3367.8199068074391</v>
      </c>
      <c r="CS133" s="48">
        <f t="shared" si="2"/>
        <v>6554.6234979311594</v>
      </c>
      <c r="CT133" s="48">
        <f t="shared" si="2"/>
        <v>6735.6398136148782</v>
      </c>
      <c r="CU133" s="17">
        <v>3242.8678801113961</v>
      </c>
      <c r="CV133" s="17">
        <v>6537.6321133739584</v>
      </c>
      <c r="CW133" s="17">
        <v>23437.898638177732</v>
      </c>
      <c r="CX133" s="17">
        <v>3300.463785805206</v>
      </c>
      <c r="CY133" s="17">
        <v>9930.1957316015396</v>
      </c>
      <c r="CZ133" s="17">
        <v>1887.2952861485219</v>
      </c>
      <c r="DA133" s="17">
        <v>3499.3930487166617</v>
      </c>
      <c r="DB133" s="17">
        <v>8775.2883246210004</v>
      </c>
      <c r="DC133" s="17">
        <v>25508.579284589232</v>
      </c>
      <c r="DD133" s="17">
        <v>6262.9710535500226</v>
      </c>
      <c r="DE133" s="17">
        <v>3407.3005609527117</v>
      </c>
      <c r="DF133" s="17">
        <v>1684.595553837102</v>
      </c>
      <c r="DG133" s="17">
        <v>6352.2750375310206</v>
      </c>
      <c r="DH133" s="17">
        <v>14161.08332224176</v>
      </c>
      <c r="DI133" s="17">
        <v>14146.587557963401</v>
      </c>
      <c r="DJ133" s="17">
        <v>4017.2675501167441</v>
      </c>
      <c r="DK133" s="17">
        <v>6703.0590450252757</v>
      </c>
      <c r="DL133" s="17">
        <v>8348.1044371981206</v>
      </c>
      <c r="DM133" s="17">
        <v>13489.245088291636</v>
      </c>
      <c r="DN133" s="17">
        <v>8810.9336798381391</v>
      </c>
      <c r="DO133" s="17">
        <v>2941.7693288870523</v>
      </c>
      <c r="DP133" s="17">
        <v>7326.5268770543589</v>
      </c>
      <c r="DQ133" s="17">
        <v>8471.5045712880001</v>
      </c>
      <c r="DR133" s="17">
        <v>474.04590439601401</v>
      </c>
      <c r="DS133" s="17">
        <v>16842.876279264841</v>
      </c>
      <c r="DT133" s="17">
        <v>13675.15061988846</v>
      </c>
      <c r="DU133" s="17">
        <v>10056.1391429994</v>
      </c>
      <c r="DV133" s="17">
        <v>1532.58502033629</v>
      </c>
      <c r="DW133" s="17">
        <v>3192.5497889686621</v>
      </c>
      <c r="DX133" s="17">
        <v>3255.7007164727279</v>
      </c>
      <c r="DY133" s="17">
        <v>2945.8068720824781</v>
      </c>
      <c r="DZ133" s="17">
        <v>3748.5371198901362</v>
      </c>
      <c r="EA133" s="17">
        <v>3455.3258833588834</v>
      </c>
      <c r="EB133" s="17">
        <v>3567.746809574935</v>
      </c>
      <c r="EC133" s="17">
        <v>3560.6965642231439</v>
      </c>
      <c r="ED133" s="17">
        <v>4717.3322104732742</v>
      </c>
      <c r="EE133" s="49">
        <v>3072.7194627346721</v>
      </c>
      <c r="EF133" s="17">
        <v>5183.7728023567142</v>
      </c>
      <c r="EG133" s="17">
        <v>3513.9477371901298</v>
      </c>
      <c r="EH133" s="17">
        <v>4248.429053754262</v>
      </c>
      <c r="EI133" s="17">
        <v>5468.8831800687176</v>
      </c>
      <c r="EJ133" s="17">
        <v>5424.1622204447212</v>
      </c>
      <c r="EK133" s="17">
        <v>3393.8655382368242</v>
      </c>
      <c r="EL133" s="17">
        <v>26490.48614476926</v>
      </c>
      <c r="EM133" s="17">
        <v>5744.0614343306042</v>
      </c>
      <c r="EN133" s="17">
        <v>7519.3900170935403</v>
      </c>
      <c r="EO133" s="17">
        <v>11088.89863916196</v>
      </c>
      <c r="EP133" s="17">
        <v>6901.5841239979436</v>
      </c>
      <c r="EQ133" s="17">
        <v>3723.2532689558666</v>
      </c>
      <c r="ER133" s="17">
        <v>2763.7857156668179</v>
      </c>
      <c r="ES133" s="17">
        <v>5358.8275336859097</v>
      </c>
      <c r="ET133" s="17">
        <v>7362.7223766534589</v>
      </c>
      <c r="EU133" s="17">
        <v>6316.5184491547279</v>
      </c>
      <c r="EV133" s="17">
        <v>20782.036971483085</v>
      </c>
      <c r="EW133" s="17">
        <v>2676.4234514166001</v>
      </c>
      <c r="EX133" s="17">
        <v>1692.900653512836</v>
      </c>
      <c r="EY133" s="17">
        <v>1474.7515261801416</v>
      </c>
      <c r="EZ133" s="17">
        <v>2314.8074315146669</v>
      </c>
      <c r="FA133" s="17">
        <v>1485.5857549201658</v>
      </c>
      <c r="FB133" s="17">
        <v>3876.1371557278358</v>
      </c>
      <c r="FC133" s="17">
        <v>0</v>
      </c>
      <c r="FD133" s="17">
        <v>9516.4364771844685</v>
      </c>
      <c r="FE133" s="17">
        <v>4920.7936418299159</v>
      </c>
      <c r="FF133" s="17">
        <v>18568.461513589453</v>
      </c>
      <c r="FG133" s="17">
        <v>11265.952038033796</v>
      </c>
      <c r="FH133" s="17">
        <v>18435.741968581257</v>
      </c>
      <c r="FI133" s="17">
        <v>11623.975963195642</v>
      </c>
      <c r="FJ133" s="17">
        <v>11367.808433948592</v>
      </c>
      <c r="FK133" s="17">
        <v>12482.220727269447</v>
      </c>
      <c r="FL133" s="17">
        <v>9397.7084449899194</v>
      </c>
      <c r="FM133" s="17">
        <v>1762.2266326718161</v>
      </c>
      <c r="FN133" s="17">
        <v>3323.5609390833438</v>
      </c>
      <c r="FO133" s="17">
        <v>4704.4006734075547</v>
      </c>
      <c r="FP133" s="17">
        <v>4627.4971786778278</v>
      </c>
      <c r="FQ133" s="17">
        <v>5357.1474643373658</v>
      </c>
      <c r="FR133" s="17">
        <v>4628.0124338538717</v>
      </c>
      <c r="FS133" s="17">
        <v>3087.9796887995617</v>
      </c>
      <c r="FT133" s="17">
        <v>4643.21589387318</v>
      </c>
      <c r="FU133" s="17">
        <v>2269.150812050832</v>
      </c>
      <c r="FV133" s="17">
        <v>7600.1949581102999</v>
      </c>
      <c r="FW133" s="17">
        <v>3065.0346879139979</v>
      </c>
      <c r="FX133" s="17">
        <v>2999.2271812808203</v>
      </c>
      <c r="FY133" s="17">
        <v>26300.006914790039</v>
      </c>
      <c r="FZ133" s="17">
        <v>4430.2732252201504</v>
      </c>
      <c r="GA133" s="17">
        <v>4634.0933514304206</v>
      </c>
      <c r="GB133" s="17">
        <v>3656.0797935638038</v>
      </c>
    </row>
    <row r="134" spans="1:184" ht="18" customHeight="1" x14ac:dyDescent="0.3">
      <c r="A134" s="19">
        <v>34</v>
      </c>
      <c r="B134" s="20">
        <v>0</v>
      </c>
      <c r="C134" s="20">
        <v>0</v>
      </c>
      <c r="D134" s="20">
        <v>8297.5783001340606</v>
      </c>
      <c r="E134" s="20">
        <v>18146.156971164062</v>
      </c>
      <c r="F134" s="20">
        <v>13375.133065664761</v>
      </c>
      <c r="G134" s="17">
        <v>13356.884513588779</v>
      </c>
      <c r="H134" s="17">
        <v>3677.3257010765274</v>
      </c>
      <c r="I134" s="20">
        <v>5403.1978115569618</v>
      </c>
      <c r="J134" s="20">
        <v>2816.9634626580782</v>
      </c>
      <c r="K134" s="20">
        <v>3272.0576969842205</v>
      </c>
      <c r="L134" s="20">
        <v>4074.8545390002537</v>
      </c>
      <c r="M134" s="20">
        <v>3186.7801485198779</v>
      </c>
      <c r="N134" s="20">
        <v>3905.7824030095494</v>
      </c>
      <c r="O134" s="20">
        <v>3905.7824030095494</v>
      </c>
      <c r="P134" s="20">
        <v>2502.6515685549898</v>
      </c>
      <c r="Q134" s="20">
        <v>2463.2183009948217</v>
      </c>
      <c r="R134" s="20">
        <v>2263.6399394352361</v>
      </c>
      <c r="S134" s="20">
        <v>4080.5457995570064</v>
      </c>
      <c r="T134" s="20">
        <v>4166.7955031738566</v>
      </c>
      <c r="U134" s="20">
        <v>4147.8928726875838</v>
      </c>
      <c r="V134" s="20">
        <v>2853.4352115794759</v>
      </c>
      <c r="W134" s="20">
        <v>2778.2647882937981</v>
      </c>
      <c r="X134" s="20">
        <v>2821.2861901790761</v>
      </c>
      <c r="Y134" s="20">
        <v>2578.6334502731843</v>
      </c>
      <c r="Z134" s="20">
        <v>2809.192904693256</v>
      </c>
      <c r="AA134" s="20">
        <v>2549.1592717635717</v>
      </c>
      <c r="AB134" s="20">
        <v>2832.3991911029698</v>
      </c>
      <c r="AC134" s="20">
        <v>2596.0715629365759</v>
      </c>
      <c r="AD134" s="20">
        <v>4841.6845185616748</v>
      </c>
      <c r="AE134" s="20">
        <v>5937.2247786558328</v>
      </c>
      <c r="AF134" s="20">
        <v>5954.0266980359356</v>
      </c>
      <c r="AG134" s="20">
        <v>4525.9751438609364</v>
      </c>
      <c r="AH134" s="20">
        <v>4894.485923026572</v>
      </c>
      <c r="AI134" s="48">
        <v>4166.7955031738566</v>
      </c>
      <c r="AJ134" s="20">
        <v>5132.1534547093534</v>
      </c>
      <c r="AK134" s="20">
        <v>3642.7744409067418</v>
      </c>
      <c r="AL134" s="20">
        <v>1321.1160451435319</v>
      </c>
      <c r="AM134" s="20">
        <v>868.47001893806396</v>
      </c>
      <c r="AN134" s="20">
        <v>1541.2933410996541</v>
      </c>
      <c r="AO134" s="20">
        <v>2641.5469006149538</v>
      </c>
      <c r="AP134" s="20">
        <v>2778.271586992164</v>
      </c>
      <c r="AQ134" s="20">
        <v>884.05188597547203</v>
      </c>
      <c r="AR134" s="20">
        <v>2905.8416666840099</v>
      </c>
      <c r="AS134" s="20">
        <v>2788.8670958275861</v>
      </c>
      <c r="AT134" s="20">
        <v>1454.5685979172681</v>
      </c>
      <c r="AU134" s="17">
        <v>5959.5874290917582</v>
      </c>
      <c r="AV134" s="17">
        <v>6049.7331454573796</v>
      </c>
      <c r="AW134" s="17">
        <v>6089.4125257492797</v>
      </c>
      <c r="AX134" s="17">
        <v>4246.2064483300119</v>
      </c>
      <c r="AY134" s="17">
        <v>5099.0168506102091</v>
      </c>
      <c r="AZ134" s="17">
        <v>4910.4778054146418</v>
      </c>
      <c r="BA134" s="17">
        <v>4874.7641980672079</v>
      </c>
      <c r="BB134" s="17">
        <v>4975.1145654231277</v>
      </c>
      <c r="BC134" s="17">
        <v>4412.2179925894625</v>
      </c>
      <c r="BD134" s="17">
        <v>8612.2181862105608</v>
      </c>
      <c r="BE134" s="17">
        <v>9111.0867453949195</v>
      </c>
      <c r="BF134" s="17">
        <v>5218.757716446984</v>
      </c>
      <c r="BG134" s="17">
        <v>9024.6236626618193</v>
      </c>
      <c r="BH134" s="17">
        <v>9411.9099592051498</v>
      </c>
      <c r="BI134" s="17">
        <v>8755.3166195901595</v>
      </c>
      <c r="BJ134" s="17">
        <v>8084.0554141216799</v>
      </c>
      <c r="BK134" s="17">
        <v>8222.9476822228808</v>
      </c>
      <c r="BL134" s="17">
        <v>8403.575746778879</v>
      </c>
      <c r="BM134" s="17">
        <v>8624.70628166202</v>
      </c>
      <c r="BN134" s="17">
        <v>7995.7340535090598</v>
      </c>
      <c r="BO134" s="17">
        <v>4895.8913145079077</v>
      </c>
      <c r="BP134" s="17">
        <v>8018.7066387204595</v>
      </c>
      <c r="BQ134" s="17">
        <v>3098.6755991798941</v>
      </c>
      <c r="BR134" s="17">
        <v>1569.7197386536441</v>
      </c>
      <c r="BS134" s="17">
        <v>2448.1527739738499</v>
      </c>
      <c r="BT134" s="17">
        <v>1571.7951802019281</v>
      </c>
      <c r="BU134" s="17">
        <v>1587.1623889089101</v>
      </c>
      <c r="BV134" s="17">
        <v>9100.4080216350012</v>
      </c>
      <c r="BW134" s="17">
        <v>16524.778860881575</v>
      </c>
      <c r="BX134" s="17">
        <v>3934.5905470273678</v>
      </c>
      <c r="BY134" s="17">
        <v>2152.7165522020377</v>
      </c>
      <c r="BZ134" s="17">
        <v>3948.2507458740479</v>
      </c>
      <c r="CA134" s="17">
        <v>4379.5893669444049</v>
      </c>
      <c r="CB134" s="17">
        <v>3568.5272368221422</v>
      </c>
      <c r="CC134" s="17">
        <v>1503.6972858820859</v>
      </c>
      <c r="CD134" s="17">
        <v>2502.427160844516</v>
      </c>
      <c r="CE134" s="17">
        <v>1957.1300699592539</v>
      </c>
      <c r="CF134" s="17">
        <v>1693.523139987888</v>
      </c>
      <c r="CG134" s="17">
        <v>1721.7852037833179</v>
      </c>
      <c r="CH134" s="17">
        <v>2277.146138909628</v>
      </c>
      <c r="CI134" s="17">
        <v>2048.7128358512823</v>
      </c>
      <c r="CJ134" s="17">
        <v>1657.0091698135702</v>
      </c>
      <c r="CK134" s="17">
        <v>3010.8828947973575</v>
      </c>
      <c r="CL134" s="48">
        <v>3410.0857778361928</v>
      </c>
      <c r="CM134" s="48">
        <v>3423.4253536206197</v>
      </c>
      <c r="CN134" s="48">
        <v>3534.2713852853499</v>
      </c>
      <c r="CO134" s="48">
        <v>3074.6849887347576</v>
      </c>
      <c r="CP134" s="48">
        <v>3418.9746279670203</v>
      </c>
      <c r="CQ134" s="48">
        <v>3327.7987140461978</v>
      </c>
      <c r="CR134" s="48">
        <v>3425.2371342782476</v>
      </c>
      <c r="CS134" s="48">
        <f t="shared" si="2"/>
        <v>6655.5974280923956</v>
      </c>
      <c r="CT134" s="48">
        <f t="shared" si="2"/>
        <v>6850.4742685564952</v>
      </c>
      <c r="CU134" s="17">
        <v>3301.7101307336402</v>
      </c>
      <c r="CV134" s="17">
        <v>6677.0072981615867</v>
      </c>
      <c r="CW134" s="17">
        <v>23732.223346467723</v>
      </c>
      <c r="CX134" s="17">
        <v>3351.2786698075261</v>
      </c>
      <c r="CY134" s="17">
        <v>10092.401635267444</v>
      </c>
      <c r="CZ134" s="17">
        <v>1922.2212448533421</v>
      </c>
      <c r="DA134" s="17">
        <v>3598.2094711161758</v>
      </c>
      <c r="DB134" s="17">
        <v>8899.6142883013799</v>
      </c>
      <c r="DC134" s="17">
        <v>26214.459604312266</v>
      </c>
      <c r="DD134" s="17">
        <v>6395.8218459253503</v>
      </c>
      <c r="DE134" s="17">
        <v>3458.5448313634197</v>
      </c>
      <c r="DF134" s="17">
        <v>1683.150038651796</v>
      </c>
      <c r="DG134" s="17">
        <v>6491.1426851664</v>
      </c>
      <c r="DH134" s="17">
        <v>14617.93002602808</v>
      </c>
      <c r="DI134" s="17">
        <v>14419.9495778862</v>
      </c>
      <c r="DJ134" s="17">
        <v>4085.6744412445501</v>
      </c>
      <c r="DK134" s="17">
        <v>6837.0697408931219</v>
      </c>
      <c r="DL134" s="17">
        <v>8517.1900669036186</v>
      </c>
      <c r="DM134" s="17">
        <v>13791.446640272294</v>
      </c>
      <c r="DN134" s="17">
        <v>8944.4588247362408</v>
      </c>
      <c r="DO134" s="17">
        <v>3234.6937881288</v>
      </c>
      <c r="DP134" s="17">
        <v>7552.607395057199</v>
      </c>
      <c r="DQ134" s="17">
        <v>8623.1347163450992</v>
      </c>
      <c r="DR134" s="17">
        <v>481.53268828282199</v>
      </c>
      <c r="DS134" s="17">
        <v>17194.500378065757</v>
      </c>
      <c r="DT134" s="17">
        <v>13854.313967309519</v>
      </c>
      <c r="DU134" s="17">
        <v>10056.1391429994</v>
      </c>
      <c r="DV134" s="17">
        <v>1547.517442816014</v>
      </c>
      <c r="DW134" s="17">
        <v>3251.4003709992239</v>
      </c>
      <c r="DX134" s="17">
        <v>3314.1201246314581</v>
      </c>
      <c r="DY134" s="17">
        <v>2993.9239326510756</v>
      </c>
      <c r="DZ134" s="17">
        <v>3828.964322901888</v>
      </c>
      <c r="EA134" s="17">
        <v>3511.7080837084341</v>
      </c>
      <c r="EB134" s="17">
        <v>3657.6748996408551</v>
      </c>
      <c r="EC134" s="17">
        <v>3620.3593762979281</v>
      </c>
      <c r="ED134" s="17">
        <v>4773.5125603045444</v>
      </c>
      <c r="EE134" s="49">
        <v>3142.1468994139846</v>
      </c>
      <c r="EF134" s="17">
        <v>5279.238399322614</v>
      </c>
      <c r="EG134" s="17">
        <v>3609.9264623334902</v>
      </c>
      <c r="EH134" s="17">
        <v>4337.4642271858584</v>
      </c>
      <c r="EI134" s="17">
        <v>5620.6453031354276</v>
      </c>
      <c r="EJ134" s="17">
        <v>5536.0958461703158</v>
      </c>
      <c r="EK134" s="17">
        <v>3500.5162711823518</v>
      </c>
      <c r="EL134" s="17">
        <v>26911.717797005458</v>
      </c>
      <c r="EM134" s="17">
        <v>6015.8449358806201</v>
      </c>
      <c r="EN134" s="17">
        <v>7670.2333149450005</v>
      </c>
      <c r="EO134" s="17">
        <v>11314.50288377082</v>
      </c>
      <c r="EP134" s="17">
        <v>7089.9213895051707</v>
      </c>
      <c r="EQ134" s="17">
        <v>3806.819181842061</v>
      </c>
      <c r="ER134" s="17">
        <v>2773.1605030277778</v>
      </c>
      <c r="ES134" s="17">
        <v>5421.528972161148</v>
      </c>
      <c r="ET134" s="17">
        <v>7452.730456407442</v>
      </c>
      <c r="EU134" s="17">
        <v>6388.4882284562673</v>
      </c>
      <c r="EV134" s="17">
        <v>21237.279014926473</v>
      </c>
      <c r="EW134" s="17">
        <v>2715.4533713199899</v>
      </c>
      <c r="EX134" s="17">
        <v>1717.6010885222399</v>
      </c>
      <c r="EY134" s="17">
        <v>1506.5613163610499</v>
      </c>
      <c r="EZ134" s="17">
        <v>2366.634374139463</v>
      </c>
      <c r="FA134" s="17">
        <v>1519.0688931340751</v>
      </c>
      <c r="FB134" s="17">
        <v>3955.9435095319764</v>
      </c>
      <c r="FC134" s="17">
        <v>0</v>
      </c>
      <c r="FD134" s="17">
        <v>9662.3496859704956</v>
      </c>
      <c r="FE134" s="17">
        <v>5095.4001994773071</v>
      </c>
      <c r="FF134" s="17">
        <v>18867.641533644713</v>
      </c>
      <c r="FG134" s="17">
        <v>11445.46961653488</v>
      </c>
      <c r="FH134" s="17">
        <v>18738.105331529718</v>
      </c>
      <c r="FI134" s="17">
        <v>11882.365530155228</v>
      </c>
      <c r="FJ134" s="17">
        <v>11572.947792348199</v>
      </c>
      <c r="FK134" s="17">
        <v>12710.366989033333</v>
      </c>
      <c r="FL134" s="17">
        <v>9414.8460050345675</v>
      </c>
      <c r="FM134" s="17">
        <v>1766.53532262774</v>
      </c>
      <c r="FN134" s="17">
        <v>3392.1319598471628</v>
      </c>
      <c r="FO134" s="17">
        <v>4781.0260148232001</v>
      </c>
      <c r="FP134" s="17">
        <v>4693.6739816770978</v>
      </c>
      <c r="FQ134" s="17">
        <v>5444.1491614821853</v>
      </c>
      <c r="FR134" s="17">
        <v>4695.2774419049465</v>
      </c>
      <c r="FS134" s="17">
        <v>3159.5984063301389</v>
      </c>
      <c r="FT134" s="17">
        <v>4717.7286069160618</v>
      </c>
      <c r="FU134" s="17">
        <v>2291.0728685869799</v>
      </c>
      <c r="FV134" s="17">
        <v>7790.8328010512396</v>
      </c>
      <c r="FW134" s="17">
        <v>3133.9353743222759</v>
      </c>
      <c r="FX134" s="17">
        <v>3032.9085121043736</v>
      </c>
      <c r="FY134" s="17">
        <v>26633.176458447058</v>
      </c>
      <c r="FZ134" s="17">
        <v>4516.1237819174157</v>
      </c>
      <c r="GA134" s="17">
        <v>4725.2204069236022</v>
      </c>
      <c r="GB134" s="17">
        <v>3710.0929560974878</v>
      </c>
    </row>
    <row r="135" spans="1:184" ht="18" customHeight="1" x14ac:dyDescent="0.3">
      <c r="A135" s="19">
        <v>33</v>
      </c>
      <c r="B135" s="20">
        <v>0</v>
      </c>
      <c r="C135" s="20">
        <v>0</v>
      </c>
      <c r="D135" s="20">
        <v>8437.3641441735599</v>
      </c>
      <c r="E135" s="20">
        <v>18231.766367824981</v>
      </c>
      <c r="F135" s="20">
        <v>13709.76765013542</v>
      </c>
      <c r="G135" s="17">
        <v>13710.11412177915</v>
      </c>
      <c r="H135" s="17">
        <v>3736.3729017490859</v>
      </c>
      <c r="I135" s="20">
        <v>5563.8242803695775</v>
      </c>
      <c r="J135" s="20">
        <v>2905.0456836183421</v>
      </c>
      <c r="K135" s="20">
        <v>3341.1617003548618</v>
      </c>
      <c r="L135" s="20">
        <v>4214.1670638780533</v>
      </c>
      <c r="M135" s="20">
        <v>3271.2568636710898</v>
      </c>
      <c r="N135" s="20">
        <v>4043.9214879680362</v>
      </c>
      <c r="O135" s="20">
        <v>4043.9214879680362</v>
      </c>
      <c r="P135" s="20">
        <v>2552.030236613622</v>
      </c>
      <c r="Q135" s="20">
        <v>2503.72080230949</v>
      </c>
      <c r="R135" s="20">
        <v>2490.5524225318259</v>
      </c>
      <c r="S135" s="20">
        <v>4182.8923232224497</v>
      </c>
      <c r="T135" s="20">
        <v>4269.5396889211079</v>
      </c>
      <c r="U135" s="20">
        <v>4238.0066202269945</v>
      </c>
      <c r="V135" s="20">
        <v>2890.6806184856041</v>
      </c>
      <c r="W135" s="20">
        <v>2825.4179373949714</v>
      </c>
      <c r="X135" s="20">
        <v>2863.5859837297203</v>
      </c>
      <c r="Y135" s="20">
        <v>2635.915925650414</v>
      </c>
      <c r="Z135" s="20">
        <v>2858.7724706260319</v>
      </c>
      <c r="AA135" s="20">
        <v>2592.1985507183699</v>
      </c>
      <c r="AB135" s="20">
        <v>2880.2206121369099</v>
      </c>
      <c r="AC135" s="20">
        <v>2650.7434208096611</v>
      </c>
      <c r="AD135" s="20">
        <v>4981.6349500143233</v>
      </c>
      <c r="AE135" s="20">
        <v>6150.7728129193165</v>
      </c>
      <c r="AF135" s="20">
        <v>6171.7673866635969</v>
      </c>
      <c r="AG135" s="20">
        <v>4562.5355672878459</v>
      </c>
      <c r="AH135" s="20">
        <v>4957.4241204561122</v>
      </c>
      <c r="AI135" s="48">
        <v>4269.5396889211079</v>
      </c>
      <c r="AJ135" s="20">
        <v>5281.3148270493675</v>
      </c>
      <c r="AK135" s="20">
        <v>3701.6843186004421</v>
      </c>
      <c r="AL135" s="20">
        <v>1325.3771278951319</v>
      </c>
      <c r="AM135" s="20">
        <v>869.35409459401194</v>
      </c>
      <c r="AN135" s="20">
        <v>1549.143624924546</v>
      </c>
      <c r="AO135" s="20">
        <v>2698.9954552374957</v>
      </c>
      <c r="AP135" s="20">
        <v>2840.981847060852</v>
      </c>
      <c r="AQ135" s="20">
        <v>902.72539885695596</v>
      </c>
      <c r="AR135" s="20">
        <v>2949.05904440934</v>
      </c>
      <c r="AS135" s="20">
        <v>2887.2611586828179</v>
      </c>
      <c r="AT135" s="20">
        <v>1478.0415001167539</v>
      </c>
      <c r="AU135" s="17">
        <v>6075.7526159353192</v>
      </c>
      <c r="AV135" s="17">
        <v>6140.0757825180599</v>
      </c>
      <c r="AW135" s="17">
        <v>6200.8871061259797</v>
      </c>
      <c r="AX135" s="17">
        <v>4353.1513415347754</v>
      </c>
      <c r="AY135" s="17">
        <v>5202.081780104535</v>
      </c>
      <c r="AZ135" s="17">
        <v>5042.8025448185044</v>
      </c>
      <c r="BA135" s="17">
        <v>4988.0299107808323</v>
      </c>
      <c r="BB135" s="17">
        <v>5063.3137897331617</v>
      </c>
      <c r="BC135" s="17">
        <v>4509.0682178918396</v>
      </c>
      <c r="BD135" s="17">
        <v>8764.1990312894395</v>
      </c>
      <c r="BE135" s="17">
        <v>9408.7007254335003</v>
      </c>
      <c r="BF135" s="17">
        <v>5322.3740108815018</v>
      </c>
      <c r="BG135" s="17">
        <v>9212.5123419903593</v>
      </c>
      <c r="BH135" s="17">
        <v>9633.2937233017637</v>
      </c>
      <c r="BI135" s="17">
        <v>8910.8606937372006</v>
      </c>
      <c r="BJ135" s="17">
        <v>8270.7535258777807</v>
      </c>
      <c r="BK135" s="17">
        <v>8364.0150558729001</v>
      </c>
      <c r="BL135" s="17">
        <v>8592.7260561070798</v>
      </c>
      <c r="BM135" s="17">
        <v>8834.1027821042408</v>
      </c>
      <c r="BN135" s="17">
        <v>8159.4662928575399</v>
      </c>
      <c r="BO135" s="17">
        <v>4979.1806164794425</v>
      </c>
      <c r="BP135" s="17">
        <v>8199.96918516798</v>
      </c>
      <c r="BQ135" s="17">
        <v>3151.4934916811881</v>
      </c>
      <c r="BR135" s="17">
        <v>1573.97921360292</v>
      </c>
      <c r="BS135" s="17">
        <v>2459.5133922612958</v>
      </c>
      <c r="BT135" s="17">
        <v>1613.2674580561988</v>
      </c>
      <c r="BU135" s="17">
        <v>1636.3495613547527</v>
      </c>
      <c r="BV135" s="17">
        <v>9212.8396769919</v>
      </c>
      <c r="BW135" s="17">
        <v>16696.395319897405</v>
      </c>
      <c r="BX135" s="17">
        <v>4000.6009557049738</v>
      </c>
      <c r="BY135" s="17">
        <v>2194.8210460144142</v>
      </c>
      <c r="BZ135" s="17">
        <v>4022.4396153734579</v>
      </c>
      <c r="CA135" s="17">
        <v>4505.0068572823166</v>
      </c>
      <c r="CB135" s="17">
        <v>3637.3832112929099</v>
      </c>
      <c r="CC135" s="17">
        <v>1521.2359789699321</v>
      </c>
      <c r="CD135" s="17">
        <v>2537.0665176617522</v>
      </c>
      <c r="CE135" s="17">
        <v>2003.5755870635041</v>
      </c>
      <c r="CF135" s="17">
        <v>1724.0423385881099</v>
      </c>
      <c r="CG135" s="17">
        <v>1752.49004086173</v>
      </c>
      <c r="CH135" s="17">
        <v>2303.0112391794419</v>
      </c>
      <c r="CI135" s="17">
        <v>2066.5256898258899</v>
      </c>
      <c r="CJ135" s="17">
        <v>1683.5736212357913</v>
      </c>
      <c r="CK135" s="17">
        <v>3075.5222961465697</v>
      </c>
      <c r="CL135" s="48">
        <v>3486.4371472980383</v>
      </c>
      <c r="CM135" s="48">
        <v>3489.7956802904755</v>
      </c>
      <c r="CN135" s="48">
        <v>3599.6928218051357</v>
      </c>
      <c r="CO135" s="48">
        <v>3111.9009749710831</v>
      </c>
      <c r="CP135" s="48">
        <v>3485.6722534683181</v>
      </c>
      <c r="CQ135" s="48">
        <v>3384.7602448789726</v>
      </c>
      <c r="CR135" s="48">
        <v>3485.391900153501</v>
      </c>
      <c r="CS135" s="48">
        <f t="shared" si="2"/>
        <v>6769.5204897579451</v>
      </c>
      <c r="CT135" s="48">
        <f t="shared" si="2"/>
        <v>6970.7838003070019</v>
      </c>
      <c r="CU135" s="17">
        <v>3364.2679961885997</v>
      </c>
      <c r="CV135" s="17">
        <v>6823.6304801751467</v>
      </c>
      <c r="CW135" s="17">
        <v>24039.198823325092</v>
      </c>
      <c r="CX135" s="17">
        <v>3405.9688584732539</v>
      </c>
      <c r="CY135" s="17">
        <v>10262.220069750609</v>
      </c>
      <c r="CZ135" s="17">
        <v>1962.1656360409502</v>
      </c>
      <c r="DA135" s="17">
        <v>3702.8934822092424</v>
      </c>
      <c r="DB135" s="17">
        <v>9031.1003510517003</v>
      </c>
      <c r="DC135" s="17">
        <v>27218.690750352598</v>
      </c>
      <c r="DD135" s="17">
        <v>6529.0575274423227</v>
      </c>
      <c r="DE135" s="17">
        <v>3513.9531779706303</v>
      </c>
      <c r="DF135" s="17">
        <v>1681.9214764375799</v>
      </c>
      <c r="DG135" s="17">
        <v>6631.0397849022002</v>
      </c>
      <c r="DH135" s="17">
        <v>15046.627362856801</v>
      </c>
      <c r="DI135" s="17">
        <v>14715.967303932781</v>
      </c>
      <c r="DJ135" s="17">
        <v>4160.7625179293464</v>
      </c>
      <c r="DK135" s="17">
        <v>6977.882276682587</v>
      </c>
      <c r="DL135" s="17">
        <v>8695.0054396328396</v>
      </c>
      <c r="DM135" s="17">
        <v>14103.642606999769</v>
      </c>
      <c r="DN135" s="17">
        <v>9093.1541298361808</v>
      </c>
      <c r="DO135" s="17">
        <v>3626.4306271097998</v>
      </c>
      <c r="DP135" s="17">
        <v>7794.0784456486472</v>
      </c>
      <c r="DQ135" s="17">
        <v>8785.5621984048612</v>
      </c>
      <c r="DR135" s="17">
        <v>488.72392294227234</v>
      </c>
      <c r="DS135" s="17">
        <v>17745.734574555958</v>
      </c>
      <c r="DT135" s="17">
        <v>14042.125530216539</v>
      </c>
      <c r="DU135" s="17">
        <v>10068.249782729999</v>
      </c>
      <c r="DV135" s="17">
        <v>1563.0164332204681</v>
      </c>
      <c r="DW135" s="17">
        <v>3310.8217515197757</v>
      </c>
      <c r="DX135" s="17">
        <v>3373.4719937031364</v>
      </c>
      <c r="DY135" s="17">
        <v>3045.087468106623</v>
      </c>
      <c r="DZ135" s="17">
        <v>3909.8348614281722</v>
      </c>
      <c r="EA135" s="17">
        <v>3570.7353627456787</v>
      </c>
      <c r="EB135" s="17">
        <v>3753.9254894511082</v>
      </c>
      <c r="EC135" s="17">
        <v>3680.7352036523816</v>
      </c>
      <c r="ED135" s="17">
        <v>4833.9221169184621</v>
      </c>
      <c r="EE135" s="49">
        <v>3215.2871145865811</v>
      </c>
      <c r="EF135" s="17">
        <v>5382.0710827656294</v>
      </c>
      <c r="EG135" s="17">
        <v>3700.9329077019602</v>
      </c>
      <c r="EH135" s="17">
        <v>4431.1082814278334</v>
      </c>
      <c r="EI135" s="17">
        <v>5775.7365562560362</v>
      </c>
      <c r="EJ135" s="17">
        <v>5656.9905014283358</v>
      </c>
      <c r="EK135" s="17">
        <v>3620.584108913562</v>
      </c>
      <c r="EL135" s="17">
        <v>27328.98852489606</v>
      </c>
      <c r="EM135" s="17">
        <v>6302.1330919286402</v>
      </c>
      <c r="EN135" s="17">
        <v>7823.5868624363402</v>
      </c>
      <c r="EO135" s="17">
        <v>11552.73783837432</v>
      </c>
      <c r="EP135" s="17">
        <v>7289.2549217303394</v>
      </c>
      <c r="EQ135" s="17">
        <v>3894.8408103141974</v>
      </c>
      <c r="ER135" s="17">
        <v>2782.8484144742924</v>
      </c>
      <c r="ES135" s="17">
        <v>5486.869283643181</v>
      </c>
      <c r="ET135" s="17">
        <v>7545.6167665223256</v>
      </c>
      <c r="EU135" s="17">
        <v>6463.4638752346009</v>
      </c>
      <c r="EV135" s="17">
        <v>21728.772057454284</v>
      </c>
      <c r="EW135" s="17">
        <v>2757.5567271900959</v>
      </c>
      <c r="EX135" s="17">
        <v>1745.8358716942321</v>
      </c>
      <c r="EY135" s="17">
        <v>1540.0381011462018</v>
      </c>
      <c r="EZ135" s="17">
        <v>2419.5485645639187</v>
      </c>
      <c r="FA135" s="17">
        <v>1553.5360652264417</v>
      </c>
      <c r="FB135" s="17">
        <v>4039.8503028201335</v>
      </c>
      <c r="FC135" s="17">
        <v>0</v>
      </c>
      <c r="FD135" s="17">
        <v>9818.9208737885729</v>
      </c>
      <c r="FE135" s="17">
        <v>5281.6977786214384</v>
      </c>
      <c r="FF135" s="17">
        <v>19180.792902977573</v>
      </c>
      <c r="FG135" s="17">
        <v>11633.337089449855</v>
      </c>
      <c r="FH135" s="17">
        <v>19054.870162736614</v>
      </c>
      <c r="FI135" s="17">
        <v>12154.47419493965</v>
      </c>
      <c r="FJ135" s="17">
        <v>11788.081602044727</v>
      </c>
      <c r="FK135" s="17">
        <v>12949.683963362826</v>
      </c>
      <c r="FL135" s="17">
        <v>9415.459725567287</v>
      </c>
      <c r="FM135" s="17">
        <v>1770.9164004701761</v>
      </c>
      <c r="FN135" s="17">
        <v>3464.229208072959</v>
      </c>
      <c r="FO135" s="17">
        <v>4861.8420695323321</v>
      </c>
      <c r="FP135" s="17">
        <v>4764.991617068742</v>
      </c>
      <c r="FQ135" s="17">
        <v>5535.2253807006718</v>
      </c>
      <c r="FR135" s="17">
        <v>4766.6601826571095</v>
      </c>
      <c r="FS135" s="17">
        <v>3235.0918677632303</v>
      </c>
      <c r="FT135" s="17">
        <v>4795.0819949671923</v>
      </c>
      <c r="FU135" s="17">
        <v>2313.1081412672161</v>
      </c>
      <c r="FV135" s="17">
        <v>7983.6243468407993</v>
      </c>
      <c r="FW135" s="17">
        <v>3207.6935544917997</v>
      </c>
      <c r="FX135" s="17">
        <v>3067.9907957157307</v>
      </c>
      <c r="FY135" s="17">
        <v>26966.367864354477</v>
      </c>
      <c r="FZ135" s="17">
        <v>4605.865321148196</v>
      </c>
      <c r="GA135" s="17">
        <v>4820.4342616846798</v>
      </c>
      <c r="GB135" s="17">
        <v>3765.9159120586742</v>
      </c>
    </row>
    <row r="136" spans="1:184" ht="18" customHeight="1" x14ac:dyDescent="0.3">
      <c r="A136" s="19">
        <v>32</v>
      </c>
      <c r="B136" s="20">
        <v>0</v>
      </c>
      <c r="C136" s="20">
        <v>0</v>
      </c>
      <c r="D136" s="20">
        <v>8584.8281284138193</v>
      </c>
      <c r="E136" s="20">
        <v>18320.433050187585</v>
      </c>
      <c r="F136" s="20">
        <v>14061.92209743672</v>
      </c>
      <c r="G136" s="17">
        <v>14063.800735352552</v>
      </c>
      <c r="H136" s="17">
        <v>3798.2297271472353</v>
      </c>
      <c r="I136" s="20">
        <v>5748.2753595165423</v>
      </c>
      <c r="J136" s="20">
        <v>3000.8993373269823</v>
      </c>
      <c r="K136" s="20">
        <v>3413.9201381243683</v>
      </c>
      <c r="L136" s="20">
        <v>4363.3855703503077</v>
      </c>
      <c r="M136" s="20">
        <v>3359.0926928764979</v>
      </c>
      <c r="N136" s="20">
        <v>4191.4270291063585</v>
      </c>
      <c r="O136" s="20">
        <v>4191.4270291063585</v>
      </c>
      <c r="P136" s="20">
        <v>2606.5352063070181</v>
      </c>
      <c r="Q136" s="20">
        <v>2546.9797428073557</v>
      </c>
      <c r="R136" s="20">
        <v>2591.1530027767199</v>
      </c>
      <c r="S136" s="20">
        <v>4291.0758710286236</v>
      </c>
      <c r="T136" s="20">
        <v>4378.0979886322011</v>
      </c>
      <c r="U136" s="20">
        <v>4333.7012447060215</v>
      </c>
      <c r="V136" s="20">
        <v>2924.0220527937659</v>
      </c>
      <c r="W136" s="20">
        <v>2874.8599353063701</v>
      </c>
      <c r="X136" s="20">
        <v>2906.7834498158581</v>
      </c>
      <c r="Y136" s="20">
        <v>2696.2933452694724</v>
      </c>
      <c r="Z136" s="20">
        <v>2910.3935336389204</v>
      </c>
      <c r="AA136" s="20">
        <v>2638.1306684632141</v>
      </c>
      <c r="AB136" s="20">
        <v>2931.2562984763499</v>
      </c>
      <c r="AC136" s="20">
        <v>2708.3030630087469</v>
      </c>
      <c r="AD136" s="20">
        <v>5130.1274277850334</v>
      </c>
      <c r="AE136" s="20">
        <v>6395.5010362547418</v>
      </c>
      <c r="AF136" s="20">
        <v>6404.5461209336518</v>
      </c>
      <c r="AG136" s="20">
        <v>4600.5302317778469</v>
      </c>
      <c r="AH136" s="20">
        <v>5027.8434919954261</v>
      </c>
      <c r="AI136" s="48">
        <v>4378.0979886322011</v>
      </c>
      <c r="AJ136" s="20">
        <v>5469.4349690100589</v>
      </c>
      <c r="AK136" s="20">
        <v>3763.0539180043379</v>
      </c>
      <c r="AL136" s="20">
        <v>1329.9892919875979</v>
      </c>
      <c r="AM136" s="20">
        <v>870.47259978462</v>
      </c>
      <c r="AN136" s="20">
        <v>1556.6185675474919</v>
      </c>
      <c r="AO136" s="20">
        <v>2759.3648662637338</v>
      </c>
      <c r="AP136" s="20">
        <v>2943.7751625539518</v>
      </c>
      <c r="AQ136" s="20">
        <v>922.98785212044004</v>
      </c>
      <c r="AR136" s="20">
        <v>2995.67060930256</v>
      </c>
      <c r="AS136" s="20">
        <v>2993.864006311122</v>
      </c>
      <c r="AT136" s="20">
        <v>1502.7075597620101</v>
      </c>
      <c r="AU136" s="17">
        <v>6196.8029839892997</v>
      </c>
      <c r="AV136" s="17">
        <v>6236.1609787035595</v>
      </c>
      <c r="AW136" s="17">
        <v>6322.0889427322199</v>
      </c>
      <c r="AX136" s="17">
        <v>4462.8344560226051</v>
      </c>
      <c r="AY136" s="17">
        <v>5309.6405872017112</v>
      </c>
      <c r="AZ136" s="17">
        <v>5153.6917896145142</v>
      </c>
      <c r="BA136" s="17">
        <v>5107.8817019892304</v>
      </c>
      <c r="BB136" s="17">
        <v>5155.8640753009486</v>
      </c>
      <c r="BC136" s="17">
        <v>4620.4240261237255</v>
      </c>
      <c r="BD136" s="17">
        <v>8923.1788736632807</v>
      </c>
      <c r="BE136" s="17">
        <v>9708.4164574137594</v>
      </c>
      <c r="BF136" s="17">
        <v>5432.7382620787266</v>
      </c>
      <c r="BG136" s="17">
        <v>9422.8127158646403</v>
      </c>
      <c r="BH136" s="17">
        <v>9859.4169094810077</v>
      </c>
      <c r="BI136" s="17">
        <v>9071.3101981813197</v>
      </c>
      <c r="BJ136" s="17">
        <v>8488.6151687064012</v>
      </c>
      <c r="BK136" s="17">
        <v>8513.9778403156797</v>
      </c>
      <c r="BL136" s="17">
        <v>8795.184525561961</v>
      </c>
      <c r="BM136" s="17">
        <v>9049.7763907034987</v>
      </c>
      <c r="BN136" s="17">
        <v>8350.9892251972196</v>
      </c>
      <c r="BO136" s="17">
        <v>5066.7818039584317</v>
      </c>
      <c r="BP136" s="17">
        <v>8387.7829284652198</v>
      </c>
      <c r="BQ136" s="17">
        <v>3207.57668401299</v>
      </c>
      <c r="BR136" s="17">
        <v>1578.356336941026</v>
      </c>
      <c r="BS136" s="17">
        <v>2472.1464755583183</v>
      </c>
      <c r="BT136" s="17">
        <v>1669.2882151372762</v>
      </c>
      <c r="BU136" s="17">
        <v>1689.1014321732948</v>
      </c>
      <c r="BV136" s="17">
        <v>9335.0249145083999</v>
      </c>
      <c r="BW136" s="17">
        <v>16875.158727322829</v>
      </c>
      <c r="BX136" s="17">
        <v>4066.687069738482</v>
      </c>
      <c r="BY136" s="17">
        <v>2242.7592203570821</v>
      </c>
      <c r="BZ136" s="17">
        <v>4101.5641729903255</v>
      </c>
      <c r="CA136" s="17">
        <v>4638.0440920390993</v>
      </c>
      <c r="CB136" s="17">
        <v>3714.5363322276421</v>
      </c>
      <c r="CC136" s="17">
        <v>1539.646599109212</v>
      </c>
      <c r="CD136" s="17">
        <v>2572.9270781772721</v>
      </c>
      <c r="CE136" s="17">
        <v>2049.2994955592835</v>
      </c>
      <c r="CF136" s="17">
        <v>1756.105601289612</v>
      </c>
      <c r="CG136" s="17">
        <v>1785.4751380786201</v>
      </c>
      <c r="CH136" s="17">
        <v>2330.3198048769118</v>
      </c>
      <c r="CI136" s="17">
        <v>2085.6489131363096</v>
      </c>
      <c r="CJ136" s="17">
        <v>1711.401370475669</v>
      </c>
      <c r="CK136" s="17">
        <v>3143.6036617126169</v>
      </c>
      <c r="CL136" s="48">
        <v>3566.9277823044904</v>
      </c>
      <c r="CM136" s="48">
        <v>3559.5554898166715</v>
      </c>
      <c r="CN136" s="48">
        <v>3683.2010030498618</v>
      </c>
      <c r="CO136" s="48">
        <v>3159.7819585082161</v>
      </c>
      <c r="CP136" s="48">
        <v>3555.7845245965395</v>
      </c>
      <c r="CQ136" s="48">
        <v>3446.0821037017672</v>
      </c>
      <c r="CR136" s="48">
        <v>3548.5037863256894</v>
      </c>
      <c r="CS136" s="48">
        <f t="shared" si="2"/>
        <v>6892.1642074035344</v>
      </c>
      <c r="CT136" s="48">
        <f t="shared" si="2"/>
        <v>7097.0075726513787</v>
      </c>
      <c r="CU136" s="17">
        <v>3430.6310512776358</v>
      </c>
      <c r="CV136" s="17">
        <v>6963.4819476360244</v>
      </c>
      <c r="CW136" s="17">
        <v>24408.518291316766</v>
      </c>
      <c r="CX136" s="17">
        <v>3465.82950546654</v>
      </c>
      <c r="CY136" s="17">
        <v>10440.255695066666</v>
      </c>
      <c r="CZ136" s="17">
        <v>2008.3460525405699</v>
      </c>
      <c r="DA136" s="17">
        <v>3813.3606458680115</v>
      </c>
      <c r="DB136" s="17">
        <v>9171.7084044888597</v>
      </c>
      <c r="DC136" s="17">
        <v>28294.106225420936</v>
      </c>
      <c r="DD136" s="17">
        <v>6652.1732801040953</v>
      </c>
      <c r="DE136" s="17">
        <v>3571.7650324872538</v>
      </c>
      <c r="DF136" s="17">
        <v>1680.992060295672</v>
      </c>
      <c r="DG136" s="17">
        <v>6774.7612062506996</v>
      </c>
      <c r="DH136" s="17">
        <v>15410.47919943516</v>
      </c>
      <c r="DI136" s="17">
        <v>15058.0264880865</v>
      </c>
      <c r="DJ136" s="17">
        <v>4241.2859501736957</v>
      </c>
      <c r="DK136" s="17">
        <v>7102.9302900696966</v>
      </c>
      <c r="DL136" s="17">
        <v>8882.026456756379</v>
      </c>
      <c r="DM136" s="17">
        <v>14415.693581761858</v>
      </c>
      <c r="DN136" s="17">
        <v>9265.8376864348211</v>
      </c>
      <c r="DO136" s="17">
        <v>4016.0595742997525</v>
      </c>
      <c r="DP136" s="17">
        <v>8055.2687082898392</v>
      </c>
      <c r="DQ136" s="17">
        <v>8959.2557894973615</v>
      </c>
      <c r="DR136" s="17">
        <v>495.74962983539945</v>
      </c>
      <c r="DS136" s="17">
        <v>18340.869647469841</v>
      </c>
      <c r="DT136" s="17">
        <v>14252.65711787148</v>
      </c>
      <c r="DU136" s="17">
        <v>10102.546362303359</v>
      </c>
      <c r="DV136" s="17">
        <v>1579.2111070042499</v>
      </c>
      <c r="DW136" s="17">
        <v>3371.2169798670184</v>
      </c>
      <c r="DX136" s="17">
        <v>3432.9950266877222</v>
      </c>
      <c r="DY136" s="17">
        <v>3099.6593011950367</v>
      </c>
      <c r="DZ136" s="17">
        <v>3987.293112855456</v>
      </c>
      <c r="EA136" s="17">
        <v>3632.6177682993593</v>
      </c>
      <c r="EB136" s="17">
        <v>3857.2318422576218</v>
      </c>
      <c r="EC136" s="17">
        <v>3742.9045272727622</v>
      </c>
      <c r="ED136" s="17">
        <v>4901.9091298975618</v>
      </c>
      <c r="EE136" s="49">
        <v>3295.6906412569924</v>
      </c>
      <c r="EF136" s="17">
        <v>5492.1740802191462</v>
      </c>
      <c r="EG136" s="17">
        <v>3787.37122175883</v>
      </c>
      <c r="EH136" s="17">
        <v>4529.7506243861444</v>
      </c>
      <c r="EI136" s="17">
        <v>5935.0245719397062</v>
      </c>
      <c r="EJ136" s="17">
        <v>5786.904664087896</v>
      </c>
      <c r="EK136" s="17">
        <v>3751.30864967664</v>
      </c>
      <c r="EL136" s="17">
        <v>27747.792393939661</v>
      </c>
      <c r="EM136" s="17">
        <v>6599.8063311163196</v>
      </c>
      <c r="EN136" s="17">
        <v>7981.5597017023192</v>
      </c>
      <c r="EO136" s="17">
        <v>11804.381158505041</v>
      </c>
      <c r="EP136" s="17">
        <v>7500.5900532202604</v>
      </c>
      <c r="EQ136" s="17">
        <v>3987.7018770807967</v>
      </c>
      <c r="ER136" s="17">
        <v>2792.8698857106106</v>
      </c>
      <c r="ES136" s="17">
        <v>5554.2742134151549</v>
      </c>
      <c r="ET136" s="17">
        <v>7642.5733821424819</v>
      </c>
      <c r="EU136" s="17">
        <v>6531.9069022403683</v>
      </c>
      <c r="EV136" s="17">
        <v>22276.563900972473</v>
      </c>
      <c r="EW136" s="17">
        <v>2803.12382219355</v>
      </c>
      <c r="EX136" s="17">
        <v>1780.210337825868</v>
      </c>
      <c r="EY136" s="17">
        <v>1575.3238440406585</v>
      </c>
      <c r="EZ136" s="17">
        <v>2475.3296691464807</v>
      </c>
      <c r="FA136" s="17">
        <v>1588.2094652578335</v>
      </c>
      <c r="FB136" s="17">
        <v>4127.3786608908285</v>
      </c>
      <c r="FC136" s="17">
        <v>0</v>
      </c>
      <c r="FD136" s="17">
        <v>9991.6831486536994</v>
      </c>
      <c r="FE136" s="17">
        <v>5480.8601747735529</v>
      </c>
      <c r="FF136" s="17">
        <v>19512.818029605809</v>
      </c>
      <c r="FG136" s="17">
        <v>11831.774977288656</v>
      </c>
      <c r="FH136" s="17">
        <v>19388.904849123348</v>
      </c>
      <c r="FI136" s="17">
        <v>12441.480200814698</v>
      </c>
      <c r="FJ136" s="17">
        <v>12008.30801823691</v>
      </c>
      <c r="FK136" s="17">
        <v>13184.221818902974</v>
      </c>
      <c r="FL136" s="17">
        <v>9413.0201631190321</v>
      </c>
      <c r="FM136" s="17">
        <v>1775.3763005399639</v>
      </c>
      <c r="FN136" s="17">
        <v>3540.1493610039324</v>
      </c>
      <c r="FO136" s="17">
        <v>4947.6473590026599</v>
      </c>
      <c r="FP136" s="17">
        <v>4842.1146073218843</v>
      </c>
      <c r="FQ136" s="17">
        <v>5630.6993388204273</v>
      </c>
      <c r="FR136" s="17">
        <v>4842.4601139995157</v>
      </c>
      <c r="FS136" s="17">
        <v>3314.7969386011155</v>
      </c>
      <c r="FT136" s="17">
        <v>4876.5505332864059</v>
      </c>
      <c r="FU136" s="17">
        <v>2335.700025807972</v>
      </c>
      <c r="FV136" s="17">
        <v>8180.2827414160201</v>
      </c>
      <c r="FW136" s="17">
        <v>3286.5373811581799</v>
      </c>
      <c r="FX136" s="17">
        <v>3104.5774808419574</v>
      </c>
      <c r="FY136" s="17">
        <v>27305.10034937688</v>
      </c>
      <c r="FZ136" s="17">
        <v>4699.8606255686818</v>
      </c>
      <c r="GA136" s="17">
        <v>4919.7960459765427</v>
      </c>
      <c r="GB136" s="17">
        <v>3823.682234545458</v>
      </c>
    </row>
    <row r="137" spans="1:184" ht="18" customHeight="1" x14ac:dyDescent="0.3">
      <c r="A137" s="19">
        <v>31</v>
      </c>
      <c r="B137" s="20">
        <v>0</v>
      </c>
      <c r="C137" s="20">
        <v>0</v>
      </c>
      <c r="D137" s="20">
        <v>8740.7567837817587</v>
      </c>
      <c r="E137" s="20">
        <v>18372.624164623074</v>
      </c>
      <c r="F137" s="20">
        <v>14435.81602858206</v>
      </c>
      <c r="G137" s="17">
        <v>14438.283334956377</v>
      </c>
      <c r="H137" s="17">
        <v>3863.1241215798841</v>
      </c>
      <c r="I137" s="20">
        <v>5946.526275155994</v>
      </c>
      <c r="J137" s="20">
        <v>3100.3130817105962</v>
      </c>
      <c r="K137" s="20">
        <v>3490.6498059870555</v>
      </c>
      <c r="L137" s="20">
        <v>4524.2656682398565</v>
      </c>
      <c r="M137" s="20">
        <v>3446.8447749280199</v>
      </c>
      <c r="N137" s="20">
        <v>4349.2575746903522</v>
      </c>
      <c r="O137" s="20">
        <v>4349.2575746903522</v>
      </c>
      <c r="P137" s="20">
        <v>2669.7067420448402</v>
      </c>
      <c r="Q137" s="20">
        <v>2594.190534225294</v>
      </c>
      <c r="R137" s="20">
        <v>2287.2726902590143</v>
      </c>
      <c r="S137" s="20">
        <v>4405.6278404026561</v>
      </c>
      <c r="T137" s="20">
        <v>4492.9970083343878</v>
      </c>
      <c r="U137" s="20">
        <v>4435.0744155808679</v>
      </c>
      <c r="V137" s="20">
        <v>2955.6136801268581</v>
      </c>
      <c r="W137" s="20">
        <v>2926.8553736150984</v>
      </c>
      <c r="X137" s="20">
        <v>2951.9847212494201</v>
      </c>
      <c r="Y137" s="20">
        <v>2760.0377246067151</v>
      </c>
      <c r="Z137" s="20">
        <v>2963.8237181625959</v>
      </c>
      <c r="AA137" s="20">
        <v>2686.9888692283498</v>
      </c>
      <c r="AB137" s="20">
        <v>2985.5431881603781</v>
      </c>
      <c r="AC137" s="20">
        <v>2768.4796758186162</v>
      </c>
      <c r="AD137" s="20">
        <v>5288.4653140019909</v>
      </c>
      <c r="AE137" s="20">
        <v>6658.2099148616335</v>
      </c>
      <c r="AF137" s="20">
        <v>6667.3948251633637</v>
      </c>
      <c r="AG137" s="20">
        <v>4735.1657508526114</v>
      </c>
      <c r="AH137" s="20">
        <v>5107.4470164088916</v>
      </c>
      <c r="AI137" s="48">
        <v>4492.9970083343878</v>
      </c>
      <c r="AJ137" s="20">
        <v>5671.5912725241751</v>
      </c>
      <c r="AK137" s="20">
        <v>3827.3222313791221</v>
      </c>
      <c r="AL137" s="20">
        <v>1335.0263178408959</v>
      </c>
      <c r="AM137" s="20">
        <v>872.57299160365199</v>
      </c>
      <c r="AN137" s="20">
        <v>1563.8606743190401</v>
      </c>
      <c r="AO137" s="20">
        <v>2823.5238015267241</v>
      </c>
      <c r="AP137" s="20">
        <v>3067.6409089373701</v>
      </c>
      <c r="AQ137" s="20">
        <v>945.19775021164196</v>
      </c>
      <c r="AR137" s="20">
        <v>3046.2947763993598</v>
      </c>
      <c r="AS137" s="20">
        <v>3109.4935525622341</v>
      </c>
      <c r="AT137" s="20">
        <v>1528.972185898398</v>
      </c>
      <c r="AU137" s="17">
        <v>6327.3523402906794</v>
      </c>
      <c r="AV137" s="17">
        <v>6341.4341779394999</v>
      </c>
      <c r="AW137" s="17">
        <v>6432.4734927875397</v>
      </c>
      <c r="AX137" s="17">
        <v>4578.3184087430036</v>
      </c>
      <c r="AY137" s="17">
        <v>5428.3500598798191</v>
      </c>
      <c r="AZ137" s="17">
        <v>5252.2624994017979</v>
      </c>
      <c r="BA137" s="17">
        <v>5232.1803528006121</v>
      </c>
      <c r="BB137" s="17">
        <v>5253.1264050288328</v>
      </c>
      <c r="BC137" s="17">
        <v>4747.0859050671424</v>
      </c>
      <c r="BD137" s="17">
        <v>9090.8380686485398</v>
      </c>
      <c r="BE137" s="17">
        <v>10001.207217609421</v>
      </c>
      <c r="BF137" s="17">
        <v>5550.8563825177198</v>
      </c>
      <c r="BG137" s="17">
        <v>9655.8428953627208</v>
      </c>
      <c r="BH137" s="17">
        <v>10104.168498641526</v>
      </c>
      <c r="BI137" s="17">
        <v>9236.7428387761211</v>
      </c>
      <c r="BJ137" s="17">
        <v>8727.8025523360193</v>
      </c>
      <c r="BK137" s="17">
        <v>8673.9077987838609</v>
      </c>
      <c r="BL137" s="17">
        <v>9012.2639165639393</v>
      </c>
      <c r="BM137" s="17">
        <v>9268.7150447944205</v>
      </c>
      <c r="BN137" s="17">
        <v>8603.4625672045786</v>
      </c>
      <c r="BO137" s="17">
        <v>5159.1245177683677</v>
      </c>
      <c r="BP137" s="17">
        <v>8580.3371822559602</v>
      </c>
      <c r="BQ137" s="17">
        <v>3266.5010990604901</v>
      </c>
      <c r="BR137" s="17">
        <v>1582.8813105376798</v>
      </c>
      <c r="BS137" s="17">
        <v>2484.7587130563902</v>
      </c>
      <c r="BT137" s="17">
        <v>1729.1273989256888</v>
      </c>
      <c r="BU137" s="17">
        <v>1749.0116391243273</v>
      </c>
      <c r="BV137" s="17">
        <v>9467.2725074281188</v>
      </c>
      <c r="BW137" s="17">
        <v>17061.604417581832</v>
      </c>
      <c r="BX137" s="17">
        <v>4135.0812387320166</v>
      </c>
      <c r="BY137" s="17">
        <v>2295.81501416319</v>
      </c>
      <c r="BZ137" s="17">
        <v>4185.8831293550102</v>
      </c>
      <c r="CA137" s="17">
        <v>4771.7530728702914</v>
      </c>
      <c r="CB137" s="17">
        <v>3797.13214657152</v>
      </c>
      <c r="CC137" s="17">
        <v>1558.21032082383</v>
      </c>
      <c r="CD137" s="17">
        <v>2613.024636436794</v>
      </c>
      <c r="CE137" s="17">
        <v>2097.5691552963131</v>
      </c>
      <c r="CF137" s="17">
        <v>1789.666207530252</v>
      </c>
      <c r="CG137" s="17">
        <v>1821.190254569118</v>
      </c>
      <c r="CH137" s="17">
        <v>2358.8348656627441</v>
      </c>
      <c r="CI137" s="17">
        <v>2106.3935641103817</v>
      </c>
      <c r="CJ137" s="17">
        <v>1740.594873221263</v>
      </c>
      <c r="CK137" s="17">
        <v>3215.4266882153652</v>
      </c>
      <c r="CL137" s="48">
        <v>3651.9222821506141</v>
      </c>
      <c r="CM137" s="48">
        <v>3632.9921624761487</v>
      </c>
      <c r="CN137" s="48">
        <v>3782.5774148847231</v>
      </c>
      <c r="CO137" s="48">
        <v>3209.9555253208205</v>
      </c>
      <c r="CP137" s="48">
        <v>3632.1067518454788</v>
      </c>
      <c r="CQ137" s="48">
        <v>3510.5156756431725</v>
      </c>
      <c r="CR137" s="48">
        <v>3614.8175898223458</v>
      </c>
      <c r="CS137" s="48">
        <f t="shared" si="2"/>
        <v>7021.0313512863449</v>
      </c>
      <c r="CT137" s="48">
        <f t="shared" si="2"/>
        <v>7229.6351796446916</v>
      </c>
      <c r="CU137" s="17">
        <v>3500.9095336399082</v>
      </c>
      <c r="CV137" s="17">
        <v>7110.7787636118646</v>
      </c>
      <c r="CW137" s="17">
        <v>24804.849367894407</v>
      </c>
      <c r="CX137" s="17">
        <v>3532.155764451516</v>
      </c>
      <c r="CY137" s="17">
        <v>10643.880022358813</v>
      </c>
      <c r="CZ137" s="17">
        <v>2058.4989760645981</v>
      </c>
      <c r="DA137" s="17">
        <v>3928.0469936913159</v>
      </c>
      <c r="DB137" s="17">
        <v>9323.3556618236398</v>
      </c>
      <c r="DC137" s="17">
        <v>29429.73121827461</v>
      </c>
      <c r="DD137" s="17">
        <v>6781.6318806089657</v>
      </c>
      <c r="DE137" s="17">
        <v>3630.2198266262217</v>
      </c>
      <c r="DF137" s="17">
        <v>1680.4439833272961</v>
      </c>
      <c r="DG137" s="17">
        <v>6925.8200175345</v>
      </c>
      <c r="DH137" s="17">
        <v>15733.08185203842</v>
      </c>
      <c r="DI137" s="17">
        <v>15497.336646311158</v>
      </c>
      <c r="DJ137" s="17">
        <v>4325.9989079801762</v>
      </c>
      <c r="DK137" s="17">
        <v>7231.5247484047677</v>
      </c>
      <c r="DL137" s="17">
        <v>9084.1224443432402</v>
      </c>
      <c r="DM137" s="17">
        <v>14744.890874157005</v>
      </c>
      <c r="DN137" s="17">
        <v>9468.0863910283206</v>
      </c>
      <c r="DO137" s="17">
        <v>4248.1606060212898</v>
      </c>
      <c r="DP137" s="17">
        <v>8333.9294518929601</v>
      </c>
      <c r="DQ137" s="17">
        <v>9144.641486791681</v>
      </c>
      <c r="DR137" s="17">
        <v>502.78941857812202</v>
      </c>
      <c r="DS137" s="17">
        <v>18860.520044720281</v>
      </c>
      <c r="DT137" s="17">
        <v>14488.29158363058</v>
      </c>
      <c r="DU137" s="17">
        <v>10154.18892423798</v>
      </c>
      <c r="DV137" s="17">
        <v>1596.250593304344</v>
      </c>
      <c r="DW137" s="17">
        <v>3434.1818988165837</v>
      </c>
      <c r="DX137" s="17">
        <v>3492.7253167784102</v>
      </c>
      <c r="DY137" s="17">
        <v>3156.9891220745862</v>
      </c>
      <c r="DZ137" s="17">
        <v>4063.7018752120021</v>
      </c>
      <c r="EA137" s="17">
        <v>3697.5892921536729</v>
      </c>
      <c r="EB137" s="17">
        <v>3966.798944946494</v>
      </c>
      <c r="EC137" s="17">
        <v>3807.9565710146398</v>
      </c>
      <c r="ED137" s="17">
        <v>4978.9168571941973</v>
      </c>
      <c r="EE137" s="49">
        <v>3382.2938743316013</v>
      </c>
      <c r="EF137" s="17">
        <v>5609.4506192165463</v>
      </c>
      <c r="EG137" s="17">
        <v>3875.0467655260441</v>
      </c>
      <c r="EH137" s="17">
        <v>4633.8271282770202</v>
      </c>
      <c r="EI137" s="17">
        <v>6099.2997368968809</v>
      </c>
      <c r="EJ137" s="17">
        <v>5925.8968120181044</v>
      </c>
      <c r="EK137" s="17">
        <v>3889.865574519762</v>
      </c>
      <c r="EL137" s="17">
        <v>28220.236944312361</v>
      </c>
      <c r="EM137" s="17">
        <v>6894.3919755900006</v>
      </c>
      <c r="EN137" s="17">
        <v>8146.2608748777593</v>
      </c>
      <c r="EO137" s="17">
        <v>12076.001848050419</v>
      </c>
      <c r="EP137" s="17">
        <v>7725.0593849141114</v>
      </c>
      <c r="EQ137" s="17">
        <v>4085.8325461648128</v>
      </c>
      <c r="ER137" s="17">
        <v>2801.6690124377469</v>
      </c>
      <c r="ES137" s="17">
        <v>5621.8797363282229</v>
      </c>
      <c r="ET137" s="17">
        <v>7743.9144689002715</v>
      </c>
      <c r="EU137" s="17">
        <v>6599.5746457615924</v>
      </c>
      <c r="EV137" s="17">
        <v>22856.22744166445</v>
      </c>
      <c r="EW137" s="17">
        <v>2852.5449594969959</v>
      </c>
      <c r="EX137" s="17">
        <v>1823.7391034060581</v>
      </c>
      <c r="EY137" s="17">
        <v>1611.2161150809488</v>
      </c>
      <c r="EZ137" s="17">
        <v>2534.0109668959626</v>
      </c>
      <c r="FA137" s="17">
        <v>1624.7951044976294</v>
      </c>
      <c r="FB137" s="17">
        <v>4216.6042012543812</v>
      </c>
      <c r="FC137" s="17">
        <v>0</v>
      </c>
      <c r="FD137" s="17">
        <v>10173.117466544563</v>
      </c>
      <c r="FE137" s="17">
        <v>5667.6356405763445</v>
      </c>
      <c r="FF137" s="17">
        <v>19870.259074815025</v>
      </c>
      <c r="FG137" s="17">
        <v>12040.468248850371</v>
      </c>
      <c r="FH137" s="17">
        <v>19739.684216291924</v>
      </c>
      <c r="FI137" s="17">
        <v>12739.688528589173</v>
      </c>
      <c r="FJ137" s="17">
        <v>12235.858917231906</v>
      </c>
      <c r="FK137" s="17">
        <v>13416.169033824359</v>
      </c>
      <c r="FL137" s="17">
        <v>9410.5038039491992</v>
      </c>
      <c r="FM137" s="17">
        <v>1779.9214571779562</v>
      </c>
      <c r="FN137" s="17">
        <v>3620.2243846659335</v>
      </c>
      <c r="FO137" s="17">
        <v>5042.2763935054018</v>
      </c>
      <c r="FP137" s="17">
        <v>4933.1308364401439</v>
      </c>
      <c r="FQ137" s="17">
        <v>5729.4704407206737</v>
      </c>
      <c r="FR137" s="17">
        <v>4924.0107226782548</v>
      </c>
      <c r="FS137" s="17">
        <v>3398.6502763160897</v>
      </c>
      <c r="FT137" s="17">
        <v>4963.4086971335519</v>
      </c>
      <c r="FU137" s="17">
        <v>2359.32368685042</v>
      </c>
      <c r="FV137" s="17">
        <v>8379.3287249326804</v>
      </c>
      <c r="FW137" s="17">
        <v>3370.6950070570019</v>
      </c>
      <c r="FX137" s="17">
        <v>3142.7832044981405</v>
      </c>
      <c r="FY137" s="17">
        <v>27654.953149602537</v>
      </c>
      <c r="FZ137" s="17">
        <v>4798.4724778350592</v>
      </c>
      <c r="GA137" s="17">
        <v>5024.4700155964192</v>
      </c>
      <c r="GB137" s="17">
        <v>3884.4433112973666</v>
      </c>
    </row>
    <row r="138" spans="1:184" ht="18" customHeight="1" x14ac:dyDescent="0.3">
      <c r="A138" s="19">
        <v>30</v>
      </c>
      <c r="B138" s="20">
        <v>0</v>
      </c>
      <c r="C138" s="20">
        <v>0</v>
      </c>
      <c r="D138" s="20">
        <v>8909.2667517006012</v>
      </c>
      <c r="E138" s="20">
        <v>18395.604341776412</v>
      </c>
      <c r="F138" s="20">
        <v>14835.669064584899</v>
      </c>
      <c r="G138" s="17">
        <v>14835.516596888852</v>
      </c>
      <c r="H138" s="17">
        <v>3931.3106759234197</v>
      </c>
      <c r="I138" s="20">
        <v>6148.5522534460797</v>
      </c>
      <c r="J138" s="20">
        <v>3199.0755746957702</v>
      </c>
      <c r="K138" s="20">
        <v>3571.706382370347</v>
      </c>
      <c r="L138" s="20">
        <v>4698.5453344944481</v>
      </c>
      <c r="M138" s="20">
        <v>3533.1807480490797</v>
      </c>
      <c r="N138" s="20">
        <v>4534.5789376861085</v>
      </c>
      <c r="O138" s="20">
        <v>4534.5789376861085</v>
      </c>
      <c r="P138" s="20">
        <v>2739.360233011098</v>
      </c>
      <c r="Q138" s="20">
        <v>2644.885408729956</v>
      </c>
      <c r="R138" s="20">
        <v>2529.6764336992201</v>
      </c>
      <c r="S138" s="20">
        <v>4527.1472800276415</v>
      </c>
      <c r="T138" s="20">
        <v>4617.6727744075652</v>
      </c>
      <c r="U138" s="20">
        <v>4542.2238023077316</v>
      </c>
      <c r="V138" s="20">
        <v>2987.6096661078</v>
      </c>
      <c r="W138" s="20">
        <v>2981.8182451817152</v>
      </c>
      <c r="X138" s="20">
        <v>3000.2959308423419</v>
      </c>
      <c r="Y138" s="20">
        <v>2827.4548091771117</v>
      </c>
      <c r="Z138" s="20">
        <v>3018.789554914134</v>
      </c>
      <c r="AA138" s="20">
        <v>2738.800754443896</v>
      </c>
      <c r="AB138" s="20">
        <v>3043.1119494502564</v>
      </c>
      <c r="AC138" s="20">
        <v>2832.0250301726537</v>
      </c>
      <c r="AD138" s="20">
        <v>5459.9549729237833</v>
      </c>
      <c r="AE138" s="20">
        <v>6940.8667008438288</v>
      </c>
      <c r="AF138" s="20">
        <v>6950.9051987169196</v>
      </c>
      <c r="AG138" s="20">
        <v>4882.8621575816887</v>
      </c>
      <c r="AH138" s="20">
        <v>5194.8811439906467</v>
      </c>
      <c r="AI138" s="48">
        <v>4617.6727744075652</v>
      </c>
      <c r="AJ138" s="20">
        <v>5888.2234334339964</v>
      </c>
      <c r="AK138" s="20">
        <v>3894.9282509854916</v>
      </c>
      <c r="AL138" s="20">
        <v>1340.5881134914562</v>
      </c>
      <c r="AM138" s="20">
        <v>875.52829395156596</v>
      </c>
      <c r="AN138" s="20">
        <v>1571.0124505897259</v>
      </c>
      <c r="AO138" s="20">
        <v>2892.340928859534</v>
      </c>
      <c r="AP138" s="20">
        <v>3171.3005336822939</v>
      </c>
      <c r="AQ138" s="20">
        <v>970.66566885953398</v>
      </c>
      <c r="AR138" s="20">
        <v>3102.0111420179642</v>
      </c>
      <c r="AS138" s="20">
        <v>3233.3008210084977</v>
      </c>
      <c r="AT138" s="20">
        <v>1557.24078757128</v>
      </c>
      <c r="AU138" s="17">
        <v>6466.3125193440601</v>
      </c>
      <c r="AV138" s="17">
        <v>6464.0356475362796</v>
      </c>
      <c r="AW138" s="17">
        <v>6532.0477618003206</v>
      </c>
      <c r="AX138" s="17">
        <v>4685.9853734556591</v>
      </c>
      <c r="AY138" s="17">
        <v>5559.788643623092</v>
      </c>
      <c r="AZ138" s="17">
        <v>5343.5280854454122</v>
      </c>
      <c r="BA138" s="17">
        <v>5358.7866443231705</v>
      </c>
      <c r="BB138" s="17">
        <v>5355.5046560808387</v>
      </c>
      <c r="BC138" s="17">
        <v>4889.850029603952</v>
      </c>
      <c r="BD138" s="17">
        <v>9268.8569715616813</v>
      </c>
      <c r="BE138" s="17">
        <v>10277.806583646539</v>
      </c>
      <c r="BF138" s="17">
        <v>5677.7342846775418</v>
      </c>
      <c r="BG138" s="17">
        <v>9906.0877010769</v>
      </c>
      <c r="BH138" s="17">
        <v>10399.728060565274</v>
      </c>
      <c r="BI138" s="17">
        <v>9402.95766125712</v>
      </c>
      <c r="BJ138" s="17">
        <v>8978.4778864952405</v>
      </c>
      <c r="BK138" s="17">
        <v>8845.4390125580994</v>
      </c>
      <c r="BL138" s="17">
        <v>9247.8153712703988</v>
      </c>
      <c r="BM138" s="17">
        <v>9490.837245361141</v>
      </c>
      <c r="BN138" s="17">
        <v>8904.3701674749609</v>
      </c>
      <c r="BO138" s="17">
        <v>5256.6383987327335</v>
      </c>
      <c r="BP138" s="17">
        <v>8780.7562177900199</v>
      </c>
      <c r="BQ138" s="17">
        <v>3327.8426597088719</v>
      </c>
      <c r="BR138" s="17">
        <v>1587.541933806594</v>
      </c>
      <c r="BS138" s="17">
        <v>2495.875029118884</v>
      </c>
      <c r="BT138" s="17">
        <v>1785.7420466238107</v>
      </c>
      <c r="BU138" s="17">
        <v>1813.1179213701089</v>
      </c>
      <c r="BV138" s="17">
        <v>9609.4149415278007</v>
      </c>
      <c r="BW138" s="17">
        <v>17256.326805066255</v>
      </c>
      <c r="BX138" s="17">
        <v>4208.0158122896819</v>
      </c>
      <c r="BY138" s="17">
        <v>2352.9558495474303</v>
      </c>
      <c r="BZ138" s="17">
        <v>4275.0527087073779</v>
      </c>
      <c r="CA138" s="17">
        <v>4899.6315996042777</v>
      </c>
      <c r="CB138" s="17">
        <v>3882.3162012697385</v>
      </c>
      <c r="CC138" s="17">
        <v>1576.2083186376781</v>
      </c>
      <c r="CD138" s="17">
        <v>2655.4959045389401</v>
      </c>
      <c r="CE138" s="17">
        <v>2148.6155028440426</v>
      </c>
      <c r="CF138" s="17">
        <v>1824.988269692748</v>
      </c>
      <c r="CG138" s="17">
        <v>1859.7496286835121</v>
      </c>
      <c r="CH138" s="17">
        <v>2388.6514040189941</v>
      </c>
      <c r="CI138" s="17">
        <v>2129.0707010759638</v>
      </c>
      <c r="CJ138" s="17">
        <v>1771.268559158633</v>
      </c>
      <c r="CK138" s="17">
        <v>3291.3279771180582</v>
      </c>
      <c r="CL138" s="48">
        <v>3739.6317575325725</v>
      </c>
      <c r="CM138" s="48">
        <v>3710.4277767149842</v>
      </c>
      <c r="CN138" s="48">
        <v>3888.0280739924474</v>
      </c>
      <c r="CO138" s="48">
        <v>3262.6108752663081</v>
      </c>
      <c r="CP138" s="48">
        <v>3715.6597456700579</v>
      </c>
      <c r="CQ138" s="48">
        <v>3578.3271172356062</v>
      </c>
      <c r="CR138" s="48">
        <v>3693.5075316493908</v>
      </c>
      <c r="CS138" s="48">
        <f t="shared" si="2"/>
        <v>7156.6542344712125</v>
      </c>
      <c r="CT138" s="48">
        <f t="shared" si="2"/>
        <v>7387.0150632987816</v>
      </c>
      <c r="CU138" s="17">
        <v>3577.5731808343021</v>
      </c>
      <c r="CV138" s="17">
        <v>7266.1772557912609</v>
      </c>
      <c r="CW138" s="17">
        <v>25220.933792089498</v>
      </c>
      <c r="CX138" s="17">
        <v>3607.4544773950679</v>
      </c>
      <c r="CY138" s="17">
        <v>10926.163793895106</v>
      </c>
      <c r="CZ138" s="17">
        <v>2110.3337649400137</v>
      </c>
      <c r="DA138" s="17">
        <v>4050.1160883439716</v>
      </c>
      <c r="DB138" s="17">
        <v>9487.0781001129599</v>
      </c>
      <c r="DC138" s="17">
        <v>30601.188813001263</v>
      </c>
      <c r="DD138" s="17">
        <v>6917.9810222533988</v>
      </c>
      <c r="DE138" s="17">
        <v>3687.556992100458</v>
      </c>
      <c r="DF138" s="17">
        <v>1683.440226885054</v>
      </c>
      <c r="DG138" s="17">
        <v>7084.5992494308002</v>
      </c>
      <c r="DH138" s="17">
        <v>16052.758327499099</v>
      </c>
      <c r="DI138" s="17">
        <v>15973.46271591462</v>
      </c>
      <c r="DJ138" s="17">
        <v>4413.6555613513501</v>
      </c>
      <c r="DK138" s="17">
        <v>7366.7805422406554</v>
      </c>
      <c r="DL138" s="17">
        <v>9307.7980267801795</v>
      </c>
      <c r="DM138" s="17">
        <v>15076.736462293549</v>
      </c>
      <c r="DN138" s="17">
        <v>9691.5334223711998</v>
      </c>
      <c r="DO138" s="17">
        <v>4439.8901369940186</v>
      </c>
      <c r="DP138" s="17">
        <v>8631.8512569642116</v>
      </c>
      <c r="DQ138" s="17">
        <v>9342.1452874569604</v>
      </c>
      <c r="DR138" s="17">
        <v>510.02274355806367</v>
      </c>
      <c r="DS138" s="17">
        <v>19413.175722836881</v>
      </c>
      <c r="DT138" s="17">
        <v>14741.948157360599</v>
      </c>
      <c r="DU138" s="17">
        <v>10218.3306615774</v>
      </c>
      <c r="DV138" s="17">
        <v>1614.2995145900759</v>
      </c>
      <c r="DW138" s="17">
        <v>3499.0768657085159</v>
      </c>
      <c r="DX138" s="17">
        <v>3554.28947327676</v>
      </c>
      <c r="DY138" s="17">
        <v>3217.3122372215771</v>
      </c>
      <c r="DZ138" s="17">
        <v>4142.9398995065458</v>
      </c>
      <c r="EA138" s="17">
        <v>3766.2456831337413</v>
      </c>
      <c r="EB138" s="17">
        <v>4083.227140857286</v>
      </c>
      <c r="EC138" s="17">
        <v>3876.9805587335936</v>
      </c>
      <c r="ED138" s="17">
        <v>5065.8995345690873</v>
      </c>
      <c r="EE138" s="49">
        <v>3474.1266405108745</v>
      </c>
      <c r="EF138" s="17">
        <v>5734.1313603477593</v>
      </c>
      <c r="EG138" s="17">
        <v>3969.9706534134539</v>
      </c>
      <c r="EH138" s="17">
        <v>4743.8273995846857</v>
      </c>
      <c r="EI138" s="17">
        <v>6269.3524378379998</v>
      </c>
      <c r="EJ138" s="17">
        <v>6075.6832908380993</v>
      </c>
      <c r="EK138" s="17">
        <v>4033.4305644910978</v>
      </c>
      <c r="EL138" s="17">
        <v>28748.609264888099</v>
      </c>
      <c r="EM138" s="17">
        <v>7203.4114510151394</v>
      </c>
      <c r="EN138" s="17">
        <v>8319.7994240974804</v>
      </c>
      <c r="EO138" s="17">
        <v>12365.783153201219</v>
      </c>
      <c r="EP138" s="17">
        <v>7962.9556299037376</v>
      </c>
      <c r="EQ138" s="17">
        <v>4189.716772588863</v>
      </c>
      <c r="ER138" s="17">
        <v>2810.0039191133537</v>
      </c>
      <c r="ES138" s="17">
        <v>5692.5661394109029</v>
      </c>
      <c r="ET138" s="17">
        <v>7849.9896165475147</v>
      </c>
      <c r="EU138" s="17">
        <v>6670.1973457474023</v>
      </c>
      <c r="EV138" s="17">
        <v>23601.40432608885</v>
      </c>
      <c r="EW138" s="17">
        <v>2906.2104422670782</v>
      </c>
      <c r="EX138" s="17">
        <v>1874.045192238252</v>
      </c>
      <c r="EY138" s="17">
        <v>1647.0497329295722</v>
      </c>
      <c r="EZ138" s="17">
        <v>2593.4598638486614</v>
      </c>
      <c r="FA138" s="17">
        <v>1663.4653931921532</v>
      </c>
      <c r="FB138" s="17">
        <v>4310.7809525180974</v>
      </c>
      <c r="FC138" s="17">
        <v>0</v>
      </c>
      <c r="FD138" s="17">
        <v>10363.960592978363</v>
      </c>
      <c r="FE138" s="17">
        <v>5858.3870538721985</v>
      </c>
      <c r="FF138" s="17">
        <v>20246.296232185592</v>
      </c>
      <c r="FG138" s="17">
        <v>12259.869925701409</v>
      </c>
      <c r="FH138" s="17">
        <v>20108.629677845063</v>
      </c>
      <c r="FI138" s="17">
        <v>12996.393617257727</v>
      </c>
      <c r="FJ138" s="17">
        <v>12475.399135894868</v>
      </c>
      <c r="FK138" s="17">
        <v>13660.006749609413</v>
      </c>
      <c r="FL138" s="17">
        <v>9437.5521314129255</v>
      </c>
      <c r="FM138" s="17">
        <v>1784.558304724992</v>
      </c>
      <c r="FN138" s="17">
        <v>3709.875199291333</v>
      </c>
      <c r="FO138" s="17">
        <v>5145.1951461329936</v>
      </c>
      <c r="FP138" s="17">
        <v>5041.2099501071225</v>
      </c>
      <c r="FQ138" s="17">
        <v>5832.9703750060635</v>
      </c>
      <c r="FR138" s="17">
        <v>5012.2828616617498</v>
      </c>
      <c r="FS138" s="17">
        <v>3485.7040841242138</v>
      </c>
      <c r="FT138" s="17">
        <v>5056.9309617684721</v>
      </c>
      <c r="FU138" s="17">
        <v>2383.5536250223799</v>
      </c>
      <c r="FV138" s="17">
        <v>8575.0475414777411</v>
      </c>
      <c r="FW138" s="17">
        <v>3462.7590071447698</v>
      </c>
      <c r="FX138" s="17">
        <v>3178.2376988791957</v>
      </c>
      <c r="FY138" s="17">
        <v>28018.6025408034</v>
      </c>
      <c r="FZ138" s="17">
        <v>4902.4307408929735</v>
      </c>
      <c r="GA138" s="17">
        <v>5134.6569651688797</v>
      </c>
      <c r="GB138" s="17">
        <v>3948.4316522186223</v>
      </c>
    </row>
    <row r="139" spans="1:184" ht="18" customHeight="1" x14ac:dyDescent="0.3">
      <c r="A139" s="19">
        <v>29.5</v>
      </c>
      <c r="B139" s="20">
        <v>0</v>
      </c>
      <c r="C139" s="20">
        <v>0</v>
      </c>
      <c r="D139" s="20">
        <v>8999.98517945616</v>
      </c>
      <c r="E139" s="20">
        <v>18407.394458449766</v>
      </c>
      <c r="F139" s="20">
        <v>15046.7484336342</v>
      </c>
      <c r="G139" s="17">
        <v>15043.344755954111</v>
      </c>
      <c r="H139" s="17">
        <v>3966.7263602585185</v>
      </c>
      <c r="I139" s="20">
        <v>6247.8481492595402</v>
      </c>
      <c r="J139" s="20">
        <v>3247.1270077986901</v>
      </c>
      <c r="K139" s="20">
        <v>3613.9805610787994</v>
      </c>
      <c r="L139" s="20">
        <v>4791.253123554804</v>
      </c>
      <c r="M139" s="20">
        <v>3577.0587329912523</v>
      </c>
      <c r="N139" s="20">
        <v>4634.0668799151699</v>
      </c>
      <c r="O139" s="20">
        <v>4634.0668799151699</v>
      </c>
      <c r="P139" s="20">
        <v>2775.0395265355201</v>
      </c>
      <c r="Q139" s="20">
        <v>2671.2832412560801</v>
      </c>
      <c r="R139" s="20">
        <v>2701.621266627576</v>
      </c>
      <c r="S139" s="20">
        <v>4590.7282216981621</v>
      </c>
      <c r="T139" s="20">
        <v>4683.0142262327035</v>
      </c>
      <c r="U139" s="20">
        <v>4597.99509832074</v>
      </c>
      <c r="V139" s="20">
        <v>3004.4324703483721</v>
      </c>
      <c r="W139" s="20">
        <v>3010.3895253405426</v>
      </c>
      <c r="X139" s="20">
        <v>3025.9634289522837</v>
      </c>
      <c r="Y139" s="20">
        <v>2862.6373865170613</v>
      </c>
      <c r="Z139" s="20">
        <v>3046.5738889560598</v>
      </c>
      <c r="AA139" s="20">
        <v>2765.8229541674759</v>
      </c>
      <c r="AB139" s="20">
        <v>3073.1366157790321</v>
      </c>
      <c r="AC139" s="20">
        <v>2865.1598705284678</v>
      </c>
      <c r="AD139" s="20">
        <v>5550.0000973293081</v>
      </c>
      <c r="AE139" s="20">
        <v>7090.3684253881902</v>
      </c>
      <c r="AF139" s="20">
        <v>7100.8659392853287</v>
      </c>
      <c r="AG139" s="20">
        <v>4960.3439814369067</v>
      </c>
      <c r="AH139" s="20">
        <v>5241.1116996865621</v>
      </c>
      <c r="AI139" s="48">
        <v>4683.0142262327035</v>
      </c>
      <c r="AJ139" s="20">
        <v>6002.450813479626</v>
      </c>
      <c r="AK139" s="20">
        <v>3930.1200857069998</v>
      </c>
      <c r="AL139" s="20">
        <v>1343.5671632305439</v>
      </c>
      <c r="AM139" s="20">
        <v>877.21566373919995</v>
      </c>
      <c r="AN139" s="20">
        <v>1574.5989977092981</v>
      </c>
      <c r="AO139" s="20">
        <v>2928.7677732499501</v>
      </c>
      <c r="AP139" s="20">
        <v>3217.8263527858021</v>
      </c>
      <c r="AQ139" s="20">
        <v>984.62917257979802</v>
      </c>
      <c r="AR139" s="20">
        <v>3131.965888999116</v>
      </c>
      <c r="AS139" s="20">
        <v>3296.2824811343339</v>
      </c>
      <c r="AT139" s="20">
        <v>1572.2532695605801</v>
      </c>
      <c r="AU139" s="17">
        <v>6536.3958550700399</v>
      </c>
      <c r="AV139" s="17">
        <v>6534.0807750025197</v>
      </c>
      <c r="AW139" s="17">
        <v>6581.5417698961801</v>
      </c>
      <c r="AX139" s="17">
        <v>4739.6677947693743</v>
      </c>
      <c r="AY139" s="17">
        <v>5634.09696576227</v>
      </c>
      <c r="AZ139" s="17">
        <v>5387.9841222320038</v>
      </c>
      <c r="BA139" s="17">
        <v>5422.2866494474565</v>
      </c>
      <c r="BB139" s="17">
        <v>5407.6937004113606</v>
      </c>
      <c r="BC139" s="17">
        <v>4967.5192386204662</v>
      </c>
      <c r="BD139" s="17">
        <v>9362.2764245275794</v>
      </c>
      <c r="BE139" s="17">
        <v>10408.07689191702</v>
      </c>
      <c r="BF139" s="17">
        <v>5745.0481915361106</v>
      </c>
      <c r="BG139" s="17">
        <v>10035.94209520014</v>
      </c>
      <c r="BH139" s="17">
        <v>10554.559042595783</v>
      </c>
      <c r="BI139" s="17">
        <v>9485.2861175169</v>
      </c>
      <c r="BJ139" s="17">
        <v>9105.0492255636</v>
      </c>
      <c r="BK139" s="17">
        <v>8936.6560887949199</v>
      </c>
      <c r="BL139" s="17">
        <v>9386.9373468332396</v>
      </c>
      <c r="BM139" s="17">
        <v>9607.3692305675395</v>
      </c>
      <c r="BN139" s="17">
        <v>9067.8542313136186</v>
      </c>
      <c r="BO139" s="17">
        <v>5307.4687896551577</v>
      </c>
      <c r="BP139" s="17">
        <v>8886.1396263238203</v>
      </c>
      <c r="BQ139" s="17">
        <v>3359.2873455350218</v>
      </c>
      <c r="BR139" s="17">
        <v>1589.9119890121319</v>
      </c>
      <c r="BS139" s="17">
        <v>2500.7822569179662</v>
      </c>
      <c r="BT139" s="17">
        <v>1814.3737632896982</v>
      </c>
      <c r="BU139" s="17">
        <v>1846.8824560868709</v>
      </c>
      <c r="BV139" s="17">
        <v>9684.1443758253608</v>
      </c>
      <c r="BW139" s="17">
        <v>17356.995792401576</v>
      </c>
      <c r="BX139" s="17">
        <v>4246.8833600313601</v>
      </c>
      <c r="BY139" s="17">
        <v>2382.7354772421959</v>
      </c>
      <c r="BZ139" s="17">
        <v>4321.3490520789055</v>
      </c>
      <c r="CA139" s="17">
        <v>4966.5012068437918</v>
      </c>
      <c r="CB139" s="17">
        <v>3924.9868021720858</v>
      </c>
      <c r="CC139" s="17">
        <v>1584.7705381205401</v>
      </c>
      <c r="CD139" s="17">
        <v>2676.302828837298</v>
      </c>
      <c r="CE139" s="17">
        <v>2175.2600655340607</v>
      </c>
      <c r="CF139" s="17">
        <v>1843.658275639152</v>
      </c>
      <c r="CG139" s="17">
        <v>1880.131611834144</v>
      </c>
      <c r="CH139" s="17">
        <v>2404.080232824786</v>
      </c>
      <c r="CI139" s="17">
        <v>2141.23115753301</v>
      </c>
      <c r="CJ139" s="17">
        <v>1787.1999541348944</v>
      </c>
      <c r="CK139" s="17">
        <v>3330.9246938824917</v>
      </c>
      <c r="CL139" s="48">
        <v>3782.8361043827185</v>
      </c>
      <c r="CM139" s="48">
        <v>3751.7340513922763</v>
      </c>
      <c r="CN139" s="48">
        <v>3943.213529840335</v>
      </c>
      <c r="CO139" s="48">
        <v>3289.9344346124562</v>
      </c>
      <c r="CP139" s="48">
        <v>3759.22892573647</v>
      </c>
      <c r="CQ139" s="48">
        <v>3613.5915052022838</v>
      </c>
      <c r="CR139" s="48">
        <v>3736.8418787693358</v>
      </c>
      <c r="CS139" s="48">
        <f t="shared" si="2"/>
        <v>7227.1830104045675</v>
      </c>
      <c r="CT139" s="48">
        <f t="shared" si="2"/>
        <v>7473.6837575386717</v>
      </c>
      <c r="CU139" s="17">
        <v>3618.9971155392836</v>
      </c>
      <c r="CV139" s="17">
        <v>7347.1418946489084</v>
      </c>
      <c r="CW139" s="17">
        <v>25436.904966919396</v>
      </c>
      <c r="CX139" s="17">
        <v>3650.8827657195657</v>
      </c>
      <c r="CY139" s="17">
        <v>11073.744034189574</v>
      </c>
      <c r="CZ139" s="17">
        <v>2136.2739511930263</v>
      </c>
      <c r="DA139" s="17">
        <v>4114.1483813369478</v>
      </c>
      <c r="DB139" s="17">
        <v>9573.5979721665008</v>
      </c>
      <c r="DC139" s="17">
        <v>31219.605199074402</v>
      </c>
      <c r="DD139" s="17">
        <v>6988.9289172946792</v>
      </c>
      <c r="DE139" s="17">
        <v>3715.2562926739561</v>
      </c>
      <c r="DF139" s="17">
        <v>1699.386684341586</v>
      </c>
      <c r="DG139" s="17">
        <v>7167.00372019524</v>
      </c>
      <c r="DH139" s="17">
        <v>16223.28562212426</v>
      </c>
      <c r="DI139" s="17">
        <v>16189.714364685298</v>
      </c>
      <c r="DJ139" s="17">
        <v>4458.198451999494</v>
      </c>
      <c r="DK139" s="17">
        <v>7437.0864728031729</v>
      </c>
      <c r="DL139" s="17">
        <v>9425.6648112507592</v>
      </c>
      <c r="DM139" s="17">
        <v>15248.997020337181</v>
      </c>
      <c r="DN139" s="17">
        <v>9808.2138953184003</v>
      </c>
      <c r="DO139" s="17">
        <v>4520.1107258943366</v>
      </c>
      <c r="DP139" s="17">
        <v>8788.6622469188751</v>
      </c>
      <c r="DQ139" s="17">
        <v>9445.5746006690988</v>
      </c>
      <c r="DR139" s="17">
        <v>513.76806163312381</v>
      </c>
      <c r="DS139" s="17">
        <v>19766.720943301501</v>
      </c>
      <c r="DT139" s="17">
        <v>14873.321994048059</v>
      </c>
      <c r="DU139" s="17">
        <v>10253.57409385008</v>
      </c>
      <c r="DV139" s="17">
        <v>1623.67839291309</v>
      </c>
      <c r="DW139" s="17">
        <v>3532.0066902845938</v>
      </c>
      <c r="DX139" s="17">
        <v>3586.2835913966342</v>
      </c>
      <c r="DY139" s="17">
        <v>3248.6775722673688</v>
      </c>
      <c r="DZ139" s="17">
        <v>4184.8319945708099</v>
      </c>
      <c r="EA139" s="17">
        <v>3802.0241130477875</v>
      </c>
      <c r="EB139" s="17">
        <v>4144.2233256884238</v>
      </c>
      <c r="EC139" s="17">
        <v>3913.3224140393345</v>
      </c>
      <c r="ED139" s="17">
        <v>5113.429678211106</v>
      </c>
      <c r="EE139" s="49">
        <v>3522.1597981622526</v>
      </c>
      <c r="EF139" s="17">
        <v>5801.6763402620581</v>
      </c>
      <c r="EG139" s="17">
        <v>4022.029199655306</v>
      </c>
      <c r="EH139" s="17">
        <v>4801.338374068403</v>
      </c>
      <c r="EI139" s="17">
        <v>6356.7923601496195</v>
      </c>
      <c r="EJ139" s="17">
        <v>6157.0438924009804</v>
      </c>
      <c r="EK139" s="17">
        <v>4106.2084842274026</v>
      </c>
      <c r="EL139" s="17">
        <v>29008.093181150161</v>
      </c>
      <c r="EM139" s="17">
        <v>7370.2408500629999</v>
      </c>
      <c r="EN139" s="17">
        <v>8410.5417903910802</v>
      </c>
      <c r="EO139" s="17">
        <v>12516.80636097336</v>
      </c>
      <c r="EP139" s="17">
        <v>8087.663379528246</v>
      </c>
      <c r="EQ139" s="17">
        <v>4243.9845459269545</v>
      </c>
      <c r="ER139" s="17">
        <v>2814.2857596992021</v>
      </c>
      <c r="ES139" s="17">
        <v>5729.1417847068979</v>
      </c>
      <c r="ET139" s="17">
        <v>7897.4265736704838</v>
      </c>
      <c r="EU139" s="17">
        <v>6706.6889623163406</v>
      </c>
      <c r="EV139" s="17">
        <v>24039.447705129875</v>
      </c>
      <c r="EW139" s="17">
        <v>2934.7567829416803</v>
      </c>
      <c r="EX139" s="17">
        <v>1900.9404518076481</v>
      </c>
      <c r="EY139" s="17">
        <v>1665.7248409622055</v>
      </c>
      <c r="EZ139" s="17">
        <v>2624.4702659275617</v>
      </c>
      <c r="FA139" s="17">
        <v>1683.6420777945468</v>
      </c>
      <c r="FB139" s="17">
        <v>4359.8656953235632</v>
      </c>
      <c r="FC139" s="17">
        <v>0</v>
      </c>
      <c r="FD139" s="17">
        <v>10463.1649181541</v>
      </c>
      <c r="FE139" s="17">
        <v>5958.6359962570541</v>
      </c>
      <c r="FF139" s="17">
        <v>20441.79227898717</v>
      </c>
      <c r="FG139" s="17">
        <v>12401.103284376359</v>
      </c>
      <c r="FH139" s="17">
        <v>20300.405583250133</v>
      </c>
      <c r="FI139" s="17">
        <v>13129.971897756901</v>
      </c>
      <c r="FJ139" s="17">
        <v>12599.992677284796</v>
      </c>
      <c r="FK139" s="17">
        <v>13786.703858035125</v>
      </c>
      <c r="FL139" s="17">
        <v>9475.8746427244496</v>
      </c>
      <c r="FM139" s="17">
        <v>1786.91312332092</v>
      </c>
      <c r="FN139" s="17">
        <v>3763.2518985889092</v>
      </c>
      <c r="FO139" s="17">
        <v>5199.1809876012903</v>
      </c>
      <c r="FP139" s="17">
        <v>5100.4012392912955</v>
      </c>
      <c r="FQ139" s="17">
        <v>5886.7441249236417</v>
      </c>
      <c r="FR139" s="17">
        <v>5058.9793250424664</v>
      </c>
      <c r="FS139" s="17">
        <v>3531.1861826916156</v>
      </c>
      <c r="FT139" s="17">
        <v>5106.5894054000464</v>
      </c>
      <c r="FU139" s="17">
        <v>2395.5969084592139</v>
      </c>
      <c r="FV139" s="17">
        <v>8676.2674665094801</v>
      </c>
      <c r="FW139" s="17">
        <v>3512.5163674888504</v>
      </c>
      <c r="FX139" s="17">
        <v>3196.295291943698</v>
      </c>
      <c r="FY139" s="17">
        <v>28204.226438609159</v>
      </c>
      <c r="FZ139" s="17">
        <v>4956.8273940566933</v>
      </c>
      <c r="GA139" s="17">
        <v>5191.7349770566861</v>
      </c>
      <c r="GB139" s="17">
        <v>3981.6356874087778</v>
      </c>
    </row>
    <row r="140" spans="1:184" ht="18" customHeight="1" x14ac:dyDescent="0.3">
      <c r="A140" s="19">
        <v>29</v>
      </c>
      <c r="B140" s="20">
        <v>0</v>
      </c>
      <c r="C140" s="20">
        <v>0</v>
      </c>
      <c r="D140" s="20">
        <v>9094.8703627924788</v>
      </c>
      <c r="E140" s="20">
        <v>18419.393876736656</v>
      </c>
      <c r="F140" s="20">
        <v>15266.12969901522</v>
      </c>
      <c r="G140" s="17">
        <v>15257.712451660611</v>
      </c>
      <c r="H140" s="17">
        <v>4003.0747610442045</v>
      </c>
      <c r="I140" s="20">
        <v>6344.4881276781607</v>
      </c>
      <c r="J140" s="20">
        <v>3294.683760865038</v>
      </c>
      <c r="K140" s="20">
        <v>3657.4906987842423</v>
      </c>
      <c r="L140" s="20">
        <v>4887.9625460618281</v>
      </c>
      <c r="M140" s="20">
        <v>3622.2373254326039</v>
      </c>
      <c r="N140" s="20">
        <v>4737.4948705314537</v>
      </c>
      <c r="O140" s="20">
        <v>4737.4948705314537</v>
      </c>
      <c r="P140" s="20">
        <v>2810.4454866638039</v>
      </c>
      <c r="Q140" s="20">
        <v>2698.7431180281901</v>
      </c>
      <c r="R140" s="20">
        <v>2812.6109284436584</v>
      </c>
      <c r="S140" s="20">
        <v>4656.3121248768775</v>
      </c>
      <c r="T140" s="20">
        <v>4750.4212011711197</v>
      </c>
      <c r="U140" s="20">
        <v>4655.2470743428321</v>
      </c>
      <c r="V140" s="20">
        <v>3022.1641763594939</v>
      </c>
      <c r="W140" s="20">
        <v>3039.7300674898252</v>
      </c>
      <c r="X140" s="20">
        <v>3052.8232114065422</v>
      </c>
      <c r="Y140" s="20">
        <v>2897.2228073319484</v>
      </c>
      <c r="Z140" s="20">
        <v>3074.6493161978101</v>
      </c>
      <c r="AA140" s="20">
        <v>2793.5939255399521</v>
      </c>
      <c r="AB140" s="20">
        <v>3103.993250607246</v>
      </c>
      <c r="AC140" s="20">
        <v>2899.2588491843817</v>
      </c>
      <c r="AD140" s="20">
        <v>5643.1079844426504</v>
      </c>
      <c r="AE140" s="20">
        <v>7245.7294739071531</v>
      </c>
      <c r="AF140" s="20">
        <v>7256.7093682273016</v>
      </c>
      <c r="AG140" s="20">
        <v>5040.4116556271192</v>
      </c>
      <c r="AH140" s="20">
        <v>5288.7923250348604</v>
      </c>
      <c r="AI140" s="48">
        <v>4750.4212011711197</v>
      </c>
      <c r="AJ140" s="20">
        <v>6120.9042185347207</v>
      </c>
      <c r="AK140" s="20">
        <v>3966.3109690841638</v>
      </c>
      <c r="AL140" s="20">
        <v>1346.677830096138</v>
      </c>
      <c r="AM140" s="20">
        <v>878.98371375748798</v>
      </c>
      <c r="AN140" s="20">
        <v>1578.216401710104</v>
      </c>
      <c r="AO140" s="20">
        <v>2966.6849160952142</v>
      </c>
      <c r="AP140" s="20">
        <v>3262.4120707160878</v>
      </c>
      <c r="AQ140" s="20">
        <v>999.31289119831797</v>
      </c>
      <c r="AR140" s="20">
        <v>3163.3921339779722</v>
      </c>
      <c r="AS140" s="20">
        <v>3361.4739419829721</v>
      </c>
      <c r="AT140" s="20">
        <v>1587.918773826018</v>
      </c>
      <c r="AU140" s="17">
        <v>6605.5209216847807</v>
      </c>
      <c r="AV140" s="17">
        <v>6607.4179541810399</v>
      </c>
      <c r="AW140" s="17">
        <v>6632.8438046395195</v>
      </c>
      <c r="AX140" s="17">
        <v>4794.89879233173</v>
      </c>
      <c r="AY140" s="17">
        <v>5716.1330833745542</v>
      </c>
      <c r="AZ140" s="17">
        <v>5432.4890762850719</v>
      </c>
      <c r="BA140" s="17">
        <v>5485.5613576651085</v>
      </c>
      <c r="BB140" s="17">
        <v>5460.4741561398223</v>
      </c>
      <c r="BC140" s="17">
        <v>5049.7192035474063</v>
      </c>
      <c r="BD140" s="17">
        <v>9458.9159377191609</v>
      </c>
      <c r="BE140" s="17">
        <v>10534.83228847116</v>
      </c>
      <c r="BF140" s="17">
        <v>5817.1231784480942</v>
      </c>
      <c r="BG140" s="17">
        <v>10168.03195359954</v>
      </c>
      <c r="BH140" s="17">
        <v>10714.401602252237</v>
      </c>
      <c r="BI140" s="17">
        <v>9568.4346385163408</v>
      </c>
      <c r="BJ140" s="17">
        <v>9230.803380912479</v>
      </c>
      <c r="BK140" s="17">
        <v>9032.0953861935595</v>
      </c>
      <c r="BL140" s="17">
        <v>9543.2483142916808</v>
      </c>
      <c r="BM140" s="17">
        <v>9727.7019929192393</v>
      </c>
      <c r="BN140" s="17">
        <v>9237.2877599439598</v>
      </c>
      <c r="BO140" s="17">
        <v>5359.7530876749961</v>
      </c>
      <c r="BP140" s="17">
        <v>8996.1814217738993</v>
      </c>
      <c r="BQ140" s="17">
        <v>3391.198243754196</v>
      </c>
      <c r="BR140" s="17">
        <v>1592.3129732112182</v>
      </c>
      <c r="BS140" s="17">
        <v>2505.4692845112181</v>
      </c>
      <c r="BT140" s="17">
        <v>1843.9658830705653</v>
      </c>
      <c r="BU140" s="17">
        <v>1881.8692487634248</v>
      </c>
      <c r="BV140" s="17">
        <v>9761.2847025841802</v>
      </c>
      <c r="BW140" s="17">
        <v>17459.988142224476</v>
      </c>
      <c r="BX140" s="17">
        <v>4287.7231400156161</v>
      </c>
      <c r="BY140" s="17">
        <v>2413.1491486245</v>
      </c>
      <c r="BZ140" s="17">
        <v>4368.7291352873044</v>
      </c>
      <c r="CA140" s="17">
        <v>5035.4501759659024</v>
      </c>
      <c r="CB140" s="17">
        <v>3967.2340432674659</v>
      </c>
      <c r="CC140" s="17">
        <v>1592.9217670746659</v>
      </c>
      <c r="CD140" s="17">
        <v>2696.1205594638718</v>
      </c>
      <c r="CE140" s="17">
        <v>2202.6990715875822</v>
      </c>
      <c r="CF140" s="17">
        <v>1863.075804197988</v>
      </c>
      <c r="CG140" s="17">
        <v>1901.267498772108</v>
      </c>
      <c r="CH140" s="17">
        <v>2419.8751382383261</v>
      </c>
      <c r="CI140" s="17">
        <v>2153.9913823608781</v>
      </c>
      <c r="CJ140" s="17">
        <v>1803.5506890105389</v>
      </c>
      <c r="CK140" s="17">
        <v>3372.9497942196426</v>
      </c>
      <c r="CL140" s="48">
        <v>3827.2910726999967</v>
      </c>
      <c r="CM140" s="48">
        <v>3794.6268951920838</v>
      </c>
      <c r="CN140" s="48">
        <v>4000.1459219074522</v>
      </c>
      <c r="CO140" s="48">
        <v>3317.959826243095</v>
      </c>
      <c r="CP140" s="48">
        <v>3804.0670085125594</v>
      </c>
      <c r="CQ140" s="48">
        <v>3649.8152448361284</v>
      </c>
      <c r="CR140" s="48">
        <v>3781.4385893133544</v>
      </c>
      <c r="CS140" s="48">
        <f t="shared" si="2"/>
        <v>7299.6304896722568</v>
      </c>
      <c r="CT140" s="48">
        <f t="shared" si="2"/>
        <v>7562.8771786267089</v>
      </c>
      <c r="CU140" s="17">
        <v>3662.547188371158</v>
      </c>
      <c r="CV140" s="17">
        <v>7430.4160976917119</v>
      </c>
      <c r="CW140" s="17">
        <v>25658.465318509981</v>
      </c>
      <c r="CX140" s="17">
        <v>3698.0849258615581</v>
      </c>
      <c r="CY140" s="17">
        <v>11225.892071889259</v>
      </c>
      <c r="CZ140" s="17">
        <v>2162.3928638484717</v>
      </c>
      <c r="DA140" s="17">
        <v>4180.3138462426168</v>
      </c>
      <c r="DB140" s="17">
        <v>9663.2961975872404</v>
      </c>
      <c r="DC140" s="17">
        <v>32023.793290867994</v>
      </c>
      <c r="DD140" s="17">
        <v>7061.8360745553064</v>
      </c>
      <c r="DE140" s="17">
        <v>3742.13191382082</v>
      </c>
      <c r="DF140" s="17">
        <v>1727.4119319662641</v>
      </c>
      <c r="DG140" s="17">
        <v>7251.4819326167999</v>
      </c>
      <c r="DH140" s="17">
        <v>16407.126441652683</v>
      </c>
      <c r="DI140" s="17">
        <v>16375.483359481021</v>
      </c>
      <c r="DJ140" s="17">
        <v>4503.0100802897823</v>
      </c>
      <c r="DK140" s="17">
        <v>7509.2825876501302</v>
      </c>
      <c r="DL140" s="17">
        <v>9546.3957438974994</v>
      </c>
      <c r="DM140" s="17">
        <v>15426.221410636905</v>
      </c>
      <c r="DN140" s="17">
        <v>9926.6030516465398</v>
      </c>
      <c r="DO140" s="17">
        <v>4589.6326030411501</v>
      </c>
      <c r="DP140" s="17">
        <v>8948.4192710108364</v>
      </c>
      <c r="DQ140" s="17">
        <v>9552.1931886623388</v>
      </c>
      <c r="DR140" s="17">
        <v>517.62905916284751</v>
      </c>
      <c r="DS140" s="17">
        <v>20197.742358101521</v>
      </c>
      <c r="DT140" s="17">
        <v>15006.546068928299</v>
      </c>
      <c r="DU140" s="17">
        <v>10290.124767365282</v>
      </c>
      <c r="DV140" s="17">
        <v>1633.274123704404</v>
      </c>
      <c r="DW140" s="17">
        <v>3565.1293146283442</v>
      </c>
      <c r="DX140" s="17">
        <v>3619.365384079812</v>
      </c>
      <c r="DY140" s="17">
        <v>3280.8927739829569</v>
      </c>
      <c r="DZ140" s="17">
        <v>4228.8859367478544</v>
      </c>
      <c r="EA140" s="17">
        <v>3838.7628400387493</v>
      </c>
      <c r="EB140" s="17">
        <v>4207.1969827186695</v>
      </c>
      <c r="EC140" s="17">
        <v>3951.0657142851901</v>
      </c>
      <c r="ED140" s="17">
        <v>5163.8113977829562</v>
      </c>
      <c r="EE140" s="49">
        <v>3571.6953595783534</v>
      </c>
      <c r="EF140" s="17">
        <v>5873.6364833504222</v>
      </c>
      <c r="EG140" s="17">
        <v>4078.1539998309058</v>
      </c>
      <c r="EH140" s="17">
        <v>4868.1630457533138</v>
      </c>
      <c r="EI140" s="17">
        <v>6445.9730614735799</v>
      </c>
      <c r="EJ140" s="17">
        <v>6243.1275922876794</v>
      </c>
      <c r="EK140" s="17">
        <v>4179.1899205445879</v>
      </c>
      <c r="EL140" s="17">
        <v>29262.944399722797</v>
      </c>
      <c r="EM140" s="17">
        <v>7548.9670765228793</v>
      </c>
      <c r="EN140" s="17">
        <v>8504.2843914963596</v>
      </c>
      <c r="EO140" s="17">
        <v>12671.556511860481</v>
      </c>
      <c r="EP140" s="17">
        <v>8216.5065790430235</v>
      </c>
      <c r="EQ140" s="17">
        <v>4299.9011076361057</v>
      </c>
      <c r="ER140" s="17">
        <v>2818.6474905956961</v>
      </c>
      <c r="ES140" s="17">
        <v>5766.5837584517503</v>
      </c>
      <c r="ET140" s="17">
        <v>7942.8640598367992</v>
      </c>
      <c r="EU140" s="17">
        <v>6744.0091920780978</v>
      </c>
      <c r="EV140" s="17">
        <v>24493.320016708225</v>
      </c>
      <c r="EW140" s="17">
        <v>2964.5105736704281</v>
      </c>
      <c r="EX140" s="17">
        <v>1928.570904910596</v>
      </c>
      <c r="EY140" s="17">
        <v>1684.9364197688767</v>
      </c>
      <c r="EZ140" s="17">
        <v>2656.3911702139585</v>
      </c>
      <c r="FA140" s="17">
        <v>1704.6796328424441</v>
      </c>
      <c r="FB140" s="17">
        <v>4410.3628882315343</v>
      </c>
      <c r="FC140" s="17">
        <v>0</v>
      </c>
      <c r="FD140" s="17">
        <v>10562.49360030796</v>
      </c>
      <c r="FE140" s="17">
        <v>6062.3585521595141</v>
      </c>
      <c r="FF140" s="17">
        <v>20642.56677535726</v>
      </c>
      <c r="FG140" s="17">
        <v>12551.156206854659</v>
      </c>
      <c r="FH140" s="17">
        <v>20499.934370668674</v>
      </c>
      <c r="FI140" s="17">
        <v>13267.242097305812</v>
      </c>
      <c r="FJ140" s="17">
        <v>12727.992620432715</v>
      </c>
      <c r="FK140" s="17">
        <v>13916.77232236145</v>
      </c>
      <c r="FL140" s="17">
        <v>9515.0119020199454</v>
      </c>
      <c r="FM140" s="17">
        <v>1789.293277521924</v>
      </c>
      <c r="FN140" s="17">
        <v>3818.3289029943562</v>
      </c>
      <c r="FO140" s="17">
        <v>5254.54064363001</v>
      </c>
      <c r="FP140" s="17">
        <v>5162.3620303865582</v>
      </c>
      <c r="FQ140" s="17">
        <v>5941.9456760051116</v>
      </c>
      <c r="FR140" s="17">
        <v>5107.4039550289799</v>
      </c>
      <c r="FS140" s="17">
        <v>3578.0545986980151</v>
      </c>
      <c r="FT140" s="17">
        <v>5158.3918024510021</v>
      </c>
      <c r="FU140" s="17">
        <v>2407.40944437093</v>
      </c>
      <c r="FV140" s="17">
        <v>8782.5993519672611</v>
      </c>
      <c r="FW140" s="17">
        <v>3564.6026888024462</v>
      </c>
      <c r="FX140" s="17">
        <v>3214.7668226150072</v>
      </c>
      <c r="FY140" s="17">
        <v>28393.286629873379</v>
      </c>
      <c r="FZ140" s="17">
        <v>5012.78056441848</v>
      </c>
      <c r="GA140" s="17">
        <v>5250.0918374758803</v>
      </c>
      <c r="GB140" s="17">
        <v>4015.6461074405038</v>
      </c>
    </row>
    <row r="141" spans="1:184" ht="18" customHeight="1" x14ac:dyDescent="0.3">
      <c r="A141" s="19">
        <v>28.5</v>
      </c>
      <c r="B141" s="20">
        <v>0</v>
      </c>
      <c r="C141" s="20">
        <v>0</v>
      </c>
      <c r="D141" s="20">
        <v>9193.8058261799997</v>
      </c>
      <c r="E141" s="20">
        <v>18431.610018454754</v>
      </c>
      <c r="F141" s="20">
        <v>15494.18628270798</v>
      </c>
      <c r="G141" s="17">
        <v>15478.943620625892</v>
      </c>
      <c r="H141" s="17">
        <v>4039.6596566906624</v>
      </c>
      <c r="I141" s="20">
        <v>6438.9065432037596</v>
      </c>
      <c r="J141" s="20">
        <v>3342.3719278842177</v>
      </c>
      <c r="K141" s="20">
        <v>3702.295190671301</v>
      </c>
      <c r="L141" s="20">
        <v>4988.6489692452487</v>
      </c>
      <c r="M141" s="20">
        <v>3669.3369818067058</v>
      </c>
      <c r="N141" s="20">
        <v>4845.0909901873092</v>
      </c>
      <c r="O141" s="20">
        <v>4845.0909901873092</v>
      </c>
      <c r="P141" s="20">
        <v>2844.997231049088</v>
      </c>
      <c r="Q141" s="20">
        <v>2727.5385805284777</v>
      </c>
      <c r="R141" s="20">
        <v>2745.8664503639161</v>
      </c>
      <c r="S141" s="20">
        <v>4723.9982814452724</v>
      </c>
      <c r="T141" s="20">
        <v>4819.9963228485149</v>
      </c>
      <c r="U141" s="20">
        <v>4713.9919390560299</v>
      </c>
      <c r="V141" s="20">
        <v>3041.074054844034</v>
      </c>
      <c r="W141" s="20">
        <v>3069.8743910321368</v>
      </c>
      <c r="X141" s="20">
        <v>3081.0111482855341</v>
      </c>
      <c r="Y141" s="20">
        <v>2932.8385873037223</v>
      </c>
      <c r="Z141" s="20">
        <v>3103.2166276181224</v>
      </c>
      <c r="AA141" s="20">
        <v>2822.1171187400878</v>
      </c>
      <c r="AB141" s="20">
        <v>3135.6856874675582</v>
      </c>
      <c r="AC141" s="20">
        <v>2934.3673807813061</v>
      </c>
      <c r="AD141" s="20">
        <v>5738.9737095009759</v>
      </c>
      <c r="AE141" s="20">
        <v>7407.2865580455964</v>
      </c>
      <c r="AF141" s="20">
        <v>7418.7737562683133</v>
      </c>
      <c r="AG141" s="20">
        <v>5123.1983336249068</v>
      </c>
      <c r="AH141" s="20">
        <v>5337.7538263223032</v>
      </c>
      <c r="AI141" s="48">
        <v>4819.9963228485149</v>
      </c>
      <c r="AJ141" s="20">
        <v>6243.8169758799868</v>
      </c>
      <c r="AK141" s="20">
        <v>4003.5557751495776</v>
      </c>
      <c r="AL141" s="20">
        <v>1349.9197509762419</v>
      </c>
      <c r="AM141" s="20">
        <v>880.78809487255808</v>
      </c>
      <c r="AN141" s="20">
        <v>1581.8824757609641</v>
      </c>
      <c r="AO141" s="20">
        <v>3006.2009408744639</v>
      </c>
      <c r="AP141" s="20">
        <v>3305.6594267604419</v>
      </c>
      <c r="AQ141" s="20">
        <v>1014.642213690612</v>
      </c>
      <c r="AR141" s="20">
        <v>3196.3452183668883</v>
      </c>
      <c r="AS141" s="20">
        <v>3430.4584278148259</v>
      </c>
      <c r="AT141" s="20">
        <v>1604.2879764982558</v>
      </c>
      <c r="AU141" s="17">
        <v>6672.6673942551597</v>
      </c>
      <c r="AV141" s="17">
        <v>6682.00852439952</v>
      </c>
      <c r="AW141" s="17">
        <v>6687.4564492213794</v>
      </c>
      <c r="AX141" s="17">
        <v>4850.3706808510033</v>
      </c>
      <c r="AY141" s="17">
        <v>5800.8219328126097</v>
      </c>
      <c r="AZ141" s="17">
        <v>5477.6680136720815</v>
      </c>
      <c r="BA141" s="17">
        <v>5547.9188891219874</v>
      </c>
      <c r="BB141" s="17">
        <v>5514.7012764280344</v>
      </c>
      <c r="BC141" s="17">
        <v>5143.3112020594326</v>
      </c>
      <c r="BD141" s="17">
        <v>9558.9855555508802</v>
      </c>
      <c r="BE141" s="17">
        <v>10659.94336012782</v>
      </c>
      <c r="BF141" s="17">
        <v>5893.9781027001718</v>
      </c>
      <c r="BG141" s="17">
        <v>10301.48597638842</v>
      </c>
      <c r="BH141" s="17">
        <v>10859.939463168817</v>
      </c>
      <c r="BI141" s="17">
        <v>9653.4277765714196</v>
      </c>
      <c r="BJ141" s="17">
        <v>9354.5106287580584</v>
      </c>
      <c r="BK141" s="17">
        <v>9132.1934929137005</v>
      </c>
      <c r="BL141" s="17">
        <v>9714.2365125484794</v>
      </c>
      <c r="BM141" s="17">
        <v>9851.4516071127</v>
      </c>
      <c r="BN141" s="17">
        <v>9410.617720107839</v>
      </c>
      <c r="BO141" s="17">
        <v>5413.544997895182</v>
      </c>
      <c r="BP141" s="17">
        <v>9111.7884489441003</v>
      </c>
      <c r="BQ141" s="17">
        <v>3423.9041962267438</v>
      </c>
      <c r="BR141" s="17">
        <v>1594.7482539734881</v>
      </c>
      <c r="BS141" s="17">
        <v>2510.1056272689661</v>
      </c>
      <c r="BT141" s="17">
        <v>1877.2960232692531</v>
      </c>
      <c r="BU141" s="17">
        <v>1918.1447825775367</v>
      </c>
      <c r="BV141" s="17">
        <v>9840.8149825263608</v>
      </c>
      <c r="BW141" s="17">
        <v>17565.880071421234</v>
      </c>
      <c r="BX141" s="17">
        <v>4330.8141959429695</v>
      </c>
      <c r="BY141" s="17">
        <v>2444.0677914586859</v>
      </c>
      <c r="BZ141" s="17">
        <v>4417.1499863625659</v>
      </c>
      <c r="CA141" s="17">
        <v>5106.5807180209858</v>
      </c>
      <c r="CB141" s="17">
        <v>4008.7011179240226</v>
      </c>
      <c r="CC141" s="17">
        <v>1600.5721523155562</v>
      </c>
      <c r="CD141" s="17">
        <v>2714.421556041174</v>
      </c>
      <c r="CE141" s="17">
        <v>2232.7978290049728</v>
      </c>
      <c r="CF141" s="17">
        <v>1883.2863099630301</v>
      </c>
      <c r="CG141" s="17">
        <v>1923.1715692912019</v>
      </c>
      <c r="CH141" s="17">
        <v>2436.0511834012441</v>
      </c>
      <c r="CI141" s="17">
        <v>2167.3902578505422</v>
      </c>
      <c r="CJ141" s="17">
        <v>1820.3393215893338</v>
      </c>
      <c r="CK141" s="17">
        <v>3416.5259313235802</v>
      </c>
      <c r="CL141" s="48">
        <v>3873.0553780681976</v>
      </c>
      <c r="CM141" s="48">
        <v>3838.7690250317237</v>
      </c>
      <c r="CN141" s="48">
        <v>4058.9121249406567</v>
      </c>
      <c r="CO141" s="48">
        <v>3346.7176517369121</v>
      </c>
      <c r="CP141" s="48">
        <v>3850.2337986596162</v>
      </c>
      <c r="CQ141" s="48">
        <v>3687.0416614483142</v>
      </c>
      <c r="CR141" s="48">
        <v>3827.3571687083081</v>
      </c>
      <c r="CS141" s="48">
        <f t="shared" si="2"/>
        <v>7374.0833228966285</v>
      </c>
      <c r="CT141" s="48">
        <f t="shared" si="2"/>
        <v>7654.7143374166162</v>
      </c>
      <c r="CU141" s="17">
        <v>3708.2719473712077</v>
      </c>
      <c r="CV141" s="17">
        <v>7516.1072987809512</v>
      </c>
      <c r="CW141" s="17">
        <v>25885.859657287405</v>
      </c>
      <c r="CX141" s="17">
        <v>3748.7103291802259</v>
      </c>
      <c r="CY141" s="17">
        <v>11382.831759674429</v>
      </c>
      <c r="CZ141" s="17">
        <v>2188.88221967751</v>
      </c>
      <c r="DA141" s="17">
        <v>4248.7221961343421</v>
      </c>
      <c r="DB141" s="17">
        <v>9756.2272149462606</v>
      </c>
      <c r="DC141" s="17">
        <v>32914.247059662594</v>
      </c>
      <c r="DD141" s="17">
        <v>7136.7918027680917</v>
      </c>
      <c r="DE141" s="17">
        <v>3768.363326309568</v>
      </c>
      <c r="DF141" s="17">
        <v>1765.871349205464</v>
      </c>
      <c r="DG141" s="17">
        <v>7338.0817655300998</v>
      </c>
      <c r="DH141" s="17">
        <v>16602.677777804642</v>
      </c>
      <c r="DI141" s="17">
        <v>16535.507441511239</v>
      </c>
      <c r="DJ141" s="17">
        <v>4547.9347174725244</v>
      </c>
      <c r="DK141" s="17">
        <v>7583.4536297762952</v>
      </c>
      <c r="DL141" s="17">
        <v>9669.1244392265999</v>
      </c>
      <c r="DM141" s="17">
        <v>15603.095479654501</v>
      </c>
      <c r="DN141" s="17">
        <v>10045.547016602999</v>
      </c>
      <c r="DO141" s="17">
        <v>4648.2538229123638</v>
      </c>
      <c r="DP141" s="17">
        <v>9104.8183771029853</v>
      </c>
      <c r="DQ141" s="17">
        <v>9662.0543010829188</v>
      </c>
      <c r="DR141" s="17">
        <v>521.62816794568801</v>
      </c>
      <c r="DS141" s="17">
        <v>20664.846047046001</v>
      </c>
      <c r="DT141" s="17">
        <v>15140.73528573462</v>
      </c>
      <c r="DU141" s="17">
        <v>10327.376831253479</v>
      </c>
      <c r="DV141" s="17">
        <v>1643.072137475172</v>
      </c>
      <c r="DW141" s="17">
        <v>3598.348168000452</v>
      </c>
      <c r="DX141" s="17">
        <v>3653.7445873134297</v>
      </c>
      <c r="DY141" s="17">
        <v>3313.9961283055959</v>
      </c>
      <c r="DZ141" s="17">
        <v>4275.5865699137757</v>
      </c>
      <c r="EA141" s="17">
        <v>3876.5048729161676</v>
      </c>
      <c r="EB141" s="17">
        <v>4272.2480016650206</v>
      </c>
      <c r="EC141" s="17">
        <v>3990.3466124530919</v>
      </c>
      <c r="ED141" s="17">
        <v>5217.1639727547299</v>
      </c>
      <c r="EE141" s="49">
        <v>3622.8074571761972</v>
      </c>
      <c r="EF141" s="17">
        <v>5949.872586865662</v>
      </c>
      <c r="EG141" s="17">
        <v>4139.0964432414721</v>
      </c>
      <c r="EH141" s="17">
        <v>4937.1044856440876</v>
      </c>
      <c r="EI141" s="17">
        <v>6536.9933401488006</v>
      </c>
      <c r="EJ141" s="17">
        <v>6334.1005762469995</v>
      </c>
      <c r="EK141" s="17">
        <v>4252.4610510824286</v>
      </c>
      <c r="EL141" s="17">
        <v>29517.061921373643</v>
      </c>
      <c r="EM141" s="17">
        <v>7742.3529202861791</v>
      </c>
      <c r="EN141" s="17">
        <v>8601.2908576800601</v>
      </c>
      <c r="EO141" s="17">
        <v>12829.36141469922</v>
      </c>
      <c r="EP141" s="17">
        <v>8349.6972735545733</v>
      </c>
      <c r="EQ141" s="17">
        <v>4357.5462967453141</v>
      </c>
      <c r="ER141" s="17">
        <v>2823.0920189599588</v>
      </c>
      <c r="ES141" s="17">
        <v>5804.9280562993781</v>
      </c>
      <c r="ET141" s="17">
        <v>7989.3600937027877</v>
      </c>
      <c r="EU141" s="17">
        <v>6782.1916310611487</v>
      </c>
      <c r="EV141" s="17">
        <v>24988.675384060862</v>
      </c>
      <c r="EW141" s="17">
        <v>2995.5206023491601</v>
      </c>
      <c r="EX141" s="17">
        <v>1956.6168391206122</v>
      </c>
      <c r="EY141" s="17">
        <v>1704.7095349645474</v>
      </c>
      <c r="EZ141" s="17">
        <v>2689.2657113855503</v>
      </c>
      <c r="FA141" s="17">
        <v>1728.9303777608352</v>
      </c>
      <c r="FB141" s="17">
        <v>4462.3385967599879</v>
      </c>
      <c r="FC141" s="17">
        <v>0</v>
      </c>
      <c r="FD141" s="17">
        <v>10652.573842399072</v>
      </c>
      <c r="FE141" s="17">
        <v>6169.7381392137313</v>
      </c>
      <c r="FF141" s="17">
        <v>20848.215651656232</v>
      </c>
      <c r="FG141" s="17">
        <v>12705.682282688156</v>
      </c>
      <c r="FH141" s="17">
        <v>20705.368802599995</v>
      </c>
      <c r="FI141" s="17">
        <v>13408.372591621463</v>
      </c>
      <c r="FJ141" s="17">
        <v>12860.938053722493</v>
      </c>
      <c r="FK141" s="17">
        <v>14050.362337716759</v>
      </c>
      <c r="FL141" s="17">
        <v>9554.9957334845203</v>
      </c>
      <c r="FM141" s="17">
        <v>1791.699571620612</v>
      </c>
      <c r="FN141" s="17">
        <v>3875.1911157510299</v>
      </c>
      <c r="FO141" s="17">
        <v>5311.0412425622344</v>
      </c>
      <c r="FP141" s="17">
        <v>5226.5935836508615</v>
      </c>
      <c r="FQ141" s="17">
        <v>5998.6385529551153</v>
      </c>
      <c r="FR141" s="17">
        <v>5157.5726796311701</v>
      </c>
      <c r="FS141" s="17">
        <v>3626.37660110048</v>
      </c>
      <c r="FT141" s="17">
        <v>5212.4974623288235</v>
      </c>
      <c r="FU141" s="17">
        <v>2419.027245325854</v>
      </c>
      <c r="FV141" s="17">
        <v>8896.1969097911988</v>
      </c>
      <c r="FW141" s="17">
        <v>3618.9019955719023</v>
      </c>
      <c r="FX141" s="17">
        <v>3233.6691658142945</v>
      </c>
      <c r="FY141" s="17">
        <v>28586.619244960679</v>
      </c>
      <c r="FZ141" s="17">
        <v>5070.2271284354338</v>
      </c>
      <c r="GA141" s="17">
        <v>5309.6944142741941</v>
      </c>
      <c r="GB141" s="17">
        <v>4050.4627685801997</v>
      </c>
    </row>
    <row r="142" spans="1:184" ht="18" customHeight="1" x14ac:dyDescent="0.3">
      <c r="A142" s="19">
        <v>28</v>
      </c>
      <c r="B142" s="20">
        <v>0</v>
      </c>
      <c r="C142" s="20">
        <v>0</v>
      </c>
      <c r="D142" s="20">
        <v>9296.6750940891598</v>
      </c>
      <c r="E142" s="20">
        <v>18444.050704682351</v>
      </c>
      <c r="F142" s="20">
        <v>15731.282814042419</v>
      </c>
      <c r="G142" s="17">
        <v>15711.584344843279</v>
      </c>
      <c r="H142" s="17">
        <v>4077.1465733053205</v>
      </c>
      <c r="I142" s="20">
        <v>6532.3798455942606</v>
      </c>
      <c r="J142" s="20">
        <v>3390.817218462978</v>
      </c>
      <c r="K142" s="20">
        <v>3748.4562800973695</v>
      </c>
      <c r="L142" s="20">
        <v>5092.6703587977727</v>
      </c>
      <c r="M142" s="20">
        <v>3718.9781585471219</v>
      </c>
      <c r="N142" s="20">
        <v>4957.1008422163086</v>
      </c>
      <c r="O142" s="20">
        <v>4957.1008422163086</v>
      </c>
      <c r="P142" s="20">
        <v>2878.8477110281319</v>
      </c>
      <c r="Q142" s="20">
        <v>2757.9431702391121</v>
      </c>
      <c r="R142" s="20">
        <v>2483.3516326264798</v>
      </c>
      <c r="S142" s="20">
        <v>4793.8927636378075</v>
      </c>
      <c r="T142" s="20">
        <v>4891.8492345145078</v>
      </c>
      <c r="U142" s="20">
        <v>4774.2419011423617</v>
      </c>
      <c r="V142" s="20">
        <v>3061.4313765048541</v>
      </c>
      <c r="W142" s="20">
        <v>3100.8592060236156</v>
      </c>
      <c r="X142" s="20">
        <v>3110.1855912879118</v>
      </c>
      <c r="Y142" s="20">
        <v>2969.5343206070725</v>
      </c>
      <c r="Z142" s="20">
        <v>3132.4766141957398</v>
      </c>
      <c r="AA142" s="20">
        <v>2851.3959839466484</v>
      </c>
      <c r="AB142" s="20">
        <v>3168.2177598926223</v>
      </c>
      <c r="AC142" s="20">
        <v>2970.5338660617322</v>
      </c>
      <c r="AD142" s="20">
        <v>5832.889902267827</v>
      </c>
      <c r="AE142" s="20">
        <v>7575.4021120167854</v>
      </c>
      <c r="AF142" s="20">
        <v>7587.4232285870485</v>
      </c>
      <c r="AG142" s="20">
        <v>5208.8465241866024</v>
      </c>
      <c r="AH142" s="20">
        <v>5387.8270098356761</v>
      </c>
      <c r="AI142" s="48">
        <v>4891.8492345145078</v>
      </c>
      <c r="AJ142" s="20">
        <v>6371.4396973592047</v>
      </c>
      <c r="AK142" s="20">
        <v>4041.9093779358241</v>
      </c>
      <c r="AL142" s="20">
        <v>1353.2925627588299</v>
      </c>
      <c r="AM142" s="20">
        <v>882.58445795056195</v>
      </c>
      <c r="AN142" s="20">
        <v>1585.615033030698</v>
      </c>
      <c r="AO142" s="20">
        <v>3047.447913604266</v>
      </c>
      <c r="AP142" s="20">
        <v>3348.1701602061362</v>
      </c>
      <c r="AQ142" s="20">
        <v>1030.542529032216</v>
      </c>
      <c r="AR142" s="20">
        <v>3230.8804835782262</v>
      </c>
      <c r="AS142" s="20">
        <v>3504.8191628902919</v>
      </c>
      <c r="AT142" s="20">
        <v>1621.411553707974</v>
      </c>
      <c r="AU142" s="17">
        <v>6736.2411666118796</v>
      </c>
      <c r="AV142" s="17">
        <v>6755.8138249858202</v>
      </c>
      <c r="AW142" s="17">
        <v>6746.8940188444803</v>
      </c>
      <c r="AX142" s="17">
        <v>4906.373697152977</v>
      </c>
      <c r="AY142" s="17">
        <v>5886.4183121236638</v>
      </c>
      <c r="AZ142" s="17">
        <v>5524.1460004605005</v>
      </c>
      <c r="BA142" s="17">
        <v>5609.2487240866085</v>
      </c>
      <c r="BB142" s="17">
        <v>5570.4411539730127</v>
      </c>
      <c r="BC142" s="17">
        <v>5249.5249245526866</v>
      </c>
      <c r="BD142" s="17">
        <v>9662.6953224373792</v>
      </c>
      <c r="BE142" s="17">
        <v>10785.280693705801</v>
      </c>
      <c r="BF142" s="17">
        <v>5975.1574615304153</v>
      </c>
      <c r="BG142" s="17">
        <v>10435.12878172506</v>
      </c>
      <c r="BH142" s="17">
        <v>11006.009810747444</v>
      </c>
      <c r="BI142" s="17">
        <v>9741.2900839980612</v>
      </c>
      <c r="BJ142" s="17">
        <v>9474.9412453164005</v>
      </c>
      <c r="BK142" s="17">
        <v>9237.3869971149597</v>
      </c>
      <c r="BL142" s="17">
        <v>9897.3901805065216</v>
      </c>
      <c r="BM142" s="17">
        <v>9978.2341478440794</v>
      </c>
      <c r="BN142" s="17">
        <v>9585.7910785472995</v>
      </c>
      <c r="BO142" s="17">
        <v>5468.898225418644</v>
      </c>
      <c r="BP142" s="17">
        <v>9233.8675526382613</v>
      </c>
      <c r="BQ142" s="17">
        <v>3457.5371276225642</v>
      </c>
      <c r="BR142" s="17">
        <v>1597.221198868566</v>
      </c>
      <c r="BS142" s="17">
        <v>2514.8608005615479</v>
      </c>
      <c r="BT142" s="17">
        <v>1923.8214419894143</v>
      </c>
      <c r="BU142" s="17">
        <v>1955.7804098199865</v>
      </c>
      <c r="BV142" s="17">
        <v>9922.7142763740612</v>
      </c>
      <c r="BW142" s="17">
        <v>17674.348164714818</v>
      </c>
      <c r="BX142" s="17">
        <v>4376.43557151393</v>
      </c>
      <c r="BY142" s="17">
        <v>2475.362333509092</v>
      </c>
      <c r="BZ142" s="17">
        <v>4466.572835166864</v>
      </c>
      <c r="CA142" s="17">
        <v>5174.3169341662551</v>
      </c>
      <c r="CB142" s="17">
        <v>4049.0312195099041</v>
      </c>
      <c r="CC142" s="17">
        <v>1607.631840658692</v>
      </c>
      <c r="CD142" s="17">
        <v>2730.8057418505141</v>
      </c>
      <c r="CE142" s="17">
        <v>2265.6079603092453</v>
      </c>
      <c r="CF142" s="17">
        <v>1904.3352475280581</v>
      </c>
      <c r="CG142" s="17">
        <v>1945.8581031852059</v>
      </c>
      <c r="CH142" s="17">
        <v>2452.574495736078</v>
      </c>
      <c r="CI142" s="17">
        <v>2181.5324462155081</v>
      </c>
      <c r="CJ142" s="17">
        <v>1837.5855755929758</v>
      </c>
      <c r="CK142" s="17">
        <v>3461.4514194951612</v>
      </c>
      <c r="CL142" s="48">
        <v>3920.1915874055935</v>
      </c>
      <c r="CM142" s="48">
        <v>3884.2197183177182</v>
      </c>
      <c r="CN142" s="48">
        <v>4116.3570484589791</v>
      </c>
      <c r="CO142" s="48">
        <v>3375.8505576027196</v>
      </c>
      <c r="CP142" s="48">
        <v>3897.7930347792972</v>
      </c>
      <c r="CQ142" s="48">
        <v>3726.4915002807752</v>
      </c>
      <c r="CR142" s="48">
        <v>3874.6610370720168</v>
      </c>
      <c r="CS142" s="48">
        <f t="shared" si="2"/>
        <v>7452.9830005615504</v>
      </c>
      <c r="CT142" s="48">
        <f t="shared" si="2"/>
        <v>7749.3220741440336</v>
      </c>
      <c r="CU142" s="17">
        <v>3756.2199405807123</v>
      </c>
      <c r="CV142" s="17">
        <v>7604.6390396125917</v>
      </c>
      <c r="CW142" s="17">
        <v>26119.348060078551</v>
      </c>
      <c r="CX142" s="17">
        <v>3802.40834703474</v>
      </c>
      <c r="CY142" s="17">
        <v>11544.802106397201</v>
      </c>
      <c r="CZ142" s="17">
        <v>2215.9258307697783</v>
      </c>
      <c r="DA142" s="17">
        <v>4319.4908455637624</v>
      </c>
      <c r="DB142" s="17">
        <v>9852.4454628145195</v>
      </c>
      <c r="DC142" s="17">
        <v>33708.331719163747</v>
      </c>
      <c r="DD142" s="17">
        <v>7213.8911433953872</v>
      </c>
      <c r="DE142" s="17">
        <v>3794.1589211223722</v>
      </c>
      <c r="DF142" s="17">
        <v>1813.120315505568</v>
      </c>
      <c r="DG142" s="17">
        <v>7426.8510977697597</v>
      </c>
      <c r="DH142" s="17">
        <v>16806.880941580559</v>
      </c>
      <c r="DI142" s="17">
        <v>16679.360619911102</v>
      </c>
      <c r="DJ142" s="17">
        <v>4592.8166347980477</v>
      </c>
      <c r="DK142" s="17">
        <v>7669.9471769867678</v>
      </c>
      <c r="DL142" s="17">
        <v>9792.98451174408</v>
      </c>
      <c r="DM142" s="17">
        <v>15778.782144619243</v>
      </c>
      <c r="DN142" s="17">
        <v>10165.49017260966</v>
      </c>
      <c r="DO142" s="17">
        <v>4695.772439985888</v>
      </c>
      <c r="DP142" s="17">
        <v>9266.7925633886607</v>
      </c>
      <c r="DQ142" s="17">
        <v>9775.2111875769588</v>
      </c>
      <c r="DR142" s="17">
        <v>525.78781978009806</v>
      </c>
      <c r="DS142" s="17">
        <v>21124.871999613719</v>
      </c>
      <c r="DT142" s="17">
        <v>15275.004548200321</v>
      </c>
      <c r="DU142" s="17">
        <v>10364.724434645161</v>
      </c>
      <c r="DV142" s="17">
        <v>1653.057864736548</v>
      </c>
      <c r="DW142" s="17">
        <v>3631.5666796616219</v>
      </c>
      <c r="DX142" s="17">
        <v>3689.6309370846179</v>
      </c>
      <c r="DY142" s="17">
        <v>3348.0283577732839</v>
      </c>
      <c r="DZ142" s="17">
        <v>4325.4187379446739</v>
      </c>
      <c r="EA142" s="17">
        <v>3915.2959460771181</v>
      </c>
      <c r="EB142" s="17">
        <v>4346.8563028737726</v>
      </c>
      <c r="EC142" s="17">
        <v>4031.3012615250004</v>
      </c>
      <c r="ED142" s="17">
        <v>5273.6066825965145</v>
      </c>
      <c r="EE142" s="49">
        <v>3675.5752681499057</v>
      </c>
      <c r="EF142" s="17">
        <v>6030.2454480605993</v>
      </c>
      <c r="EG142" s="17">
        <v>4209.827558820426</v>
      </c>
      <c r="EH142" s="17">
        <v>5008.2686767538999</v>
      </c>
      <c r="EI142" s="17">
        <v>6630.2403409019998</v>
      </c>
      <c r="EJ142" s="17">
        <v>6430.1290300280398</v>
      </c>
      <c r="EK142" s="17">
        <v>4326.4190564981818</v>
      </c>
      <c r="EL142" s="17">
        <v>29772.31706334222</v>
      </c>
      <c r="EM142" s="17">
        <v>7953.1611712442991</v>
      </c>
      <c r="EN142" s="17">
        <v>8701.8248192090996</v>
      </c>
      <c r="EO142" s="17">
        <v>12989.97584648856</v>
      </c>
      <c r="EP142" s="17">
        <v>8487.462358832352</v>
      </c>
      <c r="EQ142" s="17">
        <v>4417.005309996397</v>
      </c>
      <c r="ER142" s="17">
        <v>2827.6224111155448</v>
      </c>
      <c r="ES142" s="17">
        <v>5844.2128353887292</v>
      </c>
      <c r="ET142" s="17">
        <v>8036.9585665019458</v>
      </c>
      <c r="EU142" s="17">
        <v>6821.2718580228839</v>
      </c>
      <c r="EV142" s="17">
        <v>25541.042909943153</v>
      </c>
      <c r="EW142" s="17">
        <v>3027.8356568736958</v>
      </c>
      <c r="EX142" s="17">
        <v>1984.7585420112182</v>
      </c>
      <c r="EY142" s="17">
        <v>1725.0708904783542</v>
      </c>
      <c r="EZ142" s="17">
        <v>2722.8434528585058</v>
      </c>
      <c r="FA142" s="17">
        <v>1753.9645955117398</v>
      </c>
      <c r="FB142" s="17">
        <v>4515.8632079647559</v>
      </c>
      <c r="FC142" s="17">
        <v>0</v>
      </c>
      <c r="FD142" s="17">
        <v>10745.03729655118</v>
      </c>
      <c r="FE142" s="17">
        <v>6280.9713086257934</v>
      </c>
      <c r="FF142" s="17">
        <v>21055.16881162089</v>
      </c>
      <c r="FG142" s="17">
        <v>12864.896904009775</v>
      </c>
      <c r="FH142" s="17">
        <v>20916.553240660793</v>
      </c>
      <c r="FI142" s="17">
        <v>13553.542568563042</v>
      </c>
      <c r="FJ142" s="17">
        <v>13003.632074115812</v>
      </c>
      <c r="FK142" s="17">
        <v>14187.63358101682</v>
      </c>
      <c r="FL142" s="17">
        <v>9595.8597909462205</v>
      </c>
      <c r="FM142" s="17">
        <v>1794.132809909592</v>
      </c>
      <c r="FN142" s="17">
        <v>3933.9292694238898</v>
      </c>
      <c r="FO142" s="17">
        <v>5368.4499127410181</v>
      </c>
      <c r="FP142" s="17">
        <v>5292.5971593421928</v>
      </c>
      <c r="FQ142" s="17">
        <v>6056.890286925749</v>
      </c>
      <c r="FR142" s="17">
        <v>5209.5014268589075</v>
      </c>
      <c r="FS142" s="17">
        <v>3676.2239799883237</v>
      </c>
      <c r="FT142" s="17">
        <v>5269.0656944409839</v>
      </c>
      <c r="FU142" s="17">
        <v>2430.6660031497063</v>
      </c>
      <c r="FV142" s="17">
        <v>9019.2987135285603</v>
      </c>
      <c r="FW142" s="17">
        <v>3675.2983122835863</v>
      </c>
      <c r="FX142" s="17">
        <v>3253.0201962115971</v>
      </c>
      <c r="FY142" s="17">
        <v>28785.060414235861</v>
      </c>
      <c r="FZ142" s="17">
        <v>5129.1039625646335</v>
      </c>
      <c r="GA142" s="17">
        <v>5370.5669427670255</v>
      </c>
      <c r="GB142" s="17">
        <v>4086.0855270942779</v>
      </c>
    </row>
    <row r="143" spans="1:184" ht="18" customHeight="1" x14ac:dyDescent="0.3">
      <c r="A143" s="19">
        <v>27.5</v>
      </c>
      <c r="B143" s="20">
        <v>0</v>
      </c>
      <c r="C143" s="20">
        <v>0</v>
      </c>
      <c r="D143" s="20">
        <v>9403.3616909902212</v>
      </c>
      <c r="E143" s="20">
        <v>18456.724184821793</v>
      </c>
      <c r="F143" s="20">
        <v>15977.783922348539</v>
      </c>
      <c r="G143" s="17">
        <v>15970.000750868081</v>
      </c>
      <c r="H143" s="17">
        <v>4115.6663129221633</v>
      </c>
      <c r="I143" s="20">
        <v>6626.1929274479999</v>
      </c>
      <c r="J143" s="20">
        <v>3440.6453422080481</v>
      </c>
      <c r="K143" s="20">
        <v>3796.0403865626745</v>
      </c>
      <c r="L143" s="20">
        <v>5201.8763846057282</v>
      </c>
      <c r="M143" s="20">
        <v>3771.7813120874339</v>
      </c>
      <c r="N143" s="20">
        <v>5084.571502345334</v>
      </c>
      <c r="O143" s="20">
        <v>5084.571502345334</v>
      </c>
      <c r="P143" s="20">
        <v>2912.704592321556</v>
      </c>
      <c r="Q143" s="20">
        <v>2790.2304286422777</v>
      </c>
      <c r="R143" s="20">
        <v>2413.03907736888</v>
      </c>
      <c r="S143" s="20">
        <v>4866.1090185520725</v>
      </c>
      <c r="T143" s="20">
        <v>4966.0972153586717</v>
      </c>
      <c r="U143" s="20">
        <v>4836.0091692838505</v>
      </c>
      <c r="V143" s="20">
        <v>3083.5054120448158</v>
      </c>
      <c r="W143" s="20">
        <v>3132.7235943922701</v>
      </c>
      <c r="X143" s="20">
        <v>3140.1827523283378</v>
      </c>
      <c r="Y143" s="20">
        <v>3007.3629311478908</v>
      </c>
      <c r="Z143" s="20">
        <v>3162.630066909408</v>
      </c>
      <c r="AA143" s="20">
        <v>2881.4339713383902</v>
      </c>
      <c r="AB143" s="20">
        <v>3201.5933014150919</v>
      </c>
      <c r="AC143" s="20">
        <v>3007.8099459171599</v>
      </c>
      <c r="AD143" s="20">
        <v>5930.0772176062028</v>
      </c>
      <c r="AE143" s="20">
        <v>7750.4667622417728</v>
      </c>
      <c r="AF143" s="20">
        <v>7763.0502481209232</v>
      </c>
      <c r="AG143" s="20">
        <v>5297.5089305941974</v>
      </c>
      <c r="AH143" s="20">
        <v>5438.8426818617336</v>
      </c>
      <c r="AI143" s="48">
        <v>4966.0972153586717</v>
      </c>
      <c r="AJ143" s="20">
        <v>6504.0418977678473</v>
      </c>
      <c r="AK143" s="20">
        <v>4081.4272766001482</v>
      </c>
      <c r="AL143" s="20">
        <v>1356.795902331894</v>
      </c>
      <c r="AM143" s="20">
        <v>884.32845385762801</v>
      </c>
      <c r="AN143" s="20">
        <v>1589.431886688126</v>
      </c>
      <c r="AO143" s="20">
        <v>3090.6030236420279</v>
      </c>
      <c r="AP143" s="20">
        <v>3390.5460103404539</v>
      </c>
      <c r="AQ143" s="20">
        <v>1046.9392261986538</v>
      </c>
      <c r="AR143" s="20">
        <v>3267.0532710243242</v>
      </c>
      <c r="AS143" s="20">
        <v>3586.1393714697838</v>
      </c>
      <c r="AT143" s="20">
        <v>1639.3405929140938</v>
      </c>
      <c r="AU143" s="17">
        <v>6795.3145325716805</v>
      </c>
      <c r="AV143" s="17">
        <v>6826.7951952676203</v>
      </c>
      <c r="AW143" s="17">
        <v>6812.6909269102798</v>
      </c>
      <c r="AX143" s="17">
        <v>4964.0500771149254</v>
      </c>
      <c r="AY143" s="17">
        <v>5972.9650475669578</v>
      </c>
      <c r="AZ143" s="17">
        <v>5572.5481027177921</v>
      </c>
      <c r="BA143" s="17">
        <v>5670.4015543224541</v>
      </c>
      <c r="BB143" s="17">
        <v>5627.7641527735486</v>
      </c>
      <c r="BC143" s="17">
        <v>5365.5386068250282</v>
      </c>
      <c r="BD143" s="17">
        <v>9770.2552827931813</v>
      </c>
      <c r="BE143" s="17">
        <v>10912.714876023962</v>
      </c>
      <c r="BF143" s="17">
        <v>6060.2057521768802</v>
      </c>
      <c r="BG143" s="17">
        <v>10570.69187142348</v>
      </c>
      <c r="BH143" s="17">
        <v>11156.730484153199</v>
      </c>
      <c r="BI143" s="17">
        <v>9833.046113112061</v>
      </c>
      <c r="BJ143" s="17">
        <v>9590.5343128875611</v>
      </c>
      <c r="BK143" s="17">
        <v>9348.1124869571995</v>
      </c>
      <c r="BL143" s="17">
        <v>10090.197557068559</v>
      </c>
      <c r="BM143" s="17">
        <v>10107.665689809781</v>
      </c>
      <c r="BN143" s="17">
        <v>9760.7548020041995</v>
      </c>
      <c r="BO143" s="17">
        <v>5525.8664753483281</v>
      </c>
      <c r="BP143" s="17">
        <v>9363.32557766016</v>
      </c>
      <c r="BQ143" s="17">
        <v>3492.0999904362361</v>
      </c>
      <c r="BR143" s="17">
        <v>1599.735175466094</v>
      </c>
      <c r="BS143" s="17">
        <v>2519.904319759296</v>
      </c>
      <c r="BT143" s="17">
        <v>1972.369778247702</v>
      </c>
      <c r="BU143" s="17">
        <v>1994.8528035951592</v>
      </c>
      <c r="BV143" s="17">
        <v>10006.96164484926</v>
      </c>
      <c r="BW143" s="17">
        <v>17785.458763278952</v>
      </c>
      <c r="BX143" s="17">
        <v>4426.7919941326081</v>
      </c>
      <c r="BY143" s="17">
        <v>2506.9037025400439</v>
      </c>
      <c r="BZ143" s="17">
        <v>4517.3913918057424</v>
      </c>
      <c r="CA143" s="17">
        <v>5241.5343624613852</v>
      </c>
      <c r="CB143" s="17">
        <v>4087.8674379537297</v>
      </c>
      <c r="CC143" s="17">
        <v>1614.0109789195619</v>
      </c>
      <c r="CD143" s="17">
        <v>2746.3216878189178</v>
      </c>
      <c r="CE143" s="17">
        <v>2299.5045826337341</v>
      </c>
      <c r="CF143" s="17">
        <v>1926.2680714868459</v>
      </c>
      <c r="CG143" s="17">
        <v>1969.3413802479122</v>
      </c>
      <c r="CH143" s="17">
        <v>2470.4186397563403</v>
      </c>
      <c r="CI143" s="17">
        <v>2197.337580198192</v>
      </c>
      <c r="CJ143" s="17">
        <v>1855.3104363488726</v>
      </c>
      <c r="CK143" s="17">
        <v>3507.7932761136508</v>
      </c>
      <c r="CL143" s="48">
        <v>3968.7664459947537</v>
      </c>
      <c r="CM143" s="48">
        <v>3931.0421906669571</v>
      </c>
      <c r="CN143" s="48">
        <v>4169.6619814058749</v>
      </c>
      <c r="CO143" s="48">
        <v>3404.6157487583905</v>
      </c>
      <c r="CP143" s="48">
        <v>3946.8127242126884</v>
      </c>
      <c r="CQ143" s="48">
        <v>3767.7809235342638</v>
      </c>
      <c r="CR143" s="48">
        <v>3923.4178624033598</v>
      </c>
      <c r="CS143" s="48">
        <f t="shared" si="2"/>
        <v>7535.5618470685276</v>
      </c>
      <c r="CT143" s="48">
        <f t="shared" si="2"/>
        <v>7846.8357248067196</v>
      </c>
      <c r="CU143" s="17">
        <v>3806.4397160409421</v>
      </c>
      <c r="CV143" s="17">
        <v>7698.828994522567</v>
      </c>
      <c r="CW143" s="17">
        <v>26345.704970022147</v>
      </c>
      <c r="CX143" s="17">
        <v>3858.8283507842702</v>
      </c>
      <c r="CY143" s="17">
        <v>11712.058596945764</v>
      </c>
      <c r="CZ143" s="17">
        <v>2243.7075092148903</v>
      </c>
      <c r="DA143" s="17">
        <v>4394.5957910004936</v>
      </c>
      <c r="DB143" s="17">
        <v>9952.0053797630408</v>
      </c>
      <c r="DC143" s="17">
        <v>34288.547487007585</v>
      </c>
      <c r="DD143" s="17">
        <v>7291.0779389407044</v>
      </c>
      <c r="DE143" s="17">
        <v>3819.7270892413917</v>
      </c>
      <c r="DF143" s="17">
        <v>1867.5142103129519</v>
      </c>
      <c r="DG143" s="17">
        <v>7517.8378081704604</v>
      </c>
      <c r="DH143" s="17">
        <v>17018.868622914062</v>
      </c>
      <c r="DI143" s="17">
        <v>16816.602260584023</v>
      </c>
      <c r="DJ143" s="17">
        <v>4637.5001035166642</v>
      </c>
      <c r="DK143" s="17">
        <v>7785.4713654083052</v>
      </c>
      <c r="DL143" s="17">
        <v>9917.1095759561413</v>
      </c>
      <c r="DM143" s="17">
        <v>15959.666615027008</v>
      </c>
      <c r="DN143" s="17">
        <v>10287.607936742101</v>
      </c>
      <c r="DO143" s="17">
        <v>4734.6783416011622</v>
      </c>
      <c r="DP143" s="17">
        <v>9434.6455368521074</v>
      </c>
      <c r="DQ143" s="17">
        <v>9891.7170977905189</v>
      </c>
      <c r="DR143" s="17">
        <v>530.13044646453125</v>
      </c>
      <c r="DS143" s="17">
        <v>21534.660205283581</v>
      </c>
      <c r="DT143" s="17">
        <v>15408.46876005888</v>
      </c>
      <c r="DU143" s="17">
        <v>10401.561726670679</v>
      </c>
      <c r="DV143" s="17">
        <v>1663.2167359996861</v>
      </c>
      <c r="DW143" s="17">
        <v>3664.6882788725338</v>
      </c>
      <c r="DX143" s="17">
        <v>3727.2341693804938</v>
      </c>
      <c r="DY143" s="17">
        <v>3382.0047181917553</v>
      </c>
      <c r="DZ143" s="17">
        <v>4378.8672847166399</v>
      </c>
      <c r="EA143" s="17">
        <v>3955.1847447275654</v>
      </c>
      <c r="EB143" s="17">
        <v>4428.2265978329078</v>
      </c>
      <c r="EC143" s="17">
        <v>4074.0658144828562</v>
      </c>
      <c r="ED143" s="17">
        <v>5333.2588067784054</v>
      </c>
      <c r="EE143" s="49">
        <v>3730.0834555791225</v>
      </c>
      <c r="EF143" s="17">
        <v>6114.6158641881002</v>
      </c>
      <c r="EG143" s="17">
        <v>4293.2410062365761</v>
      </c>
      <c r="EH143" s="17">
        <v>5081.7689284921962</v>
      </c>
      <c r="EI143" s="17">
        <v>6726.4083122516995</v>
      </c>
      <c r="EJ143" s="17">
        <v>6531.37913937966</v>
      </c>
      <c r="EK143" s="17">
        <v>4401.4190312982419</v>
      </c>
      <c r="EL143" s="17">
        <v>30028.500454051198</v>
      </c>
      <c r="EM143" s="17">
        <v>8186.2357844188191</v>
      </c>
      <c r="EN143" s="17">
        <v>8806.1499063503397</v>
      </c>
      <c r="EO143" s="17">
        <v>13155.138801876361</v>
      </c>
      <c r="EP143" s="17">
        <v>8630.0449101108661</v>
      </c>
      <c r="EQ143" s="17">
        <v>4478.3691651161125</v>
      </c>
      <c r="ER143" s="17">
        <v>2832.2419042947072</v>
      </c>
      <c r="ES143" s="17">
        <v>5882.9440342563421</v>
      </c>
      <c r="ET143" s="17">
        <v>8085.7060155752933</v>
      </c>
      <c r="EU143" s="17">
        <v>6861.2875894137569</v>
      </c>
      <c r="EV143" s="17">
        <v>26112.786996071904</v>
      </c>
      <c r="EW143" s="17">
        <v>3061.5045251398678</v>
      </c>
      <c r="EX143" s="17">
        <v>2012.6763011559362</v>
      </c>
      <c r="EY143" s="17">
        <v>1746.048967277806</v>
      </c>
      <c r="EZ143" s="17">
        <v>2756.258704104242</v>
      </c>
      <c r="FA143" s="17">
        <v>1779.8222784068496</v>
      </c>
      <c r="FB143" s="17">
        <v>4568.0877770197649</v>
      </c>
      <c r="FC143" s="17">
        <v>0</v>
      </c>
      <c r="FD143" s="17">
        <v>10839.991288885692</v>
      </c>
      <c r="FE143" s="17">
        <v>6396.2689415121531</v>
      </c>
      <c r="FF143" s="17">
        <v>21267.96139618392</v>
      </c>
      <c r="FG143" s="17">
        <v>12998.937060968472</v>
      </c>
      <c r="FH143" s="17">
        <v>21133.755687359084</v>
      </c>
      <c r="FI143" s="17">
        <v>13702.942930911888</v>
      </c>
      <c r="FJ143" s="17">
        <v>13150.523664106498</v>
      </c>
      <c r="FK143" s="17">
        <v>14328.755992098881</v>
      </c>
      <c r="FL143" s="17">
        <v>9637.6396980098452</v>
      </c>
      <c r="FM143" s="17">
        <v>1796.5937966814661</v>
      </c>
      <c r="FN143" s="17">
        <v>3994.6404392460222</v>
      </c>
      <c r="FO143" s="17">
        <v>5426.5337825094484</v>
      </c>
      <c r="FP143" s="17">
        <v>5359.8740177184955</v>
      </c>
      <c r="FQ143" s="17">
        <v>6116.7727453283942</v>
      </c>
      <c r="FR143" s="17">
        <v>5263.2061247220599</v>
      </c>
      <c r="FS143" s="17">
        <v>3727.6734379976115</v>
      </c>
      <c r="FT143" s="17">
        <v>5328.2558081949719</v>
      </c>
      <c r="FU143" s="17">
        <v>2442.5430918110578</v>
      </c>
      <c r="FV143" s="17">
        <v>9158.8844755604405</v>
      </c>
      <c r="FW143" s="17">
        <v>3733.6756634238482</v>
      </c>
      <c r="FX143" s="17">
        <v>3272.8388665973112</v>
      </c>
      <c r="FY143" s="17">
        <v>28989.446268063417</v>
      </c>
      <c r="FZ143" s="17">
        <v>5189.3479432631757</v>
      </c>
      <c r="GA143" s="17">
        <v>5433.1548885399898</v>
      </c>
      <c r="GB143" s="17">
        <v>4122.5142392491498</v>
      </c>
    </row>
    <row r="144" spans="1:184" ht="18" customHeight="1" x14ac:dyDescent="0.3">
      <c r="A144" s="19">
        <v>27</v>
      </c>
      <c r="B144" s="20">
        <v>0</v>
      </c>
      <c r="C144" s="20">
        <v>0</v>
      </c>
      <c r="D144" s="20">
        <v>9513.7491413536791</v>
      </c>
      <c r="E144" s="20">
        <v>18469.639168351012</v>
      </c>
      <c r="F144" s="20">
        <v>16234.054236956399</v>
      </c>
      <c r="G144" s="17">
        <v>16237.52745248708</v>
      </c>
      <c r="H144" s="17">
        <v>4155.2668994119495</v>
      </c>
      <c r="I144" s="20">
        <v>6721.63068136326</v>
      </c>
      <c r="J144" s="20">
        <v>3492.4820087261819</v>
      </c>
      <c r="K144" s="20">
        <v>3845.1184682060157</v>
      </c>
      <c r="L144" s="20">
        <v>5318.4986971870985</v>
      </c>
      <c r="M144" s="20">
        <v>3828.3991833824039</v>
      </c>
      <c r="N144" s="20">
        <v>5229.0016436708565</v>
      </c>
      <c r="O144" s="20">
        <v>5229.0016436708565</v>
      </c>
      <c r="P144" s="20">
        <v>2947.2892300455001</v>
      </c>
      <c r="Q144" s="20">
        <v>2824.6738972201556</v>
      </c>
      <c r="R144" s="20">
        <v>2424.7531435201317</v>
      </c>
      <c r="S144" s="20">
        <v>4940.768526743007</v>
      </c>
      <c r="T144" s="20">
        <v>5042.8658633355089</v>
      </c>
      <c r="U144" s="20">
        <v>4899.3059521625219</v>
      </c>
      <c r="V144" s="20">
        <v>3107.565432166788</v>
      </c>
      <c r="W144" s="20">
        <v>3165.5092097667311</v>
      </c>
      <c r="X144" s="20">
        <v>3171.2247184835942</v>
      </c>
      <c r="Y144" s="20">
        <v>3046.3809617457391</v>
      </c>
      <c r="Z144" s="20">
        <v>3193.8777767378642</v>
      </c>
      <c r="AA144" s="20">
        <v>2912.2345310940782</v>
      </c>
      <c r="AB144" s="20">
        <v>3235.8161455676341</v>
      </c>
      <c r="AC144" s="20">
        <v>3047.1887771370757</v>
      </c>
      <c r="AD144" s="20">
        <v>6030.7122284493908</v>
      </c>
      <c r="AE144" s="20">
        <v>7930.3833796339586</v>
      </c>
      <c r="AF144" s="20">
        <v>7946.0783879176397</v>
      </c>
      <c r="AG144" s="20">
        <v>5389.3493821098336</v>
      </c>
      <c r="AH144" s="20">
        <v>5490.6316486872483</v>
      </c>
      <c r="AI144" s="48">
        <v>5042.8658633355089</v>
      </c>
      <c r="AJ144" s="20">
        <v>6641.5893385405707</v>
      </c>
      <c r="AK144" s="20">
        <v>4122.3686134906739</v>
      </c>
      <c r="AL144" s="20">
        <v>1360.4294065834199</v>
      </c>
      <c r="AM144" s="20">
        <v>885.97573345991395</v>
      </c>
      <c r="AN144" s="20">
        <v>1593.350849902062</v>
      </c>
      <c r="AO144" s="20">
        <v>3135.7967704236362</v>
      </c>
      <c r="AP144" s="20">
        <v>3433.3887164506741</v>
      </c>
      <c r="AQ144" s="20">
        <v>1063.7576941654561</v>
      </c>
      <c r="AR144" s="20">
        <v>3304.9189221175557</v>
      </c>
      <c r="AS144" s="20">
        <v>3676.0022778136977</v>
      </c>
      <c r="AT144" s="20">
        <v>1658.5507003150678</v>
      </c>
      <c r="AU144" s="17">
        <v>6851.9212025882398</v>
      </c>
      <c r="AV144" s="17">
        <v>6892.9143931960198</v>
      </c>
      <c r="AW144" s="17">
        <v>6884.0556585002996</v>
      </c>
      <c r="AX144" s="17">
        <v>5023.4816329177138</v>
      </c>
      <c r="AY144" s="17">
        <v>6062.4077184346088</v>
      </c>
      <c r="AZ144" s="17">
        <v>5623.4993865114175</v>
      </c>
      <c r="BA144" s="17">
        <v>5732.2308460450613</v>
      </c>
      <c r="BB144" s="17">
        <v>5686.7452680505648</v>
      </c>
      <c r="BC144" s="17">
        <v>5488.5304846743238</v>
      </c>
      <c r="BD144" s="17">
        <v>9882.4033812154194</v>
      </c>
      <c r="BE144" s="17">
        <v>11044.1164939011</v>
      </c>
      <c r="BF144" s="17">
        <v>6148.6674718777203</v>
      </c>
      <c r="BG144" s="17">
        <v>10710.3869402112</v>
      </c>
      <c r="BH144" s="17">
        <v>11314.236552525006</v>
      </c>
      <c r="BI144" s="17">
        <v>9929.7204162294602</v>
      </c>
      <c r="BJ144" s="17">
        <v>9700.4102654907001</v>
      </c>
      <c r="BK144" s="17">
        <v>9464.8065505999184</v>
      </c>
      <c r="BL144" s="17">
        <v>10290.1468811373</v>
      </c>
      <c r="BM144" s="17">
        <v>10239.362307706138</v>
      </c>
      <c r="BN144" s="17">
        <v>9933.4558572206406</v>
      </c>
      <c r="BO144" s="17">
        <v>5584.5034527871558</v>
      </c>
      <c r="BP144" s="17">
        <v>9501.8262284719203</v>
      </c>
      <c r="BQ144" s="17">
        <v>3527.5957371623463</v>
      </c>
      <c r="BR144" s="17">
        <v>1602.293551335702</v>
      </c>
      <c r="BS144" s="17">
        <v>2525.374385844606</v>
      </c>
      <c r="BT144" s="17">
        <v>2023.0682147819532</v>
      </c>
      <c r="BU144" s="17">
        <v>2035.4444605740555</v>
      </c>
      <c r="BV144" s="17">
        <v>10093.536148674119</v>
      </c>
      <c r="BW144" s="17">
        <v>17899.32607470658</v>
      </c>
      <c r="BX144" s="17">
        <v>4483.667916494016</v>
      </c>
      <c r="BY144" s="17">
        <v>2538.562826315886</v>
      </c>
      <c r="BZ144" s="17">
        <v>4569.8464731198237</v>
      </c>
      <c r="CA144" s="17">
        <v>5310.882652966925</v>
      </c>
      <c r="CB144" s="17">
        <v>4125.136471054464</v>
      </c>
      <c r="CC144" s="17">
        <v>1619.61971391366</v>
      </c>
      <c r="CD144" s="17">
        <v>2761.2292088270397</v>
      </c>
      <c r="CE144" s="17">
        <v>2334.5444278411796</v>
      </c>
      <c r="CF144" s="17">
        <v>1949.1302364331682</v>
      </c>
      <c r="CG144" s="17">
        <v>1993.6356802731061</v>
      </c>
      <c r="CH144" s="17">
        <v>2497.1981201932081</v>
      </c>
      <c r="CI144" s="17">
        <v>2214.9998951459279</v>
      </c>
      <c r="CJ144" s="17">
        <v>1873.5362562405369</v>
      </c>
      <c r="CK144" s="17">
        <v>3555.6231466879481</v>
      </c>
      <c r="CL144" s="48">
        <v>4018.8512388332142</v>
      </c>
      <c r="CM144" s="48">
        <v>3979.3039350904337</v>
      </c>
      <c r="CN144" s="48">
        <v>4224.6544869602758</v>
      </c>
      <c r="CO144" s="48">
        <v>3434.1606761918879</v>
      </c>
      <c r="CP144" s="48">
        <v>3997.3655130416496</v>
      </c>
      <c r="CQ144" s="48">
        <v>3810.2981795336423</v>
      </c>
      <c r="CR144" s="48">
        <v>3973.6999288081993</v>
      </c>
      <c r="CS144" s="48">
        <f t="shared" si="2"/>
        <v>7620.5963590672845</v>
      </c>
      <c r="CT144" s="48">
        <f t="shared" si="2"/>
        <v>7947.3998576163985</v>
      </c>
      <c r="CU144" s="17">
        <v>3858.9798217931825</v>
      </c>
      <c r="CV144" s="17">
        <v>7795.9463223392595</v>
      </c>
      <c r="CW144" s="17">
        <v>26542.242773519469</v>
      </c>
      <c r="CX144" s="17">
        <v>3917.6197117879856</v>
      </c>
      <c r="CY144" s="17">
        <v>11884.874653570592</v>
      </c>
      <c r="CZ144" s="17">
        <v>2272.41106710246</v>
      </c>
      <c r="DA144" s="17">
        <v>4474.7067060231493</v>
      </c>
      <c r="DB144" s="17">
        <v>10054.961404362781</v>
      </c>
      <c r="DC144" s="17">
        <v>34889.674811436591</v>
      </c>
      <c r="DD144" s="17">
        <v>7367.3105840457974</v>
      </c>
      <c r="DE144" s="17">
        <v>3845.2762216488118</v>
      </c>
      <c r="DF144" s="17">
        <v>1927.4084130739982</v>
      </c>
      <c r="DG144" s="17">
        <v>7611.0897755668802</v>
      </c>
      <c r="DH144" s="17">
        <v>17237.773511738822</v>
      </c>
      <c r="DI144" s="17">
        <v>16956.791729433298</v>
      </c>
      <c r="DJ144" s="17">
        <v>4681.8293948787059</v>
      </c>
      <c r="DK144" s="17">
        <v>7904.9037486539974</v>
      </c>
      <c r="DL144" s="17">
        <v>10040.6332463688</v>
      </c>
      <c r="DM144" s="17">
        <v>16146.001444079031</v>
      </c>
      <c r="DN144" s="17">
        <v>10412.791851473039</v>
      </c>
      <c r="DO144" s="17">
        <v>4769.5347406942319</v>
      </c>
      <c r="DP144" s="17">
        <v>9608.7034795465461</v>
      </c>
      <c r="DQ144" s="17">
        <v>10011.625281369841</v>
      </c>
      <c r="DR144" s="17">
        <v>534.67847979743942</v>
      </c>
      <c r="DS144" s="17">
        <v>21862.265708632742</v>
      </c>
      <c r="DT144" s="17">
        <v>15540.24282504348</v>
      </c>
      <c r="DU144" s="17">
        <v>10437.282856460579</v>
      </c>
      <c r="DV144" s="17">
        <v>1673.5341817757401</v>
      </c>
      <c r="DW144" s="17">
        <v>3697.616394893892</v>
      </c>
      <c r="DX144" s="17">
        <v>3766.7640201882059</v>
      </c>
      <c r="DY144" s="17">
        <v>3416.5309419823816</v>
      </c>
      <c r="DZ144" s="17">
        <v>4436.43762437652</v>
      </c>
      <c r="EA144" s="17">
        <v>3996.22315321207</v>
      </c>
      <c r="EB144" s="17">
        <v>4512.6555673107769</v>
      </c>
      <c r="EC144" s="17">
        <v>4118.8554553136273</v>
      </c>
      <c r="ED144" s="17">
        <v>5396.2396247704855</v>
      </c>
      <c r="EE144" s="49">
        <v>3786.4226569757375</v>
      </c>
      <c r="EF144" s="17">
        <v>6202.8446325008999</v>
      </c>
      <c r="EG144" s="17">
        <v>4385.4167585851083</v>
      </c>
      <c r="EH144" s="17">
        <v>5157.7265279274252</v>
      </c>
      <c r="EI144" s="17">
        <v>6825.3076445918996</v>
      </c>
      <c r="EJ144" s="17">
        <v>6638.0170900509002</v>
      </c>
      <c r="EK144" s="17">
        <v>4477.8160699889877</v>
      </c>
      <c r="EL144" s="17">
        <v>30282.280298781781</v>
      </c>
      <c r="EM144" s="17">
        <v>8466.0684784669793</v>
      </c>
      <c r="EN144" s="17">
        <v>8914.5297493705802</v>
      </c>
      <c r="EO144" s="17">
        <v>13326.66405359784</v>
      </c>
      <c r="EP144" s="17">
        <v>8777.7056565811254</v>
      </c>
      <c r="EQ144" s="17">
        <v>4541.7352134479606</v>
      </c>
      <c r="ER144" s="17">
        <v>2836.9539194785366</v>
      </c>
      <c r="ES144" s="17">
        <v>5921.1823347697937</v>
      </c>
      <c r="ET144" s="17">
        <v>8135.6518355457974</v>
      </c>
      <c r="EU144" s="17">
        <v>6902.278849528353</v>
      </c>
      <c r="EV144" s="17">
        <v>26490.396976878012</v>
      </c>
      <c r="EW144" s="17">
        <v>3097.0953362954219</v>
      </c>
      <c r="EX144" s="17">
        <v>2040.087718941192</v>
      </c>
      <c r="EY144" s="17">
        <v>1767.674176617754</v>
      </c>
      <c r="EZ144" s="17">
        <v>2790.7085793872288</v>
      </c>
      <c r="FA144" s="17">
        <v>1806.5462372436573</v>
      </c>
      <c r="FB144" s="17">
        <v>4621.8311451471563</v>
      </c>
      <c r="FC144" s="17">
        <v>0</v>
      </c>
      <c r="FD144" s="17">
        <v>10937.550046306063</v>
      </c>
      <c r="FE144" s="17">
        <v>6515.8575783872047</v>
      </c>
      <c r="FF144" s="17">
        <v>21486.868914003135</v>
      </c>
      <c r="FG144" s="17">
        <v>13118.421903964861</v>
      </c>
      <c r="FH144" s="17">
        <v>21357.2618108729</v>
      </c>
      <c r="FI144" s="17">
        <v>13857.067804274579</v>
      </c>
      <c r="FJ144" s="17">
        <v>13301.816047504786</v>
      </c>
      <c r="FK144" s="17">
        <v>14473.910634801998</v>
      </c>
      <c r="FL144" s="17">
        <v>9767.7258454480398</v>
      </c>
      <c r="FM144" s="17">
        <v>1799.083336228842</v>
      </c>
      <c r="FN144" s="17">
        <v>4057.4286120016391</v>
      </c>
      <c r="FO144" s="17">
        <v>5485.0599802105862</v>
      </c>
      <c r="FP144" s="17">
        <v>5427.9254190377642</v>
      </c>
      <c r="FQ144" s="17">
        <v>6178.3624953794042</v>
      </c>
      <c r="FR144" s="17">
        <v>5318.7027012305043</v>
      </c>
      <c r="FS144" s="17">
        <v>3780.8070234719821</v>
      </c>
      <c r="FT144" s="17">
        <v>5390.2271129982655</v>
      </c>
      <c r="FU144" s="17">
        <v>2454.875885278464</v>
      </c>
      <c r="FV144" s="17">
        <v>9313.9364138792407</v>
      </c>
      <c r="FW144" s="17">
        <v>3793.9180734790443</v>
      </c>
      <c r="FX144" s="17">
        <v>3293.1452939530377</v>
      </c>
      <c r="FY144" s="17">
        <v>29200.880867625121</v>
      </c>
      <c r="FZ144" s="17">
        <v>5250.8959469881438</v>
      </c>
      <c r="GA144" s="17">
        <v>5497.5008673929342</v>
      </c>
      <c r="GB144" s="17">
        <v>4159.7487613112162</v>
      </c>
    </row>
    <row r="145" spans="1:184" ht="18" customHeight="1" x14ac:dyDescent="0.3">
      <c r="A145" s="19">
        <v>26.5</v>
      </c>
      <c r="B145" s="20">
        <v>0</v>
      </c>
      <c r="C145" s="20">
        <v>0</v>
      </c>
      <c r="D145" s="20">
        <v>9627.7209696499212</v>
      </c>
      <c r="E145" s="20">
        <v>18482.804859566459</v>
      </c>
      <c r="F145" s="20">
        <v>16500.45838719594</v>
      </c>
      <c r="G145" s="17">
        <v>16514.6634234267</v>
      </c>
      <c r="H145" s="17">
        <v>4195.9995337182445</v>
      </c>
      <c r="I145" s="20">
        <v>6819.97799993838</v>
      </c>
      <c r="J145" s="20">
        <v>3546.952927624116</v>
      </c>
      <c r="K145" s="20">
        <v>3895.7664231785247</v>
      </c>
      <c r="L145" s="20">
        <v>5444.7689470598398</v>
      </c>
      <c r="M145" s="20">
        <v>3889.1980906948684</v>
      </c>
      <c r="N145" s="20">
        <v>5380.3506813709764</v>
      </c>
      <c r="O145" s="20">
        <v>5380.3506813709764</v>
      </c>
      <c r="P145" s="20">
        <v>2983.3229793160922</v>
      </c>
      <c r="Q145" s="20">
        <v>2861.547117454932</v>
      </c>
      <c r="R145" s="20">
        <v>2446.0536228680039</v>
      </c>
      <c r="S145" s="20">
        <v>5018.00153314624</v>
      </c>
      <c r="T145" s="20">
        <v>5122.2898530640978</v>
      </c>
      <c r="U145" s="20">
        <v>4964.144458460406</v>
      </c>
      <c r="V145" s="20">
        <v>3133.8807075736258</v>
      </c>
      <c r="W145" s="20">
        <v>3199.2604982124622</v>
      </c>
      <c r="X145" s="20">
        <v>3203.5335768304681</v>
      </c>
      <c r="Y145" s="20">
        <v>3086.6488943455679</v>
      </c>
      <c r="Z145" s="20">
        <v>3226.420534659846</v>
      </c>
      <c r="AA145" s="20">
        <v>2943.8011133924883</v>
      </c>
      <c r="AB145" s="20">
        <v>3270.8901258829078</v>
      </c>
      <c r="AC145" s="20">
        <v>3088.2548978276568</v>
      </c>
      <c r="AD145" s="20">
        <v>6134.9845477358131</v>
      </c>
      <c r="AE145" s="20">
        <v>8117.2087135784586</v>
      </c>
      <c r="AF145" s="20">
        <v>8136.9654322797887</v>
      </c>
      <c r="AG145" s="20">
        <v>5484.5438697049622</v>
      </c>
      <c r="AH145" s="20">
        <v>5543.0247165990004</v>
      </c>
      <c r="AI145" s="48">
        <v>5122.2898530640978</v>
      </c>
      <c r="AJ145" s="20">
        <v>6783.8080011562424</v>
      </c>
      <c r="AK145" s="20">
        <v>4164.9269876500139</v>
      </c>
      <c r="AL145" s="20">
        <v>1364.1927124014001</v>
      </c>
      <c r="AM145" s="20">
        <v>887.48194762354808</v>
      </c>
      <c r="AN145" s="20">
        <v>1597.389735841326</v>
      </c>
      <c r="AO145" s="20">
        <v>3183.1570497814737</v>
      </c>
      <c r="AP145" s="20">
        <v>3477.30001782408</v>
      </c>
      <c r="AQ145" s="20">
        <v>1080.9233219081459</v>
      </c>
      <c r="AR145" s="20">
        <v>3344.5327782702598</v>
      </c>
      <c r="AS145" s="20">
        <v>3775.9911061824419</v>
      </c>
      <c r="AT145" s="20">
        <v>1679.388287320452</v>
      </c>
      <c r="AU145" s="17">
        <v>6908.2098591137401</v>
      </c>
      <c r="AV145" s="17">
        <v>6953.5231172533804</v>
      </c>
      <c r="AW145" s="17">
        <v>6959.4057640876799</v>
      </c>
      <c r="AX145" s="17">
        <v>5082.5468231282948</v>
      </c>
      <c r="AY145" s="17">
        <v>6152.4680902404316</v>
      </c>
      <c r="AZ145" s="17">
        <v>5677.6249179088436</v>
      </c>
      <c r="BA145" s="17">
        <v>5795.5900654699981</v>
      </c>
      <c r="BB145" s="17">
        <v>5747.4645238303274</v>
      </c>
      <c r="BC145" s="17">
        <v>5615.6787938984216</v>
      </c>
      <c r="BD145" s="17">
        <v>10000.4072751084</v>
      </c>
      <c r="BE145" s="17">
        <v>11181.356134156082</v>
      </c>
      <c r="BF145" s="17">
        <v>6240.0871178709003</v>
      </c>
      <c r="BG145" s="17">
        <v>10856.425682815619</v>
      </c>
      <c r="BH145" s="17">
        <v>11485.136379843609</v>
      </c>
      <c r="BI145" s="17">
        <v>10032.337545666</v>
      </c>
      <c r="BJ145" s="17">
        <v>9806.4482616612004</v>
      </c>
      <c r="BK145" s="17">
        <v>9587.9057762029806</v>
      </c>
      <c r="BL145" s="17">
        <v>10494.726391615681</v>
      </c>
      <c r="BM145" s="17">
        <v>10372.940076229441</v>
      </c>
      <c r="BN145" s="17">
        <v>10101.841210938479</v>
      </c>
      <c r="BO145" s="17">
        <v>5644.8227138244356</v>
      </c>
      <c r="BP145" s="17">
        <v>9660.2768593759811</v>
      </c>
      <c r="BQ145" s="17">
        <v>3564.02732029548</v>
      </c>
      <c r="BR145" s="17">
        <v>1604.8996940470199</v>
      </c>
      <c r="BS145" s="17">
        <v>2531.2052814514259</v>
      </c>
      <c r="BT145" s="17">
        <v>2058.1938501621407</v>
      </c>
      <c r="BU145" s="17">
        <v>2077.6442616428976</v>
      </c>
      <c r="BV145" s="17">
        <v>10182.4168485708</v>
      </c>
      <c r="BW145" s="17">
        <v>18016.071477098394</v>
      </c>
      <c r="BX145" s="17">
        <v>4545.5433469157761</v>
      </c>
      <c r="BY145" s="17">
        <v>2570.2326741419938</v>
      </c>
      <c r="BZ145" s="17">
        <v>4623.8829906765059</v>
      </c>
      <c r="CA145" s="17">
        <v>5382.4707268181237</v>
      </c>
      <c r="CB145" s="17">
        <v>4161.2322903774721</v>
      </c>
      <c r="CC145" s="17">
        <v>1624.3681924564619</v>
      </c>
      <c r="CD145" s="17">
        <v>2775.40614049233</v>
      </c>
      <c r="CE145" s="17">
        <v>2370.7883145692672</v>
      </c>
      <c r="CF145" s="17">
        <v>1972.9671969608157</v>
      </c>
      <c r="CG145" s="17">
        <v>2018.7552830545737</v>
      </c>
      <c r="CH145" s="17">
        <v>2524.7809951895279</v>
      </c>
      <c r="CI145" s="17">
        <v>2234.40250116276</v>
      </c>
      <c r="CJ145" s="17">
        <v>1892.2868711187361</v>
      </c>
      <c r="CK145" s="17">
        <v>3605.0177175989156</v>
      </c>
      <c r="CL145" s="48">
        <v>4070.5221906206111</v>
      </c>
      <c r="CM145" s="48">
        <v>4029.0770973194008</v>
      </c>
      <c r="CN145" s="48">
        <v>4281.4207538438895</v>
      </c>
      <c r="CO145" s="48">
        <v>3464.5215130386491</v>
      </c>
      <c r="CP145" s="48">
        <v>4049.5290957259613</v>
      </c>
      <c r="CQ145" s="48">
        <v>3854.1035504531837</v>
      </c>
      <c r="CR145" s="48">
        <v>4025.5845441737106</v>
      </c>
      <c r="CS145" s="48">
        <f t="shared" si="2"/>
        <v>7708.2071009063675</v>
      </c>
      <c r="CT145" s="48">
        <f t="shared" si="2"/>
        <v>8051.1690883474212</v>
      </c>
      <c r="CU145" s="17">
        <v>3913.8888058787043</v>
      </c>
      <c r="CV145" s="17">
        <v>7896.1387873519488</v>
      </c>
      <c r="CW145" s="17">
        <v>26743.961992030974</v>
      </c>
      <c r="CX145" s="17">
        <v>3978.4318014050637</v>
      </c>
      <c r="CY145" s="17">
        <v>12063.505680277891</v>
      </c>
      <c r="CZ145" s="17">
        <v>2302.2203165221081</v>
      </c>
      <c r="DA145" s="17">
        <v>4557.8168553260757</v>
      </c>
      <c r="DB145" s="17">
        <v>10161.367975184759</v>
      </c>
      <c r="DC145" s="17">
        <v>35512.875943748237</v>
      </c>
      <c r="DD145" s="17">
        <v>7445.7878204285289</v>
      </c>
      <c r="DE145" s="17">
        <v>3871.014709326786</v>
      </c>
      <c r="DF145" s="17">
        <v>1999.0881260533379</v>
      </c>
      <c r="DG145" s="17">
        <v>7706.2009442692806</v>
      </c>
      <c r="DH145" s="17">
        <v>17462.728297988462</v>
      </c>
      <c r="DI145" s="17">
        <v>17109.48839236224</v>
      </c>
      <c r="DJ145" s="17">
        <v>4725.6411561211562</v>
      </c>
      <c r="DK145" s="17">
        <v>8028.4526552866228</v>
      </c>
      <c r="DL145" s="17">
        <v>10162.63828158216</v>
      </c>
      <c r="DM145" s="17">
        <v>16341.39823490752</v>
      </c>
      <c r="DN145" s="17">
        <v>10541.93345927532</v>
      </c>
      <c r="DO145" s="17">
        <v>4800.7002021293702</v>
      </c>
      <c r="DP145" s="17">
        <v>9789.3171672286662</v>
      </c>
      <c r="DQ145" s="17">
        <v>10134.98898796098</v>
      </c>
      <c r="DR145" s="17">
        <v>539.45435157727616</v>
      </c>
      <c r="DS145" s="17">
        <v>22145.404411131662</v>
      </c>
      <c r="DT145" s="17">
        <v>15669.575698052999</v>
      </c>
      <c r="DU145" s="17">
        <v>10471.28197314528</v>
      </c>
      <c r="DV145" s="17">
        <v>1683.9956325758581</v>
      </c>
      <c r="DW145" s="17">
        <v>3730.2544569863821</v>
      </c>
      <c r="DX145" s="17">
        <v>3808.430225494872</v>
      </c>
      <c r="DY145" s="17">
        <v>3452.0649919660768</v>
      </c>
      <c r="DZ145" s="17">
        <v>4503.0110177539746</v>
      </c>
      <c r="EA145" s="17">
        <v>4038.4665293015701</v>
      </c>
      <c r="EB145" s="17">
        <v>4600.3180819850704</v>
      </c>
      <c r="EC145" s="17">
        <v>4166.9720214438066</v>
      </c>
      <c r="ED145" s="17">
        <v>5462.6684160428458</v>
      </c>
      <c r="EE145" s="49">
        <v>3844.6900263602647</v>
      </c>
      <c r="EF145" s="17">
        <v>6294.7925502518392</v>
      </c>
      <c r="EG145" s="17">
        <v>4482.4213623354062</v>
      </c>
      <c r="EH145" s="17">
        <v>5236.2714622991443</v>
      </c>
      <c r="EI145" s="17">
        <v>6926.7041093355601</v>
      </c>
      <c r="EJ145" s="17">
        <v>6750.2090677906799</v>
      </c>
      <c r="EK145" s="17">
        <v>4555.9652670768119</v>
      </c>
      <c r="EL145" s="17">
        <v>30541.591797127559</v>
      </c>
      <c r="EM145" s="17">
        <v>8789.966591562119</v>
      </c>
      <c r="EN145" s="17">
        <v>9027.2279785367391</v>
      </c>
      <c r="EO145" s="17">
        <v>13506.365374388159</v>
      </c>
      <c r="EP145" s="17">
        <v>8930.7246205926858</v>
      </c>
      <c r="EQ145" s="17">
        <v>4607.2077082312571</v>
      </c>
      <c r="ER145" s="17">
        <v>2841.762075460078</v>
      </c>
      <c r="ES145" s="17">
        <v>5960.3909773014184</v>
      </c>
      <c r="ET145" s="17">
        <v>8186.8485106224016</v>
      </c>
      <c r="EU145" s="17">
        <v>6944.2881576443524</v>
      </c>
      <c r="EV145" s="17">
        <v>26880.680577183743</v>
      </c>
      <c r="EW145" s="17">
        <v>3137.4828350466419</v>
      </c>
      <c r="EX145" s="17">
        <v>2067.5961243022743</v>
      </c>
      <c r="EY145" s="17">
        <v>1789.9790296367491</v>
      </c>
      <c r="EZ145" s="17">
        <v>2826.2451788642684</v>
      </c>
      <c r="FA145" s="17">
        <v>1834.1823567691583</v>
      </c>
      <c r="FB145" s="17">
        <v>4677.2292954545273</v>
      </c>
      <c r="FC145" s="17">
        <v>0</v>
      </c>
      <c r="FD145" s="17">
        <v>11037.835278126693</v>
      </c>
      <c r="FE145" s="17">
        <v>6639.9808994110326</v>
      </c>
      <c r="FF145" s="17">
        <v>21712.185293867034</v>
      </c>
      <c r="FG145" s="17">
        <v>13241.269580730028</v>
      </c>
      <c r="FH145" s="17">
        <v>21587.376463401117</v>
      </c>
      <c r="FI145" s="17">
        <v>14016.118165035603</v>
      </c>
      <c r="FJ145" s="17">
        <v>13457.72629325733</v>
      </c>
      <c r="FK145" s="17">
        <v>14623.290647831391</v>
      </c>
      <c r="FL145" s="17">
        <v>9920.395405283818</v>
      </c>
      <c r="FM145" s="17">
        <v>1801.5999778767241</v>
      </c>
      <c r="FN145" s="17">
        <v>4122.4053176133666</v>
      </c>
      <c r="FO145" s="17">
        <v>5543.7956341875115</v>
      </c>
      <c r="FP145" s="17">
        <v>5496.2526235579435</v>
      </c>
      <c r="FQ145" s="17">
        <v>6241.7412055284931</v>
      </c>
      <c r="FR145" s="17">
        <v>5376.0070843941057</v>
      </c>
      <c r="FS145" s="17">
        <v>3836.2701747258193</v>
      </c>
      <c r="FT145" s="17">
        <v>5455.9553198621707</v>
      </c>
      <c r="FU145" s="17">
        <v>2467.895357779224</v>
      </c>
      <c r="FV145" s="17">
        <v>9478.2294126857396</v>
      </c>
      <c r="FW145" s="17">
        <v>3856.051435904214</v>
      </c>
      <c r="FX145" s="17">
        <v>3315.9928147322439</v>
      </c>
      <c r="FY145" s="17">
        <v>29422.36901235738</v>
      </c>
      <c r="FZ145" s="17">
        <v>5313.8361494767378</v>
      </c>
      <c r="GA145" s="17">
        <v>5563.5325710058496</v>
      </c>
      <c r="GB145" s="17">
        <v>4197.7889495469008</v>
      </c>
    </row>
    <row r="146" spans="1:184" ht="18" customHeight="1" x14ac:dyDescent="0.3">
      <c r="A146" s="19">
        <v>26</v>
      </c>
      <c r="B146" s="20">
        <v>0</v>
      </c>
      <c r="C146" s="20">
        <v>0</v>
      </c>
      <c r="D146" s="20">
        <v>9745.1607003492591</v>
      </c>
      <c r="E146" s="20">
        <v>18496.230995662339</v>
      </c>
      <c r="F146" s="20">
        <v>16777.723418766902</v>
      </c>
      <c r="G146" s="17">
        <v>16801.945078584286</v>
      </c>
      <c r="H146" s="17">
        <v>4237.9188688897029</v>
      </c>
      <c r="I146" s="20">
        <v>6922.5197757716996</v>
      </c>
      <c r="J146" s="20">
        <v>3604.6838085085924</v>
      </c>
      <c r="K146" s="20">
        <v>3948.0655348909854</v>
      </c>
      <c r="L146" s="20">
        <v>5582.918784741918</v>
      </c>
      <c r="M146" s="20">
        <v>3954.0731354763184</v>
      </c>
      <c r="N146" s="20">
        <v>5539.0901874095107</v>
      </c>
      <c r="O146" s="20">
        <v>5539.0901874095107</v>
      </c>
      <c r="P146" s="20">
        <v>3021.5271952494722</v>
      </c>
      <c r="Q146" s="20">
        <v>2901.1236308287798</v>
      </c>
      <c r="R146" s="20">
        <v>2473.4848913913484</v>
      </c>
      <c r="S146" s="20">
        <v>5097.9478598154219</v>
      </c>
      <c r="T146" s="20">
        <v>5206.1574648101323</v>
      </c>
      <c r="U146" s="20">
        <v>5030.5368968595303</v>
      </c>
      <c r="V146" s="20">
        <v>3163.8148066789681</v>
      </c>
      <c r="W146" s="20">
        <v>3234.0249425050638</v>
      </c>
      <c r="X146" s="20">
        <v>3237.3314144457422</v>
      </c>
      <c r="Y146" s="20">
        <v>3128.2315052469571</v>
      </c>
      <c r="Z146" s="20">
        <v>3260.4591316541041</v>
      </c>
      <c r="AA146" s="20">
        <v>2976.137199412512</v>
      </c>
      <c r="AB146" s="20">
        <v>3306.8191103381641</v>
      </c>
      <c r="AC146" s="20">
        <v>3130.6726763515708</v>
      </c>
      <c r="AD146" s="20">
        <v>6245.082172552613</v>
      </c>
      <c r="AE146" s="20">
        <v>8312.1213316502908</v>
      </c>
      <c r="AF146" s="20">
        <v>8336.2068527871361</v>
      </c>
      <c r="AG146" s="20">
        <v>5579.9267222660546</v>
      </c>
      <c r="AH146" s="20">
        <v>5595.8526918837424</v>
      </c>
      <c r="AI146" s="48">
        <v>5206.1574648101323</v>
      </c>
      <c r="AJ146" s="20">
        <v>6931.869122930636</v>
      </c>
      <c r="AK146" s="20">
        <v>4209.1215382148039</v>
      </c>
      <c r="AL146" s="20">
        <v>1368.085456673808</v>
      </c>
      <c r="AM146" s="20">
        <v>888.80274721468209</v>
      </c>
      <c r="AN146" s="20">
        <v>1601.5692113033099</v>
      </c>
      <c r="AO146" s="20">
        <v>3232.8117575479141</v>
      </c>
      <c r="AP146" s="20">
        <v>3522.8816537479438</v>
      </c>
      <c r="AQ146" s="20">
        <v>1098.3614984022599</v>
      </c>
      <c r="AR146" s="20">
        <v>3385.950180894798</v>
      </c>
      <c r="AS146" s="20">
        <v>3899.771766738414</v>
      </c>
      <c r="AT146" s="20">
        <v>1701.7872079043339</v>
      </c>
      <c r="AU146" s="17">
        <v>6966.3291846001794</v>
      </c>
      <c r="AV146" s="17">
        <v>7010.2741946571596</v>
      </c>
      <c r="AW146" s="17">
        <v>7037.1587941458602</v>
      </c>
      <c r="AX146" s="17">
        <v>5143.109945399332</v>
      </c>
      <c r="AY146" s="17">
        <v>6244.2431047096788</v>
      </c>
      <c r="AZ146" s="17">
        <v>5735.5497629775355</v>
      </c>
      <c r="BA146" s="17">
        <v>5861.3326788128043</v>
      </c>
      <c r="BB146" s="17">
        <v>5810.0074129285786</v>
      </c>
      <c r="BC146" s="17">
        <v>5744.1617702951817</v>
      </c>
      <c r="BD146" s="17">
        <v>10124.56687773408</v>
      </c>
      <c r="BE146" s="17">
        <v>11326.304383607641</v>
      </c>
      <c r="BF146" s="17">
        <v>6334.0091873946003</v>
      </c>
      <c r="BG146" s="17">
        <v>11011.0197939642</v>
      </c>
      <c r="BH146" s="17">
        <v>11661.947534222596</v>
      </c>
      <c r="BI146" s="17">
        <v>10141.92205373772</v>
      </c>
      <c r="BJ146" s="17">
        <v>9910.6888026758988</v>
      </c>
      <c r="BK146" s="17">
        <v>9717.8467519259993</v>
      </c>
      <c r="BL146" s="17">
        <v>10701.424327406339</v>
      </c>
      <c r="BM146" s="17">
        <v>10508.015070076079</v>
      </c>
      <c r="BN146" s="17">
        <v>10263.8578298997</v>
      </c>
      <c r="BO146" s="17">
        <v>5706.7624503258057</v>
      </c>
      <c r="BP146" s="17">
        <v>9836.9614639699794</v>
      </c>
      <c r="BQ146" s="17">
        <v>3601.397692330218</v>
      </c>
      <c r="BR146" s="17">
        <v>1607.5569711696839</v>
      </c>
      <c r="BS146" s="17">
        <v>2537.2667923833242</v>
      </c>
      <c r="BT146" s="17">
        <v>2093.1367908011084</v>
      </c>
      <c r="BU146" s="17">
        <v>2121.5480983570915</v>
      </c>
      <c r="BV146" s="17">
        <v>10273.58280526122</v>
      </c>
      <c r="BW146" s="17">
        <v>18135.824114924653</v>
      </c>
      <c r="BX146" s="17">
        <v>4610.8813295972996</v>
      </c>
      <c r="BY146" s="17">
        <v>2602.089683399658</v>
      </c>
      <c r="BZ146" s="17">
        <v>4679.4458560431895</v>
      </c>
      <c r="CA146" s="17">
        <v>5456.41526861483</v>
      </c>
      <c r="CB146" s="17">
        <v>4196.585669792622</v>
      </c>
      <c r="CC146" s="17">
        <v>1628.1665613634559</v>
      </c>
      <c r="CD146" s="17">
        <v>2788.73031843225</v>
      </c>
      <c r="CE146" s="17">
        <v>2408.3015267435626</v>
      </c>
      <c r="CF146" s="17">
        <v>1997.8244076635519</v>
      </c>
      <c r="CG146" s="17">
        <v>2044.7144683861022</v>
      </c>
      <c r="CH146" s="17">
        <v>2553.2028279145497</v>
      </c>
      <c r="CI146" s="17">
        <v>2255.4285083527261</v>
      </c>
      <c r="CJ146" s="17">
        <v>1911.5877290443811</v>
      </c>
      <c r="CK146" s="17">
        <v>3656.0591742748284</v>
      </c>
      <c r="CL146" s="48">
        <v>4123.8609093332097</v>
      </c>
      <c r="CM146" s="48">
        <v>4080.4388918917966</v>
      </c>
      <c r="CN146" s="48">
        <v>4340.053110118899</v>
      </c>
      <c r="CO146" s="48">
        <v>3495.7368348621335</v>
      </c>
      <c r="CP146" s="48">
        <v>4108.7352756215678</v>
      </c>
      <c r="CQ146" s="48">
        <v>3899.261489867517</v>
      </c>
      <c r="CR146" s="48">
        <v>4079.1544923547776</v>
      </c>
      <c r="CS146" s="48">
        <f t="shared" si="2"/>
        <v>7798.5229797350339</v>
      </c>
      <c r="CT146" s="48">
        <f t="shared" si="2"/>
        <v>8158.3089847095553</v>
      </c>
      <c r="CU146" s="17">
        <v>3971.2152163387864</v>
      </c>
      <c r="CV146" s="17">
        <v>7999.5645887057253</v>
      </c>
      <c r="CW146" s="17">
        <v>26951.100921951911</v>
      </c>
      <c r="CX146" s="17">
        <v>4040.9139909946744</v>
      </c>
      <c r="CY146" s="17">
        <v>12248.214749116609</v>
      </c>
      <c r="CZ146" s="17">
        <v>2333.3190695634662</v>
      </c>
      <c r="DA146" s="17">
        <v>4644.098354018387</v>
      </c>
      <c r="DB146" s="17">
        <v>10271.2795308</v>
      </c>
      <c r="DC146" s="17">
        <v>36159.401313990806</v>
      </c>
      <c r="DD146" s="17">
        <v>7526.6199925389392</v>
      </c>
      <c r="DE146" s="17">
        <v>3897.1509432574921</v>
      </c>
      <c r="DF146" s="17">
        <v>2121.001477594968</v>
      </c>
      <c r="DG146" s="17">
        <v>7802.2606040753408</v>
      </c>
      <c r="DH146" s="17">
        <v>17692.865671596599</v>
      </c>
      <c r="DI146" s="17">
        <v>17284.251615274261</v>
      </c>
      <c r="DJ146" s="17">
        <v>4768.8989985866101</v>
      </c>
      <c r="DK146" s="17">
        <v>8156.341732081115</v>
      </c>
      <c r="DL146" s="17">
        <v>10280.578942389961</v>
      </c>
      <c r="DM146" s="17">
        <v>16547.890710601772</v>
      </c>
      <c r="DN146" s="17">
        <v>10675.924302621899</v>
      </c>
      <c r="DO146" s="17">
        <v>4828.4662033905961</v>
      </c>
      <c r="DP146" s="17">
        <v>9976.8643322903044</v>
      </c>
      <c r="DQ146" s="17">
        <v>10265.006773276142</v>
      </c>
      <c r="DR146" s="17">
        <v>544.52278801326781</v>
      </c>
      <c r="DS146" s="17">
        <v>22401.757568123641</v>
      </c>
      <c r="DT146" s="17">
        <v>15796.77020447472</v>
      </c>
      <c r="DU146" s="17">
        <v>10502.953225855201</v>
      </c>
      <c r="DV146" s="17">
        <v>1694.5865189111939</v>
      </c>
      <c r="DW146" s="17">
        <v>3762.5058944106959</v>
      </c>
      <c r="DX146" s="17">
        <v>3853.2604723417803</v>
      </c>
      <c r="DY146" s="17">
        <v>3488.656149849759</v>
      </c>
      <c r="DZ146" s="17">
        <v>4580.5337970781138</v>
      </c>
      <c r="EA146" s="17">
        <v>4081.9740077019273</v>
      </c>
      <c r="EB146" s="17">
        <v>4691.4025663861394</v>
      </c>
      <c r="EC146" s="17">
        <v>4218.6331539831963</v>
      </c>
      <c r="ED146" s="17">
        <v>5532.6644600655836</v>
      </c>
      <c r="EE146" s="49">
        <v>3904.9898368734321</v>
      </c>
      <c r="EF146" s="17">
        <v>6390.3204146937605</v>
      </c>
      <c r="EG146" s="17">
        <v>4580.3213639568539</v>
      </c>
      <c r="EH146" s="17">
        <v>5317.5432220917583</v>
      </c>
      <c r="EI146" s="17">
        <v>7030.3634778954602</v>
      </c>
      <c r="EJ146" s="17">
        <v>6868.12125834792</v>
      </c>
      <c r="EK146" s="17">
        <v>4636.2217170680997</v>
      </c>
      <c r="EL146" s="17">
        <v>30815.454965360277</v>
      </c>
      <c r="EM146" s="17">
        <v>9146.3940445278586</v>
      </c>
      <c r="EN146" s="17">
        <v>9145.1149914942598</v>
      </c>
      <c r="EO146" s="17">
        <v>13696.0565369826</v>
      </c>
      <c r="EP146" s="17">
        <v>9089.4029434846634</v>
      </c>
      <c r="EQ146" s="17">
        <v>4674.8984357516911</v>
      </c>
      <c r="ER146" s="17">
        <v>2846.6702042724423</v>
      </c>
      <c r="ES146" s="17">
        <v>6000.6136028086357</v>
      </c>
      <c r="ET146" s="17">
        <v>8239.3518705918268</v>
      </c>
      <c r="EU146" s="17">
        <v>6992.6143144143807</v>
      </c>
      <c r="EV146" s="17">
        <v>27284.314544826353</v>
      </c>
      <c r="EW146" s="17">
        <v>3182.5835014495678</v>
      </c>
      <c r="EX146" s="17">
        <v>2095.5551651009878</v>
      </c>
      <c r="EY146" s="17">
        <v>1812.9983253914493</v>
      </c>
      <c r="EZ146" s="17">
        <v>2862.9242754729621</v>
      </c>
      <c r="FA146" s="17">
        <v>1862.7798796471932</v>
      </c>
      <c r="FB146" s="17">
        <v>4734.365869882522</v>
      </c>
      <c r="FC146" s="17">
        <v>0</v>
      </c>
      <c r="FD146" s="17">
        <v>11140.976818794346</v>
      </c>
      <c r="FE146" s="17">
        <v>6765.4464074996204</v>
      </c>
      <c r="FF146" s="17">
        <v>21944.224492601006</v>
      </c>
      <c r="FG146" s="17">
        <v>13367.640912232719</v>
      </c>
      <c r="FH146" s="17">
        <v>21820.302813688471</v>
      </c>
      <c r="FI146" s="17">
        <v>14180.076435709352</v>
      </c>
      <c r="FJ146" s="17">
        <v>13618.486542076258</v>
      </c>
      <c r="FK146" s="17">
        <v>14785.75921333784</v>
      </c>
      <c r="FL146" s="17">
        <v>10078.428213821724</v>
      </c>
      <c r="FM146" s="17">
        <v>1804.1300271056759</v>
      </c>
      <c r="FN146" s="17">
        <v>4189.6903316822672</v>
      </c>
      <c r="FO146" s="17">
        <v>5602.5078727832824</v>
      </c>
      <c r="FP146" s="17">
        <v>5564.3568915370142</v>
      </c>
      <c r="FQ146" s="17">
        <v>6313.1433780659399</v>
      </c>
      <c r="FR146" s="17">
        <v>5435.1352022227438</v>
      </c>
      <c r="FS146" s="17">
        <v>3896.5948992432532</v>
      </c>
      <c r="FT146" s="17">
        <v>5530.7705173907761</v>
      </c>
      <c r="FU146" s="17">
        <v>2481.52340405118</v>
      </c>
      <c r="FV146" s="17">
        <v>9645.5383561810813</v>
      </c>
      <c r="FW146" s="17">
        <v>3922.8590963818497</v>
      </c>
      <c r="FX146" s="17">
        <v>3341.4375803298021</v>
      </c>
      <c r="FY146" s="17">
        <v>29652.630937477261</v>
      </c>
      <c r="FZ146" s="17">
        <v>5378.6708958311938</v>
      </c>
      <c r="GA146" s="17">
        <v>5631.1776910587478</v>
      </c>
      <c r="GB146" s="17">
        <v>4236.6346602225958</v>
      </c>
    </row>
    <row r="147" spans="1:184" ht="18" customHeight="1" x14ac:dyDescent="0.3">
      <c r="A147" s="19">
        <v>25.5</v>
      </c>
      <c r="B147" s="20">
        <v>0</v>
      </c>
      <c r="C147" s="20">
        <v>0</v>
      </c>
      <c r="D147" s="20">
        <v>9865.9518579222004</v>
      </c>
      <c r="E147" s="20">
        <v>18509.92788853668</v>
      </c>
      <c r="F147" s="20">
        <v>17068.64911389444</v>
      </c>
      <c r="G147" s="17">
        <v>17099.949871995752</v>
      </c>
      <c r="H147" s="17">
        <v>4281.0833147545391</v>
      </c>
      <c r="I147" s="20">
        <v>7030.5409014614397</v>
      </c>
      <c r="J147" s="20">
        <v>3666.3003609863517</v>
      </c>
      <c r="K147" s="20">
        <v>4002.1029668817559</v>
      </c>
      <c r="L147" s="20">
        <v>5735.1798607513138</v>
      </c>
      <c r="M147" s="20">
        <v>4022.9003502960304</v>
      </c>
      <c r="N147" s="20">
        <v>5705.7338012568571</v>
      </c>
      <c r="O147" s="20">
        <v>5705.7338012568571</v>
      </c>
      <c r="P147" s="20">
        <v>3062.8448811023582</v>
      </c>
      <c r="Q147" s="20">
        <v>2945.536552337886</v>
      </c>
      <c r="R147" s="20">
        <v>2503.5913250689978</v>
      </c>
      <c r="S147" s="20">
        <v>5180.7578114119542</v>
      </c>
      <c r="T147" s="20">
        <v>5293.4256748130019</v>
      </c>
      <c r="U147" s="20">
        <v>5098.5080572930856</v>
      </c>
      <c r="V147" s="20">
        <v>3198.7374916235999</v>
      </c>
      <c r="W147" s="20">
        <v>3269.8533329593402</v>
      </c>
      <c r="X147" s="20">
        <v>3272.840318406204</v>
      </c>
      <c r="Y147" s="20">
        <v>3171.198259939903</v>
      </c>
      <c r="Z147" s="20">
        <v>3296.1943586993702</v>
      </c>
      <c r="AA147" s="20">
        <v>3009.7406863691158</v>
      </c>
      <c r="AB147" s="20">
        <v>3344.1563180658659</v>
      </c>
      <c r="AC147" s="20">
        <v>3174.5139021763976</v>
      </c>
      <c r="AD147" s="20">
        <v>6364.2271866699421</v>
      </c>
      <c r="AE147" s="20">
        <v>8515.6371456036504</v>
      </c>
      <c r="AF147" s="20">
        <v>8544.3397127728149</v>
      </c>
      <c r="AG147" s="20">
        <v>5672.0680915698058</v>
      </c>
      <c r="AH147" s="20">
        <v>5648.9463808282499</v>
      </c>
      <c r="AI147" s="48">
        <v>5293.4256748130019</v>
      </c>
      <c r="AJ147" s="20">
        <v>7086.1321342351348</v>
      </c>
      <c r="AK147" s="20">
        <v>4254.9714043216982</v>
      </c>
      <c r="AL147" s="20">
        <v>1372.1072762886361</v>
      </c>
      <c r="AM147" s="20">
        <v>889.89424662856197</v>
      </c>
      <c r="AN147" s="20">
        <v>1605.9360528502921</v>
      </c>
      <c r="AO147" s="20">
        <v>3284.8887895553462</v>
      </c>
      <c r="AP147" s="20">
        <v>3570.735363509556</v>
      </c>
      <c r="AQ147" s="20">
        <v>1115.9976126233159</v>
      </c>
      <c r="AR147" s="20">
        <v>3429.2264714035259</v>
      </c>
      <c r="AS147" s="20">
        <v>4065.1283851048984</v>
      </c>
      <c r="AT147" s="20">
        <v>1725.681316040814</v>
      </c>
      <c r="AU147" s="17">
        <v>7028.4278614999203</v>
      </c>
      <c r="AV147" s="17">
        <v>7064.6850198383399</v>
      </c>
      <c r="AW147" s="17">
        <v>7115.7322991481005</v>
      </c>
      <c r="AX147" s="17">
        <v>5205.5920018112711</v>
      </c>
      <c r="AY147" s="17">
        <v>6339.2095265291582</v>
      </c>
      <c r="AZ147" s="17">
        <v>5797.7637907939807</v>
      </c>
      <c r="BA147" s="17">
        <v>5930.3121522890342</v>
      </c>
      <c r="BB147" s="17">
        <v>5874.4653847738527</v>
      </c>
      <c r="BC147" s="17">
        <v>5871.1576496624757</v>
      </c>
      <c r="BD147" s="17">
        <v>10255.156487390939</v>
      </c>
      <c r="BE147" s="17">
        <v>11480.831829074639</v>
      </c>
      <c r="BF147" s="17">
        <v>6429.9781776867594</v>
      </c>
      <c r="BG147" s="17">
        <v>11176.380968384459</v>
      </c>
      <c r="BH147" s="17">
        <v>11844.99417446557</v>
      </c>
      <c r="BI147" s="17">
        <v>10259.49849276048</v>
      </c>
      <c r="BJ147" s="17">
        <v>10015.17238981152</v>
      </c>
      <c r="BK147" s="17">
        <v>9855.0660659287205</v>
      </c>
      <c r="BL147" s="17">
        <v>10907.728927412219</v>
      </c>
      <c r="BM147" s="17">
        <v>10644.203363942279</v>
      </c>
      <c r="BN147" s="17">
        <v>10418.43026712402</v>
      </c>
      <c r="BO147" s="17">
        <v>5770.6576577397354</v>
      </c>
      <c r="BP147" s="17">
        <v>10025.354023565102</v>
      </c>
      <c r="BQ147" s="17">
        <v>3639.7098057611461</v>
      </c>
      <c r="BR147" s="17">
        <v>1610.268750273324</v>
      </c>
      <c r="BS147" s="17">
        <v>2543.4301239377701</v>
      </c>
      <c r="BT147" s="17">
        <v>2129.3689790560793</v>
      </c>
      <c r="BU147" s="17">
        <v>2167.2595743674892</v>
      </c>
      <c r="BV147" s="17">
        <v>10367.013079467661</v>
      </c>
      <c r="BW147" s="17">
        <v>18258.72155697885</v>
      </c>
      <c r="BX147" s="17">
        <v>4678.1449087380061</v>
      </c>
      <c r="BY147" s="17">
        <v>2634.3615397220456</v>
      </c>
      <c r="BZ147" s="17">
        <v>4736.4799807872714</v>
      </c>
      <c r="CA147" s="17">
        <v>5531.5072071063514</v>
      </c>
      <c r="CB147" s="17">
        <v>4231.6273831698063</v>
      </c>
      <c r="CC147" s="17">
        <v>1630.924967450142</v>
      </c>
      <c r="CD147" s="17">
        <v>2801.0795782642681</v>
      </c>
      <c r="CE147" s="17">
        <v>2447.1542352436873</v>
      </c>
      <c r="CF147" s="17">
        <v>2023.747323135156</v>
      </c>
      <c r="CG147" s="17">
        <v>2071.5275160614819</v>
      </c>
      <c r="CH147" s="17">
        <v>2582.5057796145538</v>
      </c>
      <c r="CI147" s="17">
        <v>2277.9610268198639</v>
      </c>
      <c r="CJ147" s="17">
        <v>1931.4660329357757</v>
      </c>
      <c r="CK147" s="17">
        <v>3708.8357107874649</v>
      </c>
      <c r="CL147" s="48">
        <v>4181.6339927609806</v>
      </c>
      <c r="CM147" s="48">
        <v>4133.4720643087903</v>
      </c>
      <c r="CN147" s="48">
        <v>4400.6505891054512</v>
      </c>
      <c r="CO147" s="48">
        <v>3527.8478291932192</v>
      </c>
      <c r="CP147" s="48">
        <v>4171.6589395775727</v>
      </c>
      <c r="CQ147" s="48">
        <v>3945.8409985333524</v>
      </c>
      <c r="CR147" s="48">
        <v>4145.7196768813001</v>
      </c>
      <c r="CS147" s="48">
        <f t="shared" si="2"/>
        <v>7891.6819970667048</v>
      </c>
      <c r="CT147" s="48">
        <f t="shared" si="2"/>
        <v>8291.4393537626001</v>
      </c>
      <c r="CU147" s="17">
        <v>4031.0076012147124</v>
      </c>
      <c r="CV147" s="17">
        <v>8106.3933156877274</v>
      </c>
      <c r="CW147" s="17">
        <v>27163.913678695473</v>
      </c>
      <c r="CX147" s="17">
        <v>4104.7156519159926</v>
      </c>
      <c r="CY147" s="17">
        <v>12439.421977275648</v>
      </c>
      <c r="CZ147" s="17">
        <v>2365.8911383161421</v>
      </c>
      <c r="DA147" s="17">
        <v>4733.7367622131587</v>
      </c>
      <c r="DB147" s="17">
        <v>10384.750509779518</v>
      </c>
      <c r="DC147" s="17">
        <v>36705.606723506498</v>
      </c>
      <c r="DD147" s="17">
        <v>7609.925129970723</v>
      </c>
      <c r="DE147" s="17">
        <v>3923.8933144230964</v>
      </c>
      <c r="DF147" s="17">
        <v>2251.0394104911661</v>
      </c>
      <c r="DG147" s="17">
        <v>7899.7220625486007</v>
      </c>
      <c r="DH147" s="17">
        <v>17927.318322496922</v>
      </c>
      <c r="DI147" s="17">
        <v>17490.640764072661</v>
      </c>
      <c r="DJ147" s="17">
        <v>4811.8784452724103</v>
      </c>
      <c r="DK147" s="17">
        <v>8288.8113922796001</v>
      </c>
      <c r="DL147" s="17">
        <v>10395.196990487761</v>
      </c>
      <c r="DM147" s="17">
        <v>16761.078983761869</v>
      </c>
      <c r="DN147" s="17">
        <v>10815.6559239855</v>
      </c>
      <c r="DO147" s="17">
        <v>4853.1242219619116</v>
      </c>
      <c r="DP147" s="17">
        <v>10161.389754892238</v>
      </c>
      <c r="DQ147" s="17">
        <v>10404.66974615136</v>
      </c>
      <c r="DR147" s="17">
        <v>549.93165853925939</v>
      </c>
      <c r="DS147" s="17">
        <v>22642.179920716142</v>
      </c>
      <c r="DT147" s="17">
        <v>15922.49862302988</v>
      </c>
      <c r="DU147" s="17">
        <v>10531.690763720761</v>
      </c>
      <c r="DV147" s="17">
        <v>1705.292271292908</v>
      </c>
      <c r="DW147" s="17">
        <v>3794.2741364275321</v>
      </c>
      <c r="DX147" s="17">
        <v>3902.513417646438</v>
      </c>
      <c r="DY147" s="17">
        <v>3526.357116406838</v>
      </c>
      <c r="DZ147" s="17">
        <v>4666.7850972540718</v>
      </c>
      <c r="EA147" s="17">
        <v>4126.808836527518</v>
      </c>
      <c r="EB147" s="17">
        <v>4786.1123358673385</v>
      </c>
      <c r="EC147" s="17">
        <v>4273.5770313106141</v>
      </c>
      <c r="ED147" s="17">
        <v>5608.6561154723759</v>
      </c>
      <c r="EE147" s="49">
        <v>3967.4341520002558</v>
      </c>
      <c r="EF147" s="17">
        <v>6489.2890230795001</v>
      </c>
      <c r="EG147" s="17">
        <v>4675.183309918848</v>
      </c>
      <c r="EH147" s="17">
        <v>5401.6916954054414</v>
      </c>
      <c r="EI147" s="17">
        <v>7136.0515216845006</v>
      </c>
      <c r="EJ147" s="17">
        <v>6991.9198474716595</v>
      </c>
      <c r="EK147" s="17">
        <v>4718.94051446925</v>
      </c>
      <c r="EL147" s="17">
        <v>31111.873034959797</v>
      </c>
      <c r="EM147" s="17">
        <v>9523.8147581876401</v>
      </c>
      <c r="EN147" s="17">
        <v>9269.770425435001</v>
      </c>
      <c r="EO147" s="17">
        <v>13897.551314116321</v>
      </c>
      <c r="EP147" s="17">
        <v>9254.0649233671375</v>
      </c>
      <c r="EQ147" s="17">
        <v>4744.9274176853896</v>
      </c>
      <c r="ER147" s="17">
        <v>2851.6823681435717</v>
      </c>
      <c r="ES147" s="17">
        <v>6041.8967036646964</v>
      </c>
      <c r="ET147" s="17">
        <v>8293.2213734220913</v>
      </c>
      <c r="EU147" s="17">
        <v>7043.153379561054</v>
      </c>
      <c r="EV147" s="17">
        <v>27672.762246163551</v>
      </c>
      <c r="EW147" s="17">
        <v>3231.7801126867021</v>
      </c>
      <c r="EX147" s="17">
        <v>2124.0134668827604</v>
      </c>
      <c r="EY147" s="17">
        <v>1836.8912725342122</v>
      </c>
      <c r="EZ147" s="17">
        <v>2900.8056506985922</v>
      </c>
      <c r="FA147" s="17">
        <v>1892.3917227298634</v>
      </c>
      <c r="FB147" s="17">
        <v>4793.3304550725197</v>
      </c>
      <c r="FC147" s="17">
        <v>0</v>
      </c>
      <c r="FD147" s="17">
        <v>11249.557320918822</v>
      </c>
      <c r="FE147" s="17">
        <v>6890.2641371895634</v>
      </c>
      <c r="FF147" s="17">
        <v>22183.341577673978</v>
      </c>
      <c r="FG147" s="17">
        <v>13497.707698735139</v>
      </c>
      <c r="FH147" s="17">
        <v>22052.490891819045</v>
      </c>
      <c r="FI147" s="17">
        <v>14349.192894459722</v>
      </c>
      <c r="FJ147" s="17">
        <v>13784.345367832657</v>
      </c>
      <c r="FK147" s="17">
        <v>14968.46652979345</v>
      </c>
      <c r="FL147" s="17">
        <v>10234.017420093855</v>
      </c>
      <c r="FM147" s="17">
        <v>1806.676758043674</v>
      </c>
      <c r="FN147" s="17">
        <v>4251.1864528586202</v>
      </c>
      <c r="FO147" s="17">
        <v>5660.9638243409881</v>
      </c>
      <c r="FP147" s="17">
        <v>5631.7394832329337</v>
      </c>
      <c r="FQ147" s="17">
        <v>6387.0805883648191</v>
      </c>
      <c r="FR147" s="17">
        <v>5496.1029827262782</v>
      </c>
      <c r="FS147" s="17">
        <v>3959.0675556256638</v>
      </c>
      <c r="FT147" s="17">
        <v>5614.5517595504216</v>
      </c>
      <c r="FU147" s="17">
        <v>2495.4460697806503</v>
      </c>
      <c r="FV147" s="17">
        <v>9809.6381285660991</v>
      </c>
      <c r="FW147" s="17">
        <v>3994.431109593294</v>
      </c>
      <c r="FX147" s="17">
        <v>3367.5774302533978</v>
      </c>
      <c r="FY147" s="17">
        <v>29889.244995218221</v>
      </c>
      <c r="FZ147" s="17">
        <v>5445.3728287482299</v>
      </c>
      <c r="GA147" s="17">
        <v>5700.3639192316205</v>
      </c>
      <c r="GB147" s="17">
        <v>4276.2857496047154</v>
      </c>
    </row>
    <row r="148" spans="1:184" ht="18" customHeight="1" x14ac:dyDescent="0.3">
      <c r="A148" s="19">
        <v>25</v>
      </c>
      <c r="B148" s="20">
        <v>0</v>
      </c>
      <c r="C148" s="20">
        <v>0</v>
      </c>
      <c r="D148" s="20">
        <v>9989.9779668390602</v>
      </c>
      <c r="E148" s="20">
        <v>18529.679551970126</v>
      </c>
      <c r="F148" s="20">
        <v>17373.834797849999</v>
      </c>
      <c r="G148" s="17">
        <v>17409.300319357713</v>
      </c>
      <c r="H148" s="17">
        <v>4325.5553760856319</v>
      </c>
      <c r="I148" s="20">
        <v>7145.3262696060001</v>
      </c>
      <c r="J148" s="20">
        <v>3731.9754523213082</v>
      </c>
      <c r="K148" s="20">
        <v>4057.9723139354446</v>
      </c>
      <c r="L148" s="20">
        <v>5907.6563776359544</v>
      </c>
      <c r="M148" s="20">
        <v>4095.5557677232678</v>
      </c>
      <c r="N148" s="20">
        <v>5896.1388434278697</v>
      </c>
      <c r="O148" s="20">
        <v>5896.1388434278697</v>
      </c>
      <c r="P148" s="20">
        <v>3107.7750690048301</v>
      </c>
      <c r="Q148" s="20">
        <v>2997.56416751508</v>
      </c>
      <c r="R148" s="20">
        <v>2532.9172998798058</v>
      </c>
      <c r="S148" s="20">
        <v>5266.5931860958481</v>
      </c>
      <c r="T148" s="20">
        <v>5383.9288194939099</v>
      </c>
      <c r="U148" s="20">
        <v>5169.2904147892987</v>
      </c>
      <c r="V148" s="20">
        <v>3238.099394373462</v>
      </c>
      <c r="W148" s="20">
        <v>3306.8000682872707</v>
      </c>
      <c r="X148" s="20">
        <v>3310.2823757886422</v>
      </c>
      <c r="Y148" s="20">
        <v>3215.6237528411025</v>
      </c>
      <c r="Z148" s="20">
        <v>3333.451342520556</v>
      </c>
      <c r="AA148" s="20">
        <v>3045.0563859776462</v>
      </c>
      <c r="AB148" s="20">
        <v>3383.39598430764</v>
      </c>
      <c r="AC148" s="20">
        <v>3219.8556855315419</v>
      </c>
      <c r="AD148" s="20">
        <v>6488.0729953694581</v>
      </c>
      <c r="AE148" s="20">
        <v>8728.3159815039035</v>
      </c>
      <c r="AF148" s="20">
        <v>8761.9470627151495</v>
      </c>
      <c r="AG148" s="20">
        <v>5767.6013570106406</v>
      </c>
      <c r="AH148" s="20">
        <v>5702.1365897193</v>
      </c>
      <c r="AI148" s="48">
        <v>5383.9288194939099</v>
      </c>
      <c r="AJ148" s="20">
        <v>7246.9862185246111</v>
      </c>
      <c r="AK148" s="20">
        <v>4302.495725107332</v>
      </c>
      <c r="AL148" s="20">
        <v>1376.2578081338761</v>
      </c>
      <c r="AM148" s="20">
        <v>890.78644196739606</v>
      </c>
      <c r="AN148" s="20">
        <v>1610.478099857718</v>
      </c>
      <c r="AO148" s="20">
        <v>3339.5160416361482</v>
      </c>
      <c r="AP148" s="20">
        <v>3621.462886396188</v>
      </c>
      <c r="AQ148" s="20">
        <v>1133.757053546856</v>
      </c>
      <c r="AR148" s="20">
        <v>3474.7976202971818</v>
      </c>
      <c r="AS148" s="20">
        <v>4249.2141298072684</v>
      </c>
      <c r="AT148" s="20">
        <v>1751.004465703998</v>
      </c>
      <c r="AU148" s="17">
        <v>7096.6545722649598</v>
      </c>
      <c r="AV148" s="17">
        <v>7118.2729872279006</v>
      </c>
      <c r="AW148" s="17">
        <v>7193.5438295677204</v>
      </c>
      <c r="AX148" s="17">
        <v>5268.4691611518156</v>
      </c>
      <c r="AY148" s="17">
        <v>6433.9722203090541</v>
      </c>
      <c r="AZ148" s="17">
        <v>5863.7179664996756</v>
      </c>
      <c r="BA148" s="17">
        <v>6003.3819521142605</v>
      </c>
      <c r="BB148" s="17">
        <v>5940.9363873278735</v>
      </c>
      <c r="BC148" s="17">
        <v>5994.8720085599525</v>
      </c>
      <c r="BD148" s="17">
        <v>10392.450402377639</v>
      </c>
      <c r="BE148" s="17">
        <v>11646.809057376</v>
      </c>
      <c r="BF148" s="17">
        <v>6527.5385859856196</v>
      </c>
      <c r="BG148" s="17">
        <v>11354.720900803741</v>
      </c>
      <c r="BH148" s="17">
        <v>12009.48372447172</v>
      </c>
      <c r="BI148" s="17">
        <v>10386.091415050139</v>
      </c>
      <c r="BJ148" s="17">
        <v>10121.9395243449</v>
      </c>
      <c r="BK148" s="17">
        <v>10000.000306370761</v>
      </c>
      <c r="BL148" s="17">
        <v>11111.128430536019</v>
      </c>
      <c r="BM148" s="17">
        <v>10781.121032524379</v>
      </c>
      <c r="BN148" s="17">
        <v>10567.142245982701</v>
      </c>
      <c r="BO148" s="17">
        <v>5836.8976161619257</v>
      </c>
      <c r="BP148" s="17">
        <v>10218.92851947282</v>
      </c>
      <c r="BQ148" s="17">
        <v>3678.9666130828441</v>
      </c>
      <c r="BR148" s="17">
        <v>1613.0383989275761</v>
      </c>
      <c r="BS148" s="17">
        <v>2549.566481412252</v>
      </c>
      <c r="BT148" s="17">
        <v>2166.9646885973434</v>
      </c>
      <c r="BU148" s="17">
        <v>2214.8907924718546</v>
      </c>
      <c r="BV148" s="17">
        <v>10462.686731912041</v>
      </c>
      <c r="BW148" s="17">
        <v>18417.634758410339</v>
      </c>
      <c r="BX148" s="17">
        <v>4745.797128537306</v>
      </c>
      <c r="BY148" s="17">
        <v>2667.2486553450358</v>
      </c>
      <c r="BZ148" s="17">
        <v>4794.9302764761424</v>
      </c>
      <c r="CA148" s="17">
        <v>5604.6428578087889</v>
      </c>
      <c r="CB148" s="17">
        <v>4266.7882043788977</v>
      </c>
      <c r="CC148" s="17">
        <v>1632.84198371094</v>
      </c>
      <c r="CD148" s="17">
        <v>2812.331755605846</v>
      </c>
      <c r="CE148" s="17">
        <v>2487.4219686023935</v>
      </c>
      <c r="CF148" s="17">
        <v>2050.7813979694138</v>
      </c>
      <c r="CG148" s="17">
        <v>2099.387337796692</v>
      </c>
      <c r="CH148" s="17">
        <v>2612.7356113524302</v>
      </c>
      <c r="CI148" s="17">
        <v>2301.883166668224</v>
      </c>
      <c r="CJ148" s="17">
        <v>1951.9508989285769</v>
      </c>
      <c r="CK148" s="17">
        <v>3763.4420977808127</v>
      </c>
      <c r="CL148" s="48">
        <v>4243.5081345240687</v>
      </c>
      <c r="CM148" s="48">
        <v>4188.2654053826254</v>
      </c>
      <c r="CN148" s="48">
        <v>4463.319559792496</v>
      </c>
      <c r="CO148" s="48">
        <v>3560.8985278786554</v>
      </c>
      <c r="CP148" s="48">
        <v>4236.8212625495844</v>
      </c>
      <c r="CQ148" s="48">
        <v>3993.9160421856946</v>
      </c>
      <c r="CR148" s="48">
        <v>4216.0764431132839</v>
      </c>
      <c r="CS148" s="48">
        <f t="shared" si="2"/>
        <v>7987.8320843713891</v>
      </c>
      <c r="CT148" s="48">
        <f t="shared" si="2"/>
        <v>8432.1528862265677</v>
      </c>
      <c r="CU148" s="17">
        <v>4093.4360837670902</v>
      </c>
      <c r="CV148" s="17">
        <v>8216.8070112588448</v>
      </c>
      <c r="CW148" s="17">
        <v>27382.671582261479</v>
      </c>
      <c r="CX148" s="17">
        <v>4170.1854292259104</v>
      </c>
      <c r="CY148" s="17">
        <v>12637.490241968497</v>
      </c>
      <c r="CZ148" s="17">
        <v>2400.2431755488283</v>
      </c>
      <c r="DA148" s="17">
        <v>4826.9324251642574</v>
      </c>
      <c r="DB148" s="17">
        <v>10501.181572420861</v>
      </c>
      <c r="DC148" s="17">
        <v>37247.737286258889</v>
      </c>
      <c r="DD148" s="17">
        <v>7695.8296464261466</v>
      </c>
      <c r="DE148" s="17">
        <v>3951.4502138057701</v>
      </c>
      <c r="DF148" s="17">
        <v>2355.4898735174702</v>
      </c>
      <c r="DG148" s="17">
        <v>7999.1076911569799</v>
      </c>
      <c r="DH148" s="17">
        <v>18164.984131842717</v>
      </c>
      <c r="DI148" s="17">
        <v>17738.510764041781</v>
      </c>
      <c r="DJ148" s="17">
        <v>4854.8844603621301</v>
      </c>
      <c r="DK148" s="17">
        <v>8436.9475907908436</v>
      </c>
      <c r="DL148" s="17">
        <v>10508.960682898381</v>
      </c>
      <c r="DM148" s="17">
        <v>16981.317971458971</v>
      </c>
      <c r="DN148" s="17">
        <v>10962.01986583902</v>
      </c>
      <c r="DO148" s="17">
        <v>4874.9657353273196</v>
      </c>
      <c r="DP148" s="17">
        <v>10352.681030284364</v>
      </c>
      <c r="DQ148" s="17">
        <v>10552.9047138018</v>
      </c>
      <c r="DR148" s="17">
        <v>555.66198160670456</v>
      </c>
      <c r="DS148" s="17">
        <v>22877.526210016618</v>
      </c>
      <c r="DT148" s="17">
        <v>16047.42018764292</v>
      </c>
      <c r="DU148" s="17">
        <v>10556.888735872501</v>
      </c>
      <c r="DV148" s="17">
        <v>1716.316085467638</v>
      </c>
      <c r="DW148" s="17">
        <v>3825.3049844535117</v>
      </c>
      <c r="DX148" s="17">
        <v>3955.6525962182641</v>
      </c>
      <c r="DY148" s="17">
        <v>3565.2243214948853</v>
      </c>
      <c r="DZ148" s="17">
        <v>4759.5440531869863</v>
      </c>
      <c r="EA148" s="17">
        <v>4173.1969437526295</v>
      </c>
      <c r="EB148" s="17">
        <v>4877.5964545840834</v>
      </c>
      <c r="EC148" s="17">
        <v>4331.541831804876</v>
      </c>
      <c r="ED148" s="17">
        <v>5698.7079182558346</v>
      </c>
      <c r="EE148" s="49">
        <v>4032.1435747446758</v>
      </c>
      <c r="EF148" s="17">
        <v>6591.5591726618395</v>
      </c>
      <c r="EG148" s="17">
        <v>4763.0737466907658</v>
      </c>
      <c r="EH148" s="17">
        <v>5488.8781660329232</v>
      </c>
      <c r="EI148" s="17">
        <v>7243.5340121156405</v>
      </c>
      <c r="EJ148" s="17">
        <v>7123.4105160742201</v>
      </c>
      <c r="EK148" s="17">
        <v>4804.4767537866419</v>
      </c>
      <c r="EL148" s="17">
        <v>31422.048095340182</v>
      </c>
      <c r="EM148" s="17">
        <v>9910.6926533650185</v>
      </c>
      <c r="EN148" s="17">
        <v>9401.3887726166395</v>
      </c>
      <c r="EO148" s="17">
        <v>14112.296013490139</v>
      </c>
      <c r="EP148" s="17">
        <v>9425.0602941848665</v>
      </c>
      <c r="EQ148" s="17">
        <v>4817.4236942480084</v>
      </c>
      <c r="ER148" s="17">
        <v>2856.8028781618691</v>
      </c>
      <c r="ES148" s="17">
        <v>6084.2898703391284</v>
      </c>
      <c r="ET148" s="17">
        <v>8348.0738936046328</v>
      </c>
      <c r="EU148" s="17">
        <v>7095.0694936133123</v>
      </c>
      <c r="EV148" s="17">
        <v>28056.050295175344</v>
      </c>
      <c r="EW148" s="17">
        <v>3284.4554459405581</v>
      </c>
      <c r="EX148" s="17">
        <v>2153.0196551930221</v>
      </c>
      <c r="EY148" s="17">
        <v>1865.9476560435307</v>
      </c>
      <c r="EZ148" s="17">
        <v>2941.6234546535807</v>
      </c>
      <c r="FA148" s="17">
        <v>1923.2383140735662</v>
      </c>
      <c r="FB148" s="17">
        <v>4854.2191317730076</v>
      </c>
      <c r="FC148" s="17">
        <v>0</v>
      </c>
      <c r="FD148" s="17">
        <v>11377.013987678987</v>
      </c>
      <c r="FE148" s="17">
        <v>7019.9256079118932</v>
      </c>
      <c r="FF148" s="17">
        <v>22429.974683846474</v>
      </c>
      <c r="FG148" s="17">
        <v>13631.653702792111</v>
      </c>
      <c r="FH148" s="17">
        <v>22291.821800282745</v>
      </c>
      <c r="FI148" s="17">
        <v>14523.735823227355</v>
      </c>
      <c r="FJ148" s="17">
        <v>13957.698834301436</v>
      </c>
      <c r="FK148" s="17">
        <v>15157.117454403093</v>
      </c>
      <c r="FL148" s="17">
        <v>10362.343658629998</v>
      </c>
      <c r="FM148" s="17">
        <v>1809.2471258889721</v>
      </c>
      <c r="FN148" s="17">
        <v>4311.68662543966</v>
      </c>
      <c r="FO148" s="17">
        <v>5718.9350744778603</v>
      </c>
      <c r="FP148" s="17">
        <v>5697.9016589036819</v>
      </c>
      <c r="FQ148" s="17">
        <v>6463.3738827428333</v>
      </c>
      <c r="FR148" s="17">
        <v>5558.9263539145923</v>
      </c>
      <c r="FS148" s="17">
        <v>4023.8090328300614</v>
      </c>
      <c r="FT148" s="17">
        <v>5706.0168977517305</v>
      </c>
      <c r="FU148" s="17">
        <v>2509.3480527541742</v>
      </c>
      <c r="FV148" s="17">
        <v>9966.7101184867806</v>
      </c>
      <c r="FW148" s="17">
        <v>4069.4008249242966</v>
      </c>
      <c r="FX148" s="17">
        <v>3394.4455501404373</v>
      </c>
      <c r="FY148" s="17">
        <v>30129.789537813842</v>
      </c>
      <c r="FZ148" s="17">
        <v>5513.8583459600695</v>
      </c>
      <c r="GA148" s="17">
        <v>5771.018947204464</v>
      </c>
      <c r="GB148" s="17">
        <v>4316.7420739596782</v>
      </c>
    </row>
    <row r="149" spans="1:184" ht="18" customHeight="1" x14ac:dyDescent="0.3">
      <c r="A149" s="19">
        <v>24.5</v>
      </c>
      <c r="B149" s="20">
        <v>0</v>
      </c>
      <c r="C149" s="20">
        <v>0</v>
      </c>
      <c r="D149" s="20">
        <v>10117.122551570279</v>
      </c>
      <c r="E149" s="20">
        <v>18552.955107026621</v>
      </c>
      <c r="F149" s="20">
        <v>17693.380136289183</v>
      </c>
      <c r="G149" s="17">
        <v>17730.668504879472</v>
      </c>
      <c r="H149" s="17">
        <v>4372.2127531691613</v>
      </c>
      <c r="I149" s="20">
        <v>7268.1607728037197</v>
      </c>
      <c r="J149" s="20">
        <v>3801.43127645901</v>
      </c>
      <c r="K149" s="20">
        <v>4115.7742171206983</v>
      </c>
      <c r="L149" s="20">
        <v>6122.7924982614604</v>
      </c>
      <c r="M149" s="20">
        <v>4171.9154203272892</v>
      </c>
      <c r="N149" s="20">
        <v>6098.9070507231218</v>
      </c>
      <c r="O149" s="20">
        <v>6098.9070507231218</v>
      </c>
      <c r="P149" s="20">
        <v>3155.2167200246581</v>
      </c>
      <c r="Q149" s="20">
        <v>3055.7780774390581</v>
      </c>
      <c r="R149" s="20">
        <v>2558.7756113973478</v>
      </c>
      <c r="S149" s="20">
        <v>5355.6284064839911</v>
      </c>
      <c r="T149" s="20">
        <v>5477.8551820591374</v>
      </c>
      <c r="U149" s="20">
        <v>5243.5947837006661</v>
      </c>
      <c r="V149" s="20">
        <v>3281.3358178729263</v>
      </c>
      <c r="W149" s="20">
        <v>3344.9468826532675</v>
      </c>
      <c r="X149" s="20">
        <v>3349.8796736698441</v>
      </c>
      <c r="Y149" s="20">
        <v>3265.0582811586205</v>
      </c>
      <c r="Z149" s="20">
        <v>3371.6162907373919</v>
      </c>
      <c r="AA149" s="20">
        <v>3082.0315107397378</v>
      </c>
      <c r="AB149" s="20">
        <v>3424.4794562848856</v>
      </c>
      <c r="AC149" s="20">
        <v>3266.7809680711134</v>
      </c>
      <c r="AD149" s="20">
        <v>6616.9047585965209</v>
      </c>
      <c r="AE149" s="20">
        <v>8954.2422967688126</v>
      </c>
      <c r="AF149" s="20">
        <v>8989.6628995765186</v>
      </c>
      <c r="AG149" s="20">
        <v>5866.7230388622429</v>
      </c>
      <c r="AH149" s="20">
        <v>5755.2783700104055</v>
      </c>
      <c r="AI149" s="48">
        <v>5477.8551820591374</v>
      </c>
      <c r="AJ149" s="20">
        <v>7414.8534335878967</v>
      </c>
      <c r="AK149" s="20">
        <v>4351.7136397083596</v>
      </c>
      <c r="AL149" s="20">
        <v>1380.536689097514</v>
      </c>
      <c r="AM149" s="20">
        <v>891.54530911166398</v>
      </c>
      <c r="AN149" s="20">
        <v>1615.165067490972</v>
      </c>
      <c r="AO149" s="20">
        <v>3396.821409622698</v>
      </c>
      <c r="AP149" s="20">
        <v>3675.6659616951242</v>
      </c>
      <c r="AQ149" s="20">
        <v>1151.565210148392</v>
      </c>
      <c r="AR149" s="20">
        <v>3525.8531645370176</v>
      </c>
      <c r="AS149" s="20">
        <v>4427.5747932472023</v>
      </c>
      <c r="AT149" s="20">
        <v>1777.6905108679739</v>
      </c>
      <c r="AU149" s="17">
        <v>7173.1955328867598</v>
      </c>
      <c r="AV149" s="17">
        <v>7172.5554912567604</v>
      </c>
      <c r="AW149" s="17">
        <v>7269.1189850774408</v>
      </c>
      <c r="AX149" s="17">
        <v>5331.0522230543129</v>
      </c>
      <c r="AY149" s="17">
        <v>6531.8257480359098</v>
      </c>
      <c r="AZ149" s="17">
        <v>5933.3549514130918</v>
      </c>
      <c r="BA149" s="17">
        <v>6081.3955445040001</v>
      </c>
      <c r="BB149" s="17">
        <v>6009.5254703235078</v>
      </c>
      <c r="BC149" s="17">
        <v>6119.0188910316001</v>
      </c>
      <c r="BD149" s="17">
        <v>10536.722920992599</v>
      </c>
      <c r="BE149" s="17">
        <v>11826.106655330461</v>
      </c>
      <c r="BF149" s="17">
        <v>6626.2349095291192</v>
      </c>
      <c r="BG149" s="17">
        <v>11557.190417181841</v>
      </c>
      <c r="BH149" s="17">
        <v>12172.518963682209</v>
      </c>
      <c r="BI149" s="17">
        <v>10523.1626988927</v>
      </c>
      <c r="BJ149" s="17">
        <v>10233.030707552822</v>
      </c>
      <c r="BK149" s="17">
        <v>10159.19014088418</v>
      </c>
      <c r="BL149" s="17">
        <v>11309.111075680561</v>
      </c>
      <c r="BM149" s="17">
        <v>10918.384150518719</v>
      </c>
      <c r="BN149" s="17">
        <v>10711.66550278722</v>
      </c>
      <c r="BO149" s="17">
        <v>5905.871605688094</v>
      </c>
      <c r="BP149" s="17">
        <v>10411.158933004321</v>
      </c>
      <c r="BQ149" s="17">
        <v>3719.1710667898978</v>
      </c>
      <c r="BR149" s="17">
        <v>1615.869030110616</v>
      </c>
      <c r="BS149" s="17">
        <v>2555.5615264262278</v>
      </c>
      <c r="BT149" s="17">
        <v>2220.6075989122164</v>
      </c>
      <c r="BU149" s="17">
        <v>2264.5632397067284</v>
      </c>
      <c r="BV149" s="17">
        <v>10561.01223312036</v>
      </c>
      <c r="BW149" s="17">
        <v>18581.662896742182</v>
      </c>
      <c r="BX149" s="17">
        <v>4812.301033194618</v>
      </c>
      <c r="BY149" s="17">
        <v>2700.951442504494</v>
      </c>
      <c r="BZ149" s="17">
        <v>4854.7416546772074</v>
      </c>
      <c r="CA149" s="17">
        <v>5680.2526598761651</v>
      </c>
      <c r="CB149" s="17">
        <v>4302.4989072897843</v>
      </c>
      <c r="CC149" s="17">
        <v>1634.4616559337539</v>
      </c>
      <c r="CD149" s="17">
        <v>2822.4562349607781</v>
      </c>
      <c r="CE149" s="17">
        <v>2528.5856115687843</v>
      </c>
      <c r="CF149" s="17">
        <v>2078.9720867601</v>
      </c>
      <c r="CG149" s="17">
        <v>2129.208504488724</v>
      </c>
      <c r="CH149" s="17">
        <v>2643.9407196856559</v>
      </c>
      <c r="CI149" s="17">
        <v>2327.0780380018377</v>
      </c>
      <c r="CJ149" s="17">
        <v>1973.0735325336559</v>
      </c>
      <c r="CK149" s="17">
        <v>3822.0008904368287</v>
      </c>
      <c r="CL149" s="48">
        <v>4307.5758983836722</v>
      </c>
      <c r="CM149" s="48">
        <v>4244.9143248511318</v>
      </c>
      <c r="CN149" s="48">
        <v>4528.1744305537677</v>
      </c>
      <c r="CO149" s="48">
        <v>3594.936065235052</v>
      </c>
      <c r="CP149" s="48">
        <v>4304.3490997225408</v>
      </c>
      <c r="CQ149" s="48">
        <v>4043.5660169956855</v>
      </c>
      <c r="CR149" s="48">
        <v>4289.0852430670866</v>
      </c>
      <c r="CS149" s="48">
        <f t="shared" si="2"/>
        <v>8087.1320339913709</v>
      </c>
      <c r="CT149" s="48">
        <f t="shared" si="2"/>
        <v>8578.1704861341732</v>
      </c>
      <c r="CU149" s="17">
        <v>4159.9218964088104</v>
      </c>
      <c r="CV149" s="17">
        <v>8331.0013585480865</v>
      </c>
      <c r="CW149" s="17">
        <v>27607.664694739124</v>
      </c>
      <c r="CX149" s="17">
        <v>4239.4245373749</v>
      </c>
      <c r="CY149" s="17">
        <v>12842.810488089359</v>
      </c>
      <c r="CZ149" s="17">
        <v>2436.7669790709542</v>
      </c>
      <c r="DA149" s="17">
        <v>4923.9019770530394</v>
      </c>
      <c r="DB149" s="17">
        <v>10619.387523927659</v>
      </c>
      <c r="DC149" s="17">
        <v>37809.072929263282</v>
      </c>
      <c r="DD149" s="17">
        <v>7784.4691177479244</v>
      </c>
      <c r="DE149" s="17">
        <v>3980.03003238768</v>
      </c>
      <c r="DF149" s="17">
        <v>2451.848623980276</v>
      </c>
      <c r="DG149" s="17">
        <v>8100.939861368639</v>
      </c>
      <c r="DH149" s="17">
        <v>18400.577602977781</v>
      </c>
      <c r="DI149" s="17">
        <v>18144.378792849722</v>
      </c>
      <c r="DJ149" s="17">
        <v>4898.2220080393554</v>
      </c>
      <c r="DK149" s="17">
        <v>8595.105846602155</v>
      </c>
      <c r="DL149" s="17">
        <v>10624.338276644759</v>
      </c>
      <c r="DM149" s="17">
        <v>17204.563404679051</v>
      </c>
      <c r="DN149" s="17">
        <v>11114.57623709652</v>
      </c>
      <c r="DO149" s="17">
        <v>4894.2822209708402</v>
      </c>
      <c r="DP149" s="17">
        <v>10551.548488404076</v>
      </c>
      <c r="DQ149" s="17">
        <v>10708.63297076112</v>
      </c>
      <c r="DR149" s="17">
        <v>561.69462912822667</v>
      </c>
      <c r="DS149" s="17">
        <v>23118.651177132662</v>
      </c>
      <c r="DT149" s="17">
        <v>16172.194132238219</v>
      </c>
      <c r="DU149" s="17">
        <v>10577.94129144084</v>
      </c>
      <c r="DV149" s="17">
        <v>1727.9805642917458</v>
      </c>
      <c r="DW149" s="17">
        <v>3855.3086811329158</v>
      </c>
      <c r="DX149" s="17">
        <v>4012.1068901171884</v>
      </c>
      <c r="DY149" s="17">
        <v>3605.3182690539652</v>
      </c>
      <c r="DZ149" s="17">
        <v>4856.5897997819884</v>
      </c>
      <c r="EA149" s="17">
        <v>4221.405291030539</v>
      </c>
      <c r="EB149" s="17">
        <v>4951.0402246727499</v>
      </c>
      <c r="EC149" s="17">
        <v>4392.265733844798</v>
      </c>
      <c r="ED149" s="17">
        <v>5802.1195174359782</v>
      </c>
      <c r="EE149" s="49">
        <v>4099.2480855795684</v>
      </c>
      <c r="EF149" s="17">
        <v>6696.9916606936204</v>
      </c>
      <c r="EG149" s="17">
        <v>4843.4047816129732</v>
      </c>
      <c r="EH149" s="17">
        <v>5579.2764296248279</v>
      </c>
      <c r="EI149" s="17">
        <v>7352.5767206017208</v>
      </c>
      <c r="EJ149" s="17">
        <v>7265.2298744445006</v>
      </c>
      <c r="EK149" s="17">
        <v>4893.1855295266678</v>
      </c>
      <c r="EL149" s="17">
        <v>31731.760694113498</v>
      </c>
      <c r="EM149" s="17">
        <v>10295.523828159479</v>
      </c>
      <c r="EN149" s="17">
        <v>9540.1099826688605</v>
      </c>
      <c r="EO149" s="17">
        <v>14341.09540366512</v>
      </c>
      <c r="EP149" s="17">
        <v>9602.7667801349853</v>
      </c>
      <c r="EQ149" s="17">
        <v>4892.5261992801443</v>
      </c>
      <c r="ER149" s="17">
        <v>2862.0363148635865</v>
      </c>
      <c r="ES149" s="17">
        <v>6127.8460648541477</v>
      </c>
      <c r="ET149" s="17">
        <v>8403.9273711939877</v>
      </c>
      <c r="EU149" s="17">
        <v>7148.4288647881558</v>
      </c>
      <c r="EV149" s="17">
        <v>28452.553355388867</v>
      </c>
      <c r="EW149" s="17">
        <v>3339.9922783936258</v>
      </c>
      <c r="EX149" s="17">
        <v>2182.6223555772058</v>
      </c>
      <c r="EY149" s="17">
        <v>1896.064770433773</v>
      </c>
      <c r="EZ149" s="17">
        <v>2984.2481083983271</v>
      </c>
      <c r="FA149" s="17">
        <v>1955.3266229912463</v>
      </c>
      <c r="FB149" s="17">
        <v>4917.1350872268431</v>
      </c>
      <c r="FC149" s="17">
        <v>0</v>
      </c>
      <c r="FD149" s="17">
        <v>11508.533955531042</v>
      </c>
      <c r="FE149" s="17">
        <v>7154.7214161923357</v>
      </c>
      <c r="FF149" s="17">
        <v>22684.416533895303</v>
      </c>
      <c r="FG149" s="17">
        <v>13785.195774222357</v>
      </c>
      <c r="FH149" s="17">
        <v>22538.664848570214</v>
      </c>
      <c r="FI149" s="17">
        <v>14703.993195173865</v>
      </c>
      <c r="FJ149" s="17">
        <v>14147.453537185438</v>
      </c>
      <c r="FK149" s="17">
        <v>15352.030121395966</v>
      </c>
      <c r="FL149" s="17">
        <v>10494.920859577138</v>
      </c>
      <c r="FM149" s="17">
        <v>1811.848085839848</v>
      </c>
      <c r="FN149" s="17">
        <v>4374.2964590190741</v>
      </c>
      <c r="FO149" s="17">
        <v>5776.4335456732679</v>
      </c>
      <c r="FP149" s="17">
        <v>5762.3446788072233</v>
      </c>
      <c r="FQ149" s="17">
        <v>6542.1477573248385</v>
      </c>
      <c r="FR149" s="17">
        <v>5623.6212437975519</v>
      </c>
      <c r="FS149" s="17">
        <v>4090.9496249242479</v>
      </c>
      <c r="FT149" s="17">
        <v>5803.8837834053284</v>
      </c>
      <c r="FU149" s="17">
        <v>2522.929224130266</v>
      </c>
      <c r="FV149" s="17">
        <v>10122.68471286042</v>
      </c>
      <c r="FW149" s="17">
        <v>4146.4015917605821</v>
      </c>
      <c r="FX149" s="17">
        <v>3422.0774153989132</v>
      </c>
      <c r="FY149" s="17">
        <v>30371.842917497641</v>
      </c>
      <c r="FZ149" s="17">
        <v>5584.0438451989621</v>
      </c>
      <c r="GA149" s="17">
        <v>5843.0791384794366</v>
      </c>
      <c r="GB149" s="17">
        <v>4358.0034895538756</v>
      </c>
    </row>
    <row r="150" spans="1:184" ht="18" customHeight="1" x14ac:dyDescent="0.3">
      <c r="A150" s="19">
        <v>24</v>
      </c>
      <c r="B150" s="20">
        <v>0</v>
      </c>
      <c r="C150" s="20">
        <v>0</v>
      </c>
      <c r="D150" s="20">
        <v>10249.010131268638</v>
      </c>
      <c r="E150" s="20">
        <v>18576.740751830857</v>
      </c>
      <c r="F150" s="20">
        <v>18027.384794867401</v>
      </c>
      <c r="G150" s="17">
        <v>18064.781142073956</v>
      </c>
      <c r="H150" s="17">
        <v>4423.2566427232878</v>
      </c>
      <c r="I150" s="20">
        <v>7400.4981318496202</v>
      </c>
      <c r="J150" s="20">
        <v>3875.4662914639321</v>
      </c>
      <c r="K150" s="20">
        <v>4175.6170516423499</v>
      </c>
      <c r="L150" s="20">
        <v>6371.8535590158608</v>
      </c>
      <c r="M150" s="20">
        <v>4252.2777559366441</v>
      </c>
      <c r="N150" s="20">
        <v>6313.0483864484395</v>
      </c>
      <c r="O150" s="20">
        <v>6313.0483864484395</v>
      </c>
      <c r="P150" s="20">
        <v>3203.9903090289358</v>
      </c>
      <c r="Q150" s="20">
        <v>3118.6590794697422</v>
      </c>
      <c r="R150" s="20">
        <v>2584.54991058219</v>
      </c>
      <c r="S150" s="20">
        <v>5448.051787730541</v>
      </c>
      <c r="T150" s="20">
        <v>5575.4081491964153</v>
      </c>
      <c r="U150" s="20">
        <v>5321.2819736092324</v>
      </c>
      <c r="V150" s="20">
        <v>3327.8820650663638</v>
      </c>
      <c r="W150" s="20">
        <v>3384.5637414854496</v>
      </c>
      <c r="X150" s="20">
        <v>3391.8542991265922</v>
      </c>
      <c r="Y150" s="20">
        <v>3316.509319353212</v>
      </c>
      <c r="Z150" s="20">
        <v>3411.2888668563601</v>
      </c>
      <c r="AA150" s="20">
        <v>3120.613273157046</v>
      </c>
      <c r="AB150" s="20">
        <v>3467.3480812189982</v>
      </c>
      <c r="AC150" s="20">
        <v>3315.3790941746552</v>
      </c>
      <c r="AD150" s="20">
        <v>6751.0312341953568</v>
      </c>
      <c r="AE150" s="20">
        <v>9191.4318169302478</v>
      </c>
      <c r="AF150" s="20">
        <v>9224.4106032018608</v>
      </c>
      <c r="AG150" s="20">
        <v>5969.6453679317183</v>
      </c>
      <c r="AH150" s="20">
        <v>5808.5025192968587</v>
      </c>
      <c r="AI150" s="48">
        <v>5575.4081491964153</v>
      </c>
      <c r="AJ150" s="20">
        <v>7590.1922321771699</v>
      </c>
      <c r="AK150" s="20">
        <v>4402.6442872614234</v>
      </c>
      <c r="AL150" s="20">
        <v>1384.943556067524</v>
      </c>
      <c r="AM150" s="20">
        <v>892.20749030740797</v>
      </c>
      <c r="AN150" s="20">
        <v>1619.9666709154201</v>
      </c>
      <c r="AO150" s="20">
        <v>3456.9327893473919</v>
      </c>
      <c r="AP150" s="20">
        <v>3734.7552454035722</v>
      </c>
      <c r="AQ150" s="20">
        <v>1169.347471403466</v>
      </c>
      <c r="AR150" s="20">
        <v>3582.2911196646296</v>
      </c>
      <c r="AS150" s="20">
        <v>4577.490597544248</v>
      </c>
      <c r="AT150" s="20">
        <v>1805.6733055068419</v>
      </c>
      <c r="AU150" s="17">
        <v>7265.42499330996</v>
      </c>
      <c r="AV150" s="17">
        <v>7229.0499263557795</v>
      </c>
      <c r="AW150" s="17">
        <v>7343.8726866970201</v>
      </c>
      <c r="AX150" s="17">
        <v>5395.6923733700305</v>
      </c>
      <c r="AY150" s="17">
        <v>6631.8871569253943</v>
      </c>
      <c r="AZ150" s="17">
        <v>6006.7932493203598</v>
      </c>
      <c r="BA150" s="17">
        <v>6165.2063956737602</v>
      </c>
      <c r="BB150" s="17">
        <v>6080.3454581740107</v>
      </c>
      <c r="BC150" s="17">
        <v>6244.5670124447997</v>
      </c>
      <c r="BD150" s="17">
        <v>10688.248341534481</v>
      </c>
      <c r="BE150" s="17">
        <v>12020.595209756821</v>
      </c>
      <c r="BF150" s="17">
        <v>6725.6116455553802</v>
      </c>
      <c r="BG150" s="17">
        <v>11792.4208328313</v>
      </c>
      <c r="BH150" s="17">
        <v>12341.198421488758</v>
      </c>
      <c r="BI150" s="17">
        <v>10686.71954668764</v>
      </c>
      <c r="BJ150" s="17">
        <v>10350.48644071194</v>
      </c>
      <c r="BK150" s="17">
        <v>10344.599874709678</v>
      </c>
      <c r="BL150" s="17">
        <v>11499.16510174866</v>
      </c>
      <c r="BM150" s="17">
        <v>11055.608792621699</v>
      </c>
      <c r="BN150" s="17">
        <v>10853.66718971298</v>
      </c>
      <c r="BO150" s="17">
        <v>5977.968906413952</v>
      </c>
      <c r="BP150" s="17">
        <v>10595.51924547096</v>
      </c>
      <c r="BQ150" s="17">
        <v>3760.326119376894</v>
      </c>
      <c r="BR150" s="17">
        <v>1618.762777766352</v>
      </c>
      <c r="BS150" s="17">
        <v>2561.4895877741701</v>
      </c>
      <c r="BT150" s="17">
        <v>2282.1254784169396</v>
      </c>
      <c r="BU150" s="17">
        <v>2316.4087849913867</v>
      </c>
      <c r="BV150" s="17">
        <v>10665.24846346296</v>
      </c>
      <c r="BW150" s="17">
        <v>18750.579722841565</v>
      </c>
      <c r="BX150" s="17">
        <v>4876.1196669093533</v>
      </c>
      <c r="BY150" s="17">
        <v>2735.6703134362979</v>
      </c>
      <c r="BZ150" s="17">
        <v>4915.8590269578663</v>
      </c>
      <c r="CA150" s="17">
        <v>5758.4734185284869</v>
      </c>
      <c r="CB150" s="17">
        <v>4339.190265772344</v>
      </c>
      <c r="CC150" s="17">
        <v>1635.8385852061799</v>
      </c>
      <c r="CD150" s="17">
        <v>2831.9838295729801</v>
      </c>
      <c r="CE150" s="17">
        <v>2569.3729868740961</v>
      </c>
      <c r="CF150" s="17">
        <v>2108.3648441009882</v>
      </c>
      <c r="CG150" s="17">
        <v>2161.0460755690383</v>
      </c>
      <c r="CH150" s="17">
        <v>2676.1388651053139</v>
      </c>
      <c r="CI150" s="17">
        <v>2353.4287509247497</v>
      </c>
      <c r="CJ150" s="17">
        <v>1994.8674250036881</v>
      </c>
      <c r="CK150" s="17">
        <v>3883.5871163801135</v>
      </c>
      <c r="CL150" s="48">
        <v>4373.9622507890126</v>
      </c>
      <c r="CM150" s="48">
        <v>4303.5214924605261</v>
      </c>
      <c r="CN150" s="48">
        <v>4595.3000142786796</v>
      </c>
      <c r="CO150" s="48">
        <v>3630.010965468533</v>
      </c>
      <c r="CP150" s="48">
        <v>4374.3792810426703</v>
      </c>
      <c r="CQ150" s="48">
        <v>4094.8762692291602</v>
      </c>
      <c r="CR150" s="48">
        <v>4364.9032881926387</v>
      </c>
      <c r="CS150" s="48">
        <f t="shared" si="2"/>
        <v>8189.7525384583205</v>
      </c>
      <c r="CT150" s="48">
        <f t="shared" si="2"/>
        <v>8729.8065763852774</v>
      </c>
      <c r="CU150" s="17">
        <v>4230.9036737224678</v>
      </c>
      <c r="CV150" s="17">
        <v>8454.4825849069202</v>
      </c>
      <c r="CW150" s="17">
        <v>27839.203529896986</v>
      </c>
      <c r="CX150" s="17">
        <v>4312.3642501741733</v>
      </c>
      <c r="CY150" s="17">
        <v>13055.804527869563</v>
      </c>
      <c r="CZ150" s="17">
        <v>2475.3359607175021</v>
      </c>
      <c r="DA150" s="17">
        <v>5024.8800322341713</v>
      </c>
      <c r="DB150" s="17">
        <v>10740.429208543081</v>
      </c>
      <c r="DC150" s="17">
        <v>38390.7071789658</v>
      </c>
      <c r="DD150" s="17">
        <v>7875.9891497873605</v>
      </c>
      <c r="DE150" s="17">
        <v>4009.8411611509982</v>
      </c>
      <c r="DF150" s="17">
        <v>2557.6147166286</v>
      </c>
      <c r="DG150" s="17">
        <v>8205.7409446515612</v>
      </c>
      <c r="DH150" s="17">
        <v>18638.4648359229</v>
      </c>
      <c r="DI150" s="17">
        <v>18686.66393046606</v>
      </c>
      <c r="DJ150" s="17">
        <v>4942.1960524876686</v>
      </c>
      <c r="DK150" s="17">
        <v>8759.5828707817273</v>
      </c>
      <c r="DL150" s="17">
        <v>10743.798028749659</v>
      </c>
      <c r="DM150" s="17">
        <v>17432.836864073273</v>
      </c>
      <c r="DN150" s="17">
        <v>11267.874716243101</v>
      </c>
      <c r="DO150" s="17">
        <v>4911.3651563764679</v>
      </c>
      <c r="DP150" s="17">
        <v>10758.45617850592</v>
      </c>
      <c r="DQ150" s="17">
        <v>10870.77581156316</v>
      </c>
      <c r="DR150" s="17">
        <v>568.01047301644985</v>
      </c>
      <c r="DS150" s="17">
        <v>23376.084841632182</v>
      </c>
      <c r="DT150" s="17">
        <v>16297.47969074004</v>
      </c>
      <c r="DU150" s="17">
        <v>10594.242579556139</v>
      </c>
      <c r="DV150" s="17">
        <v>1740.12076478676</v>
      </c>
      <c r="DW150" s="17">
        <v>3884.5418019849722</v>
      </c>
      <c r="DX150" s="17">
        <v>4071.3051814031101</v>
      </c>
      <c r="DY150" s="17">
        <v>3646.7039218400669</v>
      </c>
      <c r="DZ150" s="17">
        <v>4955.7014719442222</v>
      </c>
      <c r="EA150" s="17">
        <v>4271.181981219288</v>
      </c>
      <c r="EB150" s="17">
        <v>5027.138832718616</v>
      </c>
      <c r="EC150" s="17">
        <v>4455.486915809196</v>
      </c>
      <c r="ED150" s="17">
        <v>5917.3177922394661</v>
      </c>
      <c r="EE150" s="49">
        <v>4168.8879817567586</v>
      </c>
      <c r="EF150" s="17">
        <v>6805.4472844276206</v>
      </c>
      <c r="EG150" s="17">
        <v>4920.0058983135841</v>
      </c>
      <c r="EH150" s="17">
        <v>5672.647640666567</v>
      </c>
      <c r="EI150" s="17">
        <v>7462.9454185555796</v>
      </c>
      <c r="EJ150" s="17">
        <v>7417.5114251957402</v>
      </c>
      <c r="EK150" s="17">
        <v>4985.4219361957139</v>
      </c>
      <c r="EL150" s="17">
        <v>32034.763397880419</v>
      </c>
      <c r="EM150" s="17">
        <v>10691.83347736008</v>
      </c>
      <c r="EN150" s="17">
        <v>9686.0740052212204</v>
      </c>
      <c r="EO150" s="17">
        <v>14585.06491463322</v>
      </c>
      <c r="EP150" s="17">
        <v>9787.5929651319802</v>
      </c>
      <c r="EQ150" s="17">
        <v>4970.3847401967787</v>
      </c>
      <c r="ER150" s="17">
        <v>2867.387550983457</v>
      </c>
      <c r="ES150" s="17">
        <v>6172.6219245376524</v>
      </c>
      <c r="ET150" s="17">
        <v>8461.3178954007781</v>
      </c>
      <c r="EU150" s="17">
        <v>7203.3023210310175</v>
      </c>
      <c r="EV150" s="17">
        <v>28863.010972286978</v>
      </c>
      <c r="EW150" s="17">
        <v>3397.7733872284139</v>
      </c>
      <c r="EX150" s="17">
        <v>2212.870193580738</v>
      </c>
      <c r="EY150" s="17">
        <v>1927.3041955092397</v>
      </c>
      <c r="EZ150" s="17">
        <v>3028.3886196272606</v>
      </c>
      <c r="FA150" s="17">
        <v>1988.6287070938263</v>
      </c>
      <c r="FB150" s="17">
        <v>4985.363897801858</v>
      </c>
      <c r="FC150" s="17">
        <v>0</v>
      </c>
      <c r="FD150" s="17">
        <v>11644.333728952633</v>
      </c>
      <c r="FE150" s="17">
        <v>7294.9660061669238</v>
      </c>
      <c r="FF150" s="17">
        <v>22947.081440794944</v>
      </c>
      <c r="FG150" s="17">
        <v>13946.881450480909</v>
      </c>
      <c r="FH150" s="17">
        <v>22793.416495250123</v>
      </c>
      <c r="FI150" s="17">
        <v>14890.274558585787</v>
      </c>
      <c r="FJ150" s="17">
        <v>14343.781281582194</v>
      </c>
      <c r="FK150" s="17">
        <v>15553.546649830871</v>
      </c>
      <c r="FL150" s="17">
        <v>10631.980990841346</v>
      </c>
      <c r="FM150" s="17">
        <v>1814.4865930945562</v>
      </c>
      <c r="FN150" s="17">
        <v>4439.1348691907415</v>
      </c>
      <c r="FO150" s="17">
        <v>5833.8125910336594</v>
      </c>
      <c r="FP150" s="17">
        <v>5824.0253462335495</v>
      </c>
      <c r="FQ150" s="17">
        <v>6623.5360062906857</v>
      </c>
      <c r="FR150" s="17">
        <v>5690.203580385024</v>
      </c>
      <c r="FS150" s="17">
        <v>4160.6299735996317</v>
      </c>
      <c r="FT150" s="17">
        <v>5906.8702679218441</v>
      </c>
      <c r="FU150" s="17">
        <v>2536.2191848413122</v>
      </c>
      <c r="FV150" s="17">
        <v>10278.227003177701</v>
      </c>
      <c r="FW150" s="17">
        <v>4224.0667594878842</v>
      </c>
      <c r="FX150" s="17">
        <v>3450.5109998868925</v>
      </c>
      <c r="FY150" s="17">
        <v>30613.0960708647</v>
      </c>
      <c r="FZ150" s="17">
        <v>5655.8457241971355</v>
      </c>
      <c r="GA150" s="17">
        <v>5916.6977141199786</v>
      </c>
      <c r="GB150" s="17">
        <v>4400.1248577214374</v>
      </c>
    </row>
    <row r="151" spans="1:184" ht="18" customHeight="1" x14ac:dyDescent="0.3">
      <c r="A151" s="19">
        <v>23.5</v>
      </c>
      <c r="B151" s="20">
        <v>0</v>
      </c>
      <c r="C151" s="20">
        <v>0</v>
      </c>
      <c r="D151" s="20">
        <v>10389.29483526078</v>
      </c>
      <c r="E151" s="20">
        <v>18601.058647916205</v>
      </c>
      <c r="F151" s="20">
        <v>18375.948439240139</v>
      </c>
      <c r="G151" s="17">
        <v>18413.790150784527</v>
      </c>
      <c r="H151" s="17">
        <v>4475.9901388184144</v>
      </c>
      <c r="I151" s="20">
        <v>7549.5711259452601</v>
      </c>
      <c r="J151" s="20">
        <v>3954.9186889279617</v>
      </c>
      <c r="K151" s="20">
        <v>4237.6176978556805</v>
      </c>
      <c r="L151" s="20">
        <v>6640.4210055338399</v>
      </c>
      <c r="M151" s="20">
        <v>4339.3435210659354</v>
      </c>
      <c r="N151" s="20">
        <v>6536.4443919591067</v>
      </c>
      <c r="O151" s="20">
        <v>6536.4443919591067</v>
      </c>
      <c r="P151" s="20">
        <v>3252.9163108847461</v>
      </c>
      <c r="Q151" s="20">
        <v>3184.6879709670297</v>
      </c>
      <c r="R151" s="20">
        <v>2611.271762646054</v>
      </c>
      <c r="S151" s="20">
        <v>5544.0669626202389</v>
      </c>
      <c r="T151" s="20">
        <v>5676.8077692431034</v>
      </c>
      <c r="U151" s="20">
        <v>5402.2127940970558</v>
      </c>
      <c r="V151" s="20">
        <v>3377.173438898154</v>
      </c>
      <c r="W151" s="20">
        <v>3425.4988767960549</v>
      </c>
      <c r="X151" s="20">
        <v>3436.4283392356742</v>
      </c>
      <c r="Y151" s="20">
        <v>3369.880262866478</v>
      </c>
      <c r="Z151" s="20">
        <v>3453.1362171986461</v>
      </c>
      <c r="AA151" s="20">
        <v>3160.7488857312178</v>
      </c>
      <c r="AB151" s="20">
        <v>3511.943206331382</v>
      </c>
      <c r="AC151" s="20">
        <v>3365.7464515253951</v>
      </c>
      <c r="AD151" s="20">
        <v>6885.8456117780015</v>
      </c>
      <c r="AE151" s="20">
        <v>9440.0991075079783</v>
      </c>
      <c r="AF151" s="20">
        <v>9465.4915815447857</v>
      </c>
      <c r="AG151" s="20">
        <v>6076.5979019239185</v>
      </c>
      <c r="AH151" s="20">
        <v>5862.0926487514798</v>
      </c>
      <c r="AI151" s="48">
        <v>5676.8077692431034</v>
      </c>
      <c r="AJ151" s="20">
        <v>7773.5014427163896</v>
      </c>
      <c r="AK151" s="20">
        <v>4455.3068069031715</v>
      </c>
      <c r="AL151" s="20">
        <v>1389.4780459319099</v>
      </c>
      <c r="AM151" s="20">
        <v>892.80962780067603</v>
      </c>
      <c r="AN151" s="20">
        <v>1624.85262529644</v>
      </c>
      <c r="AO151" s="20">
        <v>3519.9780766425956</v>
      </c>
      <c r="AP151" s="20">
        <v>3799.9162775842324</v>
      </c>
      <c r="AQ151" s="20">
        <v>1186.8284326218659</v>
      </c>
      <c r="AR151" s="20">
        <v>3643.1067094803843</v>
      </c>
      <c r="AS151" s="20">
        <v>4706.5703647449054</v>
      </c>
      <c r="AT151" s="20">
        <v>1834.886703594708</v>
      </c>
      <c r="AU151" s="17">
        <v>7372.8505611659402</v>
      </c>
      <c r="AV151" s="17">
        <v>7289.2736869559994</v>
      </c>
      <c r="AW151" s="17">
        <v>7418.7446086425598</v>
      </c>
      <c r="AX151" s="17">
        <v>5464.2286871555971</v>
      </c>
      <c r="AY151" s="17">
        <v>6733.0722913695145</v>
      </c>
      <c r="AZ151" s="17">
        <v>6084.15136400748</v>
      </c>
      <c r="BA151" s="17">
        <v>6255.9447321625803</v>
      </c>
      <c r="BB151" s="17">
        <v>6166.0049372237027</v>
      </c>
      <c r="BC151" s="17">
        <v>6371.8456702335598</v>
      </c>
      <c r="BD151" s="17">
        <v>10847.300962301819</v>
      </c>
      <c r="BE151" s="17">
        <v>12240.492806964179</v>
      </c>
      <c r="BF151" s="17">
        <v>6825.2132913025198</v>
      </c>
      <c r="BG151" s="17">
        <v>12047.15139210216</v>
      </c>
      <c r="BH151" s="17">
        <v>12519.572554916553</v>
      </c>
      <c r="BI151" s="17">
        <v>10880.122226965919</v>
      </c>
      <c r="BJ151" s="17">
        <v>10476.34722509916</v>
      </c>
      <c r="BK151" s="17">
        <v>10551.53746229448</v>
      </c>
      <c r="BL151" s="17">
        <v>11678.687672915459</v>
      </c>
      <c r="BM151" s="17">
        <v>11189.025274104541</v>
      </c>
      <c r="BN151" s="17">
        <v>10994.81445893568</v>
      </c>
      <c r="BO151" s="17">
        <v>6053.5787984352</v>
      </c>
      <c r="BP151" s="17">
        <v>10767.378465189</v>
      </c>
      <c r="BQ151" s="17">
        <v>3802.434723338406</v>
      </c>
      <c r="BR151" s="17">
        <v>1621.72574647899</v>
      </c>
      <c r="BS151" s="17">
        <v>2567.4015304757281</v>
      </c>
      <c r="BT151" s="17">
        <v>2348.8016038973265</v>
      </c>
      <c r="BU151" s="17">
        <v>2370.5708063385268</v>
      </c>
      <c r="BV151" s="17">
        <v>10775.65770168828</v>
      </c>
      <c r="BW151" s="17">
        <v>18924.637428542708</v>
      </c>
      <c r="BX151" s="17">
        <v>4936.3389789314042</v>
      </c>
      <c r="BY151" s="17">
        <v>2771.6056803763322</v>
      </c>
      <c r="BZ151" s="17">
        <v>4978.2273048855059</v>
      </c>
      <c r="CA151" s="17">
        <v>5839.4525644667592</v>
      </c>
      <c r="CB151" s="17">
        <v>4377.2930536964577</v>
      </c>
      <c r="CC151" s="17">
        <v>1637.0135606352599</v>
      </c>
      <c r="CD151" s="17">
        <v>2840.9055688179601</v>
      </c>
      <c r="CE151" s="17">
        <v>2611.6980280537841</v>
      </c>
      <c r="CF151" s="17">
        <v>2139.0747302969344</v>
      </c>
      <c r="CG151" s="17">
        <v>2194.815194526906</v>
      </c>
      <c r="CH151" s="17">
        <v>2711.262364986198</v>
      </c>
      <c r="CI151" s="17">
        <v>2380.8184155410036</v>
      </c>
      <c r="CJ151" s="17">
        <v>2017.3685727038162</v>
      </c>
      <c r="CK151" s="17">
        <v>3947.4940413573368</v>
      </c>
      <c r="CL151" s="48">
        <v>4442.802080111941</v>
      </c>
      <c r="CM151" s="48">
        <v>4364.1975560510018</v>
      </c>
      <c r="CN151" s="48">
        <v>4664.370204550185</v>
      </c>
      <c r="CO151" s="48">
        <v>3667.7891437333597</v>
      </c>
      <c r="CP151" s="48">
        <v>4447.059623949217</v>
      </c>
      <c r="CQ151" s="48">
        <v>4152.4864582499758</v>
      </c>
      <c r="CR151" s="48">
        <v>4443.7006470727547</v>
      </c>
      <c r="CS151" s="48">
        <f t="shared" si="2"/>
        <v>8304.9729164999517</v>
      </c>
      <c r="CT151" s="48">
        <f t="shared" si="2"/>
        <v>8887.4012941455094</v>
      </c>
      <c r="CU151" s="17">
        <v>4306.4360009325301</v>
      </c>
      <c r="CV151" s="17">
        <v>8583.5953916635244</v>
      </c>
      <c r="CW151" s="17">
        <v>28077.620958167059</v>
      </c>
      <c r="CX151" s="17">
        <v>4388.7330523616638</v>
      </c>
      <c r="CY151" s="17">
        <v>13276.644366713112</v>
      </c>
      <c r="CZ151" s="17">
        <v>2515.7929223527622</v>
      </c>
      <c r="DA151" s="17">
        <v>5127.7870616964874</v>
      </c>
      <c r="DB151" s="17">
        <v>10865.484993689279</v>
      </c>
      <c r="DC151" s="17">
        <v>38954.516668239274</v>
      </c>
      <c r="DD151" s="17">
        <v>7970.5463486051995</v>
      </c>
      <c r="DE151" s="17">
        <v>4041.0919910778962</v>
      </c>
      <c r="DF151" s="17">
        <v>2690.5225061241604</v>
      </c>
      <c r="DG151" s="17">
        <v>8314.033312473719</v>
      </c>
      <c r="DH151" s="17">
        <v>18887.027113656539</v>
      </c>
      <c r="DI151" s="17">
        <v>19202.978615895059</v>
      </c>
      <c r="DJ151" s="17">
        <v>4987.1115578906338</v>
      </c>
      <c r="DK151" s="17">
        <v>8930.7708075334976</v>
      </c>
      <c r="DL151" s="17">
        <v>10869.808196235959</v>
      </c>
      <c r="DM151" s="17">
        <v>17669.041821994444</v>
      </c>
      <c r="DN151" s="17">
        <v>11425.83866213454</v>
      </c>
      <c r="DO151" s="17">
        <v>4926.341012546196</v>
      </c>
      <c r="DP151" s="17">
        <v>10973.907045187845</v>
      </c>
      <c r="DQ151" s="17">
        <v>11038.25453074158</v>
      </c>
      <c r="DR151" s="17">
        <v>574.59038518399745</v>
      </c>
      <c r="DS151" s="17">
        <v>23649.776356114322</v>
      </c>
      <c r="DT151" s="17">
        <v>16423.936097072881</v>
      </c>
      <c r="DU151" s="17">
        <v>10605.186749348941</v>
      </c>
      <c r="DV151" s="17">
        <v>1752.5596298288101</v>
      </c>
      <c r="DW151" s="17">
        <v>3913.2821916842281</v>
      </c>
      <c r="DX151" s="17">
        <v>4132.6763521359608</v>
      </c>
      <c r="DY151" s="17">
        <v>3689.4511314085667</v>
      </c>
      <c r="DZ151" s="17">
        <v>5054.6582045788264</v>
      </c>
      <c r="EA151" s="17">
        <v>4322.612336485643</v>
      </c>
      <c r="EB151" s="17">
        <v>5106.0466147164116</v>
      </c>
      <c r="EC151" s="17">
        <v>4520.9435560768798</v>
      </c>
      <c r="ED151" s="17">
        <v>6042.7296218929805</v>
      </c>
      <c r="EE151" s="49">
        <v>4241.2149326506933</v>
      </c>
      <c r="EF151" s="17">
        <v>6916.9287859279193</v>
      </c>
      <c r="EG151" s="17">
        <v>4994.1698942460716</v>
      </c>
      <c r="EH151" s="17">
        <v>5764.4841058206766</v>
      </c>
      <c r="EI151" s="17">
        <v>7574.0875359916199</v>
      </c>
      <c r="EJ151" s="17">
        <v>7580.3616787645196</v>
      </c>
      <c r="EK151" s="17">
        <v>5081.5410683001728</v>
      </c>
      <c r="EL151" s="17">
        <v>32338.476483716036</v>
      </c>
      <c r="EM151" s="17">
        <v>11110.89539090514</v>
      </c>
      <c r="EN151" s="17">
        <v>9839.420789903219</v>
      </c>
      <c r="EO151" s="17">
        <v>14845.3270040148</v>
      </c>
      <c r="EP151" s="17">
        <v>9979.9815236995873</v>
      </c>
      <c r="EQ151" s="17">
        <v>5051.1610978598055</v>
      </c>
      <c r="ER151" s="17">
        <v>2872.8617766463276</v>
      </c>
      <c r="ES151" s="17">
        <v>6215.143797674199</v>
      </c>
      <c r="ET151" s="17">
        <v>8520.321133667645</v>
      </c>
      <c r="EU151" s="17">
        <v>7259.7657368323507</v>
      </c>
      <c r="EV151" s="17">
        <v>29284.833612555751</v>
      </c>
      <c r="EW151" s="17">
        <v>3457.181549627418</v>
      </c>
      <c r="EX151" s="17">
        <v>2243.8117947490441</v>
      </c>
      <c r="EY151" s="17">
        <v>1959.7324693323387</v>
      </c>
      <c r="EZ151" s="17">
        <v>3074.1321958381441</v>
      </c>
      <c r="FA151" s="17">
        <v>2023.217230100717</v>
      </c>
      <c r="FB151" s="17">
        <v>5057.8830875365502</v>
      </c>
      <c r="FC151" s="17">
        <v>0</v>
      </c>
      <c r="FD151" s="17">
        <v>11784.646178713159</v>
      </c>
      <c r="FE151" s="17">
        <v>7441.0001753248862</v>
      </c>
      <c r="FF151" s="17">
        <v>23218.41494046192</v>
      </c>
      <c r="FG151" s="17">
        <v>14113.928157149687</v>
      </c>
      <c r="FH151" s="17">
        <v>23056.502960988055</v>
      </c>
      <c r="FI151" s="17">
        <v>15048.123647334631</v>
      </c>
      <c r="FJ151" s="17">
        <v>14547.053952463946</v>
      </c>
      <c r="FK151" s="17">
        <v>15762.035498582194</v>
      </c>
      <c r="FL151" s="17">
        <v>10773.773863287492</v>
      </c>
      <c r="FM151" s="17">
        <v>1817.1696028513679</v>
      </c>
      <c r="FN151" s="17">
        <v>4506.3301393003048</v>
      </c>
      <c r="FO151" s="17">
        <v>5891.4506197267674</v>
      </c>
      <c r="FP151" s="17">
        <v>5882.6646420194456</v>
      </c>
      <c r="FQ151" s="17">
        <v>6707.6826280367686</v>
      </c>
      <c r="FR151" s="17">
        <v>5758.6892916868865</v>
      </c>
      <c r="FS151" s="17">
        <v>4233.0021271581281</v>
      </c>
      <c r="FT151" s="17">
        <v>6013.6942027118994</v>
      </c>
      <c r="FU151" s="17">
        <v>2549.4249785348338</v>
      </c>
      <c r="FV151" s="17">
        <v>10433.173999208939</v>
      </c>
      <c r="FW151" s="17">
        <v>4301.0296774919461</v>
      </c>
      <c r="FX151" s="17">
        <v>3479.7870084252013</v>
      </c>
      <c r="FY151" s="17">
        <v>30853.66271854224</v>
      </c>
      <c r="FZ151" s="17">
        <v>5729.1803806868338</v>
      </c>
      <c r="GA151" s="17">
        <v>5992.1039083549203</v>
      </c>
      <c r="GB151" s="17">
        <v>4443.4529105409956</v>
      </c>
    </row>
    <row r="152" spans="1:184" ht="18" customHeight="1" x14ac:dyDescent="0.3">
      <c r="A152" s="19">
        <v>23</v>
      </c>
      <c r="B152" s="20">
        <v>0</v>
      </c>
      <c r="C152" s="20">
        <v>0</v>
      </c>
      <c r="D152" s="20">
        <v>10537.25386020012</v>
      </c>
      <c r="E152" s="20">
        <v>18625.932417389868</v>
      </c>
      <c r="F152" s="20">
        <v>18739.17598799352</v>
      </c>
      <c r="G152" s="17">
        <v>18782.817436516387</v>
      </c>
      <c r="H152" s="17">
        <v>4530.5069393700169</v>
      </c>
      <c r="I152" s="20">
        <v>7716.1730541657598</v>
      </c>
      <c r="J152" s="20">
        <v>4040.6266604429584</v>
      </c>
      <c r="K152" s="20">
        <v>4301.9024075173902</v>
      </c>
      <c r="L152" s="20">
        <v>6914.0762834500792</v>
      </c>
      <c r="M152" s="20">
        <v>4432.6269775242063</v>
      </c>
      <c r="N152" s="20">
        <v>6748.9539896142123</v>
      </c>
      <c r="O152" s="20">
        <v>6748.9539896142123</v>
      </c>
      <c r="P152" s="20">
        <v>3300.7500437819281</v>
      </c>
      <c r="Q152" s="20">
        <v>3252.3455492908497</v>
      </c>
      <c r="R152" s="20">
        <v>2639.0326556234941</v>
      </c>
      <c r="S152" s="20">
        <v>5643.8944869450261</v>
      </c>
      <c r="T152" s="20">
        <v>5782.2925084162598</v>
      </c>
      <c r="U152" s="20">
        <v>5486.2480547461682</v>
      </c>
      <c r="V152" s="20">
        <v>3428.6452423126739</v>
      </c>
      <c r="W152" s="20">
        <v>3467.8256319049419</v>
      </c>
      <c r="X152" s="20">
        <v>3483.8238810738776</v>
      </c>
      <c r="Y152" s="20">
        <v>3425.2859365488671</v>
      </c>
      <c r="Z152" s="20">
        <v>3497.8254880854361</v>
      </c>
      <c r="AA152" s="20">
        <v>3202.3855609638963</v>
      </c>
      <c r="AB152" s="20">
        <v>3558.2061788434321</v>
      </c>
      <c r="AC152" s="20">
        <v>3420.3647172255519</v>
      </c>
      <c r="AD152" s="20">
        <v>7025.8321842002915</v>
      </c>
      <c r="AE152" s="20">
        <v>9701.0619238074996</v>
      </c>
      <c r="AF152" s="20">
        <v>9718.2641017286787</v>
      </c>
      <c r="AG152" s="20">
        <v>6187.8293467943195</v>
      </c>
      <c r="AH152" s="20">
        <v>5916.331642761882</v>
      </c>
      <c r="AI152" s="48">
        <v>5782.2925084162598</v>
      </c>
      <c r="AJ152" s="20">
        <v>7965.3247815365994</v>
      </c>
      <c r="AK152" s="20">
        <v>4509.7203377702454</v>
      </c>
      <c r="AL152" s="20">
        <v>1394.1397955786399</v>
      </c>
      <c r="AM152" s="20">
        <v>893.38836383751607</v>
      </c>
      <c r="AN152" s="20">
        <v>1629.792645799404</v>
      </c>
      <c r="AO152" s="20">
        <v>3586.085167340706</v>
      </c>
      <c r="AP152" s="20">
        <v>3869.6597334814915</v>
      </c>
      <c r="AQ152" s="20">
        <v>1203.7406612814782</v>
      </c>
      <c r="AR152" s="20">
        <v>3707.2951577846279</v>
      </c>
      <c r="AS152" s="20">
        <v>4824.8542715810945</v>
      </c>
      <c r="AT152" s="20">
        <v>1865.2645591056541</v>
      </c>
      <c r="AU152" s="17">
        <v>7488.4975801660203</v>
      </c>
      <c r="AV152" s="17">
        <v>7354.7432129794206</v>
      </c>
      <c r="AW152" s="17">
        <v>7493.72009986782</v>
      </c>
      <c r="AX152" s="17">
        <v>5543.1124571602249</v>
      </c>
      <c r="AY152" s="17">
        <v>6838.0277700459837</v>
      </c>
      <c r="AZ152" s="17">
        <v>6165.5477992607402</v>
      </c>
      <c r="BA152" s="17">
        <v>6359.3094721262405</v>
      </c>
      <c r="BB152" s="17">
        <v>6261.6562032690363</v>
      </c>
      <c r="BC152" s="17">
        <v>6501.1841618317203</v>
      </c>
      <c r="BD152" s="17">
        <v>11014.155081593099</v>
      </c>
      <c r="BE152" s="17">
        <v>12516.4313205375</v>
      </c>
      <c r="BF152" s="17">
        <v>6924.5450162649004</v>
      </c>
      <c r="BG152" s="17">
        <v>12307.7912671755</v>
      </c>
      <c r="BH152" s="17">
        <v>12763.706975255338</v>
      </c>
      <c r="BI152" s="17">
        <v>11097.5056625289</v>
      </c>
      <c r="BJ152" s="17">
        <v>10612.653561991261</v>
      </c>
      <c r="BK152" s="17">
        <v>10774.632344821801</v>
      </c>
      <c r="BL152" s="17">
        <v>11846.59898591178</v>
      </c>
      <c r="BM152" s="17">
        <v>11316.40199183844</v>
      </c>
      <c r="BN152" s="17">
        <v>11136.774462630781</v>
      </c>
      <c r="BO152" s="17">
        <v>6133.0905618475799</v>
      </c>
      <c r="BP152" s="17">
        <v>10931.131028297939</v>
      </c>
      <c r="BQ152" s="17">
        <v>3845.4998311690265</v>
      </c>
      <c r="BR152" s="17">
        <v>1624.7648404614599</v>
      </c>
      <c r="BS152" s="17">
        <v>2573.31480541263</v>
      </c>
      <c r="BT152" s="17">
        <v>2420.4306849756867</v>
      </c>
      <c r="BU152" s="17">
        <v>2430.759352973429</v>
      </c>
      <c r="BV152" s="17">
        <v>10891.72619032422</v>
      </c>
      <c r="BW152" s="17">
        <v>19104.106946575688</v>
      </c>
      <c r="BX152" s="17">
        <v>4993.9051746550504</v>
      </c>
      <c r="BY152" s="17">
        <v>2808.957955560456</v>
      </c>
      <c r="BZ152" s="17">
        <v>5042.1304342489566</v>
      </c>
      <c r="CA152" s="17">
        <v>5923.3492271900841</v>
      </c>
      <c r="CB152" s="17">
        <v>4417.2380449320117</v>
      </c>
      <c r="CC152" s="17">
        <v>1638.027371328018</v>
      </c>
      <c r="CD152" s="17">
        <v>2849.0810161663321</v>
      </c>
      <c r="CE152" s="17">
        <v>2655.6533095404411</v>
      </c>
      <c r="CF152" s="17">
        <v>2172.3348257325656</v>
      </c>
      <c r="CG152" s="17">
        <v>2230.4310048516058</v>
      </c>
      <c r="CH152" s="17">
        <v>2749.9184611933024</v>
      </c>
      <c r="CI152" s="17">
        <v>2409.130141954638</v>
      </c>
      <c r="CJ152" s="17">
        <v>2040.615722737276</v>
      </c>
      <c r="CK152" s="17">
        <v>4013.8613401286148</v>
      </c>
      <c r="CL152" s="48">
        <v>4514.2412166031691</v>
      </c>
      <c r="CM152" s="48">
        <v>4427.0619477626005</v>
      </c>
      <c r="CN152" s="48">
        <v>4735.9979030814184</v>
      </c>
      <c r="CO152" s="48">
        <v>3714.7685520598525</v>
      </c>
      <c r="CP152" s="48">
        <v>4522.5500731245402</v>
      </c>
      <c r="CQ152" s="48">
        <v>4216.0995523707534</v>
      </c>
      <c r="CR152" s="48">
        <v>4525.6615987952182</v>
      </c>
      <c r="CS152" s="48">
        <f t="shared" si="2"/>
        <v>8432.1991047415067</v>
      </c>
      <c r="CT152" s="48">
        <f t="shared" si="2"/>
        <v>9051.3231975904364</v>
      </c>
      <c r="CU152" s="17">
        <v>4386.5734632634558</v>
      </c>
      <c r="CV152" s="17">
        <v>8717.5210663562048</v>
      </c>
      <c r="CW152" s="17">
        <v>28323.27433405897</v>
      </c>
      <c r="CX152" s="17">
        <v>4468.2594286752965</v>
      </c>
      <c r="CY152" s="17">
        <v>13505.382243881493</v>
      </c>
      <c r="CZ152" s="17">
        <v>2557.9806658410421</v>
      </c>
      <c r="DA152" s="17">
        <v>5234.328124038474</v>
      </c>
      <c r="DB152" s="17">
        <v>10995.733246788241</v>
      </c>
      <c r="DC152" s="17">
        <v>39520.873368601075</v>
      </c>
      <c r="DD152" s="17">
        <v>8068.3094075465888</v>
      </c>
      <c r="DE152" s="17">
        <v>4073.9909131505337</v>
      </c>
      <c r="DF152" s="17">
        <v>2886.7228493487901</v>
      </c>
      <c r="DG152" s="17">
        <v>8426.3393363031591</v>
      </c>
      <c r="DH152" s="17">
        <v>19154.645719157099</v>
      </c>
      <c r="DI152" s="17">
        <v>19557.452152723141</v>
      </c>
      <c r="DJ152" s="17">
        <v>5033.2734884318397</v>
      </c>
      <c r="DK152" s="17">
        <v>9096.987298603186</v>
      </c>
      <c r="DL152" s="17">
        <v>11004.837036126481</v>
      </c>
      <c r="DM152" s="17">
        <v>17913.692352961119</v>
      </c>
      <c r="DN152" s="17">
        <v>11593.9368978003</v>
      </c>
      <c r="DO152" s="17">
        <v>4939.3285962711416</v>
      </c>
      <c r="DP152" s="17">
        <v>11201.19437601959</v>
      </c>
      <c r="DQ152" s="17">
        <v>11209.99042283022</v>
      </c>
      <c r="DR152" s="17">
        <v>581.41523754349316</v>
      </c>
      <c r="DS152" s="17">
        <v>23933.113058403658</v>
      </c>
      <c r="DT152" s="17">
        <v>16552.22258516094</v>
      </c>
      <c r="DU152" s="17">
        <v>10610.16794994966</v>
      </c>
      <c r="DV152" s="17">
        <v>1765.120102294032</v>
      </c>
      <c r="DW152" s="17">
        <v>3941.807694905232</v>
      </c>
      <c r="DX152" s="17">
        <v>4195.6492843756505</v>
      </c>
      <c r="DY152" s="17">
        <v>3734.5567021846973</v>
      </c>
      <c r="DZ152" s="17">
        <v>5151.2391325909321</v>
      </c>
      <c r="EA152" s="17">
        <v>4375.7882675872297</v>
      </c>
      <c r="EB152" s="17">
        <v>5187.9304192277123</v>
      </c>
      <c r="EC152" s="17">
        <v>4588.373833026666</v>
      </c>
      <c r="ED152" s="17">
        <v>6176.7818856230997</v>
      </c>
      <c r="EE152" s="49">
        <v>4316.3931682981984</v>
      </c>
      <c r="EF152" s="17">
        <v>7033.5437314158007</v>
      </c>
      <c r="EG152" s="17">
        <v>5067.1685397857937</v>
      </c>
      <c r="EH152" s="17">
        <v>5859.8309572097796</v>
      </c>
      <c r="EI152" s="17">
        <v>7685.5228458939591</v>
      </c>
      <c r="EJ152" s="17">
        <v>7753.8871455875396</v>
      </c>
      <c r="EK152" s="17">
        <v>5181.9301165474681</v>
      </c>
      <c r="EL152" s="17">
        <v>32650.182441209039</v>
      </c>
      <c r="EM152" s="17">
        <v>11542.826143741861</v>
      </c>
      <c r="EN152" s="17">
        <v>10000.290286344482</v>
      </c>
      <c r="EO152" s="17">
        <v>15123.004129430341</v>
      </c>
      <c r="EP152" s="17">
        <v>10181.076063129376</v>
      </c>
      <c r="EQ152" s="17">
        <v>5135.0302639681213</v>
      </c>
      <c r="ER152" s="17">
        <v>2878.0389950231306</v>
      </c>
      <c r="ES152" s="17">
        <v>6258.1255727820635</v>
      </c>
      <c r="ET152" s="17">
        <v>8581.0181922080192</v>
      </c>
      <c r="EU152" s="17">
        <v>7317.9005095472739</v>
      </c>
      <c r="EV152" s="17">
        <v>29717.144171649688</v>
      </c>
      <c r="EW152" s="17">
        <v>3517.5995427731523</v>
      </c>
      <c r="EX152" s="17">
        <v>2275.4957846275497</v>
      </c>
      <c r="EY152" s="17">
        <v>1993.4216036641328</v>
      </c>
      <c r="EZ152" s="17">
        <v>3121.5730603742632</v>
      </c>
      <c r="FA152" s="17">
        <v>2059.1708768209855</v>
      </c>
      <c r="FB152" s="17">
        <v>5133.0512317823559</v>
      </c>
      <c r="FC152" s="17">
        <v>0</v>
      </c>
      <c r="FD152" s="17">
        <v>11929.722160010202</v>
      </c>
      <c r="FE152" s="17">
        <v>7560.6303908085456</v>
      </c>
      <c r="FF152" s="17">
        <v>23499.059736495059</v>
      </c>
      <c r="FG152" s="17">
        <v>14286.633503029825</v>
      </c>
      <c r="FH152" s="17">
        <v>23332.290744988786</v>
      </c>
      <c r="FI152" s="17">
        <v>15204.142209907141</v>
      </c>
      <c r="FJ152" s="17">
        <v>14757.672986995798</v>
      </c>
      <c r="FK152" s="17">
        <v>15977.894108559609</v>
      </c>
      <c r="FL152" s="17">
        <v>10961.088941085702</v>
      </c>
      <c r="FM152" s="17">
        <v>1819.90407030855</v>
      </c>
      <c r="FN152" s="17">
        <v>4576.0208774327821</v>
      </c>
      <c r="FO152" s="17">
        <v>5949.7260409203363</v>
      </c>
      <c r="FP152" s="17">
        <v>5939.3981452483558</v>
      </c>
      <c r="FQ152" s="17">
        <v>6794.7428411782084</v>
      </c>
      <c r="FR152" s="17">
        <v>5829.0943057130098</v>
      </c>
      <c r="FS152" s="17">
        <v>4308.2307332066002</v>
      </c>
      <c r="FT152" s="17">
        <v>6123.0734391861597</v>
      </c>
      <c r="FU152" s="17">
        <v>2562.7299386273162</v>
      </c>
      <c r="FV152" s="17">
        <v>10587.362710724641</v>
      </c>
      <c r="FW152" s="17">
        <v>4375.9236951585008</v>
      </c>
      <c r="FX152" s="17">
        <v>3509.9491364388882</v>
      </c>
      <c r="FY152" s="17">
        <v>31095.764285792102</v>
      </c>
      <c r="FZ152" s="17">
        <v>5804.11309871919</v>
      </c>
      <c r="GA152" s="17">
        <v>6069.4946752800597</v>
      </c>
      <c r="GB152" s="17">
        <v>4488.0795018730323</v>
      </c>
    </row>
    <row r="153" spans="1:184" ht="18" customHeight="1" x14ac:dyDescent="0.3">
      <c r="A153" s="19">
        <v>22.5</v>
      </c>
      <c r="B153" s="20">
        <v>0</v>
      </c>
      <c r="C153" s="20">
        <v>0</v>
      </c>
      <c r="D153" s="20">
        <v>10691.973714480358</v>
      </c>
      <c r="E153" s="20">
        <v>18651.387273442982</v>
      </c>
      <c r="F153" s="20">
        <v>19120.806539601359</v>
      </c>
      <c r="G153" s="17">
        <v>19167.598197634368</v>
      </c>
      <c r="H153" s="17">
        <v>4586.908125641382</v>
      </c>
      <c r="I153" s="20">
        <v>7896.8555386696798</v>
      </c>
      <c r="J153" s="20">
        <v>4133.4283976008019</v>
      </c>
      <c r="K153" s="20">
        <v>4368.6077794073217</v>
      </c>
      <c r="L153" s="20">
        <v>7178.4008383992605</v>
      </c>
      <c r="M153" s="20">
        <v>4530.924692597634</v>
      </c>
      <c r="N153" s="20">
        <v>6973.2746486784754</v>
      </c>
      <c r="O153" s="20">
        <v>6973.2746486784754</v>
      </c>
      <c r="P153" s="20">
        <v>3346.6641356818022</v>
      </c>
      <c r="Q153" s="20">
        <v>3320.1126118010998</v>
      </c>
      <c r="R153" s="20">
        <v>2667.9240775490521</v>
      </c>
      <c r="S153" s="20">
        <v>5747.7736524760612</v>
      </c>
      <c r="T153" s="20">
        <v>5891.9426938694878</v>
      </c>
      <c r="U153" s="20">
        <v>5573.248565138616</v>
      </c>
      <c r="V153" s="20">
        <v>3481.732778254302</v>
      </c>
      <c r="W153" s="20">
        <v>3511.6231432145792</v>
      </c>
      <c r="X153" s="20">
        <v>3534.2970987249241</v>
      </c>
      <c r="Y153" s="20">
        <v>3482.8507298632003</v>
      </c>
      <c r="Z153" s="20">
        <v>3546.0238258379222</v>
      </c>
      <c r="AA153" s="20">
        <v>3245.4705113567338</v>
      </c>
      <c r="AB153" s="20">
        <v>3606.0783459765421</v>
      </c>
      <c r="AC153" s="20">
        <v>3477.8479954070644</v>
      </c>
      <c r="AD153" s="20">
        <v>7171.8364530866174</v>
      </c>
      <c r="AE153" s="20">
        <v>9967.5608853138037</v>
      </c>
      <c r="AF153" s="20">
        <v>9983.5682409192232</v>
      </c>
      <c r="AG153" s="20">
        <v>6303.6096142114757</v>
      </c>
      <c r="AH153" s="20">
        <v>5971.5023857156921</v>
      </c>
      <c r="AI153" s="48">
        <v>5891.9426938694878</v>
      </c>
      <c r="AJ153" s="20">
        <v>8166.2559810185503</v>
      </c>
      <c r="AK153" s="20">
        <v>4565.9040189992884</v>
      </c>
      <c r="AL153" s="20">
        <v>1398.95625160743</v>
      </c>
      <c r="AM153" s="20">
        <v>893.98034066398202</v>
      </c>
      <c r="AN153" s="20">
        <v>1634.7564475896838</v>
      </c>
      <c r="AO153" s="20">
        <v>3655.7639742691917</v>
      </c>
      <c r="AP153" s="20">
        <v>3942.421536312318</v>
      </c>
      <c r="AQ153" s="20">
        <v>1220.4102941990159</v>
      </c>
      <c r="AR153" s="20">
        <v>3773.8516883777279</v>
      </c>
      <c r="AS153" s="20">
        <v>4937.1966526316883</v>
      </c>
      <c r="AT153" s="20">
        <v>1896.740726013792</v>
      </c>
      <c r="AU153" s="17">
        <v>7605.3913940217008</v>
      </c>
      <c r="AV153" s="17">
        <v>7426.2289206698997</v>
      </c>
      <c r="AW153" s="17">
        <v>7568.7845093264405</v>
      </c>
      <c r="AX153" s="17">
        <v>5624.9068166925363</v>
      </c>
      <c r="AY153" s="17">
        <v>6949.921031862903</v>
      </c>
      <c r="AZ153" s="17">
        <v>6251.1010588660802</v>
      </c>
      <c r="BA153" s="17">
        <v>6475.5742207544999</v>
      </c>
      <c r="BB153" s="17">
        <v>6360.9431225691214</v>
      </c>
      <c r="BC153" s="17">
        <v>6632.9117846734198</v>
      </c>
      <c r="BD153" s="17">
        <v>11189.084997706979</v>
      </c>
      <c r="BE153" s="17">
        <v>12836.687893047359</v>
      </c>
      <c r="BF153" s="17">
        <v>7023.3720986930994</v>
      </c>
      <c r="BG153" s="17">
        <v>12560.749630232462</v>
      </c>
      <c r="BH153" s="17">
        <v>13018.126896754849</v>
      </c>
      <c r="BI153" s="17">
        <v>11333.004776177819</v>
      </c>
      <c r="BJ153" s="17">
        <v>10761.445952664961</v>
      </c>
      <c r="BK153" s="17">
        <v>11008.513963474859</v>
      </c>
      <c r="BL153" s="17">
        <v>12005.587808656259</v>
      </c>
      <c r="BM153" s="17">
        <v>11440.61342636052</v>
      </c>
      <c r="BN153" s="17">
        <v>11281.214352973861</v>
      </c>
      <c r="BO153" s="17">
        <v>6216.8934767467799</v>
      </c>
      <c r="BP153" s="17">
        <v>11090.053014487381</v>
      </c>
      <c r="BQ153" s="17">
        <v>3889.5668983842124</v>
      </c>
      <c r="BR153" s="17">
        <v>1627.886963926692</v>
      </c>
      <c r="BS153" s="17">
        <v>2579.2468634666097</v>
      </c>
      <c r="BT153" s="17">
        <v>2491.1566638784079</v>
      </c>
      <c r="BU153" s="17">
        <v>2494.9853855363426</v>
      </c>
      <c r="BV153" s="17">
        <v>11012.940171898621</v>
      </c>
      <c r="BW153" s="17">
        <v>19274.678427350398</v>
      </c>
      <c r="BX153" s="17">
        <v>5049.8004002151956</v>
      </c>
      <c r="BY153" s="17">
        <v>2847.927551224554</v>
      </c>
      <c r="BZ153" s="17">
        <v>5108.1716218180736</v>
      </c>
      <c r="CA153" s="17">
        <v>6031.3819020422088</v>
      </c>
      <c r="CB153" s="17">
        <v>4459.4560133488922</v>
      </c>
      <c r="CC153" s="17">
        <v>1638.9208063914841</v>
      </c>
      <c r="CD153" s="17">
        <v>2856.3697350886923</v>
      </c>
      <c r="CE153" s="17">
        <v>2701.33915495775</v>
      </c>
      <c r="CF153" s="17">
        <v>2208.4361712331502</v>
      </c>
      <c r="CG153" s="17">
        <v>2267.8086500324102</v>
      </c>
      <c r="CH153" s="17">
        <v>2790.0027095071018</v>
      </c>
      <c r="CI153" s="17">
        <v>2438.2470402696963</v>
      </c>
      <c r="CJ153" s="17">
        <v>2064.6506486182584</v>
      </c>
      <c r="CK153" s="17">
        <v>4082.8403767037653</v>
      </c>
      <c r="CL153" s="48">
        <v>4588.4375821251469</v>
      </c>
      <c r="CM153" s="48">
        <v>4492.2437913659651</v>
      </c>
      <c r="CN153" s="48">
        <v>4810.3365598227338</v>
      </c>
      <c r="CO153" s="48">
        <v>3763.4023424109391</v>
      </c>
      <c r="CP153" s="48">
        <v>4601.023986362683</v>
      </c>
      <c r="CQ153" s="48">
        <v>4282.1178316337773</v>
      </c>
      <c r="CR153" s="48">
        <v>4610.9861619714557</v>
      </c>
      <c r="CS153" s="48">
        <f t="shared" si="2"/>
        <v>8564.2356632675546</v>
      </c>
      <c r="CT153" s="48">
        <f t="shared" si="2"/>
        <v>9221.9723239429113</v>
      </c>
      <c r="CU153" s="17">
        <v>4471.3706459396999</v>
      </c>
      <c r="CV153" s="17">
        <v>8856.5496175023436</v>
      </c>
      <c r="CW153" s="17">
        <v>28588.458476858425</v>
      </c>
      <c r="CX153" s="17">
        <v>4550.6718638530019</v>
      </c>
      <c r="CY153" s="17">
        <v>13743.219950509427</v>
      </c>
      <c r="CZ153" s="17">
        <v>2601.7419930466258</v>
      </c>
      <c r="DA153" s="17">
        <v>5345.4984233395835</v>
      </c>
      <c r="DB153" s="17">
        <v>11132.352335262</v>
      </c>
      <c r="DC153" s="17">
        <v>40108.187047936182</v>
      </c>
      <c r="DD153" s="17">
        <v>8169.4603281664795</v>
      </c>
      <c r="DE153" s="17">
        <v>4108.7463183510899</v>
      </c>
      <c r="DF153" s="17">
        <v>3125.3022356843821</v>
      </c>
      <c r="DG153" s="17">
        <v>8543.1813876079195</v>
      </c>
      <c r="DH153" s="17">
        <v>19449.701935403038</v>
      </c>
      <c r="DI153" s="17">
        <v>19818.204748691282</v>
      </c>
      <c r="DJ153" s="17">
        <v>5080.9868082948715</v>
      </c>
      <c r="DK153" s="17">
        <v>9258.0143026281694</v>
      </c>
      <c r="DL153" s="17">
        <v>11151.352805444161</v>
      </c>
      <c r="DM153" s="17">
        <v>18167.64408953657</v>
      </c>
      <c r="DN153" s="17">
        <v>11777.63824627002</v>
      </c>
      <c r="DO153" s="17">
        <v>4950.7001436773999</v>
      </c>
      <c r="DP153" s="17">
        <v>11443.149733214761</v>
      </c>
      <c r="DQ153" s="17">
        <v>11384.904782362801</v>
      </c>
      <c r="DR153" s="17">
        <v>588.46590200756225</v>
      </c>
      <c r="DS153" s="17">
        <v>24220.570861263182</v>
      </c>
      <c r="DT153" s="17">
        <v>16682.998388928721</v>
      </c>
      <c r="DU153" s="17">
        <v>10610.41192603548</v>
      </c>
      <c r="DV153" s="17">
        <v>1777.625125058556</v>
      </c>
      <c r="DW153" s="17">
        <v>3970.3961563225203</v>
      </c>
      <c r="DX153" s="17">
        <v>4259.6528601821037</v>
      </c>
      <c r="DY153" s="17">
        <v>3782.8728563362188</v>
      </c>
      <c r="DZ153" s="17">
        <v>5243.2233908856715</v>
      </c>
      <c r="EA153" s="17">
        <v>4430.8089396347232</v>
      </c>
      <c r="EB153" s="17">
        <v>5272.9709215807461</v>
      </c>
      <c r="EC153" s="17">
        <v>4657.5159250373763</v>
      </c>
      <c r="ED153" s="17">
        <v>6317.9014626565795</v>
      </c>
      <c r="EE153" s="49">
        <v>4394.6008212721035</v>
      </c>
      <c r="EF153" s="17">
        <v>7156.65654602208</v>
      </c>
      <c r="EG153" s="17">
        <v>5140.2736053081117</v>
      </c>
      <c r="EH153" s="17">
        <v>5958.903158641182</v>
      </c>
      <c r="EI153" s="17">
        <v>7798.04386752144</v>
      </c>
      <c r="EJ153" s="17">
        <v>7938.1943361015601</v>
      </c>
      <c r="EK153" s="17">
        <v>5287.149053359698</v>
      </c>
      <c r="EL153" s="17">
        <v>32974.100796668157</v>
      </c>
      <c r="EM153" s="17">
        <v>11977.742310817561</v>
      </c>
      <c r="EN153" s="17">
        <v>10168.822444174621</v>
      </c>
      <c r="EO153" s="17">
        <v>15419.21874850026</v>
      </c>
      <c r="EP153" s="17">
        <v>10391.045858582569</v>
      </c>
      <c r="EQ153" s="17">
        <v>5222.1818365887457</v>
      </c>
      <c r="ER153" s="17">
        <v>2883.155749746828</v>
      </c>
      <c r="ES153" s="17">
        <v>6302.3592120202793</v>
      </c>
      <c r="ET153" s="17">
        <v>8643.4961355503201</v>
      </c>
      <c r="EU153" s="17">
        <v>7377.7940921791915</v>
      </c>
      <c r="EV153" s="17">
        <v>30165.551363499115</v>
      </c>
      <c r="EW153" s="17">
        <v>3578.4101438481121</v>
      </c>
      <c r="EX153" s="17">
        <v>2307.9707887616937</v>
      </c>
      <c r="EY153" s="17">
        <v>2028.4496656050092</v>
      </c>
      <c r="EZ153" s="17">
        <v>3170.5517660373439</v>
      </c>
      <c r="FA153" s="17">
        <v>2096.5749966832745</v>
      </c>
      <c r="FB153" s="17">
        <v>5211.0258983286722</v>
      </c>
      <c r="FC153" s="17">
        <v>0</v>
      </c>
      <c r="FD153" s="17">
        <v>12063.700008591479</v>
      </c>
      <c r="FE153" s="17">
        <v>7681.3079905340646</v>
      </c>
      <c r="FF153" s="17">
        <v>23789.599700830298</v>
      </c>
      <c r="FG153" s="17">
        <v>14487.1810502598</v>
      </c>
      <c r="FH153" s="17">
        <v>23617.76834141916</v>
      </c>
      <c r="FI153" s="17">
        <v>15365.261470449177</v>
      </c>
      <c r="FJ153" s="17">
        <v>14976.072429311784</v>
      </c>
      <c r="FK153" s="17">
        <v>16201.551874329694</v>
      </c>
      <c r="FL153" s="17">
        <v>11190.081615782648</v>
      </c>
      <c r="FM153" s="17">
        <v>1822.6969506643679</v>
      </c>
      <c r="FN153" s="17">
        <v>4648.3570945313268</v>
      </c>
      <c r="FO153" s="17">
        <v>6009.0172637821197</v>
      </c>
      <c r="FP153" s="17">
        <v>5995.3696414562273</v>
      </c>
      <c r="FQ153" s="17">
        <v>6884.8842264313098</v>
      </c>
      <c r="FR153" s="17">
        <v>5901.4345504732619</v>
      </c>
      <c r="FS153" s="17">
        <v>4387.0649935495412</v>
      </c>
      <c r="FT153" s="17">
        <v>6233.7258287551795</v>
      </c>
      <c r="FU153" s="17">
        <v>2576.3158971253861</v>
      </c>
      <c r="FV153" s="17">
        <v>10738.608495100201</v>
      </c>
      <c r="FW153" s="17">
        <v>4446.6211364619176</v>
      </c>
      <c r="FX153" s="17">
        <v>3541.0443605618466</v>
      </c>
      <c r="FY153" s="17">
        <v>31341.665648956376</v>
      </c>
      <c r="FZ153" s="17">
        <v>5880.9556901763899</v>
      </c>
      <c r="GA153" s="17">
        <v>6149.0669689912802</v>
      </c>
      <c r="GB153" s="17">
        <v>4534.0421378146375</v>
      </c>
    </row>
    <row r="154" spans="1:184" ht="18" customHeight="1" x14ac:dyDescent="0.3">
      <c r="A154" s="19">
        <v>22</v>
      </c>
      <c r="B154" s="20">
        <v>0</v>
      </c>
      <c r="C154" s="20">
        <v>0</v>
      </c>
      <c r="D154" s="20">
        <v>10852.5409064952</v>
      </c>
      <c r="E154" s="20">
        <v>18669.180853756017</v>
      </c>
      <c r="F154" s="20">
        <v>19523.777174972642</v>
      </c>
      <c r="G154" s="17">
        <v>19569.177933993116</v>
      </c>
      <c r="H154" s="17">
        <v>4645.3029242077764</v>
      </c>
      <c r="I154" s="20">
        <v>8088.1702016154595</v>
      </c>
      <c r="J154" s="20">
        <v>4234.1620919933694</v>
      </c>
      <c r="K154" s="20">
        <v>4437.8818609201662</v>
      </c>
      <c r="L154" s="20">
        <v>7426.0653327445798</v>
      </c>
      <c r="M154" s="20">
        <v>4633.0332335723815</v>
      </c>
      <c r="N154" s="20">
        <v>7210.34770703905</v>
      </c>
      <c r="O154" s="20">
        <v>7210.34770703905</v>
      </c>
      <c r="P154" s="20">
        <v>3392.4449396877421</v>
      </c>
      <c r="Q154" s="20">
        <v>3386.4699558576963</v>
      </c>
      <c r="R154" s="20">
        <v>2698.0166807978758</v>
      </c>
      <c r="S154" s="20">
        <v>5856.4244148270091</v>
      </c>
      <c r="T154" s="20">
        <v>6004.5881798674645</v>
      </c>
      <c r="U154" s="20">
        <v>5663.0751348564536</v>
      </c>
      <c r="V154" s="20">
        <v>3535.87134966741</v>
      </c>
      <c r="W154" s="20">
        <v>3556.9769391746959</v>
      </c>
      <c r="X154" s="20">
        <v>3592.4601718062659</v>
      </c>
      <c r="Y154" s="20">
        <v>3542.7096284531272</v>
      </c>
      <c r="Z154" s="20">
        <v>3598.3983767772897</v>
      </c>
      <c r="AA154" s="20">
        <v>3289.9509494113736</v>
      </c>
      <c r="AB154" s="20">
        <v>3655.501054952118</v>
      </c>
      <c r="AC154" s="20">
        <v>3537.6221509611987</v>
      </c>
      <c r="AD154" s="20">
        <v>7324.2596484926798</v>
      </c>
      <c r="AE154" s="20">
        <v>10235.180323410517</v>
      </c>
      <c r="AF154" s="20">
        <v>10258.822653636471</v>
      </c>
      <c r="AG154" s="20">
        <v>6424.2321517888377</v>
      </c>
      <c r="AH154" s="20">
        <v>6027.8877620005196</v>
      </c>
      <c r="AI154" s="48">
        <v>6004.5881798674645</v>
      </c>
      <c r="AJ154" s="20">
        <v>8375.2723033698494</v>
      </c>
      <c r="AK154" s="20">
        <v>4623.8769897269458</v>
      </c>
      <c r="AL154" s="20">
        <v>1404.2120081788919</v>
      </c>
      <c r="AM154" s="20">
        <v>894.62220052612201</v>
      </c>
      <c r="AN154" s="20">
        <v>1639.713745832664</v>
      </c>
      <c r="AO154" s="20">
        <v>3734.6175089489643</v>
      </c>
      <c r="AP154" s="20">
        <v>4016.6376092936816</v>
      </c>
      <c r="AQ154" s="20">
        <v>1237.1791945140419</v>
      </c>
      <c r="AR154" s="20">
        <v>3841.7715250600322</v>
      </c>
      <c r="AS154" s="20">
        <v>5048.4518424755524</v>
      </c>
      <c r="AT154" s="20">
        <v>1929.2490582932098</v>
      </c>
      <c r="AU154" s="17">
        <v>7716.5584219584598</v>
      </c>
      <c r="AV154" s="17">
        <v>7503.0531243488404</v>
      </c>
      <c r="AW154" s="17">
        <v>7643.9231859723004</v>
      </c>
      <c r="AX154" s="17">
        <v>5707.8091881171276</v>
      </c>
      <c r="AY154" s="17">
        <v>7066.5509764551125</v>
      </c>
      <c r="AZ154" s="17">
        <v>6340.9296466096803</v>
      </c>
      <c r="BA154" s="17">
        <v>6602.4891391492802</v>
      </c>
      <c r="BB154" s="17">
        <v>6464.0893827974969</v>
      </c>
      <c r="BC154" s="17">
        <v>6767.3578361925602</v>
      </c>
      <c r="BD154" s="17">
        <v>11372.365008941941</v>
      </c>
      <c r="BE154" s="17">
        <v>13184.75297860614</v>
      </c>
      <c r="BF154" s="17">
        <v>7122.9912260729398</v>
      </c>
      <c r="BG154" s="17">
        <v>12792.61725320382</v>
      </c>
      <c r="BH154" s="17">
        <v>13269.203308282889</v>
      </c>
      <c r="BI154" s="17">
        <v>11580.7544907141</v>
      </c>
      <c r="BJ154" s="17">
        <v>10926.396717031739</v>
      </c>
      <c r="BK154" s="17">
        <v>11247.811759436701</v>
      </c>
      <c r="BL154" s="17">
        <v>12158.702154378121</v>
      </c>
      <c r="BM154" s="17">
        <v>11564.5404461547</v>
      </c>
      <c r="BN154" s="17">
        <v>11429.801282140559</v>
      </c>
      <c r="BO154" s="17">
        <v>6305.3768232285001</v>
      </c>
      <c r="BP154" s="17">
        <v>11247.037510849741</v>
      </c>
      <c r="BQ154" s="17">
        <v>3934.8030132017398</v>
      </c>
      <c r="BR154" s="17">
        <v>1631.0990210876159</v>
      </c>
      <c r="BS154" s="17">
        <v>2585.2151555194077</v>
      </c>
      <c r="BT154" s="17">
        <v>2546.7416681089639</v>
      </c>
      <c r="BU154" s="17">
        <v>2562.409793991988</v>
      </c>
      <c r="BV154" s="17">
        <v>11138.785888939441</v>
      </c>
      <c r="BW154" s="17">
        <v>19407.199147002335</v>
      </c>
      <c r="BX154" s="17">
        <v>5104.9992385942023</v>
      </c>
      <c r="BY154" s="17">
        <v>2888.714879604498</v>
      </c>
      <c r="BZ154" s="17">
        <v>5176.2611827255259</v>
      </c>
      <c r="CA154" s="17">
        <v>6150.3079595063409</v>
      </c>
      <c r="CB154" s="17">
        <v>4504.3398857879765</v>
      </c>
      <c r="CC154" s="17">
        <v>1639.7346549326999</v>
      </c>
      <c r="CD154" s="17">
        <v>2862.6312890556542</v>
      </c>
      <c r="CE154" s="17">
        <v>2748.8644761794803</v>
      </c>
      <c r="CF154" s="17">
        <v>2247.184820704254</v>
      </c>
      <c r="CG154" s="17">
        <v>2306.8632735585902</v>
      </c>
      <c r="CH154" s="17">
        <v>2831.5919999792459</v>
      </c>
      <c r="CI154" s="17">
        <v>2468.0548506359937</v>
      </c>
      <c r="CJ154" s="17">
        <v>2089.518460430299</v>
      </c>
      <c r="CK154" s="17">
        <v>4154.595469793856</v>
      </c>
      <c r="CL154" s="48">
        <v>4665.5624894895482</v>
      </c>
      <c r="CM154" s="48">
        <v>4559.8829259795239</v>
      </c>
      <c r="CN154" s="48">
        <v>4887.5525165589224</v>
      </c>
      <c r="CO154" s="48">
        <v>3813.7875212367162</v>
      </c>
      <c r="CP154" s="48">
        <v>4683.0001138690322</v>
      </c>
      <c r="CQ154" s="48">
        <v>4350.6887805816204</v>
      </c>
      <c r="CR154" s="48">
        <v>4699.8918267008239</v>
      </c>
      <c r="CS154" s="48">
        <f t="shared" si="2"/>
        <v>8701.3775611632409</v>
      </c>
      <c r="CT154" s="48">
        <f t="shared" si="2"/>
        <v>9399.7836534016478</v>
      </c>
      <c r="CU154" s="17">
        <v>4560.8821341857283</v>
      </c>
      <c r="CV154" s="17">
        <v>9000.995495310377</v>
      </c>
      <c r="CW154" s="17">
        <v>28868.817477050303</v>
      </c>
      <c r="CX154" s="17">
        <v>4635.6988426327025</v>
      </c>
      <c r="CY154" s="17">
        <v>13990.734053697453</v>
      </c>
      <c r="CZ154" s="17">
        <v>2646.9197058338218</v>
      </c>
      <c r="DA154" s="17">
        <v>5461.6088290432062</v>
      </c>
      <c r="DB154" s="17">
        <v>11276.52062653272</v>
      </c>
      <c r="DC154" s="17">
        <v>40717.725296517659</v>
      </c>
      <c r="DD154" s="17">
        <v>8274.1957948868439</v>
      </c>
      <c r="DE154" s="17">
        <v>4145.5665976617302</v>
      </c>
      <c r="DF154" s="17">
        <v>3353.3334118311423</v>
      </c>
      <c r="DG154" s="17">
        <v>8665.0818378560398</v>
      </c>
      <c r="DH154" s="17">
        <v>19789.123715233982</v>
      </c>
      <c r="DI154" s="17">
        <v>20035.785374152918</v>
      </c>
      <c r="DJ154" s="17">
        <v>5130.5564816632914</v>
      </c>
      <c r="DK154" s="17">
        <v>9425.6077495787431</v>
      </c>
      <c r="DL154" s="17">
        <v>11309.658406680479</v>
      </c>
      <c r="DM154" s="17">
        <v>18431.025869810393</v>
      </c>
      <c r="DN154" s="17">
        <v>11982.411530573159</v>
      </c>
      <c r="DO154" s="17">
        <v>4960.8292031880965</v>
      </c>
      <c r="DP154" s="17">
        <v>11695.947560891438</v>
      </c>
      <c r="DQ154" s="17">
        <v>11561.96422439544</v>
      </c>
      <c r="DR154" s="17">
        <v>595.7232504888276</v>
      </c>
      <c r="DS154" s="17">
        <v>24506.625677455741</v>
      </c>
      <c r="DT154" s="17">
        <v>16816.922742300478</v>
      </c>
      <c r="DU154" s="17">
        <v>10610.41192603548</v>
      </c>
      <c r="DV154" s="17">
        <v>1789.897640998518</v>
      </c>
      <c r="DW154" s="17">
        <v>3999.3254206106399</v>
      </c>
      <c r="DX154" s="17">
        <v>4324.1159616152281</v>
      </c>
      <c r="DY154" s="17">
        <v>3832.9212442777857</v>
      </c>
      <c r="DZ154" s="17">
        <v>5328.5615190149947</v>
      </c>
      <c r="EA154" s="17">
        <v>4487.7815217096195</v>
      </c>
      <c r="EB154" s="17">
        <v>5371.0321367636625</v>
      </c>
      <c r="EC154" s="17">
        <v>4728.1080104878201</v>
      </c>
      <c r="ED154" s="17">
        <v>6464.5152322200593</v>
      </c>
      <c r="EE154" s="49">
        <v>4476.0314455971602</v>
      </c>
      <c r="EF154" s="17">
        <v>7287.0720996088203</v>
      </c>
      <c r="EG154" s="17">
        <v>5214.7568611883817</v>
      </c>
      <c r="EH154" s="17">
        <v>6061.9340087069377</v>
      </c>
      <c r="EI154" s="17">
        <v>7912.4921433117597</v>
      </c>
      <c r="EJ154" s="17">
        <v>8133.3897607431591</v>
      </c>
      <c r="EK154" s="17">
        <v>5397.7977855927847</v>
      </c>
      <c r="EL154" s="17">
        <v>33307.016945933276</v>
      </c>
      <c r="EM154" s="17">
        <v>12405.760467079561</v>
      </c>
      <c r="EN154" s="17">
        <v>10345.1572130232</v>
      </c>
      <c r="EO154" s="17">
        <v>15748.36724805534</v>
      </c>
      <c r="EP154" s="17">
        <v>10610.212548809692</v>
      </c>
      <c r="EQ154" s="17">
        <v>5312.8215980830382</v>
      </c>
      <c r="ER154" s="17">
        <v>2888.3969032606328</v>
      </c>
      <c r="ES154" s="17">
        <v>6347.9102360206125</v>
      </c>
      <c r="ET154" s="17">
        <v>8707.8485685535488</v>
      </c>
      <c r="EU154" s="17">
        <v>7439.5405907464483</v>
      </c>
      <c r="EV154" s="17">
        <v>30631.032641116828</v>
      </c>
      <c r="EW154" s="17">
        <v>3638.9961300348</v>
      </c>
      <c r="EX154" s="17">
        <v>2341.2420540721077</v>
      </c>
      <c r="EY154" s="17">
        <v>2064.9014356318553</v>
      </c>
      <c r="EZ154" s="17">
        <v>3221.4097727464473</v>
      </c>
      <c r="FA154" s="17">
        <v>2135.3208290627135</v>
      </c>
      <c r="FB154" s="17">
        <v>5291.9778085335229</v>
      </c>
      <c r="FC154" s="17">
        <v>0</v>
      </c>
      <c r="FD154" s="17">
        <v>12189.475901719296</v>
      </c>
      <c r="FE154" s="17">
        <v>7806.6895015458422</v>
      </c>
      <c r="FF154" s="17">
        <v>24090.383748801771</v>
      </c>
      <c r="FG154" s="17">
        <v>14697.088497420908</v>
      </c>
      <c r="FH154" s="17">
        <v>23913.273563338204</v>
      </c>
      <c r="FI154" s="17">
        <v>15531.767209240475</v>
      </c>
      <c r="FJ154" s="17">
        <v>15202.536769024797</v>
      </c>
      <c r="FK154" s="17">
        <v>16433.473494591482</v>
      </c>
      <c r="FL154" s="17">
        <v>11429.167852583954</v>
      </c>
      <c r="FM154" s="17">
        <v>1825.555199117088</v>
      </c>
      <c r="FN154" s="17">
        <v>4721.1200508497523</v>
      </c>
      <c r="FO154" s="17">
        <v>6069.70269747984</v>
      </c>
      <c r="FP154" s="17">
        <v>6051.7229161789801</v>
      </c>
      <c r="FQ154" s="17">
        <v>6978.7025032562542</v>
      </c>
      <c r="FR154" s="17">
        <v>5975.7259539775205</v>
      </c>
      <c r="FS154" s="17">
        <v>4470.6490004404513</v>
      </c>
      <c r="FT154" s="17">
        <v>6344.3692228295995</v>
      </c>
      <c r="FU154" s="17">
        <v>2590.126633581498</v>
      </c>
      <c r="FV154" s="17">
        <v>10882.63779189828</v>
      </c>
      <c r="FW154" s="17">
        <v>4511.8858265305917</v>
      </c>
      <c r="FX154" s="17">
        <v>3573.1232646794738</v>
      </c>
      <c r="FY154" s="17">
        <v>31593.6316843776</v>
      </c>
      <c r="FZ154" s="17">
        <v>5959.8587957622058</v>
      </c>
      <c r="GA154" s="17">
        <v>6231.0177435842998</v>
      </c>
      <c r="GB154" s="17">
        <v>4581.3783244628939</v>
      </c>
    </row>
    <row r="155" spans="1:184" ht="18" customHeight="1" x14ac:dyDescent="0.3">
      <c r="A155" s="19">
        <v>21.5</v>
      </c>
      <c r="B155" s="20">
        <v>0</v>
      </c>
      <c r="C155" s="20">
        <v>0</v>
      </c>
      <c r="D155" s="20">
        <v>11018.04194463852</v>
      </c>
      <c r="E155" s="20">
        <v>18669.180853756017</v>
      </c>
      <c r="F155" s="20">
        <v>19947.76897520214</v>
      </c>
      <c r="G155" s="17">
        <v>19988.697436346163</v>
      </c>
      <c r="H155" s="17">
        <v>4705.8095670093962</v>
      </c>
      <c r="I155" s="20">
        <v>8286.6686651616001</v>
      </c>
      <c r="J155" s="20">
        <v>4344.6118288113721</v>
      </c>
      <c r="K155" s="20">
        <v>4509.8853951890742</v>
      </c>
      <c r="L155" s="20">
        <v>7667.1235668988802</v>
      </c>
      <c r="M155" s="20">
        <v>4737.7491677346297</v>
      </c>
      <c r="N155" s="20">
        <v>7458.8323659916914</v>
      </c>
      <c r="O155" s="20">
        <v>7458.8323659916914</v>
      </c>
      <c r="P155" s="20">
        <v>3440.2951442960939</v>
      </c>
      <c r="Q155" s="20">
        <v>3450.14655609069</v>
      </c>
      <c r="R155" s="20">
        <v>2728.2407804110021</v>
      </c>
      <c r="S155" s="20">
        <v>5970.931716785718</v>
      </c>
      <c r="T155" s="20">
        <v>6122.0522261742226</v>
      </c>
      <c r="U155" s="20">
        <v>5755.5885734817184</v>
      </c>
      <c r="V155" s="20">
        <v>3590.4962594963704</v>
      </c>
      <c r="W155" s="20">
        <v>3603.8190522411946</v>
      </c>
      <c r="X155" s="20">
        <v>3659.9927155064579</v>
      </c>
      <c r="Y155" s="20">
        <v>3605.009383474774</v>
      </c>
      <c r="Z155" s="20">
        <v>3655.616287224726</v>
      </c>
      <c r="AA155" s="20">
        <v>3335.7740876294579</v>
      </c>
      <c r="AB155" s="20">
        <v>3706.4156529915599</v>
      </c>
      <c r="AC155" s="20">
        <v>3599.8337294122744</v>
      </c>
      <c r="AD155" s="20">
        <v>7486.4146933098227</v>
      </c>
      <c r="AE155" s="20">
        <v>10516.38900350676</v>
      </c>
      <c r="AF155" s="20">
        <v>10530.346113281512</v>
      </c>
      <c r="AG155" s="20">
        <v>6550.0165894201646</v>
      </c>
      <c r="AH155" s="20">
        <v>6085.7706560039996</v>
      </c>
      <c r="AI155" s="48">
        <v>6122.0522261742226</v>
      </c>
      <c r="AJ155" s="20">
        <v>8592.4342244311465</v>
      </c>
      <c r="AK155" s="20">
        <v>4683.6583890898683</v>
      </c>
      <c r="AL155" s="20">
        <v>1409.935642264518</v>
      </c>
      <c r="AM155" s="20">
        <v>895.35058566997793</v>
      </c>
      <c r="AN155" s="20">
        <v>1644.6342556937038</v>
      </c>
      <c r="AO155" s="20">
        <v>3822.5674974722283</v>
      </c>
      <c r="AP155" s="20">
        <v>4090.471314747504</v>
      </c>
      <c r="AQ155" s="20">
        <v>1254.3892253661179</v>
      </c>
      <c r="AR155" s="20">
        <v>3910.0498916319061</v>
      </c>
      <c r="AS155" s="20">
        <v>5163.47417569155</v>
      </c>
      <c r="AT155" s="20">
        <v>1962.723409918008</v>
      </c>
      <c r="AU155" s="17">
        <v>7819.2609946815592</v>
      </c>
      <c r="AV155" s="17">
        <v>7584.4614250938002</v>
      </c>
      <c r="AW155" s="17">
        <v>7716.9485825619604</v>
      </c>
      <c r="AX155" s="17">
        <v>5792.0333997279513</v>
      </c>
      <c r="AY155" s="17">
        <v>7189.8612268868646</v>
      </c>
      <c r="AZ155" s="17">
        <v>6435.1520662775993</v>
      </c>
      <c r="BA155" s="17">
        <v>6737.80438841262</v>
      </c>
      <c r="BB155" s="17">
        <v>6571.3379386665692</v>
      </c>
      <c r="BC155" s="17">
        <v>6904.8516138231598</v>
      </c>
      <c r="BD155" s="17">
        <v>11564.269413596579</v>
      </c>
      <c r="BE155" s="17">
        <v>13544.117031326219</v>
      </c>
      <c r="BF155" s="17">
        <v>7224.9355808506798</v>
      </c>
      <c r="BG155" s="17">
        <v>13000.408874615519</v>
      </c>
      <c r="BH155" s="17">
        <v>13520.987218346507</v>
      </c>
      <c r="BI155" s="17">
        <v>11834.889728939099</v>
      </c>
      <c r="BJ155" s="17">
        <v>11122.1079019095</v>
      </c>
      <c r="BK155" s="17">
        <v>11487.15517389066</v>
      </c>
      <c r="BL155" s="17">
        <v>12308.990036306519</v>
      </c>
      <c r="BM155" s="17">
        <v>11691.063919704899</v>
      </c>
      <c r="BN155" s="17">
        <v>11584.20240230634</v>
      </c>
      <c r="BO155" s="17">
        <v>6398.9298813884998</v>
      </c>
      <c r="BP155" s="17">
        <v>11404.977604477441</v>
      </c>
      <c r="BQ155" s="17">
        <v>3981.3892299314639</v>
      </c>
      <c r="BR155" s="17">
        <v>1634.4079161571619</v>
      </c>
      <c r="BS155" s="17">
        <v>2591.1592273479478</v>
      </c>
      <c r="BT155" s="17">
        <v>2604.8881816351254</v>
      </c>
      <c r="BU155" s="17">
        <v>2633.2701040971042</v>
      </c>
      <c r="BV155" s="17">
        <v>11268.749583974521</v>
      </c>
      <c r="BW155" s="17">
        <v>19543.709426902733</v>
      </c>
      <c r="BX155" s="17">
        <v>5160.4762727744219</v>
      </c>
      <c r="BY155" s="17">
        <v>2931.5662457182261</v>
      </c>
      <c r="BZ155" s="17">
        <v>5246.2891167188582</v>
      </c>
      <c r="CA155" s="17">
        <v>6274.3950097385223</v>
      </c>
      <c r="CB155" s="17">
        <v>4550.8609804937878</v>
      </c>
      <c r="CC155" s="17">
        <v>1640.5097060586838</v>
      </c>
      <c r="CD155" s="17">
        <v>2867.7191892460019</v>
      </c>
      <c r="CE155" s="17">
        <v>2798.3477248111708</v>
      </c>
      <c r="CF155" s="17">
        <v>2288.3868280514516</v>
      </c>
      <c r="CG155" s="17">
        <v>2347.5100189194363</v>
      </c>
      <c r="CH155" s="17">
        <v>2874.7790457505739</v>
      </c>
      <c r="CI155" s="17">
        <v>2498.9131744815959</v>
      </c>
      <c r="CJ155" s="17">
        <v>2115.2679546817867</v>
      </c>
      <c r="CK155" s="17">
        <v>4229.3053277910558</v>
      </c>
      <c r="CL155" s="48">
        <v>4735.7479406619996</v>
      </c>
      <c r="CM155" s="48">
        <v>4629.0829179192324</v>
      </c>
      <c r="CN155" s="48">
        <v>4967.8264139321882</v>
      </c>
      <c r="CO155" s="48">
        <v>3866.0291603208343</v>
      </c>
      <c r="CP155" s="48">
        <v>4769.4233997125129</v>
      </c>
      <c r="CQ155" s="48">
        <v>4421.9725555835457</v>
      </c>
      <c r="CR155" s="48">
        <v>4792.9696434413399</v>
      </c>
      <c r="CS155" s="48">
        <f t="shared" si="2"/>
        <v>8843.9451111670915</v>
      </c>
      <c r="CT155" s="48">
        <f t="shared" si="2"/>
        <v>9585.9392868826799</v>
      </c>
      <c r="CU155" s="17">
        <v>4655.1625132259942</v>
      </c>
      <c r="CV155" s="17">
        <v>9151.2002659898171</v>
      </c>
      <c r="CW155" s="17">
        <v>29158.467230369381</v>
      </c>
      <c r="CX155" s="17">
        <v>4723.0688497523342</v>
      </c>
      <c r="CY155" s="17">
        <v>14248.551876977417</v>
      </c>
      <c r="CZ155" s="17">
        <v>2692.9904962837259</v>
      </c>
      <c r="DA155" s="17">
        <v>5582.9987977583341</v>
      </c>
      <c r="DB155" s="17">
        <v>11429.41648802238</v>
      </c>
      <c r="DC155" s="17">
        <v>41301.006068608702</v>
      </c>
      <c r="DD155" s="17">
        <v>8382.7287267486408</v>
      </c>
      <c r="DE155" s="17">
        <v>4184.6601420646266</v>
      </c>
      <c r="DF155" s="17">
        <v>3558.6807851107983</v>
      </c>
      <c r="DG155" s="17">
        <v>8792.5630585155595</v>
      </c>
      <c r="DH155" s="17">
        <v>20192.346568457699</v>
      </c>
      <c r="DI155" s="17">
        <v>20242.94431701042</v>
      </c>
      <c r="DJ155" s="17">
        <v>5182.2874727206918</v>
      </c>
      <c r="DK155" s="17">
        <v>9600.1939803197583</v>
      </c>
      <c r="DL155" s="17">
        <v>11466.283065785819</v>
      </c>
      <c r="DM155" s="17">
        <v>18704.414379964648</v>
      </c>
      <c r="DN155" s="17">
        <v>12213.725573739421</v>
      </c>
      <c r="DO155" s="17">
        <v>4970.0893232263379</v>
      </c>
      <c r="DP155" s="17">
        <v>11960.337097312731</v>
      </c>
      <c r="DQ155" s="17">
        <v>11742.99558872976</v>
      </c>
      <c r="DR155" s="17">
        <v>603.168154899912</v>
      </c>
      <c r="DS155" s="17">
        <v>24785.75341974432</v>
      </c>
      <c r="DT155" s="17">
        <v>16954.6548792006</v>
      </c>
      <c r="DU155" s="17">
        <v>10610.41192603548</v>
      </c>
      <c r="DV155" s="17">
        <v>1801.7605929900542</v>
      </c>
      <c r="DW155" s="17">
        <v>4028.8733324441337</v>
      </c>
      <c r="DX155" s="17">
        <v>4388.4674707349468</v>
      </c>
      <c r="DY155" s="17">
        <v>3884.8055023183811</v>
      </c>
      <c r="DZ155" s="17">
        <v>5408.423223325758</v>
      </c>
      <c r="EA155" s="17">
        <v>4546.822033084718</v>
      </c>
      <c r="EB155" s="17">
        <v>5489.5056817857694</v>
      </c>
      <c r="EC155" s="17">
        <v>4799.8882677568145</v>
      </c>
      <c r="ED155" s="17">
        <v>6615.0500735401201</v>
      </c>
      <c r="EE155" s="49">
        <v>4560.8957407175731</v>
      </c>
      <c r="EF155" s="17">
        <v>7425.5952620380203</v>
      </c>
      <c r="EG155" s="17">
        <v>5291.8900778019661</v>
      </c>
      <c r="EH155" s="17">
        <v>6169.1771661309094</v>
      </c>
      <c r="EI155" s="17">
        <v>8029.7092157024399</v>
      </c>
      <c r="EJ155" s="17">
        <v>8339.5799299491009</v>
      </c>
      <c r="EK155" s="17">
        <v>5514.4748706190139</v>
      </c>
      <c r="EL155" s="17">
        <v>33645.279253813977</v>
      </c>
      <c r="EM155" s="17">
        <v>12816.186349166219</v>
      </c>
      <c r="EN155" s="17">
        <v>10529.434542519779</v>
      </c>
      <c r="EO155" s="17">
        <v>16126.071523930261</v>
      </c>
      <c r="EP155" s="17">
        <v>10839.202036133676</v>
      </c>
      <c r="EQ155" s="17">
        <v>5407.173304050516</v>
      </c>
      <c r="ER155" s="17">
        <v>2893.7684124267239</v>
      </c>
      <c r="ES155" s="17">
        <v>6394.8491858811904</v>
      </c>
      <c r="ET155" s="17">
        <v>8774.1762900219783</v>
      </c>
      <c r="EU155" s="17">
        <v>7503.2414357329399</v>
      </c>
      <c r="EV155" s="17">
        <v>31099.904710316157</v>
      </c>
      <c r="EW155" s="17">
        <v>3698.7402785157237</v>
      </c>
      <c r="EX155" s="17">
        <v>2374.8415833914701</v>
      </c>
      <c r="EY155" s="17">
        <v>2102.8691540715295</v>
      </c>
      <c r="EZ155" s="17">
        <v>3274.2812835516329</v>
      </c>
      <c r="FA155" s="17">
        <v>2174.1350297312788</v>
      </c>
      <c r="FB155" s="17">
        <v>5376.0922656349667</v>
      </c>
      <c r="FC155" s="17">
        <v>0</v>
      </c>
      <c r="FD155" s="17">
        <v>12319.500460609735</v>
      </c>
      <c r="FE155" s="17">
        <v>7937.0715748806288</v>
      </c>
      <c r="FF155" s="17">
        <v>24402.018474395059</v>
      </c>
      <c r="FG155" s="17">
        <v>14914.969247850997</v>
      </c>
      <c r="FH155" s="17">
        <v>24219.398807136848</v>
      </c>
      <c r="FI155" s="17">
        <v>15703.968195437346</v>
      </c>
      <c r="FJ155" s="17">
        <v>15419.707417980684</v>
      </c>
      <c r="FK155" s="17">
        <v>16669.773598518412</v>
      </c>
      <c r="FL155" s="17">
        <v>11679.03747204735</v>
      </c>
      <c r="FM155" s="17">
        <v>1828.4857708649699</v>
      </c>
      <c r="FN155" s="17">
        <v>4785.688919823071</v>
      </c>
      <c r="FO155" s="17">
        <v>6132.1607511812399</v>
      </c>
      <c r="FP155" s="17">
        <v>6109.6017549525004</v>
      </c>
      <c r="FQ155" s="17">
        <v>7082.7112653308113</v>
      </c>
      <c r="FR155" s="17">
        <v>6051.9844442356198</v>
      </c>
      <c r="FS155" s="17">
        <v>4557.8026979631768</v>
      </c>
      <c r="FT155" s="17">
        <v>6453.7214728201197</v>
      </c>
      <c r="FU155" s="17">
        <v>2604.111458588538</v>
      </c>
      <c r="FV155" s="17">
        <v>11025.5753633565</v>
      </c>
      <c r="FW155" s="17">
        <v>4574.3694347688361</v>
      </c>
      <c r="FX155" s="17">
        <v>3606.2404066494878</v>
      </c>
      <c r="FY155" s="17">
        <v>31853.927268397918</v>
      </c>
      <c r="FZ155" s="17">
        <v>6040.9688161983604</v>
      </c>
      <c r="GA155" s="17">
        <v>6315.5451179504998</v>
      </c>
      <c r="GB155" s="17">
        <v>4630.1255679148917</v>
      </c>
    </row>
    <row r="156" spans="1:184" ht="18" customHeight="1" x14ac:dyDescent="0.3">
      <c r="A156" s="19">
        <v>21</v>
      </c>
      <c r="B156" s="20">
        <v>0</v>
      </c>
      <c r="C156" s="20">
        <v>0</v>
      </c>
      <c r="D156" s="20">
        <v>11187.56333730402</v>
      </c>
      <c r="E156" s="20">
        <v>18669.180853756017</v>
      </c>
      <c r="F156" s="20">
        <v>20392.463021384519</v>
      </c>
      <c r="G156" s="17">
        <v>20427.403944952734</v>
      </c>
      <c r="H156" s="17">
        <v>4768.5562647432616</v>
      </c>
      <c r="I156" s="20">
        <v>8488.9025514666009</v>
      </c>
      <c r="J156" s="20">
        <v>4470.0145662603536</v>
      </c>
      <c r="K156" s="20">
        <v>4584.2650342626839</v>
      </c>
      <c r="L156" s="20">
        <v>7908.3487174888196</v>
      </c>
      <c r="M156" s="20">
        <v>4845.6954979752118</v>
      </c>
      <c r="N156" s="20">
        <v>7712.3403014193373</v>
      </c>
      <c r="O156" s="20">
        <v>7712.3403014193373</v>
      </c>
      <c r="P156" s="20">
        <v>3492.4174380032223</v>
      </c>
      <c r="Q156" s="20">
        <v>3512.5301249045337</v>
      </c>
      <c r="R156" s="20">
        <v>2759.1992408071019</v>
      </c>
      <c r="S156" s="20">
        <v>6090.4524502982595</v>
      </c>
      <c r="T156" s="20">
        <v>6244.6603695755311</v>
      </c>
      <c r="U156" s="20">
        <v>5850.6496905964559</v>
      </c>
      <c r="V156" s="20">
        <v>3645.2518502226358</v>
      </c>
      <c r="W156" s="20">
        <v>3652.2562834713435</v>
      </c>
      <c r="X156" s="20">
        <v>3734.814889843974</v>
      </c>
      <c r="Y156" s="20">
        <v>3671.85490562221</v>
      </c>
      <c r="Z156" s="20">
        <v>3720.0011127834418</v>
      </c>
      <c r="AA156" s="20">
        <v>3382.7166275291643</v>
      </c>
      <c r="AB156" s="20">
        <v>3758.5740306679918</v>
      </c>
      <c r="AC156" s="20">
        <v>3664.6423527057204</v>
      </c>
      <c r="AD156" s="20">
        <v>7656.4657197280294</v>
      </c>
      <c r="AE156" s="20">
        <v>10812.217654563483</v>
      </c>
      <c r="AF156" s="20">
        <v>10815.70262816178</v>
      </c>
      <c r="AG156" s="20">
        <v>6696.7163396824817</v>
      </c>
      <c r="AH156" s="20">
        <v>6145.4339521137608</v>
      </c>
      <c r="AI156" s="48">
        <v>6244.6603695755311</v>
      </c>
      <c r="AJ156" s="20">
        <v>8820.5385709455841</v>
      </c>
      <c r="AK156" s="20">
        <v>4745.2673562246964</v>
      </c>
      <c r="AL156" s="20">
        <v>1416.0688540032659</v>
      </c>
      <c r="AM156" s="20">
        <v>896.20213834160404</v>
      </c>
      <c r="AN156" s="20">
        <v>1649.487692338188</v>
      </c>
      <c r="AO156" s="20">
        <v>3917.1472802362855</v>
      </c>
      <c r="AP156" s="20">
        <v>4164.5530903831987</v>
      </c>
      <c r="AQ156" s="20">
        <v>1272.382249894812</v>
      </c>
      <c r="AR156" s="20">
        <v>3979.8225239982662</v>
      </c>
      <c r="AS156" s="20">
        <v>5287.1179868585587</v>
      </c>
      <c r="AT156" s="20">
        <v>1997.097634862286</v>
      </c>
      <c r="AU156" s="17">
        <v>7919.1562846901998</v>
      </c>
      <c r="AV156" s="17">
        <v>7669.6994239821006</v>
      </c>
      <c r="AW156" s="17">
        <v>7785.9754906436401</v>
      </c>
      <c r="AX156" s="17">
        <v>5879.4260663158275</v>
      </c>
      <c r="AY156" s="17">
        <v>7319.7854442259868</v>
      </c>
      <c r="AZ156" s="17">
        <v>6533.2747058864998</v>
      </c>
      <c r="BA156" s="17">
        <v>6879.2701296464402</v>
      </c>
      <c r="BB156" s="17">
        <v>6677.2256164080445</v>
      </c>
      <c r="BC156" s="17">
        <v>7044.8904423911999</v>
      </c>
      <c r="BD156" s="17">
        <v>11765.072509969379</v>
      </c>
      <c r="BE156" s="17">
        <v>13898.270505320099</v>
      </c>
      <c r="BF156" s="17">
        <v>7330.7383454724604</v>
      </c>
      <c r="BG156" s="17">
        <v>13196.607518127361</v>
      </c>
      <c r="BH156" s="17">
        <v>13789.360768369386</v>
      </c>
      <c r="BI156" s="17">
        <v>12089.545413654121</v>
      </c>
      <c r="BJ156" s="17">
        <v>11346.87855330234</v>
      </c>
      <c r="BK156" s="17">
        <v>11721.1736480199</v>
      </c>
      <c r="BL156" s="17">
        <v>12459.499467670559</v>
      </c>
      <c r="BM156" s="17">
        <v>11823.0647154951</v>
      </c>
      <c r="BN156" s="17">
        <v>11746.084865646781</v>
      </c>
      <c r="BO156" s="17">
        <v>6498.6542350999798</v>
      </c>
      <c r="BP156" s="17">
        <v>11566.76638246284</v>
      </c>
      <c r="BQ156" s="17">
        <v>4029.5065662964139</v>
      </c>
      <c r="BR156" s="17">
        <v>1637.820553348266</v>
      </c>
      <c r="BS156" s="17">
        <v>2597.0635331691778</v>
      </c>
      <c r="BT156" s="17">
        <v>2661.0266221304519</v>
      </c>
      <c r="BU156" s="17">
        <v>2707.8275698068214</v>
      </c>
      <c r="BV156" s="17">
        <v>11402.31749953176</v>
      </c>
      <c r="BW156" s="17">
        <v>19684.426433597942</v>
      </c>
      <c r="BX156" s="17">
        <v>5217.2060857382039</v>
      </c>
      <c r="BY156" s="17">
        <v>2976.9291334988338</v>
      </c>
      <c r="BZ156" s="17">
        <v>5318.145423545634</v>
      </c>
      <c r="CA156" s="17">
        <v>6400.3272807368967</v>
      </c>
      <c r="CB156" s="17">
        <v>4598.9235358861442</v>
      </c>
      <c r="CC156" s="17">
        <v>1641.2867488764721</v>
      </c>
      <c r="CD156" s="17">
        <v>2871.7569358175037</v>
      </c>
      <c r="CE156" s="17">
        <v>2849.9179741853782</v>
      </c>
      <c r="CF156" s="17">
        <v>2331.8482471803241</v>
      </c>
      <c r="CG156" s="17">
        <v>2389.6640296042142</v>
      </c>
      <c r="CH156" s="17">
        <v>2919.6645681220139</v>
      </c>
      <c r="CI156" s="17">
        <v>2531.3267582999761</v>
      </c>
      <c r="CJ156" s="17">
        <v>2141.9520099999745</v>
      </c>
      <c r="CK156" s="17">
        <v>4307.1646805536038</v>
      </c>
      <c r="CL156" s="48">
        <v>4807.1272611564973</v>
      </c>
      <c r="CM156" s="48">
        <v>4699.6766477984011</v>
      </c>
      <c r="CN156" s="48">
        <v>5051.3547890623659</v>
      </c>
      <c r="CO156" s="48">
        <v>3920.2412743760306</v>
      </c>
      <c r="CP156" s="48">
        <v>4859.532250366432</v>
      </c>
      <c r="CQ156" s="48">
        <v>4496.1434001280913</v>
      </c>
      <c r="CR156" s="48">
        <v>4891.4752333883371</v>
      </c>
      <c r="CS156" s="48">
        <f t="shared" si="2"/>
        <v>8992.2868002561827</v>
      </c>
      <c r="CT156" s="48">
        <f t="shared" si="2"/>
        <v>9782.9504667766741</v>
      </c>
      <c r="CU156" s="17">
        <v>4754.2663682849579</v>
      </c>
      <c r="CV156" s="17">
        <v>9321.4665127863336</v>
      </c>
      <c r="CW156" s="17">
        <v>29457.942659136279</v>
      </c>
      <c r="CX156" s="17">
        <v>4812.5103699498177</v>
      </c>
      <c r="CY156" s="17">
        <v>14517.35728028176</v>
      </c>
      <c r="CZ156" s="17">
        <v>2738.8383210259863</v>
      </c>
      <c r="DA156" s="17">
        <v>5710.0397449646025</v>
      </c>
      <c r="DB156" s="17">
        <v>11592.21828715302</v>
      </c>
      <c r="DC156" s="17">
        <v>41898.825444684458</v>
      </c>
      <c r="DD156" s="17">
        <v>8495.2900338100644</v>
      </c>
      <c r="DE156" s="17">
        <v>4226.4592472958175</v>
      </c>
      <c r="DF156" s="17">
        <v>3760.4235645666181</v>
      </c>
      <c r="DG156" s="17">
        <v>8926.1474210544602</v>
      </c>
      <c r="DH156" s="17">
        <v>20631.163129459379</v>
      </c>
      <c r="DI156" s="17">
        <v>20472.431865166258</v>
      </c>
      <c r="DJ156" s="17">
        <v>5236.4847456506459</v>
      </c>
      <c r="DK156" s="17">
        <v>9783.797056738611</v>
      </c>
      <c r="DL156" s="17">
        <v>11630.200014194581</v>
      </c>
      <c r="DM156" s="17">
        <v>18958.794745106781</v>
      </c>
      <c r="DN156" s="17">
        <v>12502.135828737901</v>
      </c>
      <c r="DO156" s="17">
        <v>4978.8540522152643</v>
      </c>
      <c r="DP156" s="17">
        <v>12237.138420360356</v>
      </c>
      <c r="DQ156" s="17">
        <v>11929.60216204716</v>
      </c>
      <c r="DR156" s="17">
        <v>610.781487153444</v>
      </c>
      <c r="DS156" s="17">
        <v>25052.43000089172</v>
      </c>
      <c r="DT156" s="17">
        <v>17096.85403355346</v>
      </c>
      <c r="DU156" s="17">
        <v>10610.41192603548</v>
      </c>
      <c r="DV156" s="17">
        <v>1813.036923909294</v>
      </c>
      <c r="DW156" s="17">
        <v>4059.3177364975504</v>
      </c>
      <c r="DX156" s="17">
        <v>4452.3156359646355</v>
      </c>
      <c r="DY156" s="17">
        <v>3938.6380697744085</v>
      </c>
      <c r="DZ156" s="17">
        <v>5484.8125022608556</v>
      </c>
      <c r="EA156" s="17">
        <v>4608.056301080358</v>
      </c>
      <c r="EB156" s="17">
        <v>5613.4737992292594</v>
      </c>
      <c r="EC156" s="17">
        <v>4872.595921505238</v>
      </c>
      <c r="ED156" s="17">
        <v>6767.9328658435197</v>
      </c>
      <c r="EE156" s="49">
        <v>4649.423513727671</v>
      </c>
      <c r="EF156" s="17">
        <v>7573.0309031715597</v>
      </c>
      <c r="EG156" s="17">
        <v>5372.7428263514767</v>
      </c>
      <c r="EH156" s="17">
        <v>6280.90895225027</v>
      </c>
      <c r="EI156" s="17">
        <v>8150.5366271311195</v>
      </c>
      <c r="EJ156" s="17">
        <v>8556.8713541560192</v>
      </c>
      <c r="EK156" s="17">
        <v>5637.7788658106701</v>
      </c>
      <c r="EL156" s="17">
        <v>33984.910826945037</v>
      </c>
      <c r="EM156" s="17">
        <v>13201.9474274193</v>
      </c>
      <c r="EN156" s="17">
        <v>10721.79438229392</v>
      </c>
      <c r="EO156" s="17">
        <v>16532.060364294361</v>
      </c>
      <c r="EP156" s="17">
        <v>11078.698722727237</v>
      </c>
      <c r="EQ156" s="17">
        <v>5504.9776552801832</v>
      </c>
      <c r="ER156" s="17">
        <v>2899.2766664025112</v>
      </c>
      <c r="ES156" s="17">
        <v>6443.2521355497338</v>
      </c>
      <c r="ET156" s="17">
        <v>8845.6135428849211</v>
      </c>
      <c r="EU156" s="17">
        <v>7630.8146848153137</v>
      </c>
      <c r="EV156" s="17">
        <v>31574.841485139223</v>
      </c>
      <c r="EW156" s="17">
        <v>3756.9633048052378</v>
      </c>
      <c r="EX156" s="17">
        <v>2409.1612374476458</v>
      </c>
      <c r="EY156" s="17">
        <v>2142.453370278974</v>
      </c>
      <c r="EZ156" s="17">
        <v>3329.2956840219222</v>
      </c>
      <c r="FA156" s="17">
        <v>2214.593325898802</v>
      </c>
      <c r="FB156" s="17">
        <v>5461.2337282044191</v>
      </c>
      <c r="FC156" s="17">
        <v>0</v>
      </c>
      <c r="FD156" s="17">
        <v>12454.021125816846</v>
      </c>
      <c r="FE156" s="17">
        <v>8072.7770541418477</v>
      </c>
      <c r="FF156" s="17">
        <v>24723.920079683641</v>
      </c>
      <c r="FG156" s="17">
        <v>15122.921940941236</v>
      </c>
      <c r="FH156" s="17">
        <v>24533.87269408919</v>
      </c>
      <c r="FI156" s="17">
        <v>15882.198624217926</v>
      </c>
      <c r="FJ156" s="17">
        <v>15645.201469060512</v>
      </c>
      <c r="FK156" s="17">
        <v>16898.628866629748</v>
      </c>
      <c r="FL156" s="17">
        <v>11870.779575826942</v>
      </c>
      <c r="FM156" s="17">
        <v>1831.4956211062859</v>
      </c>
      <c r="FN156" s="17">
        <v>4852.6917902044443</v>
      </c>
      <c r="FO156" s="17">
        <v>6196.7698340541001</v>
      </c>
      <c r="FP156" s="17">
        <v>6170.1499433128201</v>
      </c>
      <c r="FQ156" s="17">
        <v>7190.7729663529781</v>
      </c>
      <c r="FR156" s="17">
        <v>6130.2259492575004</v>
      </c>
      <c r="FS156" s="17">
        <v>4648.7669972564545</v>
      </c>
      <c r="FT156" s="17">
        <v>6561.8956927599002</v>
      </c>
      <c r="FU156" s="17">
        <v>2618.3666888558218</v>
      </c>
      <c r="FV156" s="17">
        <v>11174.357234057459</v>
      </c>
      <c r="FW156" s="17">
        <v>4636.8716765075642</v>
      </c>
      <c r="FX156" s="17">
        <v>3640.4547318580594</v>
      </c>
      <c r="FY156" s="17">
        <v>32124.243978871618</v>
      </c>
      <c r="FZ156" s="17">
        <v>6124.4321522065802</v>
      </c>
      <c r="GA156" s="17">
        <v>6403.2252785538003</v>
      </c>
      <c r="GB156" s="17">
        <v>4680.3213742677117</v>
      </c>
    </row>
    <row r="157" spans="1:184" ht="18" customHeight="1" x14ac:dyDescent="0.3">
      <c r="A157" s="19">
        <v>20.5</v>
      </c>
      <c r="B157" s="20">
        <v>5423.7046662115563</v>
      </c>
      <c r="C157" s="20">
        <v>0</v>
      </c>
      <c r="D157" s="20">
        <v>11360.19159288552</v>
      </c>
      <c r="E157" s="20">
        <v>18669.180853756017</v>
      </c>
      <c r="F157" s="20">
        <v>20857.54039461456</v>
      </c>
      <c r="G157" s="17">
        <v>20886.66391861891</v>
      </c>
      <c r="H157" s="17">
        <v>4841.2369506787245</v>
      </c>
      <c r="I157" s="20">
        <v>8691.730718504341</v>
      </c>
      <c r="J157" s="20">
        <v>4610.4768167543698</v>
      </c>
      <c r="K157" s="20">
        <v>4660.3050607868608</v>
      </c>
      <c r="L157" s="20">
        <v>8156.3589807793196</v>
      </c>
      <c r="M157" s="20">
        <v>4958.5549505381578</v>
      </c>
      <c r="N157" s="20">
        <v>7980.8899528215397</v>
      </c>
      <c r="O157" s="20">
        <v>7980.8899528215397</v>
      </c>
      <c r="P157" s="20">
        <v>3551.0191492726381</v>
      </c>
      <c r="Q157" s="20">
        <v>3574.7384038393798</v>
      </c>
      <c r="R157" s="20">
        <v>2792.6379506752801</v>
      </c>
      <c r="S157" s="20">
        <v>6215.3335095066668</v>
      </c>
      <c r="T157" s="20">
        <v>6372.7686003557947</v>
      </c>
      <c r="U157" s="20">
        <v>5948.1192957827161</v>
      </c>
      <c r="V157" s="20">
        <v>3703.6083979698897</v>
      </c>
      <c r="W157" s="20">
        <v>3702.5356053181667</v>
      </c>
      <c r="X157" s="20">
        <v>3814.8468548372821</v>
      </c>
      <c r="Y157" s="20">
        <v>3746.9427926978806</v>
      </c>
      <c r="Z157" s="20">
        <v>3799.7483376919263</v>
      </c>
      <c r="AA157" s="20">
        <v>3430.1496583734897</v>
      </c>
      <c r="AB157" s="20">
        <v>3811.2773982731219</v>
      </c>
      <c r="AC157" s="20">
        <v>3732.2222324433455</v>
      </c>
      <c r="AD157" s="20">
        <v>7834.6188717811865</v>
      </c>
      <c r="AE157" s="20">
        <v>11102.772031443516</v>
      </c>
      <c r="AF157" s="20">
        <v>11115.952094566832</v>
      </c>
      <c r="AG157" s="20">
        <v>6853.0550079040659</v>
      </c>
      <c r="AH157" s="20">
        <v>6207.16053471744</v>
      </c>
      <c r="AI157" s="48">
        <v>6372.7686003557947</v>
      </c>
      <c r="AJ157" s="20">
        <v>9060.4174290156734</v>
      </c>
      <c r="AK157" s="20">
        <v>4808.8975786370283</v>
      </c>
      <c r="AL157" s="20">
        <v>1422.553343534106</v>
      </c>
      <c r="AM157" s="20">
        <v>897.21350078704802</v>
      </c>
      <c r="AN157" s="20">
        <v>1654.2437709314879</v>
      </c>
      <c r="AO157" s="20">
        <v>4015.8901976384464</v>
      </c>
      <c r="AP157" s="20">
        <v>4241.8942484031659</v>
      </c>
      <c r="AQ157" s="20">
        <v>1291.5001312396739</v>
      </c>
      <c r="AR157" s="20">
        <v>4052.7463665578575</v>
      </c>
      <c r="AS157" s="20">
        <v>5424.0698812878545</v>
      </c>
      <c r="AT157" s="20">
        <v>2032.8996232698782</v>
      </c>
      <c r="AU157" s="17">
        <v>8022.1320514753806</v>
      </c>
      <c r="AV157" s="17">
        <v>7758.0127220913</v>
      </c>
      <c r="AW157" s="17">
        <v>7855.1705717425812</v>
      </c>
      <c r="AX157" s="17">
        <v>5963.5549495435898</v>
      </c>
      <c r="AY157" s="17">
        <v>7449.9665115393791</v>
      </c>
      <c r="AZ157" s="17">
        <v>6631.7167405399196</v>
      </c>
      <c r="BA157" s="17">
        <v>7024.6365239527795</v>
      </c>
      <c r="BB157" s="17">
        <v>6778.0827054003321</v>
      </c>
      <c r="BC157" s="17">
        <v>7186.4248267773601</v>
      </c>
      <c r="BD157" s="17">
        <v>11988.61105430064</v>
      </c>
      <c r="BE157" s="17">
        <v>14230.703854700039</v>
      </c>
      <c r="BF157" s="17">
        <v>7441.9327023844808</v>
      </c>
      <c r="BG157" s="17">
        <v>13394.922267215039</v>
      </c>
      <c r="BH157" s="17">
        <v>14096.988750208549</v>
      </c>
      <c r="BI157" s="17">
        <v>12338.85646766046</v>
      </c>
      <c r="BJ157" s="17">
        <v>11594.83968615816</v>
      </c>
      <c r="BK157" s="17">
        <v>11945.045716921619</v>
      </c>
      <c r="BL157" s="17">
        <v>12613.27846169958</v>
      </c>
      <c r="BM157" s="17">
        <v>11963.423702009159</v>
      </c>
      <c r="BN157" s="17">
        <v>11917.115824337461</v>
      </c>
      <c r="BO157" s="17">
        <v>6606.9972403492202</v>
      </c>
      <c r="BP157" s="17">
        <v>11735.29693189836</v>
      </c>
      <c r="BQ157" s="17">
        <v>4079.3360400196143</v>
      </c>
      <c r="BR157" s="17">
        <v>1641.3438368738521</v>
      </c>
      <c r="BS157" s="17">
        <v>2603.0416250645339</v>
      </c>
      <c r="BT157" s="17">
        <v>2716.8344508842551</v>
      </c>
      <c r="BU157" s="17">
        <v>2786.3701816050411</v>
      </c>
      <c r="BV157" s="17">
        <v>11538.975878139121</v>
      </c>
      <c r="BW157" s="17">
        <v>19829.584694112062</v>
      </c>
      <c r="BX157" s="17">
        <v>5276.1632604679135</v>
      </c>
      <c r="BY157" s="17">
        <v>3024.9655230221097</v>
      </c>
      <c r="BZ157" s="17">
        <v>5391.7201029533881</v>
      </c>
      <c r="CA157" s="17">
        <v>6520.8306616821983</v>
      </c>
      <c r="CB157" s="17">
        <v>4649.2634855171827</v>
      </c>
      <c r="CC157" s="17">
        <v>1642.1065724931002</v>
      </c>
      <c r="CD157" s="17">
        <v>2875.2164267965081</v>
      </c>
      <c r="CE157" s="17">
        <v>2898.1343849335444</v>
      </c>
      <c r="CF157" s="17">
        <v>2377.3751319964263</v>
      </c>
      <c r="CG157" s="17">
        <v>2433.2404491021962</v>
      </c>
      <c r="CH157" s="17">
        <v>2966.3187526306319</v>
      </c>
      <c r="CI157" s="17">
        <v>2565.5668171244038</v>
      </c>
      <c r="CJ157" s="17">
        <v>2168.9945391976721</v>
      </c>
      <c r="CK157" s="17">
        <v>4393.9764484967764</v>
      </c>
      <c r="CL157" s="48">
        <v>4881.3419281555616</v>
      </c>
      <c r="CM157" s="48">
        <v>4773.0875160026626</v>
      </c>
      <c r="CN157" s="48">
        <v>5138.3873629683185</v>
      </c>
      <c r="CO157" s="48">
        <v>3976.5478177525838</v>
      </c>
      <c r="CP157" s="48">
        <v>4953.5773357219941</v>
      </c>
      <c r="CQ157" s="48">
        <v>4573.3912564308112</v>
      </c>
      <c r="CR157" s="48">
        <v>4994.4532898663811</v>
      </c>
      <c r="CS157" s="48">
        <f t="shared" si="2"/>
        <v>9146.7825128616223</v>
      </c>
      <c r="CT157" s="48">
        <f t="shared" si="2"/>
        <v>9988.9065797327621</v>
      </c>
      <c r="CU157" s="17">
        <v>4858.24828458708</v>
      </c>
      <c r="CV157" s="17">
        <v>9513.5693966233357</v>
      </c>
      <c r="CW157" s="17">
        <v>29767.823190231378</v>
      </c>
      <c r="CX157" s="17">
        <v>4903.2912046935353</v>
      </c>
      <c r="CY157" s="17">
        <v>14797.897254768699</v>
      </c>
      <c r="CZ157" s="17">
        <v>2786.031760073286</v>
      </c>
      <c r="DA157" s="17">
        <v>5844.1724654909067</v>
      </c>
      <c r="DB157" s="17">
        <v>11766.10439134674</v>
      </c>
      <c r="DC157" s="17">
        <v>42520.02108644438</v>
      </c>
      <c r="DD157" s="17">
        <v>8612.1306108011395</v>
      </c>
      <c r="DE157" s="17">
        <v>4272.3484129712879</v>
      </c>
      <c r="DF157" s="17">
        <v>3972.882875028552</v>
      </c>
      <c r="DG157" s="17">
        <v>9066.3572969407815</v>
      </c>
      <c r="DH157" s="17">
        <v>21074.14133199324</v>
      </c>
      <c r="DI157" s="17">
        <v>20756.998306522863</v>
      </c>
      <c r="DJ157" s="17">
        <v>5293.4532646367343</v>
      </c>
      <c r="DK157" s="17">
        <v>9976.3486588965261</v>
      </c>
      <c r="DL157" s="17">
        <v>11815.907612651761</v>
      </c>
      <c r="DM157" s="17">
        <v>19218.312646465121</v>
      </c>
      <c r="DN157" s="17">
        <v>12873.5731723344</v>
      </c>
      <c r="DO157" s="17">
        <v>4987.4969385779887</v>
      </c>
      <c r="DP157" s="17">
        <v>12590.632589441375</v>
      </c>
      <c r="DQ157" s="17">
        <v>12122.027153512441</v>
      </c>
      <c r="DR157" s="17">
        <v>618.69144240640799</v>
      </c>
      <c r="DS157" s="17">
        <v>25301.131333660982</v>
      </c>
      <c r="DT157" s="17">
        <v>17244.179439283442</v>
      </c>
      <c r="DU157" s="17">
        <v>10610.41192603548</v>
      </c>
      <c r="DV157" s="17">
        <v>1823.5495785492299</v>
      </c>
      <c r="DW157" s="17">
        <v>4090.9364774454239</v>
      </c>
      <c r="DX157" s="17">
        <v>4516.272053571066</v>
      </c>
      <c r="DY157" s="17">
        <v>3994.5411685208737</v>
      </c>
      <c r="DZ157" s="17">
        <v>5559.3116640246781</v>
      </c>
      <c r="EA157" s="17">
        <v>4671.8386306915208</v>
      </c>
      <c r="EB157" s="17">
        <v>5743.3314608450301</v>
      </c>
      <c r="EC157" s="17">
        <v>4946.2534146943144</v>
      </c>
      <c r="ED157" s="17">
        <v>6925.9707434904003</v>
      </c>
      <c r="EE157" s="49">
        <v>4741.8659193956819</v>
      </c>
      <c r="EF157" s="17">
        <v>7730.1838928714396</v>
      </c>
      <c r="EG157" s="17">
        <v>5452.9124753484357</v>
      </c>
      <c r="EH157" s="17">
        <v>6397.4309762156427</v>
      </c>
      <c r="EI157" s="17">
        <v>8275.8159200354403</v>
      </c>
      <c r="EJ157" s="17">
        <v>8790.7765822187412</v>
      </c>
      <c r="EK157" s="17">
        <v>5768.3083285400453</v>
      </c>
      <c r="EL157" s="17">
        <v>34332.360358608777</v>
      </c>
      <c r="EM157" s="17">
        <v>13575.607586471338</v>
      </c>
      <c r="EN157" s="17">
        <v>10922.3766819753</v>
      </c>
      <c r="EO157" s="17">
        <v>16945.176426316921</v>
      </c>
      <c r="EP157" s="17">
        <v>11329.452537170717</v>
      </c>
      <c r="EQ157" s="17">
        <v>5606.3543131192664</v>
      </c>
      <c r="ER157" s="17">
        <v>2904.9285292001346</v>
      </c>
      <c r="ES157" s="17">
        <v>6493.2012701638641</v>
      </c>
      <c r="ET157" s="17">
        <v>8920.7881896768322</v>
      </c>
      <c r="EU157" s="17">
        <v>7794.8695901808196</v>
      </c>
      <c r="EV157" s="17">
        <v>32068.741731775153</v>
      </c>
      <c r="EW157" s="17">
        <v>3812.417177120712</v>
      </c>
      <c r="EX157" s="17">
        <v>2444.88756553965</v>
      </c>
      <c r="EY157" s="17">
        <v>2177.3958715811509</v>
      </c>
      <c r="EZ157" s="17">
        <v>3385.1079311494786</v>
      </c>
      <c r="FA157" s="17">
        <v>2256.8070491015046</v>
      </c>
      <c r="FB157" s="17">
        <v>5542.707638850231</v>
      </c>
      <c r="FC157" s="17">
        <v>0</v>
      </c>
      <c r="FD157" s="17">
        <v>12593.306094781197</v>
      </c>
      <c r="FE157" s="17">
        <v>8214.1579811220672</v>
      </c>
      <c r="FF157" s="17">
        <v>25049.429016156526</v>
      </c>
      <c r="FG157" s="17">
        <v>15320.271373769536</v>
      </c>
      <c r="FH157" s="17">
        <v>24856.627369981463</v>
      </c>
      <c r="FI157" s="17">
        <v>16196.467196261814</v>
      </c>
      <c r="FJ157" s="17">
        <v>15879.547759864708</v>
      </c>
      <c r="FK157" s="17">
        <v>17136.255988986228</v>
      </c>
      <c r="FL157" s="17">
        <v>12047.765458664569</v>
      </c>
      <c r="FM157" s="17">
        <v>1834.591705039302</v>
      </c>
      <c r="FN157" s="17">
        <v>4922.2817186634429</v>
      </c>
      <c r="FO157" s="17">
        <v>6263.9083552661405</v>
      </c>
      <c r="FP157" s="17">
        <v>6234.5112667957801</v>
      </c>
      <c r="FQ157" s="17">
        <v>7303.147807029768</v>
      </c>
      <c r="FR157" s="17">
        <v>6210.46639705302</v>
      </c>
      <c r="FS157" s="17">
        <v>4743.805328621871</v>
      </c>
      <c r="FT157" s="17">
        <v>6671.5559595750001</v>
      </c>
      <c r="FU157" s="17">
        <v>2632.9886410926661</v>
      </c>
      <c r="FV157" s="17">
        <v>11335.919428583698</v>
      </c>
      <c r="FW157" s="17">
        <v>4702.1922670776958</v>
      </c>
      <c r="FX157" s="17">
        <v>3675.830040872042</v>
      </c>
      <c r="FY157" s="17">
        <v>32403.883464031682</v>
      </c>
      <c r="FZ157" s="17">
        <v>6210.3952045085998</v>
      </c>
      <c r="GA157" s="17">
        <v>6494.22178326024</v>
      </c>
      <c r="GB157" s="17">
        <v>4732.0032496184458</v>
      </c>
    </row>
    <row r="158" spans="1:184" ht="18" customHeight="1" x14ac:dyDescent="0.3">
      <c r="A158" s="19">
        <v>20</v>
      </c>
      <c r="B158" s="20">
        <v>5480.0393658287703</v>
      </c>
      <c r="C158" s="20">
        <v>0</v>
      </c>
      <c r="D158" s="20">
        <v>11535.013219776662</v>
      </c>
      <c r="E158" s="20">
        <v>18669.180853756017</v>
      </c>
      <c r="F158" s="20">
        <v>21343.226171056202</v>
      </c>
      <c r="G158" s="17">
        <v>21367.977692625424</v>
      </c>
      <c r="H158" s="17">
        <v>4918.2485571810485</v>
      </c>
      <c r="I158" s="20">
        <v>8895.9290873981408</v>
      </c>
      <c r="J158" s="20">
        <v>4765.3224446598178</v>
      </c>
      <c r="K158" s="20">
        <v>4739.5313784927703</v>
      </c>
      <c r="L158" s="20">
        <v>8417.77255303536</v>
      </c>
      <c r="M158" s="20">
        <v>5075.7365457941041</v>
      </c>
      <c r="N158" s="20">
        <v>8265.7742121656429</v>
      </c>
      <c r="O158" s="20">
        <v>8265.7742121656429</v>
      </c>
      <c r="P158" s="20">
        <v>3616.7612006410859</v>
      </c>
      <c r="Q158" s="20">
        <v>3637.5217696804921</v>
      </c>
      <c r="R158" s="20">
        <v>2830.3027987046398</v>
      </c>
      <c r="S158" s="20">
        <v>6345.955045905338</v>
      </c>
      <c r="T158" s="20">
        <v>6506.7670421655494</v>
      </c>
      <c r="U158" s="20">
        <v>6047.8581986225399</v>
      </c>
      <c r="V158" s="20">
        <v>3766.0318877011437</v>
      </c>
      <c r="W158" s="20">
        <v>3754.7746251201065</v>
      </c>
      <c r="X158" s="20">
        <v>3898.0087705048559</v>
      </c>
      <c r="Y158" s="20">
        <v>3825.4780151227296</v>
      </c>
      <c r="Z158" s="20">
        <v>3891.5463261686941</v>
      </c>
      <c r="AA158" s="20">
        <v>3478.9348443998579</v>
      </c>
      <c r="AB158" s="20">
        <v>3865.4831605174977</v>
      </c>
      <c r="AC158" s="20">
        <v>3802.7639003210766</v>
      </c>
      <c r="AD158" s="20">
        <v>8021.4722634772825</v>
      </c>
      <c r="AE158" s="20">
        <v>11361.888825223419</v>
      </c>
      <c r="AF158" s="20">
        <v>11409.783089473036</v>
      </c>
      <c r="AG158" s="20">
        <v>7017.0411214102387</v>
      </c>
      <c r="AH158" s="20">
        <v>6271.2332882025603</v>
      </c>
      <c r="AI158" s="48">
        <v>6506.7670421655494</v>
      </c>
      <c r="AJ158" s="20">
        <v>9312.9885731724444</v>
      </c>
      <c r="AK158" s="20">
        <v>4875.5612668958765</v>
      </c>
      <c r="AL158" s="20">
        <v>1429.3308109960019</v>
      </c>
      <c r="AM158" s="20">
        <v>898.43592065228393</v>
      </c>
      <c r="AN158" s="20">
        <v>1658.872206638976</v>
      </c>
      <c r="AO158" s="20">
        <v>4116.329590076004</v>
      </c>
      <c r="AP158" s="20">
        <v>4325.5282810151575</v>
      </c>
      <c r="AQ158" s="20">
        <v>1312.084732540284</v>
      </c>
      <c r="AR158" s="20">
        <v>4128.2306473389963</v>
      </c>
      <c r="AS158" s="20">
        <v>5570.2962224610901</v>
      </c>
      <c r="AT158" s="20">
        <v>2071.8601372085159</v>
      </c>
      <c r="AU158" s="17">
        <v>8134.0760545284011</v>
      </c>
      <c r="AV158" s="17">
        <v>7848.7113575235599</v>
      </c>
      <c r="AW158" s="17">
        <v>7928.83528706778</v>
      </c>
      <c r="AX158" s="17">
        <v>6051.0102037690422</v>
      </c>
      <c r="AY158" s="17">
        <v>7570.9630516210973</v>
      </c>
      <c r="AZ158" s="17">
        <v>6732.6744855495599</v>
      </c>
      <c r="BA158" s="17">
        <v>7171.6537324335595</v>
      </c>
      <c r="BB158" s="17">
        <v>6883.0108414244996</v>
      </c>
      <c r="BC158" s="17">
        <v>7330.5429519210002</v>
      </c>
      <c r="BD158" s="17">
        <v>12245.281543689</v>
      </c>
      <c r="BE158" s="17">
        <v>14533.878657997198</v>
      </c>
      <c r="BF158" s="17">
        <v>7560.05183403294</v>
      </c>
      <c r="BG158" s="17">
        <v>13609.062205354139</v>
      </c>
      <c r="BH158" s="17">
        <v>14419.33374484249</v>
      </c>
      <c r="BI158" s="17">
        <v>12576.95781375954</v>
      </c>
      <c r="BJ158" s="17">
        <v>11860.12231542468</v>
      </c>
      <c r="BK158" s="17">
        <v>12160.9857172518</v>
      </c>
      <c r="BL158" s="17">
        <v>12773.37503162274</v>
      </c>
      <c r="BM158" s="17">
        <v>12115.02174773106</v>
      </c>
      <c r="BN158" s="17">
        <v>12098.96243055396</v>
      </c>
      <c r="BO158" s="17">
        <v>6724.2619610338197</v>
      </c>
      <c r="BP158" s="17">
        <v>11913.46233987636</v>
      </c>
      <c r="BQ158" s="17">
        <v>4131.0586688241001</v>
      </c>
      <c r="BR158" s="17">
        <v>1644.9980269515179</v>
      </c>
      <c r="BS158" s="17">
        <v>2609.2072992395038</v>
      </c>
      <c r="BT158" s="17">
        <v>2783.2045632200461</v>
      </c>
      <c r="BU158" s="17">
        <v>2869.2161411719694</v>
      </c>
      <c r="BV158" s="17">
        <v>11678.21096232438</v>
      </c>
      <c r="BW158" s="17">
        <v>19979.437948561037</v>
      </c>
      <c r="BX158" s="17">
        <v>5338.3223799459001</v>
      </c>
      <c r="BY158" s="17">
        <v>3075.7859369870698</v>
      </c>
      <c r="BZ158" s="17">
        <v>5466.9031546896776</v>
      </c>
      <c r="CA158" s="17">
        <v>6646.663626732884</v>
      </c>
      <c r="CB158" s="17">
        <v>4702.6167629390638</v>
      </c>
      <c r="CC158" s="17">
        <v>1643.009966015592</v>
      </c>
      <c r="CD158" s="17">
        <v>2878.5840351348479</v>
      </c>
      <c r="CE158" s="17">
        <v>2948.2460575087466</v>
      </c>
      <c r="CF158" s="17">
        <v>2424.7735364053378</v>
      </c>
      <c r="CG158" s="17">
        <v>2478.1544209026661</v>
      </c>
      <c r="CH158" s="17">
        <v>3018.412811351478</v>
      </c>
      <c r="CI158" s="17">
        <v>2601.9045659881622</v>
      </c>
      <c r="CJ158" s="17">
        <v>2196.8133024693652</v>
      </c>
      <c r="CK158" s="17">
        <v>4484.777118282308</v>
      </c>
      <c r="CL158" s="48">
        <v>4958.5779402454464</v>
      </c>
      <c r="CM158" s="48">
        <v>4849.5008648684679</v>
      </c>
      <c r="CN158" s="48">
        <v>5233.3124859044719</v>
      </c>
      <c r="CO158" s="48">
        <v>4035.0838197922317</v>
      </c>
      <c r="CP158" s="48">
        <v>5051.8330511317708</v>
      </c>
      <c r="CQ158" s="48">
        <v>4653.9236061572965</v>
      </c>
      <c r="CR158" s="48">
        <v>5102.223572269254</v>
      </c>
      <c r="CS158" s="48">
        <f t="shared" si="2"/>
        <v>9307.847212314593</v>
      </c>
      <c r="CT158" s="48">
        <f t="shared" si="2"/>
        <v>10204.447144538508</v>
      </c>
      <c r="CU158" s="17">
        <v>4967.2809603805026</v>
      </c>
      <c r="CV158" s="17">
        <v>9714.5235636894322</v>
      </c>
      <c r="CW158" s="17">
        <v>30088.737654798064</v>
      </c>
      <c r="CX158" s="17">
        <v>4993.5136718620024</v>
      </c>
      <c r="CY158" s="17">
        <v>15120.617752511531</v>
      </c>
      <c r="CZ158" s="17">
        <v>2836.4418645936539</v>
      </c>
      <c r="DA158" s="17">
        <v>5991.7288463241994</v>
      </c>
      <c r="DB158" s="17">
        <v>11952.25316802564</v>
      </c>
      <c r="DC158" s="17">
        <v>43181.584173502648</v>
      </c>
      <c r="DD158" s="17">
        <v>8733.523606781815</v>
      </c>
      <c r="DE158" s="17">
        <v>4322.4208606968359</v>
      </c>
      <c r="DF158" s="17">
        <v>4209.7875728700601</v>
      </c>
      <c r="DG158" s="17">
        <v>9214.7814216086408</v>
      </c>
      <c r="DH158" s="17">
        <v>21517.507982675103</v>
      </c>
      <c r="DI158" s="17">
        <v>21153.720765815822</v>
      </c>
      <c r="DJ158" s="17">
        <v>5353.4979938625365</v>
      </c>
      <c r="DK158" s="17">
        <v>10177.58679864859</v>
      </c>
      <c r="DL158" s="17">
        <v>12037.9042219026</v>
      </c>
      <c r="DM158" s="17">
        <v>19487.924538536332</v>
      </c>
      <c r="DN158" s="17">
        <v>13281.68820598986</v>
      </c>
      <c r="DO158" s="17">
        <v>4996.3915307376301</v>
      </c>
      <c r="DP158" s="17">
        <v>13071.683906733711</v>
      </c>
      <c r="DQ158" s="17">
        <v>12320.51377229028</v>
      </c>
      <c r="DR158" s="17">
        <v>627.03374303986209</v>
      </c>
      <c r="DS158" s="17">
        <v>25526.34193475388</v>
      </c>
      <c r="DT158" s="17">
        <v>17397.290330314798</v>
      </c>
      <c r="DU158" s="17">
        <v>10610.41192603548</v>
      </c>
      <c r="DV158" s="17">
        <v>1833.3834399240061</v>
      </c>
      <c r="DW158" s="17">
        <v>4124.0073999623164</v>
      </c>
      <c r="DX158" s="17">
        <v>4580.9886930739076</v>
      </c>
      <c r="DY158" s="17">
        <v>4052.6479186209313</v>
      </c>
      <c r="DZ158" s="17">
        <v>5633.5030168216381</v>
      </c>
      <c r="EA158" s="17">
        <v>4738.6003027446677</v>
      </c>
      <c r="EB158" s="17">
        <v>5879.5126080945302</v>
      </c>
      <c r="EC158" s="17">
        <v>5021.5054586107262</v>
      </c>
      <c r="ED158" s="17">
        <v>7094.3796925893603</v>
      </c>
      <c r="EE158" s="49">
        <v>4838.4980252184896</v>
      </c>
      <c r="EF158" s="17">
        <v>7897.8591009997799</v>
      </c>
      <c r="EG158" s="17">
        <v>5532.6200529020698</v>
      </c>
      <c r="EH158" s="17">
        <v>6519.0731373155131</v>
      </c>
      <c r="EI158" s="17">
        <v>8406.3886368530402</v>
      </c>
      <c r="EJ158" s="17">
        <v>9055.5776483383797</v>
      </c>
      <c r="EK158" s="17">
        <v>5906.661816179424</v>
      </c>
      <c r="EL158" s="17">
        <v>34699.045481018758</v>
      </c>
      <c r="EM158" s="17">
        <v>13952.167252994039</v>
      </c>
      <c r="EN158" s="17">
        <v>11131.70243041512</v>
      </c>
      <c r="EO158" s="17">
        <v>17344.262367167161</v>
      </c>
      <c r="EP158" s="17">
        <v>11592.287001583027</v>
      </c>
      <c r="EQ158" s="17">
        <v>5712.1712594441669</v>
      </c>
      <c r="ER158" s="17">
        <v>2910.7313875919003</v>
      </c>
      <c r="ES158" s="17">
        <v>6541.5347274237829</v>
      </c>
      <c r="ET158" s="17">
        <v>8998.4819657886092</v>
      </c>
      <c r="EU158" s="17">
        <v>7966.6350203232196</v>
      </c>
      <c r="EV158" s="17">
        <v>32582.976487715267</v>
      </c>
      <c r="EW158" s="17">
        <v>3865.7362027475524</v>
      </c>
      <c r="EX158" s="17">
        <v>2482.7071169665082</v>
      </c>
      <c r="EY158" s="17">
        <v>2213.1064449814394</v>
      </c>
      <c r="EZ158" s="17">
        <v>3441.9623936303055</v>
      </c>
      <c r="FA158" s="17">
        <v>2300.8980337795615</v>
      </c>
      <c r="FB158" s="17">
        <v>5627.4544759017799</v>
      </c>
      <c r="FC158" s="17">
        <v>0</v>
      </c>
      <c r="FD158" s="17">
        <v>12769.330287861911</v>
      </c>
      <c r="FE158" s="17">
        <v>8361.5990298075958</v>
      </c>
      <c r="FF158" s="17">
        <v>25387.422113940826</v>
      </c>
      <c r="FG158" s="17">
        <v>15525.165934238201</v>
      </c>
      <c r="FH158" s="17">
        <v>25191.75713203285</v>
      </c>
      <c r="FI158" s="17">
        <v>16568.49609057897</v>
      </c>
      <c r="FJ158" s="17">
        <v>16123.322724177291</v>
      </c>
      <c r="FK158" s="17">
        <v>17383.217719793975</v>
      </c>
      <c r="FL158" s="17">
        <v>12231.859431117891</v>
      </c>
      <c r="FM158" s="17">
        <v>1837.7965798499281</v>
      </c>
      <c r="FN158" s="17">
        <v>4994.6254334091727</v>
      </c>
      <c r="FO158" s="17">
        <v>6333.9547239850799</v>
      </c>
      <c r="FP158" s="17">
        <v>6303.8295109373394</v>
      </c>
      <c r="FQ158" s="17">
        <v>7420.1195858858</v>
      </c>
      <c r="FR158" s="17">
        <v>6292.7217156319794</v>
      </c>
      <c r="FS158" s="17">
        <v>4843.2063609210882</v>
      </c>
      <c r="FT158" s="17">
        <v>6783.0681414742803</v>
      </c>
      <c r="FU158" s="17">
        <v>2647.9818933568376</v>
      </c>
      <c r="FV158" s="17">
        <v>11519.70297472194</v>
      </c>
      <c r="FW158" s="17">
        <v>4773.1309218101405</v>
      </c>
      <c r="FX158" s="17">
        <v>3713.9682696841692</v>
      </c>
      <c r="FY158" s="17">
        <v>32692.701966682558</v>
      </c>
      <c r="FZ158" s="17">
        <v>6299.2240860299398</v>
      </c>
      <c r="GA158" s="17">
        <v>6588.2406252689398</v>
      </c>
      <c r="GB158" s="17">
        <v>4785.2087000641795</v>
      </c>
    </row>
    <row r="159" spans="1:184" ht="18" customHeight="1" x14ac:dyDescent="0.3">
      <c r="A159" s="19">
        <v>19.5</v>
      </c>
      <c r="B159" s="20">
        <v>5539.3649036723227</v>
      </c>
      <c r="C159" s="20">
        <v>0</v>
      </c>
      <c r="D159" s="20">
        <v>11711.114726371379</v>
      </c>
      <c r="E159" s="20">
        <v>18669.180853756017</v>
      </c>
      <c r="F159" s="20">
        <v>21854.838504964078</v>
      </c>
      <c r="G159" s="17">
        <v>21879.238673846576</v>
      </c>
      <c r="H159" s="17">
        <v>4998.4821753761671</v>
      </c>
      <c r="I159" s="20">
        <v>9104.5185195022204</v>
      </c>
      <c r="J159" s="20">
        <v>4933.8753143430968</v>
      </c>
      <c r="K159" s="20">
        <v>4822.1622877986238</v>
      </c>
      <c r="L159" s="20">
        <v>8699.2076305219198</v>
      </c>
      <c r="M159" s="20">
        <v>5196.6342552256683</v>
      </c>
      <c r="N159" s="20">
        <v>8562.3801171838713</v>
      </c>
      <c r="O159" s="20">
        <v>8562.3801171838713</v>
      </c>
      <c r="P159" s="20">
        <v>3688.28340718962</v>
      </c>
      <c r="Q159" s="20">
        <v>3701.6305992131579</v>
      </c>
      <c r="R159" s="20">
        <v>2874.2378967536038</v>
      </c>
      <c r="S159" s="20">
        <v>6482.7345894753626</v>
      </c>
      <c r="T159" s="20">
        <v>6647.0841821018594</v>
      </c>
      <c r="U159" s="20">
        <v>6149.7272086979401</v>
      </c>
      <c r="V159" s="20">
        <v>3831.270616631502</v>
      </c>
      <c r="W159" s="20">
        <v>3809.1016497048963</v>
      </c>
      <c r="X159" s="20">
        <v>3982.2207968651701</v>
      </c>
      <c r="Y159" s="20">
        <v>3907.7111089610285</v>
      </c>
      <c r="Z159" s="20">
        <v>3990.263343672174</v>
      </c>
      <c r="AA159" s="20">
        <v>3530.142652591056</v>
      </c>
      <c r="AB159" s="20">
        <v>3922.3807251621897</v>
      </c>
      <c r="AC159" s="20">
        <v>3881.1373683781903</v>
      </c>
      <c r="AD159" s="20">
        <v>8217.6846218298433</v>
      </c>
      <c r="AE159" s="20">
        <v>11633.846340408896</v>
      </c>
      <c r="AF159" s="20">
        <v>11656.998164793302</v>
      </c>
      <c r="AG159" s="20">
        <v>7189.254333072613</v>
      </c>
      <c r="AH159" s="20">
        <v>6337.9350969568195</v>
      </c>
      <c r="AI159" s="48">
        <v>6647.0841821018594</v>
      </c>
      <c r="AJ159" s="20">
        <v>9579.2667173809295</v>
      </c>
      <c r="AK159" s="20">
        <v>4945.4279589570597</v>
      </c>
      <c r="AL159" s="20">
        <v>1436.3429565279059</v>
      </c>
      <c r="AM159" s="20">
        <v>900.12756399003592</v>
      </c>
      <c r="AN159" s="20">
        <v>1663.342714626024</v>
      </c>
      <c r="AO159" s="20">
        <v>4217.4685862868</v>
      </c>
      <c r="AP159" s="20">
        <v>4418.4886804269063</v>
      </c>
      <c r="AQ159" s="20">
        <v>1334.4779169361918</v>
      </c>
      <c r="AR159" s="20">
        <v>4205.6827911581759</v>
      </c>
      <c r="AS159" s="20">
        <v>5724.9444552693185</v>
      </c>
      <c r="AT159" s="20">
        <v>2113.7530947898917</v>
      </c>
      <c r="AU159" s="17">
        <v>8260.8517861938599</v>
      </c>
      <c r="AV159" s="17">
        <v>7942.1098647130802</v>
      </c>
      <c r="AW159" s="17">
        <v>8011.2710978283012</v>
      </c>
      <c r="AX159" s="17">
        <v>6142.0115599132505</v>
      </c>
      <c r="AY159" s="17">
        <v>7697.1410369699961</v>
      </c>
      <c r="AZ159" s="17">
        <v>6839.5526085556803</v>
      </c>
      <c r="BA159" s="17">
        <v>7318.07191619076</v>
      </c>
      <c r="BB159" s="17">
        <v>6992.2824371666502</v>
      </c>
      <c r="BC159" s="17">
        <v>7478.4034159816802</v>
      </c>
      <c r="BD159" s="17">
        <v>12527.285004331861</v>
      </c>
      <c r="BE159" s="17">
        <v>14820.51724118556</v>
      </c>
      <c r="BF159" s="17">
        <v>7686.6289228639798</v>
      </c>
      <c r="BG159" s="17">
        <v>13852.73641602036</v>
      </c>
      <c r="BH159" s="17">
        <v>14795.204707468311</v>
      </c>
      <c r="BI159" s="17">
        <v>12799.116955154039</v>
      </c>
      <c r="BJ159" s="17">
        <v>12136.85745604992</v>
      </c>
      <c r="BK159" s="17">
        <v>12373.36647547416</v>
      </c>
      <c r="BL159" s="17">
        <v>12942.837190669141</v>
      </c>
      <c r="BM159" s="17">
        <v>12280.739721144659</v>
      </c>
      <c r="BN159" s="17">
        <v>12293.291836471801</v>
      </c>
      <c r="BO159" s="17">
        <v>6850.5970841066401</v>
      </c>
      <c r="BP159" s="17">
        <v>12102.29272705254</v>
      </c>
      <c r="BQ159" s="17">
        <v>4184.8554704328899</v>
      </c>
      <c r="BR159" s="17">
        <v>1648.808132290038</v>
      </c>
      <c r="BS159" s="17">
        <v>2615.6710266777118</v>
      </c>
      <c r="BT159" s="17">
        <v>2888.0087489571633</v>
      </c>
      <c r="BU159" s="17">
        <v>2956.7178885203916</v>
      </c>
      <c r="BV159" s="17">
        <v>11819.5089946155</v>
      </c>
      <c r="BW159" s="17">
        <v>20184.813289139009</v>
      </c>
      <c r="BX159" s="17">
        <v>5404.6580271545217</v>
      </c>
      <c r="BY159" s="17">
        <v>3129.5008980927419</v>
      </c>
      <c r="BZ159" s="17">
        <v>5543.6504175548034</v>
      </c>
      <c r="CA159" s="17">
        <v>6778.2041880734187</v>
      </c>
      <c r="CB159" s="17">
        <v>4759.7193017039281</v>
      </c>
      <c r="CC159" s="17">
        <v>1644.0377185509778</v>
      </c>
      <c r="CD159" s="17">
        <v>2882.3461337843578</v>
      </c>
      <c r="CE159" s="17">
        <v>3000.5263116547249</v>
      </c>
      <c r="CF159" s="17">
        <v>2473.8495143126338</v>
      </c>
      <c r="CG159" s="17">
        <v>2524.8474056355299</v>
      </c>
      <c r="CH159" s="17">
        <v>3082.7360668608721</v>
      </c>
      <c r="CI159" s="17">
        <v>2640.6112199245258</v>
      </c>
      <c r="CJ159" s="17">
        <v>2225.7069111382998</v>
      </c>
      <c r="CK159" s="17">
        <v>4579.8253618670115</v>
      </c>
      <c r="CL159" s="48">
        <v>5039.0385566272143</v>
      </c>
      <c r="CM159" s="48">
        <v>4929.1192732261688</v>
      </c>
      <c r="CN159" s="48">
        <v>5332.4620949986174</v>
      </c>
      <c r="CO159" s="48">
        <v>4108.8717831376252</v>
      </c>
      <c r="CP159" s="48">
        <v>5154.6004272300188</v>
      </c>
      <c r="CQ159" s="48">
        <v>4754.5912492792804</v>
      </c>
      <c r="CR159" s="48">
        <v>5215.1374716038608</v>
      </c>
      <c r="CS159" s="48">
        <f t="shared" si="2"/>
        <v>9509.1824985585608</v>
      </c>
      <c r="CT159" s="48">
        <f t="shared" si="2"/>
        <v>10430.274943207722</v>
      </c>
      <c r="CU159" s="17">
        <v>5085.2500691146979</v>
      </c>
      <c r="CV159" s="17">
        <v>9924.9738011460049</v>
      </c>
      <c r="CW159" s="17">
        <v>30421.369865879034</v>
      </c>
      <c r="CX159" s="17">
        <v>5085.773127798414</v>
      </c>
      <c r="CY159" s="17">
        <v>15459.329598740731</v>
      </c>
      <c r="CZ159" s="17">
        <v>2891.939685755106</v>
      </c>
      <c r="DA159" s="17">
        <v>6146.8903037067694</v>
      </c>
      <c r="DB159" s="17">
        <v>12151.90470920292</v>
      </c>
      <c r="DC159" s="17">
        <v>43900.051785863638</v>
      </c>
      <c r="DD159" s="17">
        <v>8859.7670170281417</v>
      </c>
      <c r="DE159" s="17">
        <v>4376.5448668355757</v>
      </c>
      <c r="DF159" s="17">
        <v>4466.6318585357221</v>
      </c>
      <c r="DG159" s="17">
        <v>9379.2513998919603</v>
      </c>
      <c r="DH159" s="17">
        <v>21978.47918182224</v>
      </c>
      <c r="DI159" s="17">
        <v>21678.602884428299</v>
      </c>
      <c r="DJ159" s="17">
        <v>5416.5629736608826</v>
      </c>
      <c r="DK159" s="17">
        <v>10386.998450796727</v>
      </c>
      <c r="DL159" s="17">
        <v>12310.688202692339</v>
      </c>
      <c r="DM159" s="17">
        <v>19762.710056154549</v>
      </c>
      <c r="DN159" s="17">
        <v>13678.464857789761</v>
      </c>
      <c r="DO159" s="17">
        <v>5005.9113771173161</v>
      </c>
      <c r="DP159" s="17">
        <v>13584.004610203339</v>
      </c>
      <c r="DQ159" s="17">
        <v>12525.305227545479</v>
      </c>
      <c r="DR159" s="17">
        <v>635.79441713971198</v>
      </c>
      <c r="DS159" s="17">
        <v>25725.900403072799</v>
      </c>
      <c r="DT159" s="17">
        <v>17556.845940572042</v>
      </c>
      <c r="DU159" s="17">
        <v>10610.41192603548</v>
      </c>
      <c r="DV159" s="17">
        <v>1842.787296948906</v>
      </c>
      <c r="DW159" s="17">
        <v>4158.8083487227559</v>
      </c>
      <c r="DX159" s="17">
        <v>4647.0843384602222</v>
      </c>
      <c r="DY159" s="17">
        <v>4112.7140047846924</v>
      </c>
      <c r="DZ159" s="17">
        <v>5708.9688688561382</v>
      </c>
      <c r="EA159" s="17">
        <v>4808.0430200776636</v>
      </c>
      <c r="EB159" s="17">
        <v>6025.2908865276331</v>
      </c>
      <c r="EC159" s="17">
        <v>5099.0774470381084</v>
      </c>
      <c r="ED159" s="17">
        <v>7273.3576091065806</v>
      </c>
      <c r="EE159" s="49">
        <v>4937.8750386556922</v>
      </c>
      <c r="EF159" s="17">
        <v>8077.7203909380587</v>
      </c>
      <c r="EG159" s="17">
        <v>5615.2126746791037</v>
      </c>
      <c r="EH159" s="17">
        <v>6647.066451644132</v>
      </c>
      <c r="EI159" s="17">
        <v>8543.0813396098802</v>
      </c>
      <c r="EJ159" s="17">
        <v>9347.0009652326989</v>
      </c>
      <c r="EK159" s="17">
        <v>6053.8851119668197</v>
      </c>
      <c r="EL159" s="17">
        <v>35090.572085928841</v>
      </c>
      <c r="EM159" s="17">
        <v>14346.6268536591</v>
      </c>
      <c r="EN159" s="17">
        <v>11359.402583609579</v>
      </c>
      <c r="EO159" s="17">
        <v>17710.25087482452</v>
      </c>
      <c r="EP159" s="17">
        <v>11868.108524031879</v>
      </c>
      <c r="EQ159" s="17">
        <v>5822.7414583719847</v>
      </c>
      <c r="ER159" s="17">
        <v>2916.6932051857807</v>
      </c>
      <c r="ES159" s="17">
        <v>6588.4676153811151</v>
      </c>
      <c r="ET159" s="17">
        <v>9078.8455055078339</v>
      </c>
      <c r="EU159" s="17">
        <v>8146.6800616362652</v>
      </c>
      <c r="EV159" s="17">
        <v>33186.195677949159</v>
      </c>
      <c r="EW159" s="17">
        <v>3918.1346663015397</v>
      </c>
      <c r="EX159" s="17">
        <v>2523.3064410272341</v>
      </c>
      <c r="EY159" s="17">
        <v>2250.3293680496508</v>
      </c>
      <c r="EZ159" s="17">
        <v>3501.2479703968602</v>
      </c>
      <c r="FA159" s="17">
        <v>2346.9999020367186</v>
      </c>
      <c r="FB159" s="17">
        <v>5715.6925898597692</v>
      </c>
      <c r="FC159" s="17">
        <v>0</v>
      </c>
      <c r="FD159" s="17">
        <v>12974.387943300517</v>
      </c>
      <c r="FE159" s="17">
        <v>8515.5214423282305</v>
      </c>
      <c r="FF159" s="17">
        <v>25738.708661526107</v>
      </c>
      <c r="FG159" s="17">
        <v>15738.093793251246</v>
      </c>
      <c r="FH159" s="17">
        <v>25540.064060858134</v>
      </c>
      <c r="FI159" s="17">
        <v>16958.818837666946</v>
      </c>
      <c r="FJ159" s="17">
        <v>16377.155999683093</v>
      </c>
      <c r="FK159" s="17">
        <v>17640.128191817676</v>
      </c>
      <c r="FL159" s="17">
        <v>12433.857306745311</v>
      </c>
      <c r="FM159" s="17">
        <v>1841.1529601521261</v>
      </c>
      <c r="FN159" s="17">
        <v>5069.9049353224191</v>
      </c>
      <c r="FO159" s="17">
        <v>6406.7295793970998</v>
      </c>
      <c r="FP159" s="17">
        <v>6379.2484612734606</v>
      </c>
      <c r="FQ159" s="17">
        <v>7541.9984964222531</v>
      </c>
      <c r="FR159" s="17">
        <v>6377.0078330043007</v>
      </c>
      <c r="FS159" s="17">
        <v>4947.2871273609171</v>
      </c>
      <c r="FT159" s="17">
        <v>6896.6931714244802</v>
      </c>
      <c r="FU159" s="17">
        <v>2663.3498379637681</v>
      </c>
      <c r="FV159" s="17">
        <v>11733.8590789386</v>
      </c>
      <c r="FW159" s="17">
        <v>4852.4873560358155</v>
      </c>
      <c r="FX159" s="17">
        <v>3764.1128269379142</v>
      </c>
      <c r="FY159" s="17">
        <v>32990.663486417398</v>
      </c>
      <c r="FZ159" s="17">
        <v>6391.2093693881397</v>
      </c>
      <c r="GA159" s="17">
        <v>6684.9877977790802</v>
      </c>
      <c r="GB159" s="17">
        <v>4839.9752317019938</v>
      </c>
    </row>
    <row r="160" spans="1:184" ht="18" customHeight="1" x14ac:dyDescent="0.3">
      <c r="A160" s="19">
        <v>19</v>
      </c>
      <c r="B160" s="20">
        <v>5601.5002303467836</v>
      </c>
      <c r="C160" s="20">
        <v>0</v>
      </c>
      <c r="D160" s="20">
        <v>11887.58262106326</v>
      </c>
      <c r="E160" s="20">
        <v>18669.180853756017</v>
      </c>
      <c r="F160" s="20">
        <v>22395.121843037043</v>
      </c>
      <c r="G160" s="17">
        <v>22419.985088684836</v>
      </c>
      <c r="H160" s="17">
        <v>5082.1605367247193</v>
      </c>
      <c r="I160" s="20">
        <v>9320.4925276917602</v>
      </c>
      <c r="J160" s="20">
        <v>5115.4592901706137</v>
      </c>
      <c r="K160" s="20">
        <v>4908.4371589856573</v>
      </c>
      <c r="L160" s="20">
        <v>9000.93966005328</v>
      </c>
      <c r="M160" s="20">
        <v>5320.6420503154923</v>
      </c>
      <c r="N160" s="20">
        <v>8857.3678491353257</v>
      </c>
      <c r="O160" s="20">
        <v>8857.3678491353257</v>
      </c>
      <c r="P160" s="20">
        <v>3764.1253118791324</v>
      </c>
      <c r="Q160" s="20">
        <v>3767.8152692226477</v>
      </c>
      <c r="R160" s="20">
        <v>2927.9434719760679</v>
      </c>
      <c r="S160" s="20">
        <v>6626.1318021442876</v>
      </c>
      <c r="T160" s="20">
        <v>6794.7955982528802</v>
      </c>
      <c r="U160" s="20">
        <v>6253.5871355910604</v>
      </c>
      <c r="V160" s="20">
        <v>3898.0728819760443</v>
      </c>
      <c r="W160" s="20">
        <v>3865.6569642966479</v>
      </c>
      <c r="X160" s="20">
        <v>4065.4169483506435</v>
      </c>
      <c r="Y160" s="20">
        <v>3993.9178758762569</v>
      </c>
      <c r="Z160" s="20">
        <v>4090.7676556607939</v>
      </c>
      <c r="AA160" s="20">
        <v>3584.8435499298598</v>
      </c>
      <c r="AB160" s="20">
        <v>3983.1594999683039</v>
      </c>
      <c r="AC160" s="20">
        <v>3963.2958766115648</v>
      </c>
      <c r="AD160" s="20">
        <v>8423.9831851095169</v>
      </c>
      <c r="AE160" s="20">
        <v>11919.635268660688</v>
      </c>
      <c r="AF160" s="20">
        <v>11916.203077909913</v>
      </c>
      <c r="AG160" s="20">
        <v>7370.3346330602781</v>
      </c>
      <c r="AH160" s="20">
        <v>6407.5488453678599</v>
      </c>
      <c r="AI160" s="48">
        <v>6794.7955982528802</v>
      </c>
      <c r="AJ160" s="20">
        <v>9860.376578748981</v>
      </c>
      <c r="AK160" s="20">
        <v>5018.5091609458623</v>
      </c>
      <c r="AL160" s="20">
        <v>1443.531480268794</v>
      </c>
      <c r="AM160" s="20">
        <v>902.33011867627795</v>
      </c>
      <c r="AN160" s="20">
        <v>1667.625010058016</v>
      </c>
      <c r="AO160" s="20">
        <v>4323.866005809432</v>
      </c>
      <c r="AP160" s="20">
        <v>4524.3876454993024</v>
      </c>
      <c r="AQ160" s="20">
        <v>1359.0215475669661</v>
      </c>
      <c r="AR160" s="20">
        <v>4284.5102228319183</v>
      </c>
      <c r="AS160" s="20">
        <v>5891.9431989080158</v>
      </c>
      <c r="AT160" s="20">
        <v>2158.1954241118624</v>
      </c>
      <c r="AU160" s="17">
        <v>8399.2425394458005</v>
      </c>
      <c r="AV160" s="17">
        <v>8039.0570347147204</v>
      </c>
      <c r="AW160" s="17">
        <v>8109.1709893461002</v>
      </c>
      <c r="AX160" s="17">
        <v>6269.5904000260143</v>
      </c>
      <c r="AY160" s="17">
        <v>7841.5703714865349</v>
      </c>
      <c r="AZ160" s="17">
        <v>6955.7557771986003</v>
      </c>
      <c r="BA160" s="17">
        <v>7463.9665850317197</v>
      </c>
      <c r="BB160" s="17">
        <v>7106.1957454409121</v>
      </c>
      <c r="BC160" s="17">
        <v>7631.1648171188999</v>
      </c>
      <c r="BD160" s="17">
        <v>12826.806695945161</v>
      </c>
      <c r="BE160" s="17">
        <v>15096.38674078734</v>
      </c>
      <c r="BF160" s="17">
        <v>7827.0712634502006</v>
      </c>
      <c r="BG160" s="17">
        <v>14147.794200668219</v>
      </c>
      <c r="BH160" s="17">
        <v>15150.947498425518</v>
      </c>
      <c r="BI160" s="17">
        <v>13008.362898585659</v>
      </c>
      <c r="BJ160" s="17">
        <v>12419.1761229816</v>
      </c>
      <c r="BK160" s="17">
        <v>12586.10035042008</v>
      </c>
      <c r="BL160" s="17">
        <v>13124.712952067999</v>
      </c>
      <c r="BM160" s="17">
        <v>12463.458490733941</v>
      </c>
      <c r="BN160" s="17">
        <v>12501.771194266559</v>
      </c>
      <c r="BO160" s="17">
        <v>6986.1512965207794</v>
      </c>
      <c r="BP160" s="17">
        <v>12297.33687937164</v>
      </c>
      <c r="BQ160" s="17">
        <v>4240.90746256902</v>
      </c>
      <c r="BR160" s="17">
        <v>1652.762315315832</v>
      </c>
      <c r="BS160" s="17">
        <v>2622.4518450720843</v>
      </c>
      <c r="BT160" s="17">
        <v>2996.023413998651</v>
      </c>
      <c r="BU160" s="17">
        <v>3049.2667863321062</v>
      </c>
      <c r="BV160" s="17">
        <v>11962.35621754038</v>
      </c>
      <c r="BW160" s="17">
        <v>20399.148830326852</v>
      </c>
      <c r="BX160" s="17">
        <v>5476.1447850761342</v>
      </c>
      <c r="BY160" s="17">
        <v>3186.2209290381657</v>
      </c>
      <c r="BZ160" s="17">
        <v>5622.261839650896</v>
      </c>
      <c r="CA160" s="17">
        <v>6915.504634672363</v>
      </c>
      <c r="CB160" s="17">
        <v>4821.3070353639241</v>
      </c>
      <c r="CC160" s="17">
        <v>1645.230619206294</v>
      </c>
      <c r="CD160" s="17">
        <v>2886.987165914526</v>
      </c>
      <c r="CE160" s="17">
        <v>3055.1282970407683</v>
      </c>
      <c r="CF160" s="17">
        <v>2524.4091196238883</v>
      </c>
      <c r="CG160" s="17">
        <v>2574.7142240380081</v>
      </c>
      <c r="CH160" s="17">
        <v>3149.8205923224</v>
      </c>
      <c r="CI160" s="17">
        <v>2681.9579939667783</v>
      </c>
      <c r="CJ160" s="17">
        <v>2255.7460907629807</v>
      </c>
      <c r="CK160" s="17">
        <v>4679.4366266261195</v>
      </c>
      <c r="CL160" s="48">
        <v>5122.9463929961175</v>
      </c>
      <c r="CM160" s="48">
        <v>5012.1646529067666</v>
      </c>
      <c r="CN160" s="48">
        <v>5436.1399273010329</v>
      </c>
      <c r="CO160" s="48">
        <v>4196.7312266745785</v>
      </c>
      <c r="CP160" s="48">
        <v>5262.2104823748914</v>
      </c>
      <c r="CQ160" s="48">
        <v>4861.7968760679341</v>
      </c>
      <c r="CR160" s="48">
        <v>5333.5820527818114</v>
      </c>
      <c r="CS160" s="48">
        <f t="shared" si="2"/>
        <v>9723.5937521358683</v>
      </c>
      <c r="CT160" s="48">
        <f t="shared" si="2"/>
        <v>10667.164105563623</v>
      </c>
      <c r="CU160" s="17">
        <v>5213.8495620621898</v>
      </c>
      <c r="CV160" s="17">
        <v>10145.630035418701</v>
      </c>
      <c r="CW160" s="17">
        <v>30766.464987950712</v>
      </c>
      <c r="CX160" s="17">
        <v>5183.3374175215858</v>
      </c>
      <c r="CY160" s="17">
        <v>15814.727227533815</v>
      </c>
      <c r="CZ160" s="17">
        <v>2954.3962747256637</v>
      </c>
      <c r="DA160" s="17">
        <v>6310.2592793583235</v>
      </c>
      <c r="DB160" s="17">
        <v>12378.02609316588</v>
      </c>
      <c r="DC160" s="17">
        <v>44649.608648155365</v>
      </c>
      <c r="DD160" s="17">
        <v>8993.5093194987785</v>
      </c>
      <c r="DE160" s="17">
        <v>4434.588707750604</v>
      </c>
      <c r="DF160" s="17">
        <v>4748.8566004999684</v>
      </c>
      <c r="DG160" s="17">
        <v>9559.257704955</v>
      </c>
      <c r="DH160" s="17">
        <v>22437.114875188377</v>
      </c>
      <c r="DI160" s="17">
        <v>22215.734355491699</v>
      </c>
      <c r="DJ160" s="17">
        <v>5481.7182251449021</v>
      </c>
      <c r="DK160" s="17">
        <v>10596.11416778427</v>
      </c>
      <c r="DL160" s="17">
        <v>12649.64246218968</v>
      </c>
      <c r="DM160" s="17">
        <v>20047.570098851975</v>
      </c>
      <c r="DN160" s="17">
        <v>14035.75789569894</v>
      </c>
      <c r="DO160" s="17">
        <v>5016.4300261401668</v>
      </c>
      <c r="DP160" s="17">
        <v>14097.302355346095</v>
      </c>
      <c r="DQ160" s="17">
        <v>12736.644728442781</v>
      </c>
      <c r="DR160" s="17">
        <v>644.95948566293998</v>
      </c>
      <c r="DS160" s="17">
        <v>25905.98587528542</v>
      </c>
      <c r="DT160" s="17">
        <v>17721.521670316622</v>
      </c>
      <c r="DU160" s="17">
        <v>10610.41192603548</v>
      </c>
      <c r="DV160" s="17">
        <v>1851.8338293389459</v>
      </c>
      <c r="DW160" s="17">
        <v>4195.5233111009402</v>
      </c>
      <c r="DX160" s="17">
        <v>4715.177773717056</v>
      </c>
      <c r="DY160" s="17">
        <v>4174.3349012812778</v>
      </c>
      <c r="DZ160" s="17">
        <v>5787.2915283325738</v>
      </c>
      <c r="EA160" s="17">
        <v>4880.3474367511044</v>
      </c>
      <c r="EB160" s="17">
        <v>6183.2420194447377</v>
      </c>
      <c r="EC160" s="17">
        <v>5179.6947737600876</v>
      </c>
      <c r="ED160" s="17">
        <v>7463.0797265930405</v>
      </c>
      <c r="EE160" s="49">
        <v>5041.607929489448</v>
      </c>
      <c r="EF160" s="17">
        <v>8278.6824036695998</v>
      </c>
      <c r="EG160" s="17">
        <v>5704.0374563462819</v>
      </c>
      <c r="EH160" s="17">
        <v>6785.4206706356099</v>
      </c>
      <c r="EI160" s="17">
        <v>8680.5002109279594</v>
      </c>
      <c r="EJ160" s="17">
        <v>9659.46495808482</v>
      </c>
      <c r="EK160" s="17">
        <v>6216.1430810337606</v>
      </c>
      <c r="EL160" s="17">
        <v>35490.635365075497</v>
      </c>
      <c r="EM160" s="17">
        <v>14773.98681513828</v>
      </c>
      <c r="EN160" s="17">
        <v>11608.49630894298</v>
      </c>
      <c r="EO160" s="17">
        <v>18049.418309703542</v>
      </c>
      <c r="EP160" s="17">
        <v>12157.917139433523</v>
      </c>
      <c r="EQ160" s="17">
        <v>5938.4087217967581</v>
      </c>
      <c r="ER160" s="17">
        <v>2922.8225836467927</v>
      </c>
      <c r="ES160" s="17">
        <v>6636.969655303973</v>
      </c>
      <c r="ET160" s="17">
        <v>9162.0426169813672</v>
      </c>
      <c r="EU160" s="17">
        <v>8335.6318600422655</v>
      </c>
      <c r="EV160" s="17">
        <v>33816.693000424915</v>
      </c>
      <c r="EW160" s="17">
        <v>3970.8268523984639</v>
      </c>
      <c r="EX160" s="17">
        <v>2567.4530797916159</v>
      </c>
      <c r="EY160" s="17">
        <v>2289.1699919349953</v>
      </c>
      <c r="EZ160" s="17">
        <v>3563.1350508523306</v>
      </c>
      <c r="FA160" s="17">
        <v>2392.7307067921674</v>
      </c>
      <c r="FB160" s="17">
        <v>5807.6609976831369</v>
      </c>
      <c r="FC160" s="17">
        <v>0</v>
      </c>
      <c r="FD160" s="17">
        <v>13188.195198967127</v>
      </c>
      <c r="FE160" s="17">
        <v>8666.7904355568207</v>
      </c>
      <c r="FF160" s="17">
        <v>26101.502295990147</v>
      </c>
      <c r="FG160" s="17">
        <v>15966.217583388394</v>
      </c>
      <c r="FH160" s="17">
        <v>25898.29893185939</v>
      </c>
      <c r="FI160" s="17">
        <v>17368.839574784481</v>
      </c>
      <c r="FJ160" s="17">
        <v>16685.880694810254</v>
      </c>
      <c r="FK160" s="17">
        <v>17907.659074848521</v>
      </c>
      <c r="FL160" s="17">
        <v>12646.447212528163</v>
      </c>
      <c r="FM160" s="17">
        <v>1844.645317836342</v>
      </c>
      <c r="FN160" s="17">
        <v>5148.3193334318685</v>
      </c>
      <c r="FO160" s="17">
        <v>6481.65596066322</v>
      </c>
      <c r="FP160" s="17">
        <v>6461.9119033399802</v>
      </c>
      <c r="FQ160" s="17">
        <v>7669.1243378036206</v>
      </c>
      <c r="FR160" s="17">
        <v>6463.3406771799</v>
      </c>
      <c r="FS160" s="17">
        <v>5056.7965848631675</v>
      </c>
      <c r="FT160" s="17">
        <v>7012.6919823923399</v>
      </c>
      <c r="FU160" s="17">
        <v>2679.2567116251962</v>
      </c>
      <c r="FV160" s="17">
        <v>11959.94936891844</v>
      </c>
      <c r="FW160" s="17">
        <v>4943.0612850856378</v>
      </c>
      <c r="FX160" s="17">
        <v>3816.2637084164867</v>
      </c>
      <c r="FY160" s="17">
        <v>33297.732022829397</v>
      </c>
      <c r="FZ160" s="17">
        <v>6486.2489314274999</v>
      </c>
      <c r="GA160" s="17">
        <v>6784.1692939897202</v>
      </c>
      <c r="GB160" s="17">
        <v>4896.3403506289806</v>
      </c>
    </row>
    <row r="161" spans="1:184" ht="18" customHeight="1" x14ac:dyDescent="0.3">
      <c r="A161" s="19">
        <v>18.5</v>
      </c>
      <c r="B161" s="20">
        <v>5666.264296456734</v>
      </c>
      <c r="C161" s="20">
        <v>0</v>
      </c>
      <c r="D161" s="20">
        <v>12063.5043942051</v>
      </c>
      <c r="E161" s="20">
        <v>18691.55600331301</v>
      </c>
      <c r="F161" s="20">
        <v>22965.7322716122</v>
      </c>
      <c r="G161" s="17">
        <v>22989.060103275398</v>
      </c>
      <c r="H161" s="17">
        <v>5169.528175308209</v>
      </c>
      <c r="I161" s="20">
        <v>9546.8446248418204</v>
      </c>
      <c r="J161" s="20">
        <v>5311.701507894204</v>
      </c>
      <c r="K161" s="20">
        <v>4998.6190876686733</v>
      </c>
      <c r="L161" s="20">
        <v>9319.3443175578595</v>
      </c>
      <c r="M161" s="20">
        <v>5446.6378970766236</v>
      </c>
      <c r="N161" s="20">
        <v>9170.7990268657468</v>
      </c>
      <c r="O161" s="20">
        <v>9170.7990268657468</v>
      </c>
      <c r="P161" s="20">
        <v>3842.914257374694</v>
      </c>
      <c r="Q161" s="20">
        <v>3836.8261564942322</v>
      </c>
      <c r="R161" s="20">
        <v>2990.152042908408</v>
      </c>
      <c r="S161" s="20">
        <v>6790.4645278704411</v>
      </c>
      <c r="T161" s="20">
        <v>6950.4675266039421</v>
      </c>
      <c r="U161" s="20">
        <v>6359.2987888838397</v>
      </c>
      <c r="V161" s="20">
        <v>3965.1869809498562</v>
      </c>
      <c r="W161" s="20">
        <v>3924.594302772176</v>
      </c>
      <c r="X161" s="20">
        <v>4147.0326636499021</v>
      </c>
      <c r="Y161" s="20">
        <v>4084.402681230235</v>
      </c>
      <c r="Z161" s="20">
        <v>4187.9275277169063</v>
      </c>
      <c r="AA161" s="20">
        <v>3644.1080033990461</v>
      </c>
      <c r="AB161" s="20">
        <v>4049.0088926969161</v>
      </c>
      <c r="AC161" s="20">
        <v>4049.455253778834</v>
      </c>
      <c r="AD161" s="20">
        <v>8641.1728714280234</v>
      </c>
      <c r="AE161" s="20">
        <v>12140.352060629368</v>
      </c>
      <c r="AF161" s="20">
        <v>12188.318411870105</v>
      </c>
      <c r="AG161" s="20">
        <v>7560.9904289742744</v>
      </c>
      <c r="AH161" s="20">
        <v>6480.3574178232602</v>
      </c>
      <c r="AI161" s="48">
        <v>6950.4675266039421</v>
      </c>
      <c r="AJ161" s="20">
        <v>10157.568102960706</v>
      </c>
      <c r="AK161" s="20">
        <v>5094.8163789875334</v>
      </c>
      <c r="AL161" s="20">
        <v>1450.838082357624</v>
      </c>
      <c r="AM161" s="20">
        <v>904.98920633721605</v>
      </c>
      <c r="AN161" s="20">
        <v>1671.6888081003181</v>
      </c>
      <c r="AO161" s="20">
        <v>4434.439749871266</v>
      </c>
      <c r="AP161" s="20">
        <v>4643.790752227218</v>
      </c>
      <c r="AQ161" s="20">
        <v>1386.0574875721741</v>
      </c>
      <c r="AR161" s="20">
        <v>4364.120367176718</v>
      </c>
      <c r="AS161" s="20">
        <v>6075.22107257268</v>
      </c>
      <c r="AT161" s="20">
        <v>2204.8040532722816</v>
      </c>
      <c r="AU161" s="17">
        <v>8541.0983153977195</v>
      </c>
      <c r="AV161" s="17">
        <v>8140.3673862331189</v>
      </c>
      <c r="AW161" s="17">
        <v>8236.2331582540792</v>
      </c>
      <c r="AX161" s="17">
        <v>6401.4666756949218</v>
      </c>
      <c r="AY161" s="17">
        <v>7988.1355567059973</v>
      </c>
      <c r="AZ161" s="17">
        <v>7084.6886591185203</v>
      </c>
      <c r="BA161" s="17">
        <v>7612.3220436272395</v>
      </c>
      <c r="BB161" s="17">
        <v>7225.0780711857624</v>
      </c>
      <c r="BC161" s="17">
        <v>7789.9857534922794</v>
      </c>
      <c r="BD161" s="17">
        <v>13136.031878244719</v>
      </c>
      <c r="BE161" s="17">
        <v>15366.958648878299</v>
      </c>
      <c r="BF161" s="17">
        <v>7987.0613574016807</v>
      </c>
      <c r="BG161" s="17">
        <v>14524.28824011528</v>
      </c>
      <c r="BH161" s="17">
        <v>15451.427669508184</v>
      </c>
      <c r="BI161" s="17">
        <v>13210.660192793341</v>
      </c>
      <c r="BJ161" s="17">
        <v>12701.20933116768</v>
      </c>
      <c r="BK161" s="17">
        <v>12803.09970092088</v>
      </c>
      <c r="BL161" s="17">
        <v>13322.050329048541</v>
      </c>
      <c r="BM161" s="17">
        <v>12666.301483061461</v>
      </c>
      <c r="BN161" s="17">
        <v>12731.007951281339</v>
      </c>
      <c r="BO161" s="17">
        <v>7131.0732852290394</v>
      </c>
      <c r="BP161" s="17">
        <v>12502.107012218339</v>
      </c>
      <c r="BQ161" s="17">
        <v>4299.3956629555141</v>
      </c>
      <c r="BR161" s="17">
        <v>1656.8476243750019</v>
      </c>
      <c r="BS161" s="17">
        <v>2629.482398797566</v>
      </c>
      <c r="BT161" s="17">
        <v>3096.0511795331217</v>
      </c>
      <c r="BU161" s="17">
        <v>3147.2985894550034</v>
      </c>
      <c r="BV161" s="17">
        <v>12106.21933190388</v>
      </c>
      <c r="BW161" s="17">
        <v>20621.568690740118</v>
      </c>
      <c r="BX161" s="17">
        <v>5554.2946604002564</v>
      </c>
      <c r="BY161" s="17">
        <v>3246.0565525223519</v>
      </c>
      <c r="BZ161" s="17">
        <v>5702.884278987246</v>
      </c>
      <c r="CA161" s="17">
        <v>7058.9619701894781</v>
      </c>
      <c r="CB161" s="17">
        <v>4888.1158974712016</v>
      </c>
      <c r="CC161" s="17">
        <v>1646.62945708857</v>
      </c>
      <c r="CD161" s="17">
        <v>2892.5813833394641</v>
      </c>
      <c r="CE161" s="17">
        <v>3112.2203929074121</v>
      </c>
      <c r="CF161" s="17">
        <v>2576.2584062446622</v>
      </c>
      <c r="CG161" s="17">
        <v>2627.642263180644</v>
      </c>
      <c r="CH161" s="17">
        <v>3220.2133368531058</v>
      </c>
      <c r="CI161" s="17">
        <v>2726.2161031481937</v>
      </c>
      <c r="CJ161" s="17">
        <v>2287.0082451253943</v>
      </c>
      <c r="CK161" s="17">
        <v>4783.9589249776782</v>
      </c>
      <c r="CL161" s="48">
        <v>5211.0255957770942</v>
      </c>
      <c r="CM161" s="48">
        <v>5098.4995592981268</v>
      </c>
      <c r="CN161" s="48">
        <v>5544.6803279499773</v>
      </c>
      <c r="CO161" s="48">
        <v>4288.8887432932415</v>
      </c>
      <c r="CP161" s="48">
        <v>5377.1429849331207</v>
      </c>
      <c r="CQ161" s="48">
        <v>4974.3769687185259</v>
      </c>
      <c r="CR161" s="48">
        <v>5457.9847364846537</v>
      </c>
      <c r="CS161" s="48">
        <f t="shared" si="2"/>
        <v>9948.7539374370517</v>
      </c>
      <c r="CT161" s="48">
        <f t="shared" si="2"/>
        <v>10915.969472969307</v>
      </c>
      <c r="CU161" s="17">
        <v>5352.8530953950094</v>
      </c>
      <c r="CV161" s="17">
        <v>10377.27584737996</v>
      </c>
      <c r="CW161" s="17">
        <v>31093.507368056231</v>
      </c>
      <c r="CX161" s="17">
        <v>5289.4743860503504</v>
      </c>
      <c r="CY161" s="17">
        <v>16188.105026366733</v>
      </c>
      <c r="CZ161" s="17">
        <v>3027.9039257319719</v>
      </c>
      <c r="DA161" s="17">
        <v>6482.5035121299061</v>
      </c>
      <c r="DB161" s="17">
        <v>12637.344387839339</v>
      </c>
      <c r="DC161" s="17">
        <v>45418.076521541079</v>
      </c>
      <c r="DD161" s="17">
        <v>9136.7331742761235</v>
      </c>
      <c r="DE161" s="17">
        <v>4496.4206598050278</v>
      </c>
      <c r="DF161" s="17">
        <v>5070.9455315583364</v>
      </c>
      <c r="DG161" s="17">
        <v>9752.3666770121399</v>
      </c>
      <c r="DH161" s="17">
        <v>22873.057208255519</v>
      </c>
      <c r="DI161" s="17">
        <v>22699.993309191421</v>
      </c>
      <c r="DJ161" s="17">
        <v>5549.7183637962298</v>
      </c>
      <c r="DK161" s="17">
        <v>10815.187665330341</v>
      </c>
      <c r="DL161" s="17">
        <v>13356.170307201899</v>
      </c>
      <c r="DM161" s="17">
        <v>20344.124776674078</v>
      </c>
      <c r="DN161" s="17">
        <v>14375.865161936821</v>
      </c>
      <c r="DO161" s="17">
        <v>5028.321026229306</v>
      </c>
      <c r="DP161" s="17">
        <v>14581.362239748223</v>
      </c>
      <c r="DQ161" s="17">
        <v>12954.775484146921</v>
      </c>
      <c r="DR161" s="17">
        <v>654.51496956655797</v>
      </c>
      <c r="DS161" s="17">
        <v>26074.047095920261</v>
      </c>
      <c r="DT161" s="17">
        <v>17876.062870584719</v>
      </c>
      <c r="DU161" s="17">
        <v>10610.41192603548</v>
      </c>
      <c r="DV161" s="17">
        <v>1860.59571680913</v>
      </c>
      <c r="DW161" s="17">
        <v>4233.9917581867803</v>
      </c>
      <c r="DX161" s="17">
        <v>4785.8877828314698</v>
      </c>
      <c r="DY161" s="17">
        <v>4238.5598722104241</v>
      </c>
      <c r="DZ161" s="17">
        <v>5870.05330345536</v>
      </c>
      <c r="EA161" s="17">
        <v>4955.7115622908595</v>
      </c>
      <c r="EB161" s="17">
        <v>6349.7144304767744</v>
      </c>
      <c r="EC161" s="17">
        <v>5264.0828325602997</v>
      </c>
      <c r="ED161" s="17">
        <v>7663.7212785997799</v>
      </c>
      <c r="EE161" s="49">
        <v>5150.3749067968338</v>
      </c>
      <c r="EF161" s="17">
        <v>8500.5892129217391</v>
      </c>
      <c r="EG161" s="17">
        <v>5802.4415135703421</v>
      </c>
      <c r="EH161" s="17">
        <v>6930.4612963799409</v>
      </c>
      <c r="EI161" s="17">
        <v>8819.214784211521</v>
      </c>
      <c r="EJ161" s="17">
        <v>9987.3880520779203</v>
      </c>
      <c r="EK161" s="17">
        <v>6393.19258967724</v>
      </c>
      <c r="EL161" s="17">
        <v>35890.567973211422</v>
      </c>
      <c r="EM161" s="17">
        <v>15252.807985990021</v>
      </c>
      <c r="EN161" s="17">
        <v>11877.473141647381</v>
      </c>
      <c r="EO161" s="17">
        <v>18378.671760297599</v>
      </c>
      <c r="EP161" s="17">
        <v>12462.818969940992</v>
      </c>
      <c r="EQ161" s="17">
        <v>6059.5516629702142</v>
      </c>
      <c r="ER161" s="17">
        <v>2929.1288322247524</v>
      </c>
      <c r="ES161" s="17">
        <v>6687.1367248074757</v>
      </c>
      <c r="ET161" s="17">
        <v>9248.2518182910189</v>
      </c>
      <c r="EU161" s="17">
        <v>8534.1832710024155</v>
      </c>
      <c r="EV161" s="17">
        <v>34476.469792178606</v>
      </c>
      <c r="EW161" s="17">
        <v>4025.0270456541061</v>
      </c>
      <c r="EX161" s="17">
        <v>2618.232417923406</v>
      </c>
      <c r="EY161" s="17">
        <v>2329.7440387330612</v>
      </c>
      <c r="EZ161" s="17">
        <v>3624.0981378487281</v>
      </c>
      <c r="FA161" s="17">
        <v>2437.3550621642548</v>
      </c>
      <c r="FB161" s="17">
        <v>5903.6219472005305</v>
      </c>
      <c r="FC161" s="17">
        <v>0</v>
      </c>
      <c r="FD161" s="17">
        <v>13411.370755572736</v>
      </c>
      <c r="FE161" s="17">
        <v>8820.3744903358092</v>
      </c>
      <c r="FF161" s="17">
        <v>26470.008288829486</v>
      </c>
      <c r="FG161" s="17">
        <v>16207.301280042517</v>
      </c>
      <c r="FH161" s="17">
        <v>26264.905860316831</v>
      </c>
      <c r="FI161" s="17">
        <v>17777.784743633685</v>
      </c>
      <c r="FJ161" s="17">
        <v>17038.456242230415</v>
      </c>
      <c r="FK161" s="17">
        <v>18186.546657744359</v>
      </c>
      <c r="FL161" s="17">
        <v>12867.796392765529</v>
      </c>
      <c r="FM161" s="17">
        <v>1848.254273055144</v>
      </c>
      <c r="FN161" s="17">
        <v>5223.075292636021</v>
      </c>
      <c r="FO161" s="17">
        <v>6559.0871402633402</v>
      </c>
      <c r="FP161" s="17">
        <v>6553.6426999923606</v>
      </c>
      <c r="FQ161" s="17">
        <v>7801.8702129777294</v>
      </c>
      <c r="FR161" s="17">
        <v>6552.5496043809599</v>
      </c>
      <c r="FS161" s="17">
        <v>5172.0569760298367</v>
      </c>
      <c r="FT161" s="17">
        <v>7131.3255073445998</v>
      </c>
      <c r="FU161" s="17">
        <v>2695.8543075929579</v>
      </c>
      <c r="FV161" s="17">
        <v>12176.9602085058</v>
      </c>
      <c r="FW161" s="17">
        <v>5054.2175226071695</v>
      </c>
      <c r="FX161" s="17">
        <v>3870.5572348814812</v>
      </c>
      <c r="FY161" s="17">
        <v>33617.125714104899</v>
      </c>
      <c r="FZ161" s="17">
        <v>6584.2387095868808</v>
      </c>
      <c r="GA161" s="17">
        <v>6885.7385237735998</v>
      </c>
      <c r="GB161" s="17">
        <v>4954.3415629422179</v>
      </c>
    </row>
    <row r="162" spans="1:184" ht="18" customHeight="1" x14ac:dyDescent="0.3">
      <c r="A162" s="19">
        <v>18</v>
      </c>
      <c r="B162" s="20">
        <v>5733.4760526067448</v>
      </c>
      <c r="C162" s="20">
        <v>0</v>
      </c>
      <c r="D162" s="20">
        <v>12238.8831002526</v>
      </c>
      <c r="E162" s="20">
        <v>18719.511131118907</v>
      </c>
      <c r="F162" s="20">
        <v>23568.32587702668</v>
      </c>
      <c r="G162" s="17">
        <v>23588.775252219126</v>
      </c>
      <c r="H162" s="17">
        <v>5260.8542237581705</v>
      </c>
      <c r="I162" s="20">
        <v>9786.5683238275797</v>
      </c>
      <c r="J162" s="20">
        <v>5547.9060882524936</v>
      </c>
      <c r="K162" s="20">
        <v>5092.9979676521989</v>
      </c>
      <c r="L162" s="20">
        <v>9658.5389797724401</v>
      </c>
      <c r="M162" s="20">
        <v>5573.0287419131582</v>
      </c>
      <c r="N162" s="20">
        <v>9504.3733757612954</v>
      </c>
      <c r="O162" s="20">
        <v>9504.3733757612954</v>
      </c>
      <c r="P162" s="20">
        <v>3925.326445449798</v>
      </c>
      <c r="Q162" s="20">
        <v>3908.8631572759441</v>
      </c>
      <c r="R162" s="20">
        <v>3058.5376196102161</v>
      </c>
      <c r="S162" s="20">
        <v>6968.5761120252355</v>
      </c>
      <c r="T162" s="20">
        <v>7114.1201812124464</v>
      </c>
      <c r="U162" s="20">
        <v>6466.7229781584001</v>
      </c>
      <c r="V162" s="20">
        <v>4031.3612107680297</v>
      </c>
      <c r="W162" s="20">
        <v>3986.0825439720297</v>
      </c>
      <c r="X162" s="20">
        <v>4229.2987625481537</v>
      </c>
      <c r="Y162" s="20">
        <v>4179.5022860611207</v>
      </c>
      <c r="Z162" s="20">
        <v>4279.4952037181101</v>
      </c>
      <c r="AA162" s="20">
        <v>3709.006479981384</v>
      </c>
      <c r="AB162" s="20">
        <v>4121.1183111091141</v>
      </c>
      <c r="AC162" s="20">
        <v>4139.9265724098723</v>
      </c>
      <c r="AD162" s="20">
        <v>8873.9699944811764</v>
      </c>
      <c r="AE162" s="20">
        <v>12319.241897138358</v>
      </c>
      <c r="AF162" s="20">
        <v>12392.038720897286</v>
      </c>
      <c r="AG162" s="20">
        <v>7762.0079624052578</v>
      </c>
      <c r="AH162" s="20">
        <v>6556.5643112316602</v>
      </c>
      <c r="AI162" s="48">
        <v>7114.1201812124464</v>
      </c>
      <c r="AJ162" s="20">
        <v>10463.944170180046</v>
      </c>
      <c r="AK162" s="20">
        <v>5174.3611192073586</v>
      </c>
      <c r="AL162" s="20">
        <v>1458.20446293336</v>
      </c>
      <c r="AM162" s="20">
        <v>908.05044859905001</v>
      </c>
      <c r="AN162" s="20">
        <v>1675.575670028376</v>
      </c>
      <c r="AO162" s="20">
        <v>4547.2720813111682</v>
      </c>
      <c r="AP162" s="20">
        <v>4774.3351688244657</v>
      </c>
      <c r="AQ162" s="20">
        <v>1418.3859132837479</v>
      </c>
      <c r="AR162" s="20">
        <v>4443.9206490090846</v>
      </c>
      <c r="AS162" s="20">
        <v>6279.1619340977395</v>
      </c>
      <c r="AT162" s="20">
        <v>2253.195910368996</v>
      </c>
      <c r="AU162" s="17">
        <v>8679.2399280487189</v>
      </c>
      <c r="AV162" s="17">
        <v>8246.8554379729794</v>
      </c>
      <c r="AW162" s="17">
        <v>8372.7047527033192</v>
      </c>
      <c r="AX162" s="17">
        <v>6522.5395979727755</v>
      </c>
      <c r="AY162" s="17">
        <v>8122.4576116705648</v>
      </c>
      <c r="AZ162" s="17">
        <v>7229.7559219555806</v>
      </c>
      <c r="BA162" s="17">
        <v>7765.1558358471602</v>
      </c>
      <c r="BB162" s="17">
        <v>7349.2894825332232</v>
      </c>
      <c r="BC162" s="17">
        <v>7956.0248232613794</v>
      </c>
      <c r="BD162" s="17">
        <v>13447.14581094642</v>
      </c>
      <c r="BE162" s="17">
        <v>15637.704457534019</v>
      </c>
      <c r="BF162" s="17">
        <v>8159.3287767440397</v>
      </c>
      <c r="BG162" s="17">
        <v>14940.98989358994</v>
      </c>
      <c r="BH162" s="17">
        <v>15770.867528379189</v>
      </c>
      <c r="BI162" s="17">
        <v>13411.95573699972</v>
      </c>
      <c r="BJ162" s="17">
        <v>12977.088095555941</v>
      </c>
      <c r="BK162" s="17">
        <v>13028.27688580806</v>
      </c>
      <c r="BL162" s="17">
        <v>13537.897334839981</v>
      </c>
      <c r="BM162" s="17">
        <v>12910.9610013813</v>
      </c>
      <c r="BN162" s="17">
        <v>12995.4562325316</v>
      </c>
      <c r="BO162" s="17">
        <v>7285.5117371843999</v>
      </c>
      <c r="BP162" s="17">
        <v>12721.07724863958</v>
      </c>
      <c r="BQ162" s="17">
        <v>4361.3519560333316</v>
      </c>
      <c r="BR162" s="17">
        <v>1661.0511078136442</v>
      </c>
      <c r="BS162" s="17">
        <v>2636.6938352719499</v>
      </c>
      <c r="BT162" s="17">
        <v>3181.291310858127</v>
      </c>
      <c r="BU162" s="17">
        <v>3260.9082439487302</v>
      </c>
      <c r="BV162" s="17">
        <v>12250.598842362</v>
      </c>
      <c r="BW162" s="17">
        <v>20852.608965010444</v>
      </c>
      <c r="BX162" s="17">
        <v>5639.7901984245782</v>
      </c>
      <c r="BY162" s="17">
        <v>3310.2209838391318</v>
      </c>
      <c r="BZ162" s="17">
        <v>5785.6291795366078</v>
      </c>
      <c r="CA162" s="17">
        <v>7209.4500663019635</v>
      </c>
      <c r="CB162" s="17">
        <v>4960.8818215779183</v>
      </c>
      <c r="CC162" s="17">
        <v>1648.2750213048359</v>
      </c>
      <c r="CD162" s="17">
        <v>2899.0099945727579</v>
      </c>
      <c r="CE162" s="17">
        <v>3171.9881857548917</v>
      </c>
      <c r="CF162" s="17">
        <v>2629.2867705824701</v>
      </c>
      <c r="CG162" s="17">
        <v>2683.4173291094999</v>
      </c>
      <c r="CH162" s="17">
        <v>3294.173447375334</v>
      </c>
      <c r="CI162" s="17">
        <v>2773.6567625020443</v>
      </c>
      <c r="CJ162" s="17">
        <v>2319.5782885374497</v>
      </c>
      <c r="CK162" s="17">
        <v>4893.7771919095258</v>
      </c>
      <c r="CL162" s="48">
        <v>5304.1337143026039</v>
      </c>
      <c r="CM162" s="48">
        <v>5182.9513829785974</v>
      </c>
      <c r="CN162" s="48">
        <v>5658.4522672863286</v>
      </c>
      <c r="CO162" s="48">
        <v>4385.6795118539158</v>
      </c>
      <c r="CP162" s="48">
        <v>5517.7000632919062</v>
      </c>
      <c r="CQ162" s="48">
        <v>5092.7574366276649</v>
      </c>
      <c r="CR162" s="48">
        <v>5594.4086827025903</v>
      </c>
      <c r="CS162" s="48">
        <f t="shared" si="2"/>
        <v>10185.51487325533</v>
      </c>
      <c r="CT162" s="48">
        <f t="shared" si="2"/>
        <v>11188.817365405181</v>
      </c>
      <c r="CU162" s="17">
        <v>5502.0343252851781</v>
      </c>
      <c r="CV162" s="17">
        <v>10644.825518461648</v>
      </c>
      <c r="CW162" s="17">
        <v>31430.107444213125</v>
      </c>
      <c r="CX162" s="17">
        <v>5407.4518784035317</v>
      </c>
      <c r="CY162" s="17">
        <v>16580.896473389275</v>
      </c>
      <c r="CZ162" s="17">
        <v>3126.2031595284302</v>
      </c>
      <c r="DA162" s="17">
        <v>6664.365126060392</v>
      </c>
      <c r="DB162" s="17">
        <v>12926.36523195822</v>
      </c>
      <c r="DC162" s="17">
        <v>46108.922250907613</v>
      </c>
      <c r="DD162" s="17">
        <v>9286.2572765256191</v>
      </c>
      <c r="DE162" s="17">
        <v>4561.9089993619564</v>
      </c>
      <c r="DF162" s="17">
        <v>5466.1306097679117</v>
      </c>
      <c r="DG162" s="17">
        <v>9956.1446562778801</v>
      </c>
      <c r="DH162" s="17">
        <v>23269.398683516101</v>
      </c>
      <c r="DI162" s="17">
        <v>23173.661419267741</v>
      </c>
      <c r="DJ162" s="17">
        <v>5621.5005206988662</v>
      </c>
      <c r="DK162" s="17">
        <v>11044.981984058431</v>
      </c>
      <c r="DL162" s="17">
        <v>14323.223418526799</v>
      </c>
      <c r="DM162" s="17">
        <v>20646.438844905177</v>
      </c>
      <c r="DN162" s="17">
        <v>14715.6935727213</v>
      </c>
      <c r="DO162" s="17">
        <v>5041.9579258078502</v>
      </c>
      <c r="DP162" s="17">
        <v>15096.001638981916</v>
      </c>
      <c r="DQ162" s="17">
        <v>13179.639279971399</v>
      </c>
      <c r="DR162" s="17">
        <v>664.44688980754802</v>
      </c>
      <c r="DS162" s="17">
        <v>26237.532809505839</v>
      </c>
      <c r="DT162" s="17">
        <v>18029.8660711839</v>
      </c>
      <c r="DU162" s="17">
        <v>10610.41192603548</v>
      </c>
      <c r="DV162" s="17">
        <v>1869.145639074462</v>
      </c>
      <c r="DW162" s="17">
        <v>4274.1240668011078</v>
      </c>
      <c r="DX162" s="17">
        <v>4859.8331497905183</v>
      </c>
      <c r="DY162" s="17">
        <v>4305.5739220350642</v>
      </c>
      <c r="DZ162" s="17">
        <v>5958.836502428886</v>
      </c>
      <c r="EA162" s="17">
        <v>5034.3529544579851</v>
      </c>
      <c r="EB162" s="17">
        <v>6525.4172917497581</v>
      </c>
      <c r="EC162" s="17">
        <v>5352.9670172223723</v>
      </c>
      <c r="ED162" s="17">
        <v>7875.4574986777798</v>
      </c>
      <c r="EE162" s="49">
        <v>5264.5664977733131</v>
      </c>
      <c r="EF162" s="17">
        <v>8740.5115267841393</v>
      </c>
      <c r="EG162" s="17">
        <v>5913.8492645736005</v>
      </c>
      <c r="EH162" s="17">
        <v>7082.7056360782162</v>
      </c>
      <c r="EI162" s="17">
        <v>8967.15551313588</v>
      </c>
      <c r="EJ162" s="17">
        <v>10325.188672395119</v>
      </c>
      <c r="EK162" s="17">
        <v>6582.3988031848794</v>
      </c>
      <c r="EL162" s="17">
        <v>36294.451739591699</v>
      </c>
      <c r="EM162" s="17">
        <v>15817.58874164352</v>
      </c>
      <c r="EN162" s="17">
        <v>12164.82261695466</v>
      </c>
      <c r="EO162" s="17">
        <v>18714.0516873384</v>
      </c>
      <c r="EP162" s="17">
        <v>12784.040735448336</v>
      </c>
      <c r="EQ162" s="17">
        <v>6186.588280290609</v>
      </c>
      <c r="ER162" s="17">
        <v>2935.6220469741857</v>
      </c>
      <c r="ES162" s="17">
        <v>6739.0733586694141</v>
      </c>
      <c r="ET162" s="17">
        <v>9339.9391801440288</v>
      </c>
      <c r="EU162" s="17">
        <v>8743.1017576312752</v>
      </c>
      <c r="EV162" s="17">
        <v>35198.075152196659</v>
      </c>
      <c r="EW162" s="17">
        <v>4081.9495306842477</v>
      </c>
      <c r="EX162" s="17">
        <v>2674.7905181647861</v>
      </c>
      <c r="EY162" s="17">
        <v>2372.1789374266446</v>
      </c>
      <c r="EZ162" s="17">
        <v>3684.7800673436022</v>
      </c>
      <c r="FA162" s="17">
        <v>2484.0690618126705</v>
      </c>
      <c r="FB162" s="17">
        <v>6003.2930784598593</v>
      </c>
      <c r="FC162" s="17">
        <v>0</v>
      </c>
      <c r="FD162" s="17">
        <v>13599.597795452037</v>
      </c>
      <c r="FE162" s="17">
        <v>8981.0018488836613</v>
      </c>
      <c r="FF162" s="17">
        <v>26854.030703431701</v>
      </c>
      <c r="FG162" s="17">
        <v>16458.7826013903</v>
      </c>
      <c r="FH162" s="17">
        <v>26646.963549169908</v>
      </c>
      <c r="FI162" s="17">
        <v>18032.495910648064</v>
      </c>
      <c r="FJ162" s="17">
        <v>17408.453056511262</v>
      </c>
      <c r="FK162" s="17">
        <v>18477.600021887742</v>
      </c>
      <c r="FL162" s="17">
        <v>13096.411117260994</v>
      </c>
      <c r="FM162" s="17">
        <v>1851.960445961118</v>
      </c>
      <c r="FN162" s="17">
        <v>5298.4149856803697</v>
      </c>
      <c r="FO162" s="17">
        <v>6639.3922330462201</v>
      </c>
      <c r="FP162" s="17">
        <v>6665.01731405184</v>
      </c>
      <c r="FQ162" s="17">
        <v>7927.303386610999</v>
      </c>
      <c r="FR162" s="17">
        <v>6656.0828852053801</v>
      </c>
      <c r="FS162" s="17">
        <v>5293.2122559737181</v>
      </c>
      <c r="FT162" s="17">
        <v>7252.8546792480001</v>
      </c>
      <c r="FU162" s="17">
        <v>2713.1553444329097</v>
      </c>
      <c r="FV162" s="17">
        <v>12376.676366226</v>
      </c>
      <c r="FW162" s="17">
        <v>5190.5677283233972</v>
      </c>
      <c r="FX162" s="17">
        <v>3927.1430080092878</v>
      </c>
      <c r="FY162" s="17">
        <v>33952.282739275921</v>
      </c>
      <c r="FZ162" s="17">
        <v>6685.0746413051402</v>
      </c>
      <c r="GA162" s="17">
        <v>6990.4943892732599</v>
      </c>
      <c r="GB162" s="17">
        <v>5014.0552758428103</v>
      </c>
    </row>
    <row r="163" spans="1:184" ht="18" customHeight="1" x14ac:dyDescent="0.3">
      <c r="A163" s="19">
        <v>17.5</v>
      </c>
      <c r="B163" s="20">
        <v>5802.9544494013917</v>
      </c>
      <c r="C163" s="20">
        <v>0</v>
      </c>
      <c r="D163" s="20">
        <v>12414.965613743519</v>
      </c>
      <c r="E163" s="20">
        <v>18748.297423833901</v>
      </c>
      <c r="F163" s="20">
        <v>24205.29446944956</v>
      </c>
      <c r="G163" s="17">
        <v>24221.702058584771</v>
      </c>
      <c r="H163" s="17">
        <v>5362.1158071462123</v>
      </c>
      <c r="I163" s="20">
        <v>10042.65713752416</v>
      </c>
      <c r="J163" s="20">
        <v>5815.3736378564217</v>
      </c>
      <c r="K163" s="20">
        <v>5174.2258908696631</v>
      </c>
      <c r="L163" s="20">
        <v>10022.69241406632</v>
      </c>
      <c r="M163" s="20">
        <v>5702.4185134487579</v>
      </c>
      <c r="N163" s="20">
        <v>9868.2557540797661</v>
      </c>
      <c r="O163" s="20">
        <v>9868.2557540797661</v>
      </c>
      <c r="P163" s="20">
        <v>4013.1789064156201</v>
      </c>
      <c r="Q163" s="20">
        <v>3979.59534724893</v>
      </c>
      <c r="R163" s="20">
        <v>3130.8603215944918</v>
      </c>
      <c r="S163" s="20">
        <v>7156.5778572735007</v>
      </c>
      <c r="T163" s="20">
        <v>7286.4019136296292</v>
      </c>
      <c r="U163" s="20">
        <v>6575.4511020868804</v>
      </c>
      <c r="V163" s="20">
        <v>4095.1745329296059</v>
      </c>
      <c r="W163" s="20">
        <v>4050.307676231183</v>
      </c>
      <c r="X163" s="20">
        <v>4314.7481554039023</v>
      </c>
      <c r="Y163" s="20">
        <v>4278.8885929681674</v>
      </c>
      <c r="Z163" s="20">
        <v>4368.9969426362695</v>
      </c>
      <c r="AA163" s="20">
        <v>3780.7418855698679</v>
      </c>
      <c r="AB163" s="20">
        <v>4200.8243173106221</v>
      </c>
      <c r="AC163" s="20">
        <v>4235.0546446070312</v>
      </c>
      <c r="AD163" s="20">
        <v>9120.6344370516999</v>
      </c>
      <c r="AE163" s="20">
        <v>12505.920327370912</v>
      </c>
      <c r="AF163" s="20">
        <v>12572.230261295108</v>
      </c>
      <c r="AG163" s="20">
        <v>7975.1152302149858</v>
      </c>
      <c r="AH163" s="20">
        <v>6635.17323271224</v>
      </c>
      <c r="AI163" s="48">
        <v>7286.4019136296292</v>
      </c>
      <c r="AJ163" s="20">
        <v>10775.091873310539</v>
      </c>
      <c r="AK163" s="20">
        <v>5257.1548877305922</v>
      </c>
      <c r="AL163" s="20">
        <v>1465.5723221349601</v>
      </c>
      <c r="AM163" s="20">
        <v>911.45946708799192</v>
      </c>
      <c r="AN163" s="20">
        <v>1679.7333874953961</v>
      </c>
      <c r="AO163" s="20">
        <v>4660.4452629679981</v>
      </c>
      <c r="AP163" s="20">
        <v>4913.6447228467987</v>
      </c>
      <c r="AQ163" s="20">
        <v>1458.7321876224119</v>
      </c>
      <c r="AR163" s="20">
        <v>4521.8293734016806</v>
      </c>
      <c r="AS163" s="20">
        <v>6559.43857997334</v>
      </c>
      <c r="AT163" s="20">
        <v>2302.9879234998598</v>
      </c>
      <c r="AU163" s="17">
        <v>8814.7829758359003</v>
      </c>
      <c r="AV163" s="17">
        <v>8359.3357086389406</v>
      </c>
      <c r="AW163" s="17">
        <v>8493.1852755505188</v>
      </c>
      <c r="AX163" s="17">
        <v>6648.1080421633806</v>
      </c>
      <c r="AY163" s="17">
        <v>8264.7316096077739</v>
      </c>
      <c r="AZ163" s="17">
        <v>7394.3622333501598</v>
      </c>
      <c r="BA163" s="17">
        <v>7924.4853485242793</v>
      </c>
      <c r="BB163" s="17">
        <v>7488.2162410501642</v>
      </c>
      <c r="BC163" s="17">
        <v>8133.3427032830996</v>
      </c>
      <c r="BD163" s="17">
        <v>13752.333753766201</v>
      </c>
      <c r="BE163" s="17">
        <v>15914.095658830202</v>
      </c>
      <c r="BF163" s="17">
        <v>8336.1589273482587</v>
      </c>
      <c r="BG163" s="17">
        <v>15348.718927068841</v>
      </c>
      <c r="BH163" s="17">
        <v>16112.549767722339</v>
      </c>
      <c r="BI163" s="17">
        <v>13618.196430427681</v>
      </c>
      <c r="BJ163" s="17">
        <v>13244.614374787141</v>
      </c>
      <c r="BK163" s="17">
        <v>13265.544263912881</v>
      </c>
      <c r="BL163" s="17">
        <v>13775.314286205481</v>
      </c>
      <c r="BM163" s="17">
        <v>13204.208890972799</v>
      </c>
      <c r="BN163" s="17">
        <v>13290.630373043401</v>
      </c>
      <c r="BO163" s="17">
        <v>7449.6153393398399</v>
      </c>
      <c r="BP163" s="17">
        <v>12958.72171168248</v>
      </c>
      <c r="BQ163" s="17">
        <v>4428.3099246227521</v>
      </c>
      <c r="BR163" s="17">
        <v>1665.3598139778601</v>
      </c>
      <c r="BS163" s="17">
        <v>2644.0170721534978</v>
      </c>
      <c r="BT163" s="17">
        <v>3324.1195039729546</v>
      </c>
      <c r="BU163" s="17">
        <v>3383.6398392526185</v>
      </c>
      <c r="BV163" s="17">
        <v>12396.54898914936</v>
      </c>
      <c r="BW163" s="17">
        <v>21078.779176930129</v>
      </c>
      <c r="BX163" s="17">
        <v>5731.8640927686665</v>
      </c>
      <c r="BY163" s="17">
        <v>3380.915430345</v>
      </c>
      <c r="BZ163" s="17">
        <v>5870.6079852717303</v>
      </c>
      <c r="CA163" s="17">
        <v>7365.808592743283</v>
      </c>
      <c r="CB163" s="17">
        <v>5046.7720484023976</v>
      </c>
      <c r="CC163" s="17">
        <v>1650.2341067123939</v>
      </c>
      <c r="CD163" s="17">
        <v>2906.336021881938</v>
      </c>
      <c r="CE163" s="17">
        <v>3218.0959745780401</v>
      </c>
      <c r="CF163" s="17">
        <v>2684.2998024498602</v>
      </c>
      <c r="CG163" s="17">
        <v>2741.8252278706318</v>
      </c>
      <c r="CH163" s="17">
        <v>3371.988595751292</v>
      </c>
      <c r="CI163" s="17">
        <v>2824.5511870616219</v>
      </c>
      <c r="CJ163" s="17">
        <v>2352.7620075108048</v>
      </c>
      <c r="CK163" s="17">
        <v>5014.0577443569045</v>
      </c>
      <c r="CL163" s="48">
        <v>5401.5998029315069</v>
      </c>
      <c r="CM163" s="48">
        <v>5271.2412019933327</v>
      </c>
      <c r="CN163" s="48">
        <v>5777.8640145722165</v>
      </c>
      <c r="CO163" s="48">
        <v>4487.475146631009</v>
      </c>
      <c r="CP163" s="48">
        <v>5666.0487944027755</v>
      </c>
      <c r="CQ163" s="48">
        <v>5217.4110487348426</v>
      </c>
      <c r="CR163" s="48">
        <v>5742.5669969036298</v>
      </c>
      <c r="CS163" s="48">
        <f t="shared" si="2"/>
        <v>10434.822097469685</v>
      </c>
      <c r="CT163" s="48">
        <f t="shared" si="2"/>
        <v>11485.13399380726</v>
      </c>
      <c r="CU163" s="17">
        <v>5661.1669079047078</v>
      </c>
      <c r="CV163" s="17">
        <v>10939.337665773646</v>
      </c>
      <c r="CW163" s="17">
        <v>31779.990100884872</v>
      </c>
      <c r="CX163" s="17">
        <v>5540.6393940170101</v>
      </c>
      <c r="CY163" s="17">
        <v>17002.440929421711</v>
      </c>
      <c r="CZ163" s="17">
        <v>3237.2875705529218</v>
      </c>
      <c r="DA163" s="17">
        <v>6853.1164536120523</v>
      </c>
      <c r="DB163" s="17">
        <v>13241.594264257499</v>
      </c>
      <c r="DC163" s="17">
        <v>46830.189086359424</v>
      </c>
      <c r="DD163" s="17">
        <v>9442.5456295936474</v>
      </c>
      <c r="DE163" s="17">
        <v>4630.922002784484</v>
      </c>
      <c r="DF163" s="17">
        <v>5970.2313393108125</v>
      </c>
      <c r="DG163" s="17">
        <v>10168.157982966661</v>
      </c>
      <c r="DH163" s="17">
        <v>23638.545206881201</v>
      </c>
      <c r="DI163" s="17">
        <v>23635.928364815882</v>
      </c>
      <c r="DJ163" s="17">
        <v>5698.0018269368038</v>
      </c>
      <c r="DK163" s="17">
        <v>11273.30099923572</v>
      </c>
      <c r="DL163" s="17">
        <v>15065.91330446334</v>
      </c>
      <c r="DM163" s="17">
        <v>20961.954584251987</v>
      </c>
      <c r="DN163" s="17">
        <v>15071.855908552081</v>
      </c>
      <c r="DO163" s="17">
        <v>5057.4167855883125</v>
      </c>
      <c r="DP163" s="17">
        <v>15629.769915850004</v>
      </c>
      <c r="DQ163" s="17">
        <v>13405.765075250099</v>
      </c>
      <c r="DR163" s="17">
        <v>674.74126734291599</v>
      </c>
      <c r="DS163" s="17">
        <v>26403.891760570681</v>
      </c>
      <c r="DT163" s="17">
        <v>18198.828393991862</v>
      </c>
      <c r="DU163" s="17">
        <v>10610.41192603548</v>
      </c>
      <c r="DV163" s="17">
        <v>1877.556275849958</v>
      </c>
      <c r="DW163" s="17">
        <v>4315.841577055854</v>
      </c>
      <c r="DX163" s="17">
        <v>4937.6326585812667</v>
      </c>
      <c r="DY163" s="17">
        <v>4375.5808268075771</v>
      </c>
      <c r="DZ163" s="17">
        <v>6055.3050317442603</v>
      </c>
      <c r="EA163" s="17">
        <v>5116.5112592232535</v>
      </c>
      <c r="EB163" s="17">
        <v>6695.1781498329738</v>
      </c>
      <c r="EC163" s="17">
        <v>5447.0727215299385</v>
      </c>
      <c r="ED163" s="17">
        <v>8098.463620378021</v>
      </c>
      <c r="EE163" s="49">
        <v>5384.6155158451247</v>
      </c>
      <c r="EF163" s="17">
        <v>8995.5200533463994</v>
      </c>
      <c r="EG163" s="17">
        <v>6046.6540666185601</v>
      </c>
      <c r="EH163" s="17">
        <v>7242.7268977806043</v>
      </c>
      <c r="EI163" s="17">
        <v>9132.2528513763009</v>
      </c>
      <c r="EJ163" s="17">
        <v>10670.549511265799</v>
      </c>
      <c r="EK163" s="17">
        <v>6781.1268868442394</v>
      </c>
      <c r="EL163" s="17">
        <v>36698.179946440738</v>
      </c>
      <c r="EM163" s="17">
        <v>16429.982821844642</v>
      </c>
      <c r="EN163" s="17">
        <v>12469.034270096761</v>
      </c>
      <c r="EO163" s="17">
        <v>19071.598551557581</v>
      </c>
      <c r="EP163" s="17">
        <v>13122.44659865356</v>
      </c>
      <c r="EQ163" s="17">
        <v>6319.9812925636879</v>
      </c>
      <c r="ER163" s="17">
        <v>2942.3132013292102</v>
      </c>
      <c r="ES163" s="17">
        <v>6792.893797565137</v>
      </c>
      <c r="ET163" s="17">
        <v>9435.2361615131867</v>
      </c>
      <c r="EU163" s="17">
        <v>8986.9334859711562</v>
      </c>
      <c r="EV163" s="17">
        <v>35966.640757829002</v>
      </c>
      <c r="EW163" s="17">
        <v>4142.8085921046777</v>
      </c>
      <c r="EX163" s="17">
        <v>2734.1831188022161</v>
      </c>
      <c r="EY163" s="17">
        <v>2416.6153748043794</v>
      </c>
      <c r="EZ163" s="17">
        <v>3748.2311354914209</v>
      </c>
      <c r="FA163" s="17">
        <v>2533.0327919461815</v>
      </c>
      <c r="FB163" s="17">
        <v>6107.2839035069501</v>
      </c>
      <c r="FC163" s="17">
        <v>0</v>
      </c>
      <c r="FD163" s="17">
        <v>13772.751598978024</v>
      </c>
      <c r="FE163" s="17">
        <v>9149.2049833820947</v>
      </c>
      <c r="FF163" s="17">
        <v>27254.681833249728</v>
      </c>
      <c r="FG163" s="17">
        <v>16730.287207617406</v>
      </c>
      <c r="FH163" s="17">
        <v>27045.888669409425</v>
      </c>
      <c r="FI163" s="17">
        <v>18298.188527215916</v>
      </c>
      <c r="FJ163" s="17">
        <v>17797.252726639639</v>
      </c>
      <c r="FK163" s="17">
        <v>18775.810859131288</v>
      </c>
      <c r="FL163" s="17">
        <v>13335.702156871825</v>
      </c>
      <c r="FM163" s="17">
        <v>1855.744456706838</v>
      </c>
      <c r="FN163" s="17">
        <v>5377.0104381931123</v>
      </c>
      <c r="FO163" s="17">
        <v>6722.9403538607394</v>
      </c>
      <c r="FP163" s="17">
        <v>6796.0168851142798</v>
      </c>
      <c r="FQ163" s="17">
        <v>8051.2839294469341</v>
      </c>
      <c r="FR163" s="17">
        <v>6773.8149195426604</v>
      </c>
      <c r="FS163" s="17">
        <v>5420.7405719347616</v>
      </c>
      <c r="FT163" s="17">
        <v>7377.5404310692802</v>
      </c>
      <c r="FU163" s="17">
        <v>2731.252406539596</v>
      </c>
      <c r="FV163" s="17">
        <v>12570.230352030661</v>
      </c>
      <c r="FW163" s="17">
        <v>5343.9844293059814</v>
      </c>
      <c r="FX163" s="17">
        <v>3986.1856180235372</v>
      </c>
      <c r="FY163" s="17">
        <v>34296.549944914499</v>
      </c>
      <c r="FZ163" s="17">
        <v>6789.0848036216403</v>
      </c>
      <c r="GA163" s="17">
        <v>7098.4851248329805</v>
      </c>
      <c r="GB163" s="17">
        <v>5076.2495580294599</v>
      </c>
    </row>
    <row r="164" spans="1:184" ht="18" customHeight="1" x14ac:dyDescent="0.3">
      <c r="A164" s="19">
        <v>17</v>
      </c>
      <c r="B164" s="20">
        <v>5874.545740020726</v>
      </c>
      <c r="C164" s="20">
        <v>0</v>
      </c>
      <c r="D164" s="20">
        <v>12592.83606923178</v>
      </c>
      <c r="E164" s="20">
        <v>18777.964427929444</v>
      </c>
      <c r="F164" s="20">
        <v>24884.078962768021</v>
      </c>
      <c r="G164" s="17">
        <v>24890.709775555497</v>
      </c>
      <c r="H164" s="17">
        <v>5472.61018203607</v>
      </c>
      <c r="I164" s="20">
        <v>10318.11338253768</v>
      </c>
      <c r="J164" s="20">
        <v>6093.8002609458599</v>
      </c>
      <c r="K164" s="20">
        <v>5257.0588727241229</v>
      </c>
      <c r="L164" s="20">
        <v>10415.973387808861</v>
      </c>
      <c r="M164" s="20">
        <v>5837.8505279156279</v>
      </c>
      <c r="N164" s="20">
        <v>10262.250501021857</v>
      </c>
      <c r="O164" s="20">
        <v>10262.250501021857</v>
      </c>
      <c r="P164" s="20">
        <v>4108.1330486529787</v>
      </c>
      <c r="Q164" s="20">
        <v>4050.8518542348843</v>
      </c>
      <c r="R164" s="20">
        <v>3210.246337472202</v>
      </c>
      <c r="S164" s="20">
        <v>7355.3257414188547</v>
      </c>
      <c r="T164" s="20">
        <v>7468.0343216345445</v>
      </c>
      <c r="U164" s="20">
        <v>6685.3119917357399</v>
      </c>
      <c r="V164" s="20">
        <v>4155.1688237726221</v>
      </c>
      <c r="W164" s="20">
        <v>4117.7672171458607</v>
      </c>
      <c r="X164" s="20">
        <v>4405.9137525756478</v>
      </c>
      <c r="Y164" s="20">
        <v>4383.418765711509</v>
      </c>
      <c r="Z164" s="20">
        <v>4459.9645654699561</v>
      </c>
      <c r="AA164" s="20">
        <v>3864.8645047700466</v>
      </c>
      <c r="AB164" s="20">
        <v>4294.293894196926</v>
      </c>
      <c r="AC164" s="20">
        <v>4335.8004459504791</v>
      </c>
      <c r="AD164" s="20">
        <v>9381.6088804869923</v>
      </c>
      <c r="AE164" s="20">
        <v>12687.174893279529</v>
      </c>
      <c r="AF164" s="20">
        <v>12760.381034558886</v>
      </c>
      <c r="AG164" s="20">
        <v>8202.0351363099289</v>
      </c>
      <c r="AH164" s="20">
        <v>6716.9407239493803</v>
      </c>
      <c r="AI164" s="48">
        <v>7468.0343216345445</v>
      </c>
      <c r="AJ164" s="20">
        <v>11104.920603237511</v>
      </c>
      <c r="AK164" s="20">
        <v>5343.2091906825062</v>
      </c>
      <c r="AL164" s="20">
        <v>1472.8833601014001</v>
      </c>
      <c r="AM164" s="20">
        <v>915.16188343024805</v>
      </c>
      <c r="AN164" s="20">
        <v>1684.103880278868</v>
      </c>
      <c r="AO164" s="20">
        <v>4772.0415576806045</v>
      </c>
      <c r="AP164" s="20">
        <v>5059.3432418499606</v>
      </c>
      <c r="AQ164" s="20">
        <v>1505.0190625977839</v>
      </c>
      <c r="AR164" s="20">
        <v>4595.8057511509678</v>
      </c>
      <c r="AS164" s="20">
        <v>6900.2703569434798</v>
      </c>
      <c r="AT164" s="20">
        <v>2353.7970207627241</v>
      </c>
      <c r="AU164" s="17">
        <v>8953.0203751906793</v>
      </c>
      <c r="AV164" s="17">
        <v>8479.5122326847995</v>
      </c>
      <c r="AW164" s="17">
        <v>8591.5926824675407</v>
      </c>
      <c r="AX164" s="17">
        <v>6776.7906646816882</v>
      </c>
      <c r="AY164" s="17">
        <v>8423.8183297987889</v>
      </c>
      <c r="AZ164" s="17">
        <v>7582.1234201174402</v>
      </c>
      <c r="BA164" s="17">
        <v>8092.3279684916406</v>
      </c>
      <c r="BB164" s="17">
        <v>7643.7330431199553</v>
      </c>
      <c r="BC164" s="17">
        <v>8325.7834699528194</v>
      </c>
      <c r="BD164" s="17">
        <v>14043.822440822041</v>
      </c>
      <c r="BE164" s="17">
        <v>16201.60374484248</v>
      </c>
      <c r="BF164" s="17">
        <v>8509.8372150853793</v>
      </c>
      <c r="BG164" s="17">
        <v>15718.879202494139</v>
      </c>
      <c r="BH164" s="17">
        <v>16497.811967630616</v>
      </c>
      <c r="BI164" s="17">
        <v>13835.32917229998</v>
      </c>
      <c r="BJ164" s="17">
        <v>13510.89007044366</v>
      </c>
      <c r="BK164" s="17">
        <v>13518.814194066899</v>
      </c>
      <c r="BL164" s="17">
        <v>14051.3236102509</v>
      </c>
      <c r="BM164" s="17">
        <v>13537.739643995341</v>
      </c>
      <c r="BN164" s="17">
        <v>13610.621285429461</v>
      </c>
      <c r="BO164" s="17">
        <v>7627.9380644824796</v>
      </c>
      <c r="BP164" s="17">
        <v>13220.188331417761</v>
      </c>
      <c r="BQ164" s="17">
        <v>4499.4614219659916</v>
      </c>
      <c r="BR164" s="17">
        <v>1669.7607912137521</v>
      </c>
      <c r="BS164" s="17">
        <v>2651.3534052347882</v>
      </c>
      <c r="BT164" s="17">
        <v>3487.3958447191849</v>
      </c>
      <c r="BU164" s="17">
        <v>3514.7531870832217</v>
      </c>
      <c r="BV164" s="17">
        <v>12545.526824384819</v>
      </c>
      <c r="BW164" s="17">
        <v>21304.219302556608</v>
      </c>
      <c r="BX164" s="17">
        <v>5829.7406005369621</v>
      </c>
      <c r="BY164" s="17">
        <v>3456.8202192930598</v>
      </c>
      <c r="BZ164" s="17">
        <v>5957.9321401653724</v>
      </c>
      <c r="CA164" s="17">
        <v>7529.4758173865375</v>
      </c>
      <c r="CB164" s="17">
        <v>5149.1800462481706</v>
      </c>
      <c r="CC164" s="17">
        <v>1653.3758373569581</v>
      </c>
      <c r="CD164" s="17">
        <v>2914.622487534522</v>
      </c>
      <c r="CE164" s="17">
        <v>3261.4997901445827</v>
      </c>
      <c r="CF164" s="17">
        <v>2741.819754220398</v>
      </c>
      <c r="CG164" s="17">
        <v>2802.6517655100961</v>
      </c>
      <c r="CH164" s="17">
        <v>3454.2566600985538</v>
      </c>
      <c r="CI164" s="17">
        <v>2879.87463745377</v>
      </c>
      <c r="CJ164" s="17">
        <v>2385.9216841671832</v>
      </c>
      <c r="CK164" s="17">
        <v>5146.199102755173</v>
      </c>
      <c r="CL164" s="48">
        <v>5503.761336262045</v>
      </c>
      <c r="CM164" s="48">
        <v>5363.6607758021955</v>
      </c>
      <c r="CN164" s="48">
        <v>5907.034339263012</v>
      </c>
      <c r="CO164" s="48">
        <v>4594.6888430295357</v>
      </c>
      <c r="CP164" s="48">
        <v>5822.8627700158004</v>
      </c>
      <c r="CQ164" s="48">
        <v>5348.8641159336621</v>
      </c>
      <c r="CR164" s="48">
        <v>5899.1173769829111</v>
      </c>
      <c r="CS164" s="48">
        <f t="shared" si="2"/>
        <v>10697.728231867324</v>
      </c>
      <c r="CT164" s="48">
        <f t="shared" si="2"/>
        <v>11798.234753965822</v>
      </c>
      <c r="CU164" s="17">
        <v>5830.0244994256254</v>
      </c>
      <c r="CV164" s="17">
        <v>11250.895898489935</v>
      </c>
      <c r="CW164" s="17">
        <v>32144.082048694036</v>
      </c>
      <c r="CX164" s="17">
        <v>5703.7917820400817</v>
      </c>
      <c r="CY164" s="17">
        <v>17454.922412510372</v>
      </c>
      <c r="CZ164" s="17">
        <v>3344.0442797376782</v>
      </c>
      <c r="DA164" s="17">
        <v>7051.3680609938892</v>
      </c>
      <c r="DB164" s="17">
        <v>13579.537123472099</v>
      </c>
      <c r="DC164" s="17">
        <v>47583.591721013312</v>
      </c>
      <c r="DD164" s="17">
        <v>9606.1109777407328</v>
      </c>
      <c r="DE164" s="17">
        <v>4703.327946435732</v>
      </c>
      <c r="DF164" s="17">
        <v>6466.2185508770399</v>
      </c>
      <c r="DG164" s="17">
        <v>10385.972997292862</v>
      </c>
      <c r="DH164" s="17">
        <v>24006.293791056301</v>
      </c>
      <c r="DI164" s="17">
        <v>24049.853807973781</v>
      </c>
      <c r="DJ164" s="17">
        <v>5780.1594135940386</v>
      </c>
      <c r="DK164" s="17">
        <v>11510.88061486876</v>
      </c>
      <c r="DL164" s="17">
        <v>15566.52710976402</v>
      </c>
      <c r="DM164" s="17">
        <v>21282.128771352171</v>
      </c>
      <c r="DN164" s="17">
        <v>15460.964949929101</v>
      </c>
      <c r="DO164" s="17">
        <v>5074.3686937397451</v>
      </c>
      <c r="DP164" s="17">
        <v>16186.508713445963</v>
      </c>
      <c r="DQ164" s="17">
        <v>13634.407355355661</v>
      </c>
      <c r="DR164" s="17">
        <v>685.50224563574398</v>
      </c>
      <c r="DS164" s="17">
        <v>26580.57269364324</v>
      </c>
      <c r="DT164" s="17">
        <v>18398.84696088648</v>
      </c>
      <c r="DU164" s="17">
        <v>10610.41192603548</v>
      </c>
      <c r="DV164" s="17">
        <v>1885.900306850622</v>
      </c>
      <c r="DW164" s="17">
        <v>4359.0656290629422</v>
      </c>
      <c r="DX164" s="17">
        <v>5019.5527661205306</v>
      </c>
      <c r="DY164" s="17">
        <v>4448.8056433208976</v>
      </c>
      <c r="DZ164" s="17">
        <v>6159.65887563456</v>
      </c>
      <c r="EA164" s="17">
        <v>5202.4511646826695</v>
      </c>
      <c r="EB164" s="17">
        <v>6872.4798047707736</v>
      </c>
      <c r="EC164" s="17">
        <v>5547.1253392666258</v>
      </c>
      <c r="ED164" s="17">
        <v>8336.3222720059202</v>
      </c>
      <c r="EE164" s="49">
        <v>5511.0030139356513</v>
      </c>
      <c r="EF164" s="17">
        <v>9262.6855006981805</v>
      </c>
      <c r="EG164" s="17">
        <v>6202.4065508125204</v>
      </c>
      <c r="EH164" s="17">
        <v>7411.1620476198868</v>
      </c>
      <c r="EI164" s="17">
        <v>9322.4372526079806</v>
      </c>
      <c r="EJ164" s="17">
        <v>11032.72524400656</v>
      </c>
      <c r="EK164" s="17">
        <v>6986.7420059430597</v>
      </c>
      <c r="EL164" s="17">
        <v>37102.821939274676</v>
      </c>
      <c r="EM164" s="17">
        <v>17035.213809799799</v>
      </c>
      <c r="EN164" s="17">
        <v>12788.59763630568</v>
      </c>
      <c r="EO164" s="17">
        <v>19458.696880584179</v>
      </c>
      <c r="EP164" s="17">
        <v>13478.902757971275</v>
      </c>
      <c r="EQ164" s="17">
        <v>6460.244374572896</v>
      </c>
      <c r="ER164" s="17">
        <v>2949.2142500378873</v>
      </c>
      <c r="ES164" s="17">
        <v>6843.7190126778114</v>
      </c>
      <c r="ET164" s="17">
        <v>9534.3108763815599</v>
      </c>
      <c r="EU164" s="17">
        <v>9255.3245190950111</v>
      </c>
      <c r="EV164" s="17">
        <v>36773.885195938325</v>
      </c>
      <c r="EW164" s="17">
        <v>4208.8185145311718</v>
      </c>
      <c r="EX164" s="17">
        <v>2793.4659581221558</v>
      </c>
      <c r="EY164" s="17">
        <v>2466.141206451472</v>
      </c>
      <c r="EZ164" s="17">
        <v>3814.6623914136644</v>
      </c>
      <c r="FA164" s="17">
        <v>2584.4236499658459</v>
      </c>
      <c r="FB164" s="17">
        <v>6216.1701327007149</v>
      </c>
      <c r="FC164" s="17">
        <v>0</v>
      </c>
      <c r="FD164" s="17">
        <v>13953.226763875131</v>
      </c>
      <c r="FE164" s="17">
        <v>9324.8672356433217</v>
      </c>
      <c r="FF164" s="17">
        <v>27692.192246739465</v>
      </c>
      <c r="FG164" s="17">
        <v>17022.480048999572</v>
      </c>
      <c r="FH164" s="17">
        <v>27479.711966455245</v>
      </c>
      <c r="FI164" s="17">
        <v>18575.670638685067</v>
      </c>
      <c r="FJ164" s="17">
        <v>18206.3901316109</v>
      </c>
      <c r="FK164" s="17">
        <v>19080.639441313029</v>
      </c>
      <c r="FL164" s="17">
        <v>13586.495093556407</v>
      </c>
      <c r="FM164" s="17">
        <v>1859.586925444878</v>
      </c>
      <c r="FN164" s="17">
        <v>5459.1015615171536</v>
      </c>
      <c r="FO164" s="17">
        <v>6810.1006175556604</v>
      </c>
      <c r="FP164" s="17">
        <v>6942.3457207729798</v>
      </c>
      <c r="FQ164" s="17">
        <v>8180.8830605243284</v>
      </c>
      <c r="FR164" s="17">
        <v>6900.7850188883995</v>
      </c>
      <c r="FS164" s="17">
        <v>5555.1740252114405</v>
      </c>
      <c r="FT164" s="17">
        <v>7505.6436957752394</v>
      </c>
      <c r="FU164" s="17">
        <v>2750.28874945182</v>
      </c>
      <c r="FV164" s="17">
        <v>12768.893042908559</v>
      </c>
      <c r="FW164" s="17">
        <v>5506.2922921309264</v>
      </c>
      <c r="FX164" s="17">
        <v>4062.0961394389042</v>
      </c>
      <c r="FY164" s="17">
        <v>34642.965970867081</v>
      </c>
      <c r="FZ164" s="17">
        <v>6897.0682486423793</v>
      </c>
      <c r="GA164" s="17">
        <v>7209.6627755655009</v>
      </c>
      <c r="GB164" s="17">
        <v>5141.1870094503001</v>
      </c>
    </row>
    <row r="165" spans="1:184" ht="18" customHeight="1" x14ac:dyDescent="0.3">
      <c r="A165" s="19">
        <v>16.5</v>
      </c>
      <c r="B165" s="20">
        <v>5950.3184485302118</v>
      </c>
      <c r="C165" s="20">
        <v>0</v>
      </c>
      <c r="D165" s="20">
        <v>12773.5786012713</v>
      </c>
      <c r="E165" s="20">
        <v>18808.566212462141</v>
      </c>
      <c r="F165" s="20">
        <v>25608.6464375787</v>
      </c>
      <c r="G165" s="17">
        <v>25609.2186492207</v>
      </c>
      <c r="H165" s="17">
        <v>5588.7837463852557</v>
      </c>
      <c r="I165" s="20">
        <v>10623.662927281261</v>
      </c>
      <c r="J165" s="20">
        <v>6362.8820617606798</v>
      </c>
      <c r="K165" s="20">
        <v>5343.7510920316745</v>
      </c>
      <c r="L165" s="20">
        <v>10847.487771419399</v>
      </c>
      <c r="M165" s="20">
        <v>5982.3681015459724</v>
      </c>
      <c r="N165" s="20">
        <v>10684.456363718056</v>
      </c>
      <c r="O165" s="20">
        <v>10684.456363718056</v>
      </c>
      <c r="P165" s="20">
        <v>4212.0802751138335</v>
      </c>
      <c r="Q165" s="20">
        <v>4126.2949272949018</v>
      </c>
      <c r="R165" s="20">
        <v>3297.72732221262</v>
      </c>
      <c r="S165" s="20">
        <v>7565.7779868567231</v>
      </c>
      <c r="T165" s="20">
        <v>7659.8229890417315</v>
      </c>
      <c r="U165" s="20">
        <v>6797.5131918834604</v>
      </c>
      <c r="V165" s="20">
        <v>4213.0408547302268</v>
      </c>
      <c r="W165" s="20">
        <v>4189.4737730753059</v>
      </c>
      <c r="X165" s="20">
        <v>4505.3284644219002</v>
      </c>
      <c r="Y165" s="20">
        <v>4493.7394359057953</v>
      </c>
      <c r="Z165" s="20">
        <v>4555.929893217738</v>
      </c>
      <c r="AA165" s="20">
        <v>3962.1260823639777</v>
      </c>
      <c r="AB165" s="20">
        <v>4402.3623137474096</v>
      </c>
      <c r="AC165" s="20">
        <v>4444.6430958837036</v>
      </c>
      <c r="AD165" s="20">
        <v>9641.9671595209093</v>
      </c>
      <c r="AE165" s="20">
        <v>12831.215070267875</v>
      </c>
      <c r="AF165" s="20">
        <v>12932.03694840774</v>
      </c>
      <c r="AG165" s="20">
        <v>8442.4803492062401</v>
      </c>
      <c r="AH165" s="20">
        <v>6803.3615267773794</v>
      </c>
      <c r="AI165" s="48">
        <v>7659.8229890417315</v>
      </c>
      <c r="AJ165" s="20">
        <v>11455.152385888954</v>
      </c>
      <c r="AK165" s="20">
        <v>5432.535534188376</v>
      </c>
      <c r="AL165" s="20">
        <v>1480.0792769716259</v>
      </c>
      <c r="AM165" s="20">
        <v>919.10331925201206</v>
      </c>
      <c r="AN165" s="20">
        <v>1688.515718415942</v>
      </c>
      <c r="AO165" s="20">
        <v>4879.2892886057944</v>
      </c>
      <c r="AP165" s="20">
        <v>5209.0545533896866</v>
      </c>
      <c r="AQ165" s="20">
        <v>1555.118045193366</v>
      </c>
      <c r="AR165" s="20">
        <v>4669.3982268839936</v>
      </c>
      <c r="AS165" s="20">
        <v>7226.8610029151405</v>
      </c>
      <c r="AT165" s="20">
        <v>2405.342857695684</v>
      </c>
      <c r="AU165" s="17">
        <v>9099.27561428646</v>
      </c>
      <c r="AV165" s="17">
        <v>8612.4543575344815</v>
      </c>
      <c r="AW165" s="17">
        <v>8682.4791924460205</v>
      </c>
      <c r="AX165" s="17">
        <v>6895.2705886636631</v>
      </c>
      <c r="AY165" s="17">
        <v>8586.5571768709742</v>
      </c>
      <c r="AZ165" s="17">
        <v>7872.2912772227401</v>
      </c>
      <c r="BA165" s="17">
        <v>8270.7010825821599</v>
      </c>
      <c r="BB165" s="17">
        <v>7807.2693949557051</v>
      </c>
      <c r="BC165" s="17">
        <v>8526.5912270910594</v>
      </c>
      <c r="BD165" s="17">
        <v>14321.294019643499</v>
      </c>
      <c r="BE165" s="17">
        <v>16505.7002076465</v>
      </c>
      <c r="BF165" s="17">
        <v>8672.8175444133594</v>
      </c>
      <c r="BG165" s="17">
        <v>16077.756297702179</v>
      </c>
      <c r="BH165" s="17">
        <v>16942.060388394053</v>
      </c>
      <c r="BI165" s="17">
        <v>14069.30086183938</v>
      </c>
      <c r="BJ165" s="17">
        <v>13783.984487338621</v>
      </c>
      <c r="BK165" s="17">
        <v>13791.34264754556</v>
      </c>
      <c r="BL165" s="17">
        <v>14375.210705813639</v>
      </c>
      <c r="BM165" s="17">
        <v>13903.2477526083</v>
      </c>
      <c r="BN165" s="17">
        <v>13949.51988230238</v>
      </c>
      <c r="BO165" s="17">
        <v>7834.8333500180997</v>
      </c>
      <c r="BP165" s="17">
        <v>13515.063520564561</v>
      </c>
      <c r="BQ165" s="17">
        <v>4573.9170501285544</v>
      </c>
      <c r="BR165" s="17">
        <v>1674.241087867422</v>
      </c>
      <c r="BS165" s="17">
        <v>2658.8264986941422</v>
      </c>
      <c r="BT165" s="17">
        <v>3667.5636968626122</v>
      </c>
      <c r="BU165" s="17">
        <v>3655.0932899799527</v>
      </c>
      <c r="BV165" s="17">
        <v>12698.98940018718</v>
      </c>
      <c r="BW165" s="17">
        <v>21538.910397077605</v>
      </c>
      <c r="BX165" s="17">
        <v>5932.6439788339139</v>
      </c>
      <c r="BY165" s="17">
        <v>3536.4446787933239</v>
      </c>
      <c r="BZ165" s="17">
        <v>6047.7130881903004</v>
      </c>
      <c r="CA165" s="17">
        <v>7702.8749622194509</v>
      </c>
      <c r="CB165" s="17">
        <v>5262.9705128550004</v>
      </c>
      <c r="CC165" s="17">
        <v>1657.879243865184</v>
      </c>
      <c r="CD165" s="17">
        <v>2924.6786701736041</v>
      </c>
      <c r="CE165" s="17">
        <v>3306.8113959795332</v>
      </c>
      <c r="CF165" s="17">
        <v>2802.1905428349301</v>
      </c>
      <c r="CG165" s="17">
        <v>2865.6827480739421</v>
      </c>
      <c r="CH165" s="17">
        <v>3531.5588511577257</v>
      </c>
      <c r="CI165" s="17">
        <v>2943.6481995323456</v>
      </c>
      <c r="CJ165" s="17">
        <v>2420.5599029322861</v>
      </c>
      <c r="CK165" s="17">
        <v>5285.92648854853</v>
      </c>
      <c r="CL165" s="48">
        <v>5610.992884111598</v>
      </c>
      <c r="CM165" s="48">
        <v>5460.5335008903203</v>
      </c>
      <c r="CN165" s="48">
        <v>6043.1501936122704</v>
      </c>
      <c r="CO165" s="48">
        <v>4712.441613096219</v>
      </c>
      <c r="CP165" s="48">
        <v>5988.895971840584</v>
      </c>
      <c r="CQ165" s="48">
        <v>5498.0244312497643</v>
      </c>
      <c r="CR165" s="48">
        <v>6064.8035953309936</v>
      </c>
      <c r="CS165" s="48">
        <f t="shared" si="2"/>
        <v>10996.048862499529</v>
      </c>
      <c r="CT165" s="48">
        <f t="shared" si="2"/>
        <v>12129.607190661987</v>
      </c>
      <c r="CU165" s="17">
        <v>6008.38102587504</v>
      </c>
      <c r="CV165" s="17">
        <v>11581.033022251786</v>
      </c>
      <c r="CW165" s="17">
        <v>32523.404430062958</v>
      </c>
      <c r="CX165" s="17">
        <v>5898.858683538132</v>
      </c>
      <c r="CY165" s="17">
        <v>17933.502494711651</v>
      </c>
      <c r="CZ165" s="17">
        <v>3433.8518761828918</v>
      </c>
      <c r="DA165" s="17">
        <v>7261.534755687514</v>
      </c>
      <c r="DB165" s="17">
        <v>13936.69944833712</v>
      </c>
      <c r="DC165" s="17">
        <v>48368.693747946323</v>
      </c>
      <c r="DD165" s="17">
        <v>9777.5215486479119</v>
      </c>
      <c r="DE165" s="17">
        <v>4778.9951066787899</v>
      </c>
      <c r="DF165" s="17">
        <v>7019.3895045442796</v>
      </c>
      <c r="DG165" s="17">
        <v>10607.156039471041</v>
      </c>
      <c r="DH165" s="17">
        <v>24398.478809253538</v>
      </c>
      <c r="DI165" s="17">
        <v>24473.97372601536</v>
      </c>
      <c r="DJ165" s="17">
        <v>5868.9104117545794</v>
      </c>
      <c r="DK165" s="17">
        <v>11760.787623145703</v>
      </c>
      <c r="DL165" s="17">
        <v>15981.68888028318</v>
      </c>
      <c r="DM165" s="17">
        <v>21602.811224573183</v>
      </c>
      <c r="DN165" s="17">
        <v>15900.76332611916</v>
      </c>
      <c r="DO165" s="17">
        <v>5092.8035640972657</v>
      </c>
      <c r="DP165" s="17">
        <v>16780.604496439031</v>
      </c>
      <c r="DQ165" s="17">
        <v>13870.04170236672</v>
      </c>
      <c r="DR165" s="17">
        <v>696.88026328784395</v>
      </c>
      <c r="DS165" s="17">
        <v>26775.024353251982</v>
      </c>
      <c r="DT165" s="17">
        <v>18645.818893745462</v>
      </c>
      <c r="DU165" s="17">
        <v>10610.41192603548</v>
      </c>
      <c r="DV165" s="17">
        <v>1894.250652712698</v>
      </c>
      <c r="DW165" s="17">
        <v>4403.7175629343019</v>
      </c>
      <c r="DX165" s="17">
        <v>5103.5057575381015</v>
      </c>
      <c r="DY165" s="17">
        <v>4512.0745571028892</v>
      </c>
      <c r="DZ165" s="17">
        <v>6270.5100970257008</v>
      </c>
      <c r="EA165" s="17">
        <v>5291.4613116180835</v>
      </c>
      <c r="EB165" s="17">
        <v>7058.887941027102</v>
      </c>
      <c r="EC165" s="17">
        <v>5653.8502642160702</v>
      </c>
      <c r="ED165" s="17">
        <v>8598.5438927043597</v>
      </c>
      <c r="EE165" s="49">
        <v>5644.26528107377</v>
      </c>
      <c r="EF165" s="17">
        <v>9539.0785769290196</v>
      </c>
      <c r="EG165" s="17">
        <v>6377.6474563469401</v>
      </c>
      <c r="EH165" s="17">
        <v>7588.721042190451</v>
      </c>
      <c r="EI165" s="17">
        <v>9550.4750043230997</v>
      </c>
      <c r="EJ165" s="17">
        <v>11413.31424179454</v>
      </c>
      <c r="EK165" s="17">
        <v>7196.6093257687799</v>
      </c>
      <c r="EL165" s="17">
        <v>37536.790649490722</v>
      </c>
      <c r="EM165" s="17">
        <v>17595.742608967321</v>
      </c>
      <c r="EN165" s="17">
        <v>13122.002250813361</v>
      </c>
      <c r="EO165" s="17">
        <v>19866.12003936588</v>
      </c>
      <c r="EP165" s="17">
        <v>13856.124330046703</v>
      </c>
      <c r="EQ165" s="17">
        <v>6607.9494766587077</v>
      </c>
      <c r="ER165" s="17">
        <v>2956.0665337087976</v>
      </c>
      <c r="ES165" s="17">
        <v>6886.4795274241142</v>
      </c>
      <c r="ET165" s="17">
        <v>9637.4309785141177</v>
      </c>
      <c r="EU165" s="17">
        <v>9540.1087790327092</v>
      </c>
      <c r="EV165" s="17">
        <v>37617.856510246609</v>
      </c>
      <c r="EW165" s="17">
        <v>4281.1935825795181</v>
      </c>
      <c r="EX165" s="17">
        <v>2849.59256067762</v>
      </c>
      <c r="EY165" s="17">
        <v>2522.0348890580485</v>
      </c>
      <c r="EZ165" s="17">
        <v>3895.0915700445189</v>
      </c>
      <c r="FA165" s="17">
        <v>2643.296170905302</v>
      </c>
      <c r="FB165" s="17">
        <v>6330.3366572245795</v>
      </c>
      <c r="FC165" s="17">
        <v>0</v>
      </c>
      <c r="FD165" s="17">
        <v>14141.562225540032</v>
      </c>
      <c r="FE165" s="17">
        <v>9500.0542167671738</v>
      </c>
      <c r="FF165" s="17">
        <v>28151.959536221784</v>
      </c>
      <c r="FG165" s="17">
        <v>17328.73118994425</v>
      </c>
      <c r="FH165" s="17">
        <v>27933.761634577859</v>
      </c>
      <c r="FI165" s="17">
        <v>18865.835852701653</v>
      </c>
      <c r="FJ165" s="17">
        <v>18541.486488279999</v>
      </c>
      <c r="FK165" s="17">
        <v>19399.742326736927</v>
      </c>
      <c r="FL165" s="17">
        <v>13855.05758549753</v>
      </c>
      <c r="FM165" s="17">
        <v>1863.468472327824</v>
      </c>
      <c r="FN165" s="17">
        <v>5544.9536972001406</v>
      </c>
      <c r="FO165" s="17">
        <v>6901.2421389798601</v>
      </c>
      <c r="FP165" s="17">
        <v>7099.7081286213006</v>
      </c>
      <c r="FQ165" s="17">
        <v>8316.532207116672</v>
      </c>
      <c r="FR165" s="17">
        <v>7032.0324947381396</v>
      </c>
      <c r="FS165" s="17">
        <v>5697.1065747177945</v>
      </c>
      <c r="FT165" s="17">
        <v>7637.2374008520001</v>
      </c>
      <c r="FU165" s="17">
        <v>2770.642574799384</v>
      </c>
      <c r="FV165" s="17">
        <v>12983.935315848421</v>
      </c>
      <c r="FW165" s="17">
        <v>5669.315983374252</v>
      </c>
      <c r="FX165" s="17">
        <v>4146.666529197696</v>
      </c>
      <c r="FY165" s="17">
        <v>34983.690374718244</v>
      </c>
      <c r="FZ165" s="17">
        <v>7008.6412211832603</v>
      </c>
      <c r="GA165" s="17">
        <v>7323.9793865838601</v>
      </c>
      <c r="GB165" s="17">
        <v>5208.836987180598</v>
      </c>
    </row>
    <row r="166" spans="1:184" ht="18" customHeight="1" x14ac:dyDescent="0.3">
      <c r="A166" s="19">
        <v>16</v>
      </c>
      <c r="B166" s="20">
        <v>6030.8142994255204</v>
      </c>
      <c r="C166" s="20">
        <v>0</v>
      </c>
      <c r="D166" s="20">
        <v>12958.277344415939</v>
      </c>
      <c r="E166" s="20">
        <v>18824.903840922318</v>
      </c>
      <c r="F166" s="20">
        <v>26381.972651101139</v>
      </c>
      <c r="G166" s="17">
        <v>26395.746459948805</v>
      </c>
      <c r="H166" s="17">
        <v>5711.1141583720091</v>
      </c>
      <c r="I166" s="20">
        <v>10963.53274001922</v>
      </c>
      <c r="J166" s="20">
        <v>6607.8147941999405</v>
      </c>
      <c r="K166" s="20">
        <v>5434.6077096497656</v>
      </c>
      <c r="L166" s="20">
        <v>11358.88098948522</v>
      </c>
      <c r="M166" s="20">
        <v>6139.0387973211</v>
      </c>
      <c r="N166" s="20">
        <v>11116.695576501805</v>
      </c>
      <c r="O166" s="20">
        <v>11116.695576501805</v>
      </c>
      <c r="P166" s="20">
        <v>4327.2672929555702</v>
      </c>
      <c r="Q166" s="20">
        <v>4209.5868154900854</v>
      </c>
      <c r="R166" s="20">
        <v>3391.1281605017521</v>
      </c>
      <c r="S166" s="20">
        <v>7789.0108473238206</v>
      </c>
      <c r="T166" s="20">
        <v>7862.6701842195143</v>
      </c>
      <c r="U166" s="20">
        <v>6913.3206304756804</v>
      </c>
      <c r="V166" s="20">
        <v>4270.9763559471667</v>
      </c>
      <c r="W166" s="20">
        <v>4264.6941860727047</v>
      </c>
      <c r="X166" s="20">
        <v>4615.532708339706</v>
      </c>
      <c r="Y166" s="20">
        <v>4610.3618635372259</v>
      </c>
      <c r="Z166" s="20">
        <v>4660.4247468781678</v>
      </c>
      <c r="AA166" s="20">
        <v>4070.1549915061441</v>
      </c>
      <c r="AB166" s="20">
        <v>4522.3944350223719</v>
      </c>
      <c r="AC166" s="20">
        <v>4559.6957262111146</v>
      </c>
      <c r="AD166" s="20">
        <v>9912.2337090460187</v>
      </c>
      <c r="AE166" s="20">
        <v>12981.399721412472</v>
      </c>
      <c r="AF166" s="20">
        <v>13083.645963345887</v>
      </c>
      <c r="AG166" s="20">
        <v>8697.7046698514569</v>
      </c>
      <c r="AH166" s="20">
        <v>6895.9303830303597</v>
      </c>
      <c r="AI166" s="48">
        <v>7862.6701842195143</v>
      </c>
      <c r="AJ166" s="20">
        <v>11827.726793663523</v>
      </c>
      <c r="AK166" s="20">
        <v>5525.1454243734597</v>
      </c>
      <c r="AL166" s="20">
        <v>1487.20968429663</v>
      </c>
      <c r="AM166" s="20">
        <v>923.22939617949601</v>
      </c>
      <c r="AN166" s="20">
        <v>1692.7974719437682</v>
      </c>
      <c r="AO166" s="20">
        <v>4979.0494767761702</v>
      </c>
      <c r="AP166" s="20">
        <v>5360.5654049565783</v>
      </c>
      <c r="AQ166" s="20">
        <v>1606.9006423926539</v>
      </c>
      <c r="AR166" s="20">
        <v>4746.3706369639558</v>
      </c>
      <c r="AS166" s="20">
        <v>7464.41425579518</v>
      </c>
      <c r="AT166" s="20">
        <v>2458.1551110874439</v>
      </c>
      <c r="AU166" s="17">
        <v>9259.2284695732196</v>
      </c>
      <c r="AV166" s="17">
        <v>8754.7584635448002</v>
      </c>
      <c r="AW166" s="17">
        <v>8779.8236293704595</v>
      </c>
      <c r="AX166" s="17">
        <v>7007.8533444835221</v>
      </c>
      <c r="AY166" s="17">
        <v>8754.7350963591343</v>
      </c>
      <c r="AZ166" s="17">
        <v>8255.3007302007009</v>
      </c>
      <c r="BA166" s="17">
        <v>8462.8079796449401</v>
      </c>
      <c r="BB166" s="17">
        <v>7981.6683556797252</v>
      </c>
      <c r="BC166" s="17">
        <v>8728.6254819042606</v>
      </c>
      <c r="BD166" s="17">
        <v>14593.574995110361</v>
      </c>
      <c r="BE166" s="17">
        <v>16831.85653931796</v>
      </c>
      <c r="BF166" s="17">
        <v>8826.5088509608195</v>
      </c>
      <c r="BG166" s="17">
        <v>16432.884134448603</v>
      </c>
      <c r="BH166" s="17">
        <v>17445.950634047545</v>
      </c>
      <c r="BI166" s="17">
        <v>14326.0583982687</v>
      </c>
      <c r="BJ166" s="17">
        <v>14071.96692750792</v>
      </c>
      <c r="BK166" s="17">
        <v>14081.62378537836</v>
      </c>
      <c r="BL166" s="17">
        <v>14740.915226463119</v>
      </c>
      <c r="BM166" s="17">
        <v>14292.427708970879</v>
      </c>
      <c r="BN166" s="17">
        <v>14301.41707627482</v>
      </c>
      <c r="BO166" s="17">
        <v>8064.9545480574607</v>
      </c>
      <c r="BP166" s="17">
        <v>13842.38313329322</v>
      </c>
      <c r="BQ166" s="17">
        <v>4650.787411175952</v>
      </c>
      <c r="BR166" s="17">
        <v>1678.7896207800659</v>
      </c>
      <c r="BS166" s="17">
        <v>2666.6769617339278</v>
      </c>
      <c r="BT166" s="17">
        <v>3839.6403220806701</v>
      </c>
      <c r="BU166" s="17">
        <v>3805.6195437728029</v>
      </c>
      <c r="BV166" s="17">
        <v>12858.393768675061</v>
      </c>
      <c r="BW166" s="17">
        <v>21779.920875542532</v>
      </c>
      <c r="BX166" s="17">
        <v>6039.79848476394</v>
      </c>
      <c r="BY166" s="17">
        <v>3618.298136955822</v>
      </c>
      <c r="BZ166" s="17">
        <v>6139.3310597404798</v>
      </c>
      <c r="CA166" s="17">
        <v>7894.1286716549257</v>
      </c>
      <c r="CB166" s="17">
        <v>5383.0079797603439</v>
      </c>
      <c r="CC166" s="17">
        <v>1663.4330226715199</v>
      </c>
      <c r="CD166" s="17">
        <v>2940.8187162263821</v>
      </c>
      <c r="CE166" s="17">
        <v>3354.1763806769118</v>
      </c>
      <c r="CF166" s="17">
        <v>2865.7560852342958</v>
      </c>
      <c r="CG166" s="17">
        <v>2930.7039816082383</v>
      </c>
      <c r="CH166" s="17">
        <v>3610.4843649247741</v>
      </c>
      <c r="CI166" s="17">
        <v>3016.0826533150321</v>
      </c>
      <c r="CJ166" s="17">
        <v>2456.7904769767724</v>
      </c>
      <c r="CK166" s="17">
        <v>5433.9256865282296</v>
      </c>
      <c r="CL166" s="48">
        <v>5723.711468909838</v>
      </c>
      <c r="CM166" s="48">
        <v>5562.218930681307</v>
      </c>
      <c r="CN166" s="48">
        <v>6186.738440086905</v>
      </c>
      <c r="CO166" s="48">
        <v>4861.4676246296567</v>
      </c>
      <c r="CP166" s="48">
        <v>6164.9951752708521</v>
      </c>
      <c r="CQ166" s="48">
        <v>5666.6685406177803</v>
      </c>
      <c r="CR166" s="48">
        <v>6240.4606188755024</v>
      </c>
      <c r="CS166" s="48">
        <f t="shared" si="2"/>
        <v>11333.337081235561</v>
      </c>
      <c r="CT166" s="48">
        <f t="shared" si="2"/>
        <v>12480.921237751005</v>
      </c>
      <c r="CU166" s="17">
        <v>6202.2318777183</v>
      </c>
      <c r="CV166" s="17">
        <v>11931.471857464539</v>
      </c>
      <c r="CW166" s="17">
        <v>32919.08566421728</v>
      </c>
      <c r="CX166" s="17">
        <v>6116.0342960335802</v>
      </c>
      <c r="CY166" s="17">
        <v>18440.547907327833</v>
      </c>
      <c r="CZ166" s="17">
        <v>3512.7442653229318</v>
      </c>
      <c r="DA166" s="17">
        <v>7484.7272722889338</v>
      </c>
      <c r="DB166" s="17">
        <v>14309.586877587481</v>
      </c>
      <c r="DC166" s="17">
        <v>49191.516627012003</v>
      </c>
      <c r="DD166" s="17">
        <v>9957.408967049445</v>
      </c>
      <c r="DE166" s="17">
        <v>4857.7917598767717</v>
      </c>
      <c r="DF166" s="17">
        <v>7544.41535180544</v>
      </c>
      <c r="DG166" s="17">
        <v>10829.30841145068</v>
      </c>
      <c r="DH166" s="17">
        <v>24823.883599853401</v>
      </c>
      <c r="DI166" s="17">
        <v>25012.972172866081</v>
      </c>
      <c r="DJ166" s="17">
        <v>5965.1919525024123</v>
      </c>
      <c r="DK166" s="17">
        <v>11996.968506967152</v>
      </c>
      <c r="DL166" s="17">
        <v>16371.941089775521</v>
      </c>
      <c r="DM166" s="17">
        <v>21938.420579056085</v>
      </c>
      <c r="DN166" s="17">
        <v>16398.412997621221</v>
      </c>
      <c r="DO166" s="17">
        <v>5112.7169012575678</v>
      </c>
      <c r="DP166" s="17">
        <v>17355.850435512206</v>
      </c>
      <c r="DQ166" s="17">
        <v>14117.14369836174</v>
      </c>
      <c r="DR166" s="17">
        <v>708.83470315800002</v>
      </c>
      <c r="DS166" s="17">
        <v>26997.786613824719</v>
      </c>
      <c r="DT166" s="17">
        <v>18955.641314446682</v>
      </c>
      <c r="DU166" s="17">
        <v>10611.75585765948</v>
      </c>
      <c r="DV166" s="17">
        <v>1902.6791536275898</v>
      </c>
      <c r="DW166" s="17">
        <v>4449.7187187818581</v>
      </c>
      <c r="DX166" s="17">
        <v>5190.8458905127982</v>
      </c>
      <c r="DY166" s="17">
        <v>4577.2126378613839</v>
      </c>
      <c r="DZ166" s="17">
        <v>6386.4370145159401</v>
      </c>
      <c r="EA166" s="17">
        <v>5384.7152894086312</v>
      </c>
      <c r="EB166" s="17">
        <v>7249.6749693769898</v>
      </c>
      <c r="EC166" s="17">
        <v>5769.125629964532</v>
      </c>
      <c r="ED166" s="17">
        <v>8881.3583651876397</v>
      </c>
      <c r="EE166" s="49">
        <v>5785.0021034022866</v>
      </c>
      <c r="EF166" s="17">
        <v>9822.0375064793989</v>
      </c>
      <c r="EG166" s="17">
        <v>6575.03807877894</v>
      </c>
      <c r="EH166" s="17">
        <v>7776.1977270876223</v>
      </c>
      <c r="EI166" s="17">
        <v>9868.5527073906596</v>
      </c>
      <c r="EJ166" s="17">
        <v>11812.921439629561</v>
      </c>
      <c r="EK166" s="17">
        <v>7407.2396937263402</v>
      </c>
      <c r="EL166" s="17">
        <v>38009.408119793101</v>
      </c>
      <c r="EM166" s="17">
        <v>18133.81638473436</v>
      </c>
      <c r="EN166" s="17">
        <v>13470.666085512541</v>
      </c>
      <c r="EO166" s="17">
        <v>20298.283052814721</v>
      </c>
      <c r="EP166" s="17">
        <v>14256.006944418059</v>
      </c>
      <c r="EQ166" s="17">
        <v>6764.0662050382225</v>
      </c>
      <c r="ER166" s="17">
        <v>2962.7242933023185</v>
      </c>
      <c r="ES166" s="17">
        <v>6930.8356059677981</v>
      </c>
      <c r="ET166" s="17">
        <v>9745.2175974396159</v>
      </c>
      <c r="EU166" s="17">
        <v>9842.8312619229437</v>
      </c>
      <c r="EV166" s="17">
        <v>38383.554270369124</v>
      </c>
      <c r="EW166" s="17">
        <v>4361.1480808654978</v>
      </c>
      <c r="EX166" s="17">
        <v>2902.6219647437701</v>
      </c>
      <c r="EY166" s="17">
        <v>2580.9748262051917</v>
      </c>
      <c r="EZ166" s="17">
        <v>3980.2716130866424</v>
      </c>
      <c r="FA166" s="17">
        <v>2710.3924737872085</v>
      </c>
      <c r="FB166" s="17">
        <v>6450.2115271284929</v>
      </c>
      <c r="FC166" s="17">
        <v>0</v>
      </c>
      <c r="FD166" s="17">
        <v>14360.972821014344</v>
      </c>
      <c r="FE166" s="17">
        <v>9684.0778023812909</v>
      </c>
      <c r="FF166" s="17">
        <v>28633.120065838299</v>
      </c>
      <c r="FG166" s="17">
        <v>17625.747658062759</v>
      </c>
      <c r="FH166" s="17">
        <v>28408.364773516521</v>
      </c>
      <c r="FI166" s="17">
        <v>19176.629846432159</v>
      </c>
      <c r="FJ166" s="17">
        <v>18878.192543824822</v>
      </c>
      <c r="FK166" s="17">
        <v>19734.251763172</v>
      </c>
      <c r="FL166" s="17">
        <v>14139.918705899101</v>
      </c>
      <c r="FM166" s="17">
        <v>1867.3697175082441</v>
      </c>
      <c r="FN166" s="17">
        <v>5631.7466943449881</v>
      </c>
      <c r="FO166" s="17">
        <v>6996.73403298216</v>
      </c>
      <c r="FP166" s="17">
        <v>7263.8084162527202</v>
      </c>
      <c r="FQ166" s="17">
        <v>8458.7103435517074</v>
      </c>
      <c r="FR166" s="17">
        <v>7162.5966585875403</v>
      </c>
      <c r="FS166" s="17">
        <v>5847.127307173706</v>
      </c>
      <c r="FT166" s="17">
        <v>7769.7630716194799</v>
      </c>
      <c r="FU166" s="17">
        <v>2791.9210925420462</v>
      </c>
      <c r="FV166" s="17">
        <v>13227.293939449861</v>
      </c>
      <c r="FW166" s="17">
        <v>5830.7473071065997</v>
      </c>
      <c r="FX166" s="17">
        <v>4235.6826950528293</v>
      </c>
      <c r="FY166" s="17">
        <v>35313.97787656224</v>
      </c>
      <c r="FZ166" s="17">
        <v>7123.3660109830798</v>
      </c>
      <c r="GA166" s="17">
        <v>7441.6290993423609</v>
      </c>
      <c r="GB166" s="17">
        <v>5279.1688482956215</v>
      </c>
    </row>
    <row r="167" spans="1:184" ht="18" customHeight="1" x14ac:dyDescent="0.3">
      <c r="A167" s="19">
        <v>15.5</v>
      </c>
      <c r="B167" s="20">
        <v>6114.8486029326596</v>
      </c>
      <c r="C167" s="20">
        <v>0</v>
      </c>
      <c r="D167" s="20">
        <v>13148.01643321962</v>
      </c>
      <c r="E167" s="20">
        <v>18824.903840922318</v>
      </c>
      <c r="F167" s="20">
        <v>27207.145425554219</v>
      </c>
      <c r="G167" s="17">
        <v>27232.574757380553</v>
      </c>
      <c r="H167" s="17">
        <v>5840.1358781638273</v>
      </c>
      <c r="I167" s="20">
        <v>11332.57923896562</v>
      </c>
      <c r="J167" s="20">
        <v>6839.1681433297199</v>
      </c>
      <c r="K167" s="20">
        <v>5529.968564444046</v>
      </c>
      <c r="L167" s="20">
        <v>11924.902714333559</v>
      </c>
      <c r="M167" s="20">
        <v>6313.3994639014199</v>
      </c>
      <c r="N167" s="20">
        <v>11541.763269929728</v>
      </c>
      <c r="O167" s="20">
        <v>11541.763269929728</v>
      </c>
      <c r="P167" s="20">
        <v>4453.2640756487099</v>
      </c>
      <c r="Q167" s="20">
        <v>4304.3897678815256</v>
      </c>
      <c r="R167" s="20">
        <v>3488.5608100287477</v>
      </c>
      <c r="S167" s="20">
        <v>8029.0524583715014</v>
      </c>
      <c r="T167" s="20">
        <v>8077.5899490839229</v>
      </c>
      <c r="U167" s="20">
        <v>7034.0002354579201</v>
      </c>
      <c r="V167" s="20">
        <v>4331.1610575682143</v>
      </c>
      <c r="W167" s="20">
        <v>4343.7187690394312</v>
      </c>
      <c r="X167" s="20">
        <v>4743.2627532840961</v>
      </c>
      <c r="Y167" s="20">
        <v>4733.8603511463589</v>
      </c>
      <c r="Z167" s="20">
        <v>4777.0279777747801</v>
      </c>
      <c r="AA167" s="20">
        <v>4186.5796053510066</v>
      </c>
      <c r="AB167" s="20">
        <v>4651.7551170820798</v>
      </c>
      <c r="AC167" s="20">
        <v>4681.5238357230473</v>
      </c>
      <c r="AD167" s="20">
        <v>10199.024164219041</v>
      </c>
      <c r="AE167" s="20">
        <v>13185.316381097748</v>
      </c>
      <c r="AF167" s="20">
        <v>13241.931928740694</v>
      </c>
      <c r="AG167" s="20">
        <v>8969.1222994892469</v>
      </c>
      <c r="AH167" s="20">
        <v>6996.1420345425604</v>
      </c>
      <c r="AI167" s="48">
        <v>8077.5899490839229</v>
      </c>
      <c r="AJ167" s="20">
        <v>12224.8363374949</v>
      </c>
      <c r="AK167" s="20">
        <v>5621.0503673630337</v>
      </c>
      <c r="AL167" s="20">
        <v>1494.87113250369</v>
      </c>
      <c r="AM167" s="20">
        <v>927.60711819185406</v>
      </c>
      <c r="AN167" s="20">
        <v>1696.777710899496</v>
      </c>
      <c r="AO167" s="20">
        <v>5076.4488863446622</v>
      </c>
      <c r="AP167" s="20">
        <v>5515.2194833418698</v>
      </c>
      <c r="AQ167" s="20">
        <v>1658.2383611791558</v>
      </c>
      <c r="AR167" s="20">
        <v>4830.4868177540402</v>
      </c>
      <c r="AS167" s="20">
        <v>7574.7931698285001</v>
      </c>
      <c r="AT167" s="20">
        <v>2512.7625567147961</v>
      </c>
      <c r="AU167" s="17">
        <v>9448.2304283661597</v>
      </c>
      <c r="AV167" s="17">
        <v>8901.5190557588394</v>
      </c>
      <c r="AW167" s="17">
        <v>8898.0368630327412</v>
      </c>
      <c r="AX167" s="17">
        <v>7159.666240092788</v>
      </c>
      <c r="AY167" s="17">
        <v>8915.0920994387525</v>
      </c>
      <c r="AZ167" s="17">
        <v>8626.0513713926393</v>
      </c>
      <c r="BA167" s="17">
        <v>8674.3702431553811</v>
      </c>
      <c r="BB167" s="17">
        <v>8174.8549375383745</v>
      </c>
      <c r="BC167" s="17">
        <v>8923.3967840819987</v>
      </c>
      <c r="BD167" s="17">
        <v>14869.917520117981</v>
      </c>
      <c r="BE167" s="17">
        <v>17185.544231932439</v>
      </c>
      <c r="BF167" s="17">
        <v>8979.74837528028</v>
      </c>
      <c r="BG167" s="17">
        <v>16790.512014289681</v>
      </c>
      <c r="BH167" s="17">
        <v>17898.690042448023</v>
      </c>
      <c r="BI167" s="17">
        <v>14612.200826255579</v>
      </c>
      <c r="BJ167" s="17">
        <v>14382.906692987279</v>
      </c>
      <c r="BK167" s="17">
        <v>14390.626607500259</v>
      </c>
      <c r="BL167" s="17">
        <v>15142.376825768759</v>
      </c>
      <c r="BM167" s="17">
        <v>14696.97400524246</v>
      </c>
      <c r="BN167" s="17">
        <v>14660.403779959441</v>
      </c>
      <c r="BO167" s="17">
        <v>8310.9737783022592</v>
      </c>
      <c r="BP167" s="17">
        <v>14198.486260178519</v>
      </c>
      <c r="BQ167" s="17">
        <v>4729.1831071736879</v>
      </c>
      <c r="BR167" s="17">
        <v>1683.459626552562</v>
      </c>
      <c r="BS167" s="17">
        <v>2675.1606271060982</v>
      </c>
      <c r="BT167" s="17">
        <v>4002.7524840139913</v>
      </c>
      <c r="BU167" s="17">
        <v>3967.4254334441089</v>
      </c>
      <c r="BV167" s="17">
        <v>13025.19698196738</v>
      </c>
      <c r="BW167" s="17">
        <v>22026.727808599138</v>
      </c>
      <c r="BX167" s="17">
        <v>6150.9821651883594</v>
      </c>
      <c r="BY167" s="17">
        <v>3700.9987207196882</v>
      </c>
      <c r="BZ167" s="17">
        <v>6231.17878718268</v>
      </c>
      <c r="CA167" s="17">
        <v>8096.4334016326902</v>
      </c>
      <c r="CB167" s="17">
        <v>5504.1569785016582</v>
      </c>
      <c r="CC167" s="17">
        <v>1669.7258702104079</v>
      </c>
      <c r="CD167" s="17">
        <v>2958.5989213464777</v>
      </c>
      <c r="CE167" s="17">
        <v>3403.7564558987906</v>
      </c>
      <c r="CF167" s="17">
        <v>2932.8602983593296</v>
      </c>
      <c r="CG167" s="17">
        <v>2997.7567312297024</v>
      </c>
      <c r="CH167" s="17">
        <v>3693.7647012703801</v>
      </c>
      <c r="CI167" s="17">
        <v>3096.7203299042881</v>
      </c>
      <c r="CJ167" s="17">
        <v>2494.7399028394443</v>
      </c>
      <c r="CK167" s="17">
        <v>5590.968560771842</v>
      </c>
      <c r="CL167" s="48">
        <v>5843.126193226386</v>
      </c>
      <c r="CM167" s="48">
        <v>5669.1181068221413</v>
      </c>
      <c r="CN167" s="48">
        <v>6338.462629605765</v>
      </c>
      <c r="CO167" s="48">
        <v>5020.1666663064143</v>
      </c>
      <c r="CP167" s="48">
        <v>6354.7450279333898</v>
      </c>
      <c r="CQ167" s="48">
        <v>5846.0909609761429</v>
      </c>
      <c r="CR167" s="48">
        <v>6427.0290893131287</v>
      </c>
      <c r="CS167" s="48">
        <f t="shared" si="2"/>
        <v>11692.181921952286</v>
      </c>
      <c r="CT167" s="48">
        <f t="shared" si="2"/>
        <v>12854.058178626257</v>
      </c>
      <c r="CU167" s="17">
        <v>6416.0855705326194</v>
      </c>
      <c r="CV167" s="17">
        <v>12322.439004485115</v>
      </c>
      <c r="CW167" s="17">
        <v>33337.332960559695</v>
      </c>
      <c r="CX167" s="17">
        <v>6345.5128170489597</v>
      </c>
      <c r="CY167" s="17">
        <v>18978.723155326043</v>
      </c>
      <c r="CZ167" s="17">
        <v>3590.0707052398379</v>
      </c>
      <c r="DA167" s="17">
        <v>7722.1990494603451</v>
      </c>
      <c r="DB167" s="17">
        <v>14703.45780579966</v>
      </c>
      <c r="DC167" s="17">
        <v>50073.648108441055</v>
      </c>
      <c r="DD167" s="17">
        <v>10186.877493137767</v>
      </c>
      <c r="DE167" s="17">
        <v>4939.5861823927744</v>
      </c>
      <c r="DF167" s="17">
        <v>7886.4143251485602</v>
      </c>
      <c r="DG167" s="17">
        <v>11065.67092274628</v>
      </c>
      <c r="DH167" s="17">
        <v>25272.99423579486</v>
      </c>
      <c r="DI167" s="17">
        <v>25786.742838385439</v>
      </c>
      <c r="DJ167" s="17">
        <v>6069.9411669215397</v>
      </c>
      <c r="DK167" s="17">
        <v>12241.684604255686</v>
      </c>
      <c r="DL167" s="17">
        <v>16797.826211995802</v>
      </c>
      <c r="DM167" s="17">
        <v>22277.87068709248</v>
      </c>
      <c r="DN167" s="17">
        <v>16939.823884736819</v>
      </c>
      <c r="DO167" s="17">
        <v>5134.1042098173593</v>
      </c>
      <c r="DP167" s="17">
        <v>17966.935379954812</v>
      </c>
      <c r="DQ167" s="17">
        <v>14380.188925419481</v>
      </c>
      <c r="DR167" s="17">
        <v>721.32289682175599</v>
      </c>
      <c r="DS167" s="17">
        <v>27267.435568229343</v>
      </c>
      <c r="DT167" s="17">
        <v>19560.2782311786</v>
      </c>
      <c r="DU167" s="17">
        <v>10617.870773926679</v>
      </c>
      <c r="DV167" s="17">
        <v>1911.1151105630879</v>
      </c>
      <c r="DW167" s="17">
        <v>4496.9904367175459</v>
      </c>
      <c r="DX167" s="17">
        <v>5283.8062397679842</v>
      </c>
      <c r="DY167" s="17">
        <v>4645.4047056715972</v>
      </c>
      <c r="DZ167" s="17">
        <v>6506.0179467035996</v>
      </c>
      <c r="EA167" s="17">
        <v>5482.65308183244</v>
      </c>
      <c r="EB167" s="17">
        <v>7451.9260336031102</v>
      </c>
      <c r="EC167" s="17">
        <v>5894.9392274521497</v>
      </c>
      <c r="ED167" s="17">
        <v>9179.9320318180798</v>
      </c>
      <c r="EE167" s="49">
        <v>5933.8865660971005</v>
      </c>
      <c r="EF167" s="17">
        <v>10116.028917007261</v>
      </c>
      <c r="EG167" s="17">
        <v>6822.6731911037396</v>
      </c>
      <c r="EH167" s="17">
        <v>7978.5193072319607</v>
      </c>
      <c r="EI167" s="17">
        <v>10251.408988904159</v>
      </c>
      <c r="EJ167" s="17">
        <v>12232.151772511501</v>
      </c>
      <c r="EK167" s="17">
        <v>7620.6274737064805</v>
      </c>
      <c r="EL167" s="17">
        <v>38490.04385706858</v>
      </c>
      <c r="EM167" s="17">
        <v>18668.533502177161</v>
      </c>
      <c r="EN167" s="17">
        <v>13846.465204606799</v>
      </c>
      <c r="EO167" s="17">
        <v>20760.245975470858</v>
      </c>
      <c r="EP167" s="17">
        <v>14680.68593214031</v>
      </c>
      <c r="EQ167" s="17">
        <v>6930.5185535058918</v>
      </c>
      <c r="ER167" s="17">
        <v>2969.6091622433901</v>
      </c>
      <c r="ES167" s="17">
        <v>6976.8995174924412</v>
      </c>
      <c r="ET167" s="17">
        <v>9880.2269344827255</v>
      </c>
      <c r="EU167" s="17">
        <v>10165.237122109342</v>
      </c>
      <c r="EV167" s="17">
        <v>39189.892077463002</v>
      </c>
      <c r="EW167" s="17">
        <v>4450.5097848435598</v>
      </c>
      <c r="EX167" s="17">
        <v>2955.4529750456104</v>
      </c>
      <c r="EY167" s="17">
        <v>2643.2302598660099</v>
      </c>
      <c r="EZ167" s="17">
        <v>4070.1091029122449</v>
      </c>
      <c r="FA167" s="17">
        <v>2781.4047649997306</v>
      </c>
      <c r="FB167" s="17">
        <v>6585.204907883488</v>
      </c>
      <c r="FC167" s="17">
        <v>0</v>
      </c>
      <c r="FD167" s="17">
        <v>14605.836326495859</v>
      </c>
      <c r="FE167" s="17">
        <v>9877.681389956284</v>
      </c>
      <c r="FF167" s="17">
        <v>29130.786619800365</v>
      </c>
      <c r="FG167" s="17">
        <v>17923.822585190013</v>
      </c>
      <c r="FH167" s="17">
        <v>28901.371966179708</v>
      </c>
      <c r="FI167" s="17">
        <v>19520.091481964868</v>
      </c>
      <c r="FJ167" s="17">
        <v>19231.999418251766</v>
      </c>
      <c r="FK167" s="17">
        <v>20085.428959579254</v>
      </c>
      <c r="FL167" s="17">
        <v>14439.964521676107</v>
      </c>
      <c r="FM167" s="17">
        <v>1871.2712811387241</v>
      </c>
      <c r="FN167" s="17">
        <v>5711.9553877066037</v>
      </c>
      <c r="FO167" s="17">
        <v>7096.9454144113197</v>
      </c>
      <c r="FP167" s="17">
        <v>7430.3508912604802</v>
      </c>
      <c r="FQ167" s="17">
        <v>8607.9509224143494</v>
      </c>
      <c r="FR167" s="17">
        <v>7292.1877304131804</v>
      </c>
      <c r="FS167" s="17">
        <v>6006.0401072942104</v>
      </c>
      <c r="FT167" s="17">
        <v>7903.9531765208394</v>
      </c>
      <c r="FU167" s="17">
        <v>2813.5043314628278</v>
      </c>
      <c r="FV167" s="17">
        <v>13491.383255758019</v>
      </c>
      <c r="FW167" s="17">
        <v>5998.9622731921436</v>
      </c>
      <c r="FX167" s="17">
        <v>4329.5285678417495</v>
      </c>
      <c r="FY167" s="17">
        <v>35648.096515656478</v>
      </c>
      <c r="FZ167" s="17">
        <v>7240.8041233224003</v>
      </c>
      <c r="GA167" s="17">
        <v>7563.1233677217597</v>
      </c>
      <c r="GB167" s="17">
        <v>5352.1519498706339</v>
      </c>
    </row>
    <row r="168" spans="1:184" ht="18" customHeight="1" x14ac:dyDescent="0.3">
      <c r="A168" s="19">
        <v>15</v>
      </c>
      <c r="B168" s="20">
        <v>6201.2366692776004</v>
      </c>
      <c r="C168" s="20">
        <v>9219.9911605134002</v>
      </c>
      <c r="D168" s="20">
        <v>13343.880002236319</v>
      </c>
      <c r="E168" s="20">
        <v>18824.903840922318</v>
      </c>
      <c r="F168" s="20">
        <v>28097.119513449841</v>
      </c>
      <c r="G168" s="17">
        <v>28124.7038109983</v>
      </c>
      <c r="H168" s="17">
        <v>5978.1952018292332</v>
      </c>
      <c r="I168" s="20">
        <v>11725.65884233476</v>
      </c>
      <c r="J168" s="20">
        <v>7071.7307865015</v>
      </c>
      <c r="K168" s="20">
        <v>5628.281861074759</v>
      </c>
      <c r="L168" s="20">
        <v>12503.326081441861</v>
      </c>
      <c r="M168" s="20">
        <v>6505.0238429661595</v>
      </c>
      <c r="N168" s="20">
        <v>11997.838613731537</v>
      </c>
      <c r="O168" s="20">
        <v>11997.838613731537</v>
      </c>
      <c r="P168" s="20">
        <v>4589.2700070479577</v>
      </c>
      <c r="Q168" s="20">
        <v>4414.5724606162921</v>
      </c>
      <c r="R168" s="20">
        <v>3591.8648082518521</v>
      </c>
      <c r="S168" s="20">
        <v>8287.7514210708359</v>
      </c>
      <c r="T168" s="20">
        <v>8305.7261230323675</v>
      </c>
      <c r="U168" s="20">
        <v>7160.8179347757605</v>
      </c>
      <c r="V168" s="20">
        <v>4395.7806897381179</v>
      </c>
      <c r="W168" s="20">
        <v>4427.055329673336</v>
      </c>
      <c r="X168" s="20">
        <v>4889.8720631778306</v>
      </c>
      <c r="Y168" s="20">
        <v>4862.8287092238515</v>
      </c>
      <c r="Z168" s="20">
        <v>4908.475856628228</v>
      </c>
      <c r="AA168" s="20">
        <v>4309.1404802865718</v>
      </c>
      <c r="AB168" s="20">
        <v>4787.933867024838</v>
      </c>
      <c r="AC168" s="20">
        <v>4810.7649299845589</v>
      </c>
      <c r="AD168" s="20">
        <v>10533.624799630088</v>
      </c>
      <c r="AE168" s="20">
        <v>13645.172107980594</v>
      </c>
      <c r="AF168" s="20">
        <v>13601.628262828814</v>
      </c>
      <c r="AG168" s="20">
        <v>9258.3343874820875</v>
      </c>
      <c r="AH168" s="20">
        <v>7105.4912231482203</v>
      </c>
      <c r="AI168" s="48">
        <v>8305.7261230323675</v>
      </c>
      <c r="AJ168" s="20">
        <v>12648.968989286108</v>
      </c>
      <c r="AK168" s="20">
        <v>5721.2758544604958</v>
      </c>
      <c r="AL168" s="20">
        <v>1502.9874938499001</v>
      </c>
      <c r="AM168" s="20">
        <v>932.53190632782605</v>
      </c>
      <c r="AN168" s="20">
        <v>1700.2850053202819</v>
      </c>
      <c r="AO168" s="20">
        <v>5177.5063852764479</v>
      </c>
      <c r="AP168" s="20">
        <v>5675.0402936410019</v>
      </c>
      <c r="AQ168" s="20">
        <v>1707.66228234921</v>
      </c>
      <c r="AR168" s="20">
        <v>4925.5106056174436</v>
      </c>
      <c r="AS168" s="20">
        <v>7649.6192844111602</v>
      </c>
      <c r="AT168" s="20">
        <v>2569.6343695767719</v>
      </c>
      <c r="AU168" s="17">
        <v>9651.7914221334595</v>
      </c>
      <c r="AV168" s="17">
        <v>9052.0084101769189</v>
      </c>
      <c r="AW168" s="17">
        <v>9046.9030589685008</v>
      </c>
      <c r="AX168" s="17">
        <v>7323.6286571908222</v>
      </c>
      <c r="AY168" s="17">
        <v>9084.4212156370377</v>
      </c>
      <c r="AZ168" s="17">
        <v>8895.0719753213398</v>
      </c>
      <c r="BA168" s="17">
        <v>8902.0817024233802</v>
      </c>
      <c r="BB168" s="17">
        <v>8379.2862745615548</v>
      </c>
      <c r="BC168" s="17">
        <v>9102.42756666678</v>
      </c>
      <c r="BD168" s="17">
        <v>15159.573747561421</v>
      </c>
      <c r="BE168" s="17">
        <v>17583.801704075999</v>
      </c>
      <c r="BF168" s="17">
        <v>9141.5016300092393</v>
      </c>
      <c r="BG168" s="17">
        <v>17137.793128471079</v>
      </c>
      <c r="BH168" s="17">
        <v>18401.033246915944</v>
      </c>
      <c r="BI168" s="17">
        <v>14955.275066529659</v>
      </c>
      <c r="BJ168" s="17">
        <v>14724.96007891812</v>
      </c>
      <c r="BK168" s="17">
        <v>14720.12673505818</v>
      </c>
      <c r="BL168" s="17">
        <v>15573.535157299919</v>
      </c>
      <c r="BM168" s="17">
        <v>15108.5811335823</v>
      </c>
      <c r="BN168" s="17">
        <v>15021.20087929896</v>
      </c>
      <c r="BO168" s="17">
        <v>8565.5631604541395</v>
      </c>
      <c r="BP168" s="17">
        <v>14580.08798382546</v>
      </c>
      <c r="BQ168" s="17">
        <v>4810.3791091054563</v>
      </c>
      <c r="BR168" s="17">
        <v>1688.2768094352662</v>
      </c>
      <c r="BS168" s="17">
        <v>2684.4703478281381</v>
      </c>
      <c r="BT168" s="17">
        <v>4174.1593422699261</v>
      </c>
      <c r="BU168" s="17">
        <v>4137.7332753537694</v>
      </c>
      <c r="BV168" s="17">
        <v>13200.856092182821</v>
      </c>
      <c r="BW168" s="17">
        <v>22284.564417334528</v>
      </c>
      <c r="BX168" s="17">
        <v>6268.0707021070193</v>
      </c>
      <c r="BY168" s="17">
        <v>3785.0286846241979</v>
      </c>
      <c r="BZ168" s="17">
        <v>6326.7616189021801</v>
      </c>
      <c r="CA168" s="17">
        <v>8325.1667706714161</v>
      </c>
      <c r="CB168" s="17">
        <v>5621.2820406164101</v>
      </c>
      <c r="CC168" s="17">
        <v>1676.446482916308</v>
      </c>
      <c r="CD168" s="17">
        <v>2971.7642751294661</v>
      </c>
      <c r="CE168" s="17">
        <v>3454.8211483068071</v>
      </c>
      <c r="CF168" s="17">
        <v>3003.8470991508721</v>
      </c>
      <c r="CG168" s="17">
        <v>3068.1815039395024</v>
      </c>
      <c r="CH168" s="17">
        <v>3781.7933381954758</v>
      </c>
      <c r="CI168" s="17">
        <v>3185.1035604026042</v>
      </c>
      <c r="CJ168" s="17">
        <v>2534.5492399213822</v>
      </c>
      <c r="CK168" s="17">
        <v>5757.9270834808767</v>
      </c>
      <c r="CL168" s="48">
        <v>5969.3253954964093</v>
      </c>
      <c r="CM168" s="48">
        <v>5781.6798791922511</v>
      </c>
      <c r="CN168" s="48">
        <v>6499.069228035356</v>
      </c>
      <c r="CO168" s="48">
        <v>5189.5100267333019</v>
      </c>
      <c r="CP168" s="48">
        <v>6579.5990341557817</v>
      </c>
      <c r="CQ168" s="48">
        <v>6037.362678052571</v>
      </c>
      <c r="CR168" s="48">
        <v>6635.1430145878567</v>
      </c>
      <c r="CS168" s="48">
        <f t="shared" si="2"/>
        <v>12074.725356105142</v>
      </c>
      <c r="CT168" s="48">
        <f t="shared" si="2"/>
        <v>13270.286029175713</v>
      </c>
      <c r="CU168" s="17">
        <v>6647.7349607518199</v>
      </c>
      <c r="CV168" s="17">
        <v>12745.048296351979</v>
      </c>
      <c r="CW168" s="17">
        <v>33809.707282575124</v>
      </c>
      <c r="CX168" s="17">
        <v>6577.4884441066797</v>
      </c>
      <c r="CY168" s="17">
        <v>19591.629097138732</v>
      </c>
      <c r="CZ168" s="17">
        <v>3675.1140534599217</v>
      </c>
      <c r="DA168" s="17">
        <v>7969.0325605055859</v>
      </c>
      <c r="DB168" s="17">
        <v>15149.99170829598</v>
      </c>
      <c r="DC168" s="17">
        <v>51029.508407921952</v>
      </c>
      <c r="DD168" s="17">
        <v>10431.64438946753</v>
      </c>
      <c r="DE168" s="17">
        <v>5024.330379579882</v>
      </c>
      <c r="DF168" s="17">
        <v>7992.7135734562798</v>
      </c>
      <c r="DG168" s="17">
        <v>11323.01755883694</v>
      </c>
      <c r="DH168" s="17">
        <v>25768.82871091368</v>
      </c>
      <c r="DI168" s="17">
        <v>26668.37401360536</v>
      </c>
      <c r="DJ168" s="17">
        <v>6184.0951860959394</v>
      </c>
      <c r="DK168" s="17">
        <v>12516.725238060111</v>
      </c>
      <c r="DL168" s="17">
        <v>17320.987032898858</v>
      </c>
      <c r="DM168" s="17">
        <v>22633.682555643623</v>
      </c>
      <c r="DN168" s="17">
        <v>17509.687037335138</v>
      </c>
      <c r="DO168" s="17">
        <v>5156.9609943733376</v>
      </c>
      <c r="DP168" s="17">
        <v>18597.763666267969</v>
      </c>
      <c r="DQ168" s="17">
        <v>14663.652965618339</v>
      </c>
      <c r="DR168" s="17">
        <v>734.30217585466801</v>
      </c>
      <c r="DS168" s="17">
        <v>27565.188400506959</v>
      </c>
      <c r="DT168" s="17">
        <v>20447.298095144462</v>
      </c>
      <c r="DU168" s="17">
        <v>10628.22501830478</v>
      </c>
      <c r="DV168" s="17">
        <v>1919.432507511438</v>
      </c>
      <c r="DW168" s="17">
        <v>4545.4540568532902</v>
      </c>
      <c r="DX168" s="17">
        <v>5384.6198800270504</v>
      </c>
      <c r="DY168" s="17">
        <v>4716.89960215676</v>
      </c>
      <c r="DZ168" s="17">
        <v>6627.8312121870595</v>
      </c>
      <c r="EA168" s="17">
        <v>5585.6727674683289</v>
      </c>
      <c r="EB168" s="17">
        <v>7654.4229507673845</v>
      </c>
      <c r="EC168" s="17">
        <v>6031.3587918867006</v>
      </c>
      <c r="ED168" s="17">
        <v>9489.4312349579995</v>
      </c>
      <c r="EE168" s="49">
        <v>6091.6767443756889</v>
      </c>
      <c r="EF168" s="17">
        <v>10426.18733682486</v>
      </c>
      <c r="EG168" s="17">
        <v>7077.2166167934593</v>
      </c>
      <c r="EH168" s="17">
        <v>8193.4195298152936</v>
      </c>
      <c r="EI168" s="17">
        <v>10651.3834940703</v>
      </c>
      <c r="EJ168" s="17">
        <v>12671.61107206998</v>
      </c>
      <c r="EK168" s="17">
        <v>7845.55044835218</v>
      </c>
      <c r="EL168" s="17">
        <v>38975.193884983681</v>
      </c>
      <c r="EM168" s="17">
        <v>19218.16073684736</v>
      </c>
      <c r="EN168" s="17">
        <v>14249.732836414081</v>
      </c>
      <c r="EO168" s="17">
        <v>21261.89969077878</v>
      </c>
      <c r="EP168" s="17">
        <v>15132.57562558083</v>
      </c>
      <c r="EQ168" s="17">
        <v>7106.7302681353231</v>
      </c>
      <c r="ER168" s="17">
        <v>2976.7365996876447</v>
      </c>
      <c r="ES168" s="17">
        <v>7024.7953859927056</v>
      </c>
      <c r="ET168" s="17">
        <v>10021.627300072791</v>
      </c>
      <c r="EU168" s="17">
        <v>10466.889562001335</v>
      </c>
      <c r="EV168" s="17">
        <v>39900.734548528919</v>
      </c>
      <c r="EW168" s="17">
        <v>4558.3952046955746</v>
      </c>
      <c r="EX168" s="17">
        <v>3011.0260725767043</v>
      </c>
      <c r="EY168" s="17">
        <v>2709.1039579444782</v>
      </c>
      <c r="EZ168" s="17">
        <v>4161.6131506361207</v>
      </c>
      <c r="FA168" s="17">
        <v>2856.6993343369541</v>
      </c>
      <c r="FB168" s="17">
        <v>6728.7287693803419</v>
      </c>
      <c r="FC168" s="17">
        <v>0</v>
      </c>
      <c r="FD168" s="17">
        <v>14863.113060451542</v>
      </c>
      <c r="FE168" s="17">
        <v>10081.697620010096</v>
      </c>
      <c r="FF168" s="17">
        <v>29653.854676682757</v>
      </c>
      <c r="FG168" s="17">
        <v>18241.252858535816</v>
      </c>
      <c r="FH168" s="17">
        <v>29419.529120743839</v>
      </c>
      <c r="FI168" s="17">
        <v>19881.274840068822</v>
      </c>
      <c r="FJ168" s="17">
        <v>19604.370610380851</v>
      </c>
      <c r="FK168" s="17">
        <v>20454.683529291171</v>
      </c>
      <c r="FL168" s="17">
        <v>14754.237483929584</v>
      </c>
      <c r="FM168" s="17">
        <v>1875.1601116655879</v>
      </c>
      <c r="FN168" s="17">
        <v>5795.9936810156441</v>
      </c>
      <c r="FO168" s="17">
        <v>7202.2989145555803</v>
      </c>
      <c r="FP168" s="17">
        <v>7595.0398612380595</v>
      </c>
      <c r="FQ168" s="17">
        <v>8754.2097787388975</v>
      </c>
      <c r="FR168" s="17">
        <v>7426.2605290333195</v>
      </c>
      <c r="FS168" s="17">
        <v>6174.6991062304414</v>
      </c>
      <c r="FT168" s="17">
        <v>8041.9211072910603</v>
      </c>
      <c r="FU168" s="17">
        <v>2836.2033993516538</v>
      </c>
      <c r="FV168" s="17">
        <v>13757.23037481684</v>
      </c>
      <c r="FW168" s="17">
        <v>6180.9804413440197</v>
      </c>
      <c r="FX168" s="17">
        <v>4428.635068272848</v>
      </c>
      <c r="FY168" s="17">
        <v>36002.647481962558</v>
      </c>
      <c r="FZ168" s="17">
        <v>7360.8957279407396</v>
      </c>
      <c r="GA168" s="17">
        <v>7688.6699977553408</v>
      </c>
      <c r="GB168" s="17">
        <v>5427.7556489808967</v>
      </c>
    </row>
    <row r="169" spans="1:184" ht="18" customHeight="1" x14ac:dyDescent="0.3">
      <c r="A169" s="19">
        <v>14.5</v>
      </c>
      <c r="B169" s="20">
        <v>6288.7938086862596</v>
      </c>
      <c r="C169" s="20">
        <v>9225.509080776661</v>
      </c>
      <c r="D169" s="20">
        <v>13546.95218601984</v>
      </c>
      <c r="E169" s="20">
        <v>18824.903840922318</v>
      </c>
      <c r="F169" s="20">
        <v>29059.922754078842</v>
      </c>
      <c r="G169" s="17">
        <v>29077.820467237212</v>
      </c>
      <c r="H169" s="17">
        <v>6129.8252580959133</v>
      </c>
      <c r="I169" s="20">
        <v>12140.057791909319</v>
      </c>
      <c r="J169" s="20">
        <v>7320.0965264864399</v>
      </c>
      <c r="K169" s="20">
        <v>5729.5756018147104</v>
      </c>
      <c r="L169" s="20">
        <v>13051.924226287441</v>
      </c>
      <c r="M169" s="20">
        <v>6709.6001816323796</v>
      </c>
      <c r="N169" s="20">
        <v>12481.423926293759</v>
      </c>
      <c r="O169" s="20">
        <v>12481.423926293759</v>
      </c>
      <c r="P169" s="20">
        <v>4739.2182996773345</v>
      </c>
      <c r="Q169" s="20">
        <v>4561.1414093632256</v>
      </c>
      <c r="R169" s="20">
        <v>3702.0340726264981</v>
      </c>
      <c r="S169" s="20">
        <v>8563.9887363961298</v>
      </c>
      <c r="T169" s="20">
        <v>8548.3739932865064</v>
      </c>
      <c r="U169" s="20">
        <v>7295.03965637484</v>
      </c>
      <c r="V169" s="20">
        <v>4467.020982601638</v>
      </c>
      <c r="W169" s="20">
        <v>4515.2624909953793</v>
      </c>
      <c r="X169" s="20">
        <v>5050.9516277090943</v>
      </c>
      <c r="Y169" s="20">
        <v>4994.4900390140192</v>
      </c>
      <c r="Z169" s="20">
        <v>5054.9192113802646</v>
      </c>
      <c r="AA169" s="20">
        <v>4439.7348266079362</v>
      </c>
      <c r="AB169" s="20">
        <v>4933.0386963034325</v>
      </c>
      <c r="AC169" s="20">
        <v>4948.8528780271545</v>
      </c>
      <c r="AD169" s="20">
        <v>10893.883037552103</v>
      </c>
      <c r="AE169" s="20">
        <v>14137.488650978737</v>
      </c>
      <c r="AF169" s="20">
        <v>14167.888859820248</v>
      </c>
      <c r="AG169" s="20">
        <v>9567.1610394606232</v>
      </c>
      <c r="AH169" s="20">
        <v>7225.4726906814003</v>
      </c>
      <c r="AI169" s="48">
        <v>8548.3739932865064</v>
      </c>
      <c r="AJ169" s="20">
        <v>13062.673845047531</v>
      </c>
      <c r="AK169" s="20">
        <v>5828.9565747846118</v>
      </c>
      <c r="AL169" s="20">
        <v>1511.345799564054</v>
      </c>
      <c r="AM169" s="20">
        <v>938.09369842230603</v>
      </c>
      <c r="AN169" s="20">
        <v>1703.1479252432762</v>
      </c>
      <c r="AO169" s="20">
        <v>5288.2408415366999</v>
      </c>
      <c r="AP169" s="20">
        <v>5841.4257716836264</v>
      </c>
      <c r="AQ169" s="20">
        <v>1757.0555318526121</v>
      </c>
      <c r="AR169" s="20">
        <v>5036.820965128506</v>
      </c>
      <c r="AS169" s="20">
        <v>7707.5858717352603</v>
      </c>
      <c r="AT169" s="20">
        <v>2629.239724672374</v>
      </c>
      <c r="AU169" s="17">
        <v>9841.7512710568208</v>
      </c>
      <c r="AV169" s="17">
        <v>9210.6453813174594</v>
      </c>
      <c r="AW169" s="17">
        <v>9211.0652714471998</v>
      </c>
      <c r="AX169" s="17">
        <v>7489.2871775285685</v>
      </c>
      <c r="AY169" s="17">
        <v>9268.8822657905184</v>
      </c>
      <c r="AZ169" s="17">
        <v>9100.1732155111204</v>
      </c>
      <c r="BA169" s="17">
        <v>9141.4958801500197</v>
      </c>
      <c r="BB169" s="17">
        <v>8590.5866971658488</v>
      </c>
      <c r="BC169" s="17">
        <v>9279.2913893119803</v>
      </c>
      <c r="BD169" s="17">
        <v>15471.795830336041</v>
      </c>
      <c r="BE169" s="17">
        <v>18030.522212125081</v>
      </c>
      <c r="BF169" s="17">
        <v>9320.7341277853193</v>
      </c>
      <c r="BG169" s="17">
        <v>17480.25486847206</v>
      </c>
      <c r="BH169" s="17">
        <v>18912.165567869743</v>
      </c>
      <c r="BI169" s="17">
        <v>15351.389647469579</v>
      </c>
      <c r="BJ169" s="17">
        <v>15108.40986120054</v>
      </c>
      <c r="BK169" s="17">
        <v>15071.8997891991</v>
      </c>
      <c r="BL169" s="17">
        <v>16029.52771300122</v>
      </c>
      <c r="BM169" s="17">
        <v>15519.214061655601</v>
      </c>
      <c r="BN169" s="17">
        <v>15387.903137274961</v>
      </c>
      <c r="BO169" s="17">
        <v>8821.3948142149202</v>
      </c>
      <c r="BP169" s="17">
        <v>15002.938397067841</v>
      </c>
      <c r="BQ169" s="17">
        <v>4897.2275218912982</v>
      </c>
      <c r="BR169" s="17">
        <v>1693.2360352043581</v>
      </c>
      <c r="BS169" s="17">
        <v>2694.326196051366</v>
      </c>
      <c r="BT169" s="17">
        <v>4324.2549347817567</v>
      </c>
      <c r="BU169" s="17">
        <v>4321.3146595465605</v>
      </c>
      <c r="BV169" s="17">
        <v>13386.828151440241</v>
      </c>
      <c r="BW169" s="17">
        <v>22533.852981823187</v>
      </c>
      <c r="BX169" s="17">
        <v>6391.6248894907803</v>
      </c>
      <c r="BY169" s="17">
        <v>3871.8638232480062</v>
      </c>
      <c r="BZ169" s="17">
        <v>6430.1157697912804</v>
      </c>
      <c r="CA169" s="17">
        <v>8581.2117693042783</v>
      </c>
      <c r="CB169" s="17">
        <v>5730.2362025719258</v>
      </c>
      <c r="CC169" s="17">
        <v>1683.2835572236561</v>
      </c>
      <c r="CD169" s="17">
        <v>2974.8328582832401</v>
      </c>
      <c r="CE169" s="17">
        <v>3507.1655703366255</v>
      </c>
      <c r="CF169" s="17">
        <v>3079.0604045497621</v>
      </c>
      <c r="CG169" s="17">
        <v>3143.0632599226619</v>
      </c>
      <c r="CH169" s="17">
        <v>3875.0128852075381</v>
      </c>
      <c r="CI169" s="17">
        <v>3281.0968244205419</v>
      </c>
      <c r="CJ169" s="17">
        <v>2578.6930062924607</v>
      </c>
      <c r="CK169" s="17">
        <v>5953.633950180887</v>
      </c>
      <c r="CL169" s="48">
        <v>6102.6698597960403</v>
      </c>
      <c r="CM169" s="48">
        <v>5900.4084381601397</v>
      </c>
      <c r="CN169" s="48">
        <v>6673.5590237203369</v>
      </c>
      <c r="CO169" s="48">
        <v>5370.6033865334493</v>
      </c>
      <c r="CP169" s="48">
        <v>6820.4453156494119</v>
      </c>
      <c r="CQ169" s="48">
        <v>6241.7016839170446</v>
      </c>
      <c r="CR169" s="48">
        <v>6869.3966072640023</v>
      </c>
      <c r="CS169" s="48">
        <f t="shared" si="2"/>
        <v>12483.403367834089</v>
      </c>
      <c r="CT169" s="48">
        <f t="shared" si="2"/>
        <v>13738.793214528005</v>
      </c>
      <c r="CU169" s="17">
        <v>6894.9729048097206</v>
      </c>
      <c r="CV169" s="17">
        <v>13197.231096765514</v>
      </c>
      <c r="CW169" s="17">
        <v>34305.136005253029</v>
      </c>
      <c r="CX169" s="17">
        <v>6802.8725659141201</v>
      </c>
      <c r="CY169" s="17">
        <v>20258.154143730284</v>
      </c>
      <c r="CZ169" s="17">
        <v>3777.1571675095083</v>
      </c>
      <c r="DA169" s="17">
        <v>8229.1370137206104</v>
      </c>
      <c r="DB169" s="17">
        <v>15637.845660191939</v>
      </c>
      <c r="DC169" s="17">
        <v>52036.965928987673</v>
      </c>
      <c r="DD169" s="17">
        <v>10690.895358556021</v>
      </c>
      <c r="DE169" s="17">
        <v>5115.2940884334184</v>
      </c>
      <c r="DF169" s="17">
        <v>8060.8196515044601</v>
      </c>
      <c r="DG169" s="17">
        <v>11593.436913260761</v>
      </c>
      <c r="DH169" s="17">
        <v>26355.628247451179</v>
      </c>
      <c r="DI169" s="17">
        <v>27546.55477059216</v>
      </c>
      <c r="DJ169" s="17">
        <v>6310.0557700682402</v>
      </c>
      <c r="DK169" s="17">
        <v>12911.786969274852</v>
      </c>
      <c r="DL169" s="17">
        <v>18003.66246832236</v>
      </c>
      <c r="DM169" s="17">
        <v>22984.858443139219</v>
      </c>
      <c r="DN169" s="17">
        <v>18122.039661779039</v>
      </c>
      <c r="DO169" s="17">
        <v>5181.2827595222161</v>
      </c>
      <c r="DP169" s="17">
        <v>19253.090455274396</v>
      </c>
      <c r="DQ169" s="17">
        <v>14972.01140103696</v>
      </c>
      <c r="DR169" s="17">
        <v>747.72987183226803</v>
      </c>
      <c r="DS169" s="17">
        <v>27866.14991462418</v>
      </c>
      <c r="DT169" s="17">
        <v>21228.634221242941</v>
      </c>
      <c r="DU169" s="17">
        <v>10642.045023418319</v>
      </c>
      <c r="DV169" s="17">
        <v>1927.50532846488</v>
      </c>
      <c r="DW169" s="17">
        <v>4595.0309193010198</v>
      </c>
      <c r="DX169" s="17">
        <v>5495.5198860133733</v>
      </c>
      <c r="DY169" s="17">
        <v>4809.6532462391497</v>
      </c>
      <c r="DZ169" s="17">
        <v>6750.3983581177799</v>
      </c>
      <c r="EA169" s="17">
        <v>5694.2210451262936</v>
      </c>
      <c r="EB169" s="17">
        <v>7861.3730220585157</v>
      </c>
      <c r="EC169" s="17">
        <v>6178.4373505714193</v>
      </c>
      <c r="ED169" s="17">
        <v>9805.0223169696001</v>
      </c>
      <c r="EE169" s="49">
        <v>6259.2297251194113</v>
      </c>
      <c r="EF169" s="17">
        <v>10755.91617724296</v>
      </c>
      <c r="EG169" s="17">
        <v>7285.7193251202598</v>
      </c>
      <c r="EH169" s="17">
        <v>8421.6937272917039</v>
      </c>
      <c r="EI169" s="17">
        <v>11022.77488263516</v>
      </c>
      <c r="EJ169" s="17">
        <v>13134.334069021801</v>
      </c>
      <c r="EK169" s="17">
        <v>8090.8986561682805</v>
      </c>
      <c r="EL169" s="17">
        <v>39471.47731956558</v>
      </c>
      <c r="EM169" s="17">
        <v>19800.9867010905</v>
      </c>
      <c r="EN169" s="17">
        <v>14679.179538398279</v>
      </c>
      <c r="EO169" s="17">
        <v>21815.251952298659</v>
      </c>
      <c r="EP169" s="17">
        <v>15614.416676958741</v>
      </c>
      <c r="EQ169" s="17">
        <v>7293.6284265210516</v>
      </c>
      <c r="ER169" s="17">
        <v>2984.1236777748368</v>
      </c>
      <c r="ES169" s="17">
        <v>7074.6608881855373</v>
      </c>
      <c r="ET169" s="17">
        <v>10169.949868316413</v>
      </c>
      <c r="EU169" s="17">
        <v>10786.271777928579</v>
      </c>
      <c r="EV169" s="17">
        <v>40649.237375265002</v>
      </c>
      <c r="EW169" s="17">
        <v>4685.7600583728599</v>
      </c>
      <c r="EX169" s="17">
        <v>3072.2817383306283</v>
      </c>
      <c r="EY169" s="17">
        <v>2778.9376836416982</v>
      </c>
      <c r="EZ169" s="17">
        <v>4256.879330721752</v>
      </c>
      <c r="FA169" s="17">
        <v>2935.3004387006031</v>
      </c>
      <c r="FB169" s="17">
        <v>6880.4085400789372</v>
      </c>
      <c r="FC169" s="17">
        <v>0</v>
      </c>
      <c r="FD169" s="17">
        <v>15122.959409559615</v>
      </c>
      <c r="FE169" s="17">
        <v>10297.062515113405</v>
      </c>
      <c r="FF169" s="17">
        <v>30191.657419052015</v>
      </c>
      <c r="FG169" s="17">
        <v>18623.286999710257</v>
      </c>
      <c r="FH169" s="17">
        <v>29939.863246186014</v>
      </c>
      <c r="FI169" s="17">
        <v>20261.732225238458</v>
      </c>
      <c r="FJ169" s="17">
        <v>20143.470563518069</v>
      </c>
      <c r="FK169" s="17">
        <v>20843.596630591222</v>
      </c>
      <c r="FL169" s="17">
        <v>15078.748964132483</v>
      </c>
      <c r="FM169" s="17">
        <v>1879.057514827158</v>
      </c>
      <c r="FN169" s="17">
        <v>5884.1815043427068</v>
      </c>
      <c r="FO169" s="17">
        <v>7314.6701345051397</v>
      </c>
      <c r="FP169" s="17">
        <v>7756.7915479631993</v>
      </c>
      <c r="FQ169" s="17">
        <v>8897.1516371928628</v>
      </c>
      <c r="FR169" s="17">
        <v>7562.2258530449399</v>
      </c>
      <c r="FS169" s="17">
        <v>6354.0578066308972</v>
      </c>
      <c r="FT169" s="17">
        <v>8185.7802556653605</v>
      </c>
      <c r="FU169" s="17">
        <v>2858.9157951337197</v>
      </c>
      <c r="FV169" s="17">
        <v>14004.397199991839</v>
      </c>
      <c r="FW169" s="17">
        <v>6385.2837358900806</v>
      </c>
      <c r="FX169" s="17">
        <v>4533.4876675454943</v>
      </c>
      <c r="FY169" s="17">
        <v>36395.604682942139</v>
      </c>
      <c r="FZ169" s="17">
        <v>7484.6281242126606</v>
      </c>
      <c r="GA169" s="17">
        <v>7818.4704643780797</v>
      </c>
      <c r="GB169" s="17">
        <v>5505.9493027016697</v>
      </c>
    </row>
    <row r="170" spans="1:184" ht="18" customHeight="1" x14ac:dyDescent="0.3">
      <c r="A170" s="19">
        <v>14</v>
      </c>
      <c r="B170" s="20">
        <v>6376.3353313846201</v>
      </c>
      <c r="C170" s="20">
        <v>9236.61563596614</v>
      </c>
      <c r="D170" s="20">
        <v>13758.31711912422</v>
      </c>
      <c r="E170" s="20">
        <v>18824.903840922318</v>
      </c>
      <c r="F170" s="20">
        <v>30096.52995669072</v>
      </c>
      <c r="G170" s="17">
        <v>30098.420301480692</v>
      </c>
      <c r="H170" s="17">
        <v>6290.8286837709047</v>
      </c>
      <c r="I170" s="20">
        <v>12599.53293441288</v>
      </c>
      <c r="J170" s="20">
        <v>7598.6208023517001</v>
      </c>
      <c r="K170" s="20">
        <v>5836.3447298801702</v>
      </c>
      <c r="L170" s="20">
        <v>13547.806149591899</v>
      </c>
      <c r="M170" s="20">
        <v>6922.8167270169606</v>
      </c>
      <c r="N170" s="20">
        <v>12943.03158780681</v>
      </c>
      <c r="O170" s="20">
        <v>12943.03158780681</v>
      </c>
      <c r="P170" s="20">
        <v>4903.5778569248641</v>
      </c>
      <c r="Q170" s="20">
        <v>4743.4837245741483</v>
      </c>
      <c r="R170" s="20">
        <v>3819.3025942972022</v>
      </c>
      <c r="S170" s="20">
        <v>8859.6218619996671</v>
      </c>
      <c r="T170" s="20">
        <v>8806.8555129889974</v>
      </c>
      <c r="U170" s="20">
        <v>7437.9313282007397</v>
      </c>
      <c r="V170" s="20">
        <v>4546.9751746443962</v>
      </c>
      <c r="W170" s="20">
        <v>4608.4167842220349</v>
      </c>
      <c r="X170" s="20">
        <v>5222.0924365660503</v>
      </c>
      <c r="Y170" s="20">
        <v>5134.5277661045111</v>
      </c>
      <c r="Z170" s="20">
        <v>5216.1905058194634</v>
      </c>
      <c r="AA170" s="20">
        <v>4582.7967952160216</v>
      </c>
      <c r="AB170" s="20">
        <v>5091.9964392453721</v>
      </c>
      <c r="AC170" s="20">
        <v>5098.4329894962311</v>
      </c>
      <c r="AD170" s="20">
        <v>11274.884056241772</v>
      </c>
      <c r="AE170" s="20">
        <v>14743.299655336214</v>
      </c>
      <c r="AF170" s="20">
        <v>14778.864222554013</v>
      </c>
      <c r="AG170" s="20">
        <v>9862.700349561539</v>
      </c>
      <c r="AH170" s="20">
        <v>7357.5811789764603</v>
      </c>
      <c r="AI170" s="48">
        <v>8806.8555129889974</v>
      </c>
      <c r="AJ170" s="20">
        <v>13494.486903858502</v>
      </c>
      <c r="AK170" s="20">
        <v>5943.6565890981656</v>
      </c>
      <c r="AL170" s="20">
        <v>1519.7330808749218</v>
      </c>
      <c r="AM170" s="20">
        <v>944.37247223865006</v>
      </c>
      <c r="AN170" s="20">
        <v>1705.195040705634</v>
      </c>
      <c r="AO170" s="20">
        <v>5414.6716623144057</v>
      </c>
      <c r="AP170" s="20">
        <v>6015.7738532993999</v>
      </c>
      <c r="AQ170" s="20">
        <v>1807.54059230094</v>
      </c>
      <c r="AR170" s="20">
        <v>5179.2678532580758</v>
      </c>
      <c r="AS170" s="20">
        <v>7758.0503390365193</v>
      </c>
      <c r="AT170" s="20">
        <v>2692.04779700064</v>
      </c>
      <c r="AU170" s="17">
        <v>9993.0929391537011</v>
      </c>
      <c r="AV170" s="17">
        <v>9366.2943635542215</v>
      </c>
      <c r="AW170" s="17">
        <v>9371.3519656159187</v>
      </c>
      <c r="AX170" s="17">
        <v>7685.7216904290117</v>
      </c>
      <c r="AY170" s="17">
        <v>9453.9754898448246</v>
      </c>
      <c r="AZ170" s="17">
        <v>9277.3128211845597</v>
      </c>
      <c r="BA170" s="17">
        <v>9388.1662990363202</v>
      </c>
      <c r="BB170" s="17">
        <v>8811.0110595914794</v>
      </c>
      <c r="BC170" s="17">
        <v>9470.6756426834399</v>
      </c>
      <c r="BD170" s="17">
        <v>15815.835921336899</v>
      </c>
      <c r="BE170" s="17">
        <v>18510.036964503241</v>
      </c>
      <c r="BF170" s="17">
        <v>9527.0856787263001</v>
      </c>
      <c r="BG170" s="17">
        <v>17855.840782577339</v>
      </c>
      <c r="BH170" s="17">
        <v>19397.739827690835</v>
      </c>
      <c r="BI170" s="17">
        <v>15778.58799576096</v>
      </c>
      <c r="BJ170" s="17">
        <v>15532.379346684662</v>
      </c>
      <c r="BK170" s="17">
        <v>15447.721391070059</v>
      </c>
      <c r="BL170" s="17">
        <v>16545.80760277608</v>
      </c>
      <c r="BM170" s="17">
        <v>15940.953556370701</v>
      </c>
      <c r="BN170" s="17">
        <v>15768.550795649639</v>
      </c>
      <c r="BO170" s="17">
        <v>9071.1301265493003</v>
      </c>
      <c r="BP170" s="17">
        <v>15467.799228886679</v>
      </c>
      <c r="BQ170" s="17">
        <v>4986.7487286974338</v>
      </c>
      <c r="BR170" s="17">
        <v>1698.332169635994</v>
      </c>
      <c r="BS170" s="17">
        <v>2704.5692311873081</v>
      </c>
      <c r="BT170" s="17">
        <v>4506.8575769809686</v>
      </c>
      <c r="BU170" s="17">
        <v>4519.922060936372</v>
      </c>
      <c r="BV170" s="17">
        <v>13584.578825107079</v>
      </c>
      <c r="BW170" s="17">
        <v>22778.860405066062</v>
      </c>
      <c r="BX170" s="17">
        <v>6522.0182431236008</v>
      </c>
      <c r="BY170" s="17">
        <v>3962.8976544551465</v>
      </c>
      <c r="BZ170" s="17">
        <v>6545.2774547420395</v>
      </c>
      <c r="CA170" s="17">
        <v>8852.9293903861508</v>
      </c>
      <c r="CB170" s="17">
        <v>5833.9201334040954</v>
      </c>
      <c r="CC170" s="17">
        <v>1689.9257895669061</v>
      </c>
      <c r="CD170" s="17">
        <v>2974.1364520194479</v>
      </c>
      <c r="CE170" s="17">
        <v>3562.1824713472042</v>
      </c>
      <c r="CF170" s="17">
        <v>3158.844141675198</v>
      </c>
      <c r="CG170" s="17">
        <v>3223.4102590128418</v>
      </c>
      <c r="CH170" s="17">
        <v>3973.9247162546517</v>
      </c>
      <c r="CI170" s="17">
        <v>3394.5037861882561</v>
      </c>
      <c r="CJ170" s="17">
        <v>2625.3098134884881</v>
      </c>
      <c r="CK170" s="17">
        <v>6163.5921987484226</v>
      </c>
      <c r="CL170" s="48">
        <v>6243.8321616584253</v>
      </c>
      <c r="CM170" s="48">
        <v>6025.8723428671256</v>
      </c>
      <c r="CN170" s="48">
        <v>6859.9315825886142</v>
      </c>
      <c r="CO170" s="48">
        <v>5564.7108783661888</v>
      </c>
      <c r="CP170" s="48">
        <v>7079.0337032057205</v>
      </c>
      <c r="CQ170" s="48">
        <v>6462.1561848793244</v>
      </c>
      <c r="CR170" s="48">
        <v>7120.5856292783938</v>
      </c>
      <c r="CS170" s="48">
        <f t="shared" si="2"/>
        <v>12924.312369758649</v>
      </c>
      <c r="CT170" s="48">
        <f t="shared" si="2"/>
        <v>14241.171258556788</v>
      </c>
      <c r="CU170" s="17">
        <v>7155.5922591400804</v>
      </c>
      <c r="CV170" s="17">
        <v>13682.187573268795</v>
      </c>
      <c r="CW170" s="17">
        <v>34825.599382770612</v>
      </c>
      <c r="CX170" s="17">
        <v>7027.0842902385602</v>
      </c>
      <c r="CY170" s="17">
        <v>20971.963637139386</v>
      </c>
      <c r="CZ170" s="17">
        <v>3912.7182285022323</v>
      </c>
      <c r="DA170" s="17">
        <v>8507.3149638742671</v>
      </c>
      <c r="DB170" s="17">
        <v>16150.13767803144</v>
      </c>
      <c r="DC170" s="17">
        <v>53192.861304050122</v>
      </c>
      <c r="DD170" s="17">
        <v>10966.032788889941</v>
      </c>
      <c r="DE170" s="17">
        <v>5214.7954869958012</v>
      </c>
      <c r="DF170" s="17">
        <v>8110.1320114567807</v>
      </c>
      <c r="DG170" s="17">
        <v>11869.017579556021</v>
      </c>
      <c r="DH170" s="17">
        <v>27058.792059875701</v>
      </c>
      <c r="DI170" s="17">
        <v>28512.775272058141</v>
      </c>
      <c r="DJ170" s="17">
        <v>6467.41813314294</v>
      </c>
      <c r="DK170" s="17">
        <v>13371.177207864153</v>
      </c>
      <c r="DL170" s="17">
        <v>18776.204226578942</v>
      </c>
      <c r="DM170" s="17">
        <v>23344.926654267671</v>
      </c>
      <c r="DN170" s="17">
        <v>18777.983497314719</v>
      </c>
      <c r="DO170" s="17">
        <v>5207.0650098606839</v>
      </c>
      <c r="DP170" s="17">
        <v>19927.276046334231</v>
      </c>
      <c r="DQ170" s="17">
        <v>15311.094491826661</v>
      </c>
      <c r="DR170" s="17">
        <v>761.38773191260805</v>
      </c>
      <c r="DS170" s="17">
        <v>28145.424914547719</v>
      </c>
      <c r="DT170" s="17">
        <v>21868.086935803261</v>
      </c>
      <c r="DU170" s="17">
        <v>10658.557221891959</v>
      </c>
      <c r="DV170" s="17">
        <v>1935.2075574156599</v>
      </c>
      <c r="DW170" s="17">
        <v>4645.6423641726542</v>
      </c>
      <c r="DX170" s="17">
        <v>5618.7393324503337</v>
      </c>
      <c r="DY170" s="17">
        <v>4918.8776952541875</v>
      </c>
      <c r="DZ170" s="17">
        <v>6873.1206913103997</v>
      </c>
      <c r="EA170" s="17">
        <v>5809.9143616952542</v>
      </c>
      <c r="EB170" s="17">
        <v>8088.2497750586344</v>
      </c>
      <c r="EC170" s="17">
        <v>6336.2279308097395</v>
      </c>
      <c r="ED170" s="17">
        <v>10121.674294886521</v>
      </c>
      <c r="EE170" s="49">
        <v>6437.5185232187159</v>
      </c>
      <c r="EF170" s="17">
        <v>11108.6188495722</v>
      </c>
      <c r="EG170" s="17">
        <v>7453.6730413269597</v>
      </c>
      <c r="EH170" s="17">
        <v>8664.6799179551763</v>
      </c>
      <c r="EI170" s="17">
        <v>11369.20683909708</v>
      </c>
      <c r="EJ170" s="17">
        <v>13627.24017804426</v>
      </c>
      <c r="EK170" s="17">
        <v>8365.5621356593201</v>
      </c>
      <c r="EL170" s="17">
        <v>39979.82839300872</v>
      </c>
      <c r="EM170" s="17">
        <v>20440.773672111602</v>
      </c>
      <c r="EN170" s="17">
        <v>15133.51586802324</v>
      </c>
      <c r="EO170" s="17">
        <v>22403.56876807056</v>
      </c>
      <c r="EP170" s="17">
        <v>16129.333376161747</v>
      </c>
      <c r="EQ170" s="17">
        <v>7492.2642829790611</v>
      </c>
      <c r="ER170" s="17">
        <v>2991.7893125507703</v>
      </c>
      <c r="ES170" s="17">
        <v>7125.2596015755207</v>
      </c>
      <c r="ET170" s="17">
        <v>10333.829574923033</v>
      </c>
      <c r="EU170" s="17">
        <v>11127.130804556456</v>
      </c>
      <c r="EV170" s="17">
        <v>41319.39303947673</v>
      </c>
      <c r="EW170" s="17">
        <v>4830.3644372381523</v>
      </c>
      <c r="EX170" s="17">
        <v>3142.1604533009399</v>
      </c>
      <c r="EY170" s="17">
        <v>2851.3157720904637</v>
      </c>
      <c r="EZ170" s="17">
        <v>4357.7864148358049</v>
      </c>
      <c r="FA170" s="17">
        <v>3012.9468498979268</v>
      </c>
      <c r="FB170" s="17">
        <v>7041.0137079444121</v>
      </c>
      <c r="FC170" s="17">
        <v>0</v>
      </c>
      <c r="FD170" s="17">
        <v>15371.177800975296</v>
      </c>
      <c r="FE170" s="17">
        <v>10520.66700365504</v>
      </c>
      <c r="FF170" s="17">
        <v>30745.432914568486</v>
      </c>
      <c r="FG170" s="17">
        <v>19017.40726994332</v>
      </c>
      <c r="FH170" s="17">
        <v>30471.967565074247</v>
      </c>
      <c r="FI170" s="17">
        <v>20666.385713396936</v>
      </c>
      <c r="FJ170" s="17">
        <v>20780.250159635525</v>
      </c>
      <c r="FK170" s="17">
        <v>21262.596848879104</v>
      </c>
      <c r="FL170" s="17">
        <v>15422.168614869553</v>
      </c>
      <c r="FM170" s="17">
        <v>1882.996073198268</v>
      </c>
      <c r="FN170" s="17">
        <v>5976.8777788960306</v>
      </c>
      <c r="FO170" s="17">
        <v>7434.9672358174794</v>
      </c>
      <c r="FP170" s="17">
        <v>7922.9072798710804</v>
      </c>
      <c r="FQ170" s="17">
        <v>9047.5687892928327</v>
      </c>
      <c r="FR170" s="17">
        <v>7701.5738393044812</v>
      </c>
      <c r="FS170" s="17">
        <v>6546.8348499249423</v>
      </c>
      <c r="FT170" s="17">
        <v>8337.6440133786</v>
      </c>
      <c r="FU170" s="17">
        <v>2879.5230447791878</v>
      </c>
      <c r="FV170" s="17">
        <v>14237.39064568896</v>
      </c>
      <c r="FW170" s="17">
        <v>6628.0711082866792</v>
      </c>
      <c r="FX170" s="17">
        <v>4644.6354763111431</v>
      </c>
      <c r="FY170" s="17">
        <v>36836.338327654135</v>
      </c>
      <c r="FZ170" s="17">
        <v>7613.1573468821998</v>
      </c>
      <c r="GA170" s="17">
        <v>7952.8170881362203</v>
      </c>
      <c r="GB170" s="17">
        <v>5586.7022681082244</v>
      </c>
    </row>
    <row r="171" spans="1:184" ht="18" customHeight="1" x14ac:dyDescent="0.3">
      <c r="A171" s="19">
        <v>13.5</v>
      </c>
      <c r="B171" s="20">
        <v>6462.7743870483</v>
      </c>
      <c r="C171" s="20">
        <v>9252.7757422484392</v>
      </c>
      <c r="D171" s="20">
        <v>13986.539392278661</v>
      </c>
      <c r="E171" s="20">
        <v>18828.775902070625</v>
      </c>
      <c r="F171" s="20">
        <v>31209.151797673378</v>
      </c>
      <c r="G171" s="17">
        <v>31232.290716019295</v>
      </c>
      <c r="H171" s="17">
        <v>6462.1518197582636</v>
      </c>
      <c r="I171" s="20">
        <v>13094.70172192716</v>
      </c>
      <c r="J171" s="20">
        <v>7911.3690962236196</v>
      </c>
      <c r="K171" s="20">
        <v>5949.0971632290975</v>
      </c>
      <c r="L171" s="20">
        <v>14013.542589599459</v>
      </c>
      <c r="M171" s="20">
        <v>7140.2737472339995</v>
      </c>
      <c r="N171" s="20">
        <v>13439.451213749946</v>
      </c>
      <c r="O171" s="20">
        <v>13439.451213749946</v>
      </c>
      <c r="P171" s="20">
        <v>5077.4564496016619</v>
      </c>
      <c r="Q171" s="20">
        <v>4943.4476751534003</v>
      </c>
      <c r="R171" s="20">
        <v>3944.5775956441498</v>
      </c>
      <c r="S171" s="20">
        <v>9125.6958966106577</v>
      </c>
      <c r="T171" s="20">
        <v>9080.9410990630222</v>
      </c>
      <c r="U171" s="20">
        <v>7590.7588781990398</v>
      </c>
      <c r="V171" s="20">
        <v>4636.2961589444876</v>
      </c>
      <c r="W171" s="20">
        <v>4706.9877319964644</v>
      </c>
      <c r="X171" s="20">
        <v>5400.9439026743939</v>
      </c>
      <c r="Y171" s="20">
        <v>5283.8035289468717</v>
      </c>
      <c r="Z171" s="20">
        <v>5393.6117333726461</v>
      </c>
      <c r="AA171" s="20">
        <v>4742.2408509254883</v>
      </c>
      <c r="AB171" s="20">
        <v>5269.156501184274</v>
      </c>
      <c r="AC171" s="20">
        <v>5258.2260302880377</v>
      </c>
      <c r="AD171" s="20">
        <v>11673.151669470783</v>
      </c>
      <c r="AE171" s="20">
        <v>15539.31315912211</v>
      </c>
      <c r="AF171" s="20">
        <v>15545.024192728144</v>
      </c>
      <c r="AG171" s="20">
        <v>10177.15508937953</v>
      </c>
      <c r="AH171" s="20">
        <v>7510.1375431249799</v>
      </c>
      <c r="AI171" s="48">
        <v>9080.9410990630222</v>
      </c>
      <c r="AJ171" s="20">
        <v>13957.074315252969</v>
      </c>
      <c r="AK171" s="20">
        <v>6064.6365646519207</v>
      </c>
      <c r="AL171" s="20">
        <v>1527.9363690112921</v>
      </c>
      <c r="AM171" s="20">
        <v>951.44820554020191</v>
      </c>
      <c r="AN171" s="20">
        <v>1706.2549217445001</v>
      </c>
      <c r="AO171" s="20">
        <v>5567.2420442283064</v>
      </c>
      <c r="AP171" s="20">
        <v>6199.4824743179997</v>
      </c>
      <c r="AQ171" s="20">
        <v>1860.0268417045261</v>
      </c>
      <c r="AR171" s="20">
        <v>5344.1760141183895</v>
      </c>
      <c r="AS171" s="20">
        <v>7810.3700935505403</v>
      </c>
      <c r="AT171" s="20">
        <v>2758.5277615605723</v>
      </c>
      <c r="AU171" s="17">
        <v>10120.604592588001</v>
      </c>
      <c r="AV171" s="17">
        <v>9505.4103052310402</v>
      </c>
      <c r="AW171" s="17">
        <v>9524.3386756724994</v>
      </c>
      <c r="AX171" s="17">
        <v>7848.9728116863162</v>
      </c>
      <c r="AY171" s="17">
        <v>9645.5266285107864</v>
      </c>
      <c r="AZ171" s="17">
        <v>9452.2507281736198</v>
      </c>
      <c r="BA171" s="17">
        <v>9636.1260508395608</v>
      </c>
      <c r="BB171" s="17">
        <v>9047.4629555173469</v>
      </c>
      <c r="BC171" s="17">
        <v>9693.267717447301</v>
      </c>
      <c r="BD171" s="17">
        <v>16203.06334724322</v>
      </c>
      <c r="BE171" s="17">
        <v>19006.67344101354</v>
      </c>
      <c r="BF171" s="17">
        <v>9779.5033530499804</v>
      </c>
      <c r="BG171" s="17">
        <v>18306.930228102541</v>
      </c>
      <c r="BH171" s="17">
        <v>19875.62713766404</v>
      </c>
      <c r="BI171" s="17">
        <v>16214.91353808912</v>
      </c>
      <c r="BJ171" s="17">
        <v>15991.276543024682</v>
      </c>
      <c r="BK171" s="17">
        <v>15849.372484785419</v>
      </c>
      <c r="BL171" s="17">
        <v>17126.209031105878</v>
      </c>
      <c r="BM171" s="17">
        <v>16387.321092099002</v>
      </c>
      <c r="BN171" s="17">
        <v>16170.660820676878</v>
      </c>
      <c r="BO171" s="17">
        <v>9308.0610683842788</v>
      </c>
      <c r="BP171" s="17">
        <v>15961.94307542706</v>
      </c>
      <c r="BQ171" s="17">
        <v>5075.7495695058597</v>
      </c>
      <c r="BR171" s="17">
        <v>1703.5600785063541</v>
      </c>
      <c r="BS171" s="17">
        <v>2715.2886033126297</v>
      </c>
      <c r="BT171" s="17">
        <v>4628.1994027587698</v>
      </c>
      <c r="BU171" s="17">
        <v>4735.3904441684399</v>
      </c>
      <c r="BV171" s="17">
        <v>13799.343449170199</v>
      </c>
      <c r="BW171" s="17">
        <v>23035.590518538032</v>
      </c>
      <c r="BX171" s="17">
        <v>6659.6242787896799</v>
      </c>
      <c r="BY171" s="17">
        <v>4059.5236961096639</v>
      </c>
      <c r="BZ171" s="17">
        <v>6682.0491105262799</v>
      </c>
      <c r="CA171" s="17">
        <v>9142.7388068199452</v>
      </c>
      <c r="CB171" s="17">
        <v>5937.6359765843581</v>
      </c>
      <c r="CC171" s="17">
        <v>1696.0618763805001</v>
      </c>
      <c r="CD171" s="17">
        <v>2973.1410884784482</v>
      </c>
      <c r="CE171" s="17">
        <v>3620.1112993411662</v>
      </c>
      <c r="CF171" s="17">
        <v>3247.5185546074622</v>
      </c>
      <c r="CG171" s="17">
        <v>3310.230761043726</v>
      </c>
      <c r="CH171" s="17">
        <v>4079.0991591818643</v>
      </c>
      <c r="CI171" s="17">
        <v>3524.8018926539039</v>
      </c>
      <c r="CJ171" s="17">
        <v>2674.5115967303095</v>
      </c>
      <c r="CK171" s="17">
        <v>6389.0034101701203</v>
      </c>
      <c r="CL171" s="48">
        <v>6393.612837065396</v>
      </c>
      <c r="CM171" s="48">
        <v>6158.7154086313749</v>
      </c>
      <c r="CN171" s="48">
        <v>7058.5768729182037</v>
      </c>
      <c r="CO171" s="48">
        <v>5793.9523285376763</v>
      </c>
      <c r="CP171" s="48">
        <v>7357.3774659183391</v>
      </c>
      <c r="CQ171" s="48">
        <v>6710.7471320149398</v>
      </c>
      <c r="CR171" s="48">
        <v>7390.6072985990122</v>
      </c>
      <c r="CS171" s="48">
        <f t="shared" si="2"/>
        <v>13421.49426402988</v>
      </c>
      <c r="CT171" s="48">
        <f t="shared" si="2"/>
        <v>14781.214597198024</v>
      </c>
      <c r="CU171" s="17">
        <v>7427.37148199484</v>
      </c>
      <c r="CV171" s="17">
        <v>14213.4445364194</v>
      </c>
      <c r="CW171" s="17">
        <v>35373.326604136229</v>
      </c>
      <c r="CX171" s="17">
        <v>7257.5612076458401</v>
      </c>
      <c r="CY171" s="17">
        <v>21738.287091014194</v>
      </c>
      <c r="CZ171" s="17">
        <v>4093.8577789579804</v>
      </c>
      <c r="DA171" s="17">
        <v>8805.5374860138327</v>
      </c>
      <c r="DB171" s="17">
        <v>16666.676223794282</v>
      </c>
      <c r="DC171" s="17">
        <v>54653.172453258027</v>
      </c>
      <c r="DD171" s="17">
        <v>11258.651543948534</v>
      </c>
      <c r="DE171" s="17">
        <v>5323.6302614566375</v>
      </c>
      <c r="DF171" s="17">
        <v>8147.3380033930189</v>
      </c>
      <c r="DG171" s="17">
        <v>12141.848151260821</v>
      </c>
      <c r="DH171" s="17">
        <v>27727.88769122232</v>
      </c>
      <c r="DI171" s="17">
        <v>29610.328211728141</v>
      </c>
      <c r="DJ171" s="17">
        <v>6656.47268318844</v>
      </c>
      <c r="DK171" s="17">
        <v>13817.720996428498</v>
      </c>
      <c r="DL171" s="17">
        <v>19528.99465138722</v>
      </c>
      <c r="DM171" s="17">
        <v>23683.484051449526</v>
      </c>
      <c r="DN171" s="17">
        <v>19447.479625681259</v>
      </c>
      <c r="DO171" s="17">
        <v>5234.3032499854553</v>
      </c>
      <c r="DP171" s="17">
        <v>20584.617902019589</v>
      </c>
      <c r="DQ171" s="17">
        <v>15693.8148210861</v>
      </c>
      <c r="DR171" s="17">
        <v>775.27844299945195</v>
      </c>
      <c r="DS171" s="17">
        <v>28378.126275176641</v>
      </c>
      <c r="DT171" s="17">
        <v>22466.966574643862</v>
      </c>
      <c r="DU171" s="17">
        <v>10676.988046350119</v>
      </c>
      <c r="DV171" s="17">
        <v>1942.4131783560299</v>
      </c>
      <c r="DW171" s="17">
        <v>4697.5460081633155</v>
      </c>
      <c r="DX171" s="17">
        <v>5761.5266198754116</v>
      </c>
      <c r="DY171" s="17">
        <v>5034.6929093720764</v>
      </c>
      <c r="DZ171" s="17">
        <v>7000.1428199880002</v>
      </c>
      <c r="EA171" s="17">
        <v>5934.8531956163342</v>
      </c>
      <c r="EB171" s="17">
        <v>8349.6591206316534</v>
      </c>
      <c r="EC171" s="17">
        <v>6504.7835599049395</v>
      </c>
      <c r="ED171" s="17">
        <v>10427.784459059159</v>
      </c>
      <c r="EE171" s="49">
        <v>6627.6526191513194</v>
      </c>
      <c r="EF171" s="17">
        <v>11487.698765123399</v>
      </c>
      <c r="EG171" s="17">
        <v>7617.4470566374794</v>
      </c>
      <c r="EH171" s="17">
        <v>8923.904315764381</v>
      </c>
      <c r="EI171" s="17">
        <v>11718.2643847575</v>
      </c>
      <c r="EJ171" s="17">
        <v>14156.964618124081</v>
      </c>
      <c r="EK171" s="17">
        <v>8690.956206668101</v>
      </c>
      <c r="EL171" s="17">
        <v>40500.856471768559</v>
      </c>
      <c r="EM171" s="17">
        <v>21116.784717227521</v>
      </c>
      <c r="EN171" s="17">
        <v>15611.452382752861</v>
      </c>
      <c r="EO171" s="17">
        <v>23007.97068445092</v>
      </c>
      <c r="EP171" s="17">
        <v>16680.903528895873</v>
      </c>
      <c r="EQ171" s="17">
        <v>7703.8350951161046</v>
      </c>
      <c r="ER171" s="17">
        <v>2999.7545375700306</v>
      </c>
      <c r="ES171" s="17">
        <v>7169.9174457715708</v>
      </c>
      <c r="ET171" s="17">
        <v>10519.046868621461</v>
      </c>
      <c r="EU171" s="17">
        <v>11491.758053489897</v>
      </c>
      <c r="EV171" s="17">
        <v>41889.066018022015</v>
      </c>
      <c r="EW171" s="17">
        <v>4989.9684326541901</v>
      </c>
      <c r="EX171" s="17">
        <v>3227.0240522318641</v>
      </c>
      <c r="EY171" s="17">
        <v>2927.8244437540793</v>
      </c>
      <c r="EZ171" s="17">
        <v>4458.3868140736022</v>
      </c>
      <c r="FA171" s="17">
        <v>3095.5854373894522</v>
      </c>
      <c r="FB171" s="17">
        <v>7201.0554701055316</v>
      </c>
      <c r="FC171" s="17">
        <v>0</v>
      </c>
      <c r="FD171" s="17">
        <v>15632.724183747356</v>
      </c>
      <c r="FE171" s="17">
        <v>10743.375291184184</v>
      </c>
      <c r="FF171" s="17">
        <v>31336.19958550073</v>
      </c>
      <c r="FG171" s="17">
        <v>19416.280392728746</v>
      </c>
      <c r="FH171" s="17">
        <v>31047.177469798276</v>
      </c>
      <c r="FI171" s="17">
        <v>21101.063179236935</v>
      </c>
      <c r="FJ171" s="17">
        <v>21461.440034999334</v>
      </c>
      <c r="FK171" s="17">
        <v>21710.697081249418</v>
      </c>
      <c r="FL171" s="17">
        <v>15792.158142829303</v>
      </c>
      <c r="FM171" s="17">
        <v>1887.0083718298799</v>
      </c>
      <c r="FN171" s="17">
        <v>6070.7481141658009</v>
      </c>
      <c r="FO171" s="17">
        <v>7563.3599420352002</v>
      </c>
      <c r="FP171" s="17">
        <v>8093.5655305374594</v>
      </c>
      <c r="FQ171" s="17">
        <v>9206.1407933712835</v>
      </c>
      <c r="FR171" s="17">
        <v>7842.0596213484005</v>
      </c>
      <c r="FS171" s="17">
        <v>6759.8323932202265</v>
      </c>
      <c r="FT171" s="17">
        <v>8499.6257721660004</v>
      </c>
      <c r="FU171" s="17">
        <v>2897.4859240437299</v>
      </c>
      <c r="FV171" s="17">
        <v>14490.95616685926</v>
      </c>
      <c r="FW171" s="17">
        <v>6887.9617551527999</v>
      </c>
      <c r="FX171" s="17">
        <v>4762.7022386086355</v>
      </c>
      <c r="FY171" s="17">
        <v>37301.3128213284</v>
      </c>
      <c r="FZ171" s="17">
        <v>7747.6955935345195</v>
      </c>
      <c r="GA171" s="17">
        <v>8092.270612142881</v>
      </c>
      <c r="GB171" s="17">
        <v>5669.9959797499077</v>
      </c>
    </row>
    <row r="172" spans="1:184" ht="18" customHeight="1" x14ac:dyDescent="0.3">
      <c r="A172" s="19">
        <v>13</v>
      </c>
      <c r="B172" s="20">
        <v>6549.7658453046597</v>
      </c>
      <c r="C172" s="20">
        <v>9273.454315790219</v>
      </c>
      <c r="D172" s="20">
        <v>14241.189676906499</v>
      </c>
      <c r="E172" s="20">
        <v>18836.025784630125</v>
      </c>
      <c r="F172" s="20">
        <v>32418.901244225097</v>
      </c>
      <c r="G172" s="17">
        <v>32455.070829491346</v>
      </c>
      <c r="H172" s="17">
        <v>6644.8764309755543</v>
      </c>
      <c r="I172" s="20">
        <v>13604.184303943199</v>
      </c>
      <c r="J172" s="20">
        <v>8248.6026138400812</v>
      </c>
      <c r="K172" s="20">
        <v>6068.4090987996351</v>
      </c>
      <c r="L172" s="20">
        <v>14472.87187544448</v>
      </c>
      <c r="M172" s="20">
        <v>7366.10108612964</v>
      </c>
      <c r="N172" s="20">
        <v>13974.748963141921</v>
      </c>
      <c r="O172" s="20">
        <v>13974.748963141921</v>
      </c>
      <c r="P172" s="20">
        <v>5257.7668958454178</v>
      </c>
      <c r="Q172" s="20">
        <v>5142.9755088241563</v>
      </c>
      <c r="R172" s="20">
        <v>4079.2964436904081</v>
      </c>
      <c r="S172" s="20">
        <v>9336.5286067255329</v>
      </c>
      <c r="T172" s="20">
        <v>9374.394524265339</v>
      </c>
      <c r="U172" s="20">
        <v>7754.7882343153206</v>
      </c>
      <c r="V172" s="20">
        <v>4736.31888649965</v>
      </c>
      <c r="W172" s="20">
        <v>4810.9109378880921</v>
      </c>
      <c r="X172" s="20">
        <v>5592.0527972737618</v>
      </c>
      <c r="Y172" s="20">
        <v>5443.3040054724624</v>
      </c>
      <c r="Z172" s="20">
        <v>5591.752227638106</v>
      </c>
      <c r="AA172" s="20">
        <v>4921.9814585509803</v>
      </c>
      <c r="AB172" s="20">
        <v>5468.8682874537781</v>
      </c>
      <c r="AC172" s="20">
        <v>5429.3477593491561</v>
      </c>
      <c r="AD172" s="20">
        <v>12101.333005796225</v>
      </c>
      <c r="AE172" s="20">
        <v>16410.844281803489</v>
      </c>
      <c r="AF172" s="20">
        <v>16404.513156014149</v>
      </c>
      <c r="AG172" s="20">
        <v>10514.083638384016</v>
      </c>
      <c r="AH172" s="20">
        <v>7692.5052283155592</v>
      </c>
      <c r="AI172" s="48">
        <v>9374.394524265339</v>
      </c>
      <c r="AJ172" s="20">
        <v>14453.895561693635</v>
      </c>
      <c r="AK172" s="20">
        <v>6191.15716869672</v>
      </c>
      <c r="AL172" s="20">
        <v>1535.7426952019459</v>
      </c>
      <c r="AM172" s="20">
        <v>959.40087609031195</v>
      </c>
      <c r="AN172" s="20">
        <v>1706.2332895676161</v>
      </c>
      <c r="AO172" s="20">
        <v>5745.2807642621337</v>
      </c>
      <c r="AP172" s="20">
        <v>6393.9495705690606</v>
      </c>
      <c r="AQ172" s="20">
        <v>1915.423658073702</v>
      </c>
      <c r="AR172" s="20">
        <v>5517.2499487895275</v>
      </c>
      <c r="AS172" s="20">
        <v>7870.2217036273205</v>
      </c>
      <c r="AT172" s="20">
        <v>2829.6551322709738</v>
      </c>
      <c r="AU172" s="17">
        <v>10261.758380425081</v>
      </c>
      <c r="AV172" s="17">
        <v>9631.6445359981208</v>
      </c>
      <c r="AW172" s="17">
        <v>9680.0793733017017</v>
      </c>
      <c r="AX172" s="17">
        <v>8030.1235820226702</v>
      </c>
      <c r="AY172" s="17">
        <v>9846.1684192891262</v>
      </c>
      <c r="AZ172" s="17">
        <v>9650.7468723103811</v>
      </c>
      <c r="BA172" s="17">
        <v>9886.66872285918</v>
      </c>
      <c r="BB172" s="17">
        <v>9352.4605628560948</v>
      </c>
      <c r="BC172" s="17">
        <v>9977.4211286686805</v>
      </c>
      <c r="BD172" s="17">
        <v>16668.057665019238</v>
      </c>
      <c r="BE172" s="17">
        <v>19504.759121459399</v>
      </c>
      <c r="BF172" s="17">
        <v>10069.0464761496</v>
      </c>
      <c r="BG172" s="17">
        <v>18848.523236622121</v>
      </c>
      <c r="BH172" s="17">
        <v>20404.263955516395</v>
      </c>
      <c r="BI172" s="17">
        <v>16643.42430433074</v>
      </c>
      <c r="BJ172" s="17">
        <v>16479.509457874679</v>
      </c>
      <c r="BK172" s="17">
        <v>16289.50842127824</v>
      </c>
      <c r="BL172" s="17">
        <v>17750.152051123201</v>
      </c>
      <c r="BM172" s="17">
        <v>16862.84935862256</v>
      </c>
      <c r="BN172" s="17">
        <v>16601.750178610378</v>
      </c>
      <c r="BO172" s="17">
        <v>9538.8571504761003</v>
      </c>
      <c r="BP172" s="17">
        <v>16473.482193166379</v>
      </c>
      <c r="BQ172" s="17">
        <v>5161.0368842985481</v>
      </c>
      <c r="BR172" s="17">
        <v>1708.9055238681121</v>
      </c>
      <c r="BS172" s="17">
        <v>2726.2693736324222</v>
      </c>
      <c r="BT172" s="17">
        <v>4791.3733515876966</v>
      </c>
      <c r="BU172" s="17">
        <v>4939.3340554932593</v>
      </c>
      <c r="BV172" s="17">
        <v>14033.4839777952</v>
      </c>
      <c r="BW172" s="17">
        <v>23417.413412950616</v>
      </c>
      <c r="BX172" s="17">
        <v>6804.8165122729797</v>
      </c>
      <c r="BY172" s="17">
        <v>4162.9657952341377</v>
      </c>
      <c r="BZ172" s="17">
        <v>6842.2298130445797</v>
      </c>
      <c r="CA172" s="17">
        <v>9438.6583246526752</v>
      </c>
      <c r="CB172" s="17">
        <v>6046.6272479366398</v>
      </c>
      <c r="CC172" s="17">
        <v>1701.3805140988979</v>
      </c>
      <c r="CD172" s="17">
        <v>2972.4803659911181</v>
      </c>
      <c r="CE172" s="17">
        <v>3680.987190539518</v>
      </c>
      <c r="CF172" s="17">
        <v>3347.1552122115181</v>
      </c>
      <c r="CG172" s="17">
        <v>3407.8687021282858</v>
      </c>
      <c r="CH172" s="17">
        <v>4191.1254725393337</v>
      </c>
      <c r="CI172" s="17">
        <v>3664.7378393777699</v>
      </c>
      <c r="CJ172" s="17">
        <v>2726.5456829786049</v>
      </c>
      <c r="CK172" s="17">
        <v>6631.6428676362648</v>
      </c>
      <c r="CL172" s="48">
        <v>6555.4281402412917</v>
      </c>
      <c r="CM172" s="48">
        <v>6317.3050775012334</v>
      </c>
      <c r="CN172" s="48">
        <v>7270.8041683200181</v>
      </c>
      <c r="CO172" s="48">
        <v>6047.0021747232176</v>
      </c>
      <c r="CP172" s="48">
        <v>7657.8046424608719</v>
      </c>
      <c r="CQ172" s="48">
        <v>6978.8371223841423</v>
      </c>
      <c r="CR172" s="48">
        <v>7681.6525513737388</v>
      </c>
      <c r="CS172" s="48">
        <f t="shared" si="2"/>
        <v>13957.674244768285</v>
      </c>
      <c r="CT172" s="48">
        <f t="shared" si="2"/>
        <v>15363.305102747478</v>
      </c>
      <c r="CU172" s="17">
        <v>7708.7941187829001</v>
      </c>
      <c r="CV172" s="17">
        <v>14795.347815077388</v>
      </c>
      <c r="CW172" s="17">
        <v>35950.837753215696</v>
      </c>
      <c r="CX172" s="17">
        <v>7499.1496004227201</v>
      </c>
      <c r="CY172" s="17">
        <v>22573.944592633008</v>
      </c>
      <c r="CZ172" s="17">
        <v>4294.0191953915937</v>
      </c>
      <c r="DA172" s="17">
        <v>9146.2096565714073</v>
      </c>
      <c r="DB172" s="17">
        <v>17158.548040001402</v>
      </c>
      <c r="DC172" s="17">
        <v>55990.742539709696</v>
      </c>
      <c r="DD172" s="17">
        <v>11578.215860333386</v>
      </c>
      <c r="DE172" s="17">
        <v>5442.5940980055184</v>
      </c>
      <c r="DF172" s="17">
        <v>8179.1249773929012</v>
      </c>
      <c r="DG172" s="17">
        <v>12404.01722191332</v>
      </c>
      <c r="DH172" s="17">
        <v>28311.337790143378</v>
      </c>
      <c r="DI172" s="17">
        <v>30876.931830667803</v>
      </c>
      <c r="DJ172" s="17">
        <v>6870.0119959650601</v>
      </c>
      <c r="DK172" s="17">
        <v>14214.884413360218</v>
      </c>
      <c r="DL172" s="17">
        <v>20164.659103649821</v>
      </c>
      <c r="DM172" s="17">
        <v>24014.215782123152</v>
      </c>
      <c r="DN172" s="17">
        <v>20116.26968958522</v>
      </c>
      <c r="DO172" s="17">
        <v>5262.9929844932285</v>
      </c>
      <c r="DP172" s="17">
        <v>21283.688434959495</v>
      </c>
      <c r="DQ172" s="17">
        <v>16120.824129644101</v>
      </c>
      <c r="DR172" s="17">
        <v>789.71888815021202</v>
      </c>
      <c r="DS172" s="17">
        <v>28563.520629361679</v>
      </c>
      <c r="DT172" s="17">
        <v>23037.798998030281</v>
      </c>
      <c r="DU172" s="17">
        <v>10696.56392941752</v>
      </c>
      <c r="DV172" s="17">
        <v>1948.7936877818579</v>
      </c>
      <c r="DW172" s="17">
        <v>4751.9973770805354</v>
      </c>
      <c r="DX172" s="17">
        <v>5933.4405314920077</v>
      </c>
      <c r="DY172" s="17">
        <v>5147.0754762688503</v>
      </c>
      <c r="DZ172" s="17">
        <v>7136.5003949155807</v>
      </c>
      <c r="EA172" s="17">
        <v>6067.3493319022264</v>
      </c>
      <c r="EB172" s="17">
        <v>8635.8285725507048</v>
      </c>
      <c r="EC172" s="17">
        <v>6684.1572651604201</v>
      </c>
      <c r="ED172" s="17">
        <v>10731.0041961363</v>
      </c>
      <c r="EE172" s="49">
        <v>6830.903061474145</v>
      </c>
      <c r="EF172" s="17">
        <v>11898.29193345678</v>
      </c>
      <c r="EG172" s="17">
        <v>7811.91210437268</v>
      </c>
      <c r="EH172" s="17">
        <v>9194.6033757191271</v>
      </c>
      <c r="EI172" s="17">
        <v>12092.20893715752</v>
      </c>
      <c r="EJ172" s="17">
        <v>14730.1817270748</v>
      </c>
      <c r="EK172" s="17">
        <v>9078.2070413002803</v>
      </c>
      <c r="EL172" s="17">
        <v>41040.712252441866</v>
      </c>
      <c r="EM172" s="17">
        <v>21783.912163862158</v>
      </c>
      <c r="EN172" s="17">
        <v>16110.929663893741</v>
      </c>
      <c r="EO172" s="17">
        <v>23595.36403558098</v>
      </c>
      <c r="EP172" s="17">
        <v>17271.313742153365</v>
      </c>
      <c r="EQ172" s="17">
        <v>7929.7107697535557</v>
      </c>
      <c r="ER172" s="17">
        <v>3008.0428299812152</v>
      </c>
      <c r="ES172" s="17">
        <v>7216.5568486990078</v>
      </c>
      <c r="ET172" s="17">
        <v>10714.765951209944</v>
      </c>
      <c r="EU172" s="17">
        <v>11850.558723476246</v>
      </c>
      <c r="EV172" s="17">
        <v>42485.602845695794</v>
      </c>
      <c r="EW172" s="17">
        <v>5162.3321359836955</v>
      </c>
      <c r="EX172" s="17">
        <v>3336.0596636036339</v>
      </c>
      <c r="EY172" s="17">
        <v>3009.3922685333423</v>
      </c>
      <c r="EZ172" s="17">
        <v>4563.0897355649804</v>
      </c>
      <c r="FA172" s="17">
        <v>3183.7405499826768</v>
      </c>
      <c r="FB172" s="17">
        <v>7366.4894531235641</v>
      </c>
      <c r="FC172" s="17">
        <v>0</v>
      </c>
      <c r="FD172" s="17">
        <v>15981.67565314937</v>
      </c>
      <c r="FE172" s="17">
        <v>10979.47565310766</v>
      </c>
      <c r="FF172" s="17">
        <v>32007.554598717994</v>
      </c>
      <c r="FG172" s="17">
        <v>19828.347854246007</v>
      </c>
      <c r="FH172" s="17">
        <v>31701.663924068333</v>
      </c>
      <c r="FI172" s="17">
        <v>21561.816675781673</v>
      </c>
      <c r="FJ172" s="17">
        <v>22182.117299812897</v>
      </c>
      <c r="FK172" s="17">
        <v>22185.698245250303</v>
      </c>
      <c r="FL172" s="17">
        <v>16191.625455277916</v>
      </c>
      <c r="FM172" s="17">
        <v>1891.1269957729619</v>
      </c>
      <c r="FN172" s="17">
        <v>6166.2551102587477</v>
      </c>
      <c r="FO172" s="17">
        <v>7700.0179767006002</v>
      </c>
      <c r="FP172" s="17">
        <v>8268.3352431974399</v>
      </c>
      <c r="FQ172" s="17">
        <v>9373.6372252992714</v>
      </c>
      <c r="FR172" s="17">
        <v>7977.3656165606999</v>
      </c>
      <c r="FS172" s="17">
        <v>6988.199460826595</v>
      </c>
      <c r="FT172" s="17">
        <v>8673.8389237625997</v>
      </c>
      <c r="FU172" s="17">
        <v>2914.1619999755103</v>
      </c>
      <c r="FV172" s="17">
        <v>14809.409646685141</v>
      </c>
      <c r="FW172" s="17">
        <v>7135.2943205250003</v>
      </c>
      <c r="FX172" s="17">
        <v>4887.8393632806265</v>
      </c>
      <c r="FY172" s="17">
        <v>37764.4518513402</v>
      </c>
      <c r="FZ172" s="17">
        <v>7889.708182940939</v>
      </c>
      <c r="GA172" s="17">
        <v>8237.2423517811603</v>
      </c>
      <c r="GB172" s="17">
        <v>5756.7945784292406</v>
      </c>
    </row>
    <row r="173" spans="1:184" ht="18" customHeight="1" x14ac:dyDescent="0.3">
      <c r="A173" s="19">
        <v>12.5</v>
      </c>
      <c r="B173" s="20">
        <v>6637.9145218345202</v>
      </c>
      <c r="C173" s="20">
        <v>9298.1162727581395</v>
      </c>
      <c r="D173" s="20">
        <v>14510.66198402358</v>
      </c>
      <c r="E173" s="20">
        <v>18843.56300575452</v>
      </c>
      <c r="F173" s="20">
        <v>33736.9748679021</v>
      </c>
      <c r="G173" s="17">
        <v>33776.567753984833</v>
      </c>
      <c r="H173" s="17">
        <v>6839.1084101553024</v>
      </c>
      <c r="I173" s="20">
        <v>14106.02957693652</v>
      </c>
      <c r="J173" s="20">
        <v>8599.6276069331998</v>
      </c>
      <c r="K173" s="20">
        <v>6194.9372619509877</v>
      </c>
      <c r="L173" s="20">
        <v>14949.516755595661</v>
      </c>
      <c r="M173" s="20">
        <v>7612.9172542099204</v>
      </c>
      <c r="N173" s="20">
        <v>14502.045846380541</v>
      </c>
      <c r="O173" s="20">
        <v>14502.045846380541</v>
      </c>
      <c r="P173" s="20">
        <v>5450.3417090600333</v>
      </c>
      <c r="Q173" s="20">
        <v>5336.9759319161512</v>
      </c>
      <c r="R173" s="20">
        <v>4224.427882510674</v>
      </c>
      <c r="S173" s="20">
        <v>9560.7941487794724</v>
      </c>
      <c r="T173" s="20">
        <v>9689.4113349731215</v>
      </c>
      <c r="U173" s="20">
        <v>7934.0166303352198</v>
      </c>
      <c r="V173" s="20">
        <v>4848.8279786749681</v>
      </c>
      <c r="W173" s="20">
        <v>4921.2762813718537</v>
      </c>
      <c r="X173" s="20">
        <v>5800.0119772508342</v>
      </c>
      <c r="Y173" s="20">
        <v>5630.3899478875392</v>
      </c>
      <c r="Z173" s="20">
        <v>5811.1636877765523</v>
      </c>
      <c r="AA173" s="20">
        <v>5137.1675103914877</v>
      </c>
      <c r="AB173" s="20">
        <v>5707.9639005746585</v>
      </c>
      <c r="AC173" s="20">
        <v>5613.0851955372846</v>
      </c>
      <c r="AD173" s="20">
        <v>12554.191553148745</v>
      </c>
      <c r="AE173" s="20">
        <v>17119.015005736641</v>
      </c>
      <c r="AF173" s="20">
        <v>17243.518408544154</v>
      </c>
      <c r="AG173" s="20">
        <v>10876.052841214094</v>
      </c>
      <c r="AH173" s="20">
        <v>7902.5298403723209</v>
      </c>
      <c r="AI173" s="48">
        <v>9689.4113349731215</v>
      </c>
      <c r="AJ173" s="20">
        <v>14988.952742227397</v>
      </c>
      <c r="AK173" s="20">
        <v>6322.4790684833397</v>
      </c>
      <c r="AL173" s="20">
        <v>1542.939090675666</v>
      </c>
      <c r="AM173" s="20">
        <v>968.31526584711605</v>
      </c>
      <c r="AN173" s="20">
        <v>1705.4555965632899</v>
      </c>
      <c r="AO173" s="20">
        <v>5938.5023975510458</v>
      </c>
      <c r="AP173" s="20">
        <v>6600.6852161760598</v>
      </c>
      <c r="AQ173" s="20">
        <v>1974.6314360380379</v>
      </c>
      <c r="AR173" s="20">
        <v>5693.5729639374604</v>
      </c>
      <c r="AS173" s="20">
        <v>7927.3897862473204</v>
      </c>
      <c r="AT173" s="20">
        <v>2907.2927199764099</v>
      </c>
      <c r="AU173" s="17">
        <v>10459.14019580592</v>
      </c>
      <c r="AV173" s="17">
        <v>9771.7039966196389</v>
      </c>
      <c r="AW173" s="17">
        <v>9848.1868007512203</v>
      </c>
      <c r="AX173" s="17">
        <v>8248.8918783899189</v>
      </c>
      <c r="AY173" s="17">
        <v>10048.825080567736</v>
      </c>
      <c r="AZ173" s="17">
        <v>9899.227918791601</v>
      </c>
      <c r="BA173" s="17">
        <v>10152.80072238018</v>
      </c>
      <c r="BB173" s="17">
        <v>9662.6596537654405</v>
      </c>
      <c r="BC173" s="17">
        <v>10350.9714072513</v>
      </c>
      <c r="BD173" s="17">
        <v>17199.985957917117</v>
      </c>
      <c r="BE173" s="17">
        <v>19993.839422685898</v>
      </c>
      <c r="BF173" s="17">
        <v>10376.555270529479</v>
      </c>
      <c r="BG173" s="17">
        <v>19423.415064350458</v>
      </c>
      <c r="BH173" s="17">
        <v>20962.302942598944</v>
      </c>
      <c r="BI173" s="17">
        <v>17073.932283606122</v>
      </c>
      <c r="BJ173" s="17">
        <v>16991.486098888861</v>
      </c>
      <c r="BK173" s="17">
        <v>16776.134726981822</v>
      </c>
      <c r="BL173" s="17">
        <v>18397.056715960563</v>
      </c>
      <c r="BM173" s="17">
        <v>17372.07104572326</v>
      </c>
      <c r="BN173" s="17">
        <v>17069.33583570378</v>
      </c>
      <c r="BO173" s="17">
        <v>9775.3278917993994</v>
      </c>
      <c r="BP173" s="17">
        <v>17023.33940764824</v>
      </c>
      <c r="BQ173" s="17">
        <v>5240.0591568805685</v>
      </c>
      <c r="BR173" s="17">
        <v>1714.247327162886</v>
      </c>
      <c r="BS173" s="17">
        <v>2737.3566618187024</v>
      </c>
      <c r="BT173" s="17">
        <v>4871.473994042346</v>
      </c>
      <c r="BU173" s="17">
        <v>5154.3151858494866</v>
      </c>
      <c r="BV173" s="17">
        <v>14285.22082373364</v>
      </c>
      <c r="BW173" s="17">
        <v>23874.884557283429</v>
      </c>
      <c r="BX173" s="17">
        <v>6959.0976402823799</v>
      </c>
      <c r="BY173" s="17">
        <v>4273.441478725932</v>
      </c>
      <c r="BZ173" s="17">
        <v>7011.2060898445197</v>
      </c>
      <c r="CA173" s="17">
        <v>9750.8206372761324</v>
      </c>
      <c r="CB173" s="17">
        <v>6166.1374632849002</v>
      </c>
      <c r="CC173" s="17">
        <v>1705.5703991565422</v>
      </c>
      <c r="CD173" s="17">
        <v>2979.1361769227101</v>
      </c>
      <c r="CE173" s="17">
        <v>3742.7976301548488</v>
      </c>
      <c r="CF173" s="17">
        <v>3454.7656650579361</v>
      </c>
      <c r="CG173" s="17">
        <v>3517.1733902517062</v>
      </c>
      <c r="CH173" s="17">
        <v>4317.7450950432603</v>
      </c>
      <c r="CI173" s="17">
        <v>3807.0583219201139</v>
      </c>
      <c r="CJ173" s="17">
        <v>2777.4081541828523</v>
      </c>
      <c r="CK173" s="17">
        <v>6894.4931484057006</v>
      </c>
      <c r="CL173" s="48">
        <v>6727.9316476765716</v>
      </c>
      <c r="CM173" s="48">
        <v>6487.0143779277441</v>
      </c>
      <c r="CN173" s="48">
        <v>7481.5797674220839</v>
      </c>
      <c r="CO173" s="48">
        <v>6321.6953447315027</v>
      </c>
      <c r="CP173" s="48">
        <v>8010.3965898212582</v>
      </c>
      <c r="CQ173" s="48">
        <v>7268.7973824086821</v>
      </c>
      <c r="CR173" s="48">
        <v>8015.4045212618921</v>
      </c>
      <c r="CS173" s="48">
        <f t="shared" si="2"/>
        <v>14537.594764817364</v>
      </c>
      <c r="CT173" s="48">
        <f t="shared" si="2"/>
        <v>16030.809042523784</v>
      </c>
      <c r="CU173" s="17">
        <v>8006.7156679992004</v>
      </c>
      <c r="CV173" s="17">
        <v>15425.33332389512</v>
      </c>
      <c r="CW173" s="17">
        <v>36521.197061071238</v>
      </c>
      <c r="CX173" s="17">
        <v>7756.6129923216604</v>
      </c>
      <c r="CY173" s="17">
        <v>23481.935805984616</v>
      </c>
      <c r="CZ173" s="17">
        <v>4491.3431239926722</v>
      </c>
      <c r="DA173" s="17">
        <v>9530.4981501302882</v>
      </c>
      <c r="DB173" s="17">
        <v>17663.432561440921</v>
      </c>
      <c r="DC173" s="17">
        <v>57243.716427271793</v>
      </c>
      <c r="DD173" s="17">
        <v>11925.430193077267</v>
      </c>
      <c r="DE173" s="17">
        <v>5572.4826828320456</v>
      </c>
      <c r="DF173" s="17">
        <v>8212.1802835361395</v>
      </c>
      <c r="DG173" s="17">
        <v>12647.6133850518</v>
      </c>
      <c r="DH173" s="17">
        <v>28866.399041423399</v>
      </c>
      <c r="DI173" s="17">
        <v>32324.168383835342</v>
      </c>
      <c r="DJ173" s="17">
        <v>7100.8286472331802</v>
      </c>
      <c r="DK173" s="17">
        <v>14622.306314250576</v>
      </c>
      <c r="DL173" s="17">
        <v>20708.753423282877</v>
      </c>
      <c r="DM173" s="17">
        <v>24444.302291062806</v>
      </c>
      <c r="DN173" s="17">
        <v>20807.976456598437</v>
      </c>
      <c r="DO173" s="17">
        <v>5293.1297179807016</v>
      </c>
      <c r="DP173" s="17">
        <v>22015.437561603681</v>
      </c>
      <c r="DQ173" s="17">
        <v>16590.15839527806</v>
      </c>
      <c r="DR173" s="17">
        <v>805.02604398307199</v>
      </c>
      <c r="DS173" s="17">
        <v>28723.19375956554</v>
      </c>
      <c r="DT173" s="17">
        <v>23593.110066227939</v>
      </c>
      <c r="DU173" s="17">
        <v>10716.51130371864</v>
      </c>
      <c r="DV173" s="17">
        <v>1954.0747952949118</v>
      </c>
      <c r="DW173" s="17">
        <v>4808.8403101281056</v>
      </c>
      <c r="DX173" s="17">
        <v>6128.43127054038</v>
      </c>
      <c r="DY173" s="17">
        <v>5231.1440645000348</v>
      </c>
      <c r="DZ173" s="17">
        <v>7287.40125007392</v>
      </c>
      <c r="EA173" s="17">
        <v>6208.177919225971</v>
      </c>
      <c r="EB173" s="17">
        <v>8997.0498410427172</v>
      </c>
      <c r="EC173" s="17">
        <v>6875.5558690304397</v>
      </c>
      <c r="ED173" s="17">
        <v>11048.39460831366</v>
      </c>
      <c r="EE173" s="49">
        <v>7048.7333712401305</v>
      </c>
      <c r="EF173" s="17">
        <v>12346.02113086566</v>
      </c>
      <c r="EG173" s="17">
        <v>8051.1441609514795</v>
      </c>
      <c r="EH173" s="17">
        <v>9478.6685195065893</v>
      </c>
      <c r="EI173" s="17">
        <v>12519.864820549199</v>
      </c>
      <c r="EJ173" s="17">
        <v>15376.675649554798</v>
      </c>
      <c r="EK173" s="17">
        <v>9497.5746405804002</v>
      </c>
      <c r="EL173" s="17">
        <v>41636.501869108681</v>
      </c>
      <c r="EM173" s="17">
        <v>22402.302841750319</v>
      </c>
      <c r="EN173" s="17">
        <v>16629.623087969998</v>
      </c>
      <c r="EO173" s="17">
        <v>24200.1650911203</v>
      </c>
      <c r="EP173" s="17">
        <v>17906.164445005146</v>
      </c>
      <c r="EQ173" s="17">
        <v>8171.466626654541</v>
      </c>
      <c r="ER173" s="17">
        <v>3016.6805016213889</v>
      </c>
      <c r="ES173" s="17">
        <v>7265.3472025835781</v>
      </c>
      <c r="ET173" s="17">
        <v>10914.489576381242</v>
      </c>
      <c r="EU173" s="17">
        <v>12229.029041288943</v>
      </c>
      <c r="EV173" s="17">
        <v>43097.909487664096</v>
      </c>
      <c r="EW173" s="17">
        <v>5345.2156385894095</v>
      </c>
      <c r="EX173" s="17">
        <v>3456.689355084894</v>
      </c>
      <c r="EY173" s="17">
        <v>3096.5684040127858</v>
      </c>
      <c r="EZ173" s="17">
        <v>4674.3897673499705</v>
      </c>
      <c r="FA173" s="17">
        <v>3274.6525718060338</v>
      </c>
      <c r="FB173" s="17">
        <v>7542.4410337255576</v>
      </c>
      <c r="FC173" s="17">
        <v>0</v>
      </c>
      <c r="FD173" s="17">
        <v>16403.140104488808</v>
      </c>
      <c r="FE173" s="17">
        <v>11230.22017307356</v>
      </c>
      <c r="FF173" s="17">
        <v>32720.537102354319</v>
      </c>
      <c r="FG173" s="17">
        <v>20264.737192772649</v>
      </c>
      <c r="FH173" s="17">
        <v>32402.278704870365</v>
      </c>
      <c r="FI173" s="17">
        <v>22051.30702110608</v>
      </c>
      <c r="FJ173" s="17">
        <v>22800.02714156386</v>
      </c>
      <c r="FK173" s="17">
        <v>22690.346585061026</v>
      </c>
      <c r="FL173" s="17">
        <v>16611.842263802544</v>
      </c>
      <c r="FM173" s="17">
        <v>1895.384530078464</v>
      </c>
      <c r="FN173" s="17">
        <v>6267.1008578279943</v>
      </c>
      <c r="FO173" s="17">
        <v>7845.1110633563403</v>
      </c>
      <c r="FP173" s="17">
        <v>8446.7853610862403</v>
      </c>
      <c r="FQ173" s="17">
        <v>9552.3366864805539</v>
      </c>
      <c r="FR173" s="17">
        <v>8100.1393237308603</v>
      </c>
      <c r="FS173" s="17">
        <v>7233.7027152141854</v>
      </c>
      <c r="FT173" s="17">
        <v>8862.9300608575813</v>
      </c>
      <c r="FU173" s="17">
        <v>2930.8239986569261</v>
      </c>
      <c r="FV173" s="17">
        <v>15233.519396678221</v>
      </c>
      <c r="FW173" s="17">
        <v>7366.3827889964405</v>
      </c>
      <c r="FX173" s="17">
        <v>5012.4922576194767</v>
      </c>
      <c r="FY173" s="17">
        <v>38226.563146050961</v>
      </c>
      <c r="FZ173" s="17">
        <v>8038.3109544659401</v>
      </c>
      <c r="GA173" s="17">
        <v>8388.1338264125407</v>
      </c>
      <c r="GB173" s="17">
        <v>5847.7910649466075</v>
      </c>
    </row>
    <row r="174" spans="1:184" ht="18" customHeight="1" x14ac:dyDescent="0.3">
      <c r="A174" s="19">
        <v>12</v>
      </c>
      <c r="B174" s="20">
        <v>6726.6845374824597</v>
      </c>
      <c r="C174" s="20">
        <v>9326.2265293186792</v>
      </c>
      <c r="D174" s="20">
        <v>14782.76910602088</v>
      </c>
      <c r="E174" s="20">
        <v>18851.41115558091</v>
      </c>
      <c r="F174" s="20">
        <v>35168.453239145463</v>
      </c>
      <c r="G174" s="17">
        <v>35209.197872318044</v>
      </c>
      <c r="H174" s="17">
        <v>7046.8349351044344</v>
      </c>
      <c r="I174" s="20">
        <v>14581.426248435</v>
      </c>
      <c r="J174" s="20">
        <v>8953.7666464949398</v>
      </c>
      <c r="K174" s="20">
        <v>6329.4339499466068</v>
      </c>
      <c r="L174" s="20">
        <v>15467.199978521641</v>
      </c>
      <c r="M174" s="20">
        <v>7894.4553848801406</v>
      </c>
      <c r="N174" s="20">
        <v>15068.038945599164</v>
      </c>
      <c r="O174" s="20">
        <v>15068.038945599164</v>
      </c>
      <c r="P174" s="20">
        <v>5664.0077748342364</v>
      </c>
      <c r="Q174" s="20">
        <v>5536.740967187292</v>
      </c>
      <c r="R174" s="20">
        <v>4382.1511982700304</v>
      </c>
      <c r="S174" s="20">
        <v>9799.9390383111368</v>
      </c>
      <c r="T174" s="20">
        <v>10028.53750032395</v>
      </c>
      <c r="U174" s="20">
        <v>8132.8043074561201</v>
      </c>
      <c r="V174" s="20">
        <v>4975.6080568355401</v>
      </c>
      <c r="W174" s="20">
        <v>5038.8374088912997</v>
      </c>
      <c r="X174" s="20">
        <v>6029.3581642143599</v>
      </c>
      <c r="Y174" s="20">
        <v>5841.8703430387441</v>
      </c>
      <c r="Z174" s="20">
        <v>6052.0900477978794</v>
      </c>
      <c r="AA174" s="20">
        <v>5390.6529544880823</v>
      </c>
      <c r="AB174" s="20">
        <v>5989.6143939291123</v>
      </c>
      <c r="AC174" s="20">
        <v>5815.4358286148945</v>
      </c>
      <c r="AD174" s="20">
        <v>13043.06055063938</v>
      </c>
      <c r="AE174" s="20">
        <v>17833.047099929714</v>
      </c>
      <c r="AF174" s="20">
        <v>17980.267525243722</v>
      </c>
      <c r="AG174" s="20">
        <v>11266.041559050533</v>
      </c>
      <c r="AH174" s="20">
        <v>8137.9567330852196</v>
      </c>
      <c r="AI174" s="48">
        <v>10028.53750032395</v>
      </c>
      <c r="AJ174" s="20">
        <v>15573.77616052244</v>
      </c>
      <c r="AK174" s="20">
        <v>6457.8629312625599</v>
      </c>
      <c r="AL174" s="20">
        <v>1549.3125866612281</v>
      </c>
      <c r="AM174" s="20">
        <v>980.2474541404921</v>
      </c>
      <c r="AN174" s="20">
        <v>1704.1410180960481</v>
      </c>
      <c r="AO174" s="20">
        <v>6136.9860921782401</v>
      </c>
      <c r="AP174" s="20">
        <v>6822.5241546739808</v>
      </c>
      <c r="AQ174" s="20">
        <v>2037.9319853916538</v>
      </c>
      <c r="AR174" s="20">
        <v>5882.9042729255334</v>
      </c>
      <c r="AS174" s="20">
        <v>7984.1435127868199</v>
      </c>
      <c r="AT174" s="20">
        <v>2991.0338907101159</v>
      </c>
      <c r="AU174" s="17">
        <v>10788.190049085721</v>
      </c>
      <c r="AV174" s="17">
        <v>9957.3223765930197</v>
      </c>
      <c r="AW174" s="17">
        <v>10040.032042282499</v>
      </c>
      <c r="AX174" s="17">
        <v>8506.9731387088341</v>
      </c>
      <c r="AY174" s="17">
        <v>10263.096053689185</v>
      </c>
      <c r="AZ174" s="17">
        <v>10238.055307741801</v>
      </c>
      <c r="BA174" s="17">
        <v>10447.8280423245</v>
      </c>
      <c r="BB174" s="17">
        <v>9957.3756836301345</v>
      </c>
      <c r="BC174" s="17">
        <v>10747.49417287884</v>
      </c>
      <c r="BD174" s="17">
        <v>17772.527176571341</v>
      </c>
      <c r="BE174" s="17">
        <v>20482.852502316662</v>
      </c>
      <c r="BF174" s="17">
        <v>10686.60844609704</v>
      </c>
      <c r="BG174" s="17">
        <v>19983.638368310039</v>
      </c>
      <c r="BH174" s="17">
        <v>21640.370929773693</v>
      </c>
      <c r="BI174" s="17">
        <v>17517.243104487661</v>
      </c>
      <c r="BJ174" s="17">
        <v>17529.096134445779</v>
      </c>
      <c r="BK174" s="17">
        <v>17305.502440377899</v>
      </c>
      <c r="BL174" s="17">
        <v>19048.621073759819</v>
      </c>
      <c r="BM174" s="17">
        <v>17924.081831161977</v>
      </c>
      <c r="BN174" s="17">
        <v>17585.70747234378</v>
      </c>
      <c r="BO174" s="17">
        <v>10029.28281132882</v>
      </c>
      <c r="BP174" s="17">
        <v>17600.45904644574</v>
      </c>
      <c r="BQ174" s="17">
        <v>5314.4445085035895</v>
      </c>
      <c r="BR174" s="17">
        <v>1719.6575712246602</v>
      </c>
      <c r="BS174" s="17">
        <v>2748.7468839224221</v>
      </c>
      <c r="BT174" s="17">
        <v>4981.3483876212149</v>
      </c>
      <c r="BU174" s="17">
        <v>5388.0170043333537</v>
      </c>
      <c r="BV174" s="17">
        <v>14552.7743997372</v>
      </c>
      <c r="BW174" s="17">
        <v>24218.247599136481</v>
      </c>
      <c r="BX174" s="17">
        <v>7132.2023050759199</v>
      </c>
      <c r="BY174" s="17">
        <v>4391.689422702234</v>
      </c>
      <c r="BZ174" s="17">
        <v>7174.1990263605003</v>
      </c>
      <c r="CA174" s="17">
        <v>10064.616938885629</v>
      </c>
      <c r="CB174" s="17">
        <v>6298.4794771417201</v>
      </c>
      <c r="CC174" s="17">
        <v>1708.724802365208</v>
      </c>
      <c r="CD174" s="17">
        <v>3000.5399988605641</v>
      </c>
      <c r="CE174" s="17">
        <v>3808.2342197641879</v>
      </c>
      <c r="CF174" s="17">
        <v>3567.3614637172982</v>
      </c>
      <c r="CG174" s="17">
        <v>3632.3477266666082</v>
      </c>
      <c r="CH174" s="17">
        <v>4456.2615472665775</v>
      </c>
      <c r="CI174" s="17">
        <v>3945.0957339607617</v>
      </c>
      <c r="CJ174" s="17">
        <v>2824.1052763391463</v>
      </c>
      <c r="CK174" s="17">
        <v>7181.1270580362443</v>
      </c>
      <c r="CL174" s="48">
        <v>6912.3008885853214</v>
      </c>
      <c r="CM174" s="48">
        <v>6668.4963417124945</v>
      </c>
      <c r="CN174" s="48">
        <v>7686.7061354764955</v>
      </c>
      <c r="CO174" s="48">
        <v>6620.8645303087369</v>
      </c>
      <c r="CP174" s="48">
        <v>8397.0513813270445</v>
      </c>
      <c r="CQ174" s="48">
        <v>7583.3983962717539</v>
      </c>
      <c r="CR174" s="48">
        <v>8404.1075944545282</v>
      </c>
      <c r="CS174" s="48">
        <f t="shared" si="2"/>
        <v>15166.796792543508</v>
      </c>
      <c r="CT174" s="48">
        <f t="shared" si="2"/>
        <v>16808.215188909056</v>
      </c>
      <c r="CU174" s="17">
        <v>8330.7485681632206</v>
      </c>
      <c r="CV174" s="17">
        <v>16109.545775128969</v>
      </c>
      <c r="CW174" s="17">
        <v>37107.20235677102</v>
      </c>
      <c r="CX174" s="17">
        <v>8027.9879282074207</v>
      </c>
      <c r="CY174" s="17">
        <v>24465.808212333501</v>
      </c>
      <c r="CZ174" s="17">
        <v>4696.3946356507258</v>
      </c>
      <c r="DA174" s="17">
        <v>9947.6344665901051</v>
      </c>
      <c r="DB174" s="17">
        <v>18232.046150932321</v>
      </c>
      <c r="DC174" s="17">
        <v>58475.215354686625</v>
      </c>
      <c r="DD174" s="17">
        <v>12297.883696826848</v>
      </c>
      <c r="DE174" s="17">
        <v>5714.1032605436458</v>
      </c>
      <c r="DF174" s="17">
        <v>8253.1912719025204</v>
      </c>
      <c r="DG174" s="17">
        <v>12864.72523421442</v>
      </c>
      <c r="DH174" s="17">
        <v>29424.382338708361</v>
      </c>
      <c r="DI174" s="17">
        <v>33912.597219354124</v>
      </c>
      <c r="DJ174" s="17">
        <v>7341.7152127531799</v>
      </c>
      <c r="DK174" s="17">
        <v>15024.240220903839</v>
      </c>
      <c r="DL174" s="17">
        <v>21237.72206146998</v>
      </c>
      <c r="DM174" s="17">
        <v>24905.345413157094</v>
      </c>
      <c r="DN174" s="17">
        <v>21551.547251395379</v>
      </c>
      <c r="DO174" s="17">
        <v>5324.8626512454239</v>
      </c>
      <c r="DP174" s="17">
        <v>22783.890920063783</v>
      </c>
      <c r="DQ174" s="17">
        <v>17099.85359576526</v>
      </c>
      <c r="DR174" s="17">
        <v>821.51688711622808</v>
      </c>
      <c r="DS174" s="17">
        <v>28867.938309817982</v>
      </c>
      <c r="DT174" s="17">
        <v>24145.4256395025</v>
      </c>
      <c r="DU174" s="17">
        <v>10736.056601878141</v>
      </c>
      <c r="DV174" s="17">
        <v>1959.005590396866</v>
      </c>
      <c r="DW174" s="17">
        <v>4867.7479126054677</v>
      </c>
      <c r="DX174" s="17">
        <v>6339.8558191062593</v>
      </c>
      <c r="DY174" s="17">
        <v>5320.1036317625403</v>
      </c>
      <c r="DZ174" s="17">
        <v>7458.7245695111997</v>
      </c>
      <c r="EA174" s="17">
        <v>6358.0307711247078</v>
      </c>
      <c r="EB174" s="17">
        <v>9385.2466428821808</v>
      </c>
      <c r="EC174" s="17">
        <v>7084.6058838020999</v>
      </c>
      <c r="ED174" s="17">
        <v>11397.016797786961</v>
      </c>
      <c r="EE174" s="49">
        <v>7283.8873964291006</v>
      </c>
      <c r="EF174" s="17">
        <v>12832.62709654422</v>
      </c>
      <c r="EG174" s="17">
        <v>8332.2858431937602</v>
      </c>
      <c r="EH174" s="17">
        <v>9783.6561080710435</v>
      </c>
      <c r="EI174" s="17">
        <v>13000.065351834841</v>
      </c>
      <c r="EJ174" s="17">
        <v>16090.67018851512</v>
      </c>
      <c r="EK174" s="17">
        <v>9923.1836998925992</v>
      </c>
      <c r="EL174" s="17">
        <v>42253.504372330142</v>
      </c>
      <c r="EM174" s="17">
        <v>22988.849876265358</v>
      </c>
      <c r="EN174" s="17">
        <v>17184.988224802859</v>
      </c>
      <c r="EO174" s="17">
        <v>24907.25860473912</v>
      </c>
      <c r="EP174" s="17">
        <v>18591.730851197488</v>
      </c>
      <c r="EQ174" s="17">
        <v>8431.5127696513537</v>
      </c>
      <c r="ER174" s="17">
        <v>3025.6971712716763</v>
      </c>
      <c r="ES174" s="17">
        <v>7316.4799165428867</v>
      </c>
      <c r="ET174" s="17">
        <v>11124.382586247784</v>
      </c>
      <c r="EU174" s="17">
        <v>12635.794353185582</v>
      </c>
      <c r="EV174" s="17">
        <v>43741.827411783372</v>
      </c>
      <c r="EW174" s="17">
        <v>5551.4312991875759</v>
      </c>
      <c r="EX174" s="17">
        <v>3575.383388255028</v>
      </c>
      <c r="EY174" s="17">
        <v>3189.98684642028</v>
      </c>
      <c r="EZ174" s="17">
        <v>4792.0014033130665</v>
      </c>
      <c r="FA174" s="17">
        <v>3367.5730288388127</v>
      </c>
      <c r="FB174" s="17">
        <v>7730.8024971886625</v>
      </c>
      <c r="FC174" s="17">
        <v>0</v>
      </c>
      <c r="FD174" s="17">
        <v>16774.240983171549</v>
      </c>
      <c r="FE174" s="17">
        <v>11458.712356973772</v>
      </c>
      <c r="FF174" s="17">
        <v>33479.988129655154</v>
      </c>
      <c r="FG174" s="17">
        <v>20732.648162028345</v>
      </c>
      <c r="FH174" s="17">
        <v>33165.351962993722</v>
      </c>
      <c r="FI174" s="17">
        <v>22551.84214632315</v>
      </c>
      <c r="FJ174" s="17">
        <v>23461.452642621782</v>
      </c>
      <c r="FK174" s="17">
        <v>23227.793748533553</v>
      </c>
      <c r="FL174" s="17">
        <v>17021.097418999412</v>
      </c>
      <c r="FM174" s="17">
        <v>1899.8135597973539</v>
      </c>
      <c r="FN174" s="17">
        <v>6373.8159231617574</v>
      </c>
      <c r="FO174" s="17">
        <v>7998.8089255447803</v>
      </c>
      <c r="FP174" s="17">
        <v>8628.4848274388387</v>
      </c>
      <c r="FQ174" s="17">
        <v>9744.3394385225147</v>
      </c>
      <c r="FR174" s="17">
        <v>8222.4671856428395</v>
      </c>
      <c r="FS174" s="17">
        <v>7500.5951689865969</v>
      </c>
      <c r="FT174" s="17">
        <v>9071.6111987548193</v>
      </c>
      <c r="FU174" s="17">
        <v>2948.2552731362762</v>
      </c>
      <c r="FV174" s="17">
        <v>15621.957485629799</v>
      </c>
      <c r="FW174" s="17">
        <v>7602.8467537008</v>
      </c>
      <c r="FX174" s="17">
        <v>5145.6118894386809</v>
      </c>
      <c r="FY174" s="17">
        <v>38698.117651152417</v>
      </c>
      <c r="FZ174" s="17">
        <v>8192.0018171922602</v>
      </c>
      <c r="GA174" s="17">
        <v>8546.1509786772003</v>
      </c>
      <c r="GB174" s="17">
        <v>5943.0829701450539</v>
      </c>
    </row>
    <row r="175" spans="1:184" ht="18" customHeight="1" x14ac:dyDescent="0.3">
      <c r="A175" s="19">
        <v>11.5</v>
      </c>
      <c r="B175" s="20">
        <v>6815.5400130931794</v>
      </c>
      <c r="C175" s="20">
        <v>9357.2500016385002</v>
      </c>
      <c r="D175" s="20">
        <v>15045.323835289259</v>
      </c>
      <c r="E175" s="20">
        <v>18859.596848355162</v>
      </c>
      <c r="F175" s="20">
        <v>36724.648540276561</v>
      </c>
      <c r="G175" s="17">
        <v>36762.888927625376</v>
      </c>
      <c r="H175" s="17">
        <v>7270.1242815427659</v>
      </c>
      <c r="I175" s="20">
        <v>15052.142810306759</v>
      </c>
      <c r="J175" s="20">
        <v>9307.0305257987402</v>
      </c>
      <c r="K175" s="20">
        <v>6472.7656545739837</v>
      </c>
      <c r="L175" s="20">
        <v>16053.03249679986</v>
      </c>
      <c r="M175" s="20">
        <v>8230.0444968253196</v>
      </c>
      <c r="N175" s="20">
        <v>15678.298567291931</v>
      </c>
      <c r="O175" s="20">
        <v>15678.298567291931</v>
      </c>
      <c r="P175" s="20">
        <v>5910.9912617517484</v>
      </c>
      <c r="Q175" s="20">
        <v>5752.8921945535558</v>
      </c>
      <c r="R175" s="20">
        <v>4554.0082533931018</v>
      </c>
      <c r="S175" s="20">
        <v>10098.543381828231</v>
      </c>
      <c r="T175" s="20">
        <v>10400.475821513863</v>
      </c>
      <c r="U175" s="20">
        <v>8350.388067743821</v>
      </c>
      <c r="V175" s="20">
        <v>5121.3059573534701</v>
      </c>
      <c r="W175" s="20">
        <v>5168.507714125697</v>
      </c>
      <c r="X175" s="20">
        <v>6289.2642953381401</v>
      </c>
      <c r="Y175" s="20">
        <v>6070.814713308363</v>
      </c>
      <c r="Z175" s="20">
        <v>6323.5666986952801</v>
      </c>
      <c r="AA175" s="20">
        <v>5667.3441830462998</v>
      </c>
      <c r="AB175" s="20">
        <v>6297.0490922302797</v>
      </c>
      <c r="AC175" s="20">
        <v>6034.1985697580085</v>
      </c>
      <c r="AD175" s="20">
        <v>13581.429750347192</v>
      </c>
      <c r="AE175" s="20">
        <v>18536.804226569595</v>
      </c>
      <c r="AF175" s="20">
        <v>18758.896393332452</v>
      </c>
      <c r="AG175" s="20">
        <v>11754.43138545651</v>
      </c>
      <c r="AH175" s="20">
        <v>8396.5312602442809</v>
      </c>
      <c r="AI175" s="48">
        <v>10400.475821513863</v>
      </c>
      <c r="AJ175" s="20">
        <v>16218.742382839766</v>
      </c>
      <c r="AK175" s="20">
        <v>6597.8900690274595</v>
      </c>
      <c r="AL175" s="20">
        <v>1554.65021438742</v>
      </c>
      <c r="AM175" s="20">
        <v>995.75702212222802</v>
      </c>
      <c r="AN175" s="20">
        <v>1702.4770982460179</v>
      </c>
      <c r="AO175" s="20">
        <v>6363.0950730146997</v>
      </c>
      <c r="AP175" s="20">
        <v>7062.4065320005202</v>
      </c>
      <c r="AQ175" s="20">
        <v>2106.050897002212</v>
      </c>
      <c r="AR175" s="20">
        <v>6092.3883178076403</v>
      </c>
      <c r="AS175" s="20">
        <v>8044.8746862146409</v>
      </c>
      <c r="AT175" s="20">
        <v>3080.273048391588</v>
      </c>
      <c r="AU175" s="17">
        <v>11109.621407594221</v>
      </c>
      <c r="AV175" s="17">
        <v>10188.765675013019</v>
      </c>
      <c r="AW175" s="17">
        <v>10252.247106004861</v>
      </c>
      <c r="AX175" s="17">
        <v>8770.8288763268774</v>
      </c>
      <c r="AY175" s="17">
        <v>10490.618078477732</v>
      </c>
      <c r="AZ175" s="17">
        <v>10632.50158213422</v>
      </c>
      <c r="BA175" s="17">
        <v>10792.49512124172</v>
      </c>
      <c r="BB175" s="17">
        <v>10291.484080553591</v>
      </c>
      <c r="BC175" s="17">
        <v>11126.328949577821</v>
      </c>
      <c r="BD175" s="17">
        <v>18359.36027161626</v>
      </c>
      <c r="BE175" s="17">
        <v>20981.164507575962</v>
      </c>
      <c r="BF175" s="17">
        <v>11007.962480235601</v>
      </c>
      <c r="BG175" s="17">
        <v>20588.112839896618</v>
      </c>
      <c r="BH175" s="17">
        <v>22178.822312705546</v>
      </c>
      <c r="BI175" s="17">
        <v>17983.361680383063</v>
      </c>
      <c r="BJ175" s="17">
        <v>18109.120024522799</v>
      </c>
      <c r="BK175" s="17">
        <v>17873.862599948399</v>
      </c>
      <c r="BL175" s="17">
        <v>19722.838473661861</v>
      </c>
      <c r="BM175" s="17">
        <v>18536.247568948198</v>
      </c>
      <c r="BN175" s="17">
        <v>18173.929659962821</v>
      </c>
      <c r="BO175" s="17">
        <v>10312.531428039059</v>
      </c>
      <c r="BP175" s="17">
        <v>18170.161419759719</v>
      </c>
      <c r="BQ175" s="17">
        <v>5387.36525673489</v>
      </c>
      <c r="BR175" s="17">
        <v>1725.277256489424</v>
      </c>
      <c r="BS175" s="17">
        <v>2760.7217677519079</v>
      </c>
      <c r="BT175" s="17">
        <v>5076.587193726351</v>
      </c>
      <c r="BU175" s="17">
        <v>5616.6587001068383</v>
      </c>
      <c r="BV175" s="17">
        <v>14834.36511855738</v>
      </c>
      <c r="BW175" s="17">
        <v>24581.485161241584</v>
      </c>
      <c r="BX175" s="17">
        <v>7318.6240512961194</v>
      </c>
      <c r="BY175" s="17">
        <v>4518.5843163327181</v>
      </c>
      <c r="BZ175" s="17">
        <v>7323.6885290448599</v>
      </c>
      <c r="CA175" s="17">
        <v>10406.250880621343</v>
      </c>
      <c r="CB175" s="17">
        <v>6441.4728148987197</v>
      </c>
      <c r="CC175" s="17">
        <v>1711.8259109100659</v>
      </c>
      <c r="CD175" s="17">
        <v>3019.0150494460559</v>
      </c>
      <c r="CE175" s="17">
        <v>3877.6746019270231</v>
      </c>
      <c r="CF175" s="17">
        <v>3681.9541587601802</v>
      </c>
      <c r="CG175" s="17">
        <v>3747.579363306234</v>
      </c>
      <c r="CH175" s="17">
        <v>4605.407933678508</v>
      </c>
      <c r="CI175" s="17">
        <v>4079.7026421823016</v>
      </c>
      <c r="CJ175" s="17">
        <v>2873.6262651501443</v>
      </c>
      <c r="CK175" s="17">
        <v>7492.6574409458835</v>
      </c>
      <c r="CL175" s="48">
        <v>7109.8995643191984</v>
      </c>
      <c r="CM175" s="48">
        <v>6863.2275067400487</v>
      </c>
      <c r="CN175" s="48">
        <v>7906.55442097573</v>
      </c>
      <c r="CO175" s="48">
        <v>6940.5514621612147</v>
      </c>
      <c r="CP175" s="48">
        <v>8820.0499225018484</v>
      </c>
      <c r="CQ175" s="48">
        <v>7916.5370552125705</v>
      </c>
      <c r="CR175" s="48">
        <v>8829.4403530732488</v>
      </c>
      <c r="CS175" s="48">
        <f t="shared" si="2"/>
        <v>15833.074110425141</v>
      </c>
      <c r="CT175" s="48">
        <f t="shared" si="2"/>
        <v>17658.880706146498</v>
      </c>
      <c r="CU175" s="17">
        <v>8690.5052577942006</v>
      </c>
      <c r="CV175" s="17">
        <v>16853.14304722321</v>
      </c>
      <c r="CW175" s="17">
        <v>37728.165388270638</v>
      </c>
      <c r="CX175" s="17">
        <v>8319.2952878670603</v>
      </c>
      <c r="CY175" s="17">
        <v>25528.153468799846</v>
      </c>
      <c r="CZ175" s="17">
        <v>4913.1059443363438</v>
      </c>
      <c r="DA175" s="17">
        <v>10401.978178569361</v>
      </c>
      <c r="DB175" s="17">
        <v>18915.105171295021</v>
      </c>
      <c r="DC175" s="17">
        <v>59652.631189973436</v>
      </c>
      <c r="DD175" s="17">
        <v>12698.582093749133</v>
      </c>
      <c r="DE175" s="17">
        <v>5883.7915563190982</v>
      </c>
      <c r="DF175" s="17">
        <v>8308.8452925716992</v>
      </c>
      <c r="DG175" s="17">
        <v>13049.353568735401</v>
      </c>
      <c r="DH175" s="17">
        <v>29979.934236803638</v>
      </c>
      <c r="DI175" s="17">
        <v>35302.65165505818</v>
      </c>
      <c r="DJ175" s="17">
        <v>7585.4642682854401</v>
      </c>
      <c r="DK175" s="17">
        <v>15533.757153924274</v>
      </c>
      <c r="DL175" s="17">
        <v>21825.694768716421</v>
      </c>
      <c r="DM175" s="17">
        <v>25247.044735119071</v>
      </c>
      <c r="DN175" s="17">
        <v>22369.800454163098</v>
      </c>
      <c r="DO175" s="17">
        <v>5361.5107246975504</v>
      </c>
      <c r="DP175" s="17">
        <v>23569.635282923173</v>
      </c>
      <c r="DQ175" s="17">
        <v>17647.945708882922</v>
      </c>
      <c r="DR175" s="17">
        <v>839.50839416788199</v>
      </c>
      <c r="DS175" s="17">
        <v>29008.546924148581</v>
      </c>
      <c r="DT175" s="17">
        <v>24707.271578119442</v>
      </c>
      <c r="DU175" s="17">
        <v>10754.426256520499</v>
      </c>
      <c r="DV175" s="17">
        <v>1964.3877454667579</v>
      </c>
      <c r="DW175" s="17">
        <v>4928.3932898120402</v>
      </c>
      <c r="DX175" s="17">
        <v>6561.0711592754396</v>
      </c>
      <c r="DY175" s="17">
        <v>5414.4610063552582</v>
      </c>
      <c r="DZ175" s="17">
        <v>7646.7791988556201</v>
      </c>
      <c r="EA175" s="17">
        <v>6508.8140792450204</v>
      </c>
      <c r="EB175" s="17">
        <v>9774.2189251852542</v>
      </c>
      <c r="EC175" s="17">
        <v>7314.1323167672399</v>
      </c>
      <c r="ED175" s="17">
        <v>11793.93186675186</v>
      </c>
      <c r="EE175" s="49">
        <v>7577.3648984904557</v>
      </c>
      <c r="EF175" s="17">
        <v>13359.77261946816</v>
      </c>
      <c r="EG175" s="17">
        <v>8672.4793177552201</v>
      </c>
      <c r="EH175" s="17">
        <v>10112.079266560042</v>
      </c>
      <c r="EI175" s="17">
        <v>13477.97099259582</v>
      </c>
      <c r="EJ175" s="17">
        <v>16831.699424269202</v>
      </c>
      <c r="EK175" s="17">
        <v>10366.232567463421</v>
      </c>
      <c r="EL175" s="17">
        <v>42866.869144787997</v>
      </c>
      <c r="EM175" s="17">
        <v>23594.725991721902</v>
      </c>
      <c r="EN175" s="17">
        <v>17798.092193287019</v>
      </c>
      <c r="EO175" s="17">
        <v>25824.299775744781</v>
      </c>
      <c r="EP175" s="17">
        <v>19334.441664733473</v>
      </c>
      <c r="EQ175" s="17">
        <v>8712.3777196157189</v>
      </c>
      <c r="ER175" s="17">
        <v>3033.3504568292465</v>
      </c>
      <c r="ES175" s="17">
        <v>7370.1723417930898</v>
      </c>
      <c r="ET175" s="17">
        <v>11440.092022943269</v>
      </c>
      <c r="EU175" s="17">
        <v>13057.38022386384</v>
      </c>
      <c r="EV175" s="17">
        <v>44307.04176366645</v>
      </c>
      <c r="EW175" s="17">
        <v>5796.8572050866278</v>
      </c>
      <c r="EX175" s="17">
        <v>3693.7275778051621</v>
      </c>
      <c r="EY175" s="17">
        <v>3289.4444144885842</v>
      </c>
      <c r="EZ175" s="17">
        <v>4917.7712195309159</v>
      </c>
      <c r="FA175" s="17">
        <v>3467.2572572429763</v>
      </c>
      <c r="FB175" s="17">
        <v>7942.7445413230034</v>
      </c>
      <c r="FC175" s="17">
        <v>0</v>
      </c>
      <c r="FD175" s="17">
        <v>17117.691417843005</v>
      </c>
      <c r="FE175" s="17">
        <v>11701.881895924567</v>
      </c>
      <c r="FF175" s="17">
        <v>34275.295450474507</v>
      </c>
      <c r="FG175" s="17">
        <v>21217.408898028152</v>
      </c>
      <c r="FH175" s="17">
        <v>33961.018387660064</v>
      </c>
      <c r="FI175" s="17">
        <v>23077.630256485892</v>
      </c>
      <c r="FJ175" s="17">
        <v>24171.470945677804</v>
      </c>
      <c r="FK175" s="17">
        <v>23810.174114836464</v>
      </c>
      <c r="FL175" s="17">
        <v>17458.512013099917</v>
      </c>
      <c r="FM175" s="17">
        <v>1904.4585111918</v>
      </c>
      <c r="FN175" s="17">
        <v>6477.2907745268758</v>
      </c>
      <c r="FO175" s="17">
        <v>8161.7094210031801</v>
      </c>
      <c r="FP175" s="17">
        <v>8813.0025854903997</v>
      </c>
      <c r="FQ175" s="17">
        <v>9948.625279716236</v>
      </c>
      <c r="FR175" s="17">
        <v>8363.1319440280204</v>
      </c>
      <c r="FS175" s="17">
        <v>7791.2403685586969</v>
      </c>
      <c r="FT175" s="17">
        <v>9301.9776306635395</v>
      </c>
      <c r="FU175" s="17">
        <v>2965.7821968061198</v>
      </c>
      <c r="FV175" s="17">
        <v>15918.064234278241</v>
      </c>
      <c r="FW175" s="17">
        <v>7866.7876856566809</v>
      </c>
      <c r="FX175" s="17">
        <v>5288.1635348056589</v>
      </c>
      <c r="FY175" s="17">
        <v>39185.467336136877</v>
      </c>
      <c r="FZ175" s="17">
        <v>8349.6470645400605</v>
      </c>
      <c r="GA175" s="17">
        <v>8711.4969453892209</v>
      </c>
      <c r="GB175" s="17">
        <v>6042.7678248676193</v>
      </c>
    </row>
    <row r="176" spans="1:184" ht="18" customHeight="1" x14ac:dyDescent="0.3">
      <c r="A176" s="19">
        <v>11</v>
      </c>
      <c r="B176" s="20">
        <v>6903.9450695113801</v>
      </c>
      <c r="C176" s="20">
        <v>9390.651605884259</v>
      </c>
      <c r="D176" s="20">
        <v>15286.138964219761</v>
      </c>
      <c r="E176" s="20">
        <v>18868.150261949941</v>
      </c>
      <c r="F176" s="20">
        <v>38443.95639162312</v>
      </c>
      <c r="G176" s="17">
        <v>38453.955098470156</v>
      </c>
      <c r="H176" s="17">
        <v>7510.8983984414117</v>
      </c>
      <c r="I176" s="20">
        <v>15549.0946154184</v>
      </c>
      <c r="J176" s="20">
        <v>9668.5744036526394</v>
      </c>
      <c r="K176" s="20">
        <v>6625.9363148691427</v>
      </c>
      <c r="L176" s="20">
        <v>16736.76606654072</v>
      </c>
      <c r="M176" s="20">
        <v>8605.4571386251191</v>
      </c>
      <c r="N176" s="20">
        <v>16310.54004957578</v>
      </c>
      <c r="O176" s="20">
        <v>16310.54004957578</v>
      </c>
      <c r="P176" s="20">
        <v>6179.1694473802199</v>
      </c>
      <c r="Q176" s="20">
        <v>5996.0511939309181</v>
      </c>
      <c r="R176" s="20">
        <v>4739.9645416111744</v>
      </c>
      <c r="S176" s="20">
        <v>10497.157144809804</v>
      </c>
      <c r="T176" s="20">
        <v>10803.888395586066</v>
      </c>
      <c r="U176" s="20">
        <v>8585.9455085836216</v>
      </c>
      <c r="V176" s="20">
        <v>5312.1632819508595</v>
      </c>
      <c r="W176" s="20">
        <v>5308.2416859428995</v>
      </c>
      <c r="X176" s="20">
        <v>6595.4165244543001</v>
      </c>
      <c r="Y176" s="20">
        <v>6319.5227881415285</v>
      </c>
      <c r="Z176" s="20">
        <v>6635.2752104745596</v>
      </c>
      <c r="AA176" s="20">
        <v>5959.9836573275461</v>
      </c>
      <c r="AB176" s="20">
        <v>6622.2040635691801</v>
      </c>
      <c r="AC176" s="20">
        <v>6280.1596795045371</v>
      </c>
      <c r="AD176" s="20">
        <v>14170.095278435403</v>
      </c>
      <c r="AE176" s="20">
        <v>19227.557644958746</v>
      </c>
      <c r="AF176" s="20">
        <v>19459.068089141314</v>
      </c>
      <c r="AG176" s="20">
        <v>12315.759331516962</v>
      </c>
      <c r="AH176" s="20">
        <v>8682.5840937217199</v>
      </c>
      <c r="AI176" s="48">
        <v>10803.888395586066</v>
      </c>
      <c r="AJ176" s="20">
        <v>16920.918382911368</v>
      </c>
      <c r="AK176" s="20">
        <v>6754.6036093590601</v>
      </c>
      <c r="AL176" s="20">
        <v>1558.7453457251941</v>
      </c>
      <c r="AM176" s="20">
        <v>1013.25694438374</v>
      </c>
      <c r="AN176" s="20">
        <v>1700.6513810933102</v>
      </c>
      <c r="AO176" s="20">
        <v>6597.52367386278</v>
      </c>
      <c r="AP176" s="20">
        <v>7323.1281208690798</v>
      </c>
      <c r="AQ176" s="20">
        <v>2180.1792378874079</v>
      </c>
      <c r="AR176" s="20">
        <v>6333.7584936637804</v>
      </c>
      <c r="AS176" s="20">
        <v>8113.9751094994808</v>
      </c>
      <c r="AT176" s="20">
        <v>3174.4704546951302</v>
      </c>
      <c r="AU176" s="17">
        <v>11364.293661432421</v>
      </c>
      <c r="AV176" s="17">
        <v>10411.850244442619</v>
      </c>
      <c r="AW176" s="17">
        <v>10468.122227695199</v>
      </c>
      <c r="AX176" s="17">
        <v>9044.8949184117791</v>
      </c>
      <c r="AY176" s="17">
        <v>10729.269075465108</v>
      </c>
      <c r="AZ176" s="17">
        <v>11033.495295970319</v>
      </c>
      <c r="BA176" s="17">
        <v>11226.84784187778</v>
      </c>
      <c r="BB176" s="17">
        <v>10673.491471607565</v>
      </c>
      <c r="BC176" s="17">
        <v>11508.926651916601</v>
      </c>
      <c r="BD176" s="17">
        <v>18936.844760120519</v>
      </c>
      <c r="BE176" s="17">
        <v>21497.92911014082</v>
      </c>
      <c r="BF176" s="17">
        <v>11351.346739292039</v>
      </c>
      <c r="BG176" s="17">
        <v>21380.888988155821</v>
      </c>
      <c r="BH176" s="17">
        <v>22786.469958936948</v>
      </c>
      <c r="BI176" s="17">
        <v>18482.292924700319</v>
      </c>
      <c r="BJ176" s="17">
        <v>18741.87875464524</v>
      </c>
      <c r="BK176" s="17">
        <v>18478.280466927783</v>
      </c>
      <c r="BL176" s="17">
        <v>20429.808037492559</v>
      </c>
      <c r="BM176" s="17">
        <v>19194.978343541043</v>
      </c>
      <c r="BN176" s="17">
        <v>18826.230046606499</v>
      </c>
      <c r="BO176" s="17">
        <v>10637.783561209799</v>
      </c>
      <c r="BP176" s="17">
        <v>18714.387173248979</v>
      </c>
      <c r="BQ176" s="17">
        <v>5461.9876809359821</v>
      </c>
      <c r="BR176" s="17">
        <v>1731.2473833931861</v>
      </c>
      <c r="BS176" s="17">
        <v>2773.295378719326</v>
      </c>
      <c r="BT176" s="17">
        <v>5146.7475820461486</v>
      </c>
      <c r="BU176" s="17">
        <v>5789.2294492424453</v>
      </c>
      <c r="BV176" s="17">
        <v>15128.213392945801</v>
      </c>
      <c r="BW176" s="17">
        <v>25060.235034339184</v>
      </c>
      <c r="BX176" s="17">
        <v>7508.7383785555203</v>
      </c>
      <c r="BY176" s="17">
        <v>4654.9894630975678</v>
      </c>
      <c r="BZ176" s="17">
        <v>7475.6842664191199</v>
      </c>
      <c r="CA176" s="17">
        <v>10783.073953315285</v>
      </c>
      <c r="CB176" s="17">
        <v>6600.6880595279999</v>
      </c>
      <c r="CC176" s="17">
        <v>1714.8503324171761</v>
      </c>
      <c r="CD176" s="17">
        <v>3021.3056413152781</v>
      </c>
      <c r="CE176" s="17">
        <v>3947.9317749351139</v>
      </c>
      <c r="CF176" s="17">
        <v>3795.5370015514859</v>
      </c>
      <c r="CG176" s="17">
        <v>3858.7633070710804</v>
      </c>
      <c r="CH176" s="17">
        <v>4766.5170998025842</v>
      </c>
      <c r="CI176" s="17">
        <v>4216.8801784821308</v>
      </c>
      <c r="CJ176" s="17">
        <v>2926.2762592733911</v>
      </c>
      <c r="CK176" s="17">
        <v>7832.4766505399093</v>
      </c>
      <c r="CL176" s="48">
        <v>7363.1558339885496</v>
      </c>
      <c r="CM176" s="48">
        <v>7091.4408087295751</v>
      </c>
      <c r="CN176" s="48">
        <v>8154.8685150796746</v>
      </c>
      <c r="CO176" s="48">
        <v>7274.2213640770187</v>
      </c>
      <c r="CP176" s="48">
        <v>9284.6217238822101</v>
      </c>
      <c r="CQ176" s="48">
        <v>8273.8236592388384</v>
      </c>
      <c r="CR176" s="48">
        <v>9268.3511341768353</v>
      </c>
      <c r="CS176" s="48">
        <f t="shared" si="2"/>
        <v>16547.647318477677</v>
      </c>
      <c r="CT176" s="48">
        <f t="shared" si="2"/>
        <v>18536.702268353671</v>
      </c>
      <c r="CU176" s="17">
        <v>9096.37100129586</v>
      </c>
      <c r="CV176" s="17">
        <v>17666.140397978168</v>
      </c>
      <c r="CW176" s="17">
        <v>38387.83304649932</v>
      </c>
      <c r="CX176" s="17">
        <v>8643.1939453935611</v>
      </c>
      <c r="CY176" s="17">
        <v>26628.61238101494</v>
      </c>
      <c r="CZ176" s="17">
        <v>5146.2271725768596</v>
      </c>
      <c r="DA176" s="17">
        <v>10877.372997457082</v>
      </c>
      <c r="DB176" s="17">
        <v>19818.569728102921</v>
      </c>
      <c r="DC176" s="17">
        <v>60699.330905587944</v>
      </c>
      <c r="DD176" s="17">
        <v>13107.860196738175</v>
      </c>
      <c r="DE176" s="17">
        <v>6085.3286324357405</v>
      </c>
      <c r="DF176" s="17">
        <v>8386.2455954261386</v>
      </c>
      <c r="DG176" s="17">
        <v>13210.2634096902</v>
      </c>
      <c r="DH176" s="17">
        <v>30532.961864655543</v>
      </c>
      <c r="DI176" s="17">
        <v>36337.492397629321</v>
      </c>
      <c r="DJ176" s="17">
        <v>7833.9957567790789</v>
      </c>
      <c r="DK176" s="17">
        <v>16049.016446193225</v>
      </c>
      <c r="DL176" s="17">
        <v>22582.48577145024</v>
      </c>
      <c r="DM176" s="17">
        <v>25639.070870147891</v>
      </c>
      <c r="DN176" s="17">
        <v>23253.256221602041</v>
      </c>
      <c r="DO176" s="17">
        <v>5403.5195439006302</v>
      </c>
      <c r="DP176" s="17">
        <v>24385.168602425056</v>
      </c>
      <c r="DQ176" s="17">
        <v>18234.189757565939</v>
      </c>
      <c r="DR176" s="17">
        <v>859.45800447142199</v>
      </c>
      <c r="DS176" s="17">
        <v>29155.81224658704</v>
      </c>
      <c r="DT176" s="17">
        <v>25248.94380598452</v>
      </c>
      <c r="DU176" s="17">
        <v>10770.84670027038</v>
      </c>
      <c r="DV176" s="17">
        <v>1971.0229328836438</v>
      </c>
      <c r="DW176" s="17">
        <v>4990.4495470472639</v>
      </c>
      <c r="DX176" s="17">
        <v>6801.7155909862195</v>
      </c>
      <c r="DY176" s="17">
        <v>5524.8102264798426</v>
      </c>
      <c r="DZ176" s="17">
        <v>7845.2544452813991</v>
      </c>
      <c r="EA176" s="17">
        <v>6670.1202536192513</v>
      </c>
      <c r="EB176" s="17">
        <v>10154.770049667883</v>
      </c>
      <c r="EC176" s="17">
        <v>7566.5545602757802</v>
      </c>
      <c r="ED176" s="17">
        <v>12263.50961046402</v>
      </c>
      <c r="EE176" s="49">
        <v>7896.5223618433811</v>
      </c>
      <c r="EF176" s="17">
        <v>13929.12048861318</v>
      </c>
      <c r="EG176" s="17">
        <v>9074.7581869365004</v>
      </c>
      <c r="EH176" s="17">
        <v>10468.048564260063</v>
      </c>
      <c r="EI176" s="17">
        <v>13898.658843306539</v>
      </c>
      <c r="EJ176" s="17">
        <v>17558.264261539502</v>
      </c>
      <c r="EK176" s="17">
        <v>10842.03706677966</v>
      </c>
      <c r="EL176" s="17">
        <v>43501.275270029459</v>
      </c>
      <c r="EM176" s="17">
        <v>24262.208058485161</v>
      </c>
      <c r="EN176" s="17">
        <v>18490.002112317001</v>
      </c>
      <c r="EO176" s="17">
        <v>26980.954875277261</v>
      </c>
      <c r="EP176" s="17">
        <v>20141.869181250931</v>
      </c>
      <c r="EQ176" s="17">
        <v>9015.7236390854523</v>
      </c>
      <c r="ER176" s="17">
        <v>3041.1197659572895</v>
      </c>
      <c r="ES176" s="17">
        <v>7426.6726032446022</v>
      </c>
      <c r="ET176" s="17">
        <v>11870.752957534631</v>
      </c>
      <c r="EU176" s="17">
        <v>13465.817801860101</v>
      </c>
      <c r="EV176" s="17">
        <v>44905.184085928158</v>
      </c>
      <c r="EW176" s="17">
        <v>6066.9106648385996</v>
      </c>
      <c r="EX176" s="17">
        <v>3823.2574707978483</v>
      </c>
      <c r="EY176" s="17">
        <v>3390.1352900099973</v>
      </c>
      <c r="EZ176" s="17">
        <v>5066.7133280164344</v>
      </c>
      <c r="FA176" s="17">
        <v>3578.054996444846</v>
      </c>
      <c r="FB176" s="17">
        <v>8170.3154514394082</v>
      </c>
      <c r="FC176" s="17">
        <v>0</v>
      </c>
      <c r="FD176" s="17">
        <v>17528.268300625612</v>
      </c>
      <c r="FE176" s="17">
        <v>11961.373804612656</v>
      </c>
      <c r="FF176" s="17">
        <v>35098.899977604582</v>
      </c>
      <c r="FG176" s="17">
        <v>21725.033660461981</v>
      </c>
      <c r="FH176" s="17">
        <v>34799.640973477755</v>
      </c>
      <c r="FI176" s="17">
        <v>23639.886934083883</v>
      </c>
      <c r="FJ176" s="17">
        <v>24764.07990856297</v>
      </c>
      <c r="FK176" s="17">
        <v>24452.650460335317</v>
      </c>
      <c r="FL176" s="17">
        <v>17956.905239650965</v>
      </c>
      <c r="FM176" s="17">
        <v>1909.372250569266</v>
      </c>
      <c r="FN176" s="17">
        <v>6577.5181672268436</v>
      </c>
      <c r="FO176" s="17">
        <v>8343.8357108493001</v>
      </c>
      <c r="FP176" s="17">
        <v>8996.2143840545996</v>
      </c>
      <c r="FQ176" s="17">
        <v>10166.567438052683</v>
      </c>
      <c r="FR176" s="17">
        <v>8528.2455274837812</v>
      </c>
      <c r="FS176" s="17">
        <v>8106.8387278177552</v>
      </c>
      <c r="FT176" s="17">
        <v>9555.7131378309587</v>
      </c>
      <c r="FU176" s="17">
        <v>2983.9448784478441</v>
      </c>
      <c r="FV176" s="17">
        <v>16195.45236604548</v>
      </c>
      <c r="FW176" s="17">
        <v>8164.856407339199</v>
      </c>
      <c r="FX176" s="17">
        <v>5459.1619845652403</v>
      </c>
      <c r="FY176" s="17">
        <v>39690.060963079974</v>
      </c>
      <c r="FZ176" s="17">
        <v>8512.963371866279</v>
      </c>
      <c r="GA176" s="17">
        <v>8883.4166170281005</v>
      </c>
      <c r="GB176" s="17">
        <v>6146.94315995736</v>
      </c>
    </row>
    <row r="177" spans="1:184" ht="18" customHeight="1" x14ac:dyDescent="0.3">
      <c r="A177" s="19">
        <v>10.5</v>
      </c>
      <c r="B177" s="20">
        <v>6991.3638275816402</v>
      </c>
      <c r="C177" s="20">
        <v>9425.8962582225613</v>
      </c>
      <c r="D177" s="20">
        <v>15495.486160607279</v>
      </c>
      <c r="E177" s="20">
        <v>18877.105803259714</v>
      </c>
      <c r="F177" s="20">
        <v>40372.18859735928</v>
      </c>
      <c r="G177" s="17">
        <v>40307.063025307463</v>
      </c>
      <c r="H177" s="17">
        <v>7764.0546006685681</v>
      </c>
      <c r="I177" s="20">
        <v>16103.197016636581</v>
      </c>
      <c r="J177" s="20">
        <v>10048.57489695372</v>
      </c>
      <c r="K177" s="20">
        <v>6790.1166236039026</v>
      </c>
      <c r="L177" s="20">
        <v>17481.64950498828</v>
      </c>
      <c r="M177" s="20">
        <v>8998.5986694121802</v>
      </c>
      <c r="N177" s="20">
        <v>16999.51809944769</v>
      </c>
      <c r="O177" s="20">
        <v>16999.51809944769</v>
      </c>
      <c r="P177" s="20">
        <v>6451.1407762182598</v>
      </c>
      <c r="Q177" s="20">
        <v>6274.5638727343803</v>
      </c>
      <c r="R177" s="20">
        <v>4943.4668303505005</v>
      </c>
      <c r="S177" s="20">
        <v>10931.177240361194</v>
      </c>
      <c r="T177" s="20">
        <v>11242.83748672026</v>
      </c>
      <c r="U177" s="20">
        <v>8838.6542273608211</v>
      </c>
      <c r="V177" s="20">
        <v>5530.7759823192901</v>
      </c>
      <c r="W177" s="20">
        <v>5459.0935798510245</v>
      </c>
      <c r="X177" s="20">
        <v>6933.6286998319802</v>
      </c>
      <c r="Y177" s="20">
        <v>6599.0192700245079</v>
      </c>
      <c r="Z177" s="20">
        <v>6971.6909112663598</v>
      </c>
      <c r="AA177" s="20">
        <v>6282.8413462459803</v>
      </c>
      <c r="AB177" s="20">
        <v>6980.9348289426007</v>
      </c>
      <c r="AC177" s="20">
        <v>6587.0104265400196</v>
      </c>
      <c r="AD177" s="20">
        <v>14823.608752525464</v>
      </c>
      <c r="AE177" s="20">
        <v>19972.994121700594</v>
      </c>
      <c r="AF177" s="20">
        <v>20215.546574729273</v>
      </c>
      <c r="AG177" s="20">
        <v>12931.931626570309</v>
      </c>
      <c r="AH177" s="20">
        <v>9022.6038053187003</v>
      </c>
      <c r="AI177" s="48">
        <v>11242.83748672026</v>
      </c>
      <c r="AJ177" s="20">
        <v>17688.341562684709</v>
      </c>
      <c r="AK177" s="20">
        <v>6923.9173158343801</v>
      </c>
      <c r="AL177" s="20">
        <v>1561.6878966565439</v>
      </c>
      <c r="AM177" s="20">
        <v>1031.160195516456</v>
      </c>
      <c r="AN177" s="20">
        <v>1698.851410718052</v>
      </c>
      <c r="AO177" s="20">
        <v>6787.1135852051402</v>
      </c>
      <c r="AP177" s="20">
        <v>7607.4846939929994</v>
      </c>
      <c r="AQ177" s="20">
        <v>2261.6059715395681</v>
      </c>
      <c r="AR177" s="20">
        <v>6603.53877768246</v>
      </c>
      <c r="AS177" s="20">
        <v>8196.9404353192804</v>
      </c>
      <c r="AT177" s="20">
        <v>3275.2554099871918</v>
      </c>
      <c r="AU177" s="17">
        <v>11618.578328871719</v>
      </c>
      <c r="AV177" s="17">
        <v>10611.87172025622</v>
      </c>
      <c r="AW177" s="17">
        <v>10695.92242738554</v>
      </c>
      <c r="AX177" s="17">
        <v>9318.4814213837708</v>
      </c>
      <c r="AY177" s="17">
        <v>10961.158993086374</v>
      </c>
      <c r="AZ177" s="17">
        <v>11464.585094895479</v>
      </c>
      <c r="BA177" s="17">
        <v>11687.237894120641</v>
      </c>
      <c r="BB177" s="17">
        <v>10986.748570649615</v>
      </c>
      <c r="BC177" s="17">
        <v>11842.94361754272</v>
      </c>
      <c r="BD177" s="17">
        <v>19514.489334910741</v>
      </c>
      <c r="BE177" s="17">
        <v>22042.299981688499</v>
      </c>
      <c r="BF177" s="17">
        <v>11726.658761233381</v>
      </c>
      <c r="BG177" s="17">
        <v>22177.086919889764</v>
      </c>
      <c r="BH177" s="17">
        <v>23470.26431376455</v>
      </c>
      <c r="BI177" s="17">
        <v>19015.821099811503</v>
      </c>
      <c r="BJ177" s="17">
        <v>19438.69576314888</v>
      </c>
      <c r="BK177" s="17">
        <v>19151.723408349961</v>
      </c>
      <c r="BL177" s="17">
        <v>21170.892066010681</v>
      </c>
      <c r="BM177" s="17">
        <v>19883.2058288148</v>
      </c>
      <c r="BN177" s="17">
        <v>19531.1245260984</v>
      </c>
      <c r="BO177" s="17">
        <v>11022.249696102001</v>
      </c>
      <c r="BP177" s="17">
        <v>19270.647671016479</v>
      </c>
      <c r="BQ177" s="17">
        <v>5541.3061066965001</v>
      </c>
      <c r="BR177" s="17">
        <v>1737.708952371936</v>
      </c>
      <c r="BS177" s="17">
        <v>2786.7101539022824</v>
      </c>
      <c r="BT177" s="17">
        <v>5215.6837324597655</v>
      </c>
      <c r="BU177" s="17">
        <v>5975.5102555982994</v>
      </c>
      <c r="BV177" s="17">
        <v>15430.282633644958</v>
      </c>
      <c r="BW177" s="17">
        <v>25579.668423201147</v>
      </c>
      <c r="BX177" s="17">
        <v>7691.5187621128207</v>
      </c>
      <c r="BY177" s="17">
        <v>4801.9140519541743</v>
      </c>
      <c r="BZ177" s="17">
        <v>7650.6097223502002</v>
      </c>
      <c r="CA177" s="17">
        <v>11164.900970422828</v>
      </c>
      <c r="CB177" s="17">
        <v>6782.1272173470597</v>
      </c>
      <c r="CC177" s="17">
        <v>1717.7003304641221</v>
      </c>
      <c r="CD177" s="17">
        <v>3020.892522061074</v>
      </c>
      <c r="CE177" s="17">
        <v>4003.5932654589305</v>
      </c>
      <c r="CF177" s="17">
        <v>3905.6939854806715</v>
      </c>
      <c r="CG177" s="17">
        <v>3970.8051033953584</v>
      </c>
      <c r="CH177" s="17">
        <v>4961.8997461487525</v>
      </c>
      <c r="CI177" s="17">
        <v>4362.7261998380582</v>
      </c>
      <c r="CJ177" s="17">
        <v>3013.4912820344707</v>
      </c>
      <c r="CK177" s="17">
        <v>8205.3900637134466</v>
      </c>
      <c r="CL177" s="48">
        <v>7638.5836807807873</v>
      </c>
      <c r="CM177" s="48">
        <v>7338.4028703372205</v>
      </c>
      <c r="CN177" s="48">
        <v>8592.3333380387576</v>
      </c>
      <c r="CO177" s="48">
        <v>7640.6071740696989</v>
      </c>
      <c r="CP177" s="48">
        <v>9690.7199690643301</v>
      </c>
      <c r="CQ177" s="48">
        <v>8665.0138561849035</v>
      </c>
      <c r="CR177" s="48">
        <v>9703.8407920884983</v>
      </c>
      <c r="CS177" s="48">
        <f t="shared" si="2"/>
        <v>17330.027712369807</v>
      </c>
      <c r="CT177" s="48">
        <f t="shared" si="2"/>
        <v>19407.681584176997</v>
      </c>
      <c r="CU177" s="17">
        <v>9570.7743817353003</v>
      </c>
      <c r="CV177" s="17">
        <v>18558.994690865409</v>
      </c>
      <c r="CW177" s="17">
        <v>39103.403028428482</v>
      </c>
      <c r="CX177" s="17">
        <v>9015.2304053156386</v>
      </c>
      <c r="CY177" s="17">
        <v>27831.107466654637</v>
      </c>
      <c r="CZ177" s="17">
        <v>5400.2714005626958</v>
      </c>
      <c r="DA177" s="17">
        <v>11385.053135668748</v>
      </c>
      <c r="DB177" s="17">
        <v>21077.977390608721</v>
      </c>
      <c r="DC177" s="17">
        <v>61582.667801475785</v>
      </c>
      <c r="DD177" s="17">
        <v>13394.157270280008</v>
      </c>
      <c r="DE177" s="17">
        <v>6303.3194973414002</v>
      </c>
      <c r="DF177" s="17">
        <v>8486.335344626219</v>
      </c>
      <c r="DG177" s="17">
        <v>13355.158083388618</v>
      </c>
      <c r="DH177" s="17">
        <v>31084.83681083352</v>
      </c>
      <c r="DI177" s="17">
        <v>38987.368575423417</v>
      </c>
      <c r="DJ177" s="17">
        <v>8097.6625679224808</v>
      </c>
      <c r="DK177" s="17">
        <v>16412.186131641807</v>
      </c>
      <c r="DL177" s="17">
        <v>23509.02829707948</v>
      </c>
      <c r="DM177" s="17">
        <v>26210.951395240194</v>
      </c>
      <c r="DN177" s="17">
        <v>24182.021185895341</v>
      </c>
      <c r="DO177" s="17">
        <v>5449.6845603109377</v>
      </c>
      <c r="DP177" s="17">
        <v>25238.794868339301</v>
      </c>
      <c r="DQ177" s="17">
        <v>18887.148368958602</v>
      </c>
      <c r="DR177" s="17">
        <v>882.03274513072199</v>
      </c>
      <c r="DS177" s="17">
        <v>29320.526921163</v>
      </c>
      <c r="DT177" s="17">
        <v>25744.310975642398</v>
      </c>
      <c r="DU177" s="17">
        <v>10784.544365752321</v>
      </c>
      <c r="DV177" s="17">
        <v>1980.9583025313959</v>
      </c>
      <c r="DW177" s="17">
        <v>5053.5897896105698</v>
      </c>
      <c r="DX177" s="17">
        <v>7072.4524917194403</v>
      </c>
      <c r="DY177" s="17">
        <v>5675.6647466137865</v>
      </c>
      <c r="DZ177" s="17">
        <v>8047.839615962881</v>
      </c>
      <c r="EA177" s="17">
        <v>6843.21425826628</v>
      </c>
      <c r="EB177" s="17">
        <v>10542.827573898368</v>
      </c>
      <c r="EC177" s="17">
        <v>7844.2920066776396</v>
      </c>
      <c r="ED177" s="17">
        <v>12854.333960232181</v>
      </c>
      <c r="EE177" s="49">
        <v>8244.9345252165094</v>
      </c>
      <c r="EF177" s="17">
        <v>14557.69499729472</v>
      </c>
      <c r="EG177" s="17">
        <v>9483.252668302559</v>
      </c>
      <c r="EH177" s="17">
        <v>10855.142850998442</v>
      </c>
      <c r="EI177" s="17">
        <v>14271.73374751992</v>
      </c>
      <c r="EJ177" s="17">
        <v>18235.713503106839</v>
      </c>
      <c r="EK177" s="17">
        <v>11364.79897874298</v>
      </c>
      <c r="EL177" s="17">
        <v>44174.076825915356</v>
      </c>
      <c r="EM177" s="17">
        <v>24979.800356866919</v>
      </c>
      <c r="EN177" s="17">
        <v>19321.823429856122</v>
      </c>
      <c r="EO177" s="17">
        <v>28262.66247544494</v>
      </c>
      <c r="EP177" s="17">
        <v>21022.996750411701</v>
      </c>
      <c r="EQ177" s="17">
        <v>9344.5001108517463</v>
      </c>
      <c r="ER177" s="17">
        <v>3049.271876469887</v>
      </c>
      <c r="ES177" s="17">
        <v>7479.9730730125248</v>
      </c>
      <c r="ET177" s="17">
        <v>12300.18866536403</v>
      </c>
      <c r="EU177" s="17">
        <v>13906.947271240866</v>
      </c>
      <c r="EV177" s="17">
        <v>45455.341243341187</v>
      </c>
      <c r="EW177" s="17">
        <v>6346.5494821812008</v>
      </c>
      <c r="EX177" s="17">
        <v>3976.0540114548303</v>
      </c>
      <c r="EY177" s="17">
        <v>3498.8132950415197</v>
      </c>
      <c r="EZ177" s="17">
        <v>5234.0283984263751</v>
      </c>
      <c r="FA177" s="17">
        <v>3715.9895862897351</v>
      </c>
      <c r="FB177" s="17">
        <v>8415.4602176775898</v>
      </c>
      <c r="FC177" s="17">
        <v>0</v>
      </c>
      <c r="FD177" s="17">
        <v>18022.300057580283</v>
      </c>
      <c r="FE177" s="17">
        <v>12239.103594441125</v>
      </c>
      <c r="FF177" s="17">
        <v>35901.547365822058</v>
      </c>
      <c r="FG177" s="17">
        <v>22274.162881755186</v>
      </c>
      <c r="FH177" s="17">
        <v>35692.169988483998</v>
      </c>
      <c r="FI177" s="17">
        <v>24134.106913160907</v>
      </c>
      <c r="FJ177" s="17">
        <v>25371.119030065245</v>
      </c>
      <c r="FK177" s="17">
        <v>25143.592486362166</v>
      </c>
      <c r="FL177" s="17">
        <v>18510.868897793629</v>
      </c>
      <c r="FM177" s="17">
        <v>1914.5120193187381</v>
      </c>
      <c r="FN177" s="17">
        <v>6684.0701431367788</v>
      </c>
      <c r="FO177" s="17">
        <v>8544.8206687161601</v>
      </c>
      <c r="FP177" s="17">
        <v>9169.8290955546599</v>
      </c>
      <c r="FQ177" s="17">
        <v>10400.608979294611</v>
      </c>
      <c r="FR177" s="17">
        <v>8714.1613064164794</v>
      </c>
      <c r="FS177" s="17">
        <v>8442.8900147244967</v>
      </c>
      <c r="FT177" s="17">
        <v>9834.501501504541</v>
      </c>
      <c r="FU177" s="17">
        <v>3003.4475898371343</v>
      </c>
      <c r="FV177" s="17">
        <v>16523.43688913808</v>
      </c>
      <c r="FW177" s="17">
        <v>8494.3484073046802</v>
      </c>
      <c r="FX177" s="17">
        <v>5658.3869423532597</v>
      </c>
      <c r="FY177" s="17">
        <v>40202.090473603137</v>
      </c>
      <c r="FZ177" s="17">
        <v>8684.9830625741415</v>
      </c>
      <c r="GA177" s="17">
        <v>9061.9670099058603</v>
      </c>
      <c r="GB177" s="17">
        <v>6255.7065062572201</v>
      </c>
    </row>
    <row r="178" spans="1:184" ht="18" customHeight="1" x14ac:dyDescent="0.3">
      <c r="A178" s="19">
        <v>10</v>
      </c>
      <c r="B178" s="20">
        <v>7073.75765932584</v>
      </c>
      <c r="C178" s="20">
        <v>9462.4488748199401</v>
      </c>
      <c r="D178" s="20">
        <v>15689.28791666952</v>
      </c>
      <c r="E178" s="20">
        <v>18909.601060470271</v>
      </c>
      <c r="F178" s="20">
        <v>42615.509025372659</v>
      </c>
      <c r="G178" s="17">
        <v>42365.067052550781</v>
      </c>
      <c r="H178" s="17">
        <v>8037.5308918118481</v>
      </c>
      <c r="I178" s="20">
        <v>16744.265061302882</v>
      </c>
      <c r="J178" s="20">
        <v>10456.937877145379</v>
      </c>
      <c r="K178" s="20">
        <v>6966.6813410254981</v>
      </c>
      <c r="L178" s="20">
        <v>18239.830483997459</v>
      </c>
      <c r="M178" s="20">
        <v>9419.0862250083592</v>
      </c>
      <c r="N178" s="20">
        <v>17712.40020333933</v>
      </c>
      <c r="O178" s="20">
        <v>17712.40020333933</v>
      </c>
      <c r="P178" s="20">
        <v>6735.2723285145603</v>
      </c>
      <c r="Q178" s="20">
        <v>6590.0605973396405</v>
      </c>
      <c r="R178" s="20">
        <v>5165.3478023131438</v>
      </c>
      <c r="S178" s="20">
        <v>11405.670219828515</v>
      </c>
      <c r="T178" s="20">
        <v>11716.988768396739</v>
      </c>
      <c r="U178" s="20">
        <v>9107.6918214608395</v>
      </c>
      <c r="V178" s="20">
        <v>5747.6935906160579</v>
      </c>
      <c r="W178" s="20">
        <v>5625.2917826465255</v>
      </c>
      <c r="X178" s="20">
        <v>7307.2479435892201</v>
      </c>
      <c r="Y178" s="20">
        <v>6909.3158640099091</v>
      </c>
      <c r="Z178" s="20">
        <v>7327.0179685539597</v>
      </c>
      <c r="AA178" s="20">
        <v>6623.7947713409403</v>
      </c>
      <c r="AB178" s="20">
        <v>7359.7719678866997</v>
      </c>
      <c r="AC178" s="20">
        <v>6927.2515944458937</v>
      </c>
      <c r="AD178" s="20">
        <v>15544.482591989612</v>
      </c>
      <c r="AE178" s="20">
        <v>20777.839215231237</v>
      </c>
      <c r="AF178" s="20">
        <v>20999.515373559148</v>
      </c>
      <c r="AG178" s="20">
        <v>13611.320515779453</v>
      </c>
      <c r="AH178" s="20">
        <v>9411.7558548276593</v>
      </c>
      <c r="AI178" s="48">
        <v>11716.988768396739</v>
      </c>
      <c r="AJ178" s="20">
        <v>18530.636325873125</v>
      </c>
      <c r="AK178" s="20">
        <v>7096.7879915363401</v>
      </c>
      <c r="AL178" s="20">
        <v>1563.954488232594</v>
      </c>
      <c r="AM178" s="20">
        <v>1047.8797501117981</v>
      </c>
      <c r="AN178" s="20">
        <v>1697.264731200366</v>
      </c>
      <c r="AO178" s="20">
        <v>6922.1052346605602</v>
      </c>
      <c r="AP178" s="20">
        <v>7917.85371361956</v>
      </c>
      <c r="AQ178" s="20">
        <v>2352.8279443942802</v>
      </c>
      <c r="AR178" s="20">
        <v>6887.4129027162599</v>
      </c>
      <c r="AS178" s="20">
        <v>8293.2254158948199</v>
      </c>
      <c r="AT178" s="20">
        <v>3383.8978498047959</v>
      </c>
      <c r="AU178" s="17">
        <v>11912.022598211581</v>
      </c>
      <c r="AV178" s="17">
        <v>10817.411860087981</v>
      </c>
      <c r="AW178" s="17">
        <v>10954.572495664561</v>
      </c>
      <c r="AX178" s="17">
        <v>9611.0064724245258</v>
      </c>
      <c r="AY178" s="17">
        <v>11292.555615440235</v>
      </c>
      <c r="AZ178" s="17">
        <v>11881.86247773132</v>
      </c>
      <c r="BA178" s="17">
        <v>12100.32356532726</v>
      </c>
      <c r="BB178" s="17">
        <v>11300.228808950611</v>
      </c>
      <c r="BC178" s="17">
        <v>12083.348044750499</v>
      </c>
      <c r="BD178" s="17">
        <v>20119.38856887558</v>
      </c>
      <c r="BE178" s="17">
        <v>22622.279506374718</v>
      </c>
      <c r="BF178" s="17">
        <v>12146.45919415728</v>
      </c>
      <c r="BG178" s="17">
        <v>22806.736656319983</v>
      </c>
      <c r="BH178" s="17">
        <v>24175.32284883365</v>
      </c>
      <c r="BI178" s="17">
        <v>19571.577221154301</v>
      </c>
      <c r="BJ178" s="17">
        <v>20261.622203160179</v>
      </c>
      <c r="BK178" s="17">
        <v>19896.061303562339</v>
      </c>
      <c r="BL178" s="17">
        <v>21931.737151442518</v>
      </c>
      <c r="BM178" s="17">
        <v>20577.880610371561</v>
      </c>
      <c r="BN178" s="17">
        <v>20284.399040020198</v>
      </c>
      <c r="BO178" s="17">
        <v>11470.304799151741</v>
      </c>
      <c r="BP178" s="17">
        <v>19882.187214961621</v>
      </c>
      <c r="BQ178" s="17">
        <v>5623.5355476159239</v>
      </c>
      <c r="BR178" s="17">
        <v>1744.8663909567779</v>
      </c>
      <c r="BS178" s="17">
        <v>2802.0981438053459</v>
      </c>
      <c r="BT178" s="17">
        <v>5283.7223130838211</v>
      </c>
      <c r="BU178" s="17">
        <v>6177.3246707981007</v>
      </c>
      <c r="BV178" s="17">
        <v>15732.049607913239</v>
      </c>
      <c r="BW178" s="17">
        <v>26038.501449031071</v>
      </c>
      <c r="BX178" s="17">
        <v>7868.125532024641</v>
      </c>
      <c r="BY178" s="17">
        <v>4964.3150572105378</v>
      </c>
      <c r="BZ178" s="17">
        <v>7876.7747746437599</v>
      </c>
      <c r="CA178" s="17">
        <v>11599.690524676595</v>
      </c>
      <c r="CB178" s="17">
        <v>7001.8689249051004</v>
      </c>
      <c r="CC178" s="17">
        <v>1720.2781686285061</v>
      </c>
      <c r="CD178" s="17">
        <v>3020.3847035252456</v>
      </c>
      <c r="CE178" s="17">
        <v>4062.8143399369997</v>
      </c>
      <c r="CF178" s="17">
        <v>4017.1256310660656</v>
      </c>
      <c r="CG178" s="17">
        <v>4091.4931350846477</v>
      </c>
      <c r="CH178" s="17">
        <v>5193.1833350974021</v>
      </c>
      <c r="CI178" s="17">
        <v>4523.3385632278978</v>
      </c>
      <c r="CJ178" s="17">
        <v>3112.6046004023983</v>
      </c>
      <c r="CK178" s="17">
        <v>8625.3545697843438</v>
      </c>
      <c r="CL178" s="48">
        <v>7938.5280476181224</v>
      </c>
      <c r="CM178" s="48">
        <v>7606.6620607137356</v>
      </c>
      <c r="CN178" s="48">
        <v>9076.3812917318501</v>
      </c>
      <c r="CO178" s="48">
        <v>8044.7152435447078</v>
      </c>
      <c r="CP178" s="48">
        <v>10119.140042696965</v>
      </c>
      <c r="CQ178" s="48">
        <v>9095.180551962736</v>
      </c>
      <c r="CR178" s="48">
        <v>10182.583123032146</v>
      </c>
      <c r="CS178" s="48">
        <f t="shared" si="2"/>
        <v>18190.361103925472</v>
      </c>
      <c r="CT178" s="48">
        <f t="shared" si="2"/>
        <v>20365.166246064291</v>
      </c>
      <c r="CU178" s="17">
        <v>10116.004195698901</v>
      </c>
      <c r="CV178" s="17">
        <v>19478.56828069971</v>
      </c>
      <c r="CW178" s="17">
        <v>39954.421420753082</v>
      </c>
      <c r="CX178" s="17">
        <v>9439.7073080178598</v>
      </c>
      <c r="CY178" s="17">
        <v>29158.753463940528</v>
      </c>
      <c r="CZ178" s="17">
        <v>5656.0857771303545</v>
      </c>
      <c r="DA178" s="17">
        <v>11942.98451653104</v>
      </c>
      <c r="DB178" s="17">
        <v>22534.289082917283</v>
      </c>
      <c r="DC178" s="17">
        <v>62524.875352263502</v>
      </c>
      <c r="DD178" s="17">
        <v>13701.146211431775</v>
      </c>
      <c r="DE178" s="17">
        <v>6522.3691594838992</v>
      </c>
      <c r="DF178" s="17">
        <v>8602.7254117558805</v>
      </c>
      <c r="DG178" s="17">
        <v>13490.487477102841</v>
      </c>
      <c r="DH178" s="17">
        <v>31635.426430542961</v>
      </c>
      <c r="DI178" s="17">
        <v>39952.834575678658</v>
      </c>
      <c r="DJ178" s="17">
        <v>8381.1931381591203</v>
      </c>
      <c r="DK178" s="17">
        <v>16997.49909225573</v>
      </c>
      <c r="DL178" s="17">
        <v>24368.500366299602</v>
      </c>
      <c r="DM178" s="17">
        <v>26677.223707129731</v>
      </c>
      <c r="DN178" s="17">
        <v>25146.863962686901</v>
      </c>
      <c r="DO178" s="17">
        <v>5498.8012253847419</v>
      </c>
      <c r="DP178" s="17">
        <v>26146.286392785056</v>
      </c>
      <c r="DQ178" s="17">
        <v>19628.644878491697</v>
      </c>
      <c r="DR178" s="17">
        <v>907.23314068248601</v>
      </c>
      <c r="DS178" s="17">
        <v>29509.10572055346</v>
      </c>
      <c r="DT178" s="17">
        <v>26250.06138310548</v>
      </c>
      <c r="DU178" s="17">
        <v>10794.74568559092</v>
      </c>
      <c r="DV178" s="17">
        <v>1998.40818979665</v>
      </c>
      <c r="DW178" s="17">
        <v>5117.4871228013935</v>
      </c>
      <c r="DX178" s="17">
        <v>7346.0641554498006</v>
      </c>
      <c r="DY178" s="17">
        <v>5838.3083166781025</v>
      </c>
      <c r="DZ178" s="17">
        <v>8248.938802226101</v>
      </c>
      <c r="EA178" s="17">
        <v>7023.5056035441012</v>
      </c>
      <c r="EB178" s="17">
        <v>10965.614444087925</v>
      </c>
      <c r="EC178" s="17">
        <v>8149.7640483228597</v>
      </c>
      <c r="ED178" s="17">
        <v>13544.020182988981</v>
      </c>
      <c r="EE178" s="49">
        <v>8626.8770168167412</v>
      </c>
      <c r="EF178" s="17">
        <v>15256.145378993881</v>
      </c>
      <c r="EG178" s="17">
        <v>9905.3312713715404</v>
      </c>
      <c r="EH178" s="17">
        <v>11276.51532997777</v>
      </c>
      <c r="EI178" s="17">
        <v>14675.27744113386</v>
      </c>
      <c r="EJ178" s="17">
        <v>18909.44131579464</v>
      </c>
      <c r="EK178" s="17">
        <v>11946.294812173079</v>
      </c>
      <c r="EL178" s="17">
        <v>44896.734013233661</v>
      </c>
      <c r="EM178" s="17">
        <v>25745.873896217217</v>
      </c>
      <c r="EN178" s="17">
        <v>20360.204540418479</v>
      </c>
      <c r="EO178" s="17">
        <v>29704.51964741934</v>
      </c>
      <c r="EP178" s="17">
        <v>21991.12528577205</v>
      </c>
      <c r="EQ178" s="17">
        <v>9702.2096409938695</v>
      </c>
      <c r="ER178" s="17">
        <v>3057.8452844499548</v>
      </c>
      <c r="ES178" s="17">
        <v>7535.9842994434293</v>
      </c>
      <c r="ET178" s="17">
        <v>12837.145629006351</v>
      </c>
      <c r="EU178" s="17">
        <v>14380.156836030621</v>
      </c>
      <c r="EV178" s="17">
        <v>45981.950157265434</v>
      </c>
      <c r="EW178" s="17">
        <v>6620.73146085198</v>
      </c>
      <c r="EX178" s="17">
        <v>4154.8243828194172</v>
      </c>
      <c r="EY178" s="17">
        <v>3616.5397296898177</v>
      </c>
      <c r="EZ178" s="17">
        <v>5406.9808575491916</v>
      </c>
      <c r="FA178" s="17">
        <v>3866.3718111661924</v>
      </c>
      <c r="FB178" s="17">
        <v>8671.9060761746568</v>
      </c>
      <c r="FC178" s="17">
        <v>0</v>
      </c>
      <c r="FD178" s="17">
        <v>18511.413303674653</v>
      </c>
      <c r="FE178" s="17">
        <v>12739.704528711381</v>
      </c>
      <c r="FF178" s="17">
        <v>36735.36473503922</v>
      </c>
      <c r="FG178" s="17">
        <v>22886.465205094402</v>
      </c>
      <c r="FH178" s="17">
        <v>36483.195492459934</v>
      </c>
      <c r="FI178" s="17">
        <v>24458.573189211747</v>
      </c>
      <c r="FJ178" s="17">
        <v>25998.247516207448</v>
      </c>
      <c r="FK178" s="17">
        <v>25889.237470679192</v>
      </c>
      <c r="FL178" s="17">
        <v>19104.600656606694</v>
      </c>
      <c r="FM178" s="17">
        <v>1919.825464731498</v>
      </c>
      <c r="FN178" s="17">
        <v>6796.8014804071536</v>
      </c>
      <c r="FO178" s="17">
        <v>8758.5861030665401</v>
      </c>
      <c r="FP178" s="17">
        <v>9343.9702510017014</v>
      </c>
      <c r="FQ178" s="17">
        <v>10658.558088190966</v>
      </c>
      <c r="FR178" s="17">
        <v>8930.4138043624189</v>
      </c>
      <c r="FS178" s="17">
        <v>8806.5396599098494</v>
      </c>
      <c r="FT178" s="17">
        <v>10145.11047149202</v>
      </c>
      <c r="FU178" s="17">
        <v>3024.5757079660739</v>
      </c>
      <c r="FV178" s="17">
        <v>16935.519007544459</v>
      </c>
      <c r="FW178" s="17">
        <v>8860.6138000249193</v>
      </c>
      <c r="FX178" s="17">
        <v>5875.1498555096896</v>
      </c>
      <c r="FY178" s="17">
        <v>40695.10271080416</v>
      </c>
      <c r="FZ178" s="17">
        <v>8869.9393009981213</v>
      </c>
      <c r="GA178" s="17">
        <v>9248.5777117281596</v>
      </c>
      <c r="GB178" s="17">
        <v>6369.2640540628199</v>
      </c>
    </row>
    <row r="179" spans="1:184" ht="18" customHeight="1" x14ac:dyDescent="0.3">
      <c r="A179" s="19">
        <v>9.9499999999999993</v>
      </c>
      <c r="B179" s="20">
        <v>7081.3923825308393</v>
      </c>
      <c r="C179" s="20">
        <v>9466.1554737863407</v>
      </c>
      <c r="D179" s="20">
        <v>15708.088224581701</v>
      </c>
      <c r="E179" s="20">
        <v>18913.320592013108</v>
      </c>
      <c r="F179" s="20">
        <v>42858.41005044966</v>
      </c>
      <c r="G179" s="17">
        <v>42620.162728160598</v>
      </c>
      <c r="H179" s="17">
        <v>8066.1669521190797</v>
      </c>
      <c r="I179" s="20">
        <v>16813.826259842819</v>
      </c>
      <c r="J179" s="20">
        <v>10499.3445274437</v>
      </c>
      <c r="K179" s="20">
        <v>6985.079099030213</v>
      </c>
      <c r="L179" s="20">
        <v>18314.537631995641</v>
      </c>
      <c r="M179" s="20">
        <v>9462.8494535170812</v>
      </c>
      <c r="N179" s="20">
        <v>17784.329391676627</v>
      </c>
      <c r="O179" s="20">
        <v>17784.329391676627</v>
      </c>
      <c r="P179" s="20">
        <v>6765.0577966685996</v>
      </c>
      <c r="Q179" s="20">
        <v>6623.6941938128402</v>
      </c>
      <c r="R179" s="20">
        <v>5188.5241555136399</v>
      </c>
      <c r="S179" s="20">
        <v>11454.799869133662</v>
      </c>
      <c r="T179" s="20">
        <v>11766.192943010377</v>
      </c>
      <c r="U179" s="20">
        <v>9135.4620065129384</v>
      </c>
      <c r="V179" s="20">
        <v>5768.1582783698514</v>
      </c>
      <c r="W179" s="20">
        <v>5642.6504849529183</v>
      </c>
      <c r="X179" s="20">
        <v>7347.0002120873405</v>
      </c>
      <c r="Y179" s="20">
        <v>6942.0098483565243</v>
      </c>
      <c r="Z179" s="20">
        <v>7364.1623832980995</v>
      </c>
      <c r="AA179" s="20">
        <v>6658.2919826017205</v>
      </c>
      <c r="AB179" s="20">
        <v>7398.1022026203</v>
      </c>
      <c r="AC179" s="20">
        <v>6964.3707927674395</v>
      </c>
      <c r="AD179" s="20">
        <v>15619.713654940075</v>
      </c>
      <c r="AE179" s="20">
        <v>20862.341806785051</v>
      </c>
      <c r="AF179" s="20">
        <v>21081.760331297763</v>
      </c>
      <c r="AG179" s="20">
        <v>13683.109520555287</v>
      </c>
      <c r="AH179" s="20">
        <v>9453.0198497637593</v>
      </c>
      <c r="AI179" s="48">
        <v>11766.192943010377</v>
      </c>
      <c r="AJ179" s="20">
        <v>18613.903399230596</v>
      </c>
      <c r="AK179" s="20">
        <v>7113.9225293326799</v>
      </c>
      <c r="AL179" s="20">
        <v>1564.1632587633121</v>
      </c>
      <c r="AM179" s="20">
        <v>1049.4255017835419</v>
      </c>
      <c r="AN179" s="20">
        <v>1697.1250146928501</v>
      </c>
      <c r="AO179" s="20">
        <v>6934.0281970387205</v>
      </c>
      <c r="AP179" s="20">
        <v>7950.5219817829793</v>
      </c>
      <c r="AQ179" s="20">
        <v>2362.5197562612002</v>
      </c>
      <c r="AR179" s="20">
        <v>6917.0864822004005</v>
      </c>
      <c r="AS179" s="20">
        <v>8303.3866700308208</v>
      </c>
      <c r="AT179" s="20">
        <v>3395.2118554281778</v>
      </c>
      <c r="AU179" s="17">
        <v>11943.023025632341</v>
      </c>
      <c r="AV179" s="17">
        <v>10839.399435552781</v>
      </c>
      <c r="AW179" s="17">
        <v>10982.05647407994</v>
      </c>
      <c r="AX179" s="17">
        <v>9642.1770734887778</v>
      </c>
      <c r="AY179" s="17">
        <v>11328.752792150066</v>
      </c>
      <c r="AZ179" s="17">
        <v>11920.67609490732</v>
      </c>
      <c r="BA179" s="17">
        <v>12139.11200656992</v>
      </c>
      <c r="BB179" s="17">
        <v>11327.842671736136</v>
      </c>
      <c r="BC179" s="17">
        <v>12104.67624057288</v>
      </c>
      <c r="BD179" s="17">
        <v>20182.403995811397</v>
      </c>
      <c r="BE179" s="17">
        <v>22681.150860058322</v>
      </c>
      <c r="BF179" s="17">
        <v>12190.83641688372</v>
      </c>
      <c r="BG179" s="17">
        <v>22867.601540129879</v>
      </c>
      <c r="BH179" s="17">
        <v>24248.234809136942</v>
      </c>
      <c r="BI179" s="17">
        <v>19630.553823240902</v>
      </c>
      <c r="BJ179" s="17">
        <v>20349.844448747517</v>
      </c>
      <c r="BK179" s="17">
        <v>19973.491247444039</v>
      </c>
      <c r="BL179" s="17">
        <v>22008.457203318962</v>
      </c>
      <c r="BM179" s="17">
        <v>20647.093240525199</v>
      </c>
      <c r="BN179" s="17">
        <v>20363.301307251782</v>
      </c>
      <c r="BO179" s="17">
        <v>11518.667362349461</v>
      </c>
      <c r="BP179" s="17">
        <v>19946.201645295361</v>
      </c>
      <c r="BQ179" s="17">
        <v>5631.8814239668736</v>
      </c>
      <c r="BR179" s="17">
        <v>1745.639974044678</v>
      </c>
      <c r="BS179" s="17">
        <v>2803.6908351548277</v>
      </c>
      <c r="BT179" s="17">
        <v>5290.7624559833403</v>
      </c>
      <c r="BU179" s="17">
        <v>6198.4406821389166</v>
      </c>
      <c r="BV179" s="17">
        <v>15762.773747452018</v>
      </c>
      <c r="BW179" s="17">
        <v>26086.104183142608</v>
      </c>
      <c r="BX179" s="17">
        <v>7886.2003456861212</v>
      </c>
      <c r="BY179" s="17">
        <v>4981.6490552248324</v>
      </c>
      <c r="BZ179" s="17">
        <v>7902.0811874991605</v>
      </c>
      <c r="CA179" s="17">
        <v>11646.894065282246</v>
      </c>
      <c r="CB179" s="17">
        <v>7027.7082733938605</v>
      </c>
      <c r="CC179" s="17">
        <v>1720.51722079914</v>
      </c>
      <c r="CD179" s="17">
        <v>3020.3397744315957</v>
      </c>
      <c r="CE179" s="17">
        <v>4068.947922886221</v>
      </c>
      <c r="CF179" s="17">
        <v>4028.6059761775618</v>
      </c>
      <c r="CG179" s="17">
        <v>4104.3373494635825</v>
      </c>
      <c r="CH179" s="17">
        <v>5217.5473487502541</v>
      </c>
      <c r="CI179" s="17">
        <v>4540.4467158723955</v>
      </c>
      <c r="CJ179" s="17">
        <v>3122.9700450451164</v>
      </c>
      <c r="CK179" s="17">
        <v>8669.6997190263428</v>
      </c>
      <c r="CL179" s="48">
        <v>7970.002827159863</v>
      </c>
      <c r="CM179" s="48">
        <v>7634.7716506913794</v>
      </c>
      <c r="CN179" s="48">
        <v>9127.6301032830215</v>
      </c>
      <c r="CO179" s="48">
        <v>8087.4239940363623</v>
      </c>
      <c r="CP179" s="48">
        <v>10164.213503209079</v>
      </c>
      <c r="CQ179" s="48">
        <v>9140.5666044426016</v>
      </c>
      <c r="CR179" s="48">
        <v>10233.086163195403</v>
      </c>
      <c r="CS179" s="48">
        <f t="shared" si="2"/>
        <v>18281.133208885203</v>
      </c>
      <c r="CT179" s="48">
        <f t="shared" si="2"/>
        <v>20466.172326390806</v>
      </c>
      <c r="CU179" s="17">
        <v>10174.1886443445</v>
      </c>
      <c r="CV179" s="17">
        <v>19572.594068004939</v>
      </c>
      <c r="CW179" s="17">
        <v>40042.894640362996</v>
      </c>
      <c r="CX179" s="17">
        <v>9484.508303213699</v>
      </c>
      <c r="CY179" s="17">
        <v>29301.333530358726</v>
      </c>
      <c r="CZ179" s="17">
        <v>5680.9427068999321</v>
      </c>
      <c r="DA179" s="17">
        <v>12001.831169046807</v>
      </c>
      <c r="DB179" s="17">
        <v>22685.355064831681</v>
      </c>
      <c r="DC179" s="17">
        <v>62623.064801807399</v>
      </c>
      <c r="DD179" s="17">
        <v>13733.081111543026</v>
      </c>
      <c r="DE179" s="17">
        <v>6543.7396523714406</v>
      </c>
      <c r="DF179" s="17">
        <v>8615.0078108646594</v>
      </c>
      <c r="DG179" s="17">
        <v>13503.742646735102</v>
      </c>
      <c r="DH179" s="17">
        <v>31690.746790481036</v>
      </c>
      <c r="DI179" s="17">
        <v>40039.342095375541</v>
      </c>
      <c r="DJ179" s="17">
        <v>8410.8206710081195</v>
      </c>
      <c r="DK179" s="17">
        <v>17087.766844649879</v>
      </c>
      <c r="DL179" s="17">
        <v>24441.34861129104</v>
      </c>
      <c r="DM179" s="17">
        <v>26724.071837907777</v>
      </c>
      <c r="DN179" s="17">
        <v>25248.715816425898</v>
      </c>
      <c r="DO179" s="17">
        <v>5503.8288574496819</v>
      </c>
      <c r="DP179" s="17">
        <v>26241.118933623915</v>
      </c>
      <c r="DQ179" s="17">
        <v>19708.220712404222</v>
      </c>
      <c r="DR179" s="17">
        <v>909.89545270976396</v>
      </c>
      <c r="DS179" s="17">
        <v>29528.525864842923</v>
      </c>
      <c r="DT179" s="17">
        <v>26303.422251320819</v>
      </c>
      <c r="DU179" s="17">
        <v>10795.543736220419</v>
      </c>
      <c r="DV179" s="17">
        <v>2000.3749655601721</v>
      </c>
      <c r="DW179" s="17">
        <v>5123.9146952025958</v>
      </c>
      <c r="DX179" s="17">
        <v>7372.5092345458797</v>
      </c>
      <c r="DY179" s="17">
        <v>5855.2570602236437</v>
      </c>
      <c r="DZ179" s="17">
        <v>8269.0871256237606</v>
      </c>
      <c r="EA179" s="17">
        <v>7041.3068435151072</v>
      </c>
      <c r="EB179" s="17">
        <v>11004.678385665784</v>
      </c>
      <c r="EC179" s="17">
        <v>8181.9565293951</v>
      </c>
      <c r="ED179" s="17">
        <v>13617.10817632506</v>
      </c>
      <c r="EE179" s="49">
        <v>8667.1052001442713</v>
      </c>
      <c r="EF179" s="17">
        <v>15329.462495363459</v>
      </c>
      <c r="EG179" s="17">
        <v>9947.4640220456404</v>
      </c>
      <c r="EH179" s="17">
        <v>11320.721736782603</v>
      </c>
      <c r="EI179" s="17">
        <v>14720.41787650554</v>
      </c>
      <c r="EJ179" s="17">
        <v>18979.057454468042</v>
      </c>
      <c r="EK179" s="17">
        <v>12007.501816387499</v>
      </c>
      <c r="EL179" s="17">
        <v>44969.248944036779</v>
      </c>
      <c r="EM179" s="17">
        <v>25825.230125436719</v>
      </c>
      <c r="EN179" s="17">
        <v>20470.40898826794</v>
      </c>
      <c r="EO179" s="17">
        <v>29848.079581001821</v>
      </c>
      <c r="EP179" s="17">
        <v>22094.211076920339</v>
      </c>
      <c r="EQ179" s="17">
        <v>9739.7264867811082</v>
      </c>
      <c r="ER179" s="17">
        <v>3058.7274526447945</v>
      </c>
      <c r="ES179" s="17">
        <v>7541.7624149826388</v>
      </c>
      <c r="ET179" s="17">
        <v>12893.984341591384</v>
      </c>
      <c r="EU179" s="17">
        <v>14427.420561557712</v>
      </c>
      <c r="EV179" s="17">
        <v>46036.396631400501</v>
      </c>
      <c r="EW179" s="17">
        <v>6647.27040803604</v>
      </c>
      <c r="EX179" s="17">
        <v>4173.6691270958527</v>
      </c>
      <c r="EY179" s="17">
        <v>3628.8567211130635</v>
      </c>
      <c r="EZ179" s="17">
        <v>5424.6877823202158</v>
      </c>
      <c r="FA179" s="17">
        <v>3882.1622301275356</v>
      </c>
      <c r="FB179" s="17">
        <v>8698.6077926647085</v>
      </c>
      <c r="FC179" s="17">
        <v>0</v>
      </c>
      <c r="FD179" s="17">
        <v>18559.809641759002</v>
      </c>
      <c r="FE179" s="17">
        <v>12804.716511584735</v>
      </c>
      <c r="FF179" s="17">
        <v>36797.957253583474</v>
      </c>
      <c r="FG179" s="17">
        <v>22951.547282146861</v>
      </c>
      <c r="FH179" s="17">
        <v>36556.657033685915</v>
      </c>
      <c r="FI179" s="17">
        <v>24492.153906983036</v>
      </c>
      <c r="FJ179" s="17">
        <v>26019.919243757715</v>
      </c>
      <c r="FK179" s="17">
        <v>25967.084217424024</v>
      </c>
      <c r="FL179" s="17">
        <v>19166.178829618504</v>
      </c>
      <c r="FM179" s="17">
        <v>1920.3643459099678</v>
      </c>
      <c r="FN179" s="17">
        <v>6807.494613039391</v>
      </c>
      <c r="FO179" s="17">
        <v>8780.4315623340008</v>
      </c>
      <c r="FP179" s="17">
        <v>9361.8586054104599</v>
      </c>
      <c r="FQ179" s="17">
        <v>10685.418669215622</v>
      </c>
      <c r="FR179" s="17">
        <v>8953.7475179222984</v>
      </c>
      <c r="FS179" s="17">
        <v>8844.7758761530222</v>
      </c>
      <c r="FT179" s="17">
        <v>10178.651602321141</v>
      </c>
      <c r="FU179" s="17">
        <v>3026.740969931478</v>
      </c>
      <c r="FV179" s="17">
        <v>16981.022701258378</v>
      </c>
      <c r="FW179" s="17">
        <v>8901.1200119086807</v>
      </c>
      <c r="FX179" s="17">
        <v>5897.8844501242893</v>
      </c>
      <c r="FY179" s="17">
        <v>40744.273627944895</v>
      </c>
      <c r="FZ179" s="17">
        <v>8889.2381649949803</v>
      </c>
      <c r="GA179" s="17">
        <v>9267.7170517302002</v>
      </c>
      <c r="GB179" s="17">
        <v>6380.9604196768205</v>
      </c>
    </row>
    <row r="180" spans="1:184" ht="18" customHeight="1" x14ac:dyDescent="0.3">
      <c r="A180" s="19">
        <v>9.9</v>
      </c>
      <c r="B180" s="20">
        <v>7088.9487500136593</v>
      </c>
      <c r="C180" s="20">
        <v>9469.8692664732007</v>
      </c>
      <c r="D180" s="20">
        <v>15726.779861011439</v>
      </c>
      <c r="E180" s="20">
        <v>18917.059599001877</v>
      </c>
      <c r="F180" s="20">
        <v>43104.209351576159</v>
      </c>
      <c r="G180" s="17">
        <v>42878.091193392604</v>
      </c>
      <c r="H180" s="17">
        <v>8095.0500725414659</v>
      </c>
      <c r="I180" s="20">
        <v>16884.38100081978</v>
      </c>
      <c r="J180" s="20">
        <v>10541.953979699339</v>
      </c>
      <c r="K180" s="20">
        <v>7003.618494507572</v>
      </c>
      <c r="L180" s="20">
        <v>18388.851379789921</v>
      </c>
      <c r="M180" s="20">
        <v>9506.88416799468</v>
      </c>
      <c r="N180" s="20">
        <v>17856.915259149984</v>
      </c>
      <c r="O180" s="20">
        <v>17856.915259149984</v>
      </c>
      <c r="P180" s="20">
        <v>6795.1653138812399</v>
      </c>
      <c r="Q180" s="20">
        <v>6657.7119568057205</v>
      </c>
      <c r="R180" s="20">
        <v>5211.9015132927352</v>
      </c>
      <c r="S180" s="20">
        <v>11501.488832139519</v>
      </c>
      <c r="T180" s="20">
        <v>11815.853191543312</v>
      </c>
      <c r="U180" s="20">
        <v>9163.38643388952</v>
      </c>
      <c r="V180" s="20">
        <v>5788.3114147614478</v>
      </c>
      <c r="W180" s="20">
        <v>5660.1506087817015</v>
      </c>
      <c r="X180" s="20">
        <v>7387.07588056026</v>
      </c>
      <c r="Y180" s="20">
        <v>6975.024414542775</v>
      </c>
      <c r="Z180" s="20">
        <v>7401.6530905663194</v>
      </c>
      <c r="AA180" s="20">
        <v>6692.6625384593399</v>
      </c>
      <c r="AB180" s="20">
        <v>7436.2917091293602</v>
      </c>
      <c r="AC180" s="20">
        <v>7001.8773983727342</v>
      </c>
      <c r="AD180" s="20">
        <v>15695.005163894935</v>
      </c>
      <c r="AE180" s="20">
        <v>20947.616378070015</v>
      </c>
      <c r="AF180" s="20">
        <v>21164.744177175202</v>
      </c>
      <c r="AG180" s="20">
        <v>13755.641684199159</v>
      </c>
      <c r="AH180" s="20">
        <v>9494.6741713361389</v>
      </c>
      <c r="AI180" s="48">
        <v>11815.853191543312</v>
      </c>
      <c r="AJ180" s="20">
        <v>18696.618128165515</v>
      </c>
      <c r="AK180" s="20">
        <v>7130.9931616552203</v>
      </c>
      <c r="AL180" s="20">
        <v>1564.370780882658</v>
      </c>
      <c r="AM180" s="20">
        <v>1050.9419592104218</v>
      </c>
      <c r="AN180" s="20">
        <v>1696.9894940787899</v>
      </c>
      <c r="AO180" s="20">
        <v>6945.7306185223797</v>
      </c>
      <c r="AP180" s="20">
        <v>7983.5359789141194</v>
      </c>
      <c r="AQ180" s="20">
        <v>2372.3140837611418</v>
      </c>
      <c r="AR180" s="20">
        <v>6947.0543904496799</v>
      </c>
      <c r="AS180" s="20">
        <v>8313.6240116524204</v>
      </c>
      <c r="AT180" s="20">
        <v>3406.609464466158</v>
      </c>
      <c r="AU180" s="17">
        <v>11974.25457438366</v>
      </c>
      <c r="AV180" s="17">
        <v>10861.765064789401</v>
      </c>
      <c r="AW180" s="17">
        <v>11009.679837931379</v>
      </c>
      <c r="AX180" s="17">
        <v>9673.6065648124168</v>
      </c>
      <c r="AY180" s="17">
        <v>11365.249228534603</v>
      </c>
      <c r="AZ180" s="17">
        <v>11958.73603414446</v>
      </c>
      <c r="BA180" s="17">
        <v>12177.64306065762</v>
      </c>
      <c r="BB180" s="17">
        <v>11355.663637578991</v>
      </c>
      <c r="BC180" s="17">
        <v>12125.972836229461</v>
      </c>
      <c r="BD180" s="17">
        <v>20245.985254277461</v>
      </c>
      <c r="BE180" s="17">
        <v>22739.85829293642</v>
      </c>
      <c r="BF180" s="17">
        <v>12235.6036908717</v>
      </c>
      <c r="BG180" s="17">
        <v>22928.71808451966</v>
      </c>
      <c r="BH180" s="17">
        <v>24347.045711764207</v>
      </c>
      <c r="BI180" s="17">
        <v>19690.427930543461</v>
      </c>
      <c r="BJ180" s="17">
        <v>20438.677986502262</v>
      </c>
      <c r="BK180" s="17">
        <v>20051.372121407039</v>
      </c>
      <c r="BL180" s="17">
        <v>22085.488265848799</v>
      </c>
      <c r="BM180" s="17">
        <v>20716.498482660001</v>
      </c>
      <c r="BN180" s="17">
        <v>20442.95662040382</v>
      </c>
      <c r="BO180" s="17">
        <v>11567.68286084136</v>
      </c>
      <c r="BP180" s="17">
        <v>20010.737718089218</v>
      </c>
      <c r="BQ180" s="17">
        <v>5640.2567193473706</v>
      </c>
      <c r="BR180" s="17">
        <v>1746.42410027808</v>
      </c>
      <c r="BS180" s="17">
        <v>2805.2714336022</v>
      </c>
      <c r="BT180" s="17">
        <v>5297.8475172074195</v>
      </c>
      <c r="BU180" s="17">
        <v>6219.7357996786959</v>
      </c>
      <c r="BV180" s="17">
        <v>15793.676579930041</v>
      </c>
      <c r="BW180" s="17">
        <v>26134.034415286787</v>
      </c>
      <c r="BX180" s="17">
        <v>7904.4324861145797</v>
      </c>
      <c r="BY180" s="17">
        <v>4999.2071587136033</v>
      </c>
      <c r="BZ180" s="17">
        <v>7927.6670009025001</v>
      </c>
      <c r="CA180" s="17">
        <v>11694.528952534763</v>
      </c>
      <c r="CB180" s="17">
        <v>7054.1417757235804</v>
      </c>
      <c r="CC180" s="17">
        <v>1720.752476270304</v>
      </c>
      <c r="CD180" s="17">
        <v>3020.2969928244838</v>
      </c>
      <c r="CE180" s="17">
        <v>4075.1217355406779</v>
      </c>
      <c r="CF180" s="17">
        <v>4040.1753748090082</v>
      </c>
      <c r="CG180" s="17">
        <v>4117.3537028432938</v>
      </c>
      <c r="CH180" s="17">
        <v>5242.1484106808766</v>
      </c>
      <c r="CI180" s="17">
        <v>4557.7696083639839</v>
      </c>
      <c r="CJ180" s="17">
        <v>3133.4224887516507</v>
      </c>
      <c r="CK180" s="17">
        <v>8714.4979879222228</v>
      </c>
      <c r="CL180" s="48">
        <v>8001.7619075417697</v>
      </c>
      <c r="CM180" s="48">
        <v>7663.127514142383</v>
      </c>
      <c r="CN180" s="48">
        <v>9179.4286603650544</v>
      </c>
      <c r="CO180" s="48">
        <v>8130.5763585120585</v>
      </c>
      <c r="CP180" s="48">
        <v>10209.71632593936</v>
      </c>
      <c r="CQ180" s="48">
        <v>9186.5317861609965</v>
      </c>
      <c r="CR180" s="48">
        <v>10283.774857341321</v>
      </c>
      <c r="CS180" s="48">
        <f t="shared" si="2"/>
        <v>18373.063572321993</v>
      </c>
      <c r="CT180" s="48">
        <f t="shared" si="2"/>
        <v>20567.549714682642</v>
      </c>
      <c r="CU180" s="17">
        <v>10233.014504012641</v>
      </c>
      <c r="CV180" s="17">
        <v>19667.550853817749</v>
      </c>
      <c r="CW180" s="17">
        <v>40132.010965428453</v>
      </c>
      <c r="CX180" s="17">
        <v>9529.6797748316403</v>
      </c>
      <c r="CY180" s="17">
        <v>29445.334356356598</v>
      </c>
      <c r="CZ180" s="17">
        <v>5705.5142934435007</v>
      </c>
      <c r="DA180" s="17">
        <v>12061.266431736753</v>
      </c>
      <c r="DB180" s="17">
        <v>22837.85634256398</v>
      </c>
      <c r="DC180" s="17">
        <v>62721.90427552176</v>
      </c>
      <c r="DD180" s="17">
        <v>13765.251891650634</v>
      </c>
      <c r="DE180" s="17">
        <v>6564.9513883241998</v>
      </c>
      <c r="DF180" s="17">
        <v>8627.3808916983598</v>
      </c>
      <c r="DG180" s="17">
        <v>13516.97311232754</v>
      </c>
      <c r="DH180" s="17">
        <v>31746.151252945438</v>
      </c>
      <c r="DI180" s="17">
        <v>40123.384912914844</v>
      </c>
      <c r="DJ180" s="17">
        <v>8440.698832612381</v>
      </c>
      <c r="DK180" s="17">
        <v>17178.972361620385</v>
      </c>
      <c r="DL180" s="17">
        <v>24510.837555481801</v>
      </c>
      <c r="DM180" s="17">
        <v>26771.238873854007</v>
      </c>
      <c r="DN180" s="17">
        <v>25351.681416814379</v>
      </c>
      <c r="DO180" s="17">
        <v>5508.8727559672734</v>
      </c>
      <c r="DP180" s="17">
        <v>26336.775785416619</v>
      </c>
      <c r="DQ180" s="17">
        <v>19788.840953458559</v>
      </c>
      <c r="DR180" s="17">
        <v>912.583410272538</v>
      </c>
      <c r="DS180" s="17">
        <v>29548.010159131562</v>
      </c>
      <c r="DT180" s="17">
        <v>26357.519737454102</v>
      </c>
      <c r="DU180" s="17">
        <v>10796.29831415238</v>
      </c>
      <c r="DV180" s="17">
        <v>2002.3555893953339</v>
      </c>
      <c r="DW180" s="17">
        <v>5130.3638960808239</v>
      </c>
      <c r="DX180" s="17">
        <v>7398.6761472027601</v>
      </c>
      <c r="DY180" s="17">
        <v>5872.2565377174442</v>
      </c>
      <c r="DZ180" s="17">
        <v>8289.28147993128</v>
      </c>
      <c r="EA180" s="17">
        <v>7059.2432220230576</v>
      </c>
      <c r="EB180" s="17">
        <v>11044.079339472382</v>
      </c>
      <c r="EC180" s="17">
        <v>8214.7716836923209</v>
      </c>
      <c r="ED180" s="17">
        <v>13690.808207832659</v>
      </c>
      <c r="EE180" s="49">
        <v>8707.7250555557057</v>
      </c>
      <c r="EF180" s="17">
        <v>15403.37231549946</v>
      </c>
      <c r="EG180" s="17">
        <v>9989.4620278023613</v>
      </c>
      <c r="EH180" s="17">
        <v>11365.32545852871</v>
      </c>
      <c r="EI180" s="17">
        <v>14766.7516519407</v>
      </c>
      <c r="EJ180" s="17">
        <v>19049.335817707681</v>
      </c>
      <c r="EK180" s="17">
        <v>12069.234651832019</v>
      </c>
      <c r="EL180" s="17">
        <v>45041.565398352359</v>
      </c>
      <c r="EM180" s="17">
        <v>25905.094711931881</v>
      </c>
      <c r="EN180" s="17">
        <v>20581.184883711783</v>
      </c>
      <c r="EO180" s="17">
        <v>29978.784317652782</v>
      </c>
      <c r="EP180" s="17">
        <v>22198.303081556893</v>
      </c>
      <c r="EQ180" s="17">
        <v>9777.5785056194545</v>
      </c>
      <c r="ER180" s="17">
        <v>3059.6143214568915</v>
      </c>
      <c r="ES180" s="17">
        <v>7547.5741033725544</v>
      </c>
      <c r="ET180" s="17">
        <v>12951.362966692608</v>
      </c>
      <c r="EU180" s="17">
        <v>14475.078912429637</v>
      </c>
      <c r="EV180" s="17">
        <v>46091.182353535347</v>
      </c>
      <c r="EW180" s="17">
        <v>6673.5893226744602</v>
      </c>
      <c r="EX180" s="17">
        <v>4192.6379078596983</v>
      </c>
      <c r="EY180" s="17">
        <v>3641.2780293603332</v>
      </c>
      <c r="EZ180" s="17">
        <v>5442.5423374756692</v>
      </c>
      <c r="FA180" s="17">
        <v>3898.0971754305865</v>
      </c>
      <c r="FB180" s="17">
        <v>8725.5268673606788</v>
      </c>
      <c r="FC180" s="17">
        <v>0</v>
      </c>
      <c r="FD180" s="17">
        <v>18608.577277082273</v>
      </c>
      <c r="FE180" s="17">
        <v>12870.390288863293</v>
      </c>
      <c r="FF180" s="17">
        <v>36860.97255850114</v>
      </c>
      <c r="FG180" s="17">
        <v>23017.143705208557</v>
      </c>
      <c r="FH180" s="17">
        <v>36630.637700077263</v>
      </c>
      <c r="FI180" s="17">
        <v>24525.950252029936</v>
      </c>
      <c r="FJ180" s="17">
        <v>26041.718351214608</v>
      </c>
      <c r="FK180" s="17">
        <v>26045.558992475173</v>
      </c>
      <c r="FL180" s="17">
        <v>19228.267204376833</v>
      </c>
      <c r="FM180" s="17">
        <v>1920.904387975278</v>
      </c>
      <c r="FN180" s="17">
        <v>6818.2585660427058</v>
      </c>
      <c r="FO180" s="17">
        <v>8802.3379662593998</v>
      </c>
      <c r="FP180" s="17">
        <v>9379.8794483863785</v>
      </c>
      <c r="FQ180" s="17">
        <v>10712.482772491096</v>
      </c>
      <c r="FR180" s="17">
        <v>8977.196814671519</v>
      </c>
      <c r="FS180" s="17">
        <v>8883.371990754049</v>
      </c>
      <c r="FT180" s="17">
        <v>10212.64413925032</v>
      </c>
      <c r="FU180" s="17">
        <v>3028.9111206324842</v>
      </c>
      <c r="FV180" s="17">
        <v>17027.281853383021</v>
      </c>
      <c r="FW180" s="17">
        <v>8942.3038935322802</v>
      </c>
      <c r="FX180" s="17">
        <v>5920.8222179035311</v>
      </c>
      <c r="FY180" s="17">
        <v>40793.820471824758</v>
      </c>
      <c r="FZ180" s="17">
        <v>8908.6537171738782</v>
      </c>
      <c r="GA180" s="17">
        <v>9286.9469374562395</v>
      </c>
      <c r="GB180" s="17">
        <v>6392.7314597073</v>
      </c>
    </row>
    <row r="181" spans="1:184" ht="18" customHeight="1" x14ac:dyDescent="0.3">
      <c r="A181" s="19">
        <v>9.85</v>
      </c>
      <c r="B181" s="20">
        <v>7096.4366597944199</v>
      </c>
      <c r="C181" s="20">
        <v>9473.5972670798401</v>
      </c>
      <c r="D181" s="20">
        <v>15745.362015710522</v>
      </c>
      <c r="E181" s="20">
        <v>18920.818282546767</v>
      </c>
      <c r="F181" s="20">
        <v>43352.787453115743</v>
      </c>
      <c r="G181" s="17">
        <v>43138.898452428439</v>
      </c>
      <c r="H181" s="17">
        <v>8124.1836486162965</v>
      </c>
      <c r="I181" s="20">
        <v>16955.93003561988</v>
      </c>
      <c r="J181" s="20">
        <v>10584.7765777437</v>
      </c>
      <c r="K181" s="20">
        <v>7022.3013415120577</v>
      </c>
      <c r="L181" s="20">
        <v>18462.723875052063</v>
      </c>
      <c r="M181" s="20">
        <v>9551.1803093449198</v>
      </c>
      <c r="N181" s="20">
        <v>17930.167163128954</v>
      </c>
      <c r="O181" s="20">
        <v>17930.167163128954</v>
      </c>
      <c r="P181" s="20">
        <v>6825.6130145568004</v>
      </c>
      <c r="Q181" s="20">
        <v>6692.1152041294799</v>
      </c>
      <c r="R181" s="20">
        <v>5235.5225832835076</v>
      </c>
      <c r="S181" s="20">
        <v>11548.605945999878</v>
      </c>
      <c r="T181" s="20">
        <v>11865.976076935895</v>
      </c>
      <c r="U181" s="20">
        <v>9191.4642811879203</v>
      </c>
      <c r="V181" s="20">
        <v>5808.1943580759598</v>
      </c>
      <c r="W181" s="20">
        <v>5677.794029315728</v>
      </c>
      <c r="X181" s="20">
        <v>7427.44699025502</v>
      </c>
      <c r="Y181" s="20">
        <v>7008.3643490775639</v>
      </c>
      <c r="Z181" s="20">
        <v>7439.5033909128597</v>
      </c>
      <c r="AA181" s="20">
        <v>6726.9076773832794</v>
      </c>
      <c r="AB181" s="20">
        <v>7474.3418634910195</v>
      </c>
      <c r="AC181" s="20">
        <v>7039.7774419619791</v>
      </c>
      <c r="AD181" s="20">
        <v>15771.043588057692</v>
      </c>
      <c r="AE181" s="20">
        <v>21033.673934142855</v>
      </c>
      <c r="AF181" s="20">
        <v>21248.477331650942</v>
      </c>
      <c r="AG181" s="20">
        <v>13828.928511789825</v>
      </c>
      <c r="AH181" s="20">
        <v>9536.7096380227795</v>
      </c>
      <c r="AI181" s="48">
        <v>11865.976076935895</v>
      </c>
      <c r="AJ181" s="20">
        <v>18780.122026735182</v>
      </c>
      <c r="AK181" s="20">
        <v>7147.9908453069602</v>
      </c>
      <c r="AL181" s="20">
        <v>1564.5775556071981</v>
      </c>
      <c r="AM181" s="20">
        <v>1052.4273928284958</v>
      </c>
      <c r="AN181" s="20">
        <v>1696.8583569022621</v>
      </c>
      <c r="AO181" s="20">
        <v>6957.2290094591408</v>
      </c>
      <c r="AP181" s="20">
        <v>8016.90833833344</v>
      </c>
      <c r="AQ181" s="20">
        <v>2382.2106642304739</v>
      </c>
      <c r="AR181" s="20">
        <v>6977.2857205474802</v>
      </c>
      <c r="AS181" s="20">
        <v>8323.9322464455618</v>
      </c>
      <c r="AT181" s="20">
        <v>3418.091134061412</v>
      </c>
      <c r="AU181" s="17">
        <v>12005.70139808466</v>
      </c>
      <c r="AV181" s="17">
        <v>10884.538099355219</v>
      </c>
      <c r="AW181" s="17">
        <v>11037.402408177781</v>
      </c>
      <c r="AX181" s="17">
        <v>9705.2984205263638</v>
      </c>
      <c r="AY181" s="17">
        <v>11402.048928964872</v>
      </c>
      <c r="AZ181" s="17">
        <v>11995.98633600846</v>
      </c>
      <c r="BA181" s="17">
        <v>12215.937771261841</v>
      </c>
      <c r="BB181" s="17">
        <v>11383.694317542549</v>
      </c>
      <c r="BC181" s="17">
        <v>12147.35321562882</v>
      </c>
      <c r="BD181" s="17">
        <v>20310.1590065409</v>
      </c>
      <c r="BE181" s="17">
        <v>22798.462617871919</v>
      </c>
      <c r="BF181" s="17">
        <v>12280.749566235239</v>
      </c>
      <c r="BG181" s="17">
        <v>22990.24466326302</v>
      </c>
      <c r="BH181" s="17">
        <v>24451.105678075688</v>
      </c>
      <c r="BI181" s="17">
        <v>19751.26932891348</v>
      </c>
      <c r="BJ181" s="17">
        <v>20528.006112121562</v>
      </c>
      <c r="BK181" s="17">
        <v>20129.68046913714</v>
      </c>
      <c r="BL181" s="17">
        <v>22162.880804776378</v>
      </c>
      <c r="BM181" s="17">
        <v>20786.166710813941</v>
      </c>
      <c r="BN181" s="17">
        <v>20523.3889041453</v>
      </c>
      <c r="BO181" s="17">
        <v>11617.352844228539</v>
      </c>
      <c r="BP181" s="17">
        <v>20075.862762707882</v>
      </c>
      <c r="BQ181" s="17">
        <v>5648.6632006848422</v>
      </c>
      <c r="BR181" s="17">
        <v>1747.2184399073578</v>
      </c>
      <c r="BS181" s="17">
        <v>2806.8344645562001</v>
      </c>
      <c r="BT181" s="17">
        <v>5304.9690133515041</v>
      </c>
      <c r="BU181" s="17">
        <v>6241.2124587390263</v>
      </c>
      <c r="BV181" s="17">
        <v>15824.777894849878</v>
      </c>
      <c r="BW181" s="17">
        <v>26182.296069768257</v>
      </c>
      <c r="BX181" s="17">
        <v>7922.8424606076005</v>
      </c>
      <c r="BY181" s="17">
        <v>5016.9956714323434</v>
      </c>
      <c r="BZ181" s="17">
        <v>7953.4797256114198</v>
      </c>
      <c r="CA181" s="17">
        <v>11738.076941108167</v>
      </c>
      <c r="CB181" s="17">
        <v>7081.1165301816</v>
      </c>
      <c r="CC181" s="17">
        <v>1720.9838373055741</v>
      </c>
      <c r="CD181" s="17">
        <v>3020.2525853117759</v>
      </c>
      <c r="CE181" s="17">
        <v>4081.3362469524304</v>
      </c>
      <c r="CF181" s="17">
        <v>4051.8407639516222</v>
      </c>
      <c r="CG181" s="17">
        <v>4130.5499840098864</v>
      </c>
      <c r="CH181" s="17">
        <v>5266.9918853090521</v>
      </c>
      <c r="CI181" s="17">
        <v>4575.3133385596493</v>
      </c>
      <c r="CJ181" s="17">
        <v>3143.9631066686125</v>
      </c>
      <c r="CK181" s="17">
        <v>8759.7563301954669</v>
      </c>
      <c r="CL181" s="48">
        <v>8033.8093121680658</v>
      </c>
      <c r="CM181" s="48">
        <v>7691.7330689462706</v>
      </c>
      <c r="CN181" s="48">
        <v>9231.7856814924999</v>
      </c>
      <c r="CO181" s="48">
        <v>8174.1792203326131</v>
      </c>
      <c r="CP181" s="48">
        <v>10255.654800555734</v>
      </c>
      <c r="CQ181" s="48">
        <v>9233.3636620284797</v>
      </c>
      <c r="CR181" s="48">
        <v>10333.92011449488</v>
      </c>
      <c r="CS181" s="48">
        <f t="shared" si="2"/>
        <v>18466.727324056959</v>
      </c>
      <c r="CT181" s="48">
        <f t="shared" si="2"/>
        <v>20667.84022898976</v>
      </c>
      <c r="CU181" s="17">
        <v>10292.475697129379</v>
      </c>
      <c r="CV181" s="17">
        <v>19763.452628641724</v>
      </c>
      <c r="CW181" s="17">
        <v>40221.778354223374</v>
      </c>
      <c r="CX181" s="17">
        <v>9575.2073735715603</v>
      </c>
      <c r="CY181" s="17">
        <v>29590.777382645661</v>
      </c>
      <c r="CZ181" s="17">
        <v>5729.728172537064</v>
      </c>
      <c r="DA181" s="17">
        <v>12121.299209746388</v>
      </c>
      <c r="DB181" s="17">
        <v>22991.98360124238</v>
      </c>
      <c r="DC181" s="17">
        <v>62821.401392333086</v>
      </c>
      <c r="DD181" s="17">
        <v>13797.661498603235</v>
      </c>
      <c r="DE181" s="17">
        <v>6585.9889723507795</v>
      </c>
      <c r="DF181" s="17">
        <v>8639.8380795793801</v>
      </c>
      <c r="DG181" s="17">
        <v>13530.18532376736</v>
      </c>
      <c r="DH181" s="17">
        <v>31801.648961841962</v>
      </c>
      <c r="DI181" s="17">
        <v>40205.342490642957</v>
      </c>
      <c r="DJ181" s="17">
        <v>8470.8323494414199</v>
      </c>
      <c r="DK181" s="17">
        <v>17271.130195688987</v>
      </c>
      <c r="DL181" s="17">
        <v>24576.72278103228</v>
      </c>
      <c r="DM181" s="17">
        <v>26818.7286129774</v>
      </c>
      <c r="DN181" s="17">
        <v>25455.652546633857</v>
      </c>
      <c r="DO181" s="17">
        <v>5513.9317163889718</v>
      </c>
      <c r="DP181" s="17">
        <v>26433.26833103583</v>
      </c>
      <c r="DQ181" s="17">
        <v>19870.520058760259</v>
      </c>
      <c r="DR181" s="17">
        <v>915.29695782414001</v>
      </c>
      <c r="DS181" s="17">
        <v>29567.563762736339</v>
      </c>
      <c r="DT181" s="17">
        <v>26412.411367463519</v>
      </c>
      <c r="DU181" s="17">
        <v>10797.0086458194</v>
      </c>
      <c r="DV181" s="17">
        <v>2004.3434420910842</v>
      </c>
      <c r="DW181" s="17">
        <v>5136.8345250293278</v>
      </c>
      <c r="DX181" s="17">
        <v>7424.5369921415404</v>
      </c>
      <c r="DY181" s="17">
        <v>5889.3918189233236</v>
      </c>
      <c r="DZ181" s="17">
        <v>8309.5316272105192</v>
      </c>
      <c r="EA181" s="17">
        <v>7077.3164553018041</v>
      </c>
      <c r="EB181" s="17">
        <v>11083.821937192717</v>
      </c>
      <c r="EC181" s="17">
        <v>8248.2813084023401</v>
      </c>
      <c r="ED181" s="17">
        <v>13765.08604291566</v>
      </c>
      <c r="EE181" s="49">
        <v>8748.7424036488846</v>
      </c>
      <c r="EF181" s="17">
        <v>15477.86519360718</v>
      </c>
      <c r="EG181" s="17">
        <v>10031.29501648662</v>
      </c>
      <c r="EH181" s="17">
        <v>11410.332099998977</v>
      </c>
      <c r="EI181" s="17">
        <v>14814.359554000199</v>
      </c>
      <c r="EJ181" s="17">
        <v>19120.339990864199</v>
      </c>
      <c r="EK181" s="17">
        <v>12131.485802638259</v>
      </c>
      <c r="EL181" s="17">
        <v>45113.79685192326</v>
      </c>
      <c r="EM181" s="17">
        <v>25985.46979614516</v>
      </c>
      <c r="EN181" s="17">
        <v>20692.3857097035</v>
      </c>
      <c r="EO181" s="17">
        <v>30088.451307016618</v>
      </c>
      <c r="EP181" s="17">
        <v>22303.416277929751</v>
      </c>
      <c r="EQ181" s="17">
        <v>9815.7704075121055</v>
      </c>
      <c r="ER181" s="17">
        <v>3060.5059398644948</v>
      </c>
      <c r="ES181" s="17">
        <v>7553.4197307274144</v>
      </c>
      <c r="ET181" s="17">
        <v>13009.289398831741</v>
      </c>
      <c r="EU181" s="17">
        <v>14523.137201683059</v>
      </c>
      <c r="EV181" s="17">
        <v>46146.311166934975</v>
      </c>
      <c r="EW181" s="17">
        <v>6699.6731625710399</v>
      </c>
      <c r="EX181" s="17">
        <v>4211.7177475446306</v>
      </c>
      <c r="EY181" s="17">
        <v>3653.8050715046397</v>
      </c>
      <c r="EZ181" s="17">
        <v>5460.5465088521751</v>
      </c>
      <c r="FA181" s="17">
        <v>3914.1787098958607</v>
      </c>
      <c r="FB181" s="17">
        <v>8752.6661808459157</v>
      </c>
      <c r="FC181" s="17">
        <v>0</v>
      </c>
      <c r="FD181" s="17">
        <v>18657.720955161469</v>
      </c>
      <c r="FE181" s="17">
        <v>12936.735991025349</v>
      </c>
      <c r="FF181" s="17">
        <v>36924.415662556974</v>
      </c>
      <c r="FG181" s="17">
        <v>23083.261167822515</v>
      </c>
      <c r="FH181" s="17">
        <v>36705.143809861511</v>
      </c>
      <c r="FI181" s="17">
        <v>24559.964708494361</v>
      </c>
      <c r="FJ181" s="17">
        <v>26063.646236309592</v>
      </c>
      <c r="FK181" s="17">
        <v>26124.670072874742</v>
      </c>
      <c r="FL181" s="17">
        <v>19290.872617078032</v>
      </c>
      <c r="FM181" s="17">
        <v>1921.4455385747099</v>
      </c>
      <c r="FN181" s="17">
        <v>6829.094169707103</v>
      </c>
      <c r="FO181" s="17">
        <v>8824.2992366511608</v>
      </c>
      <c r="FP181" s="17">
        <v>9398.044345759261</v>
      </c>
      <c r="FQ181" s="17">
        <v>10739.752979730158</v>
      </c>
      <c r="FR181" s="17">
        <v>9000.7121448269991</v>
      </c>
      <c r="FS181" s="17">
        <v>8922.3332347149862</v>
      </c>
      <c r="FT181" s="17">
        <v>10247.08431298842</v>
      </c>
      <c r="FU181" s="17">
        <v>3031.0849981551542</v>
      </c>
      <c r="FV181" s="17">
        <v>17074.290079345079</v>
      </c>
      <c r="FW181" s="17">
        <v>8984.0816198638204</v>
      </c>
      <c r="FX181" s="17">
        <v>5943.9660145028683</v>
      </c>
      <c r="FY181" s="17">
        <v>40843.843151267996</v>
      </c>
      <c r="FZ181" s="17">
        <v>8928.178039258979</v>
      </c>
      <c r="GA181" s="17">
        <v>9306.2682658000795</v>
      </c>
      <c r="GB181" s="17">
        <v>6404.5771411128599</v>
      </c>
    </row>
    <row r="182" spans="1:184" ht="18" customHeight="1" x14ac:dyDescent="0.3">
      <c r="A182" s="19">
        <v>9.8000000000000007</v>
      </c>
      <c r="B182" s="20">
        <v>7103.8660098933597</v>
      </c>
      <c r="C182" s="20">
        <v>9477.4947935085002</v>
      </c>
      <c r="D182" s="20">
        <v>15763.833878430782</v>
      </c>
      <c r="E182" s="20">
        <v>18924.596846868808</v>
      </c>
      <c r="F182" s="20">
        <v>43604.024879431803</v>
      </c>
      <c r="G182" s="17">
        <v>43402.631495199334</v>
      </c>
      <c r="H182" s="17">
        <v>8153.5711400976743</v>
      </c>
      <c r="I182" s="20">
        <v>17028.47411562936</v>
      </c>
      <c r="J182" s="20">
        <v>10627.822665407999</v>
      </c>
      <c r="K182" s="20">
        <v>7041.1294866946946</v>
      </c>
      <c r="L182" s="20">
        <v>18536.10726545388</v>
      </c>
      <c r="M182" s="20">
        <v>9595.7278184713814</v>
      </c>
      <c r="N182" s="20">
        <v>18004.09464271964</v>
      </c>
      <c r="O182" s="20">
        <v>18004.09464271964</v>
      </c>
      <c r="P182" s="20">
        <v>6856.4190330997799</v>
      </c>
      <c r="Q182" s="20">
        <v>6726.9052535951996</v>
      </c>
      <c r="R182" s="20">
        <v>5259.3876362435212</v>
      </c>
      <c r="S182" s="20">
        <v>11596.157340375647</v>
      </c>
      <c r="T182" s="20">
        <v>11916.568290521891</v>
      </c>
      <c r="U182" s="20">
        <v>9219.6947260055404</v>
      </c>
      <c r="V182" s="20">
        <v>5827.8262547620379</v>
      </c>
      <c r="W182" s="20">
        <v>5695.5826562865477</v>
      </c>
      <c r="X182" s="20">
        <v>7468.08558241848</v>
      </c>
      <c r="Y182" s="20">
        <v>7042.0345347176408</v>
      </c>
      <c r="Z182" s="20">
        <v>7477.7265848919596</v>
      </c>
      <c r="AA182" s="20">
        <v>6761.0579591215201</v>
      </c>
      <c r="AB182" s="20">
        <v>7512.2866209808199</v>
      </c>
      <c r="AC182" s="20">
        <v>7078.0770793673037</v>
      </c>
      <c r="AD182" s="20">
        <v>15847.840185211691</v>
      </c>
      <c r="AE182" s="20">
        <v>21120.525693865486</v>
      </c>
      <c r="AF182" s="20">
        <v>21332.97041602866</v>
      </c>
      <c r="AG182" s="20">
        <v>13902.981746135329</v>
      </c>
      <c r="AH182" s="20">
        <v>9579.1170683014789</v>
      </c>
      <c r="AI182" s="48">
        <v>11916.568290521891</v>
      </c>
      <c r="AJ182" s="20">
        <v>18864.426687850621</v>
      </c>
      <c r="AK182" s="20">
        <v>7164.9065370910794</v>
      </c>
      <c r="AL182" s="20">
        <v>1564.7840839534981</v>
      </c>
      <c r="AM182" s="20">
        <v>1053.8807480397361</v>
      </c>
      <c r="AN182" s="20">
        <v>1696.73179070736</v>
      </c>
      <c r="AO182" s="20">
        <v>6968.5398801966594</v>
      </c>
      <c r="AP182" s="20">
        <v>8050.6516933614002</v>
      </c>
      <c r="AQ182" s="20">
        <v>2392.2092350055759</v>
      </c>
      <c r="AR182" s="20">
        <v>7007.74956557718</v>
      </c>
      <c r="AS182" s="20">
        <v>8334.3061800963005</v>
      </c>
      <c r="AT182" s="20">
        <v>3429.6573213566039</v>
      </c>
      <c r="AU182" s="17">
        <v>12037.347650354279</v>
      </c>
      <c r="AV182" s="17">
        <v>10907.747890807681</v>
      </c>
      <c r="AW182" s="17">
        <v>11065.184005778279</v>
      </c>
      <c r="AX182" s="17">
        <v>9737.8745158720722</v>
      </c>
      <c r="AY182" s="17">
        <v>11439.155972078974</v>
      </c>
      <c r="AZ182" s="17">
        <v>12032.3616807699</v>
      </c>
      <c r="BA182" s="17">
        <v>12254.01718205394</v>
      </c>
      <c r="BB182" s="17">
        <v>11411.937369081585</v>
      </c>
      <c r="BC182" s="17">
        <v>12168.93276267936</v>
      </c>
      <c r="BD182" s="17">
        <v>20374.951914868863</v>
      </c>
      <c r="BE182" s="17">
        <v>22857.0246477279</v>
      </c>
      <c r="BF182" s="17">
        <v>12326.26259308806</v>
      </c>
      <c r="BG182" s="17">
        <v>23052.339650133719</v>
      </c>
      <c r="BH182" s="17">
        <v>24556.143373281528</v>
      </c>
      <c r="BI182" s="17">
        <v>19813.147804202701</v>
      </c>
      <c r="BJ182" s="17">
        <v>20617.712121302338</v>
      </c>
      <c r="BK182" s="17">
        <v>20208.392834320141</v>
      </c>
      <c r="BL182" s="17">
        <v>22240.685285846102</v>
      </c>
      <c r="BM182" s="17">
        <v>20856.168299025001</v>
      </c>
      <c r="BN182" s="17">
        <v>20604.622083145023</v>
      </c>
      <c r="BO182" s="17">
        <v>11667.67886211216</v>
      </c>
      <c r="BP182" s="17">
        <v>20141.644108515899</v>
      </c>
      <c r="BQ182" s="17">
        <v>5657.1026349067197</v>
      </c>
      <c r="BR182" s="17">
        <v>1748.0226631828982</v>
      </c>
      <c r="BS182" s="17">
        <v>2808.3744534255538</v>
      </c>
      <c r="BT182" s="17">
        <v>5311.9810878973749</v>
      </c>
      <c r="BU182" s="17">
        <v>6262.8731403386528</v>
      </c>
      <c r="BV182" s="17">
        <v>15856.097481714001</v>
      </c>
      <c r="BW182" s="17">
        <v>26230.893138144427</v>
      </c>
      <c r="BX182" s="17">
        <v>7941.4507764629407</v>
      </c>
      <c r="BY182" s="17">
        <v>5035.0208971365601</v>
      </c>
      <c r="BZ182" s="17">
        <v>7979.4668723834402</v>
      </c>
      <c r="CA182" s="17">
        <v>11775.430023997918</v>
      </c>
      <c r="CB182" s="17">
        <v>7108.5796350552</v>
      </c>
      <c r="CC182" s="17">
        <v>1721.2112061685261</v>
      </c>
      <c r="CD182" s="17">
        <v>3020.2045765767839</v>
      </c>
      <c r="CE182" s="17">
        <v>4087.5919340590972</v>
      </c>
      <c r="CF182" s="17">
        <v>4063.6090805966219</v>
      </c>
      <c r="CG182" s="17">
        <v>4143.9339817494538</v>
      </c>
      <c r="CH182" s="17">
        <v>5292.07958089566</v>
      </c>
      <c r="CI182" s="17">
        <v>4593.0840043163635</v>
      </c>
      <c r="CJ182" s="17">
        <v>3154.5930958874287</v>
      </c>
      <c r="CK182" s="17">
        <v>8805.4818423084525</v>
      </c>
      <c r="CL182" s="48">
        <v>8066.1491421889223</v>
      </c>
      <c r="CM182" s="48">
        <v>7721.627536823692</v>
      </c>
      <c r="CN182" s="48">
        <v>9284.7100686501508</v>
      </c>
      <c r="CO182" s="48">
        <v>8218.2396053340981</v>
      </c>
      <c r="CP182" s="48">
        <v>10302.035341413477</v>
      </c>
      <c r="CQ182" s="48">
        <v>9280.6744402089298</v>
      </c>
      <c r="CR182" s="48">
        <v>10384.566952573399</v>
      </c>
      <c r="CS182" s="48">
        <f t="shared" si="2"/>
        <v>18561.34888041786</v>
      </c>
      <c r="CT182" s="48">
        <f t="shared" si="2"/>
        <v>20769.133905146798</v>
      </c>
      <c r="CU182" s="17">
        <v>10352.56614612084</v>
      </c>
      <c r="CV182" s="17">
        <v>19860.313665667407</v>
      </c>
      <c r="CW182" s="17">
        <v>40312.204904550905</v>
      </c>
      <c r="CX182" s="17">
        <v>9621.0767501332793</v>
      </c>
      <c r="CY182" s="17">
        <v>29737.68448453418</v>
      </c>
      <c r="CZ182" s="17">
        <v>5753.6268395094776</v>
      </c>
      <c r="DA182" s="17">
        <v>12181.93858906762</v>
      </c>
      <c r="DB182" s="17">
        <v>23147.927525994841</v>
      </c>
      <c r="DC182" s="17">
        <v>62921.563899728862</v>
      </c>
      <c r="DD182" s="17">
        <v>13830.312931266611</v>
      </c>
      <c r="DE182" s="17">
        <v>6606.8370094595402</v>
      </c>
      <c r="DF182" s="17">
        <v>8652.37279982994</v>
      </c>
      <c r="DG182" s="17">
        <v>13543.38573094188</v>
      </c>
      <c r="DH182" s="17">
        <v>31857.249061076403</v>
      </c>
      <c r="DI182" s="17">
        <v>40285.594290906418</v>
      </c>
      <c r="DJ182" s="17">
        <v>8501.2259479647</v>
      </c>
      <c r="DK182" s="17">
        <v>17364.255200618682</v>
      </c>
      <c r="DL182" s="17">
        <v>24638.75987010264</v>
      </c>
      <c r="DM182" s="17">
        <v>26866.544918095635</v>
      </c>
      <c r="DN182" s="17">
        <v>25560.520988666038</v>
      </c>
      <c r="DO182" s="17">
        <v>5519.0045341662426</v>
      </c>
      <c r="DP182" s="17">
        <v>26530.608169376017</v>
      </c>
      <c r="DQ182" s="17">
        <v>19953.272485414738</v>
      </c>
      <c r="DR182" s="17">
        <v>918.03603981789001</v>
      </c>
      <c r="DS182" s="17">
        <v>29587.191834974223</v>
      </c>
      <c r="DT182" s="17">
        <v>26468.154667307281</v>
      </c>
      <c r="DU182" s="17">
        <v>10797.67395765408</v>
      </c>
      <c r="DV182" s="17">
        <v>2006.3319044363761</v>
      </c>
      <c r="DW182" s="17">
        <v>5143.3263816413573</v>
      </c>
      <c r="DX182" s="17">
        <v>7450.0638680831998</v>
      </c>
      <c r="DY182" s="17">
        <v>5906.664686395251</v>
      </c>
      <c r="DZ182" s="17">
        <v>8329.8473295234598</v>
      </c>
      <c r="EA182" s="17">
        <v>7095.5282902374047</v>
      </c>
      <c r="EB182" s="17">
        <v>11123.910898104979</v>
      </c>
      <c r="EC182" s="17">
        <v>8282.4741726692992</v>
      </c>
      <c r="ED182" s="17">
        <v>13839.907446977879</v>
      </c>
      <c r="EE182" s="49">
        <v>8790.1631816537374</v>
      </c>
      <c r="EF182" s="17">
        <v>15552.93148389192</v>
      </c>
      <c r="EG182" s="17">
        <v>10072.93271594334</v>
      </c>
      <c r="EH182" s="17">
        <v>11455.747374024235</v>
      </c>
      <c r="EI182" s="17">
        <v>14863.322369244959</v>
      </c>
      <c r="EJ182" s="17">
        <v>19192.13355928794</v>
      </c>
      <c r="EK182" s="17">
        <v>12194.247752937659</v>
      </c>
      <c r="EL182" s="17">
        <v>45186.057050921874</v>
      </c>
      <c r="EM182" s="17">
        <v>26066.357518518897</v>
      </c>
      <c r="EN182" s="17">
        <v>20803.864949196541</v>
      </c>
      <c r="EO182" s="17">
        <v>30216.080868413399</v>
      </c>
      <c r="EP182" s="17">
        <v>22409.565944793467</v>
      </c>
      <c r="EQ182" s="17">
        <v>9854.306993003509</v>
      </c>
      <c r="ER182" s="17">
        <v>3061.402357608079</v>
      </c>
      <c r="ES182" s="17">
        <v>7559.2996690381851</v>
      </c>
      <c r="ET182" s="17">
        <v>13067.771688817837</v>
      </c>
      <c r="EU182" s="17">
        <v>14571.60084133497</v>
      </c>
      <c r="EV182" s="17">
        <v>46201.786978196156</v>
      </c>
      <c r="EW182" s="17">
        <v>6725.5068855294603</v>
      </c>
      <c r="EX182" s="17">
        <v>4230.8956685843277</v>
      </c>
      <c r="EY182" s="17">
        <v>3666.4392911911605</v>
      </c>
      <c r="EZ182" s="17">
        <v>5478.7023192576899</v>
      </c>
      <c r="FA182" s="17">
        <v>3930.4089364562269</v>
      </c>
      <c r="FB182" s="17">
        <v>8780.0286667563723</v>
      </c>
      <c r="FC182" s="17">
        <v>0</v>
      </c>
      <c r="FD182" s="17">
        <v>18707.24550665712</v>
      </c>
      <c r="FE182" s="17">
        <v>13003.76395610181</v>
      </c>
      <c r="FF182" s="17">
        <v>36988.29166378449</v>
      </c>
      <c r="FG182" s="17">
        <v>23149.906485196345</v>
      </c>
      <c r="FH182" s="17">
        <v>36780.181790743249</v>
      </c>
      <c r="FI182" s="17">
        <v>24594.199801933344</v>
      </c>
      <c r="FJ182" s="17">
        <v>26085.704319305492</v>
      </c>
      <c r="FK182" s="17">
        <v>26204.425887494319</v>
      </c>
      <c r="FL182" s="17">
        <v>19354.002030830387</v>
      </c>
      <c r="FM182" s="17">
        <v>1921.9877453555703</v>
      </c>
      <c r="FN182" s="17">
        <v>6840.0022683351772</v>
      </c>
      <c r="FO182" s="17">
        <v>8846.3092953178202</v>
      </c>
      <c r="FP182" s="17">
        <v>9416.3648633589</v>
      </c>
      <c r="FQ182" s="17">
        <v>10767.23191871736</v>
      </c>
      <c r="FR182" s="17">
        <v>9024.2439586058408</v>
      </c>
      <c r="FS182" s="17">
        <v>8961.6649421362144</v>
      </c>
      <c r="FT182" s="17">
        <v>10281.96835424448</v>
      </c>
      <c r="FU182" s="17">
        <v>3033.2614405855497</v>
      </c>
      <c r="FV182" s="17">
        <v>17122.040994571198</v>
      </c>
      <c r="FW182" s="17">
        <v>9026.3693658714601</v>
      </c>
      <c r="FX182" s="17">
        <v>5967.3187504806656</v>
      </c>
      <c r="FY182" s="17">
        <v>40894.441575099001</v>
      </c>
      <c r="FZ182" s="17">
        <v>8947.8032129745006</v>
      </c>
      <c r="GA182" s="17">
        <v>9325.6819336553399</v>
      </c>
      <c r="GB182" s="17">
        <v>6416.4974308521596</v>
      </c>
    </row>
    <row r="183" spans="1:184" ht="18" customHeight="1" x14ac:dyDescent="0.3">
      <c r="A183" s="19">
        <v>9.75</v>
      </c>
      <c r="B183" s="20">
        <v>7111.2466983307804</v>
      </c>
      <c r="C183" s="20">
        <v>9481.619450623919</v>
      </c>
      <c r="D183" s="20">
        <v>15782.194638924118</v>
      </c>
      <c r="E183" s="20">
        <v>18928.395499364131</v>
      </c>
      <c r="F183" s="20">
        <v>43857.802154887861</v>
      </c>
      <c r="G183" s="17">
        <v>43669.338323673495</v>
      </c>
      <c r="H183" s="17">
        <v>8183.2160725063386</v>
      </c>
      <c r="I183" s="20">
        <v>17102.013992234282</v>
      </c>
      <c r="J183" s="20">
        <v>10671.102586523521</v>
      </c>
      <c r="K183" s="20">
        <v>7060.1048100588314</v>
      </c>
      <c r="L183" s="20">
        <v>18608.953698667319</v>
      </c>
      <c r="M183" s="20">
        <v>9640.51663627776</v>
      </c>
      <c r="N183" s="20">
        <v>18078.707423244025</v>
      </c>
      <c r="O183" s="20">
        <v>18078.707423244025</v>
      </c>
      <c r="P183" s="20">
        <v>6887.6015039144995</v>
      </c>
      <c r="Q183" s="20">
        <v>6762.0834230140799</v>
      </c>
      <c r="R183" s="20">
        <v>5283.4960152386702</v>
      </c>
      <c r="S183" s="20">
        <v>11644.149264552158</v>
      </c>
      <c r="T183" s="20">
        <v>11967.636655211139</v>
      </c>
      <c r="U183" s="20">
        <v>9248.0769459398398</v>
      </c>
      <c r="V183" s="20">
        <v>5847.2260225338123</v>
      </c>
      <c r="W183" s="20">
        <v>5713.5184347912036</v>
      </c>
      <c r="X183" s="20">
        <v>7508.9636982977399</v>
      </c>
      <c r="Y183" s="20">
        <v>7076.0399529063525</v>
      </c>
      <c r="Z183" s="20">
        <v>7516.3359730578004</v>
      </c>
      <c r="AA183" s="20">
        <v>6795.1439434222193</v>
      </c>
      <c r="AB183" s="20">
        <v>7550.1599368744201</v>
      </c>
      <c r="AC183" s="20">
        <v>7116.78259480426</v>
      </c>
      <c r="AD183" s="20">
        <v>15925.406441417348</v>
      </c>
      <c r="AE183" s="20">
        <v>21208.183095176057</v>
      </c>
      <c r="AF183" s="20">
        <v>21418.234257376182</v>
      </c>
      <c r="AG183" s="20">
        <v>13977.813373929916</v>
      </c>
      <c r="AH183" s="20">
        <v>9621.8872806502804</v>
      </c>
      <c r="AI183" s="48">
        <v>11967.636655211139</v>
      </c>
      <c r="AJ183" s="20">
        <v>18949.543935028476</v>
      </c>
      <c r="AK183" s="20">
        <v>7181.7311938106404</v>
      </c>
      <c r="AL183" s="20">
        <v>1564.990866938118</v>
      </c>
      <c r="AM183" s="20">
        <v>1055.3038540705982</v>
      </c>
      <c r="AN183" s="20">
        <v>1696.6099830381481</v>
      </c>
      <c r="AO183" s="20">
        <v>6979.6797410826002</v>
      </c>
      <c r="AP183" s="20">
        <v>8084.7786773183398</v>
      </c>
      <c r="AQ183" s="20">
        <v>2402.309533422816</v>
      </c>
      <c r="AR183" s="20">
        <v>7038.4150186220404</v>
      </c>
      <c r="AS183" s="20">
        <v>8344.7406182905797</v>
      </c>
      <c r="AT183" s="20">
        <v>3441.3084834944038</v>
      </c>
      <c r="AU183" s="17">
        <v>12069.17748481152</v>
      </c>
      <c r="AV183" s="17">
        <v>10931.423790704161</v>
      </c>
      <c r="AW183" s="17">
        <v>11092.98445169178</v>
      </c>
      <c r="AX183" s="17">
        <v>9771.6591776876994</v>
      </c>
      <c r="AY183" s="17">
        <v>11476.574512546989</v>
      </c>
      <c r="AZ183" s="17">
        <v>12067.74453144552</v>
      </c>
      <c r="BA183" s="17">
        <v>12291.90233670552</v>
      </c>
      <c r="BB183" s="17">
        <v>11440.395497108313</v>
      </c>
      <c r="BC183" s="17">
        <v>12190.826861289601</v>
      </c>
      <c r="BD183" s="17">
        <v>20440.39064152848</v>
      </c>
      <c r="BE183" s="17">
        <v>22915.605195367381</v>
      </c>
      <c r="BF183" s="17">
        <v>12372.13132154406</v>
      </c>
      <c r="BG183" s="17">
        <v>23115.16141890546</v>
      </c>
      <c r="BH183" s="17">
        <v>24662.173043017403</v>
      </c>
      <c r="BI183" s="17">
        <v>19876.133142262621</v>
      </c>
      <c r="BJ183" s="17">
        <v>20707.679309741641</v>
      </c>
      <c r="BK183" s="17">
        <v>20287.485760641721</v>
      </c>
      <c r="BL183" s="17">
        <v>22318.9521748023</v>
      </c>
      <c r="BM183" s="17">
        <v>20926.573621331161</v>
      </c>
      <c r="BN183" s="17">
        <v>20686.68008207178</v>
      </c>
      <c r="BO183" s="17">
        <v>11718.662464093441</v>
      </c>
      <c r="BP183" s="17">
        <v>20208.149084877721</v>
      </c>
      <c r="BQ183" s="17">
        <v>5665.5767889404333</v>
      </c>
      <c r="BR183" s="17">
        <v>1748.8364403550859</v>
      </c>
      <c r="BS183" s="17">
        <v>2809.8859256189821</v>
      </c>
      <c r="BT183" s="17">
        <v>5319.0383697606248</v>
      </c>
      <c r="BU183" s="17">
        <v>6284.720372289461</v>
      </c>
      <c r="BV183" s="17">
        <v>15887.655130024861</v>
      </c>
      <c r="BW183" s="17">
        <v>26279.829680728501</v>
      </c>
      <c r="BX183" s="17">
        <v>7960.2779409781197</v>
      </c>
      <c r="BY183" s="17">
        <v>5053.2891395817423</v>
      </c>
      <c r="BZ183" s="17">
        <v>8005.5759519762596</v>
      </c>
      <c r="CA183" s="17">
        <v>11813.093951836958</v>
      </c>
      <c r="CB183" s="17">
        <v>7136.4781886315404</v>
      </c>
      <c r="CC183" s="17">
        <v>1721.4344851227359</v>
      </c>
      <c r="CD183" s="17">
        <v>3020.1534510196257</v>
      </c>
      <c r="CE183" s="17">
        <v>4093.8892818575027</v>
      </c>
      <c r="CF183" s="17">
        <v>4075.4872617352257</v>
      </c>
      <c r="CG183" s="17">
        <v>4157.5594380730026</v>
      </c>
      <c r="CH183" s="17">
        <v>5317.4166014472667</v>
      </c>
      <c r="CI183" s="17">
        <v>4611.0877034911082</v>
      </c>
      <c r="CJ183" s="17">
        <v>3165.3136759687141</v>
      </c>
      <c r="CK183" s="17">
        <v>8851.6817671395165</v>
      </c>
      <c r="CL183" s="48">
        <v>8102.1036898296979</v>
      </c>
      <c r="CM183" s="48">
        <v>7754.8539817293231</v>
      </c>
      <c r="CN183" s="48">
        <v>9338.2109121150133</v>
      </c>
      <c r="CO183" s="48">
        <v>8261.7639335990698</v>
      </c>
      <c r="CP183" s="48">
        <v>10348.864490678905</v>
      </c>
      <c r="CQ183" s="48">
        <v>9328.4714990032517</v>
      </c>
      <c r="CR183" s="48">
        <v>10435.722986348048</v>
      </c>
      <c r="CS183" s="48">
        <f t="shared" si="2"/>
        <v>18656.942998006503</v>
      </c>
      <c r="CT183" s="48">
        <f t="shared" si="2"/>
        <v>20871.445972696096</v>
      </c>
      <c r="CU183" s="17">
        <v>10413.27977341314</v>
      </c>
      <c r="CV183" s="17">
        <v>19958.148527962629</v>
      </c>
      <c r="CW183" s="17">
        <v>40403.298856917456</v>
      </c>
      <c r="CX183" s="17">
        <v>9667.2735552165595</v>
      </c>
      <c r="CY183" s="17">
        <v>29886.077983009865</v>
      </c>
      <c r="CZ183" s="17">
        <v>5777.2532969104977</v>
      </c>
      <c r="DA183" s="17">
        <v>12243.193841157596</v>
      </c>
      <c r="DB183" s="17">
        <v>23305.878801949559</v>
      </c>
      <c r="DC183" s="17">
        <v>63022.399676595058</v>
      </c>
      <c r="DD183" s="17">
        <v>13863.209241713033</v>
      </c>
      <c r="DE183" s="17">
        <v>6627.4801046589</v>
      </c>
      <c r="DF183" s="17">
        <v>8664.9784777723798</v>
      </c>
      <c r="DG183" s="17">
        <v>13556.58078373842</v>
      </c>
      <c r="DH183" s="17">
        <v>31912.960694554618</v>
      </c>
      <c r="DI183" s="17">
        <v>40364.519776051624</v>
      </c>
      <c r="DJ183" s="17">
        <v>8531.8843546517401</v>
      </c>
      <c r="DK183" s="17">
        <v>17436.709502248537</v>
      </c>
      <c r="DL183" s="17">
        <v>24696.704404853219</v>
      </c>
      <c r="DM183" s="17">
        <v>26914.691718278267</v>
      </c>
      <c r="DN183" s="17">
        <v>25666.178525692318</v>
      </c>
      <c r="DO183" s="17">
        <v>5524.0900047505384</v>
      </c>
      <c r="DP183" s="17">
        <v>26628.807120581594</v>
      </c>
      <c r="DQ183" s="17">
        <v>20037.112690527541</v>
      </c>
      <c r="DR183" s="17">
        <v>920.80060070712</v>
      </c>
      <c r="DS183" s="17">
        <v>29606.899535162222</v>
      </c>
      <c r="DT183" s="17">
        <v>26524.807162943522</v>
      </c>
      <c r="DU183" s="17">
        <v>10798.29347608908</v>
      </c>
      <c r="DV183" s="17">
        <v>2008.31435722017</v>
      </c>
      <c r="DW183" s="17">
        <v>5149.8392655101579</v>
      </c>
      <c r="DX183" s="17">
        <v>7475.2288737486597</v>
      </c>
      <c r="DY183" s="17">
        <v>5924.0769553362243</v>
      </c>
      <c r="DZ183" s="17">
        <v>8350.23834893208</v>
      </c>
      <c r="EA183" s="17">
        <v>7113.8805050754008</v>
      </c>
      <c r="EB183" s="17">
        <v>11164.351031194386</v>
      </c>
      <c r="EC183" s="17">
        <v>8317.3390456374</v>
      </c>
      <c r="ED183" s="17">
        <v>13915.238185423021</v>
      </c>
      <c r="EE183" s="49">
        <v>8831.9934463792415</v>
      </c>
      <c r="EF183" s="17">
        <v>15628.561540558861</v>
      </c>
      <c r="EG183" s="17">
        <v>10114.344854017319</v>
      </c>
      <c r="EH183" s="17">
        <v>11501.453294835674</v>
      </c>
      <c r="EI183" s="17">
        <v>14914.04476693938</v>
      </c>
      <c r="EJ183" s="17">
        <v>19264.780108329418</v>
      </c>
      <c r="EK183" s="17">
        <v>12257.512986861841</v>
      </c>
      <c r="EL183" s="17">
        <v>45258.459741520863</v>
      </c>
      <c r="EM183" s="17">
        <v>26147.760019495443</v>
      </c>
      <c r="EN183" s="17">
        <v>20915.476085144339</v>
      </c>
      <c r="EO183" s="17">
        <v>30352.03366027182</v>
      </c>
      <c r="EP183" s="17">
        <v>22516.76766901002</v>
      </c>
      <c r="EQ183" s="17">
        <v>9893.1931553926697</v>
      </c>
      <c r="ER183" s="17">
        <v>3062.3036252061611</v>
      </c>
      <c r="ES183" s="17">
        <v>7565.214296297474</v>
      </c>
      <c r="ET183" s="17">
        <v>13126.818047658424</v>
      </c>
      <c r="EU183" s="17">
        <v>14620.475344743247</v>
      </c>
      <c r="EV183" s="17">
        <v>46257.613758620471</v>
      </c>
      <c r="EW183" s="17">
        <v>6751.0754493535205</v>
      </c>
      <c r="EX183" s="17">
        <v>4250.1586934124543</v>
      </c>
      <c r="EY183" s="17">
        <v>3679.1821592742194</v>
      </c>
      <c r="EZ183" s="17">
        <v>5497.0118293528176</v>
      </c>
      <c r="FA183" s="17">
        <v>3946.1160480717067</v>
      </c>
      <c r="FB183" s="17">
        <v>8807.6173130344123</v>
      </c>
      <c r="FC183" s="17">
        <v>0</v>
      </c>
      <c r="FD183" s="17">
        <v>18757.155849344974</v>
      </c>
      <c r="FE183" s="17">
        <v>13071.48473501457</v>
      </c>
      <c r="FF183" s="17">
        <v>37052.605747380985</v>
      </c>
      <c r="FG183" s="17">
        <v>23217.086597048903</v>
      </c>
      <c r="FH183" s="17">
        <v>36855.758182371799</v>
      </c>
      <c r="FI183" s="17">
        <v>24628.658100225279</v>
      </c>
      <c r="FJ183" s="17">
        <v>26107.894043477099</v>
      </c>
      <c r="FK183" s="17">
        <v>26284.835020612016</v>
      </c>
      <c r="FL183" s="17">
        <v>19417.662538672739</v>
      </c>
      <c r="FM183" s="17">
        <v>1922.5309559651341</v>
      </c>
      <c r="FN183" s="17">
        <v>6850.9837205515787</v>
      </c>
      <c r="FO183" s="17">
        <v>8868.36206406774</v>
      </c>
      <c r="FP183" s="17">
        <v>9434.8525670150411</v>
      </c>
      <c r="FQ183" s="17">
        <v>10794.922264371215</v>
      </c>
      <c r="FR183" s="17">
        <v>9047.742706225079</v>
      </c>
      <c r="FS183" s="17">
        <v>9001.3725527872139</v>
      </c>
      <c r="FT183" s="17">
        <v>10317.29249372736</v>
      </c>
      <c r="FU183" s="17">
        <v>3035.4392860097337</v>
      </c>
      <c r="FV183" s="17">
        <v>17170.52821448796</v>
      </c>
      <c r="FW183" s="17">
        <v>9069.0833065233601</v>
      </c>
      <c r="FX183" s="17">
        <v>5991.1063123016029</v>
      </c>
      <c r="FY183" s="17">
        <v>40945.715652142142</v>
      </c>
      <c r="FZ183" s="17">
        <v>8967.5213200447197</v>
      </c>
      <c r="GA183" s="17">
        <v>9345.1888379158208</v>
      </c>
      <c r="GB183" s="17">
        <v>6428.4922958838597</v>
      </c>
    </row>
    <row r="184" spans="1:184" ht="18" customHeight="1" x14ac:dyDescent="0.3">
      <c r="A184" s="19">
        <v>9.6999999999999993</v>
      </c>
      <c r="B184" s="20">
        <v>7118.5886231269196</v>
      </c>
      <c r="C184" s="20">
        <v>9485.9657590853403</v>
      </c>
      <c r="D184" s="20">
        <v>15800.44348694238</v>
      </c>
      <c r="E184" s="20">
        <v>18932.214450670228</v>
      </c>
      <c r="F184" s="20">
        <v>44113.999803847386</v>
      </c>
      <c r="G184" s="17">
        <v>43939.067978984363</v>
      </c>
      <c r="H184" s="17">
        <v>8213.1220387249105</v>
      </c>
      <c r="I184" s="20">
        <v>17176.550416820879</v>
      </c>
      <c r="J184" s="20">
        <v>10714.626684921479</v>
      </c>
      <c r="K184" s="20">
        <v>7079.2292257372692</v>
      </c>
      <c r="L184" s="20">
        <v>18681.215322364202</v>
      </c>
      <c r="M184" s="20">
        <v>9685.5367036676398</v>
      </c>
      <c r="N184" s="20">
        <v>18154.015420853251</v>
      </c>
      <c r="O184" s="20">
        <v>18154.015420853251</v>
      </c>
      <c r="P184" s="20">
        <v>6919.1456315127598</v>
      </c>
      <c r="Q184" s="20">
        <v>6797.6510301973194</v>
      </c>
      <c r="R184" s="20">
        <v>5307.8470633348434</v>
      </c>
      <c r="S184" s="20">
        <v>11692.588090401983</v>
      </c>
      <c r="T184" s="20">
        <v>12019.188128768346</v>
      </c>
      <c r="U184" s="20">
        <v>9276.6101185881016</v>
      </c>
      <c r="V184" s="20">
        <v>5866.4125791054066</v>
      </c>
      <c r="W184" s="20">
        <v>5731.6033461326233</v>
      </c>
      <c r="X184" s="20">
        <v>7550.0533791396601</v>
      </c>
      <c r="Y184" s="20">
        <v>7110.3856862871644</v>
      </c>
      <c r="Z184" s="20">
        <v>7555.3448559646795</v>
      </c>
      <c r="AA184" s="20">
        <v>6829.1961900333599</v>
      </c>
      <c r="AB184" s="20">
        <v>7587.9957664473004</v>
      </c>
      <c r="AC184" s="20">
        <v>7155.9004042250908</v>
      </c>
      <c r="AD184" s="20">
        <v>16003.754076841409</v>
      </c>
      <c r="AE184" s="20">
        <v>21318.758962904129</v>
      </c>
      <c r="AF184" s="20">
        <v>21504.279893592298</v>
      </c>
      <c r="AG184" s="20">
        <v>14052.097932831955</v>
      </c>
      <c r="AH184" s="20">
        <v>9665.0110935470402</v>
      </c>
      <c r="AI184" s="48">
        <v>12019.188128768346</v>
      </c>
      <c r="AJ184" s="20">
        <v>19035.485828190413</v>
      </c>
      <c r="AK184" s="20">
        <v>7198.4557722687005</v>
      </c>
      <c r="AL184" s="20">
        <v>1565.198405577624</v>
      </c>
      <c r="AM184" s="20">
        <v>1056.6988393839179</v>
      </c>
      <c r="AN184" s="20">
        <v>1696.4931214387202</v>
      </c>
      <c r="AO184" s="20">
        <v>6990.6651024645007</v>
      </c>
      <c r="AP184" s="20">
        <v>8119.3019235247202</v>
      </c>
      <c r="AQ184" s="20">
        <v>2412.5112968185681</v>
      </c>
      <c r="AR184" s="20">
        <v>7069.2511727654401</v>
      </c>
      <c r="AS184" s="20">
        <v>8355.2303667144606</v>
      </c>
      <c r="AT184" s="20">
        <v>3453.0450776174703</v>
      </c>
      <c r="AU184" s="17">
        <v>12101.1750550755</v>
      </c>
      <c r="AV184" s="17">
        <v>10955.595150602159</v>
      </c>
      <c r="AW184" s="17">
        <v>11120.76356687736</v>
      </c>
      <c r="AX184" s="17">
        <v>9805.7356593200657</v>
      </c>
      <c r="AY184" s="17">
        <v>11513.672337364509</v>
      </c>
      <c r="AZ184" s="17">
        <v>12102.17600253162</v>
      </c>
      <c r="BA184" s="17">
        <v>12329.614278887941</v>
      </c>
      <c r="BB184" s="17">
        <v>11469.071455088309</v>
      </c>
      <c r="BC184" s="17">
        <v>12213.150895367999</v>
      </c>
      <c r="BD184" s="17">
        <v>20506.501848786836</v>
      </c>
      <c r="BE184" s="17">
        <v>22974.26507365338</v>
      </c>
      <c r="BF184" s="17">
        <v>12418.344301717139</v>
      </c>
      <c r="BG184" s="17">
        <v>23178.86834335206</v>
      </c>
      <c r="BH184" s="17">
        <v>24769.209214950803</v>
      </c>
      <c r="BI184" s="17">
        <v>19940.295128944919</v>
      </c>
      <c r="BJ184" s="17">
        <v>20797.7909731365</v>
      </c>
      <c r="BK184" s="17">
        <v>20366.935791787681</v>
      </c>
      <c r="BL184" s="17">
        <v>22397.731937389319</v>
      </c>
      <c r="BM184" s="17">
        <v>20997.453051770397</v>
      </c>
      <c r="BN184" s="17">
        <v>20769.586825594502</v>
      </c>
      <c r="BO184" s="17">
        <v>11770.30519977342</v>
      </c>
      <c r="BP184" s="17">
        <v>20275.445021158081</v>
      </c>
      <c r="BQ184" s="17">
        <v>5674.0874297134142</v>
      </c>
      <c r="BR184" s="17">
        <v>1749.659441674308</v>
      </c>
      <c r="BS184" s="17">
        <v>2811.363406545222</v>
      </c>
      <c r="BT184" s="17">
        <v>5326.1413844806411</v>
      </c>
      <c r="BU184" s="17">
        <v>6306.756730324566</v>
      </c>
      <c r="BV184" s="17">
        <v>15919.470629284921</v>
      </c>
      <c r="BW184" s="17">
        <v>26326.885931747318</v>
      </c>
      <c r="BX184" s="17">
        <v>7979.3444614508398</v>
      </c>
      <c r="BY184" s="17">
        <v>5071.8067025233859</v>
      </c>
      <c r="BZ184" s="17">
        <v>8031.7544751473988</v>
      </c>
      <c r="CA184" s="17">
        <v>11851.072925487</v>
      </c>
      <c r="CB184" s="17">
        <v>7164.7592891980203</v>
      </c>
      <c r="CC184" s="17">
        <v>1721.6535764317862</v>
      </c>
      <c r="CD184" s="17">
        <v>3020.0996930404381</v>
      </c>
      <c r="CE184" s="17">
        <v>4100.2287835820252</v>
      </c>
      <c r="CF184" s="17">
        <v>4087.4822443586463</v>
      </c>
      <c r="CG184" s="17">
        <v>4171.5071536335181</v>
      </c>
      <c r="CH184" s="17">
        <v>5343.0060772531142</v>
      </c>
      <c r="CI184" s="17">
        <v>4629.330533940858</v>
      </c>
      <c r="CJ184" s="17">
        <v>3176.1260894818724</v>
      </c>
      <c r="CK184" s="17">
        <v>8898.3634977741531</v>
      </c>
      <c r="CL184" s="48">
        <v>8141.2615269764729</v>
      </c>
      <c r="CM184" s="48">
        <v>7788.3953376286445</v>
      </c>
      <c r="CN184" s="48">
        <v>9384.5276791685646</v>
      </c>
      <c r="CO184" s="48">
        <v>8304.8534041687217</v>
      </c>
      <c r="CP184" s="48">
        <v>10396.148921547978</v>
      </c>
      <c r="CQ184" s="48">
        <v>9376.7623690063974</v>
      </c>
      <c r="CR184" s="48">
        <v>10487.395986037254</v>
      </c>
      <c r="CS184" s="48">
        <f t="shared" si="2"/>
        <v>18753.524738012795</v>
      </c>
      <c r="CT184" s="48">
        <f t="shared" si="2"/>
        <v>20974.791972074509</v>
      </c>
      <c r="CU184" s="17">
        <v>10474.6105014324</v>
      </c>
      <c r="CV184" s="17">
        <v>20056.97207588411</v>
      </c>
      <c r="CW184" s="17">
        <v>40495.068597794045</v>
      </c>
      <c r="CX184" s="17">
        <v>9713.7834395212212</v>
      </c>
      <c r="CY184" s="17">
        <v>30035.980656164709</v>
      </c>
      <c r="CZ184" s="17">
        <v>5800.6505472898862</v>
      </c>
      <c r="DA184" s="17">
        <v>12310.010030834259</v>
      </c>
      <c r="DB184" s="17">
        <v>23466.028114234501</v>
      </c>
      <c r="DC184" s="17">
        <v>63123.916736133884</v>
      </c>
      <c r="DD184" s="17">
        <v>13896.353536443785</v>
      </c>
      <c r="DE184" s="17">
        <v>6647.9028629574004</v>
      </c>
      <c r="DF184" s="17">
        <v>8677.6485387291596</v>
      </c>
      <c r="DG184" s="17">
        <v>13569.77693204418</v>
      </c>
      <c r="DH184" s="17">
        <v>31968.793006182357</v>
      </c>
      <c r="DI184" s="17">
        <v>40442.498408424959</v>
      </c>
      <c r="DJ184" s="17">
        <v>8562.8122959720004</v>
      </c>
      <c r="DK184" s="17">
        <v>17477.606116947831</v>
      </c>
      <c r="DL184" s="17">
        <v>24751.777004031781</v>
      </c>
      <c r="DM184" s="17">
        <v>26963.173010329676</v>
      </c>
      <c r="DN184" s="17">
        <v>25772.516940494399</v>
      </c>
      <c r="DO184" s="17">
        <v>5529.1869235933082</v>
      </c>
      <c r="DP184" s="17">
        <v>26727.877231428156</v>
      </c>
      <c r="DQ184" s="17">
        <v>20122.055131204201</v>
      </c>
      <c r="DR184" s="17">
        <v>923.59058494515</v>
      </c>
      <c r="DS184" s="17">
        <v>29626.692022617237</v>
      </c>
      <c r="DT184" s="17">
        <v>26582.426380330438</v>
      </c>
      <c r="DU184" s="17">
        <v>10798.866427557061</v>
      </c>
      <c r="DV184" s="17">
        <v>2010.2841812314139</v>
      </c>
      <c r="DW184" s="17">
        <v>5156.372976228984</v>
      </c>
      <c r="DX184" s="17">
        <v>7500.0304314934801</v>
      </c>
      <c r="DY184" s="17">
        <v>5941.6304743674309</v>
      </c>
      <c r="DZ184" s="17">
        <v>8370.7144474982997</v>
      </c>
      <c r="EA184" s="17">
        <v>7132.3749101481208</v>
      </c>
      <c r="EB184" s="17">
        <v>11205.147237329293</v>
      </c>
      <c r="EC184" s="17">
        <v>8352.8646964507207</v>
      </c>
      <c r="ED184" s="17">
        <v>13991.04402365496</v>
      </c>
      <c r="EE184" s="49">
        <v>8874.2393772505893</v>
      </c>
      <c r="EF184" s="17">
        <v>15704.745717813359</v>
      </c>
      <c r="EG184" s="17">
        <v>10155.501158553481</v>
      </c>
      <c r="EH184" s="17">
        <v>11546.63564750632</v>
      </c>
      <c r="EI184" s="17">
        <v>14966.88305344728</v>
      </c>
      <c r="EJ184" s="17">
        <v>19338.343223339041</v>
      </c>
      <c r="EK184" s="17">
        <v>12321.27398854236</v>
      </c>
      <c r="EL184" s="17">
        <v>45331.118669892603</v>
      </c>
      <c r="EM184" s="17">
        <v>26229.67881415704</v>
      </c>
      <c r="EN184" s="17">
        <v>21027.0726005004</v>
      </c>
      <c r="EO184" s="17">
        <v>30488.853385023362</v>
      </c>
      <c r="EP184" s="17">
        <v>22625.037353381769</v>
      </c>
      <c r="EQ184" s="17">
        <v>9932.4338830125962</v>
      </c>
      <c r="ER184" s="17">
        <v>3063.2097939715391</v>
      </c>
      <c r="ES184" s="17">
        <v>7571.1639966277571</v>
      </c>
      <c r="ET184" s="17">
        <v>13186.436850589122</v>
      </c>
      <c r="EU184" s="17">
        <v>14669.766329035901</v>
      </c>
      <c r="EV184" s="17">
        <v>46313.79554562446</v>
      </c>
      <c r="EW184" s="17">
        <v>6776.3638118468998</v>
      </c>
      <c r="EX184" s="17">
        <v>4269.4938444626823</v>
      </c>
      <c r="EY184" s="17">
        <v>3692.0351744729178</v>
      </c>
      <c r="EZ184" s="17">
        <v>5515.4771385577178</v>
      </c>
      <c r="FA184" s="17">
        <v>3961.0740084104614</v>
      </c>
      <c r="FB184" s="17">
        <v>8835.4351632189391</v>
      </c>
      <c r="FC184" s="17">
        <v>0</v>
      </c>
      <c r="FD184" s="17">
        <v>18807.456990143281</v>
      </c>
      <c r="FE184" s="17">
        <v>13139.909097080885</v>
      </c>
      <c r="FF184" s="17">
        <v>37117.363187653376</v>
      </c>
      <c r="FG184" s="17">
        <v>23284.808570537243</v>
      </c>
      <c r="FH184" s="17">
        <v>36931.879638876999</v>
      </c>
      <c r="FI184" s="17">
        <v>24663.34221450043</v>
      </c>
      <c r="FJ184" s="17">
        <v>26130.216875604379</v>
      </c>
      <c r="FK184" s="17">
        <v>26365.906215593011</v>
      </c>
      <c r="FL184" s="17">
        <v>19481.86136668047</v>
      </c>
      <c r="FM184" s="17">
        <v>1923.0751180507023</v>
      </c>
      <c r="FN184" s="17">
        <v>6862.0393996209032</v>
      </c>
      <c r="FO184" s="17">
        <v>8890.4514647095184</v>
      </c>
      <c r="FP184" s="17">
        <v>9453.5190225575388</v>
      </c>
      <c r="FQ184" s="17">
        <v>10822.826739836824</v>
      </c>
      <c r="FR184" s="17">
        <v>9071.1588379017594</v>
      </c>
      <c r="FS184" s="17">
        <v>9041.461614755277</v>
      </c>
      <c r="FT184" s="17">
        <v>10353.052962145979</v>
      </c>
      <c r="FU184" s="17">
        <v>3037.617372513756</v>
      </c>
      <c r="FV184" s="17">
        <v>17219.745354522121</v>
      </c>
      <c r="FW184" s="17">
        <v>9112.139616787561</v>
      </c>
      <c r="FX184" s="17">
        <v>6015.3831985407523</v>
      </c>
      <c r="FY184" s="17">
        <v>40997.765291221804</v>
      </c>
      <c r="FZ184" s="17">
        <v>8987.3244421937397</v>
      </c>
      <c r="GA184" s="17">
        <v>9364.7898754752605</v>
      </c>
      <c r="GB184" s="17">
        <v>6440.5617031666206</v>
      </c>
    </row>
    <row r="185" spans="1:184" ht="18" customHeight="1" x14ac:dyDescent="0.3">
      <c r="A185" s="19">
        <v>9.65</v>
      </c>
      <c r="B185" s="20">
        <v>7125.9016823019601</v>
      </c>
      <c r="C185" s="20">
        <v>9490.5282395517606</v>
      </c>
      <c r="D185" s="20">
        <v>15818.579612237281</v>
      </c>
      <c r="E185" s="20">
        <v>18936.053914732973</v>
      </c>
      <c r="F185" s="20">
        <v>44372.498350673879</v>
      </c>
      <c r="G185" s="17">
        <v>44211.870569431027</v>
      </c>
      <c r="H185" s="17">
        <v>8243.2927006405662</v>
      </c>
      <c r="I185" s="20">
        <v>17252.084140775158</v>
      </c>
      <c r="J185" s="20">
        <v>10758.405304433159</v>
      </c>
      <c r="K185" s="20">
        <v>7098.504682791644</v>
      </c>
      <c r="L185" s="20">
        <v>18752.8442842164</v>
      </c>
      <c r="M185" s="20">
        <v>9730.7779615446598</v>
      </c>
      <c r="N185" s="20">
        <v>18230.028747279837</v>
      </c>
      <c r="O185" s="20">
        <v>18230.028747279837</v>
      </c>
      <c r="P185" s="20">
        <v>6950.9268093747596</v>
      </c>
      <c r="Q185" s="20">
        <v>6833.6093929560602</v>
      </c>
      <c r="R185" s="20">
        <v>5332.440123597924</v>
      </c>
      <c r="S185" s="20">
        <v>11741.480315437026</v>
      </c>
      <c r="T185" s="20">
        <v>12071.229807190541</v>
      </c>
      <c r="U185" s="20">
        <v>9305.2934215477799</v>
      </c>
      <c r="V185" s="20">
        <v>5885.4048421909374</v>
      </c>
      <c r="W185" s="20">
        <v>5749.8394086844592</v>
      </c>
      <c r="X185" s="20">
        <v>7591.3266661912794</v>
      </c>
      <c r="Y185" s="20">
        <v>7145.0769212944515</v>
      </c>
      <c r="Z185" s="20">
        <v>7594.7665341668999</v>
      </c>
      <c r="AA185" s="20">
        <v>6863.2452587031603</v>
      </c>
      <c r="AB185" s="20">
        <v>7625.8280649751205</v>
      </c>
      <c r="AC185" s="20">
        <v>7195.4370587772119</v>
      </c>
      <c r="AD185" s="20">
        <v>16082.895051765967</v>
      </c>
      <c r="AE185" s="20">
        <v>21435.785327587964</v>
      </c>
      <c r="AF185" s="20">
        <v>21591.11857862545</v>
      </c>
      <c r="AG185" s="20">
        <v>14121.45578788786</v>
      </c>
      <c r="AH185" s="20">
        <v>9708.4793254697397</v>
      </c>
      <c r="AI185" s="48">
        <v>12071.229807190541</v>
      </c>
      <c r="AJ185" s="20">
        <v>19122.264669638746</v>
      </c>
      <c r="AK185" s="20">
        <v>7215.0712292683802</v>
      </c>
      <c r="AL185" s="20">
        <v>1565.4072008885701</v>
      </c>
      <c r="AM185" s="20">
        <v>1058.0678324425621</v>
      </c>
      <c r="AN185" s="20">
        <v>1696.3813934531458</v>
      </c>
      <c r="AO185" s="20">
        <v>7001.5124746900201</v>
      </c>
      <c r="AP185" s="20">
        <v>8154.2340653008796</v>
      </c>
      <c r="AQ185" s="20">
        <v>2422.8142625292057</v>
      </c>
      <c r="AR185" s="20">
        <v>7100.2271210907002</v>
      </c>
      <c r="AS185" s="20">
        <v>8365.7702310538789</v>
      </c>
      <c r="AT185" s="20">
        <v>3464.8675608684839</v>
      </c>
      <c r="AU185" s="17">
        <v>12133.32451476522</v>
      </c>
      <c r="AV185" s="17">
        <v>10980.291322059</v>
      </c>
      <c r="AW185" s="17">
        <v>11148.481172294039</v>
      </c>
      <c r="AX185" s="17">
        <v>9840.1080052154302</v>
      </c>
      <c r="AY185" s="17">
        <v>11550.899930295456</v>
      </c>
      <c r="AZ185" s="17">
        <v>12135.73486793622</v>
      </c>
      <c r="BA185" s="17">
        <v>12367.17405227262</v>
      </c>
      <c r="BB185" s="17">
        <v>11497.968046168098</v>
      </c>
      <c r="BC185" s="17">
        <v>12236.020248823081</v>
      </c>
      <c r="BD185" s="17">
        <v>20573.312198911201</v>
      </c>
      <c r="BE185" s="17">
        <v>23033.065095448859</v>
      </c>
      <c r="BF185" s="17">
        <v>12464.89008372114</v>
      </c>
      <c r="BG185" s="17">
        <v>23243.61879724716</v>
      </c>
      <c r="BH185" s="17">
        <v>24866.257004839208</v>
      </c>
      <c r="BI185" s="17">
        <v>20005.70355010116</v>
      </c>
      <c r="BJ185" s="17">
        <v>20887.930407184023</v>
      </c>
      <c r="BK185" s="17">
        <v>20446.727276834463</v>
      </c>
      <c r="BL185" s="17">
        <v>22477.075039351559</v>
      </c>
      <c r="BM185" s="17">
        <v>21068.876964380699</v>
      </c>
      <c r="BN185" s="17">
        <v>20853.366238381979</v>
      </c>
      <c r="BO185" s="17">
        <v>11822.60861875332</v>
      </c>
      <c r="BP185" s="17">
        <v>20343.599246721358</v>
      </c>
      <c r="BQ185" s="17">
        <v>5682.6363241530898</v>
      </c>
      <c r="BR185" s="17">
        <v>1750.491337390944</v>
      </c>
      <c r="BS185" s="17">
        <v>2812.8014216129941</v>
      </c>
      <c r="BT185" s="17">
        <v>5333.2906664556676</v>
      </c>
      <c r="BU185" s="17">
        <v>6328.9848392596477</v>
      </c>
      <c r="BV185" s="17">
        <v>15951.563768996641</v>
      </c>
      <c r="BW185" s="17">
        <v>26370.128105868975</v>
      </c>
      <c r="BX185" s="17">
        <v>7998.6708451787399</v>
      </c>
      <c r="BY185" s="17">
        <v>5090.5798897170007</v>
      </c>
      <c r="BZ185" s="17">
        <v>8057.9499526545005</v>
      </c>
      <c r="CA185" s="17">
        <v>11889.371224620512</v>
      </c>
      <c r="CB185" s="17">
        <v>7193.3700350418003</v>
      </c>
      <c r="CC185" s="17">
        <v>1721.8683823592519</v>
      </c>
      <c r="CD185" s="17">
        <v>3020.043787039338</v>
      </c>
      <c r="CE185" s="17">
        <v>4106.6109408878128</v>
      </c>
      <c r="CF185" s="17">
        <v>4099.6009654581057</v>
      </c>
      <c r="CG185" s="17">
        <v>4185.7609791524646</v>
      </c>
      <c r="CH185" s="17">
        <v>5368.851431567964</v>
      </c>
      <c r="CI185" s="17">
        <v>4647.8185935225902</v>
      </c>
      <c r="CJ185" s="17">
        <v>3187.0316025606007</v>
      </c>
      <c r="CK185" s="17">
        <v>8945.5345814145312</v>
      </c>
      <c r="CL185" s="48">
        <v>8180.8124539069431</v>
      </c>
      <c r="CM185" s="48">
        <v>7822.2562356064627</v>
      </c>
      <c r="CN185" s="48">
        <v>9430.5007227358237</v>
      </c>
      <c r="CO185" s="48">
        <v>8348.3920418871076</v>
      </c>
      <c r="CP185" s="48">
        <v>10443.895441562761</v>
      </c>
      <c r="CQ185" s="48">
        <v>9425.5547370562745</v>
      </c>
      <c r="CR185" s="48">
        <v>10539.593881301806</v>
      </c>
      <c r="CS185" s="48">
        <f t="shared" si="2"/>
        <v>18851.109474112549</v>
      </c>
      <c r="CT185" s="48">
        <f t="shared" si="2"/>
        <v>21079.187762603611</v>
      </c>
      <c r="CU185" s="17">
        <v>10536.552252604741</v>
      </c>
      <c r="CV185" s="17">
        <v>20156.799474718147</v>
      </c>
      <c r="CW185" s="17">
        <v>40587.522662970994</v>
      </c>
      <c r="CX185" s="17">
        <v>9760.5920537471393</v>
      </c>
      <c r="CY185" s="17">
        <v>30187.415750971759</v>
      </c>
      <c r="CZ185" s="17">
        <v>5823.8615931973854</v>
      </c>
      <c r="DA185" s="17">
        <v>12377.798687773386</v>
      </c>
      <c r="DB185" s="17">
        <v>23628.566147977741</v>
      </c>
      <c r="DC185" s="17">
        <v>63226.123228858472</v>
      </c>
      <c r="DD185" s="17">
        <v>13929.748977646652</v>
      </c>
      <c r="DE185" s="17">
        <v>6668.0898893633994</v>
      </c>
      <c r="DF185" s="17">
        <v>8690.376408022441</v>
      </c>
      <c r="DG185" s="17">
        <v>13582.980625746421</v>
      </c>
      <c r="DH185" s="17">
        <v>32024.701906455659</v>
      </c>
      <c r="DI185" s="17">
        <v>40519.909650373018</v>
      </c>
      <c r="DJ185" s="17">
        <v>8594.0144983949995</v>
      </c>
      <c r="DK185" s="17">
        <v>17518.810750066328</v>
      </c>
      <c r="DL185" s="17">
        <v>24805.87929566508</v>
      </c>
      <c r="DM185" s="17">
        <v>27011.992860313716</v>
      </c>
      <c r="DN185" s="17">
        <v>25879.42801585374</v>
      </c>
      <c r="DO185" s="17">
        <v>5534.294086146012</v>
      </c>
      <c r="DP185" s="17">
        <v>26823.182845230047</v>
      </c>
      <c r="DQ185" s="17">
        <v>20208.11426455008</v>
      </c>
      <c r="DR185" s="17">
        <v>926.40593698530006</v>
      </c>
      <c r="DS185" s="17">
        <v>29646.574456656359</v>
      </c>
      <c r="DT185" s="17">
        <v>26641.06984542618</v>
      </c>
      <c r="DU185" s="17">
        <v>10799.39203849056</v>
      </c>
      <c r="DV185" s="17">
        <v>2012.2347572590618</v>
      </c>
      <c r="DW185" s="17">
        <v>5162.9273133910747</v>
      </c>
      <c r="DX185" s="17">
        <v>7524.5537892957</v>
      </c>
      <c r="DY185" s="17">
        <v>5959.3271263196357</v>
      </c>
      <c r="DZ185" s="17">
        <v>8391.2853872841006</v>
      </c>
      <c r="EA185" s="17">
        <v>7151.0133486226323</v>
      </c>
      <c r="EB185" s="17">
        <v>11246.304511501507</v>
      </c>
      <c r="EC185" s="17">
        <v>8389.0398942533993</v>
      </c>
      <c r="ED185" s="17">
        <v>14067.290727077459</v>
      </c>
      <c r="EE185" s="49">
        <v>8916.9072794394433</v>
      </c>
      <c r="EF185" s="17">
        <v>15781.474369860662</v>
      </c>
      <c r="EG185" s="17">
        <v>10196.2562044236</v>
      </c>
      <c r="EH185" s="17">
        <v>11592.230375781814</v>
      </c>
      <c r="EI185" s="17">
        <v>15021.7016876544</v>
      </c>
      <c r="EJ185" s="17">
        <v>19412.88648966738</v>
      </c>
      <c r="EK185" s="17">
        <v>12385.523242110779</v>
      </c>
      <c r="EL185" s="17">
        <v>45404.147582209618</v>
      </c>
      <c r="EM185" s="17">
        <v>26311.792011740399</v>
      </c>
      <c r="EN185" s="17">
        <v>21138.507978218098</v>
      </c>
      <c r="EO185" s="17">
        <v>30606.053040130919</v>
      </c>
      <c r="EP185" s="17">
        <v>22734.391224725339</v>
      </c>
      <c r="EQ185" s="17">
        <v>9972.0342615775171</v>
      </c>
      <c r="ER185" s="17">
        <v>3064.1209160279318</v>
      </c>
      <c r="ES185" s="17">
        <v>7577.149160412906</v>
      </c>
      <c r="ET185" s="17">
        <v>13235.725680326848</v>
      </c>
      <c r="EU185" s="17">
        <v>14719.479517611602</v>
      </c>
      <c r="EV185" s="17">
        <v>46370.336444188077</v>
      </c>
      <c r="EW185" s="17">
        <v>6801.3569308133401</v>
      </c>
      <c r="EX185" s="17">
        <v>4288.8881441686854</v>
      </c>
      <c r="EY185" s="17">
        <v>3705.1674315120495</v>
      </c>
      <c r="EZ185" s="17">
        <v>5534.1003859855673</v>
      </c>
      <c r="FA185" s="17">
        <v>3976.1664108065929</v>
      </c>
      <c r="FB185" s="17">
        <v>8863.4853177731147</v>
      </c>
      <c r="FC185" s="17">
        <v>0</v>
      </c>
      <c r="FD185" s="17">
        <v>18858.154027198831</v>
      </c>
      <c r="FE185" s="17">
        <v>13209.048035688833</v>
      </c>
      <c r="FF185" s="17">
        <v>37182.569350019228</v>
      </c>
      <c r="FG185" s="17">
        <v>23353.079603268947</v>
      </c>
      <c r="FH185" s="17">
        <v>37008.552931475206</v>
      </c>
      <c r="FI185" s="17">
        <v>24698.254800096707</v>
      </c>
      <c r="FJ185" s="17">
        <v>26152.674306478479</v>
      </c>
      <c r="FK185" s="17">
        <v>26438.836758037734</v>
      </c>
      <c r="FL185" s="17">
        <v>19546.605877162372</v>
      </c>
      <c r="FM185" s="17">
        <v>1923.6201792595618</v>
      </c>
      <c r="FN185" s="17">
        <v>6873.1701937743346</v>
      </c>
      <c r="FO185" s="17">
        <v>8912.5714190514591</v>
      </c>
      <c r="FP185" s="17">
        <v>9472.3757958162005</v>
      </c>
      <c r="FQ185" s="17">
        <v>10850.948117609332</v>
      </c>
      <c r="FR185" s="17">
        <v>9094.4428038528604</v>
      </c>
      <c r="FS185" s="17">
        <v>9081.8287072193452</v>
      </c>
      <c r="FT185" s="17">
        <v>10389.24599020926</v>
      </c>
      <c r="FU185" s="17">
        <v>3039.7945381836839</v>
      </c>
      <c r="FV185" s="17">
        <v>17270.08302770352</v>
      </c>
      <c r="FW185" s="17">
        <v>9155.4544716322198</v>
      </c>
      <c r="FX185" s="17">
        <v>6039.8846855614956</v>
      </c>
      <c r="FY185" s="17">
        <v>41050.690401162297</v>
      </c>
      <c r="FZ185" s="17">
        <v>9007.2046611458391</v>
      </c>
      <c r="GA185" s="17">
        <v>9384.4859432274006</v>
      </c>
      <c r="GB185" s="17">
        <v>6452.7056196589201</v>
      </c>
    </row>
    <row r="186" spans="1:184" ht="18" customHeight="1" x14ac:dyDescent="0.3">
      <c r="A186" s="19">
        <v>9.5999999999999908</v>
      </c>
      <c r="B186" s="20">
        <v>7133.1957738762003</v>
      </c>
      <c r="C186" s="20">
        <v>9495.3014126823</v>
      </c>
      <c r="D186" s="20">
        <v>15836.602204560782</v>
      </c>
      <c r="E186" s="20">
        <v>18939.914108876805</v>
      </c>
      <c r="F186" s="20">
        <v>44633.178319730818</v>
      </c>
      <c r="G186" s="17">
        <v>44487.797299382408</v>
      </c>
      <c r="H186" s="17">
        <v>8273.7317908361983</v>
      </c>
      <c r="I186" s="20">
        <v>17328.615915483417</v>
      </c>
      <c r="J186" s="20">
        <v>10802.44878888984</v>
      </c>
      <c r="K186" s="20">
        <v>7117.9331660349089</v>
      </c>
      <c r="L186" s="20">
        <v>18823.792731895741</v>
      </c>
      <c r="M186" s="20">
        <v>9776.2303508125206</v>
      </c>
      <c r="N186" s="20">
        <v>18306.757714733292</v>
      </c>
      <c r="O186" s="20">
        <v>18306.757714733292</v>
      </c>
      <c r="P186" s="20">
        <v>6982.9498302870606</v>
      </c>
      <c r="Q186" s="20">
        <v>6869.9598291015</v>
      </c>
      <c r="R186" s="20">
        <v>5357.2745390937962</v>
      </c>
      <c r="S186" s="20">
        <v>11790.832565952816</v>
      </c>
      <c r="T186" s="20">
        <v>12123.768928187445</v>
      </c>
      <c r="U186" s="20">
        <v>9334.1260324162195</v>
      </c>
      <c r="V186" s="20">
        <v>5904.221729504532</v>
      </c>
      <c r="W186" s="20">
        <v>5768.2286787812109</v>
      </c>
      <c r="X186" s="20">
        <v>7632.7556006995201</v>
      </c>
      <c r="Y186" s="20">
        <v>7180.1189508245907</v>
      </c>
      <c r="Z186" s="20">
        <v>7634.6143082185799</v>
      </c>
      <c r="AA186" s="20">
        <v>6897.3217091795996</v>
      </c>
      <c r="AB186" s="20">
        <v>7663.6907877334197</v>
      </c>
      <c r="AC186" s="20">
        <v>7235.3992483712391</v>
      </c>
      <c r="AD186" s="20">
        <v>16162.841572784007</v>
      </c>
      <c r="AE186" s="20">
        <v>21554.067044682179</v>
      </c>
      <c r="AF186" s="20">
        <v>21681.340531544342</v>
      </c>
      <c r="AG186" s="20">
        <v>14191.518954303174</v>
      </c>
      <c r="AH186" s="20">
        <v>9752.2827948962404</v>
      </c>
      <c r="AI186" s="48">
        <v>12123.768928187445</v>
      </c>
      <c r="AJ186" s="20">
        <v>19209.893010215186</v>
      </c>
      <c r="AK186" s="20">
        <v>7231.5685216126803</v>
      </c>
      <c r="AL186" s="20">
        <v>1565.617753887522</v>
      </c>
      <c r="AM186" s="20">
        <v>1059.4129617093779</v>
      </c>
      <c r="AN186" s="20">
        <v>1696.2749866255081</v>
      </c>
      <c r="AO186" s="20">
        <v>7012.2383681067604</v>
      </c>
      <c r="AP186" s="20">
        <v>8189.5877359673404</v>
      </c>
      <c r="AQ186" s="20">
        <v>2433.218167891092</v>
      </c>
      <c r="AR186" s="20">
        <v>7131.3119566812002</v>
      </c>
      <c r="AS186" s="20">
        <v>8376.3550169949012</v>
      </c>
      <c r="AT186" s="20">
        <v>3476.77639039011</v>
      </c>
      <c r="AU186" s="17">
        <v>12165.610017499679</v>
      </c>
      <c r="AV186" s="17">
        <v>11005.63628495364</v>
      </c>
      <c r="AW186" s="17">
        <v>11176.09708890084</v>
      </c>
      <c r="AX186" s="17">
        <v>9874.7803372126473</v>
      </c>
      <c r="AY186" s="17">
        <v>11588.442223823871</v>
      </c>
      <c r="AZ186" s="17">
        <v>12168.4999015674</v>
      </c>
      <c r="BA186" s="17">
        <v>12404.602700531041</v>
      </c>
      <c r="BB186" s="17">
        <v>11527.088124334476</v>
      </c>
      <c r="BC186" s="17">
        <v>12259.5503055633</v>
      </c>
      <c r="BD186" s="17">
        <v>20640.84835416852</v>
      </c>
      <c r="BE186" s="17">
        <v>23092.066073616839</v>
      </c>
      <c r="BF186" s="17">
        <v>12511.757217669901</v>
      </c>
      <c r="BG186" s="17">
        <v>23309.571154364519</v>
      </c>
      <c r="BH186" s="17">
        <v>24947.086073446673</v>
      </c>
      <c r="BI186" s="17">
        <v>20072.42819158296</v>
      </c>
      <c r="BJ186" s="17">
        <v>20977.980907581179</v>
      </c>
      <c r="BK186" s="17">
        <v>20527.308984523741</v>
      </c>
      <c r="BL186" s="17">
        <v>22557.031946433359</v>
      </c>
      <c r="BM186" s="17">
        <v>21140.91573320004</v>
      </c>
      <c r="BN186" s="17">
        <v>20938.042245103083</v>
      </c>
      <c r="BO186" s="17">
        <v>11875.574270634241</v>
      </c>
      <c r="BP186" s="17">
        <v>20412.679090932299</v>
      </c>
      <c r="BQ186" s="17">
        <v>5691.2252391868979</v>
      </c>
      <c r="BR186" s="17">
        <v>1751.33179775538</v>
      </c>
      <c r="BS186" s="17">
        <v>2814.1944962310304</v>
      </c>
      <c r="BT186" s="17">
        <v>5340.4867591389457</v>
      </c>
      <c r="BU186" s="17">
        <v>6349.5597972408905</v>
      </c>
      <c r="BV186" s="17">
        <v>15983.954338662481</v>
      </c>
      <c r="BW186" s="17">
        <v>26413.666495985155</v>
      </c>
      <c r="BX186" s="17">
        <v>8018.2775994593994</v>
      </c>
      <c r="BY186" s="17">
        <v>5109.6150049180742</v>
      </c>
      <c r="BZ186" s="17">
        <v>8084.1098952552002</v>
      </c>
      <c r="CA186" s="17">
        <v>11927.99320961706</v>
      </c>
      <c r="CB186" s="17">
        <v>7222.2575244502195</v>
      </c>
      <c r="CC186" s="17">
        <v>1722.07880516871</v>
      </c>
      <c r="CD186" s="17">
        <v>3019.9862174164559</v>
      </c>
      <c r="CE186" s="17">
        <v>4113.0362640391104</v>
      </c>
      <c r="CF186" s="17">
        <v>4111.8503620248239</v>
      </c>
      <c r="CG186" s="17">
        <v>4200.3025119895801</v>
      </c>
      <c r="CH186" s="17">
        <v>5394.9578308039981</v>
      </c>
      <c r="CI186" s="17">
        <v>4666.5579800932856</v>
      </c>
      <c r="CJ186" s="17">
        <v>3198.0315054746711</v>
      </c>
      <c r="CK186" s="17">
        <v>8993.2027234117868</v>
      </c>
      <c r="CL186" s="48">
        <v>8220.762484253084</v>
      </c>
      <c r="CM186" s="48">
        <v>7856.441399317182</v>
      </c>
      <c r="CN186" s="48">
        <v>9476.9395615894136</v>
      </c>
      <c r="CO186" s="48">
        <v>8392.386892769262</v>
      </c>
      <c r="CP186" s="48">
        <v>10492.110996029936</v>
      </c>
      <c r="CQ186" s="48">
        <v>9474.8564503060879</v>
      </c>
      <c r="CR186" s="48">
        <v>10592.324765363872</v>
      </c>
      <c r="CS186" s="48">
        <f t="shared" si="2"/>
        <v>18949.712900612176</v>
      </c>
      <c r="CT186" s="48">
        <f t="shared" si="2"/>
        <v>21184.649530727744</v>
      </c>
      <c r="CU186" s="17">
        <v>10599.098949356281</v>
      </c>
      <c r="CV186" s="17">
        <v>20257.646202558128</v>
      </c>
      <c r="CW186" s="17">
        <v>40680.669741006968</v>
      </c>
      <c r="CX186" s="17">
        <v>9807.6850485940795</v>
      </c>
      <c r="CY186" s="17">
        <v>30340.406995429767</v>
      </c>
      <c r="CZ186" s="17">
        <v>5846.92943718276</v>
      </c>
      <c r="DA186" s="17">
        <v>12446.315710598212</v>
      </c>
      <c r="DB186" s="17">
        <v>23793.683588307482</v>
      </c>
      <c r="DC186" s="17">
        <v>63329.027445672895</v>
      </c>
      <c r="DD186" s="17">
        <v>13963.398784488927</v>
      </c>
      <c r="DE186" s="17">
        <v>6688.0257888853803</v>
      </c>
      <c r="DF186" s="17">
        <v>8703.1555109746205</v>
      </c>
      <c r="DG186" s="17">
        <v>13596.198314732461</v>
      </c>
      <c r="DH186" s="17">
        <v>32080.230539943899</v>
      </c>
      <c r="DI186" s="17">
        <v>40597.132964242199</v>
      </c>
      <c r="DJ186" s="17">
        <v>8625.4956883901395</v>
      </c>
      <c r="DK186" s="17">
        <v>17560.327335553637</v>
      </c>
      <c r="DL186" s="17">
        <v>24859.0407029448</v>
      </c>
      <c r="DM186" s="17">
        <v>27061.155405119644</v>
      </c>
      <c r="DN186" s="17">
        <v>25986.803534551978</v>
      </c>
      <c r="DO186" s="17">
        <v>5539.4102878601107</v>
      </c>
      <c r="DP186" s="17">
        <v>26917.304912102427</v>
      </c>
      <c r="DQ186" s="17">
        <v>20295.304547670781</v>
      </c>
      <c r="DR186" s="17">
        <v>929.24660128090795</v>
      </c>
      <c r="DS186" s="17">
        <v>29666.551996596481</v>
      </c>
      <c r="DT186" s="17">
        <v>26700.795084188998</v>
      </c>
      <c r="DU186" s="17">
        <v>10799.869535322239</v>
      </c>
      <c r="DV186" s="17">
        <v>2014.1594660920741</v>
      </c>
      <c r="DW186" s="17">
        <v>5169.5020765896898</v>
      </c>
      <c r="DX186" s="17">
        <v>7548.8212985998207</v>
      </c>
      <c r="DY186" s="17">
        <v>5977.1688290475413</v>
      </c>
      <c r="DZ186" s="17">
        <v>8411.9609303514007</v>
      </c>
      <c r="EA186" s="17">
        <v>7169.79769727029</v>
      </c>
      <c r="EB186" s="17">
        <v>11287.827945133331</v>
      </c>
      <c r="EC186" s="17">
        <v>8425.8534081895195</v>
      </c>
      <c r="ED186" s="17">
        <v>14143.94406109428</v>
      </c>
      <c r="EE186" s="49">
        <v>8960.0035870910106</v>
      </c>
      <c r="EF186" s="17">
        <v>15858.737850905938</v>
      </c>
      <c r="EG186" s="17">
        <v>10236.320101776899</v>
      </c>
      <c r="EH186" s="17">
        <v>11638.243409439707</v>
      </c>
      <c r="EI186" s="17">
        <v>15078.36354169554</v>
      </c>
      <c r="EJ186" s="17">
        <v>19488.473492664842</v>
      </c>
      <c r="EK186" s="17">
        <v>12450.2532316986</v>
      </c>
      <c r="EL186" s="17">
        <v>45477.660224644504</v>
      </c>
      <c r="EM186" s="17">
        <v>26393.911414683302</v>
      </c>
      <c r="EN186" s="17">
        <v>21249.63570125094</v>
      </c>
      <c r="EO186" s="17">
        <v>30736.076640156542</v>
      </c>
      <c r="EP186" s="17">
        <v>22844.845842195202</v>
      </c>
      <c r="EQ186" s="17">
        <v>10011.99947660076</v>
      </c>
      <c r="ER186" s="17">
        <v>3065.0370443271022</v>
      </c>
      <c r="ES186" s="17">
        <v>7583.1701844334129</v>
      </c>
      <c r="ET186" s="17">
        <v>13274.992897321074</v>
      </c>
      <c r="EU186" s="17">
        <v>14769.620742713605</v>
      </c>
      <c r="EV186" s="17">
        <v>46427.240628341926</v>
      </c>
      <c r="EW186" s="17">
        <v>6826.0301658819599</v>
      </c>
      <c r="EX186" s="17">
        <v>4308.3286149641463</v>
      </c>
      <c r="EY186" s="17">
        <v>3719.7193635694821</v>
      </c>
      <c r="EZ186" s="17">
        <v>5552.8837514034703</v>
      </c>
      <c r="FA186" s="17">
        <v>3991.3951696537479</v>
      </c>
      <c r="FB186" s="17">
        <v>8891.7709354506187</v>
      </c>
      <c r="FC186" s="17">
        <v>0</v>
      </c>
      <c r="FD186" s="17">
        <v>18909.252152031728</v>
      </c>
      <c r="FE186" s="17">
        <v>13278.912774150835</v>
      </c>
      <c r="FF186" s="17">
        <v>37248.22969306216</v>
      </c>
      <c r="FG186" s="17">
        <v>23421.907026401153</v>
      </c>
      <c r="FH186" s="17">
        <v>37085.784951150257</v>
      </c>
      <c r="FI186" s="17">
        <v>24733.39855754227</v>
      </c>
      <c r="FJ186" s="17">
        <v>26175.267851421802</v>
      </c>
      <c r="FK186" s="17">
        <v>26504.087956392792</v>
      </c>
      <c r="FL186" s="17">
        <v>19611.903571951203</v>
      </c>
      <c r="FM186" s="17">
        <v>1924.166087239008</v>
      </c>
      <c r="FN186" s="17">
        <v>6884.3770065452254</v>
      </c>
      <c r="FO186" s="17">
        <v>8934.7158489021585</v>
      </c>
      <c r="FP186" s="17">
        <v>9491.4344526207606</v>
      </c>
      <c r="FQ186" s="17">
        <v>10879.289220689541</v>
      </c>
      <c r="FR186" s="17">
        <v>9117.5450542955405</v>
      </c>
      <c r="FS186" s="17">
        <v>9120.7342461791632</v>
      </c>
      <c r="FT186" s="17">
        <v>10425.867808626239</v>
      </c>
      <c r="FU186" s="17">
        <v>3041.9696211055802</v>
      </c>
      <c r="FV186" s="17">
        <v>17322.571119666962</v>
      </c>
      <c r="FW186" s="17">
        <v>9198.9440460255009</v>
      </c>
      <c r="FX186" s="17">
        <v>6064.6140312527668</v>
      </c>
      <c r="FY186" s="17">
        <v>41104.590890788022</v>
      </c>
      <c r="FZ186" s="17">
        <v>9027.1540586251813</v>
      </c>
      <c r="GA186" s="17">
        <v>9404.2779380659813</v>
      </c>
      <c r="GB186" s="17">
        <v>6464.9240123195395</v>
      </c>
    </row>
    <row r="187" spans="1:184" ht="18" customHeight="1" x14ac:dyDescent="0.3">
      <c r="A187" s="19">
        <v>9.5499999999999901</v>
      </c>
      <c r="B187" s="20">
        <v>7140.4807958698802</v>
      </c>
      <c r="C187" s="20">
        <v>9500.2797991360803</v>
      </c>
      <c r="D187" s="20">
        <v>15854.51045366472</v>
      </c>
      <c r="E187" s="20">
        <v>18943.795253875451</v>
      </c>
      <c r="F187" s="20">
        <v>44895.920235381724</v>
      </c>
      <c r="G187" s="17">
        <v>44766.900499118892</v>
      </c>
      <c r="H187" s="17">
        <v>8304.4431143323309</v>
      </c>
      <c r="I187" s="20">
        <v>17406.14649233178</v>
      </c>
      <c r="J187" s="20">
        <v>10846.767482122741</v>
      </c>
      <c r="K187" s="20">
        <v>7137.5166968773938</v>
      </c>
      <c r="L187" s="20">
        <v>18893.952784670942</v>
      </c>
      <c r="M187" s="20">
        <v>9821.883812374801</v>
      </c>
      <c r="N187" s="20">
        <v>18384.212840944761</v>
      </c>
      <c r="O187" s="20">
        <v>18384.212840944761</v>
      </c>
      <c r="P187" s="20">
        <v>7015.2365175242994</v>
      </c>
      <c r="Q187" s="20">
        <v>6906.7036564447208</v>
      </c>
      <c r="R187" s="20">
        <v>5382.3496528883461</v>
      </c>
      <c r="S187" s="20">
        <v>11840.651600268231</v>
      </c>
      <c r="T187" s="20">
        <v>12176.812874767911</v>
      </c>
      <c r="U187" s="20">
        <v>9363.1071287908799</v>
      </c>
      <c r="V187" s="20">
        <v>5922.8821587603115</v>
      </c>
      <c r="W187" s="20">
        <v>5786.7732516344277</v>
      </c>
      <c r="X187" s="20">
        <v>7674.31222391136</v>
      </c>
      <c r="Y187" s="20">
        <v>7215.5171769899625</v>
      </c>
      <c r="Z187" s="20">
        <v>7674.9014786739599</v>
      </c>
      <c r="AA187" s="20">
        <v>6931.4561012107797</v>
      </c>
      <c r="AB187" s="20">
        <v>7701.6178899977403</v>
      </c>
      <c r="AC187" s="20">
        <v>7275.793805362091</v>
      </c>
      <c r="AD187" s="20">
        <v>16243.606099187758</v>
      </c>
      <c r="AE187" s="20">
        <v>21673.624224521103</v>
      </c>
      <c r="AF187" s="20">
        <v>21776.536717192997</v>
      </c>
      <c r="AG187" s="20">
        <v>14262.298334326724</v>
      </c>
      <c r="AH187" s="20">
        <v>9796.4123203044601</v>
      </c>
      <c r="AI187" s="48">
        <v>12176.812874767911</v>
      </c>
      <c r="AJ187" s="20">
        <v>19298.383655649195</v>
      </c>
      <c r="AK187" s="20">
        <v>7247.9386061047799</v>
      </c>
      <c r="AL187" s="20">
        <v>1565.830565591046</v>
      </c>
      <c r="AM187" s="20">
        <v>1060.7363556472142</v>
      </c>
      <c r="AN187" s="20">
        <v>1696.1740884998942</v>
      </c>
      <c r="AO187" s="20">
        <v>7022.8592930623799</v>
      </c>
      <c r="AP187" s="20">
        <v>8225.3755688444398</v>
      </c>
      <c r="AQ187" s="20">
        <v>2443.7227502406117</v>
      </c>
      <c r="AR187" s="20">
        <v>7162.4747726203195</v>
      </c>
      <c r="AS187" s="20">
        <v>8386.9795302235198</v>
      </c>
      <c r="AT187" s="20">
        <v>3488.772023325012</v>
      </c>
      <c r="AU187" s="17">
        <v>12198.015716897879</v>
      </c>
      <c r="AV187" s="17">
        <v>11031.744776035979</v>
      </c>
      <c r="AW187" s="17">
        <v>11203.571137656721</v>
      </c>
      <c r="AX187" s="17">
        <v>9909.756856436572</v>
      </c>
      <c r="AY187" s="17">
        <v>11626.303538198774</v>
      </c>
      <c r="AZ187" s="17">
        <v>12200.54987733318</v>
      </c>
      <c r="BA187" s="17">
        <v>12441.921267334621</v>
      </c>
      <c r="BB187" s="17">
        <v>11556.434595607272</v>
      </c>
      <c r="BC187" s="17">
        <v>12283.85644949718</v>
      </c>
      <c r="BD187" s="17">
        <v>20709.136976826117</v>
      </c>
      <c r="BE187" s="17">
        <v>23151.328821020339</v>
      </c>
      <c r="BF187" s="17">
        <v>12558.93425367726</v>
      </c>
      <c r="BG187" s="17">
        <v>23376.88378847796</v>
      </c>
      <c r="BH187" s="17">
        <v>25028.602030087961</v>
      </c>
      <c r="BI187" s="17">
        <v>20140.538839241879</v>
      </c>
      <c r="BJ187" s="17">
        <v>21067.825770025018</v>
      </c>
      <c r="BK187" s="17">
        <v>20608.921184757241</v>
      </c>
      <c r="BL187" s="17">
        <v>22637.65312437906</v>
      </c>
      <c r="BM187" s="17">
        <v>21213.63973226634</v>
      </c>
      <c r="BN187" s="17">
        <v>21023.63877042666</v>
      </c>
      <c r="BO187" s="17">
        <v>11929.20370501734</v>
      </c>
      <c r="BP187" s="17">
        <v>20482.751883155281</v>
      </c>
      <c r="BQ187" s="17">
        <v>5699.8559417422621</v>
      </c>
      <c r="BR187" s="17">
        <v>1752.1804930180022</v>
      </c>
      <c r="BS187" s="17">
        <v>2815.5371558080619</v>
      </c>
      <c r="BT187" s="17">
        <v>5347.7302152402972</v>
      </c>
      <c r="BU187" s="17">
        <v>6366.5121194511557</v>
      </c>
      <c r="BV187" s="17">
        <v>16016.662127784959</v>
      </c>
      <c r="BW187" s="17">
        <v>26457.504689943285</v>
      </c>
      <c r="BX187" s="17">
        <v>8038.1852315905198</v>
      </c>
      <c r="BY187" s="17">
        <v>5128.9183518821101</v>
      </c>
      <c r="BZ187" s="17">
        <v>8110.1818137070204</v>
      </c>
      <c r="CA187" s="17">
        <v>11966.943323515425</v>
      </c>
      <c r="CB187" s="17">
        <v>7251.3688557104997</v>
      </c>
      <c r="CC187" s="17">
        <v>1722.2847471237421</v>
      </c>
      <c r="CD187" s="17">
        <v>3019.9274685719101</v>
      </c>
      <c r="CE187" s="17">
        <v>4119.5052721027387</v>
      </c>
      <c r="CF187" s="17">
        <v>4124.2373710500124</v>
      </c>
      <c r="CG187" s="17">
        <v>4215.1133495046242</v>
      </c>
      <c r="CH187" s="17">
        <v>5421.482394083052</v>
      </c>
      <c r="CI187" s="17">
        <v>4685.5547915099214</v>
      </c>
      <c r="CJ187" s="17">
        <v>3209.4389873953319</v>
      </c>
      <c r="CK187" s="17">
        <v>9041.3757914253056</v>
      </c>
      <c r="CL187" s="48">
        <v>8261.1177556070452</v>
      </c>
      <c r="CM187" s="48">
        <v>7890.9556473291996</v>
      </c>
      <c r="CN187" s="48">
        <v>9523.8513782094888</v>
      </c>
      <c r="CO187" s="48">
        <v>8436.845150829964</v>
      </c>
      <c r="CP187" s="48">
        <v>10540.802671544165</v>
      </c>
      <c r="CQ187" s="48">
        <v>9524.6755204246201</v>
      </c>
      <c r="CR187" s="48">
        <v>10645.596899254626</v>
      </c>
      <c r="CS187" s="48">
        <f t="shared" si="2"/>
        <v>19049.35104084924</v>
      </c>
      <c r="CT187" s="48">
        <f t="shared" si="2"/>
        <v>21291.193798509252</v>
      </c>
      <c r="CU187" s="17">
        <v>10662.244514113139</v>
      </c>
      <c r="CV187" s="17">
        <v>20359.528058427841</v>
      </c>
      <c r="CW187" s="17">
        <v>40774.518676775449</v>
      </c>
      <c r="CX187" s="17">
        <v>9855.0480747619204</v>
      </c>
      <c r="CY187" s="17">
        <v>30494.978611086368</v>
      </c>
      <c r="CZ187" s="17">
        <v>5869.8970817957525</v>
      </c>
      <c r="DA187" s="17">
        <v>12515.572780387301</v>
      </c>
      <c r="DB187" s="17">
        <v>23961.571120351618</v>
      </c>
      <c r="DC187" s="17">
        <v>63432.637821036471</v>
      </c>
      <c r="DD187" s="17">
        <v>13997.306234447347</v>
      </c>
      <c r="DE187" s="17">
        <v>6707.6949643300795</v>
      </c>
      <c r="DF187" s="17">
        <v>8715.9792729081</v>
      </c>
      <c r="DG187" s="17">
        <v>13609.436448889559</v>
      </c>
      <c r="DH187" s="17">
        <v>32135.340213498836</v>
      </c>
      <c r="DI187" s="17">
        <v>40674.5478123789</v>
      </c>
      <c r="DJ187" s="17">
        <v>8657.260592427001</v>
      </c>
      <c r="DK187" s="17">
        <v>17602.159878433111</v>
      </c>
      <c r="DL187" s="17">
        <v>24911.27990575818</v>
      </c>
      <c r="DM187" s="17">
        <v>27113.05161283748</v>
      </c>
      <c r="DN187" s="17">
        <v>26094.535279370699</v>
      </c>
      <c r="DO187" s="17">
        <v>5544.534324187056</v>
      </c>
      <c r="DP187" s="17">
        <v>27012.251346426827</v>
      </c>
      <c r="DQ187" s="17">
        <v>20383.64043767178</v>
      </c>
      <c r="DR187" s="17">
        <v>932.11252228528792</v>
      </c>
      <c r="DS187" s="17">
        <v>29686.62980175468</v>
      </c>
      <c r="DT187" s="17">
        <v>26761.659622576979</v>
      </c>
      <c r="DU187" s="17">
        <v>10800.298144484759</v>
      </c>
      <c r="DV187" s="17">
        <v>2016.0516885193979</v>
      </c>
      <c r="DW187" s="17">
        <v>5176.0970654180701</v>
      </c>
      <c r="DX187" s="17">
        <v>7572.8478923185194</v>
      </c>
      <c r="DY187" s="17">
        <v>5995.1575362678086</v>
      </c>
      <c r="DZ187" s="17">
        <v>8432.7508387620601</v>
      </c>
      <c r="EA187" s="17">
        <v>7188.729867258171</v>
      </c>
      <c r="EB187" s="17">
        <v>11329.722728453302</v>
      </c>
      <c r="EC187" s="17">
        <v>8463.2940074032194</v>
      </c>
      <c r="ED187" s="17">
        <v>14220.969791109241</v>
      </c>
      <c r="EE187" s="49">
        <v>9003.5348666510417</v>
      </c>
      <c r="EF187" s="17">
        <v>15936.526515154621</v>
      </c>
      <c r="EG187" s="17">
        <v>10275.7695133089</v>
      </c>
      <c r="EH187" s="17">
        <v>11684.680794997985</v>
      </c>
      <c r="EI187" s="17">
        <v>15136.73148770562</v>
      </c>
      <c r="EJ187" s="17">
        <v>19565.167817681882</v>
      </c>
      <c r="EK187" s="17">
        <v>12515.45644143744</v>
      </c>
      <c r="EL187" s="17">
        <v>45551.770343369702</v>
      </c>
      <c r="EM187" s="17">
        <v>26476.157937433261</v>
      </c>
      <c r="EN187" s="17">
        <v>21360.309252552361</v>
      </c>
      <c r="EO187" s="17">
        <v>30879.605372403181</v>
      </c>
      <c r="EP187" s="17">
        <v>22956.41810586521</v>
      </c>
      <c r="EQ187" s="17">
        <v>10052.334815885579</v>
      </c>
      <c r="ER187" s="17">
        <v>3065.9582326663858</v>
      </c>
      <c r="ES187" s="17">
        <v>7589.2274720050918</v>
      </c>
      <c r="ET187" s="17">
        <v>13314.582577084346</v>
      </c>
      <c r="EU187" s="17">
        <v>14820.195948079854</v>
      </c>
      <c r="EV187" s="17">
        <v>46484.512342696406</v>
      </c>
      <c r="EW187" s="17">
        <v>6850.3673693785204</v>
      </c>
      <c r="EX187" s="17">
        <v>4327.8022792827305</v>
      </c>
      <c r="EY187" s="17">
        <v>3734.4048862845152</v>
      </c>
      <c r="EZ187" s="17">
        <v>5571.829456221797</v>
      </c>
      <c r="FA187" s="17">
        <v>4006.7622367644249</v>
      </c>
      <c r="FB187" s="17">
        <v>8920.295234702271</v>
      </c>
      <c r="FC187" s="17">
        <v>0</v>
      </c>
      <c r="FD187" s="17">
        <v>18960.75665174341</v>
      </c>
      <c r="FE187" s="17">
        <v>13349.5147717414</v>
      </c>
      <c r="FF187" s="17">
        <v>37314.349770644534</v>
      </c>
      <c r="FG187" s="17">
        <v>23491.218843203882</v>
      </c>
      <c r="FH187" s="17">
        <v>37163.582711407922</v>
      </c>
      <c r="FI187" s="17">
        <v>24768.776233564251</v>
      </c>
      <c r="FJ187" s="17">
        <v>26197.999050821996</v>
      </c>
      <c r="FK187" s="17">
        <v>26569.842198257171</v>
      </c>
      <c r="FL187" s="17">
        <v>19677.76209579167</v>
      </c>
      <c r="FM187" s="17">
        <v>1924.712789636334</v>
      </c>
      <c r="FN187" s="17">
        <v>6895.6607571141676</v>
      </c>
      <c r="FO187" s="17">
        <v>8956.8786760699786</v>
      </c>
      <c r="FP187" s="17">
        <v>9510.7065588010209</v>
      </c>
      <c r="FQ187" s="17">
        <v>10907.852923772998</v>
      </c>
      <c r="FR187" s="17">
        <v>9140.4160394467799</v>
      </c>
      <c r="FS187" s="17">
        <v>9160.0109241380815</v>
      </c>
      <c r="FT187" s="17">
        <v>10462.91464810572</v>
      </c>
      <c r="FU187" s="17">
        <v>3044.1414593654999</v>
      </c>
      <c r="FV187" s="17">
        <v>17377.031129344799</v>
      </c>
      <c r="FW187" s="17">
        <v>9242.5245149354996</v>
      </c>
      <c r="FX187" s="17">
        <v>6089.5745580548046</v>
      </c>
      <c r="FY187" s="17">
        <v>41159.56666892334</v>
      </c>
      <c r="FZ187" s="17">
        <v>9047.1647163560392</v>
      </c>
      <c r="GA187" s="17">
        <v>9424.1673310514998</v>
      </c>
      <c r="GB187" s="17">
        <v>6477.2168481070803</v>
      </c>
    </row>
    <row r="188" spans="1:184" ht="18" customHeight="1" x14ac:dyDescent="0.3">
      <c r="A188" s="19">
        <v>9.4999999999999893</v>
      </c>
      <c r="B188" s="20">
        <v>7147.7666463031801</v>
      </c>
      <c r="C188" s="20">
        <v>9505.4579195722199</v>
      </c>
      <c r="D188" s="20">
        <v>15872.303549300817</v>
      </c>
      <c r="E188" s="20">
        <v>18947.697574025333</v>
      </c>
      <c r="F188" s="20">
        <v>45160.604621990038</v>
      </c>
      <c r="G188" s="17">
        <v>45049.233655650052</v>
      </c>
      <c r="H188" s="17">
        <v>8335.4305503812448</v>
      </c>
      <c r="I188" s="20">
        <v>17484.676622706302</v>
      </c>
      <c r="J188" s="20">
        <v>10891.3717279632</v>
      </c>
      <c r="K188" s="20">
        <v>7157.2573341976031</v>
      </c>
      <c r="L188" s="20">
        <v>18962.971907761559</v>
      </c>
      <c r="M188" s="20">
        <v>9867.693940352221</v>
      </c>
      <c r="N188" s="20">
        <v>18462.404854365741</v>
      </c>
      <c r="O188" s="20">
        <v>18462.404854365741</v>
      </c>
      <c r="P188" s="20">
        <v>7047.8086943611797</v>
      </c>
      <c r="Q188" s="20">
        <v>6943.8421927969202</v>
      </c>
      <c r="R188" s="20">
        <v>5407.6648080474597</v>
      </c>
      <c r="S188" s="20">
        <v>11890.944312064339</v>
      </c>
      <c r="T188" s="20">
        <v>12230.369178936771</v>
      </c>
      <c r="U188" s="20">
        <v>9392.2358882690405</v>
      </c>
      <c r="V188" s="20">
        <v>5941.4050476724024</v>
      </c>
      <c r="W188" s="20">
        <v>5805.4752622760134</v>
      </c>
      <c r="X188" s="20">
        <v>7715.9685770738397</v>
      </c>
      <c r="Y188" s="20">
        <v>7251.277113959216</v>
      </c>
      <c r="Z188" s="20">
        <v>7715.6413460873991</v>
      </c>
      <c r="AA188" s="20">
        <v>6965.6789945447999</v>
      </c>
      <c r="AB188" s="20">
        <v>7739.6433270437401</v>
      </c>
      <c r="AC188" s="20">
        <v>7316.6277083479317</v>
      </c>
      <c r="AD188" s="20">
        <v>16325.201349557565</v>
      </c>
      <c r="AE188" s="20">
        <v>21794.477407156366</v>
      </c>
      <c r="AF188" s="20">
        <v>21872.65390036711</v>
      </c>
      <c r="AG188" s="20">
        <v>14333.80505698717</v>
      </c>
      <c r="AH188" s="20">
        <v>9840.8587201723803</v>
      </c>
      <c r="AI188" s="48">
        <v>12230.369178936771</v>
      </c>
      <c r="AJ188" s="20">
        <v>19387.749673102702</v>
      </c>
      <c r="AK188" s="20">
        <v>7264.1724395476795</v>
      </c>
      <c r="AL188" s="20">
        <v>1566.046137015702</v>
      </c>
      <c r="AM188" s="20">
        <v>1062.040142718924</v>
      </c>
      <c r="AN188" s="20">
        <v>1696.0788866203741</v>
      </c>
      <c r="AO188" s="20">
        <v>7033.3917599045399</v>
      </c>
      <c r="AP188" s="20">
        <v>8261.6101972525794</v>
      </c>
      <c r="AQ188" s="20">
        <v>2454.3277469141221</v>
      </c>
      <c r="AR188" s="20">
        <v>7193.6846619913204</v>
      </c>
      <c r="AS188" s="20">
        <v>8397.6385764257411</v>
      </c>
      <c r="AT188" s="20">
        <v>3500.8549168158602</v>
      </c>
      <c r="AU188" s="17">
        <v>12230.525766578879</v>
      </c>
      <c r="AV188" s="17">
        <v>11058.570321167101</v>
      </c>
      <c r="AW188" s="17">
        <v>11230.989124285139</v>
      </c>
      <c r="AX188" s="17">
        <v>9945.0418452482427</v>
      </c>
      <c r="AY188" s="17">
        <v>11664.488276005735</v>
      </c>
      <c r="AZ188" s="17">
        <v>12231.963569141581</v>
      </c>
      <c r="BA188" s="17">
        <v>12479.150796354839</v>
      </c>
      <c r="BB188" s="17">
        <v>11586.010419266437</v>
      </c>
      <c r="BC188" s="17">
        <v>12309.05406453312</v>
      </c>
      <c r="BD188" s="17">
        <v>20778.204729150959</v>
      </c>
      <c r="BE188" s="17">
        <v>23210.91415052244</v>
      </c>
      <c r="BF188" s="17">
        <v>12606.40974185712</v>
      </c>
      <c r="BG188" s="17">
        <v>23445.71507336112</v>
      </c>
      <c r="BH188" s="17">
        <v>25110.814354301223</v>
      </c>
      <c r="BI188" s="17">
        <v>20210.105278929601</v>
      </c>
      <c r="BJ188" s="17">
        <v>21157.348290212518</v>
      </c>
      <c r="BK188" s="17">
        <v>20691.52034515854</v>
      </c>
      <c r="BL188" s="17">
        <v>22718.989038933119</v>
      </c>
      <c r="BM188" s="17">
        <v>21287.119335617699</v>
      </c>
      <c r="BN188" s="17">
        <v>21110.17973902158</v>
      </c>
      <c r="BO188" s="17">
        <v>11983.75711063428</v>
      </c>
      <c r="BP188" s="17">
        <v>20553.884952755041</v>
      </c>
      <c r="BQ188" s="17">
        <v>5708.5301987466182</v>
      </c>
      <c r="BR188" s="17">
        <v>1753.0370934291841</v>
      </c>
      <c r="BS188" s="17">
        <v>2816.8262804354699</v>
      </c>
      <c r="BT188" s="17">
        <v>5355.0215969332403</v>
      </c>
      <c r="BU188" s="17">
        <v>6383.5990478773192</v>
      </c>
      <c r="BV188" s="17">
        <v>16049.706925866541</v>
      </c>
      <c r="BW188" s="17">
        <v>26501.646338125978</v>
      </c>
      <c r="BX188" s="17">
        <v>8058.4142488696798</v>
      </c>
      <c r="BY188" s="17">
        <v>5148.4962343646039</v>
      </c>
      <c r="BZ188" s="17">
        <v>8136.1132187676003</v>
      </c>
      <c r="CA188" s="17">
        <v>12006.226094023428</v>
      </c>
      <c r="CB188" s="17">
        <v>7280.6511271099207</v>
      </c>
      <c r="CC188" s="17">
        <v>1722.486110487924</v>
      </c>
      <c r="CD188" s="17">
        <v>3019.8680249058361</v>
      </c>
      <c r="CE188" s="17">
        <v>4126.0184931469985</v>
      </c>
      <c r="CF188" s="17">
        <v>4136.7689295248874</v>
      </c>
      <c r="CG188" s="17">
        <v>4230.1750890573239</v>
      </c>
      <c r="CH188" s="17">
        <v>5448.5834060385841</v>
      </c>
      <c r="CI188" s="17">
        <v>4704.9402274685281</v>
      </c>
      <c r="CJ188" s="17">
        <v>3221.1451004209384</v>
      </c>
      <c r="CK188" s="17">
        <v>9090.0618197139775</v>
      </c>
      <c r="CL188" s="48">
        <v>8301.8845327422223</v>
      </c>
      <c r="CM188" s="48">
        <v>7925.8038955415595</v>
      </c>
      <c r="CN188" s="48">
        <v>9571.2435042088</v>
      </c>
      <c r="CO188" s="48">
        <v>8481.7741619876942</v>
      </c>
      <c r="CP188" s="48">
        <v>10589.977699620971</v>
      </c>
      <c r="CQ188" s="48">
        <v>9575.0201279294433</v>
      </c>
      <c r="CR188" s="48">
        <v>10699.418716195083</v>
      </c>
      <c r="CS188" s="48">
        <f t="shared" si="2"/>
        <v>19150.040255858887</v>
      </c>
      <c r="CT188" s="48">
        <f t="shared" si="2"/>
        <v>21398.837432390166</v>
      </c>
      <c r="CU188" s="17">
        <v>10725.982869301381</v>
      </c>
      <c r="CV188" s="17">
        <v>20462.461170660194</v>
      </c>
      <c r="CW188" s="17">
        <v>40869.078475113973</v>
      </c>
      <c r="CX188" s="17">
        <v>9902.6667829504804</v>
      </c>
      <c r="CY188" s="17">
        <v>30651.155325956093</v>
      </c>
      <c r="CZ188" s="17">
        <v>5892.8075295861236</v>
      </c>
      <c r="DA188" s="17">
        <v>12585.581828028653</v>
      </c>
      <c r="DB188" s="17">
        <v>24132.419429238358</v>
      </c>
      <c r="DC188" s="17">
        <v>63536.962936216718</v>
      </c>
      <c r="DD188" s="17">
        <v>14031.474664676369</v>
      </c>
      <c r="DE188" s="17">
        <v>6727.0848667577402</v>
      </c>
      <c r="DF188" s="17">
        <v>8728.8411191451014</v>
      </c>
      <c r="DG188" s="17">
        <v>13622.70147810498</v>
      </c>
      <c r="DH188" s="17">
        <v>32190.11584635936</v>
      </c>
      <c r="DI188" s="17">
        <v>40752.533657129577</v>
      </c>
      <c r="DJ188" s="17">
        <v>8689.3139369749788</v>
      </c>
      <c r="DK188" s="17">
        <v>17644.312456466163</v>
      </c>
      <c r="DL188" s="17">
        <v>24962.615583992341</v>
      </c>
      <c r="DM188" s="17">
        <v>27168.06544707331</v>
      </c>
      <c r="DN188" s="17">
        <v>26202.51503309136</v>
      </c>
      <c r="DO188" s="17">
        <v>5549.6649905783042</v>
      </c>
      <c r="DP188" s="17">
        <v>27108.033741466137</v>
      </c>
      <c r="DQ188" s="17">
        <v>20473.1363916585</v>
      </c>
      <c r="DR188" s="17">
        <v>935.00364445176604</v>
      </c>
      <c r="DS188" s="17">
        <v>29706.8130314478</v>
      </c>
      <c r="DT188" s="17">
        <v>26823.72098654832</v>
      </c>
      <c r="DU188" s="17">
        <v>10800.677092410659</v>
      </c>
      <c r="DV188" s="17">
        <v>2017.9048053299939</v>
      </c>
      <c r="DW188" s="17">
        <v>5182.7120794694765</v>
      </c>
      <c r="DX188" s="17">
        <v>7596.6485033643603</v>
      </c>
      <c r="DY188" s="17">
        <v>6013.2952384217806</v>
      </c>
      <c r="DZ188" s="17">
        <v>8453.6648745781804</v>
      </c>
      <c r="EA188" s="17">
        <v>7207.811804963696</v>
      </c>
      <c r="EB188" s="17">
        <v>11371.994152943538</v>
      </c>
      <c r="EC188" s="17">
        <v>8501.3504610386408</v>
      </c>
      <c r="ED188" s="17">
        <v>14298.333682526099</v>
      </c>
      <c r="EE188" s="49">
        <v>9047.5078202968689</v>
      </c>
      <c r="EF188" s="17">
        <v>16014.830716811881</v>
      </c>
      <c r="EG188" s="17">
        <v>10314.702006335399</v>
      </c>
      <c r="EH188" s="17">
        <v>11731.548698639657</v>
      </c>
      <c r="EI188" s="17">
        <v>15196.6683978195</v>
      </c>
      <c r="EJ188" s="17">
        <v>19643.033050069018</v>
      </c>
      <c r="EK188" s="17">
        <v>12581.12535545886</v>
      </c>
      <c r="EL188" s="17">
        <v>45626.591684557738</v>
      </c>
      <c r="EM188" s="17">
        <v>26558.652494438102</v>
      </c>
      <c r="EN188" s="17">
        <v>21470.382115075798</v>
      </c>
      <c r="EO188" s="17">
        <v>31016.495475290998</v>
      </c>
      <c r="EP188" s="17">
        <v>23069.125265578601</v>
      </c>
      <c r="EQ188" s="17">
        <v>10093.045672091614</v>
      </c>
      <c r="ER188" s="17">
        <v>3066.8845357067094</v>
      </c>
      <c r="ES188" s="17">
        <v>7595.3214331216886</v>
      </c>
      <c r="ET188" s="17">
        <v>13354.499076869371</v>
      </c>
      <c r="EU188" s="17">
        <v>14871.211191672008</v>
      </c>
      <c r="EV188" s="17">
        <v>46542.484846742904</v>
      </c>
      <c r="EW188" s="17">
        <v>6874.3848667654802</v>
      </c>
      <c r="EX188" s="17">
        <v>4347.2961595581064</v>
      </c>
      <c r="EY188" s="17">
        <v>3749.2259351630182</v>
      </c>
      <c r="EZ188" s="17">
        <v>5590.9397645129002</v>
      </c>
      <c r="FA188" s="17">
        <v>4022.2696023020217</v>
      </c>
      <c r="FB188" s="17">
        <v>8949.0614951240004</v>
      </c>
      <c r="FC188" s="17">
        <v>0</v>
      </c>
      <c r="FD188" s="17">
        <v>19014.623043406424</v>
      </c>
      <c r="FE188" s="17">
        <v>13432.586340593885</v>
      </c>
      <c r="FF188" s="17">
        <v>37380.935234080927</v>
      </c>
      <c r="FG188" s="17">
        <v>23560.227629181725</v>
      </c>
      <c r="FH188" s="17">
        <v>37241.953351110438</v>
      </c>
      <c r="FI188" s="17">
        <v>24804.390622126386</v>
      </c>
      <c r="FJ188" s="17">
        <v>26220.869470680249</v>
      </c>
      <c r="FK188" s="17">
        <v>26636.106026103094</v>
      </c>
      <c r="FL188" s="17">
        <v>19744.189239828564</v>
      </c>
      <c r="FM188" s="17">
        <v>1925.2602340988219</v>
      </c>
      <c r="FN188" s="17">
        <v>6907.0223806635504</v>
      </c>
      <c r="FO188" s="17">
        <v>8979.0538223634594</v>
      </c>
      <c r="FP188" s="17">
        <v>9530.2036801867798</v>
      </c>
      <c r="FQ188" s="17">
        <v>10936.642154473264</v>
      </c>
      <c r="FR188" s="17">
        <v>9163.0062095236208</v>
      </c>
      <c r="FS188" s="17">
        <v>9199.6642526558844</v>
      </c>
      <c r="FT188" s="17">
        <v>10500.382739356681</v>
      </c>
      <c r="FU188" s="17">
        <v>3046.3088910495003</v>
      </c>
      <c r="FV188" s="17">
        <v>17433.206802778801</v>
      </c>
      <c r="FW188" s="17">
        <v>9286.1120533303801</v>
      </c>
      <c r="FX188" s="17">
        <v>6114.7696545844483</v>
      </c>
      <c r="FY188" s="17">
        <v>41215.717644392578</v>
      </c>
      <c r="FZ188" s="17">
        <v>9067.2287160625201</v>
      </c>
      <c r="GA188" s="17">
        <v>9444.165160095301</v>
      </c>
      <c r="GB188" s="17">
        <v>6489.5840939800801</v>
      </c>
    </row>
    <row r="189" spans="1:184" ht="18" customHeight="1" x14ac:dyDescent="0.3">
      <c r="A189" s="19">
        <v>9.4499999999999904</v>
      </c>
      <c r="B189" s="20">
        <v>7155.06322319634</v>
      </c>
      <c r="C189" s="20">
        <v>9510.8302946498388</v>
      </c>
      <c r="D189" s="20">
        <v>15889.980681221041</v>
      </c>
      <c r="E189" s="20">
        <v>18951.621297220456</v>
      </c>
      <c r="F189" s="20">
        <v>45427.112003919305</v>
      </c>
      <c r="G189" s="17">
        <v>45334.851444541557</v>
      </c>
      <c r="H189" s="17">
        <v>8366.698054315284</v>
      </c>
      <c r="I189" s="20">
        <v>17564.207057993161</v>
      </c>
      <c r="J189" s="20">
        <v>10936.271870242379</v>
      </c>
      <c r="K189" s="20">
        <v>7177.1571752383907</v>
      </c>
      <c r="L189" s="20">
        <v>19030.88992616778</v>
      </c>
      <c r="M189" s="20">
        <v>9913.4891267087405</v>
      </c>
      <c r="N189" s="20">
        <v>18541.344699526642</v>
      </c>
      <c r="O189" s="20">
        <v>18541.344699526642</v>
      </c>
      <c r="P189" s="20">
        <v>7080.6881840722799</v>
      </c>
      <c r="Q189" s="20">
        <v>6981.3767559692997</v>
      </c>
      <c r="R189" s="20">
        <v>5433.2193476370358</v>
      </c>
      <c r="S189" s="20">
        <v>11941.717733825835</v>
      </c>
      <c r="T189" s="20">
        <v>12284.445525505471</v>
      </c>
      <c r="U189" s="20">
        <v>9421.5114884481009</v>
      </c>
      <c r="V189" s="20">
        <v>5959.8093139549201</v>
      </c>
      <c r="W189" s="20">
        <v>5824.3368865294669</v>
      </c>
      <c r="X189" s="20">
        <v>7757.6967014338807</v>
      </c>
      <c r="Y189" s="20">
        <v>7287.4043908867852</v>
      </c>
      <c r="Z189" s="20">
        <v>7756.8472110130197</v>
      </c>
      <c r="AA189" s="20">
        <v>7000.0209489297004</v>
      </c>
      <c r="AB189" s="20">
        <v>7777.8010541469603</v>
      </c>
      <c r="AC189" s="20">
        <v>7357.9080860907625</v>
      </c>
      <c r="AD189" s="20">
        <v>16407.64030855805</v>
      </c>
      <c r="AE189" s="20">
        <v>21916.647573861246</v>
      </c>
      <c r="AF189" s="20">
        <v>21969.705909533437</v>
      </c>
      <c r="AG189" s="20">
        <v>14406.050484035148</v>
      </c>
      <c r="AH189" s="20">
        <v>9885.6128129779208</v>
      </c>
      <c r="AI189" s="48">
        <v>12284.445525505471</v>
      </c>
      <c r="AJ189" s="20">
        <v>19478.00439791823</v>
      </c>
      <c r="AK189" s="20">
        <v>7280.2609787445608</v>
      </c>
      <c r="AL189" s="20">
        <v>1566.26496917805</v>
      </c>
      <c r="AM189" s="20">
        <v>1063.326451387356</v>
      </c>
      <c r="AN189" s="20">
        <v>1695.98956853103</v>
      </c>
      <c r="AO189" s="20">
        <v>7043.8522789807203</v>
      </c>
      <c r="AP189" s="20">
        <v>8298.3042545122807</v>
      </c>
      <c r="AQ189" s="20">
        <v>2465.0328952480081</v>
      </c>
      <c r="AR189" s="20">
        <v>7224.9107178775193</v>
      </c>
      <c r="AS189" s="20">
        <v>8408.3269612875611</v>
      </c>
      <c r="AT189" s="20">
        <v>3513.0255280053238</v>
      </c>
      <c r="AU189" s="17">
        <v>12263.12432016168</v>
      </c>
      <c r="AV189" s="17">
        <v>11086.0654589232</v>
      </c>
      <c r="AW189" s="17">
        <v>11258.558668301041</v>
      </c>
      <c r="AX189" s="17">
        <v>9978.6148292185953</v>
      </c>
      <c r="AY189" s="17">
        <v>11703.00092417974</v>
      </c>
      <c r="AZ189" s="17">
        <v>12262.81975090068</v>
      </c>
      <c r="BA189" s="17">
        <v>12516.31233126312</v>
      </c>
      <c r="BB189" s="17">
        <v>11615.818609114824</v>
      </c>
      <c r="BC189" s="17">
        <v>12335.25853457976</v>
      </c>
      <c r="BD189" s="17">
        <v>20848.078273410363</v>
      </c>
      <c r="BE189" s="17">
        <v>23270.882874986099</v>
      </c>
      <c r="BF189" s="17">
        <v>12654.172232323379</v>
      </c>
      <c r="BG189" s="17">
        <v>23515.831552362419</v>
      </c>
      <c r="BH189" s="17">
        <v>25193.732707247364</v>
      </c>
      <c r="BI189" s="17">
        <v>20281.197296497739</v>
      </c>
      <c r="BJ189" s="17">
        <v>21246.431763840839</v>
      </c>
      <c r="BK189" s="17">
        <v>20775.062933351222</v>
      </c>
      <c r="BL189" s="17">
        <v>22801.09015583976</v>
      </c>
      <c r="BM189" s="17">
        <v>21361.424917291981</v>
      </c>
      <c r="BN189" s="17">
        <v>21197.6890755567</v>
      </c>
      <c r="BO189" s="17">
        <v>12040.449317712781</v>
      </c>
      <c r="BP189" s="17">
        <v>20626.14562909602</v>
      </c>
      <c r="BQ189" s="17">
        <v>5717.2497771273956</v>
      </c>
      <c r="BR189" s="17">
        <v>1753.9012692393239</v>
      </c>
      <c r="BS189" s="17">
        <v>2818.0678496944261</v>
      </c>
      <c r="BT189" s="17">
        <v>5362.3614760678165</v>
      </c>
      <c r="BU189" s="17">
        <v>6400.8223682637999</v>
      </c>
      <c r="BV189" s="17">
        <v>16083.108522409619</v>
      </c>
      <c r="BW189" s="17">
        <v>26546.095154876828</v>
      </c>
      <c r="BX189" s="17">
        <v>8078.9851585945798</v>
      </c>
      <c r="BY189" s="17">
        <v>5168.3555328174243</v>
      </c>
      <c r="BZ189" s="17">
        <v>8161.8516211945807</v>
      </c>
      <c r="CA189" s="17">
        <v>12045.846135587411</v>
      </c>
      <c r="CB189" s="17">
        <v>7310.0514369357597</v>
      </c>
      <c r="CC189" s="17">
        <v>1722.6827975248259</v>
      </c>
      <c r="CD189" s="17">
        <v>3019.8083708183522</v>
      </c>
      <c r="CE189" s="17">
        <v>4132.5764644461497</v>
      </c>
      <c r="CF189" s="17">
        <v>4149.4519744406698</v>
      </c>
      <c r="CG189" s="17">
        <v>4245.4693280074316</v>
      </c>
      <c r="CH189" s="17">
        <v>5474.4969288043258</v>
      </c>
      <c r="CI189" s="17">
        <v>4724.9878917386031</v>
      </c>
      <c r="CJ189" s="17">
        <v>3232.9560231539244</v>
      </c>
      <c r="CK189" s="17">
        <v>9139.2690135641151</v>
      </c>
      <c r="CL189" s="48">
        <v>8343.0692109353895</v>
      </c>
      <c r="CM189" s="48">
        <v>7960.9911596749689</v>
      </c>
      <c r="CN189" s="48">
        <v>9619.1234242344344</v>
      </c>
      <c r="CO189" s="48">
        <v>8527.1814280928902</v>
      </c>
      <c r="CP189" s="48">
        <v>10639.643460442596</v>
      </c>
      <c r="CQ189" s="48">
        <v>9625.8986266576867</v>
      </c>
      <c r="CR189" s="48">
        <v>10753.798826115253</v>
      </c>
      <c r="CS189" s="48">
        <f t="shared" si="2"/>
        <v>19251.797253315373</v>
      </c>
      <c r="CT189" s="48">
        <f t="shared" si="2"/>
        <v>21507.597652230506</v>
      </c>
      <c r="CU189" s="17">
        <v>10790.307937347179</v>
      </c>
      <c r="CV189" s="17">
        <v>20566.462005539197</v>
      </c>
      <c r="CW189" s="17">
        <v>40964.358304577327</v>
      </c>
      <c r="CX189" s="17">
        <v>9950.5268238595199</v>
      </c>
      <c r="CY189" s="17">
        <v>30808.962387845513</v>
      </c>
      <c r="CZ189" s="17">
        <v>5915.7037831036259</v>
      </c>
      <c r="DA189" s="17">
        <v>12656.355040912342</v>
      </c>
      <c r="DB189" s="17">
        <v>24306.419200095781</v>
      </c>
      <c r="DC189" s="17">
        <v>63642.011522633336</v>
      </c>
      <c r="DD189" s="17">
        <v>14065.907473415748</v>
      </c>
      <c r="DE189" s="17">
        <v>6746.2061647851006</v>
      </c>
      <c r="DF189" s="17">
        <v>8741.7344750080192</v>
      </c>
      <c r="DG189" s="17">
        <v>13635.999852265981</v>
      </c>
      <c r="DH189" s="17">
        <v>32244.642357764158</v>
      </c>
      <c r="DI189" s="17">
        <v>40831.469960840761</v>
      </c>
      <c r="DJ189" s="17">
        <v>8721.6604485036605</v>
      </c>
      <c r="DK189" s="17">
        <v>17686.789221864674</v>
      </c>
      <c r="DL189" s="17">
        <v>25013.066417534581</v>
      </c>
      <c r="DM189" s="17">
        <v>27223.482104683804</v>
      </c>
      <c r="DN189" s="17">
        <v>26310.634578495537</v>
      </c>
      <c r="DO189" s="17">
        <v>5554.8010824853136</v>
      </c>
      <c r="DP189" s="17">
        <v>27204.663915671186</v>
      </c>
      <c r="DQ189" s="17">
        <v>20563.806866736541</v>
      </c>
      <c r="DR189" s="17">
        <v>937.91991223367404</v>
      </c>
      <c r="DS189" s="17">
        <v>29727.106844992981</v>
      </c>
      <c r="DT189" s="17">
        <v>26887.036702061163</v>
      </c>
      <c r="DU189" s="17">
        <v>10801.00560553266</v>
      </c>
      <c r="DV189" s="17">
        <v>2019.7121973128158</v>
      </c>
      <c r="DW189" s="17">
        <v>5189.3469183371399</v>
      </c>
      <c r="DX189" s="17">
        <v>7620.2380646501406</v>
      </c>
      <c r="DY189" s="17">
        <v>6031.5839635634848</v>
      </c>
      <c r="DZ189" s="17">
        <v>8474.7127998616197</v>
      </c>
      <c r="EA189" s="17">
        <v>7227.0454928126974</v>
      </c>
      <c r="EB189" s="17">
        <v>11416.597377066599</v>
      </c>
      <c r="EC189" s="17">
        <v>8540.0115382398599</v>
      </c>
      <c r="ED189" s="17">
        <v>14376.00150074868</v>
      </c>
      <c r="EE189" s="49">
        <v>9091.9292894757691</v>
      </c>
      <c r="EF189" s="17">
        <v>16093.640810082959</v>
      </c>
      <c r="EG189" s="17">
        <v>10353.215148172319</v>
      </c>
      <c r="EH189" s="17">
        <v>11778.85340922612</v>
      </c>
      <c r="EI189" s="17">
        <v>15258.03714417198</v>
      </c>
      <c r="EJ189" s="17">
        <v>19722.132775176658</v>
      </c>
      <c r="EK189" s="17">
        <v>12647.23873246374</v>
      </c>
      <c r="EL189" s="17">
        <v>45702.237994381139</v>
      </c>
      <c r="EM189" s="17">
        <v>26641.516000145341</v>
      </c>
      <c r="EN189" s="17">
        <v>21579.70777177476</v>
      </c>
      <c r="EO189" s="17">
        <v>31151.93038799514</v>
      </c>
      <c r="EP189" s="17">
        <v>23182.984930075356</v>
      </c>
      <c r="EQ189" s="17">
        <v>10134.137545379639</v>
      </c>
      <c r="ER189" s="17">
        <v>3067.8160089910853</v>
      </c>
      <c r="ES189" s="17">
        <v>7601.4524846012009</v>
      </c>
      <c r="ET189" s="17">
        <v>13394.746836145372</v>
      </c>
      <c r="EU189" s="17">
        <v>14922.672648485865</v>
      </c>
      <c r="EV189" s="17">
        <v>46602.389123533816</v>
      </c>
      <c r="EW189" s="17">
        <v>6898.0996491446404</v>
      </c>
      <c r="EX189" s="17">
        <v>4366.79904596082</v>
      </c>
      <c r="EY189" s="17">
        <v>3764.1844841355323</v>
      </c>
      <c r="EZ189" s="17">
        <v>5610.2169840603265</v>
      </c>
      <c r="FA189" s="17">
        <v>4037.9192957411019</v>
      </c>
      <c r="FB189" s="17">
        <v>8978.0730589477789</v>
      </c>
      <c r="FC189" s="17">
        <v>0</v>
      </c>
      <c r="FD189" s="17">
        <v>19070.917403203584</v>
      </c>
      <c r="FE189" s="17">
        <v>13537.804040414818</v>
      </c>
      <c r="FF189" s="17">
        <v>37447.991834370798</v>
      </c>
      <c r="FG189" s="17">
        <v>23629.804910950792</v>
      </c>
      <c r="FH189" s="17">
        <v>37301.75176517223</v>
      </c>
      <c r="FI189" s="17">
        <v>24840.244565494817</v>
      </c>
      <c r="FJ189" s="17">
        <v>26243.880703174731</v>
      </c>
      <c r="FK189" s="17">
        <v>26702.886102510762</v>
      </c>
      <c r="FL189" s="17">
        <v>19811.192945199084</v>
      </c>
      <c r="FM189" s="17">
        <v>1925.8083682737722</v>
      </c>
      <c r="FN189" s="17">
        <v>6918.4628287420992</v>
      </c>
      <c r="FO189" s="17">
        <v>9001.2352095910192</v>
      </c>
      <c r="FP189" s="17">
        <v>9549.9373826077808</v>
      </c>
      <c r="FQ189" s="17">
        <v>10965.659894580758</v>
      </c>
      <c r="FR189" s="17">
        <v>9185.2440238058407</v>
      </c>
      <c r="FS189" s="17">
        <v>9239.6998547222065</v>
      </c>
      <c r="FT189" s="17">
        <v>10538.2683130881</v>
      </c>
      <c r="FU189" s="17">
        <v>3048.4707542436481</v>
      </c>
      <c r="FV189" s="17">
        <v>17490.841886010658</v>
      </c>
      <c r="FW189" s="17">
        <v>9329.6228361781814</v>
      </c>
      <c r="FX189" s="17">
        <v>6140.2027773101308</v>
      </c>
      <c r="FY189" s="17">
        <v>41273.14372602012</v>
      </c>
      <c r="FZ189" s="17">
        <v>9087.3381394689604</v>
      </c>
      <c r="GA189" s="17">
        <v>9464.2752318244202</v>
      </c>
      <c r="GB189" s="17">
        <v>6502.0257168972603</v>
      </c>
    </row>
    <row r="190" spans="1:184" ht="18" customHeight="1" x14ac:dyDescent="0.3">
      <c r="A190" s="19">
        <v>9.3999999999999897</v>
      </c>
      <c r="B190" s="20">
        <v>7162.3804245696601</v>
      </c>
      <c r="C190" s="20">
        <v>9516.3914450279408</v>
      </c>
      <c r="D190" s="20">
        <v>15907.54103917716</v>
      </c>
      <c r="E190" s="20">
        <v>18955.566655029794</v>
      </c>
      <c r="F190" s="20">
        <v>45695.322905532965</v>
      </c>
      <c r="G190" s="17">
        <v>45623.809762792451</v>
      </c>
      <c r="H190" s="17">
        <v>8398.249659451234</v>
      </c>
      <c r="I190" s="20">
        <v>17644.7385495786</v>
      </c>
      <c r="J190" s="20">
        <v>10981.47825279162</v>
      </c>
      <c r="K190" s="20">
        <v>7197.2183565293726</v>
      </c>
      <c r="L190" s="20">
        <v>19097.814041727783</v>
      </c>
      <c r="M190" s="20">
        <v>9959.2761913781396</v>
      </c>
      <c r="N190" s="20">
        <v>18621.043542560517</v>
      </c>
      <c r="O190" s="20">
        <v>18621.043542560517</v>
      </c>
      <c r="P190" s="20">
        <v>7113.8968099323602</v>
      </c>
      <c r="Q190" s="20">
        <v>7019.3086637729402</v>
      </c>
      <c r="R190" s="20">
        <v>5459.0126147229421</v>
      </c>
      <c r="S190" s="20">
        <v>11992.979040388514</v>
      </c>
      <c r="T190" s="20">
        <v>12339.049756021173</v>
      </c>
      <c r="U190" s="20">
        <v>9450.9331069255186</v>
      </c>
      <c r="V190" s="20">
        <v>5978.1138753219966</v>
      </c>
      <c r="W190" s="20">
        <v>5843.3603420102136</v>
      </c>
      <c r="X190" s="20">
        <v>7799.4686382383998</v>
      </c>
      <c r="Y190" s="20">
        <v>7323.9047549348224</v>
      </c>
      <c r="Z190" s="20">
        <v>7798.532374005119</v>
      </c>
      <c r="AA190" s="20">
        <v>7034.5125241135802</v>
      </c>
      <c r="AB190" s="20">
        <v>7816.1250265830004</v>
      </c>
      <c r="AC190" s="20">
        <v>7399.6422215637967</v>
      </c>
      <c r="AD190" s="20">
        <v>16490.936233949666</v>
      </c>
      <c r="AE190" s="20">
        <v>22040.156159006612</v>
      </c>
      <c r="AF190" s="20">
        <v>22067.706855417018</v>
      </c>
      <c r="AG190" s="20">
        <v>14479.046216073359</v>
      </c>
      <c r="AH190" s="20">
        <v>9930.6654171989394</v>
      </c>
      <c r="AI190" s="48">
        <v>12339.049756021173</v>
      </c>
      <c r="AJ190" s="20">
        <v>19569.161440578388</v>
      </c>
      <c r="AK190" s="20">
        <v>7296.1951804984192</v>
      </c>
      <c r="AL190" s="20">
        <v>1566.487563094656</v>
      </c>
      <c r="AM190" s="20">
        <v>1064.597410115364</v>
      </c>
      <c r="AN190" s="20">
        <v>1695.9063217759499</v>
      </c>
      <c r="AO190" s="20">
        <v>7054.2573606386395</v>
      </c>
      <c r="AP190" s="20">
        <v>8335.4703739438792</v>
      </c>
      <c r="AQ190" s="20">
        <v>2475.8379325786323</v>
      </c>
      <c r="AR190" s="20">
        <v>7256.1220333624196</v>
      </c>
      <c r="AS190" s="20">
        <v>8419.0394904949808</v>
      </c>
      <c r="AT190" s="20">
        <v>3525.2843140360619</v>
      </c>
      <c r="AU190" s="17">
        <v>12295.795531265339</v>
      </c>
      <c r="AV190" s="17">
        <v>11114.182727880479</v>
      </c>
      <c r="AW190" s="17">
        <v>11286.251899517039</v>
      </c>
      <c r="AX190" s="17">
        <v>10009.021933604768</v>
      </c>
      <c r="AY190" s="17">
        <v>11741.724575330052</v>
      </c>
      <c r="AZ190" s="17">
        <v>12293.1971965185</v>
      </c>
      <c r="BA190" s="17">
        <v>12553.426915730941</v>
      </c>
      <c r="BB190" s="17">
        <v>11645.862234777615</v>
      </c>
      <c r="BC190" s="17">
        <v>12362.58524354544</v>
      </c>
      <c r="BD190" s="17">
        <v>20918.784271871282</v>
      </c>
      <c r="BE190" s="17">
        <v>23331.295807274342</v>
      </c>
      <c r="BF190" s="17">
        <v>12702.21027518976</v>
      </c>
      <c r="BG190" s="17">
        <v>23586.818236783201</v>
      </c>
      <c r="BH190" s="17">
        <v>25277.366936173326</v>
      </c>
      <c r="BI190" s="17">
        <v>20353.8846777978</v>
      </c>
      <c r="BJ190" s="17">
        <v>21334.959486606902</v>
      </c>
      <c r="BK190" s="17">
        <v>20859.5054169588</v>
      </c>
      <c r="BL190" s="17">
        <v>22884.006940843381</v>
      </c>
      <c r="BM190" s="17">
        <v>21436.626851327219</v>
      </c>
      <c r="BN190" s="17">
        <v>21286.190704700759</v>
      </c>
      <c r="BO190" s="17">
        <v>12099.32220004788</v>
      </c>
      <c r="BP190" s="17">
        <v>20699.601241542838</v>
      </c>
      <c r="BQ190" s="17">
        <v>5726.0164438120264</v>
      </c>
      <c r="BR190" s="17">
        <v>1754.7726906987959</v>
      </c>
      <c r="BS190" s="17">
        <v>2819.2668618154262</v>
      </c>
      <c r="BT190" s="17">
        <v>5369.7504343894834</v>
      </c>
      <c r="BU190" s="17">
        <v>6418.1838996576926</v>
      </c>
      <c r="BV190" s="17">
        <v>16116.886706916779</v>
      </c>
      <c r="BW190" s="17">
        <v>26590.85491996675</v>
      </c>
      <c r="BX190" s="17">
        <v>8099.9184680627995</v>
      </c>
      <c r="BY190" s="17">
        <v>5188.869092740566</v>
      </c>
      <c r="BZ190" s="17">
        <v>8187.3445317454807</v>
      </c>
      <c r="CA190" s="17">
        <v>12085.808151523817</v>
      </c>
      <c r="CB190" s="17">
        <v>7339.5168834752394</v>
      </c>
      <c r="CC190" s="17">
        <v>1722.8747104980362</v>
      </c>
      <c r="CD190" s="17">
        <v>3019.7489907095878</v>
      </c>
      <c r="CE190" s="17">
        <v>4137.3478365870333</v>
      </c>
      <c r="CF190" s="17">
        <v>4162.2934427885757</v>
      </c>
      <c r="CG190" s="17">
        <v>4260.9776637146942</v>
      </c>
      <c r="CH190" s="17">
        <v>5498.8562531957641</v>
      </c>
      <c r="CI190" s="17">
        <v>4745.6785306632182</v>
      </c>
      <c r="CJ190" s="17">
        <v>3244.8732560333583</v>
      </c>
      <c r="CK190" s="17">
        <v>9189.0057538594356</v>
      </c>
      <c r="CL190" s="48">
        <v>8384.6783193937626</v>
      </c>
      <c r="CM190" s="48">
        <v>7996.5225578403752</v>
      </c>
      <c r="CN190" s="48">
        <v>9667.4987799930659</v>
      </c>
      <c r="CO190" s="48">
        <v>8573.074611084985</v>
      </c>
      <c r="CP190" s="48">
        <v>10689.807486721071</v>
      </c>
      <c r="CQ190" s="48">
        <v>9677.3195483794661</v>
      </c>
      <c r="CR190" s="48">
        <v>10808.746020316294</v>
      </c>
      <c r="CS190" s="48">
        <f t="shared" si="2"/>
        <v>19354.639096758932</v>
      </c>
      <c r="CT190" s="48">
        <f t="shared" si="2"/>
        <v>21617.492040632587</v>
      </c>
      <c r="CU190" s="17">
        <v>10855.2136406766</v>
      </c>
      <c r="CV190" s="17">
        <v>20671.547376216862</v>
      </c>
      <c r="CW190" s="17">
        <v>41060.367501299275</v>
      </c>
      <c r="CX190" s="17">
        <v>9998.6138481889211</v>
      </c>
      <c r="CY190" s="17">
        <v>30968.425578102619</v>
      </c>
      <c r="CZ190" s="17">
        <v>5938.628844898014</v>
      </c>
      <c r="DA190" s="17">
        <v>12727.904869838885</v>
      </c>
      <c r="DB190" s="17">
        <v>24483.76111805184</v>
      </c>
      <c r="DC190" s="17">
        <v>63747.792465296981</v>
      </c>
      <c r="DD190" s="17">
        <v>14100.608121439205</v>
      </c>
      <c r="DE190" s="17">
        <v>6765.0748194364796</v>
      </c>
      <c r="DF190" s="17">
        <v>8754.6527658191408</v>
      </c>
      <c r="DG190" s="17">
        <v>13649.338021259879</v>
      </c>
      <c r="DH190" s="17">
        <v>32299.00466695206</v>
      </c>
      <c r="DI190" s="17">
        <v>40911.736185858841</v>
      </c>
      <c r="DJ190" s="17">
        <v>8754.3048534824411</v>
      </c>
      <c r="DK190" s="17">
        <v>17729.594403053012</v>
      </c>
      <c r="DL190" s="17">
        <v>25062.651086272079</v>
      </c>
      <c r="DM190" s="17">
        <v>27279.306690093454</v>
      </c>
      <c r="DN190" s="17">
        <v>26418.785698364878</v>
      </c>
      <c r="DO190" s="17">
        <v>5559.9413953595395</v>
      </c>
      <c r="DP190" s="17">
        <v>27302.153918275253</v>
      </c>
      <c r="DQ190" s="17">
        <v>20655.666320011318</v>
      </c>
      <c r="DR190" s="17">
        <v>940.86127008433198</v>
      </c>
      <c r="DS190" s="17">
        <v>29747.51640170706</v>
      </c>
      <c r="DT190" s="17">
        <v>26951.664295073759</v>
      </c>
      <c r="DU190" s="17">
        <v>10801.282910283358</v>
      </c>
      <c r="DV190" s="17">
        <v>2021.467245256812</v>
      </c>
      <c r="DW190" s="17">
        <v>5196.0013816143246</v>
      </c>
      <c r="DX190" s="17">
        <v>7643.63150908848</v>
      </c>
      <c r="DY190" s="17">
        <v>6050.02577827408</v>
      </c>
      <c r="DZ190" s="17">
        <v>8495.9043766743016</v>
      </c>
      <c r="EA190" s="17">
        <v>7246.4329501422026</v>
      </c>
      <c r="EB190" s="17">
        <v>11462.161237989309</v>
      </c>
      <c r="EC190" s="17">
        <v>8579.2660081510203</v>
      </c>
      <c r="ED190" s="17">
        <v>14453.939011180801</v>
      </c>
      <c r="EE190" s="49">
        <v>9136.8062585551161</v>
      </c>
      <c r="EF190" s="17">
        <v>16172.947149173218</v>
      </c>
      <c r="EG190" s="17">
        <v>10391.40650613558</v>
      </c>
      <c r="EH190" s="17">
        <v>11826.601341403153</v>
      </c>
      <c r="EI190" s="17">
        <v>15320.70059889792</v>
      </c>
      <c r="EJ190" s="17">
        <v>19802.530578355319</v>
      </c>
      <c r="EK190" s="17">
        <v>12713.589145550581</v>
      </c>
      <c r="EL190" s="17">
        <v>45778.823019012423</v>
      </c>
      <c r="EM190" s="17">
        <v>26724.869369002801</v>
      </c>
      <c r="EN190" s="17">
        <v>21688.13970560268</v>
      </c>
      <c r="EO190" s="17">
        <v>31288.706747810938</v>
      </c>
      <c r="EP190" s="17">
        <v>23298.015076408145</v>
      </c>
      <c r="EQ190" s="17">
        <v>10175.616046137449</v>
      </c>
      <c r="ER190" s="17">
        <v>3068.752708963606</v>
      </c>
      <c r="ES190" s="17">
        <v>7607.6210502363519</v>
      </c>
      <c r="ET190" s="17">
        <v>13435.330378594408</v>
      </c>
      <c r="EU190" s="17">
        <v>14974.586613446441</v>
      </c>
      <c r="EV190" s="17">
        <v>46662.68891327201</v>
      </c>
      <c r="EW190" s="17">
        <v>6921.5287076178001</v>
      </c>
      <c r="EX190" s="17">
        <v>4386.4634350213501</v>
      </c>
      <c r="EY190" s="17">
        <v>3779.2825465284718</v>
      </c>
      <c r="EZ190" s="17">
        <v>5629.4103221352761</v>
      </c>
      <c r="FA190" s="17">
        <v>4053.7133868570399</v>
      </c>
      <c r="FB190" s="17">
        <v>9007.3333325772364</v>
      </c>
      <c r="FC190" s="17">
        <v>0</v>
      </c>
      <c r="FD190" s="17">
        <v>19127.678401781472</v>
      </c>
      <c r="FE190" s="17">
        <v>13644.410680652543</v>
      </c>
      <c r="FF190" s="17">
        <v>37515.525424496198</v>
      </c>
      <c r="FG190" s="17">
        <v>23699.958417058519</v>
      </c>
      <c r="FH190" s="17">
        <v>37361.814080609562</v>
      </c>
      <c r="FI190" s="17">
        <v>24876.34095533409</v>
      </c>
      <c r="FJ190" s="17">
        <v>26267.03436723943</v>
      </c>
      <c r="FK190" s="17">
        <v>26770.189213023095</v>
      </c>
      <c r="FL190" s="17">
        <v>19876.050905935295</v>
      </c>
      <c r="FM190" s="17">
        <v>1926.3571398084721</v>
      </c>
      <c r="FN190" s="17">
        <v>6929.9830696397512</v>
      </c>
      <c r="FO190" s="17">
        <v>9023.4167595611398</v>
      </c>
      <c r="FP190" s="17">
        <v>9569.9192318939404</v>
      </c>
      <c r="FQ190" s="17">
        <v>10994.909181358609</v>
      </c>
      <c r="FR190" s="17">
        <v>9207.0288906783608</v>
      </c>
      <c r="FS190" s="17">
        <v>9280.123467613721</v>
      </c>
      <c r="FT190" s="17">
        <v>10576.567600008841</v>
      </c>
      <c r="FU190" s="17">
        <v>3050.6258870339998</v>
      </c>
      <c r="FV190" s="17">
        <v>17549.680125082261</v>
      </c>
      <c r="FW190" s="17">
        <v>9372.9730384471204</v>
      </c>
      <c r="FX190" s="17">
        <v>6165.8774522784724</v>
      </c>
      <c r="FY190" s="17">
        <v>41331.944822630336</v>
      </c>
      <c r="FZ190" s="17">
        <v>9107.4850682995202</v>
      </c>
      <c r="GA190" s="17">
        <v>9484.4973762163791</v>
      </c>
      <c r="GB190" s="17">
        <v>6514.5416838171604</v>
      </c>
    </row>
    <row r="191" spans="1:184" ht="18" customHeight="1" x14ac:dyDescent="0.3">
      <c r="A191" s="19">
        <v>9.3499999999999908</v>
      </c>
      <c r="B191" s="20">
        <v>7169.7281484433806</v>
      </c>
      <c r="C191" s="20">
        <v>9522.1358913657004</v>
      </c>
      <c r="D191" s="20">
        <v>15924.98381292102</v>
      </c>
      <c r="E191" s="20">
        <v>18959.533882776286</v>
      </c>
      <c r="F191" s="20">
        <v>45965.117851194474</v>
      </c>
      <c r="G191" s="17">
        <v>45916.165762803044</v>
      </c>
      <c r="H191" s="17">
        <v>8430.0894790528018</v>
      </c>
      <c r="I191" s="20">
        <v>17726.271848848683</v>
      </c>
      <c r="J191" s="20">
        <v>11027.00121944214</v>
      </c>
      <c r="K191" s="20">
        <v>7217.4430548366954</v>
      </c>
      <c r="L191" s="20">
        <v>19163.851456279801</v>
      </c>
      <c r="M191" s="20">
        <v>10005.089248345681</v>
      </c>
      <c r="N191" s="20">
        <v>18701.512776898497</v>
      </c>
      <c r="O191" s="20">
        <v>18701.512776898497</v>
      </c>
      <c r="P191" s="20">
        <v>7147.4563952160606</v>
      </c>
      <c r="Q191" s="20">
        <v>7057.6392340191005</v>
      </c>
      <c r="R191" s="20">
        <v>5485.043952371082</v>
      </c>
      <c r="S191" s="20">
        <v>12044.735552597009</v>
      </c>
      <c r="T191" s="20">
        <v>12394.189872818277</v>
      </c>
      <c r="U191" s="20">
        <v>9480.4999212987004</v>
      </c>
      <c r="V191" s="20">
        <v>5996.3376494877539</v>
      </c>
      <c r="W191" s="20">
        <v>5862.8693933154809</v>
      </c>
      <c r="X191" s="20">
        <v>7841.2564287344994</v>
      </c>
      <c r="Y191" s="20">
        <v>7360.7840743914185</v>
      </c>
      <c r="Z191" s="20">
        <v>7840.710135617941</v>
      </c>
      <c r="AA191" s="20">
        <v>7069.1842798445405</v>
      </c>
      <c r="AB191" s="20">
        <v>7854.6491996273999</v>
      </c>
      <c r="AC191" s="20">
        <v>7441.8375561299717</v>
      </c>
      <c r="AD191" s="20">
        <v>16575.10266382352</v>
      </c>
      <c r="AE191" s="20">
        <v>22165.025062321292</v>
      </c>
      <c r="AF191" s="20">
        <v>22166.671138301535</v>
      </c>
      <c r="AG191" s="20">
        <v>14552.804098881814</v>
      </c>
      <c r="AH191" s="20">
        <v>9976.0073513134193</v>
      </c>
      <c r="AI191" s="48">
        <v>12394.189872818277</v>
      </c>
      <c r="AJ191" s="20">
        <v>19661.234693883536</v>
      </c>
      <c r="AK191" s="20">
        <v>7311.9660016123198</v>
      </c>
      <c r="AL191" s="20">
        <v>1566.714419782086</v>
      </c>
      <c r="AM191" s="20">
        <v>1065.8551473658019</v>
      </c>
      <c r="AN191" s="20">
        <v>1695.8293338992039</v>
      </c>
      <c r="AO191" s="20">
        <v>7064.6235152259596</v>
      </c>
      <c r="AP191" s="20">
        <v>8373.1211888677208</v>
      </c>
      <c r="AQ191" s="20">
        <v>2486.742596242374</v>
      </c>
      <c r="AR191" s="20">
        <v>7287.2877015291606</v>
      </c>
      <c r="AS191" s="20">
        <v>8429.7709697339997</v>
      </c>
      <c r="AT191" s="20">
        <v>3537.631732050756</v>
      </c>
      <c r="AU191" s="17">
        <v>12328.52355350886</v>
      </c>
      <c r="AV191" s="17">
        <v>11142.874666615138</v>
      </c>
      <c r="AW191" s="17">
        <v>11314.03473513654</v>
      </c>
      <c r="AX191" s="17">
        <v>10039.684610415841</v>
      </c>
      <c r="AY191" s="17">
        <v>11780.075320394657</v>
      </c>
      <c r="AZ191" s="17">
        <v>12323.174679903061</v>
      </c>
      <c r="BA191" s="17">
        <v>12590.51559342972</v>
      </c>
      <c r="BB191" s="17">
        <v>11676.144423039985</v>
      </c>
      <c r="BC191" s="17">
        <v>12391.149575338681</v>
      </c>
      <c r="BD191" s="17">
        <v>20990.349386800979</v>
      </c>
      <c r="BE191" s="17">
        <v>23392.213760250121</v>
      </c>
      <c r="BF191" s="17">
        <v>12750.51242057022</v>
      </c>
      <c r="BG191" s="17">
        <v>23658.629480305859</v>
      </c>
      <c r="BH191" s="17">
        <v>25361.727079009514</v>
      </c>
      <c r="BI191" s="17">
        <v>20428.237208681461</v>
      </c>
      <c r="BJ191" s="17">
        <v>21422.8147542078</v>
      </c>
      <c r="BK191" s="17">
        <v>20944.804263604863</v>
      </c>
      <c r="BL191" s="17">
        <v>22967.789859688441</v>
      </c>
      <c r="BM191" s="17">
        <v>21512.795511761342</v>
      </c>
      <c r="BN191" s="17">
        <v>21375.708551122738</v>
      </c>
      <c r="BO191" s="17">
        <v>12160.243227155039</v>
      </c>
      <c r="BP191" s="17">
        <v>20774.319119460059</v>
      </c>
      <c r="BQ191" s="17">
        <v>5734.8319657279444</v>
      </c>
      <c r="BR191" s="17">
        <v>1755.6510280579798</v>
      </c>
      <c r="BS191" s="17">
        <v>2820.4280881228078</v>
      </c>
      <c r="BT191" s="17">
        <v>5377.1890637640081</v>
      </c>
      <c r="BU191" s="17">
        <v>6435.685495211018</v>
      </c>
      <c r="BV191" s="17">
        <v>16151.06126889042</v>
      </c>
      <c r="BW191" s="17">
        <v>26635.929480101913</v>
      </c>
      <c r="BX191" s="17">
        <v>8121.2346845720394</v>
      </c>
      <c r="BY191" s="17">
        <v>5210.2973165220601</v>
      </c>
      <c r="BZ191" s="17">
        <v>8212.5394611779993</v>
      </c>
      <c r="CA191" s="17">
        <v>12126.116936214481</v>
      </c>
      <c r="CB191" s="17">
        <v>7368.9945650156997</v>
      </c>
      <c r="CC191" s="17">
        <v>1723.06175167113</v>
      </c>
      <c r="CD191" s="17">
        <v>3019.6903689796682</v>
      </c>
      <c r="CE191" s="17">
        <v>4142.016411492632</v>
      </c>
      <c r="CF191" s="17">
        <v>4175.3002715598241</v>
      </c>
      <c r="CG191" s="17">
        <v>4276.6816935388561</v>
      </c>
      <c r="CH191" s="17">
        <v>5522.0793213179095</v>
      </c>
      <c r="CI191" s="17">
        <v>4766.9812620703078</v>
      </c>
      <c r="CJ191" s="17">
        <v>3256.8983291103159</v>
      </c>
      <c r="CK191" s="17">
        <v>9239.2806017980074</v>
      </c>
      <c r="CL191" s="48">
        <v>8426.7185247907892</v>
      </c>
      <c r="CM191" s="48">
        <v>8032.4033131875922</v>
      </c>
      <c r="CN191" s="48">
        <v>9716.37737440409</v>
      </c>
      <c r="CO191" s="48">
        <v>8619.461537283054</v>
      </c>
      <c r="CP191" s="48">
        <v>10740.477467682893</v>
      </c>
      <c r="CQ191" s="48">
        <v>9729.2916075597441</v>
      </c>
      <c r="CR191" s="48">
        <v>10864.26927628138</v>
      </c>
      <c r="CS191" s="48">
        <f t="shared" si="2"/>
        <v>19458.583215119488</v>
      </c>
      <c r="CT191" s="48">
        <f t="shared" si="2"/>
        <v>21728.538552562761</v>
      </c>
      <c r="CU191" s="17">
        <v>10920.69390171582</v>
      </c>
      <c r="CV191" s="17">
        <v>20777.734451913588</v>
      </c>
      <c r="CW191" s="17">
        <v>41157.115572966926</v>
      </c>
      <c r="CX191" s="17">
        <v>10046.913506638501</v>
      </c>
      <c r="CY191" s="17">
        <v>31129.571225804742</v>
      </c>
      <c r="CZ191" s="17">
        <v>5961.6257175190376</v>
      </c>
      <c r="DA191" s="17">
        <v>12800.244036151858</v>
      </c>
      <c r="DB191" s="17">
        <v>24664.635868234738</v>
      </c>
      <c r="DC191" s="17">
        <v>63854.31480634497</v>
      </c>
      <c r="DD191" s="17">
        <v>14135.580133545183</v>
      </c>
      <c r="DE191" s="17">
        <v>6783.7067917363802</v>
      </c>
      <c r="DF191" s="17">
        <v>8767.5894169008589</v>
      </c>
      <c r="DG191" s="17">
        <v>13662.722434973939</v>
      </c>
      <c r="DH191" s="17">
        <v>32353.287693161761</v>
      </c>
      <c r="DI191" s="17">
        <v>40993.711683711423</v>
      </c>
      <c r="DJ191" s="17">
        <v>8787.2518783808991</v>
      </c>
      <c r="DK191" s="17">
        <v>17772.732306481208</v>
      </c>
      <c r="DL191" s="17">
        <v>25111.388270092019</v>
      </c>
      <c r="DM191" s="17">
        <v>27335.544400005474</v>
      </c>
      <c r="DN191" s="17">
        <v>26526.860175480961</v>
      </c>
      <c r="DO191" s="17">
        <v>5565.0847246524363</v>
      </c>
      <c r="DP191" s="17">
        <v>27400.516035057211</v>
      </c>
      <c r="DQ191" s="17">
        <v>20748.729208588378</v>
      </c>
      <c r="DR191" s="17">
        <v>943.82766245706603</v>
      </c>
      <c r="DS191" s="17">
        <v>29768.046860907118</v>
      </c>
      <c r="DT191" s="17">
        <v>27017.66129154426</v>
      </c>
      <c r="DU191" s="17">
        <v>10801.508233095299</v>
      </c>
      <c r="DV191" s="17">
        <v>2023.1633299509358</v>
      </c>
      <c r="DW191" s="17">
        <v>5202.6752688942724</v>
      </c>
      <c r="DX191" s="17">
        <v>7666.8437695920002</v>
      </c>
      <c r="DY191" s="17">
        <v>6068.6227886033603</v>
      </c>
      <c r="DZ191" s="17">
        <v>8517.2493670782005</v>
      </c>
      <c r="EA191" s="17">
        <v>7265.9762340884408</v>
      </c>
      <c r="EB191" s="17">
        <v>11508.151412231813</v>
      </c>
      <c r="EC191" s="17">
        <v>8619.1026399162602</v>
      </c>
      <c r="ED191" s="17">
        <v>14532.11197922622</v>
      </c>
      <c r="EE191" s="49">
        <v>9182.1458585881046</v>
      </c>
      <c r="EF191" s="17">
        <v>16252.740088287839</v>
      </c>
      <c r="EG191" s="17">
        <v>10429.373647541041</v>
      </c>
      <c r="EH191" s="17">
        <v>11874.799038802257</v>
      </c>
      <c r="EI191" s="17">
        <v>15384.521634132239</v>
      </c>
      <c r="EJ191" s="17">
        <v>19884.2900449554</v>
      </c>
      <c r="EK191" s="17">
        <v>12780.167391572579</v>
      </c>
      <c r="EL191" s="17">
        <v>45856.46374054542</v>
      </c>
      <c r="EM191" s="17">
        <v>26808.833515457998</v>
      </c>
      <c r="EN191" s="17">
        <v>21795.531399512998</v>
      </c>
      <c r="EO191" s="17">
        <v>31430.34650570076</v>
      </c>
      <c r="EP191" s="17">
        <v>23414.234059655791</v>
      </c>
      <c r="EQ191" s="17">
        <v>10217.486897789704</v>
      </c>
      <c r="ER191" s="17">
        <v>3069.6946929889277</v>
      </c>
      <c r="ES191" s="17">
        <v>7613.8275609490847</v>
      </c>
      <c r="ET191" s="17">
        <v>13476.254314167067</v>
      </c>
      <c r="EU191" s="17">
        <v>15026.959504390205</v>
      </c>
      <c r="EV191" s="17">
        <v>46723.388952026115</v>
      </c>
      <c r="EW191" s="17">
        <v>6944.6890332868797</v>
      </c>
      <c r="EX191" s="17">
        <v>4406.3828387123458</v>
      </c>
      <c r="EY191" s="17">
        <v>3794.5221760650629</v>
      </c>
      <c r="EZ191" s="17">
        <v>5648.632115775049</v>
      </c>
      <c r="FA191" s="17">
        <v>4069.6539867458828</v>
      </c>
      <c r="FB191" s="17">
        <v>9036.8457881689847</v>
      </c>
      <c r="FC191" s="17">
        <v>0</v>
      </c>
      <c r="FD191" s="17">
        <v>19184.912420369441</v>
      </c>
      <c r="FE191" s="17">
        <v>13752.432131321237</v>
      </c>
      <c r="FF191" s="17">
        <v>37583.541961784031</v>
      </c>
      <c r="FG191" s="17">
        <v>23770.696022961929</v>
      </c>
      <c r="FH191" s="17">
        <v>37422.294216040951</v>
      </c>
      <c r="FI191" s="17">
        <v>24912.682733834168</v>
      </c>
      <c r="FJ191" s="17">
        <v>26290.332109158891</v>
      </c>
      <c r="FK191" s="17">
        <v>26838.022269083725</v>
      </c>
      <c r="FL191" s="17">
        <v>19941.270542248079</v>
      </c>
      <c r="FM191" s="17">
        <v>1926.9064963502099</v>
      </c>
      <c r="FN191" s="17">
        <v>6941.5840887731147</v>
      </c>
      <c r="FO191" s="17">
        <v>9045.5923940822995</v>
      </c>
      <c r="FP191" s="17">
        <v>9590.1607938749403</v>
      </c>
      <c r="FQ191" s="17">
        <v>11024.39310887622</v>
      </c>
      <c r="FR191" s="17">
        <v>9228.4144804458592</v>
      </c>
      <c r="FS191" s="17">
        <v>9320.9409458403115</v>
      </c>
      <c r="FT191" s="17">
        <v>10615.276830827821</v>
      </c>
      <c r="FU191" s="17">
        <v>3052.782414056142</v>
      </c>
      <c r="FV191" s="17">
        <v>17609.46526603536</v>
      </c>
      <c r="FW191" s="17">
        <v>9416.0788351052397</v>
      </c>
      <c r="FX191" s="17">
        <v>6191.7972768941863</v>
      </c>
      <c r="FY191" s="17">
        <v>41392.2208430475</v>
      </c>
      <c r="FZ191" s="17">
        <v>9127.6615842782994</v>
      </c>
      <c r="GA191" s="17">
        <v>9504.831423248761</v>
      </c>
      <c r="GB191" s="17">
        <v>6527.1319616985602</v>
      </c>
    </row>
    <row r="192" spans="1:184" ht="18" customHeight="1" x14ac:dyDescent="0.3">
      <c r="A192" s="19">
        <v>9.2999999999999901</v>
      </c>
      <c r="B192" s="20">
        <v>7177.1162928377398</v>
      </c>
      <c r="C192" s="20">
        <v>9528.0581543221797</v>
      </c>
      <c r="D192" s="20">
        <v>15942.308192204518</v>
      </c>
      <c r="E192" s="20">
        <v>18963.523219618102</v>
      </c>
      <c r="F192" s="20">
        <v>46236.377365267384</v>
      </c>
      <c r="G192" s="17">
        <v>46211.977887474539</v>
      </c>
      <c r="H192" s="17">
        <v>8462.2217083533142</v>
      </c>
      <c r="I192" s="20">
        <v>17808.80770718952</v>
      </c>
      <c r="J192" s="20">
        <v>11072.851114025279</v>
      </c>
      <c r="K192" s="20">
        <v>7237.8334881408482</v>
      </c>
      <c r="L192" s="20">
        <v>19229.10937166202</v>
      </c>
      <c r="M192" s="20">
        <v>10050.96241159668</v>
      </c>
      <c r="N192" s="20">
        <v>18782.764029142902</v>
      </c>
      <c r="O192" s="20">
        <v>18782.764029142902</v>
      </c>
      <c r="P192" s="20">
        <v>7181.3887631980806</v>
      </c>
      <c r="Q192" s="20">
        <v>7096.3697845188599</v>
      </c>
      <c r="R192" s="20">
        <v>5511.3127036473297</v>
      </c>
      <c r="S192" s="20">
        <v>12096.994741076795</v>
      </c>
      <c r="T192" s="20">
        <v>12449.874043197116</v>
      </c>
      <c r="U192" s="20">
        <v>9510.2111091649185</v>
      </c>
      <c r="V192" s="20">
        <v>6014.4995541662993</v>
      </c>
      <c r="W192" s="20">
        <v>5882.826684972315</v>
      </c>
      <c r="X192" s="20">
        <v>7883.0355134548799</v>
      </c>
      <c r="Y192" s="20">
        <v>7401.7842969984331</v>
      </c>
      <c r="Z192" s="20">
        <v>7883.3937964057195</v>
      </c>
      <c r="AA192" s="20">
        <v>7104.0667758706195</v>
      </c>
      <c r="AB192" s="20">
        <v>7893.4075285556992</v>
      </c>
      <c r="AC192" s="20">
        <v>7484.5016938568479</v>
      </c>
      <c r="AD192" s="20">
        <v>16660.153424067477</v>
      </c>
      <c r="AE192" s="20">
        <v>22291.276661551816</v>
      </c>
      <c r="AF192" s="20">
        <v>22266.613455559673</v>
      </c>
      <c r="AG192" s="20">
        <v>14627.336229945464</v>
      </c>
      <c r="AH192" s="20">
        <v>10021.62943379928</v>
      </c>
      <c r="AI192" s="48">
        <v>12449.874043197116</v>
      </c>
      <c r="AJ192" s="20">
        <v>19754.238340356966</v>
      </c>
      <c r="AK192" s="20">
        <v>7327.5643988894399</v>
      </c>
      <c r="AL192" s="20">
        <v>1566.946040256888</v>
      </c>
      <c r="AM192" s="20">
        <v>1067.101791601518</v>
      </c>
      <c r="AN192" s="20">
        <v>1695.7587924448742</v>
      </c>
      <c r="AO192" s="20">
        <v>7074.9672530902199</v>
      </c>
      <c r="AP192" s="20">
        <v>8411.2693326043791</v>
      </c>
      <c r="AQ192" s="20">
        <v>2497.7466235756019</v>
      </c>
      <c r="AR192" s="20">
        <v>7318.3768154612408</v>
      </c>
      <c r="AS192" s="20">
        <v>8440.5162046906189</v>
      </c>
      <c r="AT192" s="20">
        <v>3550.0682391920641</v>
      </c>
      <c r="AU192" s="17">
        <v>12361.2925405113</v>
      </c>
      <c r="AV192" s="17">
        <v>11172.093813703319</v>
      </c>
      <c r="AW192" s="17">
        <v>11341.873092362999</v>
      </c>
      <c r="AX192" s="17">
        <v>10070.606391758756</v>
      </c>
      <c r="AY192" s="17">
        <v>11818.757971422714</v>
      </c>
      <c r="AZ192" s="17">
        <v>12352.83097496244</v>
      </c>
      <c r="BA192" s="17">
        <v>12627.599408030941</v>
      </c>
      <c r="BB192" s="17">
        <v>11706.668359224015</v>
      </c>
      <c r="BC192" s="17">
        <v>12421.066913868</v>
      </c>
      <c r="BD192" s="17">
        <v>21062.800280466541</v>
      </c>
      <c r="BE192" s="17">
        <v>23453.697546776581</v>
      </c>
      <c r="BF192" s="17">
        <v>12799.067218578661</v>
      </c>
      <c r="BG192" s="17">
        <v>23731.219995507778</v>
      </c>
      <c r="BH192" s="17">
        <v>25446.823369106471</v>
      </c>
      <c r="BI192" s="17">
        <v>20504.32467500028</v>
      </c>
      <c r="BJ192" s="17">
        <v>21509.88086234052</v>
      </c>
      <c r="BK192" s="17">
        <v>21030.915940913041</v>
      </c>
      <c r="BL192" s="17">
        <v>23052.489378119219</v>
      </c>
      <c r="BM192" s="17">
        <v>21590.001272632442</v>
      </c>
      <c r="BN192" s="17">
        <v>21466.266539491382</v>
      </c>
      <c r="BO192" s="17">
        <v>12223.079868549779</v>
      </c>
      <c r="BP192" s="17">
        <v>20850.36659221218</v>
      </c>
      <c r="BQ192" s="17">
        <v>5743.6981098025681</v>
      </c>
      <c r="BR192" s="17">
        <v>1756.535951567274</v>
      </c>
      <c r="BS192" s="17">
        <v>2821.5562999408917</v>
      </c>
      <c r="BT192" s="17">
        <v>5384.6779664087753</v>
      </c>
      <c r="BU192" s="17">
        <v>6453.3290430066663</v>
      </c>
      <c r="BV192" s="17">
        <v>16185.651997833002</v>
      </c>
      <c r="BW192" s="17">
        <v>26681.322750474454</v>
      </c>
      <c r="BX192" s="17">
        <v>8142.9543154198809</v>
      </c>
      <c r="BY192" s="17">
        <v>5232.5609710734243</v>
      </c>
      <c r="BZ192" s="17">
        <v>8237.3839202496602</v>
      </c>
      <c r="CA192" s="17">
        <v>12166.777377368613</v>
      </c>
      <c r="CB192" s="17">
        <v>7398.4315798444204</v>
      </c>
      <c r="CC192" s="17">
        <v>1723.243823307678</v>
      </c>
      <c r="CD192" s="17">
        <v>3019.6329900287219</v>
      </c>
      <c r="CE192" s="17">
        <v>4146.7153295582366</v>
      </c>
      <c r="CF192" s="17">
        <v>4188.4793977456256</v>
      </c>
      <c r="CG192" s="17">
        <v>4292.5630148396522</v>
      </c>
      <c r="CH192" s="17">
        <v>5543.9481813309176</v>
      </c>
      <c r="CI192" s="17">
        <v>4788.8652037877882</v>
      </c>
      <c r="CJ192" s="17">
        <v>3269.0328027945438</v>
      </c>
      <c r="CK192" s="17">
        <v>9290.1023037620434</v>
      </c>
      <c r="CL192" s="48">
        <v>8469.1966349150553</v>
      </c>
      <c r="CM192" s="48">
        <v>8068.6387566370413</v>
      </c>
      <c r="CN192" s="48">
        <v>9765.7671758855686</v>
      </c>
      <c r="CO192" s="48">
        <v>8666.3502018151648</v>
      </c>
      <c r="CP192" s="48">
        <v>10791.661253179805</v>
      </c>
      <c r="CQ192" s="48">
        <v>9781.8237062735752</v>
      </c>
      <c r="CR192" s="48">
        <v>10920.377762640817</v>
      </c>
      <c r="CS192" s="48">
        <f t="shared" si="2"/>
        <v>19563.64741254715</v>
      </c>
      <c r="CT192" s="48">
        <f t="shared" si="2"/>
        <v>21840.755525281635</v>
      </c>
      <c r="CU192" s="17">
        <v>10986.742642890898</v>
      </c>
      <c r="CV192" s="17">
        <v>20885.040767413921</v>
      </c>
      <c r="CW192" s="17">
        <v>41254.612202910874</v>
      </c>
      <c r="CX192" s="17">
        <v>10095.411449908021</v>
      </c>
      <c r="CY192" s="17">
        <v>31292.426222402431</v>
      </c>
      <c r="CZ192" s="17">
        <v>5984.7374035164594</v>
      </c>
      <c r="DA192" s="17">
        <v>12873.385539102717</v>
      </c>
      <c r="DB192" s="17">
        <v>24849.23413577244</v>
      </c>
      <c r="DC192" s="17">
        <v>63961.587748678518</v>
      </c>
      <c r="DD192" s="17">
        <v>14170.827100091334</v>
      </c>
      <c r="DE192" s="17">
        <v>6802.1180427091804</v>
      </c>
      <c r="DF192" s="17">
        <v>8780.5378535754007</v>
      </c>
      <c r="DG192" s="17">
        <v>13676.15954329536</v>
      </c>
      <c r="DH192" s="17">
        <v>32407.576355632023</v>
      </c>
      <c r="DI192" s="17">
        <v>41075.865764900518</v>
      </c>
      <c r="DJ192" s="17">
        <v>8820.5062496684404</v>
      </c>
      <c r="DK192" s="17">
        <v>17816.207318491386</v>
      </c>
      <c r="DL192" s="17">
        <v>25159.296648881638</v>
      </c>
      <c r="DM192" s="17">
        <v>27392.20052557411</v>
      </c>
      <c r="DN192" s="17">
        <v>26634.74979262524</v>
      </c>
      <c r="DO192" s="17">
        <v>5570.2298658154677</v>
      </c>
      <c r="DP192" s="17">
        <v>27499.762794281276</v>
      </c>
      <c r="DQ192" s="17">
        <v>20843.009989573198</v>
      </c>
      <c r="DR192" s="17">
        <v>946.819033805196</v>
      </c>
      <c r="DS192" s="17">
        <v>29788.70338191012</v>
      </c>
      <c r="DT192" s="17">
        <v>27085.085217430798</v>
      </c>
      <c r="DU192" s="17">
        <v>10801.68080040126</v>
      </c>
      <c r="DV192" s="17">
        <v>2024.7938321841541</v>
      </c>
      <c r="DW192" s="17">
        <v>5209.3683797702406</v>
      </c>
      <c r="DX192" s="17">
        <v>7689.889779073379</v>
      </c>
      <c r="DY192" s="17">
        <v>6087.3771410396639</v>
      </c>
      <c r="DZ192" s="17">
        <v>8538.75753313524</v>
      </c>
      <c r="EA192" s="17">
        <v>7285.6774405011192</v>
      </c>
      <c r="EB192" s="17">
        <v>11554.574200459312</v>
      </c>
      <c r="EC192" s="17">
        <v>8659.5102026797194</v>
      </c>
      <c r="ED192" s="17">
        <v>14610.486170288699</v>
      </c>
      <c r="EE192" s="49">
        <v>9227.9553711994049</v>
      </c>
      <c r="EF192" s="17">
        <v>16333.009981632118</v>
      </c>
      <c r="EG192" s="17">
        <v>10467.21413970462</v>
      </c>
      <c r="EH192" s="17">
        <v>11923.453177341369</v>
      </c>
      <c r="EI192" s="17">
        <v>15449.36312200968</v>
      </c>
      <c r="EJ192" s="17">
        <v>19967.474760327423</v>
      </c>
      <c r="EK192" s="17">
        <v>12847.0495600584</v>
      </c>
      <c r="EL192" s="17">
        <v>45935.272249477559</v>
      </c>
      <c r="EM192" s="17">
        <v>26893.529353958642</v>
      </c>
      <c r="EN192" s="17">
        <v>21901.795265773919</v>
      </c>
      <c r="EO192" s="17">
        <v>31576.557731278739</v>
      </c>
      <c r="EP192" s="17">
        <v>23531.660622948144</v>
      </c>
      <c r="EQ192" s="17">
        <v>10259.755939695002</v>
      </c>
      <c r="ER192" s="17">
        <v>3070.6420193723393</v>
      </c>
      <c r="ES192" s="17">
        <v>7620.0724549494553</v>
      </c>
      <c r="ET192" s="17">
        <v>13517.5233412</v>
      </c>
      <c r="EU192" s="17">
        <v>15079.797865138245</v>
      </c>
      <c r="EV192" s="17">
        <v>46784.494058292286</v>
      </c>
      <c r="EW192" s="17">
        <v>6967.5976172536202</v>
      </c>
      <c r="EX192" s="17">
        <v>4426.5416404902599</v>
      </c>
      <c r="EY192" s="17">
        <v>3809.9054678973257</v>
      </c>
      <c r="EZ192" s="17">
        <v>5668.0231384590588</v>
      </c>
      <c r="FA192" s="17">
        <v>4085.7432488757445</v>
      </c>
      <c r="FB192" s="17">
        <v>9066.6139652618967</v>
      </c>
      <c r="FC192" s="17">
        <v>0</v>
      </c>
      <c r="FD192" s="17">
        <v>19242.625962195463</v>
      </c>
      <c r="FE192" s="17">
        <v>13861.894886140568</v>
      </c>
      <c r="FF192" s="17">
        <v>37652.047510336226</v>
      </c>
      <c r="FG192" s="17">
        <v>23842.025754623894</v>
      </c>
      <c r="FH192" s="17">
        <v>37483.19733576609</v>
      </c>
      <c r="FI192" s="17">
        <v>24949.272894868511</v>
      </c>
      <c r="FJ192" s="17">
        <v>26313.775603179525</v>
      </c>
      <c r="FK192" s="17">
        <v>26906.392311061758</v>
      </c>
      <c r="FL192" s="17">
        <v>20007.055615297992</v>
      </c>
      <c r="FM192" s="17">
        <v>1927.4563855462802</v>
      </c>
      <c r="FN192" s="17">
        <v>6953.2668890819477</v>
      </c>
      <c r="FO192" s="17">
        <v>9067.7560349629202</v>
      </c>
      <c r="FP192" s="17">
        <v>9610.6736343805806</v>
      </c>
      <c r="FQ192" s="17">
        <v>11054.114829382548</v>
      </c>
      <c r="FR192" s="17">
        <v>9249.4704146184595</v>
      </c>
      <c r="FS192" s="17">
        <v>9362.1582641834793</v>
      </c>
      <c r="FT192" s="17">
        <v>10654.39223625408</v>
      </c>
      <c r="FU192" s="17">
        <v>3054.9496124273819</v>
      </c>
      <c r="FV192" s="17">
        <v>17669.94105491172</v>
      </c>
      <c r="FW192" s="17">
        <v>9458.85640112076</v>
      </c>
      <c r="FX192" s="17">
        <v>6217.9659217554081</v>
      </c>
      <c r="FY192" s="17">
        <v>41454.0595749114</v>
      </c>
      <c r="FZ192" s="17">
        <v>9147.8597691297</v>
      </c>
      <c r="GA192" s="17">
        <v>9525.2772028990803</v>
      </c>
      <c r="GB192" s="17">
        <v>6539.7965174999399</v>
      </c>
    </row>
    <row r="193" spans="1:184" ht="18" customHeight="1" x14ac:dyDescent="0.3">
      <c r="A193" s="19">
        <v>9.2499999999999893</v>
      </c>
      <c r="B193" s="20">
        <v>7184.5547557729205</v>
      </c>
      <c r="C193" s="20">
        <v>9534.1527545565605</v>
      </c>
      <c r="D193" s="20">
        <v>15959.51336677938</v>
      </c>
      <c r="E193" s="20">
        <v>18967.534908632308</v>
      </c>
      <c r="F193" s="20">
        <v>46508.98197211518</v>
      </c>
      <c r="G193" s="17">
        <v>46511.305906485912</v>
      </c>
      <c r="H193" s="17">
        <v>8493.9195612824533</v>
      </c>
      <c r="I193" s="20">
        <v>17892.346875987358</v>
      </c>
      <c r="J193" s="20">
        <v>11119.0382803722</v>
      </c>
      <c r="K193" s="20">
        <v>7258.3919166437927</v>
      </c>
      <c r="L193" s="20">
        <v>19293.6949897128</v>
      </c>
      <c r="M193" s="20">
        <v>10096.929795116461</v>
      </c>
      <c r="N193" s="20">
        <v>18864.809165124974</v>
      </c>
      <c r="O193" s="20">
        <v>18864.809165124974</v>
      </c>
      <c r="P193" s="20">
        <v>7215.7157371529993</v>
      </c>
      <c r="Q193" s="20">
        <v>7135.5016330834806</v>
      </c>
      <c r="R193" s="20">
        <v>5537.818211617584</v>
      </c>
      <c r="S193" s="20">
        <v>12149.764230124098</v>
      </c>
      <c r="T193" s="20">
        <v>12506.110603734392</v>
      </c>
      <c r="U193" s="20">
        <v>9540.0658481215796</v>
      </c>
      <c r="V193" s="20">
        <v>6032.6185070718002</v>
      </c>
      <c r="W193" s="20">
        <v>5902.9600492815798</v>
      </c>
      <c r="X193" s="20">
        <v>7924.8377040537598</v>
      </c>
      <c r="Y193" s="20">
        <v>7447.7898518054344</v>
      </c>
      <c r="Z193" s="20">
        <v>7926.5966569226402</v>
      </c>
      <c r="AA193" s="20">
        <v>7139.1905719399192</v>
      </c>
      <c r="AB193" s="20">
        <v>7932.4339686436197</v>
      </c>
      <c r="AC193" s="20">
        <v>7527.6424059730498</v>
      </c>
      <c r="AD193" s="20">
        <v>16746.102636072988</v>
      </c>
      <c r="AE193" s="20">
        <v>22418.933825537544</v>
      </c>
      <c r="AF193" s="20">
        <v>22367.548809420521</v>
      </c>
      <c r="AG193" s="20">
        <v>14702.654965191756</v>
      </c>
      <c r="AH193" s="20">
        <v>10067.52248313444</v>
      </c>
      <c r="AI193" s="48">
        <v>12506.110603734392</v>
      </c>
      <c r="AJ193" s="20">
        <v>19848.186859884878</v>
      </c>
      <c r="AK193" s="20">
        <v>7342.98132913278</v>
      </c>
      <c r="AL193" s="20">
        <v>1567.1829255356399</v>
      </c>
      <c r="AM193" s="20">
        <v>1068.339471285366</v>
      </c>
      <c r="AN193" s="20">
        <v>1695.6948849570481</v>
      </c>
      <c r="AO193" s="20">
        <v>7085.3050845790804</v>
      </c>
      <c r="AP193" s="20">
        <v>8449.9274384741384</v>
      </c>
      <c r="AQ193" s="20">
        <v>2508.849751914684</v>
      </c>
      <c r="AR193" s="20">
        <v>7349.3584682419805</v>
      </c>
      <c r="AS193" s="20">
        <v>8451.2700010508397</v>
      </c>
      <c r="AT193" s="20">
        <v>3562.593247667166</v>
      </c>
      <c r="AU193" s="17">
        <v>12394.086645891659</v>
      </c>
      <c r="AV193" s="17">
        <v>11201.792707721281</v>
      </c>
      <c r="AW193" s="17">
        <v>11369.73288839988</v>
      </c>
      <c r="AX193" s="17">
        <v>10101.790877889782</v>
      </c>
      <c r="AY193" s="17">
        <v>11857.777208613001</v>
      </c>
      <c r="AZ193" s="17">
        <v>12382.24485560466</v>
      </c>
      <c r="BA193" s="17">
        <v>12664.699403205959</v>
      </c>
      <c r="BB193" s="17">
        <v>11737.437288606552</v>
      </c>
      <c r="BC193" s="17">
        <v>12452.452643041921</v>
      </c>
      <c r="BD193" s="17">
        <v>21136.251567947158</v>
      </c>
      <c r="BE193" s="17">
        <v>23515.807979716621</v>
      </c>
      <c r="BF193" s="17">
        <v>12847.863219328799</v>
      </c>
      <c r="BG193" s="17">
        <v>23804.544494966278</v>
      </c>
      <c r="BH193" s="17">
        <v>25527.112116396635</v>
      </c>
      <c r="BI193" s="17">
        <v>20582.216862605881</v>
      </c>
      <c r="BJ193" s="17">
        <v>21596.10844176594</v>
      </c>
      <c r="BK193" s="17">
        <v>21117.796916506861</v>
      </c>
      <c r="BL193" s="17">
        <v>23138.15596188006</v>
      </c>
      <c r="BM193" s="17">
        <v>21668.314507978383</v>
      </c>
      <c r="BN193" s="17">
        <v>21557.888594475662</v>
      </c>
      <c r="BO193" s="17">
        <v>12287.6995937475</v>
      </c>
      <c r="BP193" s="17">
        <v>20927.810989163881</v>
      </c>
      <c r="BQ193" s="17">
        <v>5752.6166429633395</v>
      </c>
      <c r="BR193" s="17">
        <v>1757.4271314770519</v>
      </c>
      <c r="BS193" s="17">
        <v>2822.656268594028</v>
      </c>
      <c r="BT193" s="17">
        <v>5392.2177551307113</v>
      </c>
      <c r="BU193" s="17">
        <v>6471.1164669090176</v>
      </c>
      <c r="BV193" s="17">
        <v>16220.678683247041</v>
      </c>
      <c r="BW193" s="17">
        <v>26727.038716358078</v>
      </c>
      <c r="BX193" s="17">
        <v>8165.0978679040199</v>
      </c>
      <c r="BY193" s="17">
        <v>5255.5808233061753</v>
      </c>
      <c r="BZ193" s="17">
        <v>8261.8254197180395</v>
      </c>
      <c r="CA193" s="17">
        <v>12205.313717932706</v>
      </c>
      <c r="CB193" s="17">
        <v>7427.7750262485606</v>
      </c>
      <c r="CC193" s="17">
        <v>1723.4208276712679</v>
      </c>
      <c r="CD193" s="17">
        <v>3019.5773382568682</v>
      </c>
      <c r="CE193" s="17">
        <v>4151.4449527310408</v>
      </c>
      <c r="CF193" s="17">
        <v>4201.8377583372057</v>
      </c>
      <c r="CG193" s="17">
        <v>4308.6032249768396</v>
      </c>
      <c r="CH193" s="17">
        <v>5565.0749138262954</v>
      </c>
      <c r="CI193" s="17">
        <v>4811.299473643584</v>
      </c>
      <c r="CJ193" s="17">
        <v>3281.2782686240189</v>
      </c>
      <c r="CK193" s="17">
        <v>9341.4797963463625</v>
      </c>
      <c r="CL193" s="48">
        <v>8512.1196024358833</v>
      </c>
      <c r="CM193" s="48">
        <v>8105.2343296978088</v>
      </c>
      <c r="CN193" s="48">
        <v>9815.6763227777828</v>
      </c>
      <c r="CO193" s="48">
        <v>8713.7487731917226</v>
      </c>
      <c r="CP193" s="48">
        <v>10843.366857930314</v>
      </c>
      <c r="CQ193" s="48">
        <v>9834.9249392811398</v>
      </c>
      <c r="CR193" s="48">
        <v>10977.080844296957</v>
      </c>
      <c r="CS193" s="48">
        <f t="shared" si="2"/>
        <v>19669.84987856228</v>
      </c>
      <c r="CT193" s="48">
        <f t="shared" si="2"/>
        <v>21954.161688593915</v>
      </c>
      <c r="CU193" s="17">
        <v>11053.35378662802</v>
      </c>
      <c r="CV193" s="17">
        <v>20993.484232867697</v>
      </c>
      <c r="CW193" s="17">
        <v>41352.867254315534</v>
      </c>
      <c r="CX193" s="17">
        <v>10144.09332869736</v>
      </c>
      <c r="CY193" s="17">
        <v>31457.018036835721</v>
      </c>
      <c r="CZ193" s="17">
        <v>6008.0069054399992</v>
      </c>
      <c r="DA193" s="17">
        <v>12947.34266345745</v>
      </c>
      <c r="DB193" s="17">
        <v>25037.746605793141</v>
      </c>
      <c r="DC193" s="17">
        <v>64069.62065970328</v>
      </c>
      <c r="DD193" s="17">
        <v>14206.352678574463</v>
      </c>
      <c r="DE193" s="17">
        <v>6820.3245333793202</v>
      </c>
      <c r="DF193" s="17">
        <v>8793.4915011652211</v>
      </c>
      <c r="DG193" s="17">
        <v>13689.65579611152</v>
      </c>
      <c r="DH193" s="17">
        <v>32461.955573601721</v>
      </c>
      <c r="DI193" s="17">
        <v>41156.641017566821</v>
      </c>
      <c r="DJ193" s="17">
        <v>8854.0726938145799</v>
      </c>
      <c r="DK193" s="17">
        <v>17860.023907239232</v>
      </c>
      <c r="DL193" s="17">
        <v>25206.39490252818</v>
      </c>
      <c r="DM193" s="17">
        <v>27449.280454640291</v>
      </c>
      <c r="DN193" s="17">
        <v>26742.346332579298</v>
      </c>
      <c r="DO193" s="17">
        <v>5575.3756143000783</v>
      </c>
      <c r="DP193" s="17">
        <v>27599.906972818149</v>
      </c>
      <c r="DQ193" s="17">
        <v>20939.538666158158</v>
      </c>
      <c r="DR193" s="17">
        <v>949.83532858205399</v>
      </c>
      <c r="DS193" s="17">
        <v>29809.49112403296</v>
      </c>
      <c r="DT193" s="17">
        <v>27153.993598691581</v>
      </c>
      <c r="DU193" s="17">
        <v>10801.79983863372</v>
      </c>
      <c r="DV193" s="17">
        <v>2026.3521327454082</v>
      </c>
      <c r="DW193" s="17">
        <v>5216.0805138354599</v>
      </c>
      <c r="DX193" s="17">
        <v>7712.7844704453</v>
      </c>
      <c r="DY193" s="17">
        <v>6106.2910235087984</v>
      </c>
      <c r="DZ193" s="17">
        <v>8560.4386369074</v>
      </c>
      <c r="EA193" s="17">
        <v>7305.5387048849343</v>
      </c>
      <c r="EB193" s="17">
        <v>11601.436030995123</v>
      </c>
      <c r="EC193" s="17">
        <v>8700.4774655854198</v>
      </c>
      <c r="ED193" s="17">
        <v>14689.027349772119</v>
      </c>
      <c r="EE193" s="49">
        <v>9274.242232595534</v>
      </c>
      <c r="EF193" s="17">
        <v>16413.747183411302</v>
      </c>
      <c r="EG193" s="17">
        <v>10505.02554994218</v>
      </c>
      <c r="EH193" s="17">
        <v>11972.570568628236</v>
      </c>
      <c r="EI193" s="17">
        <v>15515.08793466516</v>
      </c>
      <c r="EJ193" s="17">
        <v>20052.14830982178</v>
      </c>
      <c r="EK193" s="17">
        <v>12914.311740536999</v>
      </c>
      <c r="EL193" s="17">
        <v>46015.171526669583</v>
      </c>
      <c r="EM193" s="17">
        <v>26979.077798952418</v>
      </c>
      <c r="EN193" s="17">
        <v>22007.299835870039</v>
      </c>
      <c r="EO193" s="17">
        <v>31725.6415652502</v>
      </c>
      <c r="EP193" s="17">
        <v>23650.313907810789</v>
      </c>
      <c r="EQ193" s="17">
        <v>10302.429130133225</v>
      </c>
      <c r="ER193" s="17">
        <v>3071.594747380298</v>
      </c>
      <c r="ES193" s="17">
        <v>7626.3561778987723</v>
      </c>
      <c r="ET193" s="17">
        <v>13559.142248596658</v>
      </c>
      <c r="EU193" s="17">
        <v>15133.108368663135</v>
      </c>
      <c r="EV193" s="17">
        <v>46846.009134881431</v>
      </c>
      <c r="EW193" s="17">
        <v>6990.27145061994</v>
      </c>
      <c r="EX193" s="17">
        <v>4446.9242238115557</v>
      </c>
      <c r="EY193" s="17">
        <v>3825.4345596701069</v>
      </c>
      <c r="EZ193" s="17">
        <v>5687.5858019932584</v>
      </c>
      <c r="FA193" s="17">
        <v>4101.9833701707348</v>
      </c>
      <c r="FB193" s="17">
        <v>9096.6414724556616</v>
      </c>
      <c r="FC193" s="17">
        <v>0</v>
      </c>
      <c r="FD193" s="17">
        <v>19300.825655489778</v>
      </c>
      <c r="FE193" s="17">
        <v>13972.826081029631</v>
      </c>
      <c r="FF193" s="17">
        <v>37721.048243530116</v>
      </c>
      <c r="FG193" s="17">
        <v>23913.955792217675</v>
      </c>
      <c r="FH193" s="17">
        <v>37544.528696123278</v>
      </c>
      <c r="FI193" s="17">
        <v>24986.114485186492</v>
      </c>
      <c r="FJ193" s="17">
        <v>26337.366552137817</v>
      </c>
      <c r="FK193" s="17">
        <v>26975.30651136527</v>
      </c>
      <c r="FL193" s="17">
        <v>20073.414106986791</v>
      </c>
      <c r="FM193" s="17">
        <v>1928.0067550439758</v>
      </c>
      <c r="FN193" s="17">
        <v>6965.0324914369512</v>
      </c>
      <c r="FO193" s="17">
        <v>9089.9016040114802</v>
      </c>
      <c r="FP193" s="17">
        <v>9631.4693192407194</v>
      </c>
      <c r="FQ193" s="17">
        <v>11084.07755472009</v>
      </c>
      <c r="FR193" s="17">
        <v>9270.2663147062794</v>
      </c>
      <c r="FS193" s="17">
        <v>9403.7815208302163</v>
      </c>
      <c r="FT193" s="17">
        <v>10693.91004699642</v>
      </c>
      <c r="FU193" s="17">
        <v>3057.1263148589401</v>
      </c>
      <c r="FV193" s="17">
        <v>17730.851237753042</v>
      </c>
      <c r="FW193" s="17">
        <v>9501.2219114617201</v>
      </c>
      <c r="FX193" s="17">
        <v>6244.3871325463206</v>
      </c>
      <c r="FY193" s="17">
        <v>41517.445766611505</v>
      </c>
      <c r="FZ193" s="17">
        <v>9168.0717045777601</v>
      </c>
      <c r="GA193" s="17">
        <v>9545.8345451448604</v>
      </c>
      <c r="GB193" s="17">
        <v>6552.5353181799601</v>
      </c>
    </row>
    <row r="194" spans="1:184" ht="18" customHeight="1" x14ac:dyDescent="0.3">
      <c r="A194" s="19">
        <v>9.1999999999999904</v>
      </c>
      <c r="B194" s="20">
        <v>7192.0534352691602</v>
      </c>
      <c r="C194" s="20">
        <v>9540.414212727841</v>
      </c>
      <c r="D194" s="20">
        <v>15976.59852639756</v>
      </c>
      <c r="E194" s="20">
        <v>18971.569196900498</v>
      </c>
      <c r="F194" s="20">
        <v>46782.712934190422</v>
      </c>
      <c r="G194" s="17">
        <v>46814.210953792572</v>
      </c>
      <c r="H194" s="17">
        <v>8525.8337777176184</v>
      </c>
      <c r="I194" s="20">
        <v>17976.890106628318</v>
      </c>
      <c r="J194" s="20">
        <v>11165.573062314181</v>
      </c>
      <c r="K194" s="20">
        <v>7279.1206438061454</v>
      </c>
      <c r="L194" s="20">
        <v>19357.715512270261</v>
      </c>
      <c r="M194" s="20">
        <v>10143.025512890279</v>
      </c>
      <c r="N194" s="20">
        <v>18947.66029615303</v>
      </c>
      <c r="O194" s="20">
        <v>18947.66029615303</v>
      </c>
      <c r="P194" s="20">
        <v>7250.4591403555196</v>
      </c>
      <c r="Q194" s="20">
        <v>7175.0360975240401</v>
      </c>
      <c r="R194" s="20">
        <v>5564.5598193477181</v>
      </c>
      <c r="S194" s="20">
        <v>12203.051801719108</v>
      </c>
      <c r="T194" s="20">
        <v>12562.908064730205</v>
      </c>
      <c r="U194" s="20">
        <v>9570.0633157661396</v>
      </c>
      <c r="V194" s="20">
        <v>6050.7134259183604</v>
      </c>
      <c r="W194" s="20">
        <v>5923.2720040430877</v>
      </c>
      <c r="X194" s="20">
        <v>7966.68822830316</v>
      </c>
      <c r="Y194" s="20">
        <v>7494.3330387012447</v>
      </c>
      <c r="Z194" s="20">
        <v>7970.4264084030592</v>
      </c>
      <c r="AA194" s="20">
        <v>7174.5862278005397</v>
      </c>
      <c r="AB194" s="20">
        <v>7971.7624751665808</v>
      </c>
      <c r="AC194" s="20">
        <v>7571.2676354715068</v>
      </c>
      <c r="AD194" s="20">
        <v>16832.964724690966</v>
      </c>
      <c r="AE194" s="20">
        <v>22548.019927715646</v>
      </c>
      <c r="AF194" s="20">
        <v>22469.492514983194</v>
      </c>
      <c r="AG194" s="20">
        <v>14778.77292594643</v>
      </c>
      <c r="AH194" s="20">
        <v>10113.7773128607</v>
      </c>
      <c r="AI194" s="48">
        <v>12562.908064730205</v>
      </c>
      <c r="AJ194" s="20">
        <v>19943.09503760056</v>
      </c>
      <c r="AK194" s="20">
        <v>7358.2077491455202</v>
      </c>
      <c r="AL194" s="20">
        <v>1567.4255766348901</v>
      </c>
      <c r="AM194" s="20">
        <v>1069.570314880194</v>
      </c>
      <c r="AN194" s="20">
        <v>1695.6377989797961</v>
      </c>
      <c r="AO194" s="20">
        <v>7095.6535200401404</v>
      </c>
      <c r="AP194" s="20">
        <v>8489.1081397975195</v>
      </c>
      <c r="AQ194" s="20">
        <v>2520.0517185959998</v>
      </c>
      <c r="AR194" s="20">
        <v>7380.2017529546401</v>
      </c>
      <c r="AS194" s="20">
        <v>8462.0271645007197</v>
      </c>
      <c r="AT194" s="20">
        <v>3575.1862064437742</v>
      </c>
      <c r="AU194" s="17">
        <v>12426.928530605341</v>
      </c>
      <c r="AV194" s="17">
        <v>11231.923887245221</v>
      </c>
      <c r="AW194" s="17">
        <v>11397.580040450761</v>
      </c>
      <c r="AX194" s="17">
        <v>10133.241738906287</v>
      </c>
      <c r="AY194" s="17">
        <v>11897.137803927215</v>
      </c>
      <c r="AZ194" s="17">
        <v>12411.495095737801</v>
      </c>
      <c r="BA194" s="17">
        <v>12701.836622626321</v>
      </c>
      <c r="BB194" s="17">
        <v>11768.45451787913</v>
      </c>
      <c r="BC194" s="17">
        <v>12485.422146768839</v>
      </c>
      <c r="BD194" s="17">
        <v>21211.129677356701</v>
      </c>
      <c r="BE194" s="17">
        <v>23578.60587193332</v>
      </c>
      <c r="BF194" s="17">
        <v>12896.888972934601</v>
      </c>
      <c r="BG194" s="17">
        <v>23878.557691258742</v>
      </c>
      <c r="BH194" s="17">
        <v>25608.080591530128</v>
      </c>
      <c r="BI194" s="17">
        <v>20661.98355734994</v>
      </c>
      <c r="BJ194" s="17">
        <v>21681.64375081212</v>
      </c>
      <c r="BK194" s="17">
        <v>21205.40365800984</v>
      </c>
      <c r="BL194" s="17">
        <v>23224.840076715358</v>
      </c>
      <c r="BM194" s="17">
        <v>21747.805591837139</v>
      </c>
      <c r="BN194" s="17">
        <v>21650.598640744262</v>
      </c>
      <c r="BO194" s="17">
        <v>12353.96987226372</v>
      </c>
      <c r="BP194" s="17">
        <v>21006.719639679599</v>
      </c>
      <c r="BQ194" s="17">
        <v>5761.5893321376834</v>
      </c>
      <c r="BR194" s="17">
        <v>1758.3242380376939</v>
      </c>
      <c r="BS194" s="17">
        <v>2823.7327654065361</v>
      </c>
      <c r="BT194" s="17">
        <v>5399.8090535708779</v>
      </c>
      <c r="BU194" s="17">
        <v>6489.0497274398922</v>
      </c>
      <c r="BV194" s="17">
        <v>16256.161114635001</v>
      </c>
      <c r="BW194" s="17">
        <v>26773.081434749467</v>
      </c>
      <c r="BX194" s="17">
        <v>8187.6858493220407</v>
      </c>
      <c r="BY194" s="17">
        <v>5279.2776401318461</v>
      </c>
      <c r="BZ194" s="17">
        <v>8285.8073850809396</v>
      </c>
      <c r="CA194" s="17">
        <v>12243.497082201629</v>
      </c>
      <c r="CB194" s="17">
        <v>7456.9720025154602</v>
      </c>
      <c r="CC194" s="17">
        <v>1723.5926670254701</v>
      </c>
      <c r="CD194" s="17">
        <v>3019.5238980642298</v>
      </c>
      <c r="CE194" s="17">
        <v>4156.2056492620422</v>
      </c>
      <c r="CF194" s="17">
        <v>4215.3822903257815</v>
      </c>
      <c r="CG194" s="17">
        <v>4324.7839213101597</v>
      </c>
      <c r="CH194" s="17">
        <v>5586.7231993060923</v>
      </c>
      <c r="CI194" s="17">
        <v>4834.2531894656222</v>
      </c>
      <c r="CJ194" s="17">
        <v>3293.6363500583379</v>
      </c>
      <c r="CK194" s="17">
        <v>9393.4222115512384</v>
      </c>
      <c r="CL194" s="48">
        <v>8555.4945287907994</v>
      </c>
      <c r="CM194" s="48">
        <v>8142.1955873749066</v>
      </c>
      <c r="CN194" s="48">
        <v>9866.1131279098918</v>
      </c>
      <c r="CO194" s="48">
        <v>8761.6655980281339</v>
      </c>
      <c r="CP194" s="48">
        <v>10900.781844009993</v>
      </c>
      <c r="CQ194" s="48">
        <v>9888.6045992682502</v>
      </c>
      <c r="CR194" s="48">
        <v>11034.388087715208</v>
      </c>
      <c r="CS194" s="48">
        <f t="shared" si="2"/>
        <v>19777.2091985365</v>
      </c>
      <c r="CT194" s="48">
        <f t="shared" si="2"/>
        <v>22068.776175430416</v>
      </c>
      <c r="CU194" s="17">
        <v>11120.52125535318</v>
      </c>
      <c r="CV194" s="17">
        <v>21103.083143909123</v>
      </c>
      <c r="CW194" s="17">
        <v>41451.890774553627</v>
      </c>
      <c r="CX194" s="17">
        <v>10192.94479370628</v>
      </c>
      <c r="CY194" s="17">
        <v>31623.374731141645</v>
      </c>
      <c r="CZ194" s="17">
        <v>6031.4772258394805</v>
      </c>
      <c r="DA194" s="17">
        <v>13022.128987353353</v>
      </c>
      <c r="DB194" s="17">
        <v>25230.363963424799</v>
      </c>
      <c r="DC194" s="17">
        <v>64178.4230751789</v>
      </c>
      <c r="DD194" s="17">
        <v>14240.262423636697</v>
      </c>
      <c r="DE194" s="17">
        <v>6838.3422247712406</v>
      </c>
      <c r="DF194" s="17">
        <v>8806.4437849925398</v>
      </c>
      <c r="DG194" s="17">
        <v>13703.217643309619</v>
      </c>
      <c r="DH194" s="17">
        <v>32516.510266309502</v>
      </c>
      <c r="DI194" s="17">
        <v>41236.291164831477</v>
      </c>
      <c r="DJ194" s="17">
        <v>8887.9559372887798</v>
      </c>
      <c r="DK194" s="17">
        <v>17904.186624671907</v>
      </c>
      <c r="DL194" s="17">
        <v>25252.701710918762</v>
      </c>
      <c r="DM194" s="17">
        <v>27506.789674032672</v>
      </c>
      <c r="DN194" s="17">
        <v>26849.541578124779</v>
      </c>
      <c r="DO194" s="17">
        <v>5580.5207655577324</v>
      </c>
      <c r="DP194" s="17">
        <v>27700.961602455387</v>
      </c>
      <c r="DQ194" s="17">
        <v>21039.429623197979</v>
      </c>
      <c r="DR194" s="17">
        <v>952.87649124096595</v>
      </c>
      <c r="DS194" s="17">
        <v>29830.41524659278</v>
      </c>
      <c r="DT194" s="17">
        <v>27224.4439612848</v>
      </c>
      <c r="DU194" s="17">
        <v>10801.864574225339</v>
      </c>
      <c r="DV194" s="17">
        <v>2027.8316124236578</v>
      </c>
      <c r="DW194" s="17">
        <v>5222.8114706831993</v>
      </c>
      <c r="DX194" s="17">
        <v>7735.5427766203802</v>
      </c>
      <c r="DY194" s="17">
        <v>6125.3666664032999</v>
      </c>
      <c r="DZ194" s="17">
        <v>8582.3024404566604</v>
      </c>
      <c r="EA194" s="17">
        <v>7325.5622033691607</v>
      </c>
      <c r="EB194" s="17">
        <v>11648.743463114484</v>
      </c>
      <c r="EC194" s="17">
        <v>8741.9931977776196</v>
      </c>
      <c r="ED194" s="17">
        <v>14767.701283080181</v>
      </c>
      <c r="EE194" s="49">
        <v>9321.0140377041353</v>
      </c>
      <c r="EF194" s="17">
        <v>16494.942047830678</v>
      </c>
      <c r="EG194" s="17">
        <v>10542.905445569639</v>
      </c>
      <c r="EH194" s="17">
        <v>12022.158163470209</v>
      </c>
      <c r="EI194" s="17">
        <v>15581.558944233479</v>
      </c>
      <c r="EJ194" s="17">
        <v>20138.374278789059</v>
      </c>
      <c r="EK194" s="17">
        <v>12982.030022537161</v>
      </c>
      <c r="EL194" s="17">
        <v>46096.040213615401</v>
      </c>
      <c r="EM194" s="17">
        <v>27065.59976488704</v>
      </c>
      <c r="EN194" s="17">
        <v>22112.2201992099</v>
      </c>
      <c r="EO194" s="17">
        <v>31876.271856796804</v>
      </c>
      <c r="EP194" s="17">
        <v>23770.213464844572</v>
      </c>
      <c r="EQ194" s="17">
        <v>10345.512549386511</v>
      </c>
      <c r="ER194" s="17">
        <v>3072.552937261602</v>
      </c>
      <c r="ES194" s="17">
        <v>7632.6791830774837</v>
      </c>
      <c r="ET194" s="17">
        <v>13601.115918074349</v>
      </c>
      <c r="EU194" s="17">
        <v>15186.897820352782</v>
      </c>
      <c r="EV194" s="17">
        <v>46907.939170859776</v>
      </c>
      <c r="EW194" s="17">
        <v>7012.72752448764</v>
      </c>
      <c r="EX194" s="17">
        <v>4467.5149721326916</v>
      </c>
      <c r="EY194" s="17">
        <v>3841.111632618346</v>
      </c>
      <c r="EZ194" s="17">
        <v>5707.3225658374904</v>
      </c>
      <c r="FA194" s="17">
        <v>4118.3765921285958</v>
      </c>
      <c r="FB194" s="17">
        <v>9126.9319891404757</v>
      </c>
      <c r="FC194" s="17">
        <v>0</v>
      </c>
      <c r="FD194" s="17">
        <v>19359.518256579249</v>
      </c>
      <c r="FE194" s="17">
        <v>14085.253513253159</v>
      </c>
      <c r="FF194" s="17">
        <v>37790.550446590853</v>
      </c>
      <c r="FG194" s="17">
        <v>23986.494473943007</v>
      </c>
      <c r="FH194" s="17">
        <v>37606.2936476381</v>
      </c>
      <c r="FI194" s="17">
        <v>25023.210605638444</v>
      </c>
      <c r="FJ194" s="17">
        <v>26361.106688106367</v>
      </c>
      <c r="FK194" s="17">
        <v>27044.772177647883</v>
      </c>
      <c r="FL194" s="17">
        <v>20140.354155838184</v>
      </c>
      <c r="FM194" s="17">
        <v>1928.557552490586</v>
      </c>
      <c r="FN194" s="17">
        <v>6976.8819350593903</v>
      </c>
      <c r="FO194" s="17">
        <v>9112.0230230364596</v>
      </c>
      <c r="FP194" s="17">
        <v>9652.5594142850405</v>
      </c>
      <c r="FQ194" s="17">
        <v>11114.284557780993</v>
      </c>
      <c r="FR194" s="17">
        <v>9290.8718022195008</v>
      </c>
      <c r="FS194" s="17">
        <v>9445.8169406061352</v>
      </c>
      <c r="FT194" s="17">
        <v>10733.82649376382</v>
      </c>
      <c r="FU194" s="17">
        <v>3059.311345115832</v>
      </c>
      <c r="FV194" s="17">
        <v>17791.939560601259</v>
      </c>
      <c r="FW194" s="17">
        <v>9543.0915410962807</v>
      </c>
      <c r="FX194" s="17">
        <v>6271.0647319893606</v>
      </c>
      <c r="FY194" s="17">
        <v>41582.336424179521</v>
      </c>
      <c r="FZ194" s="17">
        <v>9188.2894723468198</v>
      </c>
      <c r="GA194" s="17">
        <v>9566.503279963621</v>
      </c>
      <c r="GB194" s="17">
        <v>6565.3483306973403</v>
      </c>
    </row>
    <row r="195" spans="1:184" ht="18" customHeight="1" x14ac:dyDescent="0.3">
      <c r="A195" s="19">
        <v>9.1499999999999897</v>
      </c>
      <c r="B195" s="20">
        <v>7199.6222293467599</v>
      </c>
      <c r="C195" s="20">
        <v>9546.8370494952014</v>
      </c>
      <c r="D195" s="20">
        <v>15993.562860810838</v>
      </c>
      <c r="E195" s="20">
        <v>18975.626335597197</v>
      </c>
      <c r="F195" s="20">
        <v>47057.129152537374</v>
      </c>
      <c r="G195" s="17">
        <v>47120.755566396147</v>
      </c>
      <c r="H195" s="17">
        <v>8558.0428085905751</v>
      </c>
      <c r="I195" s="20">
        <v>18062.438150498518</v>
      </c>
      <c r="J195" s="20">
        <v>11212.4658036825</v>
      </c>
      <c r="K195" s="20">
        <v>7300.0220174157976</v>
      </c>
      <c r="L195" s="20">
        <v>19421.278141172701</v>
      </c>
      <c r="M195" s="20">
        <v>10189.283678903459</v>
      </c>
      <c r="N195" s="20">
        <v>19030.186744870869</v>
      </c>
      <c r="O195" s="20">
        <v>19030.186744870869</v>
      </c>
      <c r="P195" s="20">
        <v>7285.6407960803399</v>
      </c>
      <c r="Q195" s="20">
        <v>7214.9744956516797</v>
      </c>
      <c r="R195" s="20">
        <v>5591.5368699036235</v>
      </c>
      <c r="S195" s="20">
        <v>12256.865399666025</v>
      </c>
      <c r="T195" s="20">
        <v>12620.275114796899</v>
      </c>
      <c r="U195" s="20">
        <v>9600.2026896959396</v>
      </c>
      <c r="V195" s="20">
        <v>6068.8032284200199</v>
      </c>
      <c r="W195" s="20">
        <v>5943.7651170020081</v>
      </c>
      <c r="X195" s="20">
        <v>8008.5999753924598</v>
      </c>
      <c r="Y195" s="20">
        <v>7541.4231140049405</v>
      </c>
      <c r="Z195" s="20">
        <v>8014.9969708606795</v>
      </c>
      <c r="AA195" s="20">
        <v>7210.2843032005203</v>
      </c>
      <c r="AB195" s="20">
        <v>8011.4270034003002</v>
      </c>
      <c r="AC195" s="20">
        <v>7615.3855018655286</v>
      </c>
      <c r="AD195" s="20">
        <v>16920.754426446707</v>
      </c>
      <c r="AE195" s="20">
        <v>22678.558860073539</v>
      </c>
      <c r="AF195" s="20">
        <v>22572.460208486536</v>
      </c>
      <c r="AG195" s="20">
        <v>14855.703006115133</v>
      </c>
      <c r="AH195" s="20">
        <v>10160.661355090861</v>
      </c>
      <c r="AI195" s="48">
        <v>12620.275114796899</v>
      </c>
      <c r="AJ195" s="20">
        <v>20038.977972022032</v>
      </c>
      <c r="AK195" s="20">
        <v>7373.2346157306001</v>
      </c>
      <c r="AL195" s="20">
        <v>1567.674494571216</v>
      </c>
      <c r="AM195" s="20">
        <v>1070.796450848856</v>
      </c>
      <c r="AN195" s="20">
        <v>1695.5877220572061</v>
      </c>
      <c r="AO195" s="20">
        <v>7106.0290698210601</v>
      </c>
      <c r="AP195" s="20">
        <v>8528.8240698947993</v>
      </c>
      <c r="AQ195" s="20">
        <v>2531.3522609559182</v>
      </c>
      <c r="AR195" s="20">
        <v>7410.8757626826</v>
      </c>
      <c r="AS195" s="20">
        <v>8472.7825007261999</v>
      </c>
      <c r="AT195" s="20">
        <v>3587.8457312166061</v>
      </c>
      <c r="AU195" s="17">
        <v>12460.007451453721</v>
      </c>
      <c r="AV195" s="17">
        <v>11262.439890851281</v>
      </c>
      <c r="AW195" s="17">
        <v>11425.380465718921</v>
      </c>
      <c r="AX195" s="17">
        <v>10164.962716490338</v>
      </c>
      <c r="AY195" s="17">
        <v>11936.844623399777</v>
      </c>
      <c r="AZ195" s="17">
        <v>12440.66046926982</v>
      </c>
      <c r="BA195" s="17">
        <v>12739.03210996344</v>
      </c>
      <c r="BB195" s="17">
        <v>11799.723416651714</v>
      </c>
      <c r="BC195" s="17">
        <v>12520.09080895728</v>
      </c>
      <c r="BD195" s="17">
        <v>21287.442118534858</v>
      </c>
      <c r="BE195" s="17">
        <v>23642.152036289641</v>
      </c>
      <c r="BF195" s="17">
        <v>12946.1330295099</v>
      </c>
      <c r="BG195" s="17">
        <v>23953.214296962538</v>
      </c>
      <c r="BH195" s="17">
        <v>25689.749239429155</v>
      </c>
      <c r="BI195" s="17">
        <v>20743.694545083959</v>
      </c>
      <c r="BJ195" s="17">
        <v>21766.589869885018</v>
      </c>
      <c r="BK195" s="17">
        <v>21293.692633045557</v>
      </c>
      <c r="BL195" s="17">
        <v>23312.592188369461</v>
      </c>
      <c r="BM195" s="17">
        <v>21828.544898246761</v>
      </c>
      <c r="BN195" s="17">
        <v>21744.420602966158</v>
      </c>
      <c r="BO195" s="17">
        <v>12421.75817361384</v>
      </c>
      <c r="BP195" s="17">
        <v>21087.159873123957</v>
      </c>
      <c r="BQ195" s="17">
        <v>5770.617944253042</v>
      </c>
      <c r="BR195" s="17">
        <v>1759.2269414995919</v>
      </c>
      <c r="BS195" s="17">
        <v>2824.7905617027477</v>
      </c>
      <c r="BT195" s="17">
        <v>5407.4524964561688</v>
      </c>
      <c r="BU195" s="17">
        <v>6507.1308226808405</v>
      </c>
      <c r="BV195" s="17">
        <v>16292.119081499341</v>
      </c>
      <c r="BW195" s="17">
        <v>26819.455036057254</v>
      </c>
      <c r="BX195" s="17">
        <v>8210.738766971579</v>
      </c>
      <c r="BY195" s="17">
        <v>5303.5721884619397</v>
      </c>
      <c r="BZ195" s="17">
        <v>8309.2259935351813</v>
      </c>
      <c r="CA195" s="17">
        <v>12282.008963802344</v>
      </c>
      <c r="CB195" s="17">
        <v>7485.96960693234</v>
      </c>
      <c r="CC195" s="17">
        <v>1723.75924363386</v>
      </c>
      <c r="CD195" s="17">
        <v>3019.4731538509441</v>
      </c>
      <c r="CE195" s="17">
        <v>4160.99779385083</v>
      </c>
      <c r="CF195" s="17">
        <v>4229.1199307025599</v>
      </c>
      <c r="CG195" s="17">
        <v>4341.0867011993523</v>
      </c>
      <c r="CH195" s="17">
        <v>5608.634563305498</v>
      </c>
      <c r="CI195" s="17">
        <v>4857.6954690818284</v>
      </c>
      <c r="CJ195" s="17">
        <v>3306.1087032967575</v>
      </c>
      <c r="CK195" s="17">
        <v>9445.9388821464145</v>
      </c>
      <c r="CL195" s="48">
        <v>8599.3286681989212</v>
      </c>
      <c r="CM195" s="48">
        <v>8179.5282011694526</v>
      </c>
      <c r="CN195" s="48">
        <v>9917.0860833147381</v>
      </c>
      <c r="CO195" s="48">
        <v>8810.1092059227594</v>
      </c>
      <c r="CP195" s="48">
        <v>10961.909857479968</v>
      </c>
      <c r="CQ195" s="48">
        <v>9942.872182258825</v>
      </c>
      <c r="CR195" s="48">
        <v>11092.309266387432</v>
      </c>
      <c r="CS195" s="48">
        <f t="shared" ref="CS195:CT258" si="3">CQ195*2</f>
        <v>19885.74436451765</v>
      </c>
      <c r="CT195" s="48">
        <f t="shared" si="3"/>
        <v>22184.618532774864</v>
      </c>
      <c r="CU195" s="17">
        <v>11188.238971492619</v>
      </c>
      <c r="CV195" s="17">
        <v>21213.856192105071</v>
      </c>
      <c r="CW195" s="17">
        <v>41551.692999649647</v>
      </c>
      <c r="CX195" s="17">
        <v>10241.951495634719</v>
      </c>
      <c r="CY195" s="17">
        <v>31791.524976570614</v>
      </c>
      <c r="CZ195" s="17">
        <v>6055.1913672646206</v>
      </c>
      <c r="DA195" s="17">
        <v>13097.75839041668</v>
      </c>
      <c r="DB195" s="17">
        <v>25427.276893795559</v>
      </c>
      <c r="DC195" s="17">
        <v>64288.004703179082</v>
      </c>
      <c r="DD195" s="17">
        <v>14268.387130226318</v>
      </c>
      <c r="DE195" s="17">
        <v>6856.1870779093797</v>
      </c>
      <c r="DF195" s="17">
        <v>8819.3881303797607</v>
      </c>
      <c r="DG195" s="17">
        <v>13716.851534776981</v>
      </c>
      <c r="DH195" s="17">
        <v>32571.325352994241</v>
      </c>
      <c r="DI195" s="17">
        <v>41315.069929815421</v>
      </c>
      <c r="DJ195" s="17">
        <v>8922.1607065605585</v>
      </c>
      <c r="DK195" s="17">
        <v>17948.700108565641</v>
      </c>
      <c r="DL195" s="17">
        <v>25298.235753940622</v>
      </c>
      <c r="DM195" s="17">
        <v>27564.733771936135</v>
      </c>
      <c r="DN195" s="17">
        <v>26956.227312043142</v>
      </c>
      <c r="DO195" s="17">
        <v>5585.66411503989</v>
      </c>
      <c r="DP195" s="17">
        <v>27802.939976402373</v>
      </c>
      <c r="DQ195" s="17">
        <v>21142.532955016082</v>
      </c>
      <c r="DR195" s="17">
        <v>955.94246623525203</v>
      </c>
      <c r="DS195" s="17">
        <v>29851.480908906418</v>
      </c>
      <c r="DT195" s="17">
        <v>27296.493831168602</v>
      </c>
      <c r="DU195" s="17">
        <v>10801.877182861921</v>
      </c>
      <c r="DV195" s="17">
        <v>2029.2256520078517</v>
      </c>
      <c r="DW195" s="17">
        <v>5229.5610499066979</v>
      </c>
      <c r="DX195" s="17">
        <v>7758.1796305113594</v>
      </c>
      <c r="DY195" s="17">
        <v>6144.6063436429658</v>
      </c>
      <c r="DZ195" s="17">
        <v>8604.3587058448211</v>
      </c>
      <c r="EA195" s="17">
        <v>7345.7501537064063</v>
      </c>
      <c r="EB195" s="17">
        <v>11696.50319044191</v>
      </c>
      <c r="EC195" s="17">
        <v>8784.0461684002785</v>
      </c>
      <c r="ED195" s="17">
        <v>14846.473735616701</v>
      </c>
      <c r="EE195" s="49">
        <v>9368.2785444475394</v>
      </c>
      <c r="EF195" s="17">
        <v>16576.584929095501</v>
      </c>
      <c r="EG195" s="17">
        <v>10580.95139390286</v>
      </c>
      <c r="EH195" s="17">
        <v>12072.2230554947</v>
      </c>
      <c r="EI195" s="17">
        <v>15648.6390228495</v>
      </c>
      <c r="EJ195" s="17">
        <v>20226.216252579659</v>
      </c>
      <c r="EK195" s="17">
        <v>13050.2804955876</v>
      </c>
      <c r="EL195" s="17">
        <v>46177.756951809002</v>
      </c>
      <c r="EM195" s="17">
        <v>27153.216166210081</v>
      </c>
      <c r="EN195" s="17">
        <v>22216.658680763459</v>
      </c>
      <c r="EO195" s="17">
        <v>32030.841335787001</v>
      </c>
      <c r="EP195" s="17">
        <v>23891.379264750318</v>
      </c>
      <c r="EQ195" s="17">
        <v>10389.012402917237</v>
      </c>
      <c r="ER195" s="17">
        <v>3073.5166502691004</v>
      </c>
      <c r="ES195" s="17">
        <v>7639.0419315576064</v>
      </c>
      <c r="ET195" s="17">
        <v>13643.449326479435</v>
      </c>
      <c r="EU195" s="17">
        <v>15241.173161375587</v>
      </c>
      <c r="EV195" s="17">
        <v>46970.289243545136</v>
      </c>
      <c r="EW195" s="17">
        <v>7034.9828299585797</v>
      </c>
      <c r="EX195" s="17">
        <v>4488.2982689101145</v>
      </c>
      <c r="EY195" s="17">
        <v>3856.938912698859</v>
      </c>
      <c r="EZ195" s="17">
        <v>5727.2359383123985</v>
      </c>
      <c r="FA195" s="17">
        <v>4134.9252019734386</v>
      </c>
      <c r="FB195" s="17">
        <v>9157.489267279745</v>
      </c>
      <c r="FC195" s="17">
        <v>0</v>
      </c>
      <c r="FD195" s="17">
        <v>19418.710653075465</v>
      </c>
      <c r="FE195" s="17">
        <v>14199.205661246348</v>
      </c>
      <c r="FF195" s="17">
        <v>37860.560519239574</v>
      </c>
      <c r="FG195" s="17">
        <v>24059.650299958041</v>
      </c>
      <c r="FH195" s="17">
        <v>37668.497637233922</v>
      </c>
      <c r="FI195" s="17">
        <v>25060.564412437023</v>
      </c>
      <c r="FJ195" s="17">
        <v>26384.997773057759</v>
      </c>
      <c r="FK195" s="17">
        <v>27114.796756110867</v>
      </c>
      <c r="FL195" s="17">
        <v>20207.884060942688</v>
      </c>
      <c r="FM195" s="17">
        <v>1929.1087255334041</v>
      </c>
      <c r="FN195" s="17">
        <v>6988.8162779528466</v>
      </c>
      <c r="FO195" s="17">
        <v>9134.1027498894</v>
      </c>
      <c r="FP195" s="17">
        <v>9673.9554853434602</v>
      </c>
      <c r="FQ195" s="17">
        <v>11144.73917400692</v>
      </c>
      <c r="FR195" s="17">
        <v>9311.3564986681795</v>
      </c>
      <c r="FS195" s="17">
        <v>9488.2708783113521</v>
      </c>
      <c r="FT195" s="17">
        <v>10774.137807265261</v>
      </c>
      <c r="FU195" s="17">
        <v>3061.5035269630739</v>
      </c>
      <c r="FV195" s="17">
        <v>17852.94976949802</v>
      </c>
      <c r="FW195" s="17">
        <v>9584.3814649925407</v>
      </c>
      <c r="FX195" s="17">
        <v>6298.0026218589992</v>
      </c>
      <c r="FY195" s="17">
        <v>41648.691756028798</v>
      </c>
      <c r="FZ195" s="17">
        <v>9208.5051541609791</v>
      </c>
      <c r="GA195" s="17">
        <v>9587.2832373328802</v>
      </c>
      <c r="GB195" s="17">
        <v>6578.2355220105601</v>
      </c>
    </row>
    <row r="196" spans="1:184" ht="18" customHeight="1" x14ac:dyDescent="0.3">
      <c r="A196" s="19">
        <v>9.0999999999999908</v>
      </c>
      <c r="B196" s="20">
        <v>7207.2710360259607</v>
      </c>
      <c r="C196" s="20">
        <v>9553.41578551776</v>
      </c>
      <c r="D196" s="20">
        <v>16010.405559771061</v>
      </c>
      <c r="E196" s="20">
        <v>18979.706580080205</v>
      </c>
      <c r="F196" s="20">
        <v>47332.487676673794</v>
      </c>
      <c r="G196" s="17">
        <v>47431.003724435373</v>
      </c>
      <c r="H196" s="17">
        <v>8590.551010760697</v>
      </c>
      <c r="I196" s="20">
        <v>18148.991758984139</v>
      </c>
      <c r="J196" s="20">
        <v>11259.726848308441</v>
      </c>
      <c r="K196" s="20">
        <v>7321.0984306887858</v>
      </c>
      <c r="L196" s="20">
        <v>19484.490078258303</v>
      </c>
      <c r="M196" s="20">
        <v>10235.7384071412</v>
      </c>
      <c r="N196" s="20">
        <v>19111.295131196926</v>
      </c>
      <c r="O196" s="20">
        <v>19111.295131196926</v>
      </c>
      <c r="P196" s="20">
        <v>7321.2825276021003</v>
      </c>
      <c r="Q196" s="20">
        <v>7255.3181452776598</v>
      </c>
      <c r="R196" s="20">
        <v>5618.7487063511944</v>
      </c>
      <c r="S196" s="20">
        <v>12311.213133865347</v>
      </c>
      <c r="T196" s="20">
        <v>12678.22062559498</v>
      </c>
      <c r="U196" s="20">
        <v>9630.4831475083811</v>
      </c>
      <c r="V196" s="20">
        <v>6086.9068322910607</v>
      </c>
      <c r="W196" s="20">
        <v>5964.4420071191507</v>
      </c>
      <c r="X196" s="20">
        <v>8050.5858345108009</v>
      </c>
      <c r="Y196" s="20">
        <v>7589.0695451556594</v>
      </c>
      <c r="Z196" s="20">
        <v>8060.2833498305999</v>
      </c>
      <c r="AA196" s="20">
        <v>7246.3153578879601</v>
      </c>
      <c r="AB196" s="20">
        <v>8051.4615086202602</v>
      </c>
      <c r="AC196" s="20">
        <v>7660.0043061032029</v>
      </c>
      <c r="AD196" s="20">
        <v>17008.086446991354</v>
      </c>
      <c r="AE196" s="20">
        <v>22810.575047566403</v>
      </c>
      <c r="AF196" s="20">
        <v>22676.467855843694</v>
      </c>
      <c r="AG196" s="20">
        <v>14933.458379600297</v>
      </c>
      <c r="AH196" s="20">
        <v>10208.1875906679</v>
      </c>
      <c r="AI196" s="48">
        <v>12678.22062559498</v>
      </c>
      <c r="AJ196" s="20">
        <v>20135.851083452264</v>
      </c>
      <c r="AK196" s="20">
        <v>7388.0528856912597</v>
      </c>
      <c r="AL196" s="20">
        <v>1567.9301803611661</v>
      </c>
      <c r="AM196" s="20">
        <v>1072.020007654206</v>
      </c>
      <c r="AN196" s="20">
        <v>1695.54484173336</v>
      </c>
      <c r="AO196" s="20">
        <v>7116.4482442693798</v>
      </c>
      <c r="AP196" s="20">
        <v>8569.0878620865005</v>
      </c>
      <c r="AQ196" s="20">
        <v>2542.7511163308063</v>
      </c>
      <c r="AR196" s="20">
        <v>7441.3490777104198</v>
      </c>
      <c r="AS196" s="20">
        <v>8483.5308154132799</v>
      </c>
      <c r="AT196" s="20">
        <v>3600.5807790360363</v>
      </c>
      <c r="AU196" s="17">
        <v>12493.335682533301</v>
      </c>
      <c r="AV196" s="17">
        <v>11293.29325711566</v>
      </c>
      <c r="AW196" s="17">
        <v>11453.100081408</v>
      </c>
      <c r="AX196" s="17">
        <v>10196.957625705478</v>
      </c>
      <c r="AY196" s="17">
        <v>11976.902629518991</v>
      </c>
      <c r="AZ196" s="17">
        <v>12469.8197501088</v>
      </c>
      <c r="BA196" s="17">
        <v>12776.306908888741</v>
      </c>
      <c r="BB196" s="17">
        <v>11831.811830106892</v>
      </c>
      <c r="BC196" s="17">
        <v>12556.574013515701</v>
      </c>
      <c r="BD196" s="17">
        <v>21365.135675063222</v>
      </c>
      <c r="BE196" s="17">
        <v>23706.507285648662</v>
      </c>
      <c r="BF196" s="17">
        <v>12995.5839391686</v>
      </c>
      <c r="BG196" s="17">
        <v>24028.469024654882</v>
      </c>
      <c r="BH196" s="17">
        <v>25772.1279907842</v>
      </c>
      <c r="BI196" s="17">
        <v>20827.419611659563</v>
      </c>
      <c r="BJ196" s="17">
        <v>21851.046246447422</v>
      </c>
      <c r="BK196" s="17">
        <v>21382.62030923766</v>
      </c>
      <c r="BL196" s="17">
        <v>23401.462762586762</v>
      </c>
      <c r="BM196" s="17">
        <v>21910.602801245161</v>
      </c>
      <c r="BN196" s="17">
        <v>21839.378405810159</v>
      </c>
      <c r="BO196" s="17">
        <v>12490.931967313381</v>
      </c>
      <c r="BP196" s="17">
        <v>21169.205418526079</v>
      </c>
      <c r="BQ196" s="17">
        <v>5779.7042462368318</v>
      </c>
      <c r="BR196" s="17">
        <v>1760.134912113132</v>
      </c>
      <c r="BS196" s="17">
        <v>2825.834428807002</v>
      </c>
      <c r="BT196" s="17">
        <v>5415.1487298582597</v>
      </c>
      <c r="BU196" s="17">
        <v>6525.3617892028697</v>
      </c>
      <c r="BV196" s="17">
        <v>16328.57237334252</v>
      </c>
      <c r="BW196" s="17">
        <v>26866.163725840535</v>
      </c>
      <c r="BX196" s="17">
        <v>8234.2771281502792</v>
      </c>
      <c r="BY196" s="17">
        <v>5328.3852352079884</v>
      </c>
      <c r="BZ196" s="17">
        <v>8332.1187488252999</v>
      </c>
      <c r="CA196" s="17">
        <v>12320.854007655233</v>
      </c>
      <c r="CB196" s="17">
        <v>7514.7149377865408</v>
      </c>
      <c r="CC196" s="17">
        <v>1723.9204597600201</v>
      </c>
      <c r="CD196" s="17">
        <v>3019.4255900171279</v>
      </c>
      <c r="CE196" s="17">
        <v>4165.8217677944549</v>
      </c>
      <c r="CF196" s="17">
        <v>4243.0576164587701</v>
      </c>
      <c r="CG196" s="17">
        <v>4357.493162004168</v>
      </c>
      <c r="CH196" s="17">
        <v>5630.751982349826</v>
      </c>
      <c r="CI196" s="17">
        <v>4881.5954303201161</v>
      </c>
      <c r="CJ196" s="17">
        <v>3318.6970181217998</v>
      </c>
      <c r="CK196" s="17">
        <v>9499.0393472124306</v>
      </c>
      <c r="CL196" s="48">
        <v>8643.6294318052987</v>
      </c>
      <c r="CM196" s="48">
        <v>8217.2379621749042</v>
      </c>
      <c r="CN196" s="48">
        <v>9968.6038650977662</v>
      </c>
      <c r="CO196" s="48">
        <v>8859.0883144958916</v>
      </c>
      <c r="CP196" s="48">
        <v>11023.718432627576</v>
      </c>
      <c r="CQ196" s="48">
        <v>9997.73739320602</v>
      </c>
      <c r="CR196" s="48">
        <v>11150.854366473963</v>
      </c>
      <c r="CS196" s="48">
        <f t="shared" si="3"/>
        <v>19995.47478641204</v>
      </c>
      <c r="CT196" s="48">
        <f t="shared" si="3"/>
        <v>22301.708732947925</v>
      </c>
      <c r="CU196" s="17">
        <v>11256.5008574724</v>
      </c>
      <c r="CV196" s="17">
        <v>21325.822475745823</v>
      </c>
      <c r="CW196" s="17">
        <v>41652.284358876561</v>
      </c>
      <c r="CX196" s="17">
        <v>10291.099085182381</v>
      </c>
      <c r="CY196" s="17">
        <v>31961.498070232086</v>
      </c>
      <c r="CZ196" s="17">
        <v>6079.1923322651401</v>
      </c>
      <c r="DA196" s="17">
        <v>13174.245062150454</v>
      </c>
      <c r="DB196" s="17">
        <v>25628.6760820335</v>
      </c>
      <c r="DC196" s="17">
        <v>64398.375428167346</v>
      </c>
      <c r="DD196" s="17">
        <v>14296.721949819783</v>
      </c>
      <c r="DE196" s="17">
        <v>6873.8750538180593</v>
      </c>
      <c r="DF196" s="17">
        <v>8832.3179626491601</v>
      </c>
      <c r="DG196" s="17">
        <v>13730.5639204008</v>
      </c>
      <c r="DH196" s="17">
        <v>32626.485752894579</v>
      </c>
      <c r="DI196" s="17">
        <v>41393.231035639801</v>
      </c>
      <c r="DJ196" s="17">
        <v>8956.6589162529599</v>
      </c>
      <c r="DK196" s="17">
        <v>17993.569084623443</v>
      </c>
      <c r="DL196" s="17">
        <v>25343.015711481003</v>
      </c>
      <c r="DM196" s="17">
        <v>27623.118440330345</v>
      </c>
      <c r="DN196" s="17">
        <v>27062.295317116081</v>
      </c>
      <c r="DO196" s="17">
        <v>5590.8044581979939</v>
      </c>
      <c r="DP196" s="17">
        <v>27905.855655998756</v>
      </c>
      <c r="DQ196" s="17">
        <v>21248.6965170111</v>
      </c>
      <c r="DR196" s="17">
        <v>959.03277286763409</v>
      </c>
      <c r="DS196" s="17">
        <v>29872.693270290958</v>
      </c>
      <c r="DT196" s="17">
        <v>27370.200734301121</v>
      </c>
      <c r="DU196" s="17">
        <v>10801.877182861921</v>
      </c>
      <c r="DV196" s="17">
        <v>2030.5276322869558</v>
      </c>
      <c r="DW196" s="17">
        <v>5236.3290510992101</v>
      </c>
      <c r="DX196" s="17">
        <v>7780.7099650308601</v>
      </c>
      <c r="DY196" s="17">
        <v>6164.0123737678905</v>
      </c>
      <c r="DZ196" s="17">
        <v>8626.6171951339802</v>
      </c>
      <c r="EA196" s="17">
        <v>7366.1048163014666</v>
      </c>
      <c r="EB196" s="17">
        <v>11744.722044455759</v>
      </c>
      <c r="EC196" s="17">
        <v>8826.6251465976584</v>
      </c>
      <c r="ED196" s="17">
        <v>14925.310472785441</v>
      </c>
      <c r="EE196" s="49">
        <v>9416.0436781553926</v>
      </c>
      <c r="EF196" s="17">
        <v>16658.666181411121</v>
      </c>
      <c r="EG196" s="17">
        <v>10619.26096225776</v>
      </c>
      <c r="EH196" s="17">
        <v>12122.772484883937</v>
      </c>
      <c r="EI196" s="17">
        <v>15716.191042648139</v>
      </c>
      <c r="EJ196" s="17">
        <v>20315.737816544039</v>
      </c>
      <c r="EK196" s="17">
        <v>13119.13924921722</v>
      </c>
      <c r="EL196" s="17">
        <v>46260.200382744362</v>
      </c>
      <c r="EM196" s="17">
        <v>27242.04791736924</v>
      </c>
      <c r="EN196" s="17">
        <v>22320.717605500802</v>
      </c>
      <c r="EO196" s="17">
        <v>32175.570371276641</v>
      </c>
      <c r="EP196" s="17">
        <v>24013.831709713417</v>
      </c>
      <c r="EQ196" s="17">
        <v>10432.935024646749</v>
      </c>
      <c r="ER196" s="17">
        <v>3074.4859486820151</v>
      </c>
      <c r="ES196" s="17">
        <v>7645.444892380121</v>
      </c>
      <c r="ET196" s="17">
        <v>13732.097606087516</v>
      </c>
      <c r="EU196" s="17">
        <v>15295.941472149472</v>
      </c>
      <c r="EV196" s="17">
        <v>47033.064520559928</v>
      </c>
      <c r="EW196" s="17">
        <v>7057.0543581345</v>
      </c>
      <c r="EX196" s="17">
        <v>4509.2584976002981</v>
      </c>
      <c r="EY196" s="17">
        <v>3872.918671757875</v>
      </c>
      <c r="EZ196" s="17">
        <v>5747.3284778435791</v>
      </c>
      <c r="FA196" s="17">
        <v>4151.6315338447776</v>
      </c>
      <c r="FB196" s="17">
        <v>9187.4874818659191</v>
      </c>
      <c r="FC196" s="17">
        <v>0</v>
      </c>
      <c r="FD196" s="17">
        <v>19478.40986716055</v>
      </c>
      <c r="FE196" s="17">
        <v>14314.71170514631</v>
      </c>
      <c r="FF196" s="17">
        <v>37931.084978417632</v>
      </c>
      <c r="FG196" s="17">
        <v>24133.431936431334</v>
      </c>
      <c r="FH196" s="17">
        <v>37731.146210506726</v>
      </c>
      <c r="FI196" s="17">
        <v>25098.179118454547</v>
      </c>
      <c r="FJ196" s="17">
        <v>26409.041599547836</v>
      </c>
      <c r="FK196" s="17">
        <v>27185.387834904559</v>
      </c>
      <c r="FL196" s="17">
        <v>20276.012286024023</v>
      </c>
      <c r="FM196" s="17">
        <v>1929.6602218197181</v>
      </c>
      <c r="FN196" s="17">
        <v>7000.8365973475129</v>
      </c>
      <c r="FO196" s="17">
        <v>9156.0817453156797</v>
      </c>
      <c r="FP196" s="17">
        <v>9695.6690982456585</v>
      </c>
      <c r="FQ196" s="17">
        <v>11175.44480293438</v>
      </c>
      <c r="FR196" s="17">
        <v>9331.7900255625609</v>
      </c>
      <c r="FS196" s="17">
        <v>9531.1498221630554</v>
      </c>
      <c r="FT196" s="17">
        <v>10814.8402182096</v>
      </c>
      <c r="FU196" s="17">
        <v>3063.7016841656882</v>
      </c>
      <c r="FV196" s="17">
        <v>17913.625610485138</v>
      </c>
      <c r="FW196" s="17">
        <v>9625.0078581186608</v>
      </c>
      <c r="FX196" s="17">
        <v>6325.20478505962</v>
      </c>
      <c r="FY196" s="17">
        <v>41716.471970572682</v>
      </c>
      <c r="FZ196" s="17">
        <v>9228.71083174452</v>
      </c>
      <c r="GA196" s="17">
        <v>9608.1742472302194</v>
      </c>
      <c r="GB196" s="17">
        <v>6591.1968590783999</v>
      </c>
    </row>
    <row r="197" spans="1:184" ht="18" customHeight="1" x14ac:dyDescent="0.3">
      <c r="A197" s="19">
        <v>9.0499999999999901</v>
      </c>
      <c r="B197" s="20">
        <v>7215.00975332694</v>
      </c>
      <c r="C197" s="20">
        <v>9560.1449414545204</v>
      </c>
      <c r="D197" s="20">
        <v>16027.125813030059</v>
      </c>
      <c r="E197" s="20">
        <v>18983.810189983898</v>
      </c>
      <c r="F197" s="20">
        <v>47609.13253664862</v>
      </c>
      <c r="G197" s="17">
        <v>47745.020892649954</v>
      </c>
      <c r="H197" s="17">
        <v>8623.3628298805124</v>
      </c>
      <c r="I197" s="20">
        <v>18236.551683471298</v>
      </c>
      <c r="J197" s="20">
        <v>11307.36654002328</v>
      </c>
      <c r="K197" s="20">
        <v>7342.3523234038612</v>
      </c>
      <c r="L197" s="20">
        <v>19547.458525365302</v>
      </c>
      <c r="M197" s="20">
        <v>10282.423811588938</v>
      </c>
      <c r="N197" s="20">
        <v>19193.198954196898</v>
      </c>
      <c r="O197" s="20">
        <v>19193.198954196898</v>
      </c>
      <c r="P197" s="20">
        <v>7357.4061581954402</v>
      </c>
      <c r="Q197" s="20">
        <v>7296.0683642131198</v>
      </c>
      <c r="R197" s="20">
        <v>5646.1946717563087</v>
      </c>
      <c r="S197" s="20">
        <v>12366.103284722994</v>
      </c>
      <c r="T197" s="20">
        <v>12736.753656721688</v>
      </c>
      <c r="U197" s="20">
        <v>9660.9038668008598</v>
      </c>
      <c r="V197" s="20">
        <v>6105.0431552454593</v>
      </c>
      <c r="W197" s="20">
        <v>5985.3053458808854</v>
      </c>
      <c r="X197" s="20">
        <v>8092.6586948474405</v>
      </c>
      <c r="Y197" s="20">
        <v>7637.282016721354</v>
      </c>
      <c r="Z197" s="20">
        <v>8106.2599311345002</v>
      </c>
      <c r="AA197" s="20">
        <v>7282.7099516109001</v>
      </c>
      <c r="AB197" s="20">
        <v>8091.8999461020594</v>
      </c>
      <c r="AC197" s="20">
        <v>7705.1325356467205</v>
      </c>
      <c r="AD197" s="20">
        <v>17096.006461751083</v>
      </c>
      <c r="AE197" s="20">
        <v>22944.093463016728</v>
      </c>
      <c r="AF197" s="20">
        <v>22781.531761451864</v>
      </c>
      <c r="AG197" s="20">
        <v>15012.052507961587</v>
      </c>
      <c r="AH197" s="20">
        <v>10256.353531601759</v>
      </c>
      <c r="AI197" s="48">
        <v>12736.753656721688</v>
      </c>
      <c r="AJ197" s="20">
        <v>20233.730122652079</v>
      </c>
      <c r="AK197" s="20">
        <v>7402.6535158304405</v>
      </c>
      <c r="AL197" s="20">
        <v>1568.1931350213122</v>
      </c>
      <c r="AM197" s="20">
        <v>1073.243113759092</v>
      </c>
      <c r="AN197" s="20">
        <v>1695.5093455523279</v>
      </c>
      <c r="AO197" s="20">
        <v>7126.9275537328804</v>
      </c>
      <c r="AP197" s="20">
        <v>8609.9121496930202</v>
      </c>
      <c r="AQ197" s="20">
        <v>2554.2480220570383</v>
      </c>
      <c r="AR197" s="20">
        <v>7471.3359049554001</v>
      </c>
      <c r="AS197" s="20">
        <v>8494.2669142480208</v>
      </c>
      <c r="AT197" s="20">
        <v>3613.4003069524201</v>
      </c>
      <c r="AU197" s="17">
        <v>12526.894915271399</v>
      </c>
      <c r="AV197" s="17">
        <v>11324.436524614559</v>
      </c>
      <c r="AW197" s="17">
        <v>11480.704804721399</v>
      </c>
      <c r="AX197" s="17">
        <v>10229.230356848637</v>
      </c>
      <c r="AY197" s="17">
        <v>12016.693480430849</v>
      </c>
      <c r="AZ197" s="17">
        <v>12499.05171216282</v>
      </c>
      <c r="BA197" s="17">
        <v>12813.68206307364</v>
      </c>
      <c r="BB197" s="17">
        <v>11864.28139015634</v>
      </c>
      <c r="BC197" s="17">
        <v>12595.190777571719</v>
      </c>
      <c r="BD197" s="17">
        <v>21444.157130523421</v>
      </c>
      <c r="BE197" s="17">
        <v>23771.732432873338</v>
      </c>
      <c r="BF197" s="17">
        <v>13045.230252024421</v>
      </c>
      <c r="BG197" s="17">
        <v>24104.27658691326</v>
      </c>
      <c r="BH197" s="17">
        <v>25855.226972715194</v>
      </c>
      <c r="BI197" s="17">
        <v>20913.686192724061</v>
      </c>
      <c r="BJ197" s="17">
        <v>21935.112327962219</v>
      </c>
      <c r="BK197" s="17">
        <v>21472.143154209658</v>
      </c>
      <c r="BL197" s="17">
        <v>23491.50226511154</v>
      </c>
      <c r="BM197" s="17">
        <v>21994.049674870377</v>
      </c>
      <c r="BN197" s="17">
        <v>21935.495973945119</v>
      </c>
      <c r="BO197" s="17">
        <v>12561.3587228778</v>
      </c>
      <c r="BP197" s="17">
        <v>21252.931323608878</v>
      </c>
      <c r="BQ197" s="17">
        <v>5788.8500050164894</v>
      </c>
      <c r="BR197" s="17">
        <v>1761.047820128688</v>
      </c>
      <c r="BS197" s="17">
        <v>2826.8691380436298</v>
      </c>
      <c r="BT197" s="17">
        <v>5422.8984114599998</v>
      </c>
      <c r="BU197" s="17">
        <v>6543.7447030242229</v>
      </c>
      <c r="BV197" s="17">
        <v>16365.540779667001</v>
      </c>
      <c r="BW197" s="17">
        <v>26913.211786597723</v>
      </c>
      <c r="BX197" s="17">
        <v>8258.3239841357408</v>
      </c>
      <c r="BY197" s="17">
        <v>5353.6375472815025</v>
      </c>
      <c r="BZ197" s="17">
        <v>8354.571349669859</v>
      </c>
      <c r="CA197" s="17">
        <v>12360.036950350577</v>
      </c>
      <c r="CB197" s="17">
        <v>7543.1484109634403</v>
      </c>
      <c r="CC197" s="17">
        <v>1724.0762176675321</v>
      </c>
      <c r="CD197" s="17">
        <v>3019.3816909629118</v>
      </c>
      <c r="CE197" s="17">
        <v>4170.6779591406166</v>
      </c>
      <c r="CF197" s="17">
        <v>4257.2022845856236</v>
      </c>
      <c r="CG197" s="17">
        <v>4373.9849010843482</v>
      </c>
      <c r="CH197" s="17">
        <v>5653.0798361084999</v>
      </c>
      <c r="CI197" s="17">
        <v>4905.9221910084179</v>
      </c>
      <c r="CJ197" s="17">
        <v>3331.4030187693834</v>
      </c>
      <c r="CK197" s="17">
        <v>9552.7333578665512</v>
      </c>
      <c r="CL197" s="48">
        <v>8688.4043919611759</v>
      </c>
      <c r="CM197" s="48">
        <v>8255.3307842732956</v>
      </c>
      <c r="CN197" s="48">
        <v>10020.67533846581</v>
      </c>
      <c r="CO197" s="48">
        <v>8908.6118345961149</v>
      </c>
      <c r="CP197" s="48">
        <v>11086.218948551463</v>
      </c>
      <c r="CQ197" s="48">
        <v>10053.210151768644</v>
      </c>
      <c r="CR197" s="48">
        <v>11210.033592631948</v>
      </c>
      <c r="CS197" s="48">
        <f t="shared" si="3"/>
        <v>20106.420303537288</v>
      </c>
      <c r="CT197" s="48">
        <f t="shared" si="3"/>
        <v>22420.067185263895</v>
      </c>
      <c r="CU197" s="17">
        <v>11325.300835718579</v>
      </c>
      <c r="CV197" s="17">
        <v>21439.001510991042</v>
      </c>
      <c r="CW197" s="17">
        <v>41753.675479490368</v>
      </c>
      <c r="CX197" s="17">
        <v>10340.373213049141</v>
      </c>
      <c r="CY197" s="17">
        <v>32133.323952288898</v>
      </c>
      <c r="CZ197" s="17">
        <v>6103.5231233908207</v>
      </c>
      <c r="DA197" s="17">
        <v>13251.603510603209</v>
      </c>
      <c r="DB197" s="17">
        <v>25834.752213266642</v>
      </c>
      <c r="DC197" s="17">
        <v>64509.545315192699</v>
      </c>
      <c r="DD197" s="17">
        <v>14325.269619590659</v>
      </c>
      <c r="DE197" s="17">
        <v>6891.4221135218404</v>
      </c>
      <c r="DF197" s="17">
        <v>8845.2267071231399</v>
      </c>
      <c r="DG197" s="17">
        <v>13744.361250068459</v>
      </c>
      <c r="DH197" s="17">
        <v>32682.076385249398</v>
      </c>
      <c r="DI197" s="17">
        <v>41471.028205425595</v>
      </c>
      <c r="DJ197" s="17">
        <v>8991.3896678840392</v>
      </c>
      <c r="DK197" s="17">
        <v>18038.798368636621</v>
      </c>
      <c r="DL197" s="17">
        <v>25387.06026342708</v>
      </c>
      <c r="DM197" s="17">
        <v>27681.949477500835</v>
      </c>
      <c r="DN197" s="17">
        <v>27167.637376125</v>
      </c>
      <c r="DO197" s="17">
        <v>5595.9405904835103</v>
      </c>
      <c r="DP197" s="17">
        <v>28009.722477632593</v>
      </c>
      <c r="DQ197" s="17">
        <v>21357.768164581739</v>
      </c>
      <c r="DR197" s="17">
        <v>962.14068947388012</v>
      </c>
      <c r="DS197" s="17">
        <v>29894.0574900633</v>
      </c>
      <c r="DT197" s="17">
        <v>27445.622196640623</v>
      </c>
      <c r="DU197" s="17">
        <v>10801.877182861921</v>
      </c>
      <c r="DV197" s="17">
        <v>2031.7309340499123</v>
      </c>
      <c r="DW197" s="17">
        <v>5243.115273853974</v>
      </c>
      <c r="DX197" s="17">
        <v>7803.1487130915602</v>
      </c>
      <c r="DY197" s="17">
        <v>6183.2009138940175</v>
      </c>
      <c r="DZ197" s="17">
        <v>8649.0876703859994</v>
      </c>
      <c r="EA197" s="17">
        <v>7386.6284952715059</v>
      </c>
      <c r="EB197" s="17">
        <v>11793.406998104088</v>
      </c>
      <c r="EC197" s="17">
        <v>8869.718901513841</v>
      </c>
      <c r="ED197" s="17">
        <v>15004.17725999028</v>
      </c>
      <c r="EE197" s="49">
        <v>9464.3175361216981</v>
      </c>
      <c r="EF197" s="17">
        <v>16741.17615898266</v>
      </c>
      <c r="EG197" s="17">
        <v>10657.93171795026</v>
      </c>
      <c r="EH197" s="17">
        <v>12173.813842228781</v>
      </c>
      <c r="EI197" s="17">
        <v>15784.0778757642</v>
      </c>
      <c r="EJ197" s="17">
        <v>20407.002556032658</v>
      </c>
      <c r="EK197" s="17">
        <v>13188.6823729548</v>
      </c>
      <c r="EL197" s="17">
        <v>46343.24914791534</v>
      </c>
      <c r="EM197" s="17">
        <v>27332.215932812222</v>
      </c>
      <c r="EN197" s="17">
        <v>22424.499298391882</v>
      </c>
      <c r="EO197" s="17">
        <v>32312.586302653202</v>
      </c>
      <c r="EP197" s="17">
        <v>24137.591645161563</v>
      </c>
      <c r="EQ197" s="17">
        <v>10477.286880338566</v>
      </c>
      <c r="ER197" s="17">
        <v>3075.4608958289227</v>
      </c>
      <c r="ES197" s="17">
        <v>7651.8885427374253</v>
      </c>
      <c r="ET197" s="17">
        <v>13822.550297992588</v>
      </c>
      <c r="EU197" s="17">
        <v>15351.209975919652</v>
      </c>
      <c r="EV197" s="17">
        <v>47096.270261945057</v>
      </c>
      <c r="EW197" s="17">
        <v>7078.9591001173194</v>
      </c>
      <c r="EX197" s="17">
        <v>4530.3800416596841</v>
      </c>
      <c r="EY197" s="17">
        <v>3889.0532287356268</v>
      </c>
      <c r="EZ197" s="17">
        <v>5767.6027942445871</v>
      </c>
      <c r="FA197" s="17">
        <v>4168.4979700240774</v>
      </c>
      <c r="FB197" s="17">
        <v>9217.5929351148716</v>
      </c>
      <c r="FC197" s="17">
        <v>0</v>
      </c>
      <c r="FD197" s="17">
        <v>19538.623058973149</v>
      </c>
      <c r="FE197" s="17">
        <v>14431.801548059309</v>
      </c>
      <c r="FF197" s="17">
        <v>38002.130461092871</v>
      </c>
      <c r="FG197" s="17">
        <v>24207.848219717867</v>
      </c>
      <c r="FH197" s="17">
        <v>37794.245014066648</v>
      </c>
      <c r="FI197" s="17">
        <v>25136.057994557952</v>
      </c>
      <c r="FJ197" s="17">
        <v>26433.239991417639</v>
      </c>
      <c r="FK197" s="17">
        <v>27256.55314763233</v>
      </c>
      <c r="FL197" s="17">
        <v>20344.747463631949</v>
      </c>
      <c r="FM197" s="17">
        <v>1930.2119889968158</v>
      </c>
      <c r="FN197" s="17">
        <v>7012.9439901575761</v>
      </c>
      <c r="FO197" s="17">
        <v>9177.9622341164995</v>
      </c>
      <c r="FP197" s="17">
        <v>9717.7118188215009</v>
      </c>
      <c r="FQ197" s="17">
        <v>11206.404909786621</v>
      </c>
      <c r="FR197" s="17">
        <v>9352.2420044126393</v>
      </c>
      <c r="FS197" s="17">
        <v>9574.460397348812</v>
      </c>
      <c r="FT197" s="17">
        <v>10855.92995730582</v>
      </c>
      <c r="FU197" s="17">
        <v>3065.904640488684</v>
      </c>
      <c r="FV197" s="17">
        <v>17973.710829604443</v>
      </c>
      <c r="FW197" s="17">
        <v>9664.8138485380205</v>
      </c>
      <c r="FX197" s="17">
        <v>6352.6752877697454</v>
      </c>
      <c r="FY197" s="17">
        <v>41785.637276224435</v>
      </c>
      <c r="FZ197" s="17">
        <v>9248.9089343671785</v>
      </c>
      <c r="GA197" s="17">
        <v>9629.1761396331603</v>
      </c>
      <c r="GB197" s="17">
        <v>6604.2323088593403</v>
      </c>
    </row>
    <row r="198" spans="1:184" ht="18" customHeight="1" x14ac:dyDescent="0.3">
      <c r="A198" s="19">
        <v>8.9999999999999893</v>
      </c>
      <c r="B198" s="20">
        <v>7222.8482792699997</v>
      </c>
      <c r="C198" s="20">
        <v>9567.019037964661</v>
      </c>
      <c r="D198" s="20">
        <v>16043.722810339679</v>
      </c>
      <c r="E198" s="20">
        <v>18987.937429314872</v>
      </c>
      <c r="F198" s="20">
        <v>47887.407762511015</v>
      </c>
      <c r="G198" s="17">
        <v>48062.874063273121</v>
      </c>
      <c r="H198" s="17">
        <v>8656.4828027082622</v>
      </c>
      <c r="I198" s="20">
        <v>18325.118675346119</v>
      </c>
      <c r="J198" s="20">
        <v>11355.395222658241</v>
      </c>
      <c r="K198" s="20">
        <v>7363.7861830717875</v>
      </c>
      <c r="L198" s="20">
        <v>19610.290684331878</v>
      </c>
      <c r="M198" s="20">
        <v>10329.374006231819</v>
      </c>
      <c r="N198" s="20">
        <v>19275.91047445669</v>
      </c>
      <c r="O198" s="20">
        <v>19275.91047445669</v>
      </c>
      <c r="P198" s="20">
        <v>7394.0335111350605</v>
      </c>
      <c r="Q198" s="20">
        <v>7337.22647026914</v>
      </c>
      <c r="R198" s="20">
        <v>5673.8741091848524</v>
      </c>
      <c r="S198" s="20">
        <v>12421.544307701988</v>
      </c>
      <c r="T198" s="20">
        <v>12795.883460757852</v>
      </c>
      <c r="U198" s="20">
        <v>9691.4640251707206</v>
      </c>
      <c r="V198" s="20">
        <v>6123.2311149974403</v>
      </c>
      <c r="W198" s="20">
        <v>6006.3578586499225</v>
      </c>
      <c r="X198" s="20">
        <v>8134.8314455917607</v>
      </c>
      <c r="Y198" s="20">
        <v>7686.0704366129794</v>
      </c>
      <c r="Z198" s="20">
        <v>8152.9011005943003</v>
      </c>
      <c r="AA198" s="20">
        <v>7319.4986441175006</v>
      </c>
      <c r="AB198" s="20">
        <v>8132.7762711213009</v>
      </c>
      <c r="AC198" s="20">
        <v>7750.7788697228007</v>
      </c>
      <c r="AD198" s="20">
        <v>17184.871844260546</v>
      </c>
      <c r="AE198" s="20">
        <v>23079.139642515915</v>
      </c>
      <c r="AF198" s="20">
        <v>22887.668577287994</v>
      </c>
      <c r="AG198" s="20">
        <v>15091.49914832974</v>
      </c>
      <c r="AH198" s="20">
        <v>10305.1566899025</v>
      </c>
      <c r="AI198" s="48">
        <v>12795.883460757852</v>
      </c>
      <c r="AJ198" s="20">
        <v>20332.631179796925</v>
      </c>
      <c r="AK198" s="20">
        <v>7417.0274629513196</v>
      </c>
      <c r="AL198" s="20">
        <v>1568.463859568214</v>
      </c>
      <c r="AM198" s="20">
        <v>1074.4678976263619</v>
      </c>
      <c r="AN198" s="20">
        <v>1695.4814210581919</v>
      </c>
      <c r="AO198" s="20">
        <v>7137.4835085589793</v>
      </c>
      <c r="AP198" s="20">
        <v>8651.3095660347608</v>
      </c>
      <c r="AQ198" s="20">
        <v>2565.8443091921881</v>
      </c>
      <c r="AR198" s="20">
        <v>7500.69330993126</v>
      </c>
      <c r="AS198" s="20">
        <v>8504.9856029163602</v>
      </c>
      <c r="AT198" s="20">
        <v>3626.313272016132</v>
      </c>
      <c r="AU198" s="17">
        <v>12560.666841095221</v>
      </c>
      <c r="AV198" s="17">
        <v>11355.822231924241</v>
      </c>
      <c r="AW198" s="17">
        <v>11508.160537630742</v>
      </c>
      <c r="AX198" s="17">
        <v>10266.406578774533</v>
      </c>
      <c r="AY198" s="17">
        <v>12056.620054275047</v>
      </c>
      <c r="AZ198" s="17">
        <v>12528.435129339839</v>
      </c>
      <c r="BA198" s="17">
        <v>12851.17861618968</v>
      </c>
      <c r="BB198" s="17">
        <v>11897.020685086187</v>
      </c>
      <c r="BC198" s="17">
        <v>12639.3990912396</v>
      </c>
      <c r="BD198" s="17">
        <v>21524.453268496978</v>
      </c>
      <c r="BE198" s="17">
        <v>23837.888290826701</v>
      </c>
      <c r="BF198" s="17">
        <v>13095.060518191382</v>
      </c>
      <c r="BG198" s="17">
        <v>24180.591696315001</v>
      </c>
      <c r="BH198" s="17">
        <v>25939.056513768526</v>
      </c>
      <c r="BI198" s="17">
        <v>21006.996528237243</v>
      </c>
      <c r="BJ198" s="17">
        <v>22018.887561892323</v>
      </c>
      <c r="BK198" s="17">
        <v>21562.217635585141</v>
      </c>
      <c r="BL198" s="17">
        <v>23582.76116168826</v>
      </c>
      <c r="BM198" s="17">
        <v>22078.955893160401</v>
      </c>
      <c r="BN198" s="17">
        <v>22032.79723203984</v>
      </c>
      <c r="BO198" s="17">
        <v>12632.905909822499</v>
      </c>
      <c r="BP198" s="17">
        <v>21338.374128880259</v>
      </c>
      <c r="BQ198" s="17">
        <v>5798.056987519446</v>
      </c>
      <c r="BR198" s="17">
        <v>1761.9653357966461</v>
      </c>
      <c r="BS198" s="17">
        <v>2827.8994607369582</v>
      </c>
      <c r="BT198" s="17">
        <v>5431.0541583241265</v>
      </c>
      <c r="BU198" s="17">
        <v>6562.2816805976099</v>
      </c>
      <c r="BV198" s="17">
        <v>16403.044089975301</v>
      </c>
      <c r="BW198" s="17">
        <v>26960.603579608993</v>
      </c>
      <c r="BX198" s="17">
        <v>8283.3036750594001</v>
      </c>
      <c r="BY198" s="17">
        <v>5379.2498915940068</v>
      </c>
      <c r="BZ198" s="17">
        <v>8376.6694947872402</v>
      </c>
      <c r="CA198" s="17">
        <v>12399.562622476429</v>
      </c>
      <c r="CB198" s="17">
        <v>7571.27069990976</v>
      </c>
      <c r="CC198" s="17">
        <v>1724.226419619966</v>
      </c>
      <c r="CD198" s="17">
        <v>3019.3419410884198</v>
      </c>
      <c r="CE198" s="17">
        <v>4175.566762845252</v>
      </c>
      <c r="CF198" s="17">
        <v>4271.5608720743403</v>
      </c>
      <c r="CG198" s="17">
        <v>4390.543515799638</v>
      </c>
      <c r="CH198" s="17">
        <v>5675.62010902365</v>
      </c>
      <c r="CI198" s="17">
        <v>4930.6448689746603</v>
      </c>
      <c r="CJ198" s="17">
        <v>3344.2284648264408</v>
      </c>
      <c r="CK198" s="17">
        <v>9607.0308831800521</v>
      </c>
      <c r="CL198" s="48">
        <v>8733.6612866454634</v>
      </c>
      <c r="CM198" s="48">
        <v>8293.8127074349468</v>
      </c>
      <c r="CN198" s="48">
        <v>10073.309562922022</v>
      </c>
      <c r="CO198" s="48">
        <v>8958.6888756806438</v>
      </c>
      <c r="CP198" s="48">
        <v>11149.423038889494</v>
      </c>
      <c r="CQ198" s="48">
        <v>10109.30059828039</v>
      </c>
      <c r="CR198" s="48">
        <v>11269.85737403595</v>
      </c>
      <c r="CS198" s="48">
        <f t="shared" si="3"/>
        <v>20218.601196560779</v>
      </c>
      <c r="CT198" s="48">
        <f t="shared" si="3"/>
        <v>22539.7147480719</v>
      </c>
      <c r="CU198" s="17">
        <v>11394.646731847379</v>
      </c>
      <c r="CV198" s="17">
        <v>21553.413243384501</v>
      </c>
      <c r="CW198" s="17">
        <v>41855.877191606814</v>
      </c>
      <c r="CX198" s="17">
        <v>10389.67760261472</v>
      </c>
      <c r="CY198" s="17">
        <v>32307.03322372312</v>
      </c>
      <c r="CZ198" s="17">
        <v>6128.2267431914397</v>
      </c>
      <c r="DA198" s="17">
        <v>13329.848571330025</v>
      </c>
      <c r="DB198" s="17">
        <v>26045.695972623118</v>
      </c>
      <c r="DC198" s="17">
        <v>64621.5246142084</v>
      </c>
      <c r="DD198" s="17">
        <v>14354.032927747539</v>
      </c>
      <c r="DE198" s="17">
        <v>6908.8442180450993</v>
      </c>
      <c r="DF198" s="17">
        <v>8858.1077891239802</v>
      </c>
      <c r="DG198" s="17">
        <v>13758.2499736671</v>
      </c>
      <c r="DH198" s="17">
        <v>32738.182169297463</v>
      </c>
      <c r="DI198" s="17">
        <v>41548.71516229392</v>
      </c>
      <c r="DJ198" s="17">
        <v>9026.3633259141607</v>
      </c>
      <c r="DK198" s="17">
        <v>18084.392868711238</v>
      </c>
      <c r="DL198" s="17">
        <v>25430.388089666099</v>
      </c>
      <c r="DM198" s="17">
        <v>27741.23279062505</v>
      </c>
      <c r="DN198" s="17">
        <v>27272.145271851601</v>
      </c>
      <c r="DO198" s="17">
        <v>5601.0713073478973</v>
      </c>
      <c r="DP198" s="17">
        <v>28114.554559876622</v>
      </c>
      <c r="DQ198" s="17">
        <v>21469.59575312688</v>
      </c>
      <c r="DR198" s="17">
        <v>965.26523667852598</v>
      </c>
      <c r="DS198" s="17">
        <v>29915.578727540458</v>
      </c>
      <c r="DT198" s="17">
        <v>27522.815744145239</v>
      </c>
      <c r="DU198" s="17">
        <v>10801.877182861921</v>
      </c>
      <c r="DV198" s="17">
        <v>2032.8289380856861</v>
      </c>
      <c r="DW198" s="17">
        <v>5249.9195177642459</v>
      </c>
      <c r="DX198" s="17">
        <v>7825.5108076060797</v>
      </c>
      <c r="DY198" s="17">
        <v>6197.2869398434641</v>
      </c>
      <c r="DZ198" s="17">
        <v>8671.7798936628606</v>
      </c>
      <c r="EA198" s="17">
        <v>7407.3235395385645</v>
      </c>
      <c r="EB198" s="17">
        <v>11842.565169535941</v>
      </c>
      <c r="EC198" s="17">
        <v>8913.316202292961</v>
      </c>
      <c r="ED198" s="17">
        <v>15083.03986263498</v>
      </c>
      <c r="EE198" s="49">
        <v>9513.1083923121623</v>
      </c>
      <c r="EF198" s="17">
        <v>16824.10521601548</v>
      </c>
      <c r="EG198" s="17">
        <v>10697.061228296159</v>
      </c>
      <c r="EH198" s="17">
        <v>12225.354672505782</v>
      </c>
      <c r="EI198" s="17">
        <v>15852.162394332541</v>
      </c>
      <c r="EJ198" s="17">
        <v>20500.074056396039</v>
      </c>
      <c r="EK198" s="17">
        <v>13258.985956329121</v>
      </c>
      <c r="EL198" s="17">
        <v>46426.781888815982</v>
      </c>
      <c r="EM198" s="17">
        <v>27423.841126986597</v>
      </c>
      <c r="EN198" s="17">
        <v>22528.10608440666</v>
      </c>
      <c r="EO198" s="17">
        <v>32474.908705354384</v>
      </c>
      <c r="EP198" s="17">
        <v>24262.680371909391</v>
      </c>
      <c r="EQ198" s="17">
        <v>10522.074571089979</v>
      </c>
      <c r="ER198" s="17">
        <v>3076.4415561113092</v>
      </c>
      <c r="ES198" s="17">
        <v>7658.3733681609319</v>
      </c>
      <c r="ET198" s="17">
        <v>13914.104890875265</v>
      </c>
      <c r="EU198" s="17">
        <v>15406.986042448301</v>
      </c>
      <c r="EV198" s="17">
        <v>47159.911822333343</v>
      </c>
      <c r="EW198" s="17">
        <v>7100.7140470089007</v>
      </c>
      <c r="EX198" s="17">
        <v>4551.6472845447424</v>
      </c>
      <c r="EY198" s="17">
        <v>3905.3449509094903</v>
      </c>
      <c r="EZ198" s="17">
        <v>5788.0615500400072</v>
      </c>
      <c r="FA198" s="17">
        <v>4185.5269422005704</v>
      </c>
      <c r="FB198" s="17">
        <v>9247.9646495511643</v>
      </c>
      <c r="FC198" s="17">
        <v>0</v>
      </c>
      <c r="FD198" s="17">
        <v>19599.35753009962</v>
      </c>
      <c r="FE198" s="17">
        <v>14550.505838094663</v>
      </c>
      <c r="FF198" s="17">
        <v>38069.451574309074</v>
      </c>
      <c r="FG198" s="17">
        <v>24279.950786909329</v>
      </c>
      <c r="FH198" s="17">
        <v>37857.799797948501</v>
      </c>
      <c r="FI198" s="17">
        <v>25174.204370983378</v>
      </c>
      <c r="FJ198" s="17">
        <v>26457.594804515949</v>
      </c>
      <c r="FK198" s="17">
        <v>27328.300576960908</v>
      </c>
      <c r="FL198" s="17">
        <v>20414.098399465209</v>
      </c>
      <c r="FM198" s="17">
        <v>1930.763974712004</v>
      </c>
      <c r="FN198" s="17">
        <v>7025.1395734520265</v>
      </c>
      <c r="FO198" s="17">
        <v>9199.7556966606589</v>
      </c>
      <c r="FP198" s="17">
        <v>9740.0952129007201</v>
      </c>
      <c r="FQ198" s="17">
        <v>11237.623027114547</v>
      </c>
      <c r="FR198" s="17">
        <v>9372.7820567286599</v>
      </c>
      <c r="FS198" s="17">
        <v>9618.2093696946522</v>
      </c>
      <c r="FT198" s="17">
        <v>10897.40325526284</v>
      </c>
      <c r="FU198" s="17">
        <v>3068.1112196970839</v>
      </c>
      <c r="FV198" s="17">
        <v>18032.949172897679</v>
      </c>
      <c r="FW198" s="17">
        <v>9703.42323307488</v>
      </c>
      <c r="FX198" s="17">
        <v>6380.4182816551229</v>
      </c>
      <c r="FY198" s="17">
        <v>41856.147881397475</v>
      </c>
      <c r="FZ198" s="17">
        <v>9269.1205596984601</v>
      </c>
      <c r="GA198" s="17">
        <v>9650.2887445191609</v>
      </c>
      <c r="GB198" s="17">
        <v>6617.3418383121607</v>
      </c>
    </row>
    <row r="199" spans="1:184" ht="18" customHeight="1" x14ac:dyDescent="0.3">
      <c r="A199" s="19">
        <v>8.9499999999999904</v>
      </c>
      <c r="B199" s="20">
        <v>7230.79651187532</v>
      </c>
      <c r="C199" s="20">
        <v>9574.03259570724</v>
      </c>
      <c r="D199" s="20">
        <v>16060.19574145176</v>
      </c>
      <c r="E199" s="20">
        <v>18992.088566550232</v>
      </c>
      <c r="F199" s="20">
        <v>48167.657384309998</v>
      </c>
      <c r="G199" s="17">
        <v>48384.631800410221</v>
      </c>
      <c r="H199" s="17">
        <v>8689.9155594938693</v>
      </c>
      <c r="I199" s="20">
        <v>18414.693485994838</v>
      </c>
      <c r="J199" s="20">
        <v>11403.8232400446</v>
      </c>
      <c r="K199" s="20">
        <v>7385.4025461406527</v>
      </c>
      <c r="L199" s="20">
        <v>19673.093756996401</v>
      </c>
      <c r="M199" s="20">
        <v>10376.62310505522</v>
      </c>
      <c r="N199" s="20">
        <v>19359.442211050045</v>
      </c>
      <c r="O199" s="20">
        <v>19359.442211050045</v>
      </c>
      <c r="P199" s="20">
        <v>7431.1864096955997</v>
      </c>
      <c r="Q199" s="20">
        <v>7378.7937812569799</v>
      </c>
      <c r="R199" s="20">
        <v>5701.7863617027178</v>
      </c>
      <c r="S199" s="20">
        <v>12477.544838021264</v>
      </c>
      <c r="T199" s="20">
        <v>12855.61948847948</v>
      </c>
      <c r="U199" s="20">
        <v>9722.1628002153611</v>
      </c>
      <c r="V199" s="20">
        <v>6141.4896292610401</v>
      </c>
      <c r="W199" s="20">
        <v>6027.6023260585744</v>
      </c>
      <c r="X199" s="20">
        <v>8177.1169759329605</v>
      </c>
      <c r="Y199" s="20">
        <v>7735.444942512112</v>
      </c>
      <c r="Z199" s="20">
        <v>8200.1812440317408</v>
      </c>
      <c r="AA199" s="20">
        <v>7356.7119951557997</v>
      </c>
      <c r="AB199" s="20">
        <v>8174.1244389535805</v>
      </c>
      <c r="AC199" s="20">
        <v>7796.9521847510869</v>
      </c>
      <c r="AD199" s="20">
        <v>17274.69809689101</v>
      </c>
      <c r="AE199" s="20">
        <v>23215.739701347236</v>
      </c>
      <c r="AF199" s="20">
        <v>22994.89531230045</v>
      </c>
      <c r="AG199" s="20">
        <v>15171.812361583839</v>
      </c>
      <c r="AH199" s="20">
        <v>10354.594577580239</v>
      </c>
      <c r="AI199" s="48">
        <v>12855.61948847948</v>
      </c>
      <c r="AJ199" s="20">
        <v>20432.570693726873</v>
      </c>
      <c r="AK199" s="20">
        <v>7431.1656838569606</v>
      </c>
      <c r="AL199" s="20">
        <v>1568.7428550184379</v>
      </c>
      <c r="AM199" s="20">
        <v>1075.6964877188759</v>
      </c>
      <c r="AN199" s="20">
        <v>1695.46125579504</v>
      </c>
      <c r="AO199" s="20">
        <v>7148.1326190954596</v>
      </c>
      <c r="AP199" s="20">
        <v>8693.2927444321194</v>
      </c>
      <c r="AQ199" s="20">
        <v>2577.5662650764698</v>
      </c>
      <c r="AR199" s="20">
        <v>7529.53789269954</v>
      </c>
      <c r="AS199" s="20">
        <v>8515.6816871044211</v>
      </c>
      <c r="AT199" s="20">
        <v>3639.3286312775458</v>
      </c>
      <c r="AU199" s="17">
        <v>12594.633151431959</v>
      </c>
      <c r="AV199" s="17">
        <v>11387.402917620839</v>
      </c>
      <c r="AW199" s="17">
        <v>11534.896003157641</v>
      </c>
      <c r="AX199" s="17">
        <v>10305.189655426135</v>
      </c>
      <c r="AY199" s="17">
        <v>12096.902832627953</v>
      </c>
      <c r="AZ199" s="17">
        <v>12558.048775547999</v>
      </c>
      <c r="BA199" s="17">
        <v>12888.81761190822</v>
      </c>
      <c r="BB199" s="17">
        <v>11930.033472965839</v>
      </c>
      <c r="BC199" s="17">
        <v>12689.884056421321</v>
      </c>
      <c r="BD199" s="17">
        <v>21605.970872565602</v>
      </c>
      <c r="BE199" s="17">
        <v>23905.035672371821</v>
      </c>
      <c r="BF199" s="17">
        <v>13145.063439858061</v>
      </c>
      <c r="BG199" s="17">
        <v>24257.36906543736</v>
      </c>
      <c r="BH199" s="17">
        <v>26023.627149069576</v>
      </c>
      <c r="BI199" s="17">
        <v>21107.966559931803</v>
      </c>
      <c r="BJ199" s="17">
        <v>22102.471395700562</v>
      </c>
      <c r="BK199" s="17">
        <v>21652.800220987618</v>
      </c>
      <c r="BL199" s="17">
        <v>23675.289918061259</v>
      </c>
      <c r="BM199" s="17">
        <v>22165.391830153079</v>
      </c>
      <c r="BN199" s="17">
        <v>22131.30610476324</v>
      </c>
      <c r="BO199" s="17">
        <v>12705.440997663001</v>
      </c>
      <c r="BP199" s="17">
        <v>21425.567643312599</v>
      </c>
      <c r="BQ199" s="17">
        <v>5807.3269606731365</v>
      </c>
      <c r="BR199" s="17">
        <v>1762.8871293673978</v>
      </c>
      <c r="BS199" s="17">
        <v>2828.9301682113301</v>
      </c>
      <c r="BT199" s="17">
        <v>5439.7496431705367</v>
      </c>
      <c r="BU199" s="17">
        <v>6580.9748798276842</v>
      </c>
      <c r="BV199" s="17">
        <v>16441.102093769819</v>
      </c>
      <c r="BW199" s="17">
        <v>27008.343546832704</v>
      </c>
      <c r="BX199" s="17">
        <v>8309.4568810607398</v>
      </c>
      <c r="BY199" s="17">
        <v>5405.1430350570181</v>
      </c>
      <c r="BZ199" s="17">
        <v>8398.4988828961195</v>
      </c>
      <c r="CA199" s="17">
        <v>12439.435951018901</v>
      </c>
      <c r="CB199" s="17">
        <v>7599.1450225547997</v>
      </c>
      <c r="CC199" s="17">
        <v>1724.3709678809039</v>
      </c>
      <c r="CD199" s="17">
        <v>3019.3068247937758</v>
      </c>
      <c r="CE199" s="17">
        <v>4180.4885809347206</v>
      </c>
      <c r="CF199" s="17">
        <v>4286.1461353149298</v>
      </c>
      <c r="CG199" s="17">
        <v>4407.1506035097782</v>
      </c>
      <c r="CH199" s="17">
        <v>5698.3770417211863</v>
      </c>
      <c r="CI199" s="17">
        <v>4955.7325820467559</v>
      </c>
      <c r="CJ199" s="17">
        <v>3357.1751521570768</v>
      </c>
      <c r="CK199" s="17">
        <v>9661.9421162949729</v>
      </c>
      <c r="CL199" s="48">
        <v>8779.4080240328203</v>
      </c>
      <c r="CM199" s="48">
        <v>8332.6899011259557</v>
      </c>
      <c r="CN199" s="48">
        <v>10126.515797633296</v>
      </c>
      <c r="CO199" s="48">
        <v>9009.3287513762225</v>
      </c>
      <c r="CP199" s="48">
        <v>11213.342598966447</v>
      </c>
      <c r="CQ199" s="48">
        <v>10166.019099919362</v>
      </c>
      <c r="CR199" s="48">
        <v>11330.336370599751</v>
      </c>
      <c r="CS199" s="48">
        <f t="shared" si="3"/>
        <v>20332.038199838724</v>
      </c>
      <c r="CT199" s="48">
        <f t="shared" si="3"/>
        <v>22660.672741199502</v>
      </c>
      <c r="CU199" s="17">
        <v>11465.43706389102</v>
      </c>
      <c r="CV199" s="17">
        <v>21669.078059752737</v>
      </c>
      <c r="CW199" s="17">
        <v>41943.290713012364</v>
      </c>
      <c r="CX199" s="17">
        <v>10438.86724671006</v>
      </c>
      <c r="CY199" s="17">
        <v>32482.657164693719</v>
      </c>
      <c r="CZ199" s="17">
        <v>6153.3461942167205</v>
      </c>
      <c r="DA199" s="17">
        <v>13408.995416656868</v>
      </c>
      <c r="DB199" s="17">
        <v>26261.698045230958</v>
      </c>
      <c r="DC199" s="17">
        <v>64734.323764518449</v>
      </c>
      <c r="DD199" s="17">
        <v>14383.014714775632</v>
      </c>
      <c r="DE199" s="17">
        <v>6926.1573284122205</v>
      </c>
      <c r="DF199" s="17">
        <v>8870.9546339739609</v>
      </c>
      <c r="DG199" s="17">
        <v>13772.236541084099</v>
      </c>
      <c r="DH199" s="17">
        <v>32794.888024277454</v>
      </c>
      <c r="DI199" s="17">
        <v>41626.545629365799</v>
      </c>
      <c r="DJ199" s="17">
        <v>9061.59261794946</v>
      </c>
      <c r="DK199" s="17">
        <v>18129.935942945798</v>
      </c>
      <c r="DL199" s="17">
        <v>25473.017870085241</v>
      </c>
      <c r="DM199" s="17">
        <v>27800.974398435821</v>
      </c>
      <c r="DN199" s="17">
        <v>27375.710787077402</v>
      </c>
      <c r="DO199" s="17">
        <v>5606.1954042426059</v>
      </c>
      <c r="DP199" s="17">
        <v>28217.580700342551</v>
      </c>
      <c r="DQ199" s="17">
        <v>21584.027138045101</v>
      </c>
      <c r="DR199" s="17">
        <v>968.40814760147987</v>
      </c>
      <c r="DS199" s="17">
        <v>29937.262142039403</v>
      </c>
      <c r="DT199" s="17">
        <v>27601.99872736062</v>
      </c>
      <c r="DU199" s="17">
        <v>10801.877182861921</v>
      </c>
      <c r="DV199" s="17">
        <v>2033.8150251832199</v>
      </c>
      <c r="DW199" s="17">
        <v>5256.7415824232812</v>
      </c>
      <c r="DX199" s="17">
        <v>7847.81118148716</v>
      </c>
      <c r="DY199" s="17">
        <v>6211.4837982225645</v>
      </c>
      <c r="DZ199" s="17">
        <v>8694.7036270264798</v>
      </c>
      <c r="EA199" s="17">
        <v>7428.1923439556649</v>
      </c>
      <c r="EB199" s="17">
        <v>11892.203825952398</v>
      </c>
      <c r="EC199" s="17">
        <v>8957.4058180790398</v>
      </c>
      <c r="ED199" s="17">
        <v>15161.9309165697</v>
      </c>
      <c r="EE199" s="49">
        <v>9562.4247022271338</v>
      </c>
      <c r="EF199" s="17">
        <v>16907.443706714821</v>
      </c>
      <c r="EG199" s="17">
        <v>10736.7470606115</v>
      </c>
      <c r="EH199" s="17">
        <v>12277.402679182</v>
      </c>
      <c r="EI199" s="17">
        <v>15920.30747048802</v>
      </c>
      <c r="EJ199" s="17">
        <v>20595.287604226982</v>
      </c>
      <c r="EK199" s="17">
        <v>13330.126088869019</v>
      </c>
      <c r="EL199" s="17">
        <v>46510.677246940264</v>
      </c>
      <c r="EM199" s="17">
        <v>27517.04441434014</v>
      </c>
      <c r="EN199" s="17">
        <v>22631.640288515158</v>
      </c>
      <c r="EO199" s="17">
        <v>32634.495655657443</v>
      </c>
      <c r="EP199" s="17">
        <v>24389.119658706339</v>
      </c>
      <c r="EQ199" s="17">
        <v>10567.304836935909</v>
      </c>
      <c r="ER199" s="17">
        <v>3077.4279950278305</v>
      </c>
      <c r="ES199" s="17">
        <v>7664.8998627140863</v>
      </c>
      <c r="ET199" s="17">
        <v>14006.781042349501</v>
      </c>
      <c r="EU199" s="17">
        <v>15463.277191821042</v>
      </c>
      <c r="EV199" s="17">
        <v>47223.994653187838</v>
      </c>
      <c r="EW199" s="17">
        <v>7122.3361899110405</v>
      </c>
      <c r="EX199" s="17">
        <v>4573.0446097119238</v>
      </c>
      <c r="EY199" s="17">
        <v>3921.7962551770029</v>
      </c>
      <c r="EZ199" s="17">
        <v>5808.7074618302086</v>
      </c>
      <c r="FA199" s="17">
        <v>4202.7209327774417</v>
      </c>
      <c r="FB199" s="17">
        <v>9278.6064790201126</v>
      </c>
      <c r="FC199" s="17">
        <v>0</v>
      </c>
      <c r="FD199" s="17">
        <v>19660.62072717274</v>
      </c>
      <c r="FE199" s="17">
        <v>14670.855991196971</v>
      </c>
      <c r="FF199" s="17">
        <v>38129.774804020555</v>
      </c>
      <c r="FG199" s="17">
        <v>24350.751787424335</v>
      </c>
      <c r="FH199" s="17">
        <v>37921.816418092945</v>
      </c>
      <c r="FI199" s="17">
        <v>25212.621638750436</v>
      </c>
      <c r="FJ199" s="17">
        <v>26605.727927783977</v>
      </c>
      <c r="FK199" s="17">
        <v>27400.638158341513</v>
      </c>
      <c r="FL199" s="17">
        <v>20484.074076830362</v>
      </c>
      <c r="FM199" s="17">
        <v>1931.3161750518361</v>
      </c>
      <c r="FN199" s="17">
        <v>7037.4244849394363</v>
      </c>
      <c r="FO199" s="17">
        <v>9221.4736133171409</v>
      </c>
      <c r="FP199" s="17">
        <v>9762.8308463131798</v>
      </c>
      <c r="FQ199" s="17">
        <v>11269.10275648748</v>
      </c>
      <c r="FR199" s="17">
        <v>9393.4798040207406</v>
      </c>
      <c r="FS199" s="17">
        <v>9662.4036494526135</v>
      </c>
      <c r="FT199" s="17">
        <v>10939.25634278958</v>
      </c>
      <c r="FU199" s="17">
        <v>3070.3202455559099</v>
      </c>
      <c r="FV199" s="17">
        <v>18090.903935608083</v>
      </c>
      <c r="FW199" s="17">
        <v>9740.9472651291599</v>
      </c>
      <c r="FX199" s="17">
        <v>6408.4380061533602</v>
      </c>
      <c r="FY199" s="17">
        <v>41927.963994505139</v>
      </c>
      <c r="FZ199" s="17">
        <v>9289.3527114212393</v>
      </c>
      <c r="GA199" s="17">
        <v>9671.5118918658609</v>
      </c>
      <c r="GB199" s="17">
        <v>6630.5254143953998</v>
      </c>
    </row>
    <row r="200" spans="1:184" ht="18" customHeight="1" x14ac:dyDescent="0.3">
      <c r="A200" s="19">
        <v>8.8999999999999808</v>
      </c>
      <c r="B200" s="20">
        <v>7238.8643491632001</v>
      </c>
      <c r="C200" s="20">
        <v>9581.1801353413794</v>
      </c>
      <c r="D200" s="20">
        <v>16076.54379611814</v>
      </c>
      <c r="E200" s="20">
        <v>18996.263874738921</v>
      </c>
      <c r="F200" s="20">
        <v>48450.225432094681</v>
      </c>
      <c r="G200" s="17">
        <v>48710.364285963624</v>
      </c>
      <c r="H200" s="17">
        <v>8723.6658264412217</v>
      </c>
      <c r="I200" s="20">
        <v>18505.276866803521</v>
      </c>
      <c r="J200" s="20">
        <v>11452.660936013581</v>
      </c>
      <c r="K200" s="20">
        <v>7407.2039992386171</v>
      </c>
      <c r="L200" s="20">
        <v>19735.97494519698</v>
      </c>
      <c r="M200" s="20">
        <v>10424.20522204446</v>
      </c>
      <c r="N200" s="20">
        <v>19443.806948470352</v>
      </c>
      <c r="O200" s="20">
        <v>19443.806948470352</v>
      </c>
      <c r="P200" s="20">
        <v>7468.8866771517596</v>
      </c>
      <c r="Q200" s="20">
        <v>7420.7716149877197</v>
      </c>
      <c r="R200" s="20">
        <v>5729.9307723757856</v>
      </c>
      <c r="S200" s="20">
        <v>12534.113695507911</v>
      </c>
      <c r="T200" s="20">
        <v>12915.971394239919</v>
      </c>
      <c r="U200" s="20">
        <v>9752.9993695321791</v>
      </c>
      <c r="V200" s="20">
        <v>6159.8376157504799</v>
      </c>
      <c r="W200" s="20">
        <v>6049.0415854460944</v>
      </c>
      <c r="X200" s="20">
        <v>8219.5281750603008</v>
      </c>
      <c r="Y200" s="20">
        <v>7785.4159085209085</v>
      </c>
      <c r="Z200" s="20">
        <v>8248.0747472686198</v>
      </c>
      <c r="AA200" s="20">
        <v>7394.3805644738404</v>
      </c>
      <c r="AB200" s="20">
        <v>8215.9784048743804</v>
      </c>
      <c r="AC200" s="20">
        <v>7843.6615599576307</v>
      </c>
      <c r="AD200" s="20">
        <v>17365.501064729884</v>
      </c>
      <c r="AE200" s="20">
        <v>23353.920350450899</v>
      </c>
      <c r="AF200" s="20">
        <v>23103.144400635167</v>
      </c>
      <c r="AG200" s="20">
        <v>15253.006520801553</v>
      </c>
      <c r="AH200" s="20">
        <v>10404.66470664492</v>
      </c>
      <c r="AI200" s="48">
        <v>12915.971394239919</v>
      </c>
      <c r="AJ200" s="20">
        <v>20533.565461502843</v>
      </c>
      <c r="AK200" s="20">
        <v>7445.0591353504196</v>
      </c>
      <c r="AL200" s="20">
        <v>1569.030622388532</v>
      </c>
      <c r="AM200" s="20">
        <v>1076.931012499482</v>
      </c>
      <c r="AN200" s="20">
        <v>1695.449037306942</v>
      </c>
      <c r="AO200" s="20">
        <v>7158.8913956899196</v>
      </c>
      <c r="AP200" s="20">
        <v>8735.8743182055587</v>
      </c>
      <c r="AQ200" s="20">
        <v>2589.424990531536</v>
      </c>
      <c r="AR200" s="20">
        <v>7557.9862533217201</v>
      </c>
      <c r="AS200" s="20">
        <v>8526.3499724980793</v>
      </c>
      <c r="AT200" s="20">
        <v>3652.4553417870179</v>
      </c>
      <c r="AU200" s="17">
        <v>12628.77553770882</v>
      </c>
      <c r="AV200" s="17">
        <v>11419.131120280499</v>
      </c>
      <c r="AW200" s="17">
        <v>11560.581417604981</v>
      </c>
      <c r="AX200" s="17">
        <v>10344.337749460637</v>
      </c>
      <c r="AY200" s="17">
        <v>12137.547010104307</v>
      </c>
      <c r="AZ200" s="17">
        <v>12587.971424695261</v>
      </c>
      <c r="BA200" s="17">
        <v>12926.620093900739</v>
      </c>
      <c r="BB200" s="17">
        <v>11963.323585600867</v>
      </c>
      <c r="BC200" s="17">
        <v>12745.962303627299</v>
      </c>
      <c r="BD200" s="17">
        <v>21688.656726310801</v>
      </c>
      <c r="BE200" s="17">
        <v>23973.235390371599</v>
      </c>
      <c r="BF200" s="17">
        <v>13195.25098849956</v>
      </c>
      <c r="BG200" s="17">
        <v>24334.56340685772</v>
      </c>
      <c r="BH200" s="17">
        <v>26108.949625636975</v>
      </c>
      <c r="BI200" s="17">
        <v>21215.9492431953</v>
      </c>
      <c r="BJ200" s="17">
        <v>22185.96327684978</v>
      </c>
      <c r="BK200" s="17">
        <v>21743.84737804074</v>
      </c>
      <c r="BL200" s="17">
        <v>23769.138999974817</v>
      </c>
      <c r="BM200" s="17">
        <v>22253.42785988652</v>
      </c>
      <c r="BN200" s="17">
        <v>22231.046516784121</v>
      </c>
      <c r="BO200" s="17">
        <v>12778.8314559147</v>
      </c>
      <c r="BP200" s="17">
        <v>21514.545675878398</v>
      </c>
      <c r="BQ200" s="17">
        <v>5816.6616914049846</v>
      </c>
      <c r="BR200" s="17">
        <v>1763.8128710913179</v>
      </c>
      <c r="BS200" s="17">
        <v>2829.9660317910661</v>
      </c>
      <c r="BT200" s="17">
        <v>5448.5078817840658</v>
      </c>
      <c r="BU200" s="17">
        <v>6599.826501120061</v>
      </c>
      <c r="BV200" s="17">
        <v>16479.734580553079</v>
      </c>
      <c r="BW200" s="17">
        <v>27056.436212858804</v>
      </c>
      <c r="BX200" s="17">
        <v>8336.700397189139</v>
      </c>
      <c r="BY200" s="17">
        <v>5431.2377445820621</v>
      </c>
      <c r="BZ200" s="17">
        <v>8420.1452127148805</v>
      </c>
      <c r="CA200" s="17">
        <v>12479.661961837577</v>
      </c>
      <c r="CB200" s="17">
        <v>7626.8353703304001</v>
      </c>
      <c r="CC200" s="17">
        <v>1724.509764713916</v>
      </c>
      <c r="CD200" s="17">
        <v>3019.2768264791098</v>
      </c>
      <c r="CE200" s="17">
        <v>4185.4438226727498</v>
      </c>
      <c r="CF200" s="17">
        <v>4301.0149375875963</v>
      </c>
      <c r="CG200" s="17">
        <v>4423.7877615745201</v>
      </c>
      <c r="CH200" s="17">
        <v>5721.353169643824</v>
      </c>
      <c r="CI200" s="17">
        <v>4981.1544480526381</v>
      </c>
      <c r="CJ200" s="17">
        <v>3370.2449138583174</v>
      </c>
      <c r="CK200" s="17">
        <v>9717.040145636638</v>
      </c>
      <c r="CL200" s="48">
        <v>8825.6526872141167</v>
      </c>
      <c r="CM200" s="48">
        <v>8371.9686678272537</v>
      </c>
      <c r="CN200" s="48">
        <v>10180.303506976874</v>
      </c>
      <c r="CO200" s="48">
        <v>9060.5409852279827</v>
      </c>
      <c r="CP200" s="48">
        <v>11277.989793183579</v>
      </c>
      <c r="CQ200" s="48">
        <v>10223.376257085622</v>
      </c>
      <c r="CR200" s="48">
        <v>11391.48147940592</v>
      </c>
      <c r="CS200" s="48">
        <f t="shared" si="3"/>
        <v>20446.752514171243</v>
      </c>
      <c r="CT200" s="48">
        <f t="shared" si="3"/>
        <v>22782.962958811841</v>
      </c>
      <c r="CU200" s="17">
        <v>11538.155091994799</v>
      </c>
      <c r="CV200" s="17">
        <v>21786.016800501697</v>
      </c>
      <c r="CW200" s="17">
        <v>42030.14466375373</v>
      </c>
      <c r="CX200" s="17">
        <v>10487.98055608524</v>
      </c>
      <c r="CY200" s="17">
        <v>32668.921767907108</v>
      </c>
      <c r="CZ200" s="17">
        <v>6178.9244790164403</v>
      </c>
      <c r="DA200" s="17">
        <v>13489.059565260737</v>
      </c>
      <c r="DB200" s="17">
        <v>26482.949116218242</v>
      </c>
      <c r="DC200" s="17">
        <v>64836.375692513793</v>
      </c>
      <c r="DD200" s="17">
        <v>14412.217874715579</v>
      </c>
      <c r="DE200" s="17">
        <v>6943.3774056476996</v>
      </c>
      <c r="DF200" s="17">
        <v>8883.7606669955403</v>
      </c>
      <c r="DG200" s="17">
        <v>13786.32740220672</v>
      </c>
      <c r="DH200" s="17">
        <v>32852.278869428221</v>
      </c>
      <c r="DI200" s="17">
        <v>41704.773329762342</v>
      </c>
      <c r="DJ200" s="17">
        <v>9097.0902715961402</v>
      </c>
      <c r="DK200" s="17">
        <v>18173.815861018553</v>
      </c>
      <c r="DL200" s="17">
        <v>25514.968284571678</v>
      </c>
      <c r="DM200" s="17">
        <v>27861.180433965827</v>
      </c>
      <c r="DN200" s="17">
        <v>27478.225704583921</v>
      </c>
      <c r="DO200" s="17">
        <v>5611.3116766190878</v>
      </c>
      <c r="DP200" s="17">
        <v>28319.165693590618</v>
      </c>
      <c r="DQ200" s="17">
        <v>21700.91017473516</v>
      </c>
      <c r="DR200" s="17">
        <v>971.57115536262597</v>
      </c>
      <c r="DS200" s="17">
        <v>29959.11289287714</v>
      </c>
      <c r="DT200" s="17">
        <v>27684.549255404458</v>
      </c>
      <c r="DU200" s="17">
        <v>10801.877182861921</v>
      </c>
      <c r="DV200" s="17">
        <v>2034.6825761314799</v>
      </c>
      <c r="DW200" s="17">
        <v>5263.5812674243207</v>
      </c>
      <c r="DX200" s="17">
        <v>7870.0647676473609</v>
      </c>
      <c r="DY200" s="17">
        <v>6225.7929876099188</v>
      </c>
      <c r="DZ200" s="17">
        <v>8717.8686325388408</v>
      </c>
      <c r="EA200" s="17">
        <v>7449.237350467637</v>
      </c>
      <c r="EB200" s="17">
        <v>11942.330387582111</v>
      </c>
      <c r="EC200" s="17">
        <v>9001.9765180163413</v>
      </c>
      <c r="ED200" s="17">
        <v>15241.58548198662</v>
      </c>
      <c r="EE200" s="49">
        <v>9612.2751079266545</v>
      </c>
      <c r="EF200" s="17">
        <v>16991.181985285977</v>
      </c>
      <c r="EG200" s="17">
        <v>10777.08678221202</v>
      </c>
      <c r="EH200" s="17">
        <v>12329.96572845284</v>
      </c>
      <c r="EI200" s="17">
        <v>15988.375976365442</v>
      </c>
      <c r="EJ200" s="17">
        <v>20693.374545869221</v>
      </c>
      <c r="EK200" s="17">
        <v>13402.17886010334</v>
      </c>
      <c r="EL200" s="17">
        <v>46594.813863781979</v>
      </c>
      <c r="EM200" s="17">
        <v>27611.946709320422</v>
      </c>
      <c r="EN200" s="17">
        <v>22735.204235687401</v>
      </c>
      <c r="EO200" s="17">
        <v>32785.607326545061</v>
      </c>
      <c r="EP200" s="17">
        <v>24516.931755202175</v>
      </c>
      <c r="EQ200" s="17">
        <v>10612.984560569937</v>
      </c>
      <c r="ER200" s="17">
        <v>3078.420279199288</v>
      </c>
      <c r="ES200" s="17">
        <v>7671.4685291909791</v>
      </c>
      <c r="ET200" s="17">
        <v>14100.598873181983</v>
      </c>
      <c r="EU200" s="17">
        <v>15520.091098373872</v>
      </c>
      <c r="EV200" s="17">
        <v>47288.524305105391</v>
      </c>
      <c r="EW200" s="17">
        <v>7143.8425199255398</v>
      </c>
      <c r="EX200" s="17">
        <v>4594.5564006176883</v>
      </c>
      <c r="EY200" s="17">
        <v>3938.4096093803942</v>
      </c>
      <c r="EZ200" s="17">
        <v>5829.5433016992656</v>
      </c>
      <c r="FA200" s="17">
        <v>4220.0824762201328</v>
      </c>
      <c r="FB200" s="17">
        <v>9309.5223550866631</v>
      </c>
      <c r="FC200" s="17">
        <v>0</v>
      </c>
      <c r="FD200" s="17">
        <v>19722.420245583486</v>
      </c>
      <c r="FE200" s="17">
        <v>14792.884214810527</v>
      </c>
      <c r="FF200" s="17">
        <v>38190.532371406713</v>
      </c>
      <c r="FG200" s="17">
        <v>24422.157631242808</v>
      </c>
      <c r="FH200" s="17">
        <v>37986.3008389022</v>
      </c>
      <c r="FI200" s="17">
        <v>25251.313251118932</v>
      </c>
      <c r="FJ200" s="17">
        <v>26826.816438748705</v>
      </c>
      <c r="FK200" s="17">
        <v>27473.574083844604</v>
      </c>
      <c r="FL200" s="17">
        <v>20554.683661240804</v>
      </c>
      <c r="FM200" s="17">
        <v>1931.8690959458518</v>
      </c>
      <c r="FN200" s="17">
        <v>7049.7998834671534</v>
      </c>
      <c r="FO200" s="17">
        <v>9243.1274644549794</v>
      </c>
      <c r="FP200" s="17">
        <v>9785.93028488862</v>
      </c>
      <c r="FQ200" s="17">
        <v>11300.847770236771</v>
      </c>
      <c r="FR200" s="17">
        <v>9414.4048677989394</v>
      </c>
      <c r="FS200" s="17">
        <v>9707.0502952119095</v>
      </c>
      <c r="FT200" s="17">
        <v>10981.485450594959</v>
      </c>
      <c r="FU200" s="17">
        <v>3072.5305418301718</v>
      </c>
      <c r="FV200" s="17">
        <v>18147.4283871357</v>
      </c>
      <c r="FW200" s="17">
        <v>9777.5661499111211</v>
      </c>
      <c r="FX200" s="17">
        <v>6436.7387908327582</v>
      </c>
      <c r="FY200" s="17">
        <v>42001.045823960761</v>
      </c>
      <c r="FZ200" s="17">
        <v>9309.6118525259408</v>
      </c>
      <c r="GA200" s="17">
        <v>9692.8454116507201</v>
      </c>
      <c r="GB200" s="17">
        <v>6643.7830040676599</v>
      </c>
    </row>
    <row r="201" spans="1:184" ht="18" customHeight="1" x14ac:dyDescent="0.3">
      <c r="A201" s="19">
        <v>8.8499999999999801</v>
      </c>
      <c r="B201" s="20">
        <v>7247.0616891538193</v>
      </c>
      <c r="C201" s="20">
        <v>9588.4561775261991</v>
      </c>
      <c r="D201" s="20">
        <v>16092.766164090661</v>
      </c>
      <c r="E201" s="20">
        <v>19000.463631605795</v>
      </c>
      <c r="F201" s="20">
        <v>48735.455935914062</v>
      </c>
      <c r="G201" s="17">
        <v>49040.143367165132</v>
      </c>
      <c r="H201" s="17">
        <v>8757.7384282494841</v>
      </c>
      <c r="I201" s="20">
        <v>18596.869569158338</v>
      </c>
      <c r="J201" s="20">
        <v>11501.918654396521</v>
      </c>
      <c r="K201" s="20">
        <v>7429.1931804554024</v>
      </c>
      <c r="L201" s="20">
        <v>19799.041450771922</v>
      </c>
      <c r="M201" s="20">
        <v>10472.15447118474</v>
      </c>
      <c r="N201" s="20">
        <v>19529.017743787739</v>
      </c>
      <c r="O201" s="20">
        <v>19529.017743787739</v>
      </c>
      <c r="P201" s="20">
        <v>7507.1561367781796</v>
      </c>
      <c r="Q201" s="20">
        <v>7463.1612892726198</v>
      </c>
      <c r="R201" s="20">
        <v>5758.2878312887733</v>
      </c>
      <c r="S201" s="20">
        <v>12591.259889608646</v>
      </c>
      <c r="T201" s="20">
        <v>12976.949041529449</v>
      </c>
      <c r="U201" s="20">
        <v>9783.9729107185212</v>
      </c>
      <c r="V201" s="20">
        <v>6178.2939921797997</v>
      </c>
      <c r="W201" s="20">
        <v>6070.6785323417398</v>
      </c>
      <c r="X201" s="20">
        <v>8262.0779321630398</v>
      </c>
      <c r="Y201" s="20">
        <v>7835.9939520430125</v>
      </c>
      <c r="Z201" s="20">
        <v>8296.555996126739</v>
      </c>
      <c r="AA201" s="20">
        <v>7432.5349118197801</v>
      </c>
      <c r="AB201" s="20">
        <v>8258.3721241594194</v>
      </c>
      <c r="AC201" s="20">
        <v>7890.9162831807116</v>
      </c>
      <c r="AD201" s="20">
        <v>17457.296945135531</v>
      </c>
      <c r="AE201" s="20">
        <v>23476.459225939954</v>
      </c>
      <c r="AF201" s="20">
        <v>23207.780826011014</v>
      </c>
      <c r="AG201" s="20">
        <v>15335.096319993783</v>
      </c>
      <c r="AH201" s="20">
        <v>10455.364589106721</v>
      </c>
      <c r="AI201" s="48">
        <v>12976.949041529449</v>
      </c>
      <c r="AJ201" s="20">
        <v>20635.632648279796</v>
      </c>
      <c r="AK201" s="20">
        <v>7458.6987742348201</v>
      </c>
      <c r="AL201" s="20">
        <v>1569.327662695074</v>
      </c>
      <c r="AM201" s="20">
        <v>1078.1736004310219</v>
      </c>
      <c r="AN201" s="20">
        <v>1695.444953464872</v>
      </c>
      <c r="AO201" s="20">
        <v>7169.7763486899003</v>
      </c>
      <c r="AP201" s="20">
        <v>8779.066920675421</v>
      </c>
      <c r="AQ201" s="20">
        <v>2601.4227381487981</v>
      </c>
      <c r="AR201" s="20">
        <v>7586.1549918594001</v>
      </c>
      <c r="AS201" s="20">
        <v>8536.9852647833395</v>
      </c>
      <c r="AT201" s="20">
        <v>3665.7023605949162</v>
      </c>
      <c r="AU201" s="17">
        <v>12663.07569135312</v>
      </c>
      <c r="AV201" s="17">
        <v>11450.95937847954</v>
      </c>
      <c r="AW201" s="17">
        <v>11585.5270364031</v>
      </c>
      <c r="AX201" s="17">
        <v>10383.856376102722</v>
      </c>
      <c r="AY201" s="17">
        <v>12178.557886815657</v>
      </c>
      <c r="AZ201" s="17">
        <v>12618.2818506897</v>
      </c>
      <c r="BA201" s="17">
        <v>12964.607105838659</v>
      </c>
      <c r="BB201" s="17">
        <v>11996.894930403732</v>
      </c>
      <c r="BC201" s="17">
        <v>12806.950463367839</v>
      </c>
      <c r="BD201" s="17">
        <v>21772.45761331416</v>
      </c>
      <c r="BE201" s="17">
        <v>24042.548257689119</v>
      </c>
      <c r="BF201" s="17">
        <v>13245.65907910494</v>
      </c>
      <c r="BG201" s="17">
        <v>24412.129433153459</v>
      </c>
      <c r="BH201" s="17">
        <v>26195.034907864083</v>
      </c>
      <c r="BI201" s="17">
        <v>21330.2975334156</v>
      </c>
      <c r="BJ201" s="17">
        <v>22269.462652802878</v>
      </c>
      <c r="BK201" s="17">
        <v>21835.315574368018</v>
      </c>
      <c r="BL201" s="17">
        <v>23864.358873173398</v>
      </c>
      <c r="BM201" s="17">
        <v>22343.134356398699</v>
      </c>
      <c r="BN201" s="17">
        <v>22332.042392771338</v>
      </c>
      <c r="BO201" s="17">
        <v>12852.94475409312</v>
      </c>
      <c r="BP201" s="17">
        <v>21605.342035550038</v>
      </c>
      <c r="BQ201" s="17">
        <v>5826.0629466424198</v>
      </c>
      <c r="BR201" s="17">
        <v>1764.742231218798</v>
      </c>
      <c r="BS201" s="17">
        <v>2831.011822800504</v>
      </c>
      <c r="BT201" s="17">
        <v>5457.3296834326238</v>
      </c>
      <c r="BU201" s="17">
        <v>6618.8387884628592</v>
      </c>
      <c r="BV201" s="17">
        <v>16518.961339827598</v>
      </c>
      <c r="BW201" s="17">
        <v>27104.886186920248</v>
      </c>
      <c r="BX201" s="17">
        <v>8364.9510184936789</v>
      </c>
      <c r="BY201" s="17">
        <v>5457.4547870806564</v>
      </c>
      <c r="BZ201" s="17">
        <v>8441.694182962141</v>
      </c>
      <c r="CA201" s="17">
        <v>12520.245782218868</v>
      </c>
      <c r="CB201" s="17">
        <v>7654.4057346684003</v>
      </c>
      <c r="CC201" s="17">
        <v>1724.6427123825902</v>
      </c>
      <c r="CD201" s="17">
        <v>3019.2524305445399</v>
      </c>
      <c r="CE201" s="17">
        <v>4190.4329047322062</v>
      </c>
      <c r="CF201" s="17">
        <v>4316.1744644603459</v>
      </c>
      <c r="CG201" s="17">
        <v>4440.4365873536099</v>
      </c>
      <c r="CH201" s="17">
        <v>5744.5523253351239</v>
      </c>
      <c r="CI201" s="17">
        <v>5006.8795848202317</v>
      </c>
      <c r="CJ201" s="17">
        <v>3383.4396212465604</v>
      </c>
      <c r="CK201" s="17">
        <v>9768.546967282995</v>
      </c>
      <c r="CL201" s="48">
        <v>8872.4035390751687</v>
      </c>
      <c r="CM201" s="48">
        <v>8411.6554466698017</v>
      </c>
      <c r="CN201" s="48">
        <v>10234.682366273359</v>
      </c>
      <c r="CO201" s="48">
        <v>9112.3353166435245</v>
      </c>
      <c r="CP201" s="48">
        <v>11343.377062660158</v>
      </c>
      <c r="CQ201" s="48">
        <v>10281.382909994896</v>
      </c>
      <c r="CR201" s="48">
        <v>11453.30384135223</v>
      </c>
      <c r="CS201" s="48">
        <f t="shared" si="3"/>
        <v>20562.765819989792</v>
      </c>
      <c r="CT201" s="48">
        <f t="shared" si="3"/>
        <v>22906.60768270446</v>
      </c>
      <c r="CU201" s="17">
        <v>11612.71926311748</v>
      </c>
      <c r="CV201" s="17">
        <v>21904.25077232765</v>
      </c>
      <c r="CW201" s="17">
        <v>42117.669311129917</v>
      </c>
      <c r="CX201" s="17">
        <v>10537.060663590901</v>
      </c>
      <c r="CY201" s="17">
        <v>32876.982011319851</v>
      </c>
      <c r="CZ201" s="17">
        <v>6205.0046001403198</v>
      </c>
      <c r="DA201" s="17">
        <v>13570.056892077742</v>
      </c>
      <c r="DB201" s="17">
        <v>26709.639870713101</v>
      </c>
      <c r="DC201" s="17">
        <v>64933.597334202728</v>
      </c>
      <c r="DD201" s="17">
        <v>14441.645356480854</v>
      </c>
      <c r="DE201" s="17">
        <v>6960.52041077592</v>
      </c>
      <c r="DF201" s="17">
        <v>8896.5193135109403</v>
      </c>
      <c r="DG201" s="17">
        <v>13800.529006922161</v>
      </c>
      <c r="DH201" s="17">
        <v>32910.439623988561</v>
      </c>
      <c r="DI201" s="17">
        <v>41783.651986604455</v>
      </c>
      <c r="DJ201" s="17">
        <v>9132.8690144603406</v>
      </c>
      <c r="DK201" s="17">
        <v>18218.050093513561</v>
      </c>
      <c r="DL201" s="17">
        <v>25556.258013012659</v>
      </c>
      <c r="DM201" s="17">
        <v>27919.329163721417</v>
      </c>
      <c r="DN201" s="17">
        <v>27579.581807152743</v>
      </c>
      <c r="DO201" s="17">
        <v>5616.4189199288094</v>
      </c>
      <c r="DP201" s="17">
        <v>28421.691810620599</v>
      </c>
      <c r="DQ201" s="17">
        <v>21820.092718595879</v>
      </c>
      <c r="DR201" s="17">
        <v>974.75599308187202</v>
      </c>
      <c r="DS201" s="17">
        <v>29981.136139370639</v>
      </c>
      <c r="DT201" s="17">
        <v>27770.687672822402</v>
      </c>
      <c r="DU201" s="17">
        <v>10801.877182861921</v>
      </c>
      <c r="DV201" s="17">
        <v>2035.4249717194079</v>
      </c>
      <c r="DW201" s="17">
        <v>5270.4383723606097</v>
      </c>
      <c r="DX201" s="17">
        <v>7892.2864989994205</v>
      </c>
      <c r="DY201" s="17">
        <v>6240.2160354134357</v>
      </c>
      <c r="DZ201" s="17">
        <v>8741.2846722618597</v>
      </c>
      <c r="EA201" s="17">
        <v>7470.4610493080527</v>
      </c>
      <c r="EB201" s="17">
        <v>12003.066815860018</v>
      </c>
      <c r="EC201" s="17">
        <v>9047.0170712488798</v>
      </c>
      <c r="ED201" s="17">
        <v>15322.19687396094</v>
      </c>
      <c r="EE201" s="49">
        <v>9662.6684432235998</v>
      </c>
      <c r="EF201" s="17">
        <v>17075.310405934139</v>
      </c>
      <c r="EG201" s="17">
        <v>10818.177960413699</v>
      </c>
      <c r="EH201" s="17">
        <v>12383.051853617801</v>
      </c>
      <c r="EI201" s="17">
        <v>16056.230784099658</v>
      </c>
      <c r="EJ201" s="17">
        <v>20794.2921360252</v>
      </c>
      <c r="EK201" s="17">
        <v>13475.220359560859</v>
      </c>
      <c r="EL201" s="17">
        <v>46679.070380835241</v>
      </c>
      <c r="EM201" s="17">
        <v>27708.66892637514</v>
      </c>
      <c r="EN201" s="17">
        <v>22838.900250893341</v>
      </c>
      <c r="EO201" s="17">
        <v>32924.953053564059</v>
      </c>
      <c r="EP201" s="17">
        <v>24646.139405346999</v>
      </c>
      <c r="EQ201" s="17">
        <v>10659.120771186148</v>
      </c>
      <c r="ER201" s="17">
        <v>3079.4184763942594</v>
      </c>
      <c r="ES201" s="17">
        <v>7678.079879320645</v>
      </c>
      <c r="ET201" s="17">
        <v>14195.578980884235</v>
      </c>
      <c r="EU201" s="17">
        <v>15577.435594745783</v>
      </c>
      <c r="EV201" s="17">
        <v>47353.506430188492</v>
      </c>
      <c r="EW201" s="17">
        <v>7165.2500281542598</v>
      </c>
      <c r="EX201" s="17">
        <v>4616.1670407184984</v>
      </c>
      <c r="EY201" s="17">
        <v>3955.1875336740572</v>
      </c>
      <c r="EZ201" s="17">
        <v>5850.5718986676911</v>
      </c>
      <c r="FA201" s="17">
        <v>4237.6141604483009</v>
      </c>
      <c r="FB201" s="17">
        <v>9340.7162890501077</v>
      </c>
      <c r="FC201" s="17">
        <v>0</v>
      </c>
      <c r="FD201" s="17">
        <v>19784.763833308691</v>
      </c>
      <c r="FE201" s="17">
        <v>14916.623532411091</v>
      </c>
      <c r="FF201" s="17">
        <v>38251.729870361371</v>
      </c>
      <c r="FG201" s="17">
        <v>24494.176927226094</v>
      </c>
      <c r="FH201" s="17">
        <v>38051.259135871813</v>
      </c>
      <c r="FI201" s="17">
        <v>25282.66770736286</v>
      </c>
      <c r="FJ201" s="17">
        <v>27051.00331235769</v>
      </c>
      <c r="FK201" s="17">
        <v>27547.116706113324</v>
      </c>
      <c r="FL201" s="17">
        <v>20625.936505161528</v>
      </c>
      <c r="FM201" s="17">
        <v>1932.4229215593721</v>
      </c>
      <c r="FN201" s="17">
        <v>7062.2669495355458</v>
      </c>
      <c r="FO201" s="17">
        <v>9264.728730442981</v>
      </c>
      <c r="FP201" s="17">
        <v>9809.4050944568407</v>
      </c>
      <c r="FQ201" s="17">
        <v>11332.861813252797</v>
      </c>
      <c r="FR201" s="17">
        <v>9435.6268695734998</v>
      </c>
      <c r="FS201" s="17">
        <v>9752.1565179388144</v>
      </c>
      <c r="FT201" s="17">
        <v>11024.0868093879</v>
      </c>
      <c r="FU201" s="17">
        <v>3074.7409322848862</v>
      </c>
      <c r="FV201" s="17">
        <v>18202.873574752022</v>
      </c>
      <c r="FW201" s="17">
        <v>9813.4600926311414</v>
      </c>
      <c r="FX201" s="17">
        <v>6465.3250578282605</v>
      </c>
      <c r="FY201" s="17">
        <v>42075.353578177615</v>
      </c>
      <c r="FZ201" s="17">
        <v>9329.9044460029199</v>
      </c>
      <c r="GA201" s="17">
        <v>9714.28913385126</v>
      </c>
      <c r="GB201" s="17">
        <v>6657.1145742876597</v>
      </c>
    </row>
    <row r="202" spans="1:184" ht="18" customHeight="1" x14ac:dyDescent="0.3">
      <c r="A202" s="19">
        <v>8.7999999999999794</v>
      </c>
      <c r="B202" s="20">
        <v>7255.3984298674795</v>
      </c>
      <c r="C202" s="20">
        <v>9595.8552429207593</v>
      </c>
      <c r="D202" s="20">
        <v>16108.862035121099</v>
      </c>
      <c r="E202" s="20">
        <v>19004.688119658473</v>
      </c>
      <c r="F202" s="20">
        <v>49023.69292581726</v>
      </c>
      <c r="G202" s="17">
        <v>49374.042605785377</v>
      </c>
      <c r="H202" s="17">
        <v>8792.1382907366224</v>
      </c>
      <c r="I202" s="20">
        <v>18689.472344445479</v>
      </c>
      <c r="J202" s="20">
        <v>11551.606739024641</v>
      </c>
      <c r="K202" s="20">
        <v>7451.3727806639217</v>
      </c>
      <c r="L202" s="20">
        <v>19862.400475559341</v>
      </c>
      <c r="M202" s="20">
        <v>10520.50496646138</v>
      </c>
      <c r="N202" s="20">
        <v>19615.087934042065</v>
      </c>
      <c r="O202" s="20">
        <v>19615.087934042065</v>
      </c>
      <c r="P202" s="20">
        <v>7546.0166118495599</v>
      </c>
      <c r="Q202" s="20">
        <v>7505.9641219227597</v>
      </c>
      <c r="R202" s="20">
        <v>5786.7213769866958</v>
      </c>
      <c r="S202" s="20">
        <v>12648.992624566328</v>
      </c>
      <c r="T202" s="20">
        <v>13038.562508719184</v>
      </c>
      <c r="U202" s="20">
        <v>9815.1156099722393</v>
      </c>
      <c r="V202" s="20">
        <v>6196.8776762631605</v>
      </c>
      <c r="W202" s="20">
        <v>6092.5161219951788</v>
      </c>
      <c r="X202" s="20">
        <v>8304.7791364303794</v>
      </c>
      <c r="Y202" s="20">
        <v>7887.189940905082</v>
      </c>
      <c r="Z202" s="20">
        <v>8345.5993764278992</v>
      </c>
      <c r="AA202" s="20">
        <v>7471.2055969415997</v>
      </c>
      <c r="AB202" s="20">
        <v>8301.3395520841204</v>
      </c>
      <c r="AC202" s="20">
        <v>7938.7258568769221</v>
      </c>
      <c r="AD202" s="20">
        <v>17550.102297615143</v>
      </c>
      <c r="AE202" s="20">
        <v>23575.112367697515</v>
      </c>
      <c r="AF202" s="20">
        <v>23313.488043467623</v>
      </c>
      <c r="AG202" s="20">
        <v>15418.096783134773</v>
      </c>
      <c r="AH202" s="20">
        <v>10506.691736975581</v>
      </c>
      <c r="AI202" s="48">
        <v>13038.562508719184</v>
      </c>
      <c r="AJ202" s="20">
        <v>20738.789797509791</v>
      </c>
      <c r="AK202" s="20">
        <v>7472.0755573131601</v>
      </c>
      <c r="AL202" s="20">
        <v>1569.6344769546179</v>
      </c>
      <c r="AM202" s="20">
        <v>1079.4263799763619</v>
      </c>
      <c r="AN202" s="20">
        <v>1695.4600558979341</v>
      </c>
      <c r="AO202" s="20">
        <v>7180.80398844306</v>
      </c>
      <c r="AP202" s="20">
        <v>8822.8831851621599</v>
      </c>
      <c r="AQ202" s="20">
        <v>2613.561760519674</v>
      </c>
      <c r="AR202" s="20">
        <v>7614.1607083741201</v>
      </c>
      <c r="AS202" s="20">
        <v>8547.5823696463194</v>
      </c>
      <c r="AT202" s="20">
        <v>3679.0786447516139</v>
      </c>
      <c r="AU202" s="17">
        <v>12697.515303792059</v>
      </c>
      <c r="AV202" s="17">
        <v>11482.840230794041</v>
      </c>
      <c r="AW202" s="17">
        <v>11610.04311498252</v>
      </c>
      <c r="AX202" s="17">
        <v>10423.751165690364</v>
      </c>
      <c r="AY202" s="17">
        <v>12219.940871123979</v>
      </c>
      <c r="AZ202" s="17">
        <v>12649.058827439339</v>
      </c>
      <c r="BA202" s="17">
        <v>13002.79969139346</v>
      </c>
      <c r="BB202" s="17">
        <v>12030.751492323232</v>
      </c>
      <c r="BC202" s="17">
        <v>12872.165166153241</v>
      </c>
      <c r="BD202" s="17">
        <v>21857.32031715738</v>
      </c>
      <c r="BE202" s="17">
        <v>24113.0350871874</v>
      </c>
      <c r="BF202" s="17">
        <v>13296.319881953761</v>
      </c>
      <c r="BG202" s="17">
        <v>24490.021856901898</v>
      </c>
      <c r="BH202" s="17">
        <v>26279.326318933348</v>
      </c>
      <c r="BI202" s="17">
        <v>21450.364385980381</v>
      </c>
      <c r="BJ202" s="17">
        <v>22353.068971022702</v>
      </c>
      <c r="BK202" s="17">
        <v>21927.161277593037</v>
      </c>
      <c r="BL202" s="17">
        <v>23961.000003401277</v>
      </c>
      <c r="BM202" s="17">
        <v>22434.581693727479</v>
      </c>
      <c r="BN202" s="17">
        <v>22434.31765739376</v>
      </c>
      <c r="BO202" s="17">
        <v>12927.64836171372</v>
      </c>
      <c r="BP202" s="17">
        <v>21697.990531300082</v>
      </c>
      <c r="BQ202" s="17">
        <v>5835.5324933128795</v>
      </c>
      <c r="BR202" s="17">
        <v>1765.6748800002122</v>
      </c>
      <c r="BS202" s="17">
        <v>2832.0723125639761</v>
      </c>
      <c r="BT202" s="17">
        <v>5466.2158724684305</v>
      </c>
      <c r="BU202" s="17">
        <v>6638.0140305421219</v>
      </c>
      <c r="BV202" s="17">
        <v>16558.802161095722</v>
      </c>
      <c r="BW202" s="17">
        <v>27153.698164965826</v>
      </c>
      <c r="BX202" s="17">
        <v>8394.1255400236205</v>
      </c>
      <c r="BY202" s="17">
        <v>5483.7149294643123</v>
      </c>
      <c r="BZ202" s="17">
        <v>8463.2314923563408</v>
      </c>
      <c r="CA202" s="17">
        <v>12561.192643510019</v>
      </c>
      <c r="CB202" s="17">
        <v>7681.9201070006393</v>
      </c>
      <c r="CC202" s="17">
        <v>1724.769713150502</v>
      </c>
      <c r="CD202" s="17">
        <v>3019.2341213901959</v>
      </c>
      <c r="CE202" s="17">
        <v>4195.4562513720402</v>
      </c>
      <c r="CF202" s="17">
        <v>4331.61768650265</v>
      </c>
      <c r="CG202" s="17">
        <v>4457.0786782067826</v>
      </c>
      <c r="CH202" s="17">
        <v>5767.9778106093836</v>
      </c>
      <c r="CI202" s="17">
        <v>5032.8771101774528</v>
      </c>
      <c r="CJ202" s="17">
        <v>3396.7611848759607</v>
      </c>
      <c r="CK202" s="17">
        <v>9820.6209619305828</v>
      </c>
      <c r="CL202" s="48">
        <v>8919.6690273401582</v>
      </c>
      <c r="CM202" s="48">
        <v>8451.7568171903622</v>
      </c>
      <c r="CN202" s="48">
        <v>10289.662267713296</v>
      </c>
      <c r="CO202" s="48">
        <v>9164.7217070399547</v>
      </c>
      <c r="CP202" s="48">
        <v>11409.517133136345</v>
      </c>
      <c r="CQ202" s="48">
        <v>10340.050145497682</v>
      </c>
      <c r="CR202" s="48">
        <v>11515.814848022894</v>
      </c>
      <c r="CS202" s="48">
        <f t="shared" si="3"/>
        <v>20680.100290995364</v>
      </c>
      <c r="CT202" s="48">
        <f t="shared" si="3"/>
        <v>23031.629696045788</v>
      </c>
      <c r="CU202" s="17">
        <v>11689.04802421788</v>
      </c>
      <c r="CV202" s="17">
        <v>22023.801761358511</v>
      </c>
      <c r="CW202" s="17">
        <v>42205.873667705833</v>
      </c>
      <c r="CX202" s="17">
        <v>10586.150702077679</v>
      </c>
      <c r="CY202" s="17">
        <v>33087.557455292867</v>
      </c>
      <c r="CZ202" s="17">
        <v>6231.6295601381398</v>
      </c>
      <c r="DA202" s="17">
        <v>13652.00363855294</v>
      </c>
      <c r="DB202" s="17">
        <v>26941.960993843561</v>
      </c>
      <c r="DC202" s="17">
        <v>65031.516834470494</v>
      </c>
      <c r="DD202" s="17">
        <v>14471.300165215309</v>
      </c>
      <c r="DE202" s="17">
        <v>6977.6023048212601</v>
      </c>
      <c r="DF202" s="17">
        <v>8909.2239988425008</v>
      </c>
      <c r="DG202" s="17">
        <v>13814.847805117739</v>
      </c>
      <c r="DH202" s="17">
        <v>32969.455207197119</v>
      </c>
      <c r="DI202" s="17">
        <v>41863.43532301332</v>
      </c>
      <c r="DJ202" s="17">
        <v>9168.9415741481407</v>
      </c>
      <c r="DK202" s="17">
        <v>18262.643527539392</v>
      </c>
      <c r="DL202" s="17">
        <v>25596.905735295422</v>
      </c>
      <c r="DM202" s="17">
        <v>27977.76261456397</v>
      </c>
      <c r="DN202" s="17">
        <v>27679.670877565502</v>
      </c>
      <c r="DO202" s="17">
        <v>5621.5159296232259</v>
      </c>
      <c r="DP202" s="17">
        <v>28525.173161746825</v>
      </c>
      <c r="DQ202" s="17">
        <v>21941.42262502584</v>
      </c>
      <c r="DR202" s="17">
        <v>977.96439387911994</v>
      </c>
      <c r="DS202" s="17">
        <v>30003.337040836857</v>
      </c>
      <c r="DT202" s="17">
        <v>27860.30903864478</v>
      </c>
      <c r="DU202" s="17">
        <v>10801.877182861921</v>
      </c>
      <c r="DV202" s="17">
        <v>2036.0355927359699</v>
      </c>
      <c r="DW202" s="17">
        <v>5277.3126968254082</v>
      </c>
      <c r="DX202" s="17">
        <v>7914.4913084559612</v>
      </c>
      <c r="DY202" s="17">
        <v>6254.7544985916202</v>
      </c>
      <c r="DZ202" s="17">
        <v>8764.9615082574601</v>
      </c>
      <c r="EA202" s="17">
        <v>7491.8659802335478</v>
      </c>
      <c r="EB202" s="17">
        <v>12065.598651581433</v>
      </c>
      <c r="EC202" s="17">
        <v>9092.5162469207989</v>
      </c>
      <c r="ED202" s="17">
        <v>15403.742126578198</v>
      </c>
      <c r="EE202" s="49">
        <v>9713.6137390519707</v>
      </c>
      <c r="EF202" s="17">
        <v>17159.81932286466</v>
      </c>
      <c r="EG202" s="17">
        <v>10860.118162532401</v>
      </c>
      <c r="EH202" s="17">
        <v>12436.669259599093</v>
      </c>
      <c r="EI202" s="17">
        <v>16123.734765825599</v>
      </c>
      <c r="EJ202" s="17">
        <v>20897.953508331779</v>
      </c>
      <c r="EK202" s="17">
        <v>13549.326676770419</v>
      </c>
      <c r="EL202" s="17">
        <v>46763.325439593958</v>
      </c>
      <c r="EM202" s="17">
        <v>27807.331979952</v>
      </c>
      <c r="EN202" s="17">
        <v>22942.830659103001</v>
      </c>
      <c r="EO202" s="17">
        <v>33082.365519581341</v>
      </c>
      <c r="EP202" s="17">
        <v>24776.765861243359</v>
      </c>
      <c r="EQ202" s="17">
        <v>10705.72064844697</v>
      </c>
      <c r="ER202" s="17">
        <v>3080.4226555554833</v>
      </c>
      <c r="ES202" s="17">
        <v>7684.7344339774772</v>
      </c>
      <c r="ET202" s="17">
        <v>14291.742453783167</v>
      </c>
      <c r="EU202" s="17">
        <v>15635.318676061077</v>
      </c>
      <c r="EV202" s="17">
        <v>47418.946784487474</v>
      </c>
      <c r="EW202" s="17">
        <v>7186.5757056990005</v>
      </c>
      <c r="EX202" s="17">
        <v>4637.8609134708058</v>
      </c>
      <c r="EY202" s="17">
        <v>3972.1326019368153</v>
      </c>
      <c r="EZ202" s="17">
        <v>5871.7961401917264</v>
      </c>
      <c r="FA202" s="17">
        <v>4255.3186282731376</v>
      </c>
      <c r="FB202" s="17">
        <v>9372.1923740228976</v>
      </c>
      <c r="FC202" s="17">
        <v>0</v>
      </c>
      <c r="FD202" s="17">
        <v>19847.65939485966</v>
      </c>
      <c r="FE202" s="17">
        <v>15042.107808941902</v>
      </c>
      <c r="FF202" s="17">
        <v>38313.372998950232</v>
      </c>
      <c r="FG202" s="17">
        <v>24566.818456310641</v>
      </c>
      <c r="FH202" s="17">
        <v>38116.697498301321</v>
      </c>
      <c r="FI202" s="17">
        <v>25312.860475252317</v>
      </c>
      <c r="FJ202" s="17">
        <v>27278.349844577278</v>
      </c>
      <c r="FK202" s="17">
        <v>27621.274542439678</v>
      </c>
      <c r="FL202" s="17">
        <v>20697.842152905323</v>
      </c>
      <c r="FM202" s="17">
        <v>1932.9776981532477</v>
      </c>
      <c r="FN202" s="17">
        <v>7074.8268858275624</v>
      </c>
      <c r="FO202" s="17">
        <v>9286.2888916501797</v>
      </c>
      <c r="FP202" s="17">
        <v>9833.2668408476402</v>
      </c>
      <c r="FQ202" s="17">
        <v>11365.148704838717</v>
      </c>
      <c r="FR202" s="17">
        <v>9457.2154308544796</v>
      </c>
      <c r="FS202" s="17">
        <v>9797.7296851501669</v>
      </c>
      <c r="FT202" s="17">
        <v>11067.056649877381</v>
      </c>
      <c r="FU202" s="17">
        <v>3076.9502406850797</v>
      </c>
      <c r="FV202" s="17">
        <v>18257.593521658142</v>
      </c>
      <c r="FW202" s="17">
        <v>9848.80929849942</v>
      </c>
      <c r="FX202" s="17">
        <v>6494.201324357331</v>
      </c>
      <c r="FY202" s="17">
        <v>42150.847465569066</v>
      </c>
      <c r="FZ202" s="17">
        <v>9350.2369548425395</v>
      </c>
      <c r="GA202" s="17">
        <v>9735.8428884451205</v>
      </c>
      <c r="GB202" s="17">
        <v>6670.5200920139396</v>
      </c>
    </row>
    <row r="203" spans="1:184" ht="18" customHeight="1" x14ac:dyDescent="0.3">
      <c r="A203" s="19">
        <v>8.7499999999999805</v>
      </c>
      <c r="B203" s="20">
        <v>7263.88446932436</v>
      </c>
      <c r="C203" s="20">
        <v>9603.3718521842402</v>
      </c>
      <c r="D203" s="20">
        <v>16124.83059896142</v>
      </c>
      <c r="E203" s="20">
        <v>19008.937626297509</v>
      </c>
      <c r="F203" s="20">
        <v>49315.28043185328</v>
      </c>
      <c r="G203" s="17">
        <v>49712.137329085439</v>
      </c>
      <c r="H203" s="17">
        <v>8826.8704435480213</v>
      </c>
      <c r="I203" s="20">
        <v>18783.085944051061</v>
      </c>
      <c r="J203" s="20">
        <v>11601.735533729161</v>
      </c>
      <c r="K203" s="20">
        <v>7473.7455448836108</v>
      </c>
      <c r="L203" s="20">
        <v>19926.1592213976</v>
      </c>
      <c r="M203" s="20">
        <v>10569.2908218597</v>
      </c>
      <c r="N203" s="20">
        <v>19702.031143878565</v>
      </c>
      <c r="O203" s="20">
        <v>19702.031143878565</v>
      </c>
      <c r="P203" s="20">
        <v>7585.4899256404797</v>
      </c>
      <c r="Q203" s="20">
        <v>7549.1814307493405</v>
      </c>
      <c r="R203" s="20">
        <v>5815.2417187215833</v>
      </c>
      <c r="S203" s="20">
        <v>12707.321304768433</v>
      </c>
      <c r="T203" s="20">
        <v>13100.822094996371</v>
      </c>
      <c r="U203" s="20">
        <v>9846.568780739819</v>
      </c>
      <c r="V203" s="20">
        <v>6215.6075857146607</v>
      </c>
      <c r="W203" s="20">
        <v>6114.5573709561877</v>
      </c>
      <c r="X203" s="20">
        <v>8347.6446770517596</v>
      </c>
      <c r="Y203" s="20">
        <v>7939.0150007287048</v>
      </c>
      <c r="Z203" s="20">
        <v>8395.1792739938992</v>
      </c>
      <c r="AA203" s="20">
        <v>7510.4231795874603</v>
      </c>
      <c r="AB203" s="20">
        <v>8344.9146439242013</v>
      </c>
      <c r="AC203" s="20">
        <v>7987.1000043353433</v>
      </c>
      <c r="AD203" s="20">
        <v>17643.934054036847</v>
      </c>
      <c r="AE203" s="20">
        <v>23674.745753762909</v>
      </c>
      <c r="AF203" s="20">
        <v>23420.283188860554</v>
      </c>
      <c r="AG203" s="20">
        <v>15502.023273498999</v>
      </c>
      <c r="AH203" s="20">
        <v>10558.64366226156</v>
      </c>
      <c r="AI203" s="48">
        <v>13100.822094996371</v>
      </c>
      <c r="AJ203" s="20">
        <v>20843.05484148773</v>
      </c>
      <c r="AK203" s="20">
        <v>7485.1804413886202</v>
      </c>
      <c r="AL203" s="20">
        <v>1569.9515661837299</v>
      </c>
      <c r="AM203" s="20">
        <v>1080.69147959835</v>
      </c>
      <c r="AN203" s="20">
        <v>1695.5044232366461</v>
      </c>
      <c r="AO203" s="20">
        <v>7191.9908252970599</v>
      </c>
      <c r="AP203" s="20">
        <v>8867.3357449861796</v>
      </c>
      <c r="AQ203" s="20">
        <v>2625.8443102355641</v>
      </c>
      <c r="AR203" s="20">
        <v>7642.1200029274196</v>
      </c>
      <c r="AS203" s="20">
        <v>8558.1360927729002</v>
      </c>
      <c r="AT203" s="20">
        <v>3692.5931513074738</v>
      </c>
      <c r="AU203" s="17">
        <v>12732.076066452779</v>
      </c>
      <c r="AV203" s="17">
        <v>11514.726215800321</v>
      </c>
      <c r="AW203" s="17">
        <v>11634.4399087737</v>
      </c>
      <c r="AX203" s="17">
        <v>10464.027866748198</v>
      </c>
      <c r="AY203" s="17">
        <v>12261.229157576803</v>
      </c>
      <c r="AZ203" s="17">
        <v>12680.381128852259</v>
      </c>
      <c r="BA203" s="17">
        <v>13041.218894236621</v>
      </c>
      <c r="BB203" s="17">
        <v>12064.897335834125</v>
      </c>
      <c r="BC203" s="17">
        <v>12940.9230424938</v>
      </c>
      <c r="BD203" s="17">
        <v>21943.19162142192</v>
      </c>
      <c r="BE203" s="17">
        <v>24184.756691729461</v>
      </c>
      <c r="BF203" s="17">
        <v>13347.2655673257</v>
      </c>
      <c r="BG203" s="17">
        <v>24568.195390680361</v>
      </c>
      <c r="BH203" s="17">
        <v>26356.564288387257</v>
      </c>
      <c r="BI203" s="17">
        <v>21575.502756277318</v>
      </c>
      <c r="BJ203" s="17">
        <v>22436.88167897208</v>
      </c>
      <c r="BK203" s="17">
        <v>22019.340955339318</v>
      </c>
      <c r="BL203" s="17">
        <v>24059.11285640292</v>
      </c>
      <c r="BM203" s="17">
        <v>22527.84024591096</v>
      </c>
      <c r="BN203" s="17">
        <v>22538.099694899098</v>
      </c>
      <c r="BO203" s="17">
        <v>13002.80974829196</v>
      </c>
      <c r="BP203" s="17">
        <v>21792.524972100899</v>
      </c>
      <c r="BQ203" s="17">
        <v>5845.0720983437996</v>
      </c>
      <c r="BR203" s="17">
        <v>1766.610487685952</v>
      </c>
      <c r="BS203" s="17">
        <v>2833.1522724058136</v>
      </c>
      <c r="BT203" s="17">
        <v>5475.1672886968045</v>
      </c>
      <c r="BU203" s="17">
        <v>6657.3545618923463</v>
      </c>
      <c r="BV203" s="17">
        <v>16599.276833860018</v>
      </c>
      <c r="BW203" s="17">
        <v>27207.237830067941</v>
      </c>
      <c r="BX203" s="17">
        <v>8424.1407568282211</v>
      </c>
      <c r="BY203" s="17">
        <v>5509.93893864456</v>
      </c>
      <c r="BZ203" s="17">
        <v>8484.8428396159798</v>
      </c>
      <c r="CA203" s="17">
        <v>12602.507883837181</v>
      </c>
      <c r="CB203" s="17">
        <v>7709.4424787589005</v>
      </c>
      <c r="CC203" s="17">
        <v>1724.890669281222</v>
      </c>
      <c r="CD203" s="17">
        <v>3019.2223834162082</v>
      </c>
      <c r="CE203" s="17">
        <v>4200.5142946193919</v>
      </c>
      <c r="CF203" s="17">
        <v>4347.3375742839726</v>
      </c>
      <c r="CG203" s="17">
        <v>4473.6956314937879</v>
      </c>
      <c r="CH203" s="17">
        <v>5791.6329325236602</v>
      </c>
      <c r="CI203" s="17">
        <v>5059.1161419522305</v>
      </c>
      <c r="CJ203" s="17">
        <v>3410.2115555898636</v>
      </c>
      <c r="CK203" s="17">
        <v>9873.2716511704457</v>
      </c>
      <c r="CL203" s="48">
        <v>8967.4577897859617</v>
      </c>
      <c r="CM203" s="48">
        <v>8492.2795032124886</v>
      </c>
      <c r="CN203" s="48">
        <v>10345.253326485104</v>
      </c>
      <c r="CO203" s="48">
        <v>9217.7103462022824</v>
      </c>
      <c r="CP203" s="48">
        <v>11476.423023148236</v>
      </c>
      <c r="CQ203" s="48">
        <v>10399.389304131924</v>
      </c>
      <c r="CR203" s="48">
        <v>11579.026148794042</v>
      </c>
      <c r="CS203" s="48">
        <f t="shared" si="3"/>
        <v>20798.778608263849</v>
      </c>
      <c r="CT203" s="48">
        <f t="shared" si="3"/>
        <v>23158.052297588085</v>
      </c>
      <c r="CU203" s="17">
        <v>11767.05982225464</v>
      </c>
      <c r="CV203" s="17">
        <v>22144.692046742544</v>
      </c>
      <c r="CW203" s="17">
        <v>42294.766919252994</v>
      </c>
      <c r="CX203" s="17">
        <v>10635.29380439628</v>
      </c>
      <c r="CY203" s="17">
        <v>33300.693057170836</v>
      </c>
      <c r="CZ203" s="17">
        <v>6258.8423615596203</v>
      </c>
      <c r="DA203" s="17">
        <v>13734.916423244875</v>
      </c>
      <c r="DB203" s="17">
        <v>27180.103170737642</v>
      </c>
      <c r="DC203" s="17">
        <v>65130.143210575196</v>
      </c>
      <c r="DD203" s="17">
        <v>14501.18536369225</v>
      </c>
      <c r="DE203" s="17">
        <v>6994.6390488082807</v>
      </c>
      <c r="DF203" s="17">
        <v>8921.8681483126202</v>
      </c>
      <c r="DG203" s="17">
        <v>13829.290246680779</v>
      </c>
      <c r="DH203" s="17">
        <v>33029.410538292723</v>
      </c>
      <c r="DI203" s="17">
        <v>41944.377062109961</v>
      </c>
      <c r="DJ203" s="17">
        <v>9205.3206782657999</v>
      </c>
      <c r="DK203" s="17">
        <v>18307.60114587914</v>
      </c>
      <c r="DL203" s="17">
        <v>25636.930131307083</v>
      </c>
      <c r="DM203" s="17">
        <v>28036.652366742997</v>
      </c>
      <c r="DN203" s="17">
        <v>27778.384698603659</v>
      </c>
      <c r="DO203" s="17">
        <v>5626.6015011537838</v>
      </c>
      <c r="DP203" s="17">
        <v>28629.624150596228</v>
      </c>
      <c r="DQ203" s="17">
        <v>22064.747749423921</v>
      </c>
      <c r="DR203" s="17">
        <v>981.19809087426597</v>
      </c>
      <c r="DS203" s="17">
        <v>30025.72075659288</v>
      </c>
      <c r="DT203" s="17">
        <v>27953.308411901882</v>
      </c>
      <c r="DU203" s="17">
        <v>10801.877182861921</v>
      </c>
      <c r="DV203" s="17">
        <v>2036.5078199701079</v>
      </c>
      <c r="DW203" s="17">
        <v>5284.2040404119525</v>
      </c>
      <c r="DX203" s="17">
        <v>7936.6941289296592</v>
      </c>
      <c r="DY203" s="17">
        <v>6269.4099643971222</v>
      </c>
      <c r="DZ203" s="17">
        <v>8788.9089025876201</v>
      </c>
      <c r="EA203" s="17">
        <v>7513.4547337968597</v>
      </c>
      <c r="EB203" s="17">
        <v>12128.815358168576</v>
      </c>
      <c r="EC203" s="17">
        <v>9138.4628141762405</v>
      </c>
      <c r="ED203" s="17">
        <v>15486.198273924241</v>
      </c>
      <c r="EE203" s="49">
        <v>9765.1202290166748</v>
      </c>
      <c r="EF203" s="17">
        <v>17244.699090282782</v>
      </c>
      <c r="EG203" s="17">
        <v>10903.00495588404</v>
      </c>
      <c r="EH203" s="17">
        <v>12490.826327609315</v>
      </c>
      <c r="EI203" s="17">
        <v>16190.75079367806</v>
      </c>
      <c r="EJ203" s="17">
        <v>21004.271796425641</v>
      </c>
      <c r="EK203" s="17">
        <v>13624.573901260741</v>
      </c>
      <c r="EL203" s="17">
        <v>46847.496178361638</v>
      </c>
      <c r="EM203" s="17">
        <v>27908.05678449864</v>
      </c>
      <c r="EN203" s="17">
        <v>23047.097785286398</v>
      </c>
      <c r="EO203" s="17">
        <v>33244.563226182843</v>
      </c>
      <c r="EP203" s="17">
        <v>24908.834897467354</v>
      </c>
      <c r="EQ203" s="17">
        <v>10752.791526581928</v>
      </c>
      <c r="ER203" s="17">
        <v>3081.4328868270354</v>
      </c>
      <c r="ES203" s="17">
        <v>7691.4327233976501</v>
      </c>
      <c r="ET203" s="17">
        <v>14359.11654349239</v>
      </c>
      <c r="EU203" s="17">
        <v>15693.748504247083</v>
      </c>
      <c r="EV203" s="17">
        <v>47484.851230516164</v>
      </c>
      <c r="EW203" s="17">
        <v>7207.8365436616796</v>
      </c>
      <c r="EX203" s="17">
        <v>4659.6224023310697</v>
      </c>
      <c r="EY203" s="17">
        <v>3989.2474432305103</v>
      </c>
      <c r="EZ203" s="17">
        <v>5893.218973710771</v>
      </c>
      <c r="FA203" s="17">
        <v>4273.1985788816992</v>
      </c>
      <c r="FB203" s="17">
        <v>9403.9547870757779</v>
      </c>
      <c r="FC203" s="17">
        <v>0</v>
      </c>
      <c r="FD203" s="17">
        <v>19911.1149953561</v>
      </c>
      <c r="FE203" s="17">
        <v>15169.37177719262</v>
      </c>
      <c r="FF203" s="17">
        <v>38375.467561957063</v>
      </c>
      <c r="FG203" s="17">
        <v>24640.091175949161</v>
      </c>
      <c r="FH203" s="17">
        <v>38182.622232087582</v>
      </c>
      <c r="FI203" s="17">
        <v>25343.261647927342</v>
      </c>
      <c r="FJ203" s="17">
        <v>27508.918901688343</v>
      </c>
      <c r="FK203" s="17">
        <v>27696.056278968317</v>
      </c>
      <c r="FL203" s="17">
        <v>20770.410345685417</v>
      </c>
      <c r="FM203" s="17">
        <v>1933.5334719883322</v>
      </c>
      <c r="FN203" s="17">
        <v>7087.4809177545576</v>
      </c>
      <c r="FO203" s="17">
        <v>9307.8194284454403</v>
      </c>
      <c r="FP203" s="17">
        <v>9857.5270898907584</v>
      </c>
      <c r="FQ203" s="17">
        <v>11397.489749871753</v>
      </c>
      <c r="FR203" s="17">
        <v>9479.2401731520604</v>
      </c>
      <c r="FS203" s="17">
        <v>9843.7773252256502</v>
      </c>
      <c r="FT203" s="17">
        <v>11110.39120277232</v>
      </c>
      <c r="FU203" s="17">
        <v>3079.1572907957643</v>
      </c>
      <c r="FV203" s="17">
        <v>18311.942251055101</v>
      </c>
      <c r="FW203" s="17">
        <v>9883.7939727263401</v>
      </c>
      <c r="FX203" s="17">
        <v>6523.3722053191241</v>
      </c>
      <c r="FY203" s="17">
        <v>42227.487694548479</v>
      </c>
      <c r="FZ203" s="17">
        <v>9370.6158420352804</v>
      </c>
      <c r="GA203" s="17">
        <v>9757.5065054096995</v>
      </c>
      <c r="GB203" s="17">
        <v>6683.99952420522</v>
      </c>
    </row>
    <row r="204" spans="1:184" ht="18" customHeight="1" x14ac:dyDescent="0.3">
      <c r="A204" s="19">
        <v>8.6999999999999797</v>
      </c>
      <c r="B204" s="20">
        <v>7272.52970554476</v>
      </c>
      <c r="C204" s="20">
        <v>9611.0005259756399</v>
      </c>
      <c r="D204" s="20">
        <v>16140.671045363399</v>
      </c>
      <c r="E204" s="20">
        <v>19013.212443929828</v>
      </c>
      <c r="F204" s="20">
        <v>49610.562484071299</v>
      </c>
      <c r="G204" s="17">
        <v>50054.504682584011</v>
      </c>
      <c r="H204" s="17">
        <v>8861.9400229538533</v>
      </c>
      <c r="I204" s="20">
        <v>18877.7111193612</v>
      </c>
      <c r="J204" s="20">
        <v>11652.315382341421</v>
      </c>
      <c r="K204" s="20">
        <v>7496.3142736870077</v>
      </c>
      <c r="L204" s="20">
        <v>19990.424890124879</v>
      </c>
      <c r="M204" s="20">
        <v>10618.546151365021</v>
      </c>
      <c r="N204" s="20">
        <v>19789.861293437712</v>
      </c>
      <c r="O204" s="20">
        <v>19789.861293437712</v>
      </c>
      <c r="P204" s="20">
        <v>7625.6463762808798</v>
      </c>
      <c r="Q204" s="20">
        <v>7593.2821633449003</v>
      </c>
      <c r="R204" s="20">
        <v>5843.8945463748241</v>
      </c>
      <c r="S204" s="20">
        <v>12766.255540273502</v>
      </c>
      <c r="T204" s="20">
        <v>13164.830838287158</v>
      </c>
      <c r="U204" s="20">
        <v>9878.3500413796792</v>
      </c>
      <c r="V204" s="20">
        <v>6234.5026382484602</v>
      </c>
      <c r="W204" s="20">
        <v>6136.8053587054455</v>
      </c>
      <c r="X204" s="20">
        <v>8390.6874432162604</v>
      </c>
      <c r="Y204" s="20">
        <v>7991.4805225627761</v>
      </c>
      <c r="Z204" s="20">
        <v>8445.2700746464816</v>
      </c>
      <c r="AA204" s="20">
        <v>7550.2182195054602</v>
      </c>
      <c r="AB204" s="20">
        <v>8389.1313549552015</v>
      </c>
      <c r="AC204" s="20">
        <v>8036.0486761084903</v>
      </c>
      <c r="AD204" s="20">
        <v>17738.809529190505</v>
      </c>
      <c r="AE204" s="20">
        <v>23775.374809450437</v>
      </c>
      <c r="AF204" s="20">
        <v>23528.183772271466</v>
      </c>
      <c r="AG204" s="20">
        <v>15586.891503317953</v>
      </c>
      <c r="AH204" s="20">
        <v>10611.217876974721</v>
      </c>
      <c r="AI204" s="48">
        <v>13164.830838287158</v>
      </c>
      <c r="AJ204" s="20">
        <v>20948.446112253296</v>
      </c>
      <c r="AK204" s="20">
        <v>7498.0047357980993</v>
      </c>
      <c r="AL204" s="20">
        <v>1570.2794313989759</v>
      </c>
      <c r="AM204" s="20">
        <v>1081.9710277598342</v>
      </c>
      <c r="AN204" s="20">
        <v>1695.5771406943381</v>
      </c>
      <c r="AO204" s="20">
        <v>7203.3533695995002</v>
      </c>
      <c r="AP204" s="20">
        <v>8912.4372334679392</v>
      </c>
      <c r="AQ204" s="20">
        <v>2638.2726398878922</v>
      </c>
      <c r="AR204" s="20">
        <v>7670.1494755808399</v>
      </c>
      <c r="AS204" s="20">
        <v>8568.6412398491993</v>
      </c>
      <c r="AT204" s="20">
        <v>3706.2548373128702</v>
      </c>
      <c r="AU204" s="17">
        <v>12766.739670762659</v>
      </c>
      <c r="AV204" s="17">
        <v>11546.5698720744</v>
      </c>
      <c r="AW204" s="17">
        <v>11659.0276732071</v>
      </c>
      <c r="AX204" s="17">
        <v>10505.02342912836</v>
      </c>
      <c r="AY204" s="17">
        <v>12302.513766418626</v>
      </c>
      <c r="AZ204" s="17">
        <v>12712.32752883648</v>
      </c>
      <c r="BA204" s="17">
        <v>13079.76056815212</v>
      </c>
      <c r="BB204" s="17">
        <v>12099.336606989871</v>
      </c>
      <c r="BC204" s="17">
        <v>13012.540722899881</v>
      </c>
      <c r="BD204" s="17">
        <v>22030.018309689418</v>
      </c>
      <c r="BE204" s="17">
        <v>24257.773884178321</v>
      </c>
      <c r="BF204" s="17">
        <v>13398.52830550026</v>
      </c>
      <c r="BG204" s="17">
        <v>24646.604747066278</v>
      </c>
      <c r="BH204" s="17">
        <v>26434.473852429132</v>
      </c>
      <c r="BI204" s="17">
        <v>21705.065599694219</v>
      </c>
      <c r="BJ204" s="17">
        <v>22521.000224113919</v>
      </c>
      <c r="BK204" s="17">
        <v>22111.811075230558</v>
      </c>
      <c r="BL204" s="17">
        <v>24158.750575757698</v>
      </c>
      <c r="BM204" s="17">
        <v>22623.171150738897</v>
      </c>
      <c r="BN204" s="17">
        <v>22644.830443639083</v>
      </c>
      <c r="BO204" s="17">
        <v>13078.2963833433</v>
      </c>
      <c r="BP204" s="17">
        <v>21888.979166925001</v>
      </c>
      <c r="BQ204" s="17">
        <v>5854.6835286625983</v>
      </c>
      <c r="BR204" s="17">
        <v>1767.5487245264039</v>
      </c>
      <c r="BS204" s="17">
        <v>2834.25647365035</v>
      </c>
      <c r="BT204" s="17">
        <v>5484.1847877561522</v>
      </c>
      <c r="BU204" s="17">
        <v>6676.8627640832601</v>
      </c>
      <c r="BV204" s="17">
        <v>16640.4051476229</v>
      </c>
      <c r="BW204" s="17">
        <v>27265.537362025501</v>
      </c>
      <c r="BX204" s="17">
        <v>8454.91346395656</v>
      </c>
      <c r="BY204" s="17">
        <v>5536.0475815329182</v>
      </c>
      <c r="BZ204" s="17">
        <v>8506.6139234596194</v>
      </c>
      <c r="CA204" s="17">
        <v>12644.196950910242</v>
      </c>
      <c r="CB204" s="17">
        <v>7737.0368413750793</v>
      </c>
      <c r="CC204" s="17">
        <v>1725.0054830383322</v>
      </c>
      <c r="CD204" s="17">
        <v>3019.2177010226937</v>
      </c>
      <c r="CE204" s="17">
        <v>4205.6074744572352</v>
      </c>
      <c r="CF204" s="17">
        <v>4363.3270983737884</v>
      </c>
      <c r="CG204" s="17">
        <v>4490.2690445743683</v>
      </c>
      <c r="CH204" s="17">
        <v>5815.5217742714585</v>
      </c>
      <c r="CI204" s="17">
        <v>5085.5657979724865</v>
      </c>
      <c r="CJ204" s="17">
        <v>3423.792725606625</v>
      </c>
      <c r="CK204" s="17">
        <v>9926.5087720709635</v>
      </c>
      <c r="CL204" s="48">
        <v>9015.778659634625</v>
      </c>
      <c r="CM204" s="48">
        <v>8533.230376857673</v>
      </c>
      <c r="CN204" s="48">
        <v>10401.465887112388</v>
      </c>
      <c r="CO204" s="48">
        <v>9271.3116588613193</v>
      </c>
      <c r="CP204" s="48">
        <v>11544.108052486303</v>
      </c>
      <c r="CQ204" s="48">
        <v>10459.411987419255</v>
      </c>
      <c r="CR204" s="48">
        <v>11642.949658182501</v>
      </c>
      <c r="CS204" s="48">
        <f t="shared" si="3"/>
        <v>20918.823974838509</v>
      </c>
      <c r="CT204" s="48">
        <f t="shared" si="3"/>
        <v>23285.899316365001</v>
      </c>
      <c r="CU204" s="17">
        <v>11846.673104186641</v>
      </c>
      <c r="CV204" s="17">
        <v>22266.944414702884</v>
      </c>
      <c r="CW204" s="17">
        <v>42384.358429091153</v>
      </c>
      <c r="CX204" s="17">
        <v>10684.53310339716</v>
      </c>
      <c r="CY204" s="17">
        <v>33516.434840966802</v>
      </c>
      <c r="CZ204" s="17">
        <v>6286.6860069545992</v>
      </c>
      <c r="DA204" s="17">
        <v>13818.812252800024</v>
      </c>
      <c r="DB204" s="17">
        <v>27428.092186969323</v>
      </c>
      <c r="DC204" s="17">
        <v>65229.485648673261</v>
      </c>
      <c r="DD204" s="17">
        <v>14531.304073756637</v>
      </c>
      <c r="DE204" s="17">
        <v>7011.6466037612399</v>
      </c>
      <c r="DF204" s="17">
        <v>8934.4451872435802</v>
      </c>
      <c r="DG204" s="17">
        <v>13843.862781498479</v>
      </c>
      <c r="DH204" s="17">
        <v>33090.390536514118</v>
      </c>
      <c r="DI204" s="17">
        <v>42026.73092701548</v>
      </c>
      <c r="DJ204" s="17">
        <v>9242.0190544194011</v>
      </c>
      <c r="DK204" s="17">
        <v>18352.92802942315</v>
      </c>
      <c r="DL204" s="17">
        <v>25676.34988093494</v>
      </c>
      <c r="DM204" s="17">
        <v>28096.004621610664</v>
      </c>
      <c r="DN204" s="17">
        <v>27875.615053048798</v>
      </c>
      <c r="DO204" s="17">
        <v>5631.6744299719503</v>
      </c>
      <c r="DP204" s="17">
        <v>28735.059481924753</v>
      </c>
      <c r="DQ204" s="17">
        <v>22189.9159471887</v>
      </c>
      <c r="DR204" s="17">
        <v>984.45881718721193</v>
      </c>
      <c r="DS204" s="17">
        <v>30048.29244595554</v>
      </c>
      <c r="DT204" s="17">
        <v>28049.580851623981</v>
      </c>
      <c r="DU204" s="17">
        <v>10801.877182861921</v>
      </c>
      <c r="DV204" s="17">
        <v>2036.8350342107879</v>
      </c>
      <c r="DW204" s="17">
        <v>5291.1122027135043</v>
      </c>
      <c r="DX204" s="17">
        <v>7958.9098933332007</v>
      </c>
      <c r="DY204" s="17">
        <v>6284.1840511434102</v>
      </c>
      <c r="DZ204" s="17">
        <v>8813.1366173142596</v>
      </c>
      <c r="EA204" s="17">
        <v>7535.2299526601055</v>
      </c>
      <c r="EB204" s="17">
        <v>12192.728414776435</v>
      </c>
      <c r="EC204" s="17">
        <v>9184.8455421593389</v>
      </c>
      <c r="ED204" s="17">
        <v>15569.542350084719</v>
      </c>
      <c r="EE204" s="49">
        <v>9817.1973551326428</v>
      </c>
      <c r="EF204" s="17">
        <v>17329.981146464641</v>
      </c>
      <c r="EG204" s="17">
        <v>10946.93590778448</v>
      </c>
      <c r="EH204" s="17">
        <v>12545.531619973452</v>
      </c>
      <c r="EI204" s="17">
        <v>16257.141739791901</v>
      </c>
      <c r="EJ204" s="17">
        <v>21113.160133943522</v>
      </c>
      <c r="EK204" s="17">
        <v>13701.03812256072</v>
      </c>
      <c r="EL204" s="17">
        <v>46931.845584315903</v>
      </c>
      <c r="EM204" s="17">
        <v>28010.96425446276</v>
      </c>
      <c r="EN204" s="17">
        <v>23151.803954413441</v>
      </c>
      <c r="EO204" s="17">
        <v>33393.786711273417</v>
      </c>
      <c r="EP204" s="17">
        <v>25042.370825878366</v>
      </c>
      <c r="EQ204" s="17">
        <v>10800.340898621957</v>
      </c>
      <c r="ER204" s="17">
        <v>3082.449241582251</v>
      </c>
      <c r="ES204" s="17">
        <v>7698.1752874020522</v>
      </c>
      <c r="ET204" s="17">
        <v>14420.450273260007</v>
      </c>
      <c r="EU204" s="17">
        <v>15743.700049796722</v>
      </c>
      <c r="EV204" s="17">
        <v>47551.22573984223</v>
      </c>
      <c r="EW204" s="17">
        <v>7229.0495331440998</v>
      </c>
      <c r="EX204" s="17">
        <v>4681.4358907557535</v>
      </c>
      <c r="EY204" s="17">
        <v>4006.534743306825</v>
      </c>
      <c r="EZ204" s="17">
        <v>5914.8434082450731</v>
      </c>
      <c r="FA204" s="17">
        <v>4290.8939476388414</v>
      </c>
      <c r="FB204" s="17">
        <v>9436.0077914517387</v>
      </c>
      <c r="FC204" s="17">
        <v>0</v>
      </c>
      <c r="FD204" s="17">
        <v>19967.961886530222</v>
      </c>
      <c r="FE204" s="17">
        <v>15286.372743621308</v>
      </c>
      <c r="FF204" s="17">
        <v>38438.019473504784</v>
      </c>
      <c r="FG204" s="17">
        <v>24714.00422469238</v>
      </c>
      <c r="FH204" s="17">
        <v>38249.039762602122</v>
      </c>
      <c r="FI204" s="17">
        <v>25373.873867174483</v>
      </c>
      <c r="FJ204" s="17">
        <v>27742.774969784106</v>
      </c>
      <c r="FK204" s="17">
        <v>27771.470775032216</v>
      </c>
      <c r="FL204" s="17">
        <v>20843.651026831747</v>
      </c>
      <c r="FM204" s="17">
        <v>1934.0902893254879</v>
      </c>
      <c r="FN204" s="17">
        <v>7100.2302940186064</v>
      </c>
      <c r="FO204" s="17">
        <v>9329.3318211978003</v>
      </c>
      <c r="FP204" s="17">
        <v>9882.1974074160589</v>
      </c>
      <c r="FQ204" s="17">
        <v>11430.014136811975</v>
      </c>
      <c r="FR204" s="17">
        <v>9501.7707179763001</v>
      </c>
      <c r="FS204" s="17">
        <v>9890.3071318641778</v>
      </c>
      <c r="FT204" s="17">
        <v>11154.086698781579</v>
      </c>
      <c r="FU204" s="17">
        <v>3081.360906381954</v>
      </c>
      <c r="FV204" s="17">
        <v>18366.27378614388</v>
      </c>
      <c r="FW204" s="17">
        <v>9918.5943205222211</v>
      </c>
      <c r="FX204" s="17">
        <v>6552.8424159799351</v>
      </c>
      <c r="FY204" s="17">
        <v>42305.234473529155</v>
      </c>
      <c r="FZ204" s="17">
        <v>9391.0475705714398</v>
      </c>
      <c r="GA204" s="17">
        <v>9779.2798147225803</v>
      </c>
      <c r="GB204" s="17">
        <v>6697.5528378200397</v>
      </c>
    </row>
    <row r="205" spans="1:184" ht="18" customHeight="1" x14ac:dyDescent="0.3">
      <c r="A205" s="19">
        <v>8.6499999999999808</v>
      </c>
      <c r="B205" s="20">
        <v>7281.3440365489205</v>
      </c>
      <c r="C205" s="20">
        <v>9618.7357849541386</v>
      </c>
      <c r="D205" s="20">
        <v>16156.38256407882</v>
      </c>
      <c r="E205" s="20">
        <v>19017.512870084909</v>
      </c>
      <c r="F205" s="20">
        <v>49909.883112520263</v>
      </c>
      <c r="G205" s="17">
        <v>50401.223684717777</v>
      </c>
      <c r="H205" s="17">
        <v>8897.3522747382394</v>
      </c>
      <c r="I205" s="20">
        <v>18973.348621762081</v>
      </c>
      <c r="J205" s="20">
        <v>11703.35662869264</v>
      </c>
      <c r="K205" s="20">
        <v>7519.0818246511972</v>
      </c>
      <c r="L205" s="20">
        <v>20055.304683579361</v>
      </c>
      <c r="M205" s="20">
        <v>10668.30506896254</v>
      </c>
      <c r="N205" s="20">
        <v>19878.592606507642</v>
      </c>
      <c r="O205" s="20">
        <v>19878.592606507642</v>
      </c>
      <c r="P205" s="20">
        <v>7666.7061707161802</v>
      </c>
      <c r="Q205" s="20">
        <v>7638.9322567004401</v>
      </c>
      <c r="R205" s="20">
        <v>5872.7255498278018</v>
      </c>
      <c r="S205" s="20">
        <v>12825.805152523651</v>
      </c>
      <c r="T205" s="20">
        <v>13229.949653740552</v>
      </c>
      <c r="U205" s="20">
        <v>9910.461037438261</v>
      </c>
      <c r="V205" s="20">
        <v>6253.5817515786594</v>
      </c>
      <c r="W205" s="20">
        <v>6159.2632293382876</v>
      </c>
      <c r="X205" s="20">
        <v>8433.9203241132</v>
      </c>
      <c r="Y205" s="20">
        <v>8044.5981707875635</v>
      </c>
      <c r="Z205" s="20">
        <v>8495.8461642075017</v>
      </c>
      <c r="AA205" s="20">
        <v>7590.6212764435795</v>
      </c>
      <c r="AB205" s="20">
        <v>8434.0236404526004</v>
      </c>
      <c r="AC205" s="20">
        <v>8085.8322290822589</v>
      </c>
      <c r="AD205" s="20">
        <v>17834.746431710824</v>
      </c>
      <c r="AE205" s="20">
        <v>23877.015293308938</v>
      </c>
      <c r="AF205" s="20">
        <v>23637.207688389848</v>
      </c>
      <c r="AG205" s="20">
        <v>15672.71754376872</v>
      </c>
      <c r="AH205" s="20">
        <v>10664.41189312512</v>
      </c>
      <c r="AI205" s="48">
        <v>13229.949653740552</v>
      </c>
      <c r="AJ205" s="20">
        <v>21054.982352863586</v>
      </c>
      <c r="AK205" s="20">
        <v>7510.5527076613798</v>
      </c>
      <c r="AL205" s="20">
        <v>1570.61857361691</v>
      </c>
      <c r="AM205" s="20">
        <v>1083.267152923662</v>
      </c>
      <c r="AN205" s="20">
        <v>1695.6772934843341</v>
      </c>
      <c r="AO205" s="20">
        <v>7214.9081316980401</v>
      </c>
      <c r="AP205" s="20">
        <v>8958.2002839278393</v>
      </c>
      <c r="AQ205" s="20">
        <v>2650.8490020680701</v>
      </c>
      <c r="AR205" s="20">
        <v>7698.3657263959794</v>
      </c>
      <c r="AS205" s="20">
        <v>8579.09261656116</v>
      </c>
      <c r="AT205" s="20">
        <v>3720.0726598181641</v>
      </c>
      <c r="AU205" s="17">
        <v>12801.48780814884</v>
      </c>
      <c r="AV205" s="17">
        <v>11578.323738192661</v>
      </c>
      <c r="AW205" s="17">
        <v>11684.116663713179</v>
      </c>
      <c r="AX205" s="17">
        <v>10546.635258327031</v>
      </c>
      <c r="AY205" s="17">
        <v>12344.176542051626</v>
      </c>
      <c r="AZ205" s="17">
        <v>12744.976801299961</v>
      </c>
      <c r="BA205" s="17">
        <v>13117.95635556438</v>
      </c>
      <c r="BB205" s="17">
        <v>12134.073535540136</v>
      </c>
      <c r="BC205" s="17">
        <v>13086.334837881841</v>
      </c>
      <c r="BD205" s="17">
        <v>22117.747165541521</v>
      </c>
      <c r="BE205" s="17">
        <v>24332.147477396938</v>
      </c>
      <c r="BF205" s="17">
        <v>13450.14026675706</v>
      </c>
      <c r="BG205" s="17">
        <v>24725.253782657637</v>
      </c>
      <c r="BH205" s="17">
        <v>26513.06476101487</v>
      </c>
      <c r="BI205" s="17">
        <v>21838.405871618699</v>
      </c>
      <c r="BJ205" s="17">
        <v>22605.524053911118</v>
      </c>
      <c r="BK205" s="17">
        <v>22204.52810489016</v>
      </c>
      <c r="BL205" s="17">
        <v>24261.56775739164</v>
      </c>
      <c r="BM205" s="17">
        <v>22721.62672909992</v>
      </c>
      <c r="BN205" s="17">
        <v>22754.638179787442</v>
      </c>
      <c r="BO205" s="17">
        <v>13153.97573638314</v>
      </c>
      <c r="BP205" s="17">
        <v>21987.386924744758</v>
      </c>
      <c r="BQ205" s="17">
        <v>5864.3685511967105</v>
      </c>
      <c r="BR205" s="17">
        <v>1768.4892607719421</v>
      </c>
      <c r="BS205" s="17">
        <v>2835.3896876219219</v>
      </c>
      <c r="BT205" s="17">
        <v>5493.2692415095089</v>
      </c>
      <c r="BU205" s="17">
        <v>6696.5410669445018</v>
      </c>
      <c r="BV205" s="17">
        <v>16682.206891886883</v>
      </c>
      <c r="BW205" s="17">
        <v>27324.298922771843</v>
      </c>
      <c r="BX205" s="17">
        <v>8486.3604564580201</v>
      </c>
      <c r="BY205" s="17">
        <v>5561.9616250408981</v>
      </c>
      <c r="BZ205" s="17">
        <v>8528.6304426057595</v>
      </c>
      <c r="CA205" s="17">
        <v>12686.26540491818</v>
      </c>
      <c r="CB205" s="17">
        <v>7764.7671862809611</v>
      </c>
      <c r="CC205" s="17">
        <v>1725.114056685414</v>
      </c>
      <c r="CD205" s="17">
        <v>3019.2532014129838</v>
      </c>
      <c r="CE205" s="17">
        <v>4210.7362390175986</v>
      </c>
      <c r="CF205" s="17">
        <v>4379.5792293415507</v>
      </c>
      <c r="CG205" s="17">
        <v>4506.7805148082743</v>
      </c>
      <c r="CH205" s="17">
        <v>5839.6472715757682</v>
      </c>
      <c r="CI205" s="17">
        <v>5112.1951960661463</v>
      </c>
      <c r="CJ205" s="17">
        <v>3437.5067296411789</v>
      </c>
      <c r="CK205" s="17">
        <v>9980.3422833276072</v>
      </c>
      <c r="CL205" s="48">
        <v>9064.640671130599</v>
      </c>
      <c r="CM205" s="48">
        <v>8574.6164626919071</v>
      </c>
      <c r="CN205" s="48">
        <v>10458.310530008959</v>
      </c>
      <c r="CO205" s="48">
        <v>9325.5363115002237</v>
      </c>
      <c r="CP205" s="48">
        <v>11612.585850948215</v>
      </c>
      <c r="CQ205" s="48">
        <v>10520.130065414351</v>
      </c>
      <c r="CR205" s="48">
        <v>11707.597563447594</v>
      </c>
      <c r="CS205" s="48">
        <f t="shared" si="3"/>
        <v>21040.260130828701</v>
      </c>
      <c r="CT205" s="48">
        <f t="shared" si="3"/>
        <v>23415.195126895189</v>
      </c>
      <c r="CU205" s="17">
        <v>11927.806316972461</v>
      </c>
      <c r="CV205" s="17">
        <v>22390.582173075833</v>
      </c>
      <c r="CW205" s="17">
        <v>42474.657742563402</v>
      </c>
      <c r="CX205" s="17">
        <v>10733.911731931141</v>
      </c>
      <c r="CY205" s="17">
        <v>33734.829928984203</v>
      </c>
      <c r="CZ205" s="17">
        <v>6315.2021332327804</v>
      </c>
      <c r="DA205" s="17">
        <v>13903.70853331169</v>
      </c>
      <c r="DB205" s="17">
        <v>27706.097366576942</v>
      </c>
      <c r="DC205" s="17">
        <v>65329.553507975041</v>
      </c>
      <c r="DD205" s="17">
        <v>14561.659477811658</v>
      </c>
      <c r="DE205" s="17">
        <v>7028.6409307046997</v>
      </c>
      <c r="DF205" s="17">
        <v>8946.9485409577192</v>
      </c>
      <c r="DG205" s="17">
        <v>13858.571859458099</v>
      </c>
      <c r="DH205" s="17">
        <v>33152.480121100198</v>
      </c>
      <c r="DI205" s="17">
        <v>42110.750640850798</v>
      </c>
      <c r="DJ205" s="17">
        <v>9279.0494302151401</v>
      </c>
      <c r="DK205" s="17">
        <v>18398.629359677805</v>
      </c>
      <c r="DL205" s="17">
        <v>25715.183664066179</v>
      </c>
      <c r="DM205" s="17">
        <v>28155.825701065736</v>
      </c>
      <c r="DN205" s="17">
        <v>27971.253723682559</v>
      </c>
      <c r="DO205" s="17">
        <v>5636.733511529178</v>
      </c>
      <c r="DP205" s="17">
        <v>28841.49416968751</v>
      </c>
      <c r="DQ205" s="17">
        <v>22316.775073719</v>
      </c>
      <c r="DR205" s="17">
        <v>987.74830593785407</v>
      </c>
      <c r="DS205" s="17">
        <v>30071.057268241922</v>
      </c>
      <c r="DT205" s="17">
        <v>28149.021416841359</v>
      </c>
      <c r="DU205" s="17">
        <v>10801.877182861921</v>
      </c>
      <c r="DV205" s="17">
        <v>2037.0611911043577</v>
      </c>
      <c r="DW205" s="17">
        <v>5298.0369833233026</v>
      </c>
      <c r="DX205" s="17">
        <v>7981.1535345791999</v>
      </c>
      <c r="DY205" s="17">
        <v>6299.0784089952922</v>
      </c>
      <c r="DZ205" s="17">
        <v>8837.6544144993604</v>
      </c>
      <c r="EA205" s="17">
        <v>7557.1943329498781</v>
      </c>
      <c r="EB205" s="17">
        <v>12257.349560412309</v>
      </c>
      <c r="EC205" s="17">
        <v>9231.6532000141815</v>
      </c>
      <c r="ED205" s="17">
        <v>15653.75138914536</v>
      </c>
      <c r="EE205" s="49">
        <v>9869.8547737603476</v>
      </c>
      <c r="EF205" s="17">
        <v>17415.804263233258</v>
      </c>
      <c r="EG205" s="17">
        <v>10992.00858554964</v>
      </c>
      <c r="EH205" s="17">
        <v>12600.793885111301</v>
      </c>
      <c r="EI205" s="17">
        <v>16322.770476301979</v>
      </c>
      <c r="EJ205" s="17">
        <v>21224.531654522161</v>
      </c>
      <c r="EK205" s="17">
        <v>13778.795430199139</v>
      </c>
      <c r="EL205" s="17">
        <v>47016.463049541955</v>
      </c>
      <c r="EM205" s="17">
        <v>28116.175304291937</v>
      </c>
      <c r="EN205" s="17">
        <v>23257.051491454262</v>
      </c>
      <c r="EO205" s="17">
        <v>33560.140637094781</v>
      </c>
      <c r="EP205" s="17">
        <v>25177.398510936102</v>
      </c>
      <c r="EQ205" s="17">
        <v>10848.376420775025</v>
      </c>
      <c r="ER205" s="17">
        <v>3083.4717924524821</v>
      </c>
      <c r="ES205" s="17">
        <v>7704.9626756258576</v>
      </c>
      <c r="ET205" s="17">
        <v>14482.401766755298</v>
      </c>
      <c r="EU205" s="17">
        <v>15794.025429503827</v>
      </c>
      <c r="EV205" s="17">
        <v>47618.076395757358</v>
      </c>
      <c r="EW205" s="17">
        <v>7250.2316652480595</v>
      </c>
      <c r="EX205" s="17">
        <v>4703.2857622013034</v>
      </c>
      <c r="EY205" s="17">
        <v>4023.9972461641855</v>
      </c>
      <c r="EZ205" s="17">
        <v>5936.6725160452606</v>
      </c>
      <c r="FA205" s="17">
        <v>4307.7088700080667</v>
      </c>
      <c r="FB205" s="17">
        <v>9468.3557388516147</v>
      </c>
      <c r="FC205" s="17">
        <v>0</v>
      </c>
      <c r="FD205" s="17">
        <v>20024.831662590521</v>
      </c>
      <c r="FE205" s="17">
        <v>15403.965403272812</v>
      </c>
      <c r="FF205" s="17">
        <v>38501.03475975863</v>
      </c>
      <c r="FG205" s="17">
        <v>24788.566926916825</v>
      </c>
      <c r="FH205" s="17">
        <v>38315.95663765764</v>
      </c>
      <c r="FI205" s="17">
        <v>25404.699823697341</v>
      </c>
      <c r="FJ205" s="17">
        <v>27979.984206123725</v>
      </c>
      <c r="FK205" s="17">
        <v>27847.527067624731</v>
      </c>
      <c r="FL205" s="17">
        <v>20917.574347175148</v>
      </c>
      <c r="FM205" s="17">
        <v>1934.6481964255738</v>
      </c>
      <c r="FN205" s="17">
        <v>7113.0762871920488</v>
      </c>
      <c r="FO205" s="17">
        <v>9350.8375502761191</v>
      </c>
      <c r="FP205" s="17">
        <v>9907.2893592533401</v>
      </c>
      <c r="FQ205" s="17">
        <v>11462.81960275432</v>
      </c>
      <c r="FR205" s="17">
        <v>9524.8766868374405</v>
      </c>
      <c r="FS205" s="17">
        <v>9937.3269686904332</v>
      </c>
      <c r="FT205" s="17">
        <v>11198.1393686142</v>
      </c>
      <c r="FU205" s="17">
        <v>3083.559911208672</v>
      </c>
      <c r="FV205" s="17">
        <v>18420.942150125637</v>
      </c>
      <c r="FW205" s="17">
        <v>9953.3905470973205</v>
      </c>
      <c r="FX205" s="17">
        <v>6582.6167747484096</v>
      </c>
      <c r="FY205" s="17">
        <v>42384.048010924504</v>
      </c>
      <c r="FZ205" s="17">
        <v>9411.5386034414387</v>
      </c>
      <c r="GA205" s="17">
        <v>9801.1626463612793</v>
      </c>
      <c r="GB205" s="17">
        <v>6711.17999981706</v>
      </c>
    </row>
    <row r="206" spans="1:184" ht="18" customHeight="1" x14ac:dyDescent="0.3">
      <c r="A206" s="19">
        <v>8.5999999999999801</v>
      </c>
      <c r="B206" s="20">
        <v>7290.3373603569598</v>
      </c>
      <c r="C206" s="20">
        <v>9626.5721497787999</v>
      </c>
      <c r="D206" s="20">
        <v>16171.96434485958</v>
      </c>
      <c r="E206" s="20">
        <v>19021.839207535169</v>
      </c>
      <c r="F206" s="20">
        <v>50213.586347249278</v>
      </c>
      <c r="G206" s="17">
        <v>50752.375283470334</v>
      </c>
      <c r="H206" s="17">
        <v>8933.1125571839075</v>
      </c>
      <c r="I206" s="20">
        <v>19069.99920263988</v>
      </c>
      <c r="J206" s="20">
        <v>11754.869616614102</v>
      </c>
      <c r="K206" s="20">
        <v>7542.051113855855</v>
      </c>
      <c r="L206" s="20">
        <v>20120.905803599398</v>
      </c>
      <c r="M206" s="20">
        <v>10718.60168863764</v>
      </c>
      <c r="N206" s="20">
        <v>19968.239618951055</v>
      </c>
      <c r="O206" s="20">
        <v>19968.239618951055</v>
      </c>
      <c r="P206" s="20">
        <v>7708.6580540432396</v>
      </c>
      <c r="Q206" s="20">
        <v>7686.0590719825204</v>
      </c>
      <c r="R206" s="20">
        <v>5901.7804189619092</v>
      </c>
      <c r="S206" s="20">
        <v>12885.980180249213</v>
      </c>
      <c r="T206" s="20">
        <v>13295.770886300079</v>
      </c>
      <c r="U206" s="20">
        <v>9942.9034144617599</v>
      </c>
      <c r="V206" s="20">
        <v>6272.8638434193599</v>
      </c>
      <c r="W206" s="20">
        <v>6181.9341933036785</v>
      </c>
      <c r="X206" s="20">
        <v>8477.3562089319003</v>
      </c>
      <c r="Y206" s="20">
        <v>8098.3798913012279</v>
      </c>
      <c r="Z206" s="20">
        <v>8546.8819284987603</v>
      </c>
      <c r="AA206" s="20">
        <v>7631.6629101499202</v>
      </c>
      <c r="AB206" s="20">
        <v>8479.6254556921212</v>
      </c>
      <c r="AC206" s="20">
        <v>8141.9666389106551</v>
      </c>
      <c r="AD206" s="20">
        <v>17931.762875377095</v>
      </c>
      <c r="AE206" s="20">
        <v>23979.68330629939</v>
      </c>
      <c r="AF206" s="20">
        <v>23747.373227244905</v>
      </c>
      <c r="AG206" s="20">
        <v>15759.517835308441</v>
      </c>
      <c r="AH206" s="20">
        <v>10718.22322272282</v>
      </c>
      <c r="AI206" s="48">
        <v>13295.770886300079</v>
      </c>
      <c r="AJ206" s="20">
        <v>21162.682729050441</v>
      </c>
      <c r="AK206" s="20">
        <v>7522.8388784520002</v>
      </c>
      <c r="AL206" s="20">
        <v>1570.9694938540979</v>
      </c>
      <c r="AM206" s="20">
        <v>1084.5819835526941</v>
      </c>
      <c r="AN206" s="20">
        <v>1695.8039668199519</v>
      </c>
      <c r="AO206" s="20">
        <v>7226.6716219401596</v>
      </c>
      <c r="AP206" s="20">
        <v>9004.6375296862188</v>
      </c>
      <c r="AQ206" s="20">
        <v>2663.5756493675162</v>
      </c>
      <c r="AR206" s="20">
        <v>7726.8853554343796</v>
      </c>
      <c r="AS206" s="20">
        <v>8589.4850285947196</v>
      </c>
      <c r="AT206" s="20">
        <v>3734.0555758737182</v>
      </c>
      <c r="AU206" s="17">
        <v>12836.302170038522</v>
      </c>
      <c r="AV206" s="17">
        <v>11609.940352731181</v>
      </c>
      <c r="AW206" s="17">
        <v>11710.017135722401</v>
      </c>
      <c r="AX206" s="17">
        <v>10588.654584348293</v>
      </c>
      <c r="AY206" s="17">
        <v>12386.223164615058</v>
      </c>
      <c r="AZ206" s="17">
        <v>12778.407720150841</v>
      </c>
      <c r="BA206" s="17">
        <v>13155.802653876901</v>
      </c>
      <c r="BB206" s="17">
        <v>12169.112437116315</v>
      </c>
      <c r="BC206" s="17">
        <v>13161.62201794998</v>
      </c>
      <c r="BD206" s="17">
        <v>22206.324972559742</v>
      </c>
      <c r="BE206" s="17">
        <v>24407.938284248343</v>
      </c>
      <c r="BF206" s="17">
        <v>13502.13362137572</v>
      </c>
      <c r="BG206" s="17">
        <v>24804.316468491361</v>
      </c>
      <c r="BH206" s="17">
        <v>26592.346963074924</v>
      </c>
      <c r="BI206" s="17">
        <v>21974.876527438621</v>
      </c>
      <c r="BJ206" s="17">
        <v>22690.552615826462</v>
      </c>
      <c r="BK206" s="17">
        <v>22297.44851194182</v>
      </c>
      <c r="BL206" s="17">
        <v>24368.673413225519</v>
      </c>
      <c r="BM206" s="17">
        <v>22823.24156487294</v>
      </c>
      <c r="BN206" s="17">
        <v>22867.341476508962</v>
      </c>
      <c r="BO206" s="17">
        <v>13229.71527692706</v>
      </c>
      <c r="BP206" s="17">
        <v>22087.782054532683</v>
      </c>
      <c r="BQ206" s="17">
        <v>5874.128932873572</v>
      </c>
      <c r="BR206" s="17">
        <v>1769.431766672958</v>
      </c>
      <c r="BS206" s="17">
        <v>2836.5566856448499</v>
      </c>
      <c r="BT206" s="17">
        <v>5502.4215384481058</v>
      </c>
      <c r="BU206" s="17">
        <v>6716.3919498294181</v>
      </c>
      <c r="BV206" s="17">
        <v>16724.701856154417</v>
      </c>
      <c r="BW206" s="17">
        <v>27383.528876527515</v>
      </c>
      <c r="BX206" s="17">
        <v>8518.3985293816204</v>
      </c>
      <c r="BY206" s="17">
        <v>5587.6018360800235</v>
      </c>
      <c r="BZ206" s="17">
        <v>8550.9780957729599</v>
      </c>
      <c r="CA206" s="17">
        <v>12728.718921518001</v>
      </c>
      <c r="CB206" s="17">
        <v>7792.6975049083803</v>
      </c>
      <c r="CC206" s="17">
        <v>1725.2162924860381</v>
      </c>
      <c r="CD206" s="17">
        <v>3019.3768908301076</v>
      </c>
      <c r="CE206" s="17">
        <v>4215.9010447806086</v>
      </c>
      <c r="CF206" s="17">
        <v>4396.0869377567342</v>
      </c>
      <c r="CG206" s="17">
        <v>4523.2116395552457</v>
      </c>
      <c r="CH206" s="17">
        <v>5864.0140835325365</v>
      </c>
      <c r="CI206" s="17">
        <v>5138.9734540611362</v>
      </c>
      <c r="CJ206" s="17">
        <v>3451.3556460636314</v>
      </c>
      <c r="CK206" s="17">
        <v>10034.782371625139</v>
      </c>
      <c r="CL206" s="48">
        <v>9114.0530653108381</v>
      </c>
      <c r="CM206" s="48">
        <v>8616.4449420129022</v>
      </c>
      <c r="CN206" s="48">
        <v>10515.798078260445</v>
      </c>
      <c r="CO206" s="48">
        <v>9380.3952193991063</v>
      </c>
      <c r="CP206" s="48">
        <v>11681.870367398504</v>
      </c>
      <c r="CQ206" s="48">
        <v>10581.555684517914</v>
      </c>
      <c r="CR206" s="48">
        <v>11772.982332456624</v>
      </c>
      <c r="CS206" s="48">
        <f t="shared" si="3"/>
        <v>21163.111369035829</v>
      </c>
      <c r="CT206" s="48">
        <f t="shared" si="3"/>
        <v>23545.964664913248</v>
      </c>
      <c r="CU206" s="17">
        <v>12010.377907570979</v>
      </c>
      <c r="CV206" s="17">
        <v>22523.793643799581</v>
      </c>
      <c r="CW206" s="17">
        <v>42565.674591653093</v>
      </c>
      <c r="CX206" s="17">
        <v>10783.47282284868</v>
      </c>
      <c r="CY206" s="17">
        <v>33955.92657456638</v>
      </c>
      <c r="CZ206" s="17">
        <v>6344.2740633801004</v>
      </c>
      <c r="DA206" s="17">
        <v>13989.623082079539</v>
      </c>
      <c r="DB206" s="17">
        <v>28013.055802390441</v>
      </c>
      <c r="DC206" s="17">
        <v>65430.356325028079</v>
      </c>
      <c r="DD206" s="17">
        <v>14592.254820351736</v>
      </c>
      <c r="DE206" s="17">
        <v>7045.63799066304</v>
      </c>
      <c r="DF206" s="17">
        <v>8959.3716347773807</v>
      </c>
      <c r="DG206" s="17">
        <v>13873.423930446961</v>
      </c>
      <c r="DH206" s="17">
        <v>33215.764211289541</v>
      </c>
      <c r="DI206" s="17">
        <v>42196.689926737083</v>
      </c>
      <c r="DJ206" s="17">
        <v>9316.4245332591017</v>
      </c>
      <c r="DK206" s="17">
        <v>18444.710421353884</v>
      </c>
      <c r="DL206" s="17">
        <v>25753.450160587978</v>
      </c>
      <c r="DM206" s="17">
        <v>28216.122050610415</v>
      </c>
      <c r="DN206" s="17">
        <v>28065.192493286399</v>
      </c>
      <c r="DO206" s="17">
        <v>5641.7775412769215</v>
      </c>
      <c r="DP206" s="17">
        <v>28948.94354537483</v>
      </c>
      <c r="DQ206" s="17">
        <v>22445.172984413519</v>
      </c>
      <c r="DR206" s="17">
        <v>991.06829024609385</v>
      </c>
      <c r="DS206" s="17">
        <v>30094.02038276898</v>
      </c>
      <c r="DT206" s="17">
        <v>28251.525166584302</v>
      </c>
      <c r="DU206" s="17">
        <v>10801.877182861921</v>
      </c>
      <c r="DV206" s="17">
        <v>2037.2804893952277</v>
      </c>
      <c r="DW206" s="17">
        <v>5304.9781818346019</v>
      </c>
      <c r="DX206" s="17">
        <v>8003.4399855804004</v>
      </c>
      <c r="DY206" s="17">
        <v>6314.0947207843528</v>
      </c>
      <c r="DZ206" s="17">
        <v>8862.4720562047805</v>
      </c>
      <c r="EA206" s="17">
        <v>7578.9479872844822</v>
      </c>
      <c r="EB206" s="17">
        <v>12322.690801362554</v>
      </c>
      <c r="EC206" s="17">
        <v>9278.874556884899</v>
      </c>
      <c r="ED206" s="17">
        <v>15738.802425191821</v>
      </c>
      <c r="EE206" s="49">
        <v>9923.1023617459505</v>
      </c>
      <c r="EF206" s="17">
        <v>17502.199413032518</v>
      </c>
      <c r="EG206" s="17">
        <v>11038.320556495441</v>
      </c>
      <c r="EH206" s="17">
        <v>12656.756622118584</v>
      </c>
      <c r="EI206" s="17">
        <v>16387.512673707781</v>
      </c>
      <c r="EJ206" s="17">
        <v>21338.299491798301</v>
      </c>
      <c r="EK206" s="17">
        <v>13857.92191370478</v>
      </c>
      <c r="EL206" s="17">
        <v>47101.367124952085</v>
      </c>
      <c r="EM206" s="17">
        <v>28223.810848433881</v>
      </c>
      <c r="EN206" s="17">
        <v>23362.942721378702</v>
      </c>
      <c r="EO206" s="17">
        <v>33729.616847047502</v>
      </c>
      <c r="EP206" s="17">
        <v>25313.943385546718</v>
      </c>
      <c r="EQ206" s="17">
        <v>10896.905916948386</v>
      </c>
      <c r="ER206" s="17">
        <v>3084.500613356684</v>
      </c>
      <c r="ES206" s="17">
        <v>7711.7954477548001</v>
      </c>
      <c r="ET206" s="17">
        <v>14544.980871338623</v>
      </c>
      <c r="EU206" s="17">
        <v>15844.804821859003</v>
      </c>
      <c r="EV206" s="17">
        <v>47685.409396026938</v>
      </c>
      <c r="EW206" s="17">
        <v>7271.3999310754198</v>
      </c>
      <c r="EX206" s="17">
        <v>4725.1564001241904</v>
      </c>
      <c r="EY206" s="17">
        <v>4041.637755656735</v>
      </c>
      <c r="EZ206" s="17">
        <v>5958.7094342960881</v>
      </c>
      <c r="FA206" s="17">
        <v>4324.6877387373115</v>
      </c>
      <c r="FB206" s="17">
        <v>9501.0030717937152</v>
      </c>
      <c r="FC206" s="17">
        <v>0</v>
      </c>
      <c r="FD206" s="17">
        <v>20082.19450042786</v>
      </c>
      <c r="FE206" s="17">
        <v>15523.152256913128</v>
      </c>
      <c r="FF206" s="17">
        <v>38564.519561710462</v>
      </c>
      <c r="FG206" s="17">
        <v>24863.788797704638</v>
      </c>
      <c r="FH206" s="17">
        <v>38383.379530564911</v>
      </c>
      <c r="FI206" s="17">
        <v>25435.742258311169</v>
      </c>
      <c r="FJ206" s="17">
        <v>28220.614492422443</v>
      </c>
      <c r="FK206" s="17">
        <v>27924.234376015087</v>
      </c>
      <c r="FL206" s="17">
        <v>20992.190670608361</v>
      </c>
      <c r="FM206" s="17">
        <v>1935.2072395494358</v>
      </c>
      <c r="FN206" s="17">
        <v>7126.0201943150387</v>
      </c>
      <c r="FO206" s="17">
        <v>9372.3480960493798</v>
      </c>
      <c r="FP206" s="17">
        <v>9932.81451123234</v>
      </c>
      <c r="FQ206" s="17">
        <v>11495.910222720631</v>
      </c>
      <c r="FR206" s="17">
        <v>9548.6277012455394</v>
      </c>
      <c r="FS206" s="17">
        <v>9984.8448740170934</v>
      </c>
      <c r="FT206" s="17">
        <v>11242.545442979041</v>
      </c>
      <c r="FU206" s="17">
        <v>3085.7531290409402</v>
      </c>
      <c r="FV206" s="17">
        <v>18476.3013662013</v>
      </c>
      <c r="FW206" s="17">
        <v>9988.3628576619594</v>
      </c>
      <c r="FX206" s="17">
        <v>6612.700206044191</v>
      </c>
      <c r="FY206" s="17">
        <v>42463.888515147723</v>
      </c>
      <c r="FZ206" s="17">
        <v>9432.0954036356397</v>
      </c>
      <c r="GA206" s="17">
        <v>9823.1548303033796</v>
      </c>
      <c r="GB206" s="17">
        <v>6724.8809771549395</v>
      </c>
    </row>
    <row r="207" spans="1:184" ht="18" customHeight="1" x14ac:dyDescent="0.3">
      <c r="A207" s="19">
        <v>8.5499999999999794</v>
      </c>
      <c r="B207" s="20">
        <v>7299.5195749893001</v>
      </c>
      <c r="C207" s="20">
        <v>9634.5041411087404</v>
      </c>
      <c r="D207" s="20">
        <v>16187.415577457519</v>
      </c>
      <c r="E207" s="20">
        <v>19026.191764419316</v>
      </c>
      <c r="F207" s="20">
        <v>50522.016218307479</v>
      </c>
      <c r="G207" s="17">
        <v>51108.042415056392</v>
      </c>
      <c r="H207" s="17">
        <v>8969.2263441563155</v>
      </c>
      <c r="I207" s="20">
        <v>19167.663613380657</v>
      </c>
      <c r="J207" s="20">
        <v>11806.86468993702</v>
      </c>
      <c r="K207" s="20">
        <v>7565.2251174294997</v>
      </c>
      <c r="L207" s="20">
        <v>20187.33545202306</v>
      </c>
      <c r="M207" s="20">
        <v>10769.470124375521</v>
      </c>
      <c r="N207" s="20">
        <v>20058.817187415483</v>
      </c>
      <c r="O207" s="20">
        <v>20058.817187415483</v>
      </c>
      <c r="P207" s="20">
        <v>7751.4606900838207</v>
      </c>
      <c r="Q207" s="20">
        <v>7734.5822317460388</v>
      </c>
      <c r="R207" s="20">
        <v>5931.1048436585343</v>
      </c>
      <c r="S207" s="20">
        <v>12946.790885574124</v>
      </c>
      <c r="T207" s="20">
        <v>13362.306263002174</v>
      </c>
      <c r="U207" s="20">
        <v>9975.6788179965588</v>
      </c>
      <c r="V207" s="20">
        <v>6292.3678314847803</v>
      </c>
      <c r="W207" s="20">
        <v>6204.8215292003169</v>
      </c>
      <c r="X207" s="20">
        <v>8521.0079868616194</v>
      </c>
      <c r="Y207" s="20">
        <v>8152.8379200010468</v>
      </c>
      <c r="Z207" s="20">
        <v>8598.35175334206</v>
      </c>
      <c r="AA207" s="20">
        <v>7673.3736803726406</v>
      </c>
      <c r="AB207" s="20">
        <v>8525.9707559492399</v>
      </c>
      <c r="AC207" s="20">
        <v>8198.8214882135253</v>
      </c>
      <c r="AD207" s="20">
        <v>18029.877390805366</v>
      </c>
      <c r="AE207" s="20">
        <v>24083.395301278662</v>
      </c>
      <c r="AF207" s="20">
        <v>23858.699085301119</v>
      </c>
      <c r="AG207" s="20">
        <v>15847.309198368255</v>
      </c>
      <c r="AH207" s="20">
        <v>10772.649377777881</v>
      </c>
      <c r="AI207" s="48">
        <v>13362.306263002174</v>
      </c>
      <c r="AJ207" s="20">
        <v>21271.566841279331</v>
      </c>
      <c r="AK207" s="20">
        <v>7534.8769479250795</v>
      </c>
      <c r="AL207" s="20">
        <v>1571.3326931270999</v>
      </c>
      <c r="AM207" s="20">
        <v>1085.917648109772</v>
      </c>
      <c r="AN207" s="20">
        <v>1695.9562459145279</v>
      </c>
      <c r="AO207" s="20">
        <v>7238.6603506736401</v>
      </c>
      <c r="AP207" s="20">
        <v>9051.7616040636003</v>
      </c>
      <c r="AQ207" s="20">
        <v>2676.454834377636</v>
      </c>
      <c r="AR207" s="20">
        <v>7755.8249627575797</v>
      </c>
      <c r="AS207" s="20">
        <v>8599.8132816360012</v>
      </c>
      <c r="AT207" s="20">
        <v>3748.2125425299123</v>
      </c>
      <c r="AU207" s="17">
        <v>12871.164447859021</v>
      </c>
      <c r="AV207" s="17">
        <v>11641.235233923</v>
      </c>
      <c r="AW207" s="17">
        <v>11737.03934466528</v>
      </c>
      <c r="AX207" s="17">
        <v>10631.08780189416</v>
      </c>
      <c r="AY207" s="17">
        <v>12428.659433240562</v>
      </c>
      <c r="AZ207" s="17">
        <v>12812.6990592972</v>
      </c>
      <c r="BA207" s="17">
        <v>13193.34902145102</v>
      </c>
      <c r="BB207" s="17">
        <v>12204.457715486775</v>
      </c>
      <c r="BC207" s="17">
        <v>13237.718893614659</v>
      </c>
      <c r="BD207" s="17">
        <v>22295.698514325781</v>
      </c>
      <c r="BE207" s="17">
        <v>24485.207117595601</v>
      </c>
      <c r="BF207" s="17">
        <v>13554.54053963592</v>
      </c>
      <c r="BG207" s="17">
        <v>24883.824000348301</v>
      </c>
      <c r="BH207" s="17">
        <v>26672.330611760561</v>
      </c>
      <c r="BI207" s="17">
        <v>22113.830522541601</v>
      </c>
      <c r="BJ207" s="17">
        <v>22776.18535732284</v>
      </c>
      <c r="BK207" s="17">
        <v>22390.528764008999</v>
      </c>
      <c r="BL207" s="17">
        <v>24479.675035448097</v>
      </c>
      <c r="BM207" s="17">
        <v>22927.878383530558</v>
      </c>
      <c r="BN207" s="17">
        <v>22982.75890696824</v>
      </c>
      <c r="BO207" s="17">
        <v>13305.382474490401</v>
      </c>
      <c r="BP207" s="17">
        <v>22190.198365261262</v>
      </c>
      <c r="BQ207" s="17">
        <v>5883.9664406206084</v>
      </c>
      <c r="BR207" s="17">
        <v>1770.375912479826</v>
      </c>
      <c r="BS207" s="17">
        <v>2837.7622390434781</v>
      </c>
      <c r="BT207" s="17">
        <v>5511.6425841074361</v>
      </c>
      <c r="BU207" s="17">
        <v>6736.4179429194819</v>
      </c>
      <c r="BV207" s="17">
        <v>16767.909829927979</v>
      </c>
      <c r="BW207" s="17">
        <v>27443.233712838923</v>
      </c>
      <c r="BX207" s="17">
        <v>8550.9444777767403</v>
      </c>
      <c r="BY207" s="17">
        <v>5612.8889815618195</v>
      </c>
      <c r="BZ207" s="17">
        <v>8573.7425816796604</v>
      </c>
      <c r="CA207" s="17">
        <v>12771.563294921012</v>
      </c>
      <c r="CB207" s="17">
        <v>7820.8917886892395</v>
      </c>
      <c r="CC207" s="17">
        <v>1725.3120927037862</v>
      </c>
      <c r="CD207" s="17">
        <v>3019.58044495695</v>
      </c>
      <c r="CE207" s="17">
        <v>4221.1023567796592</v>
      </c>
      <c r="CF207" s="17">
        <v>4412.8431941888157</v>
      </c>
      <c r="CG207" s="17">
        <v>4539.5440161750303</v>
      </c>
      <c r="CH207" s="17">
        <v>5888.6249797986538</v>
      </c>
      <c r="CI207" s="17">
        <v>5165.8696897853697</v>
      </c>
      <c r="CJ207" s="17">
        <v>3465.341598096441</v>
      </c>
      <c r="CK207" s="17">
        <v>10089.839458220582</v>
      </c>
      <c r="CL207" s="48">
        <v>9164.0252959747741</v>
      </c>
      <c r="CM207" s="48">
        <v>8658.7231572836081</v>
      </c>
      <c r="CN207" s="48">
        <v>10573.939604641633</v>
      </c>
      <c r="CO207" s="48">
        <v>9435.8995539270836</v>
      </c>
      <c r="CP207" s="48">
        <v>11751.975879147492</v>
      </c>
      <c r="CQ207" s="48">
        <v>10643.701275564012</v>
      </c>
      <c r="CR207" s="48">
        <v>11839.116721824226</v>
      </c>
      <c r="CS207" s="48">
        <f t="shared" si="3"/>
        <v>21287.402551128023</v>
      </c>
      <c r="CT207" s="48">
        <f t="shared" si="3"/>
        <v>23678.233443648453</v>
      </c>
      <c r="CU207" s="17">
        <v>12094.3063229409</v>
      </c>
      <c r="CV207" s="17">
        <v>22669.85813955632</v>
      </c>
      <c r="CW207" s="17">
        <v>42657.418899742559</v>
      </c>
      <c r="CX207" s="17">
        <v>10833.25950900054</v>
      </c>
      <c r="CY207" s="17">
        <v>34179.774196018763</v>
      </c>
      <c r="CZ207" s="17">
        <v>6373.8077749300201</v>
      </c>
      <c r="DA207" s="17">
        <v>14076.574139785886</v>
      </c>
      <c r="DB207" s="17">
        <v>28344.256357447379</v>
      </c>
      <c r="DC207" s="17">
        <v>65531.903818131526</v>
      </c>
      <c r="DD207" s="17">
        <v>14623.093409543617</v>
      </c>
      <c r="DE207" s="17">
        <v>7062.6537446606399</v>
      </c>
      <c r="DF207" s="17">
        <v>8971.7078940248412</v>
      </c>
      <c r="DG207" s="17">
        <v>13888.42544435232</v>
      </c>
      <c r="DH207" s="17">
        <v>33280.519940754544</v>
      </c>
      <c r="DI207" s="17">
        <v>42284.802507795299</v>
      </c>
      <c r="DJ207" s="17">
        <v>9354.15709115754</v>
      </c>
      <c r="DK207" s="17">
        <v>18491.176605036537</v>
      </c>
      <c r="DL207" s="17">
        <v>25791.16805038758</v>
      </c>
      <c r="DM207" s="17">
        <v>28276.900242502252</v>
      </c>
      <c r="DN207" s="17">
        <v>28157.32314464196</v>
      </c>
      <c r="DO207" s="17">
        <v>5646.8053146666425</v>
      </c>
      <c r="DP207" s="17">
        <v>29057.423266621292</v>
      </c>
      <c r="DQ207" s="17">
        <v>22574.957534670961</v>
      </c>
      <c r="DR207" s="17">
        <v>994.42050323183412</v>
      </c>
      <c r="DS207" s="17">
        <v>30117.186948853618</v>
      </c>
      <c r="DT207" s="17">
        <v>28356.987159883141</v>
      </c>
      <c r="DU207" s="17">
        <v>10801.877182861921</v>
      </c>
      <c r="DV207" s="17">
        <v>2037.4951734845099</v>
      </c>
      <c r="DW207" s="17">
        <v>5311.9355978406547</v>
      </c>
      <c r="DX207" s="17">
        <v>8025.78417924936</v>
      </c>
      <c r="DY207" s="17">
        <v>6329.2347028501017</v>
      </c>
      <c r="DZ207" s="17">
        <v>8887.5993044926199</v>
      </c>
      <c r="EA207" s="17">
        <v>7600.8637609524758</v>
      </c>
      <c r="EB207" s="17">
        <v>12388.764418876535</v>
      </c>
      <c r="EC207" s="17">
        <v>9326.4983819156405</v>
      </c>
      <c r="ED207" s="17">
        <v>15824.672492309881</v>
      </c>
      <c r="EE207" s="49">
        <v>9976.950222774276</v>
      </c>
      <c r="EF207" s="17">
        <v>17589.187739081819</v>
      </c>
      <c r="EG207" s="17">
        <v>11085.923398405201</v>
      </c>
      <c r="EH207" s="17">
        <v>12713.412483097187</v>
      </c>
      <c r="EI207" s="17">
        <v>16451.816677466639</v>
      </c>
      <c r="EJ207" s="17">
        <v>21454.376779408623</v>
      </c>
      <c r="EK207" s="17">
        <v>13938.493662606541</v>
      </c>
      <c r="EL207" s="17">
        <v>47186.576361458581</v>
      </c>
      <c r="EM207" s="17">
        <v>28333.837089791279</v>
      </c>
      <c r="EN207" s="17">
        <v>23469.579969156901</v>
      </c>
      <c r="EO207" s="17">
        <v>33894.294535714318</v>
      </c>
      <c r="EP207" s="17">
        <v>25452.031467457608</v>
      </c>
      <c r="EQ207" s="17">
        <v>10945.937383423317</v>
      </c>
      <c r="ER207" s="17">
        <v>3085.5357795319023</v>
      </c>
      <c r="ES207" s="17">
        <v>7718.6741737687862</v>
      </c>
      <c r="ET207" s="17">
        <v>14608.19764980187</v>
      </c>
      <c r="EU207" s="17">
        <v>15896.044998280597</v>
      </c>
      <c r="EV207" s="17">
        <v>47753.231055725089</v>
      </c>
      <c r="EW207" s="17">
        <v>7292.5713217279799</v>
      </c>
      <c r="EX207" s="17">
        <v>4747.0321879808644</v>
      </c>
      <c r="EY207" s="17">
        <v>4059.4591371573865</v>
      </c>
      <c r="EZ207" s="17">
        <v>5980.9573668761677</v>
      </c>
      <c r="FA207" s="17">
        <v>4341.8331195062265</v>
      </c>
      <c r="FB207" s="17">
        <v>9533.9543260508108</v>
      </c>
      <c r="FC207" s="17">
        <v>0</v>
      </c>
      <c r="FD207" s="17">
        <v>20140.057579015491</v>
      </c>
      <c r="FE207" s="17">
        <v>15643.964375114354</v>
      </c>
      <c r="FF207" s="17">
        <v>38628.480138049737</v>
      </c>
      <c r="FG207" s="17">
        <v>24939.679547879987</v>
      </c>
      <c r="FH207" s="17">
        <v>38451.315243284516</v>
      </c>
      <c r="FI207" s="17">
        <v>25467.003963173927</v>
      </c>
      <c r="FJ207" s="17">
        <v>28464.73549016273</v>
      </c>
      <c r="FK207" s="17">
        <v>28001.602106510065</v>
      </c>
      <c r="FL207" s="17">
        <v>21067.510579828537</v>
      </c>
      <c r="FM207" s="17">
        <v>1935.7674649579378</v>
      </c>
      <c r="FN207" s="17">
        <v>7138.1880879372156</v>
      </c>
      <c r="FO207" s="17">
        <v>9393.8749388864999</v>
      </c>
      <c r="FP207" s="17">
        <v>9958.7844291828587</v>
      </c>
      <c r="FQ207" s="17">
        <v>11529.290154952359</v>
      </c>
      <c r="FR207" s="17">
        <v>9573.0933827107201</v>
      </c>
      <c r="FS207" s="17">
        <v>10028.971523116883</v>
      </c>
      <c r="FT207" s="17">
        <v>11287.30115258502</v>
      </c>
      <c r="FU207" s="17">
        <v>3087.9393836437621</v>
      </c>
      <c r="FV207" s="17">
        <v>18532.705457571959</v>
      </c>
      <c r="FW207" s="17">
        <v>10023.691457426461</v>
      </c>
      <c r="FX207" s="17">
        <v>6643.0977432633781</v>
      </c>
      <c r="FY207" s="17">
        <v>42544.71619461228</v>
      </c>
      <c r="FZ207" s="17">
        <v>9452.7244341443984</v>
      </c>
      <c r="GA207" s="17">
        <v>9845.2561965263394</v>
      </c>
      <c r="GB207" s="17">
        <v>6738.6557367922796</v>
      </c>
    </row>
    <row r="208" spans="1:184" ht="18" customHeight="1" x14ac:dyDescent="0.3">
      <c r="A208" s="19">
        <v>8.4999999999999805</v>
      </c>
      <c r="B208" s="20">
        <v>7308.9005784660603</v>
      </c>
      <c r="C208" s="20">
        <v>9642.5262796030802</v>
      </c>
      <c r="D208" s="20">
        <v>16202.735451624481</v>
      </c>
      <c r="E208" s="20">
        <v>19030.57085436926</v>
      </c>
      <c r="F208" s="20">
        <v>50835.516755743862</v>
      </c>
      <c r="G208" s="17">
        <v>51468.31006474587</v>
      </c>
      <c r="H208" s="17">
        <v>9005.6992282906704</v>
      </c>
      <c r="I208" s="20">
        <v>19266.342605370657</v>
      </c>
      <c r="J208" s="20">
        <v>11859.352192492739</v>
      </c>
      <c r="K208" s="20">
        <v>7588.6068731461846</v>
      </c>
      <c r="L208" s="20">
        <v>20254.7008306887</v>
      </c>
      <c r="M208" s="20">
        <v>10820.944490161561</v>
      </c>
      <c r="N208" s="20">
        <v>20150.340498340367</v>
      </c>
      <c r="O208" s="20">
        <v>20150.340498340367</v>
      </c>
      <c r="P208" s="20">
        <v>7795.0727426595604</v>
      </c>
      <c r="Q208" s="20">
        <v>7784.4213585461403</v>
      </c>
      <c r="R208" s="20">
        <v>5960.7445137990662</v>
      </c>
      <c r="S208" s="20">
        <v>13008.24776032985</v>
      </c>
      <c r="T208" s="20">
        <v>13429.567776774053</v>
      </c>
      <c r="U208" s="20">
        <v>10008.788893589101</v>
      </c>
      <c r="V208" s="20">
        <v>6312.1126334888995</v>
      </c>
      <c r="W208" s="20">
        <v>6227.9285856322585</v>
      </c>
      <c r="X208" s="20">
        <v>8564.8885470915011</v>
      </c>
      <c r="Y208" s="20">
        <v>8207.9847915714163</v>
      </c>
      <c r="Z208" s="20">
        <v>8650.2300245591396</v>
      </c>
      <c r="AA208" s="20">
        <v>7715.7841468597198</v>
      </c>
      <c r="AB208" s="20">
        <v>8573.0934964996195</v>
      </c>
      <c r="AC208" s="20">
        <v>8256.4103179422254</v>
      </c>
      <c r="AD208" s="20">
        <v>18129.108937548681</v>
      </c>
      <c r="AE208" s="20">
        <v>24188.168092804535</v>
      </c>
      <c r="AF208" s="20">
        <v>23971.204376932681</v>
      </c>
      <c r="AG208" s="20">
        <v>15936.108844421913</v>
      </c>
      <c r="AH208" s="20">
        <v>10827.687870300239</v>
      </c>
      <c r="AI208" s="48">
        <v>13429.567776774053</v>
      </c>
      <c r="AJ208" s="20">
        <v>21381.654737224169</v>
      </c>
      <c r="AK208" s="20">
        <v>7546.6806158356794</v>
      </c>
      <c r="AL208" s="20">
        <v>1571.708672452482</v>
      </c>
      <c r="AM208" s="20">
        <v>1087.2762750577619</v>
      </c>
      <c r="AN208" s="20">
        <v>1696.1332159813678</v>
      </c>
      <c r="AO208" s="20">
        <v>7250.8908282460798</v>
      </c>
      <c r="AP208" s="20">
        <v>9100.1565306765606</v>
      </c>
      <c r="AQ208" s="20">
        <v>2689.4888096898421</v>
      </c>
      <c r="AR208" s="20">
        <v>7785.3011484271192</v>
      </c>
      <c r="AS208" s="20">
        <v>8610.0721813710006</v>
      </c>
      <c r="AT208" s="20">
        <v>3762.5525168371082</v>
      </c>
      <c r="AU208" s="17">
        <v>12906.056333037481</v>
      </c>
      <c r="AV208" s="17">
        <v>11671.96504899474</v>
      </c>
      <c r="AW208" s="17">
        <v>11765.49354597216</v>
      </c>
      <c r="AX208" s="17">
        <v>10673.9414441876</v>
      </c>
      <c r="AY208" s="17">
        <v>12471.49126925888</v>
      </c>
      <c r="AZ208" s="17">
        <v>12847.92959264694</v>
      </c>
      <c r="BA208" s="17">
        <v>13230.645016648201</v>
      </c>
      <c r="BB208" s="17">
        <v>12240.113864885207</v>
      </c>
      <c r="BC208" s="17">
        <v>13313.942095386119</v>
      </c>
      <c r="BD208" s="17">
        <v>22385.8145744211</v>
      </c>
      <c r="BE208" s="17">
        <v>24564.01479030168</v>
      </c>
      <c r="BF208" s="17">
        <v>13607.39319181716</v>
      </c>
      <c r="BG208" s="17">
        <v>24963.78913349118</v>
      </c>
      <c r="BH208" s="17">
        <v>26753.026069860021</v>
      </c>
      <c r="BI208" s="17">
        <v>22254.620812315381</v>
      </c>
      <c r="BJ208" s="17">
        <v>22862.521725863102</v>
      </c>
      <c r="BK208" s="17">
        <v>22483.72532871534</v>
      </c>
      <c r="BL208" s="17">
        <v>24594.180116248022</v>
      </c>
      <c r="BM208" s="17">
        <v>23035.3999105455</v>
      </c>
      <c r="BN208" s="17">
        <v>23100.709044329822</v>
      </c>
      <c r="BO208" s="17">
        <v>13380.84479858874</v>
      </c>
      <c r="BP208" s="17">
        <v>22294.66966590282</v>
      </c>
      <c r="BQ208" s="17">
        <v>5893.8828413652482</v>
      </c>
      <c r="BR208" s="17">
        <v>1771.3213684429438</v>
      </c>
      <c r="BS208" s="17">
        <v>2839.011119142132</v>
      </c>
      <c r="BT208" s="17">
        <v>5520.9333014961485</v>
      </c>
      <c r="BU208" s="17">
        <v>6756.6216285710452</v>
      </c>
      <c r="BV208" s="17">
        <v>16811.850602710078</v>
      </c>
      <c r="BW208" s="17">
        <v>27503.420049796594</v>
      </c>
      <c r="BX208" s="17">
        <v>8583.9150966925208</v>
      </c>
      <c r="BY208" s="17">
        <v>5637.7438283978045</v>
      </c>
      <c r="BZ208" s="17">
        <v>8597.0095990443606</v>
      </c>
      <c r="CA208" s="17">
        <v>12806.749568923244</v>
      </c>
      <c r="CB208" s="17">
        <v>7849.4140290553205</v>
      </c>
      <c r="CC208" s="17">
        <v>1725.4013596022339</v>
      </c>
      <c r="CD208" s="17">
        <v>3019.854768069024</v>
      </c>
      <c r="CE208" s="17">
        <v>4226.3406488128321</v>
      </c>
      <c r="CF208" s="17">
        <v>4429.8409692072482</v>
      </c>
      <c r="CG208" s="17">
        <v>4555.7592420273659</v>
      </c>
      <c r="CH208" s="17">
        <v>5913.4850319187381</v>
      </c>
      <c r="CI208" s="17">
        <v>5192.8530210667805</v>
      </c>
      <c r="CJ208" s="17">
        <v>3479.4667550516638</v>
      </c>
      <c r="CK208" s="17">
        <v>10145.524205756199</v>
      </c>
      <c r="CL208" s="48">
        <v>9214.5670358632324</v>
      </c>
      <c r="CM208" s="48">
        <v>8701.4586167180514</v>
      </c>
      <c r="CN208" s="48">
        <v>10632.746438879274</v>
      </c>
      <c r="CO208" s="48">
        <v>9492.0607500923543</v>
      </c>
      <c r="CP208" s="48">
        <v>11822.917001662572</v>
      </c>
      <c r="CQ208" s="48">
        <v>10706.579562193045</v>
      </c>
      <c r="CR208" s="48">
        <v>11906.0137853374</v>
      </c>
      <c r="CS208" s="48">
        <f t="shared" si="3"/>
        <v>21413.159124386089</v>
      </c>
      <c r="CT208" s="48">
        <f t="shared" si="3"/>
        <v>23812.0275706748</v>
      </c>
      <c r="CU208" s="17">
        <v>12179.51001004092</v>
      </c>
      <c r="CV208" s="17">
        <v>22817.73489846041</v>
      </c>
      <c r="CW208" s="17">
        <v>42749.900786524151</v>
      </c>
      <c r="CX208" s="17">
        <v>10883.3149232373</v>
      </c>
      <c r="CY208" s="17">
        <v>34406.423411755874</v>
      </c>
      <c r="CZ208" s="17">
        <v>6403.8068670385801</v>
      </c>
      <c r="DA208" s="17">
        <v>14164.580383106499</v>
      </c>
      <c r="DB208" s="17">
        <v>28694.987894785379</v>
      </c>
      <c r="DC208" s="17">
        <v>65634.205891887439</v>
      </c>
      <c r="DD208" s="17">
        <v>14654.178618856831</v>
      </c>
      <c r="DE208" s="17">
        <v>7079.7041537219393</v>
      </c>
      <c r="DF208" s="17">
        <v>8983.9507440224388</v>
      </c>
      <c r="DG208" s="17">
        <v>13903.582851061441</v>
      </c>
      <c r="DH208" s="17">
        <v>33346.908625386655</v>
      </c>
      <c r="DI208" s="17">
        <v>42375.342107146556</v>
      </c>
      <c r="DJ208" s="17">
        <v>9392.2598315165396</v>
      </c>
      <c r="DK208" s="17">
        <v>18538.033409940581</v>
      </c>
      <c r="DL208" s="17">
        <v>25828.356013352161</v>
      </c>
      <c r="DM208" s="17">
        <v>28338.166979005699</v>
      </c>
      <c r="DN208" s="17">
        <v>28247.501752433342</v>
      </c>
      <c r="DO208" s="17">
        <v>5651.8156271497865</v>
      </c>
      <c r="DP208" s="17">
        <v>29166.94932610144</v>
      </c>
      <c r="DQ208" s="17">
        <v>22705.976579890139</v>
      </c>
      <c r="DR208" s="17">
        <v>997.80667801497589</v>
      </c>
      <c r="DS208" s="17">
        <v>30140.56212581298</v>
      </c>
      <c r="DT208" s="17">
        <v>28465.30245576816</v>
      </c>
      <c r="DU208" s="17">
        <v>10801.877182861921</v>
      </c>
      <c r="DV208" s="17">
        <v>2037.7051033585801</v>
      </c>
      <c r="DW208" s="17">
        <v>5318.9090309346957</v>
      </c>
      <c r="DX208" s="17">
        <v>8048.2010484988205</v>
      </c>
      <c r="DY208" s="17">
        <v>6344.5001059078413</v>
      </c>
      <c r="DZ208" s="17">
        <v>8913.0459214246803</v>
      </c>
      <c r="EA208" s="17">
        <v>7622.9720056671758</v>
      </c>
      <c r="EB208" s="17">
        <v>12455.58297711769</v>
      </c>
      <c r="EC208" s="17">
        <v>9374.5134442504786</v>
      </c>
      <c r="ED208" s="17">
        <v>15911.338624585198</v>
      </c>
      <c r="EE208" s="49">
        <v>10031.408693943238</v>
      </c>
      <c r="EF208" s="17">
        <v>17676.790384600379</v>
      </c>
      <c r="EG208" s="17">
        <v>11134.760950084919</v>
      </c>
      <c r="EH208" s="17">
        <v>12770.656486720467</v>
      </c>
      <c r="EI208" s="17">
        <v>16515.993151293958</v>
      </c>
      <c r="EJ208" s="17">
        <v>21572.676650989983</v>
      </c>
      <c r="EK208" s="17">
        <v>14020.58676643314</v>
      </c>
      <c r="EL208" s="17">
        <v>47272.109309973777</v>
      </c>
      <c r="EM208" s="17">
        <v>28446.137127817379</v>
      </c>
      <c r="EN208" s="17">
        <v>23577.065559758757</v>
      </c>
      <c r="EO208" s="17">
        <v>34060.772204988658</v>
      </c>
      <c r="EP208" s="17">
        <v>25591.689376225033</v>
      </c>
      <c r="EQ208" s="17">
        <v>10995.478993688415</v>
      </c>
      <c r="ER208" s="17">
        <v>3086.3483006292386</v>
      </c>
      <c r="ES208" s="17">
        <v>7725.5994341926453</v>
      </c>
      <c r="ET208" s="17">
        <v>14672.062386375568</v>
      </c>
      <c r="EU208" s="17">
        <v>15947.752871553459</v>
      </c>
      <c r="EV208" s="17">
        <v>47821.547810156997</v>
      </c>
      <c r="EW208" s="17">
        <v>7313.7628283076601</v>
      </c>
      <c r="EX208" s="17">
        <v>4768.8975092277778</v>
      </c>
      <c r="EY208" s="17">
        <v>4077.4643192771482</v>
      </c>
      <c r="EZ208" s="17">
        <v>6003.4693599238344</v>
      </c>
      <c r="FA208" s="17">
        <v>4359.147633460113</v>
      </c>
      <c r="FB208" s="17">
        <v>9567.2141331669336</v>
      </c>
      <c r="FC208" s="17">
        <v>0</v>
      </c>
      <c r="FD208" s="17">
        <v>20198.428224633124</v>
      </c>
      <c r="FE208" s="17">
        <v>15766.43362051841</v>
      </c>
      <c r="FF208" s="17">
        <v>38692.922868123831</v>
      </c>
      <c r="FG208" s="17">
        <v>25018.537537868324</v>
      </c>
      <c r="FH208" s="17">
        <v>38515.710579702289</v>
      </c>
      <c r="FI208" s="17">
        <v>25498.487783055218</v>
      </c>
      <c r="FJ208" s="17">
        <v>28712.418698016259</v>
      </c>
      <c r="FK208" s="17">
        <v>28079.639857369828</v>
      </c>
      <c r="FL208" s="17">
        <v>21143.544882269518</v>
      </c>
      <c r="FM208" s="17">
        <v>1936.3289189119321</v>
      </c>
      <c r="FN208" s="17">
        <v>7149.6146434052862</v>
      </c>
      <c r="FO208" s="17">
        <v>9415.4295591564005</v>
      </c>
      <c r="FP208" s="17">
        <v>9985.2106789346399</v>
      </c>
      <c r="FQ208" s="17">
        <v>11562.963643108791</v>
      </c>
      <c r="FR208" s="17">
        <v>9598.3433527431589</v>
      </c>
      <c r="FS208" s="17">
        <v>10072.701887788338</v>
      </c>
      <c r="FT208" s="17">
        <v>11332.40272814112</v>
      </c>
      <c r="FU208" s="17">
        <v>3090.1174987821719</v>
      </c>
      <c r="FV208" s="17">
        <v>18590.508447438599</v>
      </c>
      <c r="FW208" s="17">
        <v>10059.556551601079</v>
      </c>
      <c r="FX208" s="17">
        <v>6673.8145318450443</v>
      </c>
      <c r="FY208" s="17">
        <v>42626.491257731461</v>
      </c>
      <c r="FZ208" s="17">
        <v>9473.4321579581992</v>
      </c>
      <c r="GA208" s="17">
        <v>9867.4665750078002</v>
      </c>
      <c r="GB208" s="17">
        <v>6752.5042456876799</v>
      </c>
    </row>
    <row r="209" spans="1:184" ht="18" customHeight="1" x14ac:dyDescent="0.3">
      <c r="A209" s="19">
        <v>8.4499999999999797</v>
      </c>
      <c r="B209" s="20">
        <v>7318.4902688074799</v>
      </c>
      <c r="C209" s="20">
        <v>9650.6330859208811</v>
      </c>
      <c r="D209" s="20">
        <v>16217.92315711224</v>
      </c>
      <c r="E209" s="20">
        <v>19034.976796641386</v>
      </c>
      <c r="F209" s="20">
        <v>51154.431989607481</v>
      </c>
      <c r="G209" s="17">
        <v>51828.115940055308</v>
      </c>
      <c r="H209" s="17">
        <v>9042.5369242864399</v>
      </c>
      <c r="I209" s="20">
        <v>19366.036929996</v>
      </c>
      <c r="J209" s="20">
        <v>11912.34246811242</v>
      </c>
      <c r="K209" s="20">
        <v>7612.1994820740692</v>
      </c>
      <c r="L209" s="20">
        <v>20323.109141434499</v>
      </c>
      <c r="M209" s="20">
        <v>10873.058899981021</v>
      </c>
      <c r="N209" s="20">
        <v>20242.825077271002</v>
      </c>
      <c r="O209" s="20">
        <v>20242.825077271002</v>
      </c>
      <c r="P209" s="20">
        <v>7839.4528755922802</v>
      </c>
      <c r="Q209" s="20">
        <v>7835.4960749377806</v>
      </c>
      <c r="R209" s="20">
        <v>5990.7451192648923</v>
      </c>
      <c r="S209" s="20">
        <v>13072.128891450127</v>
      </c>
      <c r="T209" s="20">
        <v>13497.567694070554</v>
      </c>
      <c r="U209" s="20">
        <v>10042.235286785639</v>
      </c>
      <c r="V209" s="20">
        <v>6332.1171671459997</v>
      </c>
      <c r="W209" s="20">
        <v>6251.2587831262981</v>
      </c>
      <c r="X209" s="20">
        <v>8609.0107788109799</v>
      </c>
      <c r="Y209" s="20">
        <v>8263.8333485919538</v>
      </c>
      <c r="Z209" s="20">
        <v>8702.4911279718599</v>
      </c>
      <c r="AA209" s="20">
        <v>7758.9248693593199</v>
      </c>
      <c r="AB209" s="20">
        <v>8621.0276326187395</v>
      </c>
      <c r="AC209" s="20">
        <v>8314.7470052320714</v>
      </c>
      <c r="AD209" s="20">
        <v>18229.476916622225</v>
      </c>
      <c r="AE209" s="20">
        <v>24294.018867272669</v>
      </c>
      <c r="AF209" s="20">
        <v>24084.908646291075</v>
      </c>
      <c r="AG209" s="20">
        <v>16025.934387444117</v>
      </c>
      <c r="AH209" s="20">
        <v>10883.336212300079</v>
      </c>
      <c r="AI209" s="48">
        <v>13497.567694070554</v>
      </c>
      <c r="AJ209" s="20">
        <v>21492.966924676908</v>
      </c>
      <c r="AK209" s="20">
        <v>7558.2635819389197</v>
      </c>
      <c r="AL209" s="20">
        <v>1572.097932846804</v>
      </c>
      <c r="AM209" s="20">
        <v>1088.6599928594999</v>
      </c>
      <c r="AN209" s="20">
        <v>1696.333962233814</v>
      </c>
      <c r="AO209" s="20">
        <v>7263.3795650050206</v>
      </c>
      <c r="AP209" s="20">
        <v>9153.3632773946993</v>
      </c>
      <c r="AQ209" s="20">
        <v>2702.679827895558</v>
      </c>
      <c r="AR209" s="20">
        <v>7815.4305125045394</v>
      </c>
      <c r="AS209" s="20">
        <v>8620.2565334856008</v>
      </c>
      <c r="AT209" s="20">
        <v>3777.0844558456683</v>
      </c>
      <c r="AU209" s="17">
        <v>12940.95951700122</v>
      </c>
      <c r="AV209" s="17">
        <v>11702.276389792381</v>
      </c>
      <c r="AW209" s="17">
        <v>11795.689995073619</v>
      </c>
      <c r="AX209" s="17">
        <v>10717.222186809788</v>
      </c>
      <c r="AY209" s="17">
        <v>12514.598974391933</v>
      </c>
      <c r="AZ209" s="17">
        <v>12884.1780941082</v>
      </c>
      <c r="BA209" s="17">
        <v>13267.7401978299</v>
      </c>
      <c r="BB209" s="17">
        <v>12276.085472414503</v>
      </c>
      <c r="BC209" s="17">
        <v>13389.608253774721</v>
      </c>
      <c r="BD209" s="17">
        <v>22476.6199364274</v>
      </c>
      <c r="BE209" s="17">
        <v>24644.42211522966</v>
      </c>
      <c r="BF209" s="17">
        <v>13660.723748199</v>
      </c>
      <c r="BG209" s="17">
        <v>25044.224623182719</v>
      </c>
      <c r="BH209" s="17">
        <v>26834.443915391457</v>
      </c>
      <c r="BI209" s="17">
        <v>22396.600352147761</v>
      </c>
      <c r="BJ209" s="17">
        <v>22949.661168910199</v>
      </c>
      <c r="BK209" s="17">
        <v>22576.994673684421</v>
      </c>
      <c r="BL209" s="17">
        <v>24711.796147814217</v>
      </c>
      <c r="BM209" s="17">
        <v>23145.66887139036</v>
      </c>
      <c r="BN209" s="17">
        <v>23221.01046175836</v>
      </c>
      <c r="BO209" s="17">
        <v>13455.96971873742</v>
      </c>
      <c r="BP209" s="17">
        <v>22401.22976542998</v>
      </c>
      <c r="BQ209" s="17">
        <v>5903.8442687668621</v>
      </c>
      <c r="BR209" s="17">
        <v>1772.2678048126861</v>
      </c>
      <c r="BS209" s="17">
        <v>2840.3080972651437</v>
      </c>
      <c r="BT209" s="17">
        <v>5530.294631538377</v>
      </c>
      <c r="BU209" s="17">
        <v>6777.0056427058244</v>
      </c>
      <c r="BV209" s="17">
        <v>16856.54396400306</v>
      </c>
      <c r="BW209" s="17">
        <v>27564.094637355596</v>
      </c>
      <c r="BX209" s="17">
        <v>8617.2271811781593</v>
      </c>
      <c r="BY209" s="17">
        <v>5662.0871434994879</v>
      </c>
      <c r="BZ209" s="17">
        <v>8620.8648465856204</v>
      </c>
      <c r="CA209" s="17">
        <v>12840.799889277601</v>
      </c>
      <c r="CB209" s="17">
        <v>7878.3282174385204</v>
      </c>
      <c r="CC209" s="17">
        <v>1725.4839954449581</v>
      </c>
      <c r="CD209" s="17">
        <v>3020.1907644418443</v>
      </c>
      <c r="CE209" s="17">
        <v>4231.6164036607279</v>
      </c>
      <c r="CF209" s="17">
        <v>4447.0732333815058</v>
      </c>
      <c r="CG209" s="17">
        <v>4571.8389144720059</v>
      </c>
      <c r="CH209" s="17">
        <v>5938.5969940546074</v>
      </c>
      <c r="CI209" s="17">
        <v>5219.892565733292</v>
      </c>
      <c r="CJ209" s="17">
        <v>3493.7333336097963</v>
      </c>
      <c r="CK209" s="17">
        <v>10201.84752531165</v>
      </c>
      <c r="CL209" s="48">
        <v>9265.6881830540879</v>
      </c>
      <c r="CM209" s="48">
        <v>8744.6589990255106</v>
      </c>
      <c r="CN209" s="48">
        <v>10692.230175170249</v>
      </c>
      <c r="CO209" s="48">
        <v>9548.8905143608154</v>
      </c>
      <c r="CP209" s="48">
        <v>11894.708698626106</v>
      </c>
      <c r="CQ209" s="48">
        <v>10770.203569522011</v>
      </c>
      <c r="CR209" s="48">
        <v>11973.686882677282</v>
      </c>
      <c r="CS209" s="48">
        <f t="shared" si="3"/>
        <v>21540.407139044022</v>
      </c>
      <c r="CT209" s="48">
        <f t="shared" si="3"/>
        <v>23947.373765354565</v>
      </c>
      <c r="CU209" s="17">
        <v>12265.907415829919</v>
      </c>
      <c r="CV209" s="17">
        <v>22967.457265735364</v>
      </c>
      <c r="CW209" s="17">
        <v>42843.130573065777</v>
      </c>
      <c r="CX209" s="17">
        <v>10933.682198409539</v>
      </c>
      <c r="CY209" s="17">
        <v>34635.92607672124</v>
      </c>
      <c r="CZ209" s="17">
        <v>6434.2749388617003</v>
      </c>
      <c r="DA209" s="17">
        <v>14253.660937773881</v>
      </c>
      <c r="DB209" s="17">
        <v>29060.539277441938</v>
      </c>
      <c r="DC209" s="17">
        <v>65737.272641893447</v>
      </c>
      <c r="DD209" s="17">
        <v>14685.513888746455</v>
      </c>
      <c r="DE209" s="17">
        <v>7096.8051788714401</v>
      </c>
      <c r="DF209" s="17">
        <v>8996.0936100925792</v>
      </c>
      <c r="DG209" s="17">
        <v>13918.902600461641</v>
      </c>
      <c r="DH209" s="17">
        <v>33414.801370658104</v>
      </c>
      <c r="DI209" s="17">
        <v>42468.562447911958</v>
      </c>
      <c r="DJ209" s="17">
        <v>9430.7454819422401</v>
      </c>
      <c r="DK209" s="17">
        <v>18585.286446754308</v>
      </c>
      <c r="DL209" s="17">
        <v>25865.032729368901</v>
      </c>
      <c r="DM209" s="17">
        <v>28399.929095747328</v>
      </c>
      <c r="DN209" s="17">
        <v>28335.667750632358</v>
      </c>
      <c r="DO209" s="17">
        <v>5656.8063347830675</v>
      </c>
      <c r="DP209" s="17">
        <v>29277.538060721767</v>
      </c>
      <c r="DQ209" s="17">
        <v>22838.077975469638</v>
      </c>
      <c r="DR209" s="17">
        <v>1001.228547715416</v>
      </c>
      <c r="DS209" s="17">
        <v>30164.151072963898</v>
      </c>
      <c r="DT209" s="17">
        <v>28576.36611326964</v>
      </c>
      <c r="DU209" s="17">
        <v>10801.877182861921</v>
      </c>
      <c r="DV209" s="17">
        <v>2037.910139003814</v>
      </c>
      <c r="DW209" s="17">
        <v>5325.8982807099901</v>
      </c>
      <c r="DX209" s="17">
        <v>8070.7055262414597</v>
      </c>
      <c r="DY209" s="17">
        <v>6359.8927159443019</v>
      </c>
      <c r="DZ209" s="17">
        <v>8938.8216690629415</v>
      </c>
      <c r="EA209" s="17">
        <v>7645.2755589473763</v>
      </c>
      <c r="EB209" s="17">
        <v>12519.077268315343</v>
      </c>
      <c r="EC209" s="17">
        <v>9422.9085130334988</v>
      </c>
      <c r="ED209" s="17">
        <v>15998.777856103439</v>
      </c>
      <c r="EE209" s="49">
        <v>10086.488352568851</v>
      </c>
      <c r="EF209" s="17">
        <v>17765.0284928076</v>
      </c>
      <c r="EG209" s="17">
        <v>11184.8050628001</v>
      </c>
      <c r="EH209" s="17">
        <v>12828.498252319368</v>
      </c>
      <c r="EI209" s="17">
        <v>16580.084860657378</v>
      </c>
      <c r="EJ209" s="17">
        <v>21693.11224017906</v>
      </c>
      <c r="EK209" s="17">
        <v>14104.277314713419</v>
      </c>
      <c r="EL209" s="17">
        <v>47357.984521409875</v>
      </c>
      <c r="EM209" s="17">
        <v>28560.759630254699</v>
      </c>
      <c r="EN209" s="17">
        <v>23685.501818154302</v>
      </c>
      <c r="EO209" s="17">
        <v>34238.074457218798</v>
      </c>
      <c r="EP209" s="17">
        <v>25732.944350777037</v>
      </c>
      <c r="EQ209" s="17">
        <v>11045.539103437824</v>
      </c>
      <c r="ER209" s="17">
        <v>3087.0995259436691</v>
      </c>
      <c r="ES209" s="17">
        <v>7732.5718203546994</v>
      </c>
      <c r="ET209" s="17">
        <v>14736.585592939933</v>
      </c>
      <c r="EU209" s="17">
        <v>15999.935499632766</v>
      </c>
      <c r="EV209" s="17">
        <v>47890.366217870629</v>
      </c>
      <c r="EW209" s="17">
        <v>7334.9914419162596</v>
      </c>
      <c r="EX209" s="17">
        <v>4790.7367473214017</v>
      </c>
      <c r="EY209" s="17">
        <v>4095.656295642963</v>
      </c>
      <c r="EZ209" s="17">
        <v>6026.2387173244279</v>
      </c>
      <c r="FA209" s="17">
        <v>4376.6339587440316</v>
      </c>
      <c r="FB209" s="17">
        <v>9600.7872230576813</v>
      </c>
      <c r="FC209" s="17">
        <v>0</v>
      </c>
      <c r="FD209" s="17">
        <v>20257.31391477782</v>
      </c>
      <c r="FE209" s="17">
        <v>15890.592672839559</v>
      </c>
      <c r="FF209" s="17">
        <v>38757.854254989914</v>
      </c>
      <c r="FG209" s="17">
        <v>25099.07127946724</v>
      </c>
      <c r="FH209" s="17">
        <v>38574.221234310557</v>
      </c>
      <c r="FI209" s="17">
        <v>25530.196616644149</v>
      </c>
      <c r="FJ209" s="17">
        <v>28849.094001677811</v>
      </c>
      <c r="FK209" s="17">
        <v>28158.357423881858</v>
      </c>
      <c r="FL209" s="17">
        <v>21220.304616230933</v>
      </c>
      <c r="FM209" s="17">
        <v>1936.8916476722823</v>
      </c>
      <c r="FN209" s="17">
        <v>7161.1270660365844</v>
      </c>
      <c r="FO209" s="17">
        <v>9437.0234372281193</v>
      </c>
      <c r="FP209" s="17">
        <v>10012.1048263176</v>
      </c>
      <c r="FQ209" s="17">
        <v>11596.935018536664</v>
      </c>
      <c r="FR209" s="17">
        <v>9624.4472328529791</v>
      </c>
      <c r="FS209" s="17">
        <v>10116.882624676213</v>
      </c>
      <c r="FT209" s="17">
        <v>11377.84640035626</v>
      </c>
      <c r="FU209" s="17">
        <v>3092.2862982211736</v>
      </c>
      <c r="FV209" s="17">
        <v>18650.064359002321</v>
      </c>
      <c r="FW209" s="17">
        <v>10096.138345396199</v>
      </c>
      <c r="FX209" s="17">
        <v>6705.022289742089</v>
      </c>
      <c r="FY209" s="17">
        <v>42709.173912918603</v>
      </c>
      <c r="FZ209" s="17">
        <v>9494.2250380673995</v>
      </c>
      <c r="GA209" s="17">
        <v>9889.7857957251599</v>
      </c>
      <c r="GB209" s="17">
        <v>6766.4264707998</v>
      </c>
    </row>
    <row r="210" spans="1:184" ht="18" customHeight="1" x14ac:dyDescent="0.3">
      <c r="A210" s="19">
        <v>8.3999999999999808</v>
      </c>
      <c r="B210" s="20">
        <v>7328.2985440338607</v>
      </c>
      <c r="C210" s="20">
        <v>9658.8190807212595</v>
      </c>
      <c r="D210" s="20">
        <v>16232.977883672698</v>
      </c>
      <c r="E210" s="20">
        <v>19035.863649230392</v>
      </c>
      <c r="F210" s="20">
        <v>51479.105949947399</v>
      </c>
      <c r="G210" s="17">
        <v>52187.246024743632</v>
      </c>
      <c r="H210" s="17">
        <v>9079.7452723132337</v>
      </c>
      <c r="I210" s="20">
        <v>19466.747338642799</v>
      </c>
      <c r="J210" s="20">
        <v>11965.8458606274</v>
      </c>
      <c r="K210" s="20">
        <v>7636.0061102783111</v>
      </c>
      <c r="L210" s="20">
        <v>20392.66758609864</v>
      </c>
      <c r="M210" s="20">
        <v>10925.84746781922</v>
      </c>
      <c r="N210" s="20">
        <v>20336.286798492962</v>
      </c>
      <c r="O210" s="20">
        <v>20336.286798492962</v>
      </c>
      <c r="P210" s="20">
        <v>7884.5597527036798</v>
      </c>
      <c r="Q210" s="20">
        <v>7887.7260034761002</v>
      </c>
      <c r="R210" s="20">
        <v>6021.1523499373798</v>
      </c>
      <c r="S210" s="20">
        <v>13137.1502128966</v>
      </c>
      <c r="T210" s="20">
        <v>13566.318562777231</v>
      </c>
      <c r="U210" s="20">
        <v>10076.019643132498</v>
      </c>
      <c r="V210" s="20">
        <v>6352.4003501700599</v>
      </c>
      <c r="W210" s="20">
        <v>6274.8156161135867</v>
      </c>
      <c r="X210" s="20">
        <v>8653.3875712091394</v>
      </c>
      <c r="Y210" s="20">
        <v>8320.3967509788854</v>
      </c>
      <c r="Z210" s="20">
        <v>8755.1094494019599</v>
      </c>
      <c r="AA210" s="20">
        <v>7802.8264076194801</v>
      </c>
      <c r="AB210" s="20">
        <v>8669.8071195822595</v>
      </c>
      <c r="AC210" s="20">
        <v>8373.845773800771</v>
      </c>
      <c r="AD210" s="20">
        <v>18331.00118347086</v>
      </c>
      <c r="AE210" s="20">
        <v>24400.965193400367</v>
      </c>
      <c r="AF210" s="20">
        <v>24199.831879583013</v>
      </c>
      <c r="AG210" s="20">
        <v>16116.803855774682</v>
      </c>
      <c r="AH210" s="20">
        <v>10939.591915787401</v>
      </c>
      <c r="AI210" s="48">
        <v>13566.318562777231</v>
      </c>
      <c r="AJ210" s="20">
        <v>21605.52438490824</v>
      </c>
      <c r="AK210" s="20">
        <v>7569.6395459898004</v>
      </c>
      <c r="AL210" s="20">
        <v>1572.500975326632</v>
      </c>
      <c r="AM210" s="20">
        <v>1090.0709299778459</v>
      </c>
      <c r="AN210" s="20">
        <v>1696.5575698851781</v>
      </c>
      <c r="AO210" s="20">
        <v>7276.14258952416</v>
      </c>
      <c r="AP210" s="20">
        <v>9211.4626177450791</v>
      </c>
      <c r="AQ210" s="20">
        <v>2716.03014158619</v>
      </c>
      <c r="AR210" s="20">
        <v>7846.3296550514397</v>
      </c>
      <c r="AS210" s="20">
        <v>8630.3611436659212</v>
      </c>
      <c r="AT210" s="20">
        <v>3791.817316605966</v>
      </c>
      <c r="AU210" s="17">
        <v>12975.855691177381</v>
      </c>
      <c r="AV210" s="17">
        <v>11732.328747170579</v>
      </c>
      <c r="AW210" s="17">
        <v>11827.93894740012</v>
      </c>
      <c r="AX210" s="17">
        <v>10754.830168263206</v>
      </c>
      <c r="AY210" s="17">
        <v>12558.020701848684</v>
      </c>
      <c r="AZ210" s="17">
        <v>12921.523337589</v>
      </c>
      <c r="BA210" s="17">
        <v>13304.684123357401</v>
      </c>
      <c r="BB210" s="17">
        <v>12312.377220529181</v>
      </c>
      <c r="BC210" s="17">
        <v>13464.033999290821</v>
      </c>
      <c r="BD210" s="17">
        <v>22568.061383926201</v>
      </c>
      <c r="BE210" s="17">
        <v>24726.489905242441</v>
      </c>
      <c r="BF210" s="17">
        <v>13714.564379061179</v>
      </c>
      <c r="BG210" s="17">
        <v>25125.143224685758</v>
      </c>
      <c r="BH210" s="17">
        <v>26925.437012123664</v>
      </c>
      <c r="BI210" s="17">
        <v>22539.122097426363</v>
      </c>
      <c r="BJ210" s="17">
        <v>23037.703133926858</v>
      </c>
      <c r="BK210" s="17">
        <v>22670.29326653976</v>
      </c>
      <c r="BL210" s="17">
        <v>24832.13062233528</v>
      </c>
      <c r="BM210" s="17">
        <v>23258.547991537802</v>
      </c>
      <c r="BN210" s="17">
        <v>23343.481732418459</v>
      </c>
      <c r="BO210" s="17">
        <v>13530.62470445196</v>
      </c>
      <c r="BP210" s="17">
        <v>22509.91247281506</v>
      </c>
      <c r="BQ210" s="17">
        <v>5913.7937455893416</v>
      </c>
      <c r="BR210" s="17">
        <v>1773.214891839438</v>
      </c>
      <c r="BS210" s="17">
        <v>2841.6587464647537</v>
      </c>
      <c r="BT210" s="17">
        <v>5539.7275335300064</v>
      </c>
      <c r="BU210" s="17">
        <v>6797.5726762470176</v>
      </c>
      <c r="BV210" s="17">
        <v>16902.009703309563</v>
      </c>
      <c r="BW210" s="17">
        <v>27625.264360762139</v>
      </c>
      <c r="BX210" s="17">
        <v>8650.7975262828604</v>
      </c>
      <c r="BY210" s="17">
        <v>5685.8396937784019</v>
      </c>
      <c r="BZ210" s="17">
        <v>8645.3940230220014</v>
      </c>
      <c r="CA210" s="17">
        <v>12875.143630157871</v>
      </c>
      <c r="CB210" s="17">
        <v>7907.6983452705599</v>
      </c>
      <c r="CC210" s="17">
        <v>1725.55990249554</v>
      </c>
      <c r="CD210" s="17">
        <v>3020.5793383509122</v>
      </c>
      <c r="CE210" s="17">
        <v>4236.9301133112012</v>
      </c>
      <c r="CF210" s="17">
        <v>4464.5329572810542</v>
      </c>
      <c r="CG210" s="17">
        <v>4587.7646308686899</v>
      </c>
      <c r="CH210" s="17">
        <v>5963.9662463002796</v>
      </c>
      <c r="CI210" s="17">
        <v>5246.9574416128262</v>
      </c>
      <c r="CJ210" s="17">
        <v>3508.1435991419639</v>
      </c>
      <c r="CK210" s="17">
        <v>10258.820583705761</v>
      </c>
      <c r="CL210" s="48">
        <v>9317.3988675840028</v>
      </c>
      <c r="CM210" s="48">
        <v>8788.3321583194156</v>
      </c>
      <c r="CN210" s="48">
        <v>10752.402679965813</v>
      </c>
      <c r="CO210" s="48">
        <v>9606.4008327544598</v>
      </c>
      <c r="CP210" s="48">
        <v>11967.36629235375</v>
      </c>
      <c r="CQ210" s="48">
        <v>10834.586633124967</v>
      </c>
      <c r="CR210" s="48">
        <v>12042.149688450587</v>
      </c>
      <c r="CS210" s="48">
        <f t="shared" si="3"/>
        <v>21669.173266249934</v>
      </c>
      <c r="CT210" s="48">
        <f t="shared" si="3"/>
        <v>24084.299376901174</v>
      </c>
      <c r="CU210" s="17">
        <v>12353.416987266481</v>
      </c>
      <c r="CV210" s="17">
        <v>23119.059402349398</v>
      </c>
      <c r="CW210" s="17">
        <v>42937.118787038729</v>
      </c>
      <c r="CX210" s="17">
        <v>10984.4044673679</v>
      </c>
      <c r="CY210" s="17">
        <v>34868.335320137245</v>
      </c>
      <c r="CZ210" s="17">
        <v>6465.2155895554197</v>
      </c>
      <c r="DA210" s="17">
        <v>14343.835392111887</v>
      </c>
      <c r="DB210" s="17">
        <v>29436.199368454738</v>
      </c>
      <c r="DC210" s="17">
        <v>65841.114359581872</v>
      </c>
      <c r="DD210" s="17">
        <v>14717.102728388631</v>
      </c>
      <c r="DE210" s="17">
        <v>7113.9727811335197</v>
      </c>
      <c r="DF210" s="17">
        <v>9008.1299175575405</v>
      </c>
      <c r="DG210" s="17">
        <v>13934.391142440119</v>
      </c>
      <c r="DH210" s="17">
        <v>33484.069086238502</v>
      </c>
      <c r="DI210" s="17">
        <v>42566.294193497582</v>
      </c>
      <c r="DJ210" s="17">
        <v>9469.6267700408407</v>
      </c>
      <c r="DK210" s="17">
        <v>18632.941440574978</v>
      </c>
      <c r="DL210" s="17">
        <v>25901.2168783251</v>
      </c>
      <c r="DM210" s="17">
        <v>28462.193565177</v>
      </c>
      <c r="DN210" s="17">
        <v>28421.957685650701</v>
      </c>
      <c r="DO210" s="17">
        <v>5661.7716598917959</v>
      </c>
      <c r="DP210" s="17">
        <v>29389.20616112059</v>
      </c>
      <c r="DQ210" s="17">
        <v>22971.10957680834</v>
      </c>
      <c r="DR210" s="17">
        <v>1004.6878454530499</v>
      </c>
      <c r="DS210" s="17">
        <v>30187.958949623458</v>
      </c>
      <c r="DT210" s="17">
        <v>28690.073191417861</v>
      </c>
      <c r="DU210" s="17">
        <v>10801.877182861921</v>
      </c>
      <c r="DV210" s="17">
        <v>2038.110140406588</v>
      </c>
      <c r="DW210" s="17">
        <v>5332.9031467597806</v>
      </c>
      <c r="DX210" s="17">
        <v>8093.312545389841</v>
      </c>
      <c r="DY210" s="17">
        <v>6375.4143551420557</v>
      </c>
      <c r="DZ210" s="17">
        <v>8964.9363094693799</v>
      </c>
      <c r="EA210" s="17">
        <v>7667.7773172576071</v>
      </c>
      <c r="EB210" s="17">
        <v>12572.515953053709</v>
      </c>
      <c r="EC210" s="17">
        <v>9471.672357408961</v>
      </c>
      <c r="ED210" s="17">
        <v>16086.967220950381</v>
      </c>
      <c r="EE210" s="49">
        <v>10142.200023230364</v>
      </c>
      <c r="EF210" s="17">
        <v>17853.923206922642</v>
      </c>
      <c r="EG210" s="17">
        <v>11236.02879323508</v>
      </c>
      <c r="EH210" s="17">
        <v>12886.947614707529</v>
      </c>
      <c r="EI210" s="17">
        <v>16644.134571024482</v>
      </c>
      <c r="EJ210" s="17">
        <v>21815.59668061254</v>
      </c>
      <c r="EK210" s="17">
        <v>14189.64139697622</v>
      </c>
      <c r="EL210" s="17">
        <v>47444.220546679258</v>
      </c>
      <c r="EM210" s="17">
        <v>28677.753791414099</v>
      </c>
      <c r="EN210" s="17">
        <v>23794.991069313543</v>
      </c>
      <c r="EO210" s="17">
        <v>34421.977397506082</v>
      </c>
      <c r="EP210" s="17">
        <v>25875.824267596425</v>
      </c>
      <c r="EQ210" s="17">
        <v>11096.126255740981</v>
      </c>
      <c r="ER210" s="17">
        <v>3087.8553940759539</v>
      </c>
      <c r="ES210" s="17">
        <v>7739.6676102151841</v>
      </c>
      <c r="ET210" s="17">
        <v>14801.778015447906</v>
      </c>
      <c r="EU210" s="17">
        <v>16052.600089573936</v>
      </c>
      <c r="EV210" s="17">
        <v>47959.692963763424</v>
      </c>
      <c r="EW210" s="17">
        <v>7356.2741536555195</v>
      </c>
      <c r="EX210" s="17">
        <v>4812.5342857181886</v>
      </c>
      <c r="EY210" s="17">
        <v>4114.0381267363482</v>
      </c>
      <c r="EZ210" s="17">
        <v>6049.2303335101524</v>
      </c>
      <c r="FA210" s="17">
        <v>4394.2948320885725</v>
      </c>
      <c r="FB210" s="17">
        <v>9634.6784266967188</v>
      </c>
      <c r="FC210" s="17">
        <v>0</v>
      </c>
      <c r="FD210" s="17">
        <v>20316.722282202616</v>
      </c>
      <c r="FE210" s="17">
        <v>16016.47505481054</v>
      </c>
      <c r="FF210" s="17">
        <v>38823.280928562948</v>
      </c>
      <c r="FG210" s="17">
        <v>25180.344518009711</v>
      </c>
      <c r="FH210" s="17">
        <v>38633.168814020049</v>
      </c>
      <c r="FI210" s="17">
        <v>25562.133417897039</v>
      </c>
      <c r="FJ210" s="17">
        <v>28950.504721710942</v>
      </c>
      <c r="FK210" s="17">
        <v>28237.764803600956</v>
      </c>
      <c r="FL210" s="17">
        <v>21297.801057211731</v>
      </c>
      <c r="FM210" s="17">
        <v>1937.4556974998341</v>
      </c>
      <c r="FN210" s="17">
        <v>7172.7265149449222</v>
      </c>
      <c r="FO210" s="17">
        <v>9458.668053470461</v>
      </c>
      <c r="FP210" s="17">
        <v>10039.478437161481</v>
      </c>
      <c r="FQ210" s="17">
        <v>11631.208702614251</v>
      </c>
      <c r="FR210" s="17">
        <v>9652.130018821561</v>
      </c>
      <c r="FS210" s="17">
        <v>10161.521078421474</v>
      </c>
      <c r="FT210" s="17">
        <v>11423.62839993936</v>
      </c>
      <c r="FU210" s="17">
        <v>3094.4446057257901</v>
      </c>
      <c r="FV210" s="17">
        <v>18711.727215464161</v>
      </c>
      <c r="FW210" s="17">
        <v>10133.617044022019</v>
      </c>
      <c r="FX210" s="17">
        <v>6737.0360306846815</v>
      </c>
      <c r="FY210" s="17">
        <v>42792.724368587042</v>
      </c>
      <c r="FZ210" s="17">
        <v>9515.1095374623001</v>
      </c>
      <c r="GA210" s="17">
        <v>9912.2136886560002</v>
      </c>
      <c r="GB210" s="17">
        <v>6780.4223790873002</v>
      </c>
    </row>
    <row r="211" spans="1:184" ht="18" customHeight="1" x14ac:dyDescent="0.3">
      <c r="A211" s="19">
        <v>8.3499999999999801</v>
      </c>
      <c r="B211" s="20">
        <v>7338.3353021654402</v>
      </c>
      <c r="C211" s="20">
        <v>9667.0787846633393</v>
      </c>
      <c r="D211" s="20">
        <v>16247.898821057701</v>
      </c>
      <c r="E211" s="20">
        <v>19035.863649230392</v>
      </c>
      <c r="F211" s="20">
        <v>51809.882666812744</v>
      </c>
      <c r="G211" s="17">
        <v>52551.031049401456</v>
      </c>
      <c r="H211" s="17">
        <v>9117.330241532658</v>
      </c>
      <c r="I211" s="20">
        <v>19568.474582697181</v>
      </c>
      <c r="J211" s="20">
        <v>12019.872713868959</v>
      </c>
      <c r="K211" s="20">
        <v>7660.0299905802203</v>
      </c>
      <c r="L211" s="20">
        <v>20463.483366519478</v>
      </c>
      <c r="M211" s="20">
        <v>10979.34430766136</v>
      </c>
      <c r="N211" s="20">
        <v>20430.74189499917</v>
      </c>
      <c r="O211" s="20">
        <v>20430.74189499917</v>
      </c>
      <c r="P211" s="20">
        <v>7930.3520378154008</v>
      </c>
      <c r="Q211" s="20">
        <v>7941.0307667160005</v>
      </c>
      <c r="R211" s="20">
        <v>6052.0118956979395</v>
      </c>
      <c r="S211" s="20">
        <v>13202.886047731086</v>
      </c>
      <c r="T211" s="20">
        <v>13635.833220390421</v>
      </c>
      <c r="U211" s="20">
        <v>10110.14360817612</v>
      </c>
      <c r="V211" s="20">
        <v>6372.9811002752404</v>
      </c>
      <c r="W211" s="20">
        <v>6298.6026549780399</v>
      </c>
      <c r="X211" s="20">
        <v>8698.0318134754198</v>
      </c>
      <c r="Y211" s="20">
        <v>8377.6884857745044</v>
      </c>
      <c r="Z211" s="20">
        <v>8808.0593746713002</v>
      </c>
      <c r="AA211" s="20">
        <v>7847.5093210921796</v>
      </c>
      <c r="AB211" s="20">
        <v>8719.45480122564</v>
      </c>
      <c r="AC211" s="20">
        <v>8433.7212047327357</v>
      </c>
      <c r="AD211" s="20">
        <v>18433.702061397747</v>
      </c>
      <c r="AE211" s="20">
        <v>24509.0250330696</v>
      </c>
      <c r="AF211" s="20">
        <v>24315.994517773965</v>
      </c>
      <c r="AG211" s="20">
        <v>16208.735704405752</v>
      </c>
      <c r="AH211" s="20">
        <v>10996.452492772201</v>
      </c>
      <c r="AI211" s="48">
        <v>13635.833220390421</v>
      </c>
      <c r="AJ211" s="20">
        <v>21719.348586499145</v>
      </c>
      <c r="AK211" s="20">
        <v>7580.8222077434393</v>
      </c>
      <c r="AL211" s="20">
        <v>1572.9183009085259</v>
      </c>
      <c r="AM211" s="20">
        <v>1091.511214875648</v>
      </c>
      <c r="AN211" s="20">
        <v>1696.8031241487899</v>
      </c>
      <c r="AO211" s="20">
        <v>7289.0763861902396</v>
      </c>
      <c r="AP211" s="20">
        <v>9273.8189514308415</v>
      </c>
      <c r="AQ211" s="20">
        <v>2729.54200335315</v>
      </c>
      <c r="AR211" s="20">
        <v>7878.1151761293604</v>
      </c>
      <c r="AS211" s="20">
        <v>8640.3808175979611</v>
      </c>
      <c r="AT211" s="20">
        <v>3806.7600561683639</v>
      </c>
      <c r="AU211" s="17">
        <v>13010.683280220779</v>
      </c>
      <c r="AV211" s="17">
        <v>11762.281611984059</v>
      </c>
      <c r="AW211" s="17">
        <v>11862.7629953994</v>
      </c>
      <c r="AX211" s="17">
        <v>10789.252293385651</v>
      </c>
      <c r="AY211" s="17">
        <v>12601.853677723138</v>
      </c>
      <c r="AZ211" s="17">
        <v>12960.044096997361</v>
      </c>
      <c r="BA211" s="17">
        <v>13341.52635159228</v>
      </c>
      <c r="BB211" s="17">
        <v>12348.993889599535</v>
      </c>
      <c r="BC211" s="17">
        <v>13536.535962444721</v>
      </c>
      <c r="BD211" s="17">
        <v>22660.085700499199</v>
      </c>
      <c r="BE211" s="17">
        <v>24810.278973203098</v>
      </c>
      <c r="BF211" s="17">
        <v>13768.9472546832</v>
      </c>
      <c r="BG211" s="17">
        <v>25206.557693263083</v>
      </c>
      <c r="BH211" s="17">
        <v>27043.29197443357</v>
      </c>
      <c r="BI211" s="17">
        <v>22681.539003538921</v>
      </c>
      <c r="BJ211" s="17">
        <v>23126.74706837604</v>
      </c>
      <c r="BK211" s="17">
        <v>22763.577574904939</v>
      </c>
      <c r="BL211" s="17">
        <v>24954.791032000081</v>
      </c>
      <c r="BM211" s="17">
        <v>23373.899996460481</v>
      </c>
      <c r="BN211" s="17">
        <v>23467.941429474839</v>
      </c>
      <c r="BO211" s="17">
        <v>13604.677225247879</v>
      </c>
      <c r="BP211" s="17">
        <v>22620.751597030619</v>
      </c>
      <c r="BQ211" s="17">
        <v>5923.7379034415644</v>
      </c>
      <c r="BR211" s="17">
        <v>1774.1622997735801</v>
      </c>
      <c r="BS211" s="17">
        <v>2843.0765230371717</v>
      </c>
      <c r="BT211" s="17">
        <v>5549.2329856092483</v>
      </c>
      <c r="BU211" s="17">
        <v>6818.3254766026876</v>
      </c>
      <c r="BV211" s="17">
        <v>16948.267610131919</v>
      </c>
      <c r="BW211" s="17">
        <v>27686.936244089622</v>
      </c>
      <c r="BX211" s="17">
        <v>8684.5429270558197</v>
      </c>
      <c r="BY211" s="17">
        <v>5708.9325378670255</v>
      </c>
      <c r="BZ211" s="17">
        <v>8670.6828270719398</v>
      </c>
      <c r="CA211" s="17">
        <v>12909.785089296362</v>
      </c>
      <c r="CB211" s="17">
        <v>7937.5884039834009</v>
      </c>
      <c r="CC211" s="17">
        <v>1725.628983017556</v>
      </c>
      <c r="CD211" s="17">
        <v>3021.011394071742</v>
      </c>
      <c r="CE211" s="17">
        <v>4242.2822791909693</v>
      </c>
      <c r="CF211" s="17">
        <v>4482.2131114753684</v>
      </c>
      <c r="CG211" s="17">
        <v>4603.5184300336796</v>
      </c>
      <c r="CH211" s="17">
        <v>5989.5956258166716</v>
      </c>
      <c r="CI211" s="17">
        <v>5274.016766533302</v>
      </c>
      <c r="CJ211" s="17">
        <v>3522.6998670771586</v>
      </c>
      <c r="CK211" s="17">
        <v>10316.454811057312</v>
      </c>
      <c r="CL211" s="48">
        <v>9369.7094583056078</v>
      </c>
      <c r="CM211" s="48">
        <v>8834.1472880931451</v>
      </c>
      <c r="CN211" s="48">
        <v>10815.275623413479</v>
      </c>
      <c r="CO211" s="48">
        <v>9664.6039792413958</v>
      </c>
      <c r="CP211" s="48">
        <v>12040.905474589104</v>
      </c>
      <c r="CQ211" s="48">
        <v>10899.742408336144</v>
      </c>
      <c r="CR211" s="48">
        <v>12111.416201543458</v>
      </c>
      <c r="CS211" s="48">
        <f t="shared" si="3"/>
        <v>21799.484816672288</v>
      </c>
      <c r="CT211" s="48">
        <f t="shared" si="3"/>
        <v>24222.832403086915</v>
      </c>
      <c r="CU211" s="17">
        <v>12441.957171309419</v>
      </c>
      <c r="CV211" s="17">
        <v>23272.576309977336</v>
      </c>
      <c r="CW211" s="17">
        <v>43031.876168112416</v>
      </c>
      <c r="CX211" s="17">
        <v>11035.524862963081</v>
      </c>
      <c r="CY211" s="17">
        <v>35103.705584639727</v>
      </c>
      <c r="CZ211" s="17">
        <v>6496.6324182757198</v>
      </c>
      <c r="DA211" s="17">
        <v>14434.990933054767</v>
      </c>
      <c r="DB211" s="17">
        <v>29817.257030861278</v>
      </c>
      <c r="DC211" s="17">
        <v>65945.741537211346</v>
      </c>
      <c r="DD211" s="17">
        <v>14748.948717472602</v>
      </c>
      <c r="DE211" s="17">
        <v>7131.2229215325606</v>
      </c>
      <c r="DF211" s="17">
        <v>9020.0530917396609</v>
      </c>
      <c r="DG211" s="17">
        <v>13950.054926884201</v>
      </c>
      <c r="DH211" s="17">
        <v>33554.582681797678</v>
      </c>
      <c r="DI211" s="17">
        <v>42671.942091919918</v>
      </c>
      <c r="DJ211" s="17">
        <v>9508.9164234184191</v>
      </c>
      <c r="DK211" s="17">
        <v>18681.004233939533</v>
      </c>
      <c r="DL211" s="17">
        <v>25936.927140107939</v>
      </c>
      <c r="DM211" s="17">
        <v>28524.9675001412</v>
      </c>
      <c r="DN211" s="17">
        <v>28506.513695558882</v>
      </c>
      <c r="DO211" s="17">
        <v>5666.7126323241</v>
      </c>
      <c r="DP211" s="17">
        <v>29501.970681489216</v>
      </c>
      <c r="DQ211" s="17">
        <v>23104.919239304822</v>
      </c>
      <c r="DR211" s="17">
        <v>1008.1863043477861</v>
      </c>
      <c r="DS211" s="17">
        <v>30211.990915108559</v>
      </c>
      <c r="DT211" s="17">
        <v>28806.318749243099</v>
      </c>
      <c r="DU211" s="17">
        <v>10801.877182861921</v>
      </c>
      <c r="DV211" s="17">
        <v>2038.3049675532839</v>
      </c>
      <c r="DW211" s="17">
        <v>5339.9234286773099</v>
      </c>
      <c r="DX211" s="17">
        <v>8116.0370388566998</v>
      </c>
      <c r="DY211" s="17">
        <v>6391.0668828338203</v>
      </c>
      <c r="DZ211" s="17">
        <v>8991.4014174415788</v>
      </c>
      <c r="EA211" s="17">
        <v>7690.4802375925019</v>
      </c>
      <c r="EB211" s="17">
        <v>12626.503832696881</v>
      </c>
      <c r="EC211" s="17">
        <v>9520.7937465208797</v>
      </c>
      <c r="ED211" s="17">
        <v>16175.883753211741</v>
      </c>
      <c r="EE211" s="49">
        <v>10198.55478506524</v>
      </c>
      <c r="EF211" s="17">
        <v>17943.495670164899</v>
      </c>
      <c r="EG211" s="17">
        <v>11288.405198074201</v>
      </c>
      <c r="EH211" s="17">
        <v>12946.014630326297</v>
      </c>
      <c r="EI211" s="17">
        <v>16708.18504786308</v>
      </c>
      <c r="EJ211" s="17">
        <v>21940.04310592722</v>
      </c>
      <c r="EK211" s="17">
        <v>14276.75510275026</v>
      </c>
      <c r="EL211" s="17">
        <v>47530.835936694122</v>
      </c>
      <c r="EM211" s="17">
        <v>28797.168805606379</v>
      </c>
      <c r="EN211" s="17">
        <v>23905.635638206499</v>
      </c>
      <c r="EO211" s="17">
        <v>34582.942824890997</v>
      </c>
      <c r="EP211" s="17">
        <v>26020.357659549532</v>
      </c>
      <c r="EQ211" s="17">
        <v>11147.249186390851</v>
      </c>
      <c r="ER211" s="17">
        <v>3088.6159616136006</v>
      </c>
      <c r="ES211" s="17">
        <v>7746.909469806883</v>
      </c>
      <c r="ET211" s="17">
        <v>14875.956184580144</v>
      </c>
      <c r="EU211" s="17">
        <v>16105.754001592775</v>
      </c>
      <c r="EV211" s="17">
        <v>48026.128795509292</v>
      </c>
      <c r="EW211" s="17">
        <v>7377.62795462742</v>
      </c>
      <c r="EX211" s="17">
        <v>4834.2745078745947</v>
      </c>
      <c r="EY211" s="17">
        <v>4132.6129417954053</v>
      </c>
      <c r="EZ211" s="17">
        <v>6072.4477204675268</v>
      </c>
      <c r="FA211" s="17">
        <v>4412.1330504496573</v>
      </c>
      <c r="FB211" s="17">
        <v>9668.89267889232</v>
      </c>
      <c r="FC211" s="17">
        <v>0</v>
      </c>
      <c r="FD211" s="17">
        <v>20376.661119087439</v>
      </c>
      <c r="FE211" s="17">
        <v>16144.115159112349</v>
      </c>
      <c r="FF211" s="17">
        <v>38889.209648863805</v>
      </c>
      <c r="FG211" s="17">
        <v>25262.368506622512</v>
      </c>
      <c r="FH211" s="17">
        <v>38692.559211577936</v>
      </c>
      <c r="FI211" s="17">
        <v>25594.301197428489</v>
      </c>
      <c r="FJ211" s="17">
        <v>29052.880564027189</v>
      </c>
      <c r="FK211" s="17">
        <v>28317.872201759608</v>
      </c>
      <c r="FL211" s="17">
        <v>21376.045724456704</v>
      </c>
      <c r="FM211" s="17">
        <v>1938.0211146554579</v>
      </c>
      <c r="FN211" s="17">
        <v>7184.4141719102208</v>
      </c>
      <c r="FO211" s="17">
        <v>9480.3748882525197</v>
      </c>
      <c r="FP211" s="17">
        <v>10067.704536638159</v>
      </c>
      <c r="FQ211" s="17">
        <v>11665.789209171946</v>
      </c>
      <c r="FR211" s="17">
        <v>9682.4517686630406</v>
      </c>
      <c r="FS211" s="17">
        <v>10206.624758104101</v>
      </c>
      <c r="FT211" s="17">
        <v>11469.74495759934</v>
      </c>
      <c r="FU211" s="17">
        <v>3096.5912450610422</v>
      </c>
      <c r="FV211" s="17">
        <v>18775.851040025162</v>
      </c>
      <c r="FW211" s="17">
        <v>10172.17285268898</v>
      </c>
      <c r="FX211" s="17">
        <v>6769.3951251236076</v>
      </c>
      <c r="FY211" s="17">
        <v>42877.102833150122</v>
      </c>
      <c r="FZ211" s="17">
        <v>9536.09211913338</v>
      </c>
      <c r="GA211" s="17">
        <v>9934.7502548983794</v>
      </c>
      <c r="GB211" s="17">
        <v>6794.4919375087802</v>
      </c>
    </row>
    <row r="212" spans="1:184" ht="18" customHeight="1" x14ac:dyDescent="0.3">
      <c r="A212" s="19">
        <v>8.2999999999999794</v>
      </c>
      <c r="B212" s="20">
        <v>7348.6104412223995</v>
      </c>
      <c r="C212" s="20">
        <v>9675.4067184061787</v>
      </c>
      <c r="D212" s="20">
        <v>16262.68515901908</v>
      </c>
      <c r="E212" s="20">
        <v>19035.863649230392</v>
      </c>
      <c r="F212" s="20">
        <v>52147.106170252555</v>
      </c>
      <c r="G212" s="17">
        <v>52919.559769198786</v>
      </c>
      <c r="H212" s="17">
        <v>9155.2979337409088</v>
      </c>
      <c r="I212" s="20">
        <v>19671.219413545379</v>
      </c>
      <c r="J212" s="20">
        <v>12074.433371668259</v>
      </c>
      <c r="K212" s="20">
        <v>7684.2744243747338</v>
      </c>
      <c r="L212" s="20">
        <v>20535.663684535139</v>
      </c>
      <c r="M212" s="20">
        <v>11033.583533492822</v>
      </c>
      <c r="N212" s="20">
        <v>20526.206968804203</v>
      </c>
      <c r="O212" s="20">
        <v>20526.206968804203</v>
      </c>
      <c r="P212" s="20">
        <v>7976.788394749261</v>
      </c>
      <c r="Q212" s="20">
        <v>7995.3299872126208</v>
      </c>
      <c r="R212" s="20">
        <v>6083.3694464280006</v>
      </c>
      <c r="S212" s="20">
        <v>13269.348597137439</v>
      </c>
      <c r="T212" s="20">
        <v>13706.124802485532</v>
      </c>
      <c r="U212" s="20">
        <v>10144.60882746282</v>
      </c>
      <c r="V212" s="20">
        <v>6393.8783351757602</v>
      </c>
      <c r="W212" s="20">
        <v>6322.797744060118</v>
      </c>
      <c r="X212" s="20">
        <v>8742.9563947989591</v>
      </c>
      <c r="Y212" s="20">
        <v>8435.7223772992256</v>
      </c>
      <c r="Z212" s="20">
        <v>8861.31528960162</v>
      </c>
      <c r="AA212" s="20">
        <v>7892.6222464332604</v>
      </c>
      <c r="AB212" s="20">
        <v>8769.5802738333005</v>
      </c>
      <c r="AC212" s="20">
        <v>8494.3882476660237</v>
      </c>
      <c r="AD212" s="20">
        <v>18537.600355472627</v>
      </c>
      <c r="AE212" s="20">
        <v>24618.216752545257</v>
      </c>
      <c r="AF212" s="20">
        <v>24433.417469735825</v>
      </c>
      <c r="AG212" s="20">
        <v>16301.748827709303</v>
      </c>
      <c r="AH212" s="20">
        <v>11053.9154552646</v>
      </c>
      <c r="AI212" s="48">
        <v>13706.124802485532</v>
      </c>
      <c r="AJ212" s="20">
        <v>21834.461499661291</v>
      </c>
      <c r="AK212" s="20">
        <v>7591.8252669549001</v>
      </c>
      <c r="AL212" s="20">
        <v>1573.3504106090461</v>
      </c>
      <c r="AM212" s="20">
        <v>1092.9829760157602</v>
      </c>
      <c r="AN212" s="20">
        <v>1697.0697102379679</v>
      </c>
      <c r="AO212" s="20">
        <v>7302.0930827139</v>
      </c>
      <c r="AP212" s="20">
        <v>9339.7966781551786</v>
      </c>
      <c r="AQ212" s="20">
        <v>2743.2176657878558</v>
      </c>
      <c r="AR212" s="20">
        <v>7910.9036757998401</v>
      </c>
      <c r="AS212" s="20">
        <v>8650.3070629656595</v>
      </c>
      <c r="AT212" s="20">
        <v>3821.92163158323</v>
      </c>
      <c r="AU212" s="17">
        <v>13045.238178642299</v>
      </c>
      <c r="AV212" s="17">
        <v>11792.294475087479</v>
      </c>
      <c r="AW212" s="17">
        <v>11902.649698302061</v>
      </c>
      <c r="AX212" s="17">
        <v>10823.992326628211</v>
      </c>
      <c r="AY212" s="17">
        <v>12646.104294707977</v>
      </c>
      <c r="AZ212" s="17">
        <v>12999.890203172459</v>
      </c>
      <c r="BA212" s="17">
        <v>13378.31644089588</v>
      </c>
      <c r="BB212" s="17">
        <v>12386.433650438346</v>
      </c>
      <c r="BC212" s="17">
        <v>13606.430773746779</v>
      </c>
      <c r="BD212" s="17">
        <v>22752.639669727858</v>
      </c>
      <c r="BE212" s="17">
        <v>24895.850131974657</v>
      </c>
      <c r="BF212" s="17">
        <v>13823.90454534474</v>
      </c>
      <c r="BG212" s="17">
        <v>25288.48078417746</v>
      </c>
      <c r="BH212" s="17">
        <v>27162.37530123031</v>
      </c>
      <c r="BI212" s="17">
        <v>22823.204025873238</v>
      </c>
      <c r="BJ212" s="17">
        <v>23216.892419720582</v>
      </c>
      <c r="BK212" s="17">
        <v>22856.804066403478</v>
      </c>
      <c r="BL212" s="17">
        <v>25079.384868997378</v>
      </c>
      <c r="BM212" s="17">
        <v>23491.587611630941</v>
      </c>
      <c r="BN212" s="17">
        <v>23594.20812609198</v>
      </c>
      <c r="BO212" s="17">
        <v>13677.994750640521</v>
      </c>
      <c r="BP212" s="17">
        <v>22733.780947048981</v>
      </c>
      <c r="BQ212" s="17">
        <v>5933.6845291797244</v>
      </c>
      <c r="BR212" s="17">
        <v>1775.109698865504</v>
      </c>
      <c r="BS212" s="17">
        <v>2844.5596085965199</v>
      </c>
      <c r="BT212" s="17">
        <v>5558.8119852422506</v>
      </c>
      <c r="BU212" s="17">
        <v>6839.2668491983422</v>
      </c>
      <c r="BV212" s="17">
        <v>16995.337473972661</v>
      </c>
      <c r="BW212" s="17">
        <v>27749.117453890038</v>
      </c>
      <c r="BX212" s="17">
        <v>8718.3801785463602</v>
      </c>
      <c r="BY212" s="17">
        <v>5731.3978735683777</v>
      </c>
      <c r="BZ212" s="17">
        <v>8696.8169574539406</v>
      </c>
      <c r="CA212" s="17">
        <v>12944.728653600194</v>
      </c>
      <c r="CB212" s="17">
        <v>7968.0623850087604</v>
      </c>
      <c r="CC212" s="17">
        <v>1725.6911392745819</v>
      </c>
      <c r="CD212" s="17">
        <v>3021.477835879848</v>
      </c>
      <c r="CE212" s="17">
        <v>4247.6734124045015</v>
      </c>
      <c r="CF212" s="17">
        <v>4500.1066665339058</v>
      </c>
      <c r="CG212" s="17">
        <v>4619.1085656777059</v>
      </c>
      <c r="CH212" s="17">
        <v>6015.4907638415398</v>
      </c>
      <c r="CI212" s="17">
        <v>5301.039658322652</v>
      </c>
      <c r="CJ212" s="17">
        <v>3537.4045043162578</v>
      </c>
      <c r="CK212" s="17">
        <v>10374.761908616896</v>
      </c>
      <c r="CL212" s="48">
        <v>9424.6845235971814</v>
      </c>
      <c r="CM212" s="48">
        <v>8882.8690791300287</v>
      </c>
      <c r="CN212" s="48">
        <v>10881.776378554905</v>
      </c>
      <c r="CO212" s="48">
        <v>9723.5125244295978</v>
      </c>
      <c r="CP212" s="48">
        <v>12115.342317689876</v>
      </c>
      <c r="CQ212" s="48">
        <v>10966.148500733118</v>
      </c>
      <c r="CR212" s="48">
        <v>12181.500754810728</v>
      </c>
      <c r="CS212" s="48">
        <f t="shared" si="3"/>
        <v>21932.297001466235</v>
      </c>
      <c r="CT212" s="48">
        <f t="shared" si="3"/>
        <v>24363.001509621456</v>
      </c>
      <c r="CU212" s="17">
        <v>12531.4464149175</v>
      </c>
      <c r="CV212" s="17">
        <v>23428.043856881384</v>
      </c>
      <c r="CW212" s="17">
        <v>43127.413673524272</v>
      </c>
      <c r="CX212" s="17">
        <v>11087.08651804566</v>
      </c>
      <c r="CY212" s="17">
        <v>35342.092666858109</v>
      </c>
      <c r="CZ212" s="17">
        <v>6528.5290241784596</v>
      </c>
      <c r="DA212" s="17">
        <v>14527.264539512878</v>
      </c>
      <c r="DB212" s="17">
        <v>30199.001127699179</v>
      </c>
      <c r="DC212" s="17">
        <v>66051.164873016445</v>
      </c>
      <c r="DD212" s="17">
        <v>14781.055508049714</v>
      </c>
      <c r="DE212" s="17">
        <v>7148.5715610930602</v>
      </c>
      <c r="DF212" s="17">
        <v>9031.8565579612805</v>
      </c>
      <c r="DG212" s="17">
        <v>13965.900403681138</v>
      </c>
      <c r="DH212" s="17">
        <v>33626.213067005279</v>
      </c>
      <c r="DI212" s="17">
        <v>42784.044874446059</v>
      </c>
      <c r="DJ212" s="17">
        <v>9548.62716968124</v>
      </c>
      <c r="DK212" s="17">
        <v>18729.480789954556</v>
      </c>
      <c r="DL212" s="17">
        <v>25972.182194604538</v>
      </c>
      <c r="DM212" s="17">
        <v>28588.258157570734</v>
      </c>
      <c r="DN212" s="17">
        <v>28589.477918427601</v>
      </c>
      <c r="DO212" s="17">
        <v>5671.6314317070483</v>
      </c>
      <c r="DP212" s="17">
        <v>29612.246101030843</v>
      </c>
      <c r="DQ212" s="17">
        <v>23239.354818357962</v>
      </c>
      <c r="DR212" s="17">
        <v>1011.72565751952</v>
      </c>
      <c r="DS212" s="17">
        <v>30236.25212873628</v>
      </c>
      <c r="DT212" s="17">
        <v>28924.997845775757</v>
      </c>
      <c r="DU212" s="17">
        <v>10801.877182861921</v>
      </c>
      <c r="DV212" s="17">
        <v>2038.4944804302781</v>
      </c>
      <c r="DW212" s="17">
        <v>5346.9589260558359</v>
      </c>
      <c r="DX212" s="17">
        <v>8138.8939395547204</v>
      </c>
      <c r="DY212" s="17">
        <v>6406.85219648784</v>
      </c>
      <c r="DZ212" s="17">
        <v>9018.3026914795191</v>
      </c>
      <c r="EA212" s="17">
        <v>7713.3873391134384</v>
      </c>
      <c r="EB212" s="17">
        <v>12681.049890957567</v>
      </c>
      <c r="EC212" s="17">
        <v>9570.2614495134003</v>
      </c>
      <c r="ED212" s="17">
        <v>16265.504486973181</v>
      </c>
      <c r="EE212" s="49">
        <v>10255.563979324903</v>
      </c>
      <c r="EF212" s="17">
        <v>18033.767025753663</v>
      </c>
      <c r="EG212" s="17">
        <v>11341.90733400168</v>
      </c>
      <c r="EH212" s="17">
        <v>13005.709583603695</v>
      </c>
      <c r="EI212" s="17">
        <v>16772.279056640818</v>
      </c>
      <c r="EJ212" s="17">
        <v>22066.364649759842</v>
      </c>
      <c r="EK212" s="17">
        <v>14366.51619024942</v>
      </c>
      <c r="EL212" s="17">
        <v>47617.849242366843</v>
      </c>
      <c r="EM212" s="17">
        <v>28919.053867142342</v>
      </c>
      <c r="EN212" s="17">
        <v>24017.53784980308</v>
      </c>
      <c r="EO212" s="17">
        <v>34760.553307545058</v>
      </c>
      <c r="EP212" s="17">
        <v>26166.573735388134</v>
      </c>
      <c r="EQ212" s="17">
        <v>11198.916829437978</v>
      </c>
      <c r="ER212" s="17">
        <v>3089.3812861778788</v>
      </c>
      <c r="ES212" s="17">
        <v>7754.2016615626617</v>
      </c>
      <c r="ET212" s="17">
        <v>14956.864019696015</v>
      </c>
      <c r="EU212" s="17">
        <v>16159.404753261359</v>
      </c>
      <c r="EV212" s="17">
        <v>48088.242905796862</v>
      </c>
      <c r="EW212" s="17">
        <v>7399.0698359337002</v>
      </c>
      <c r="EX212" s="17">
        <v>4855.9417972470774</v>
      </c>
      <c r="EY212" s="17">
        <v>4151.383940782699</v>
      </c>
      <c r="EZ212" s="17">
        <v>6095.8944671450226</v>
      </c>
      <c r="FA212" s="17">
        <v>4430.1514727042668</v>
      </c>
      <c r="FB212" s="17">
        <v>9703.4350211573874</v>
      </c>
      <c r="FC212" s="17">
        <v>0</v>
      </c>
      <c r="FD212" s="17">
        <v>20437.138381348315</v>
      </c>
      <c r="FE212" s="17">
        <v>16273.548276332385</v>
      </c>
      <c r="FF212" s="17">
        <v>38955.647309368993</v>
      </c>
      <c r="FG212" s="17">
        <v>25345.154738401965</v>
      </c>
      <c r="FH212" s="17">
        <v>38752.398435103518</v>
      </c>
      <c r="FI212" s="17">
        <v>25626.703023944279</v>
      </c>
      <c r="FJ212" s="17">
        <v>29156.236575802926</v>
      </c>
      <c r="FK212" s="17">
        <v>28398.690036857664</v>
      </c>
      <c r="FL212" s="17">
        <v>21455.050387723866</v>
      </c>
      <c r="FM212" s="17">
        <v>1938.5879453999939</v>
      </c>
      <c r="FN212" s="17">
        <v>7196.1912419606251</v>
      </c>
      <c r="FO212" s="17">
        <v>9502.1554219431</v>
      </c>
      <c r="FP212" s="17">
        <v>10097.521147273859</v>
      </c>
      <c r="FQ212" s="17">
        <v>11700.681146993484</v>
      </c>
      <c r="FR212" s="17">
        <v>9714.9054793135801</v>
      </c>
      <c r="FS212" s="17">
        <v>10252.201341936259</v>
      </c>
      <c r="FT212" s="17">
        <v>11516.19230404512</v>
      </c>
      <c r="FU212" s="17">
        <v>3098.7250399919399</v>
      </c>
      <c r="FV212" s="17">
        <v>18842.789855886302</v>
      </c>
      <c r="FW212" s="17">
        <v>10211.98597660728</v>
      </c>
      <c r="FX212" s="17">
        <v>6802.1054002597557</v>
      </c>
      <c r="FY212" s="17">
        <v>42962.26951502118</v>
      </c>
      <c r="FZ212" s="17">
        <v>9557.1792460709985</v>
      </c>
      <c r="GA212" s="17">
        <v>9957.4242591112816</v>
      </c>
      <c r="GB212" s="17">
        <v>6808.6351130228404</v>
      </c>
    </row>
    <row r="213" spans="1:184" ht="18" customHeight="1" x14ac:dyDescent="0.3">
      <c r="A213" s="19">
        <v>8.2499999999999805</v>
      </c>
      <c r="B213" s="20">
        <v>7359.1338592249804</v>
      </c>
      <c r="C213" s="20">
        <v>9683.7974026089596</v>
      </c>
      <c r="D213" s="20">
        <v>16277.336087308619</v>
      </c>
      <c r="E213" s="20">
        <v>19035.863649230392</v>
      </c>
      <c r="F213" s="20">
        <v>52491.120490315858</v>
      </c>
      <c r="G213" s="17">
        <v>53292.923180025857</v>
      </c>
      <c r="H213" s="17">
        <v>9193.6545871368435</v>
      </c>
      <c r="I213" s="20">
        <v>19774.982582573517</v>
      </c>
      <c r="J213" s="20">
        <v>12129.538177856699</v>
      </c>
      <c r="K213" s="20">
        <v>7708.7427835088911</v>
      </c>
      <c r="L213" s="20">
        <v>20609.315741983857</v>
      </c>
      <c r="M213" s="20">
        <v>11088.59925929886</v>
      </c>
      <c r="N213" s="20">
        <v>20622.699001618454</v>
      </c>
      <c r="O213" s="20">
        <v>20622.699001618454</v>
      </c>
      <c r="P213" s="20">
        <v>8023.8274873269002</v>
      </c>
      <c r="Q213" s="20">
        <v>8050.5432875209208</v>
      </c>
      <c r="R213" s="20">
        <v>6115.2706920088804</v>
      </c>
      <c r="S213" s="20">
        <v>13336.550345821835</v>
      </c>
      <c r="T213" s="20">
        <v>13777.206751486228</v>
      </c>
      <c r="U213" s="20">
        <v>10179.41694653886</v>
      </c>
      <c r="V213" s="20">
        <v>6415.1109725856004</v>
      </c>
      <c r="W213" s="20">
        <v>6347.678709592833</v>
      </c>
      <c r="X213" s="20">
        <v>8788.1742043690192</v>
      </c>
      <c r="Y213" s="20">
        <v>8494.5125976823547</v>
      </c>
      <c r="Z213" s="20">
        <v>8914.8515800147197</v>
      </c>
      <c r="AA213" s="20">
        <v>7938.0350960985006</v>
      </c>
      <c r="AB213" s="20">
        <v>8820.0389956895997</v>
      </c>
      <c r="AC213" s="20">
        <v>8555.8622323993786</v>
      </c>
      <c r="AD213" s="20">
        <v>18642.717366940851</v>
      </c>
      <c r="AE213" s="20">
        <v>24728.559134083316</v>
      </c>
      <c r="AF213" s="20">
        <v>24552.122125856582</v>
      </c>
      <c r="AG213" s="20">
        <v>16395.862572623999</v>
      </c>
      <c r="AH213" s="20">
        <v>11111.97831527454</v>
      </c>
      <c r="AI213" s="48">
        <v>13777.206751486228</v>
      </c>
      <c r="AJ213" s="20">
        <v>21950.885611068672</v>
      </c>
      <c r="AK213" s="20">
        <v>7602.66242337924</v>
      </c>
      <c r="AL213" s="20">
        <v>1573.7978054447522</v>
      </c>
      <c r="AM213" s="20">
        <v>1094.48834186103</v>
      </c>
      <c r="AN213" s="20">
        <v>1697.356413366042</v>
      </c>
      <c r="AO213" s="20">
        <v>7315.1923821944401</v>
      </c>
      <c r="AP213" s="20">
        <v>9408.7601976212391</v>
      </c>
      <c r="AQ213" s="20">
        <v>2757.0593814817198</v>
      </c>
      <c r="AR213" s="20">
        <v>7944.8117541244201</v>
      </c>
      <c r="AS213" s="20">
        <v>8660.1166273162198</v>
      </c>
      <c r="AT213" s="20">
        <v>3837.310999900938</v>
      </c>
      <c r="AU213" s="17">
        <v>13079.567954735521</v>
      </c>
      <c r="AV213" s="17">
        <v>11822.52682733556</v>
      </c>
      <c r="AW213" s="17">
        <v>11947.46274886806</v>
      </c>
      <c r="AX213" s="17">
        <v>10859.055145844472</v>
      </c>
      <c r="AY213" s="17">
        <v>12690.779084164338</v>
      </c>
      <c r="AZ213" s="17">
        <v>13041.53552995338</v>
      </c>
      <c r="BA213" s="17">
        <v>13415.1039496296</v>
      </c>
      <c r="BB213" s="17">
        <v>12424.294568091702</v>
      </c>
      <c r="BC213" s="17">
        <v>13673.035063707241</v>
      </c>
      <c r="BD213" s="17">
        <v>22845.670075193819</v>
      </c>
      <c r="BE213" s="17">
        <v>24983.264194420139</v>
      </c>
      <c r="BF213" s="17">
        <v>13879.4684213253</v>
      </c>
      <c r="BG213" s="17">
        <v>25370.925252691559</v>
      </c>
      <c r="BH213" s="17">
        <v>27282.707311508759</v>
      </c>
      <c r="BI213" s="17">
        <v>22963.470119817001</v>
      </c>
      <c r="BJ213" s="17">
        <v>23308.23863542332</v>
      </c>
      <c r="BK213" s="17">
        <v>22949.929208659079</v>
      </c>
      <c r="BL213" s="17">
        <v>25205.519625515881</v>
      </c>
      <c r="BM213" s="17">
        <v>23611.4735625219</v>
      </c>
      <c r="BN213" s="17">
        <v>23722.100395434602</v>
      </c>
      <c r="BO213" s="17">
        <v>13750.44475014546</v>
      </c>
      <c r="BP213" s="17">
        <v>22849.697334248878</v>
      </c>
      <c r="BQ213" s="17">
        <v>5943.6414096599938</v>
      </c>
      <c r="BR213" s="17">
        <v>1776.056759365584</v>
      </c>
      <c r="BS213" s="17">
        <v>2846.1012651939536</v>
      </c>
      <c r="BT213" s="17">
        <v>5568.2044886472995</v>
      </c>
      <c r="BU213" s="17">
        <v>6860.3996590606275</v>
      </c>
      <c r="BV213" s="17">
        <v>17043.23908433424</v>
      </c>
      <c r="BW213" s="17">
        <v>27811.815302962867</v>
      </c>
      <c r="BX213" s="17">
        <v>8752.2260758035591</v>
      </c>
      <c r="BY213" s="17">
        <v>5753.3057411807276</v>
      </c>
      <c r="BZ213" s="17">
        <v>8723.8821128865602</v>
      </c>
      <c r="CA213" s="17">
        <v>12979.978801552559</v>
      </c>
      <c r="CB213" s="17">
        <v>7999.1842797786003</v>
      </c>
      <c r="CC213" s="17">
        <v>1725.7462735301999</v>
      </c>
      <c r="CD213" s="17">
        <v>3021.9695680507439</v>
      </c>
      <c r="CE213" s="17">
        <v>4253.1040339804904</v>
      </c>
      <c r="CF213" s="17">
        <v>4518.2065930261379</v>
      </c>
      <c r="CG213" s="17">
        <v>4634.5576914760622</v>
      </c>
      <c r="CH213" s="17">
        <v>6041.6546410479605</v>
      </c>
      <c r="CI213" s="17">
        <v>5327.9952348087963</v>
      </c>
      <c r="CJ213" s="17">
        <v>3552.2599306948505</v>
      </c>
      <c r="CK213" s="17">
        <v>10433.753856880014</v>
      </c>
      <c r="CL213" s="48">
        <v>9484.0055043898446</v>
      </c>
      <c r="CM213" s="48">
        <v>8932.1564155723281</v>
      </c>
      <c r="CN213" s="48">
        <v>10949.091570545797</v>
      </c>
      <c r="CO213" s="48">
        <v>9783.1393445775502</v>
      </c>
      <c r="CP213" s="48">
        <v>12190.693286223071</v>
      </c>
      <c r="CQ213" s="48">
        <v>11034.016922480343</v>
      </c>
      <c r="CR213" s="48">
        <v>12252.418025115654</v>
      </c>
      <c r="CS213" s="48">
        <f t="shared" si="3"/>
        <v>22068.033844960686</v>
      </c>
      <c r="CT213" s="48">
        <f t="shared" si="3"/>
        <v>24504.836050231308</v>
      </c>
      <c r="CU213" s="17">
        <v>12621.803165049421</v>
      </c>
      <c r="CV213" s="17">
        <v>23585.498804750201</v>
      </c>
      <c r="CW213" s="17">
        <v>43223.742483829679</v>
      </c>
      <c r="CX213" s="17">
        <v>11139.132565466281</v>
      </c>
      <c r="CY213" s="17">
        <v>35583.553759502051</v>
      </c>
      <c r="CZ213" s="17">
        <v>6560.9090064197408</v>
      </c>
      <c r="DA213" s="17">
        <v>14620.690904065987</v>
      </c>
      <c r="DB213" s="17">
        <v>30576.72052200606</v>
      </c>
      <c r="DC213" s="17">
        <v>66157.395276521449</v>
      </c>
      <c r="DD213" s="17">
        <v>14813.42682644305</v>
      </c>
      <c r="DE213" s="17">
        <v>7166.0346608394002</v>
      </c>
      <c r="DF213" s="17">
        <v>9043.5632571965998</v>
      </c>
      <c r="DG213" s="17">
        <v>13981.93402271826</v>
      </c>
      <c r="DH213" s="17">
        <v>33698.831151531122</v>
      </c>
      <c r="DI213" s="17">
        <v>42900.901755693965</v>
      </c>
      <c r="DJ213" s="17">
        <v>9588.7717364353794</v>
      </c>
      <c r="DK213" s="17">
        <v>18778.377195528814</v>
      </c>
      <c r="DL213" s="17">
        <v>26007.000721702199</v>
      </c>
      <c r="DM213" s="17">
        <v>28650.114599755652</v>
      </c>
      <c r="DN213" s="17">
        <v>28670.992492327441</v>
      </c>
      <c r="DO213" s="17">
        <v>5676.5302376676955</v>
      </c>
      <c r="DP213" s="17">
        <v>29718.482043032258</v>
      </c>
      <c r="DQ213" s="17">
        <v>23374.264169366343</v>
      </c>
      <c r="DR213" s="17">
        <v>1015.3076380881541</v>
      </c>
      <c r="DS213" s="17">
        <v>30260.747749823462</v>
      </c>
      <c r="DT213" s="17">
        <v>29046.005540046001</v>
      </c>
      <c r="DU213" s="17">
        <v>10801.877182861921</v>
      </c>
      <c r="DV213" s="17">
        <v>2038.6785390239343</v>
      </c>
      <c r="DW213" s="17">
        <v>5354.0094384886088</v>
      </c>
      <c r="DX213" s="17">
        <v>8161.8981803964598</v>
      </c>
      <c r="DY213" s="17">
        <v>6422.7722327254996</v>
      </c>
      <c r="DZ213" s="17">
        <v>9045.6769533144598</v>
      </c>
      <c r="EA213" s="17">
        <v>7736.5017048395621</v>
      </c>
      <c r="EB213" s="17">
        <v>12736.163313794194</v>
      </c>
      <c r="EC213" s="17">
        <v>9620.0642355306591</v>
      </c>
      <c r="ED213" s="17">
        <v>16355.806456320359</v>
      </c>
      <c r="EE213" s="49">
        <v>10313.239217201583</v>
      </c>
      <c r="EF213" s="17">
        <v>18124.7584169082</v>
      </c>
      <c r="EG213" s="17">
        <v>11396.5082577018</v>
      </c>
      <c r="EH213" s="17">
        <v>13066.042993534929</v>
      </c>
      <c r="EI213" s="17">
        <v>16836.459362825281</v>
      </c>
      <c r="EJ213" s="17">
        <v>22194.474445747081</v>
      </c>
      <c r="EK213" s="17">
        <v>14459.85762123876</v>
      </c>
      <c r="EL213" s="17">
        <v>47705.279014609623</v>
      </c>
      <c r="EM213" s="17">
        <v>29043.45817033272</v>
      </c>
      <c r="EN213" s="17">
        <v>24130.800029073358</v>
      </c>
      <c r="EO213" s="17">
        <v>34947.842488968774</v>
      </c>
      <c r="EP213" s="17">
        <v>26314.50239995226</v>
      </c>
      <c r="EQ213" s="17">
        <v>11251.138322917901</v>
      </c>
      <c r="ER213" s="17">
        <v>3090.1514264490543</v>
      </c>
      <c r="ES213" s="17">
        <v>7761.544841683598</v>
      </c>
      <c r="ET213" s="17">
        <v>15038.704772271982</v>
      </c>
      <c r="EU213" s="17">
        <v>16213.560023845033</v>
      </c>
      <c r="EV213" s="17">
        <v>48150.813394655976</v>
      </c>
      <c r="EW213" s="17">
        <v>7420.6167886762196</v>
      </c>
      <c r="EX213" s="17">
        <v>4877.5145251025997</v>
      </c>
      <c r="EY213" s="17">
        <v>4169.57082296511</v>
      </c>
      <c r="EZ213" s="17">
        <v>6119.5742416156872</v>
      </c>
      <c r="FA213" s="17">
        <v>4448.3530214045286</v>
      </c>
      <c r="FB213" s="17">
        <v>9738.3106046764278</v>
      </c>
      <c r="FC213" s="17">
        <v>0</v>
      </c>
      <c r="FD213" s="17">
        <v>20498.162193089385</v>
      </c>
      <c r="FE213" s="17">
        <v>16404.810623996025</v>
      </c>
      <c r="FF213" s="17">
        <v>39022.600940469049</v>
      </c>
      <c r="FG213" s="17">
        <v>25428.714953015158</v>
      </c>
      <c r="FH213" s="17">
        <v>38812.692611058235</v>
      </c>
      <c r="FI213" s="17">
        <v>25659.342025721038</v>
      </c>
      <c r="FJ213" s="17">
        <v>29260.588131317694</v>
      </c>
      <c r="FK213" s="17">
        <v>28480.228946436233</v>
      </c>
      <c r="FL213" s="17">
        <v>21529.363020111603</v>
      </c>
      <c r="FM213" s="17">
        <v>1939.1562359943121</v>
      </c>
      <c r="FN213" s="17">
        <v>7208.0589539732227</v>
      </c>
      <c r="FO213" s="17">
        <v>9524.0211349111796</v>
      </c>
      <c r="FP213" s="17">
        <v>10128.877895064121</v>
      </c>
      <c r="FQ213" s="17">
        <v>11735.889222399852</v>
      </c>
      <c r="FR213" s="17">
        <v>9748.9420331235615</v>
      </c>
      <c r="FS213" s="17">
        <v>10298.258682119358</v>
      </c>
      <c r="FT213" s="17">
        <v>11562.966669985679</v>
      </c>
      <c r="FU213" s="17">
        <v>3100.8448142835118</v>
      </c>
      <c r="FV213" s="17">
        <v>18912.897686248682</v>
      </c>
      <c r="FW213" s="17">
        <v>10253.2366209873</v>
      </c>
      <c r="FX213" s="17">
        <v>6835.1728175082062</v>
      </c>
      <c r="FY213" s="17">
        <v>43048.18462261356</v>
      </c>
      <c r="FZ213" s="17">
        <v>9578.3773812655199</v>
      </c>
      <c r="GA213" s="17">
        <v>9980.2544188274405</v>
      </c>
      <c r="GB213" s="17">
        <v>6822.8518725881404</v>
      </c>
    </row>
    <row r="214" spans="1:184" ht="18" customHeight="1" x14ac:dyDescent="0.3">
      <c r="A214" s="19">
        <v>8.1999999999999709</v>
      </c>
      <c r="B214" s="20">
        <v>7369.9154541934795</v>
      </c>
      <c r="C214" s="20">
        <v>9692.2453579306803</v>
      </c>
      <c r="D214" s="20">
        <v>16291.850795678221</v>
      </c>
      <c r="E214" s="20">
        <v>19035.863649230392</v>
      </c>
      <c r="F214" s="20">
        <v>52842.269657051758</v>
      </c>
      <c r="G214" s="17">
        <v>53671.214589076517</v>
      </c>
      <c r="H214" s="17">
        <v>9232.4065802207242</v>
      </c>
      <c r="I214" s="20">
        <v>19879.764841167718</v>
      </c>
      <c r="J214" s="20">
        <v>12185.197476265381</v>
      </c>
      <c r="K214" s="20">
        <v>7733.4385122234044</v>
      </c>
      <c r="L214" s="20">
        <v>20684.54674070394</v>
      </c>
      <c r="M214" s="20">
        <v>11144.42559906474</v>
      </c>
      <c r="N214" s="20">
        <v>20720.235365898916</v>
      </c>
      <c r="O214" s="20">
        <v>20720.235365898916</v>
      </c>
      <c r="P214" s="20">
        <v>8071.4279793700798</v>
      </c>
      <c r="Q214" s="20">
        <v>8106.5902901959798</v>
      </c>
      <c r="R214" s="20">
        <v>6147.7613223219605</v>
      </c>
      <c r="S214" s="20">
        <v>13404.504070368983</v>
      </c>
      <c r="T214" s="20">
        <v>13849.092825746135</v>
      </c>
      <c r="U214" s="20">
        <v>10214.569610950679</v>
      </c>
      <c r="V214" s="20">
        <v>6436.6979302190402</v>
      </c>
      <c r="W214" s="20">
        <v>6372.8097330945502</v>
      </c>
      <c r="X214" s="20">
        <v>8833.6981313749802</v>
      </c>
      <c r="Y214" s="20">
        <v>8554.07367778771</v>
      </c>
      <c r="Z214" s="20">
        <v>8968.6426317324604</v>
      </c>
      <c r="AA214" s="20">
        <v>7983.8259061409999</v>
      </c>
      <c r="AB214" s="20">
        <v>8870.9176735203</v>
      </c>
      <c r="AC214" s="20">
        <v>8618.1588809378827</v>
      </c>
      <c r="AD214" s="20">
        <v>18749.074908153463</v>
      </c>
      <c r="AE214" s="20">
        <v>24840.071387944827</v>
      </c>
      <c r="AF214" s="20">
        <v>24672.130372131356</v>
      </c>
      <c r="AG214" s="20">
        <v>16491.096752320511</v>
      </c>
      <c r="AH214" s="20">
        <v>11170.638584812201</v>
      </c>
      <c r="AI214" s="48">
        <v>13849.092825746135</v>
      </c>
      <c r="AJ214" s="20">
        <v>22068.643939220085</v>
      </c>
      <c r="AK214" s="20">
        <v>7613.3473767716396</v>
      </c>
      <c r="AL214" s="20">
        <v>1574.260986432216</v>
      </c>
      <c r="AM214" s="20">
        <v>1096.0294408743121</v>
      </c>
      <c r="AN214" s="20">
        <v>1697.6623187463299</v>
      </c>
      <c r="AO214" s="20">
        <v>7328.3739877314001</v>
      </c>
      <c r="AP214" s="20">
        <v>9480.0739095321005</v>
      </c>
      <c r="AQ214" s="20">
        <v>2771.0694030261598</v>
      </c>
      <c r="AR214" s="20">
        <v>7979.9560111646397</v>
      </c>
      <c r="AS214" s="20">
        <v>8669.8129653669002</v>
      </c>
      <c r="AT214" s="20">
        <v>3852.9371181718502</v>
      </c>
      <c r="AU214" s="17">
        <v>13113.756394542839</v>
      </c>
      <c r="AV214" s="17">
        <v>11853.138159582959</v>
      </c>
      <c r="AW214" s="17">
        <v>11996.21919437076</v>
      </c>
      <c r="AX214" s="17">
        <v>10894.445733888891</v>
      </c>
      <c r="AY214" s="17">
        <v>12735.884719992677</v>
      </c>
      <c r="AZ214" s="17">
        <v>13084.94275730598</v>
      </c>
      <c r="BA214" s="17">
        <v>13451.93843615484</v>
      </c>
      <c r="BB214" s="17">
        <v>12462.502430190108</v>
      </c>
      <c r="BC214" s="17">
        <v>13735.66546283652</v>
      </c>
      <c r="BD214" s="17">
        <v>22939.123700478722</v>
      </c>
      <c r="BE214" s="17">
        <v>25072.581973402561</v>
      </c>
      <c r="BF214" s="17">
        <v>13935.671052904561</v>
      </c>
      <c r="BG214" s="17">
        <v>25453.903854068281</v>
      </c>
      <c r="BH214" s="17">
        <v>27404.308786213853</v>
      </c>
      <c r="BI214" s="17">
        <v>23101.690240757882</v>
      </c>
      <c r="BJ214" s="17">
        <v>23400.885162947161</v>
      </c>
      <c r="BK214" s="17">
        <v>23042.909469295199</v>
      </c>
      <c r="BL214" s="17">
        <v>25332.80279374434</v>
      </c>
      <c r="BM214" s="17">
        <v>23733.42057460596</v>
      </c>
      <c r="BN214" s="17">
        <v>23851.436810667361</v>
      </c>
      <c r="BO214" s="17">
        <v>13821.79233610128</v>
      </c>
      <c r="BP214" s="17">
        <v>22971.161146791179</v>
      </c>
      <c r="BQ214" s="17">
        <v>5953.6163317385699</v>
      </c>
      <c r="BR214" s="17">
        <v>1777.0031515242119</v>
      </c>
      <c r="BS214" s="17">
        <v>2847.6947548806479</v>
      </c>
      <c r="BT214" s="17">
        <v>5576.5877150798915</v>
      </c>
      <c r="BU214" s="17">
        <v>6881.7268324541274</v>
      </c>
      <c r="BV214" s="17">
        <v>17091.992230719119</v>
      </c>
      <c r="BW214" s="17">
        <v>27875.037254248178</v>
      </c>
      <c r="BX214" s="17">
        <v>8785.9974138766793</v>
      </c>
      <c r="BY214" s="17">
        <v>5774.7237178551241</v>
      </c>
      <c r="BZ214" s="17">
        <v>8751.9639920882983</v>
      </c>
      <c r="CA214" s="17">
        <v>13015.540105693362</v>
      </c>
      <c r="CB214" s="17">
        <v>8031.0180797246394</v>
      </c>
      <c r="CC214" s="17">
        <v>1725.79428804798</v>
      </c>
      <c r="CD214" s="17">
        <v>3022.4774948599261</v>
      </c>
      <c r="CE214" s="17">
        <v>4258.5746751260467</v>
      </c>
      <c r="CF214" s="17">
        <v>4536.5058615215275</v>
      </c>
      <c r="CG214" s="17">
        <v>4649.8884747087241</v>
      </c>
      <c r="CH214" s="17">
        <v>6068.0931138896394</v>
      </c>
      <c r="CI214" s="17">
        <v>5354.8526138196539</v>
      </c>
      <c r="CJ214" s="17">
        <v>3567.2686204968145</v>
      </c>
      <c r="CK214" s="17">
        <v>10493.442923994382</v>
      </c>
      <c r="CL214" s="48">
        <v>9544.0638965961061</v>
      </c>
      <c r="CM214" s="48">
        <v>8982.0193496574502</v>
      </c>
      <c r="CN214" s="48">
        <v>11017.2362010324</v>
      </c>
      <c r="CO214" s="48">
        <v>9843.4976309351041</v>
      </c>
      <c r="CP214" s="48">
        <v>12266.975248985886</v>
      </c>
      <c r="CQ214" s="48">
        <v>11102.721794947651</v>
      </c>
      <c r="CR214" s="48">
        <v>12324.183043734256</v>
      </c>
      <c r="CS214" s="48">
        <f t="shared" si="3"/>
        <v>22205.443589895302</v>
      </c>
      <c r="CT214" s="48">
        <f t="shared" si="3"/>
        <v>24648.366087468512</v>
      </c>
      <c r="CU214" s="17">
        <v>12712.945868663999</v>
      </c>
      <c r="CV214" s="17">
        <v>23744.978836538448</v>
      </c>
      <c r="CW214" s="17">
        <v>43320.874008840736</v>
      </c>
      <c r="CX214" s="17">
        <v>11191.70613807552</v>
      </c>
      <c r="CY214" s="17">
        <v>35828.147495022451</v>
      </c>
      <c r="CZ214" s="17">
        <v>6593.7759641555404</v>
      </c>
      <c r="DA214" s="17">
        <v>14715.291546059547</v>
      </c>
      <c r="DB214" s="17">
        <v>30945.704076819478</v>
      </c>
      <c r="DC214" s="17">
        <v>66264.443874024131</v>
      </c>
      <c r="DD214" s="17">
        <v>14846.066475218928</v>
      </c>
      <c r="DE214" s="17">
        <v>7183.6281817960198</v>
      </c>
      <c r="DF214" s="17">
        <v>9055.2328553691605</v>
      </c>
      <c r="DG214" s="17">
        <v>13998.1622338827</v>
      </c>
      <c r="DH214" s="17">
        <v>33772.307845044903</v>
      </c>
      <c r="DI214" s="17">
        <v>43020.811950281342</v>
      </c>
      <c r="DJ214" s="17">
        <v>9629.36285128704</v>
      </c>
      <c r="DK214" s="17">
        <v>18826.30428479996</v>
      </c>
      <c r="DL214" s="17">
        <v>26041.401401288098</v>
      </c>
      <c r="DM214" s="17">
        <v>28709.073824700434</v>
      </c>
      <c r="DN214" s="17">
        <v>28751.199555328978</v>
      </c>
      <c r="DO214" s="17">
        <v>5681.411229833112</v>
      </c>
      <c r="DP214" s="17">
        <v>29825.74841404114</v>
      </c>
      <c r="DQ214" s="17">
        <v>23509.49514772878</v>
      </c>
      <c r="DR214" s="17">
        <v>1018.933979173584</v>
      </c>
      <c r="DS214" s="17">
        <v>30285.48293768724</v>
      </c>
      <c r="DT214" s="17">
        <v>29169.236891084161</v>
      </c>
      <c r="DU214" s="17">
        <v>10801.877182861921</v>
      </c>
      <c r="DV214" s="17">
        <v>2038.8570033206461</v>
      </c>
      <c r="DW214" s="17">
        <v>5361.0747655688647</v>
      </c>
      <c r="DX214" s="17">
        <v>8185.0646942947205</v>
      </c>
      <c r="DY214" s="17">
        <v>6438.8289683724561</v>
      </c>
      <c r="DZ214" s="17">
        <v>9073.5160383548409</v>
      </c>
      <c r="EA214" s="17">
        <v>7759.8264833955127</v>
      </c>
      <c r="EB214" s="17">
        <v>12791.853495223919</v>
      </c>
      <c r="EC214" s="17">
        <v>9670.1908737167396</v>
      </c>
      <c r="ED214" s="17">
        <v>16446.766695339058</v>
      </c>
      <c r="EE214" s="49">
        <v>10371.592387938281</v>
      </c>
      <c r="EF214" s="17">
        <v>18216.490986847861</v>
      </c>
      <c r="EG214" s="17">
        <v>11452.181025858959</v>
      </c>
      <c r="EH214" s="17">
        <v>13127.025620494276</v>
      </c>
      <c r="EI214" s="17">
        <v>16900.76873188416</v>
      </c>
      <c r="EJ214" s="17">
        <v>22324.285627525798</v>
      </c>
      <c r="EK214" s="17">
        <v>14556.50435326938</v>
      </c>
      <c r="EL214" s="17">
        <v>47793.119041231861</v>
      </c>
      <c r="EM214" s="17">
        <v>29170.430909488441</v>
      </c>
      <c r="EN214" s="17">
        <v>24245.5245009873</v>
      </c>
      <c r="EO214" s="17">
        <v>35120.472433346578</v>
      </c>
      <c r="EP214" s="17">
        <v>26464.174275103487</v>
      </c>
      <c r="EQ214" s="17">
        <v>11303.923014779906</v>
      </c>
      <c r="ER214" s="17">
        <v>3090.9264421924163</v>
      </c>
      <c r="ES214" s="17">
        <v>7768.9396789689645</v>
      </c>
      <c r="ET214" s="17">
        <v>15121.494951848223</v>
      </c>
      <c r="EU214" s="17">
        <v>16268.227658786071</v>
      </c>
      <c r="EV214" s="17">
        <v>48213.846411873703</v>
      </c>
      <c r="EW214" s="17">
        <v>7442.28580395684</v>
      </c>
      <c r="EX214" s="17">
        <v>4898.8189021621019</v>
      </c>
      <c r="EY214" s="17">
        <v>4186.4257809194351</v>
      </c>
      <c r="EZ214" s="17">
        <v>6143.4907933142813</v>
      </c>
      <c r="FA214" s="17">
        <v>4466.7406845924561</v>
      </c>
      <c r="FB214" s="17">
        <v>9773.5246933738963</v>
      </c>
      <c r="FC214" s="17">
        <v>0</v>
      </c>
      <c r="FD214" s="17">
        <v>20559.740851204177</v>
      </c>
      <c r="FE214" s="17">
        <v>16522.298845894798</v>
      </c>
      <c r="FF214" s="17">
        <v>39090.077713037463</v>
      </c>
      <c r="FG214" s="17">
        <v>25513.061143522966</v>
      </c>
      <c r="FH214" s="17">
        <v>38873.44798731112</v>
      </c>
      <c r="FI214" s="17">
        <v>25692.22139213136</v>
      </c>
      <c r="FJ214" s="17">
        <v>29365.950941099742</v>
      </c>
      <c r="FK214" s="17">
        <v>28562.499793044612</v>
      </c>
      <c r="FL214" s="17">
        <v>21602.702893321315</v>
      </c>
      <c r="FM214" s="17">
        <v>1939.7260326992582</v>
      </c>
      <c r="FN214" s="17">
        <v>7220.0185612939731</v>
      </c>
      <c r="FO214" s="17">
        <v>9545.9835075257397</v>
      </c>
      <c r="FP214" s="17">
        <v>10161.6979409943</v>
      </c>
      <c r="FQ214" s="17">
        <v>11771.418241920064</v>
      </c>
      <c r="FR214" s="17">
        <v>9784.0123124433594</v>
      </c>
      <c r="FS214" s="17">
        <v>10344.804809870786</v>
      </c>
      <c r="FT214" s="17">
        <v>11610.06428612988</v>
      </c>
      <c r="FU214" s="17">
        <v>3102.9494821156081</v>
      </c>
      <c r="FV214" s="17">
        <v>18987.30102563322</v>
      </c>
      <c r="FW214" s="17">
        <v>10296.104991039239</v>
      </c>
      <c r="FX214" s="17">
        <v>6868.6034764262267</v>
      </c>
      <c r="FY214" s="17">
        <v>43135.090631970357</v>
      </c>
      <c r="FZ214" s="17">
        <v>9599.6929877073599</v>
      </c>
      <c r="GA214" s="17">
        <v>10003.23729933936</v>
      </c>
      <c r="GB214" s="17">
        <v>6837.1421831633397</v>
      </c>
    </row>
    <row r="215" spans="1:184" ht="18" customHeight="1" x14ac:dyDescent="0.3">
      <c r="A215" s="19">
        <v>8.1499999999999702</v>
      </c>
      <c r="B215" s="20">
        <v>7380.9651241481406</v>
      </c>
      <c r="C215" s="20">
        <v>9700.7451050305208</v>
      </c>
      <c r="D215" s="20">
        <v>16306.228473879661</v>
      </c>
      <c r="E215" s="20">
        <v>19035.863649230392</v>
      </c>
      <c r="F215" s="20">
        <v>53200.897700509318</v>
      </c>
      <c r="G215" s="17">
        <v>54054.529688103779</v>
      </c>
      <c r="H215" s="17">
        <v>9271.5604358289474</v>
      </c>
      <c r="I215" s="20">
        <v>19985.566940714161</v>
      </c>
      <c r="J215" s="20">
        <v>12241.4216107257</v>
      </c>
      <c r="K215" s="20">
        <v>7758.3651291598981</v>
      </c>
      <c r="L215" s="20">
        <v>20761.463882533561</v>
      </c>
      <c r="M215" s="20">
        <v>11201.09666677584</v>
      </c>
      <c r="N215" s="20">
        <v>20816.117336776097</v>
      </c>
      <c r="O215" s="20">
        <v>20816.117336776097</v>
      </c>
      <c r="P215" s="20">
        <v>8119.5485347005006</v>
      </c>
      <c r="Q215" s="20">
        <v>8163.3906177927602</v>
      </c>
      <c r="R215" s="20">
        <v>6180.8870272487402</v>
      </c>
      <c r="S215" s="20">
        <v>13473.222847897738</v>
      </c>
      <c r="T215" s="20">
        <v>13921.797108956911</v>
      </c>
      <c r="U215" s="20">
        <v>10250.0684662446</v>
      </c>
      <c r="V215" s="20">
        <v>6458.6581257900598</v>
      </c>
      <c r="W215" s="20">
        <v>6398.1948755536287</v>
      </c>
      <c r="X215" s="20">
        <v>8879.5410650059803</v>
      </c>
      <c r="Y215" s="20">
        <v>8614.4205185517567</v>
      </c>
      <c r="Z215" s="20">
        <v>9022.6628305765789</v>
      </c>
      <c r="AA215" s="20">
        <v>8030.0727126140409</v>
      </c>
      <c r="AB215" s="20">
        <v>8922.3030140511</v>
      </c>
      <c r="AC215" s="20">
        <v>8681.2943199965193</v>
      </c>
      <c r="AD215" s="20">
        <v>18856.695318040955</v>
      </c>
      <c r="AE215" s="20">
        <v>24952.773164832535</v>
      </c>
      <c r="AF215" s="20">
        <v>24793.464604754296</v>
      </c>
      <c r="AG215" s="20">
        <v>16587.471660365816</v>
      </c>
      <c r="AH215" s="20">
        <v>11229.89377588758</v>
      </c>
      <c r="AI215" s="48">
        <v>13921.797108956911</v>
      </c>
      <c r="AJ215" s="20">
        <v>22189.969860955098</v>
      </c>
      <c r="AK215" s="20">
        <v>7623.8938268870406</v>
      </c>
      <c r="AL215" s="20">
        <v>1574.7404545879981</v>
      </c>
      <c r="AM215" s="20">
        <v>1097.6084015184599</v>
      </c>
      <c r="AN215" s="20">
        <v>1697.9865115921618</v>
      </c>
      <c r="AO215" s="20">
        <v>7341.6376024240799</v>
      </c>
      <c r="AP215" s="20">
        <v>9553.1022135910207</v>
      </c>
      <c r="AQ215" s="20">
        <v>2785.2499830125821</v>
      </c>
      <c r="AR215" s="20">
        <v>8016.453096210299</v>
      </c>
      <c r="AS215" s="20">
        <v>8679.4045963057797</v>
      </c>
      <c r="AT215" s="20">
        <v>3868.8089434463336</v>
      </c>
      <c r="AU215" s="17">
        <v>13147.8872841066</v>
      </c>
      <c r="AV215" s="17">
        <v>11884.287962684341</v>
      </c>
      <c r="AW215" s="17">
        <v>12047.936082083461</v>
      </c>
      <c r="AX215" s="17">
        <v>10930.169181533991</v>
      </c>
      <c r="AY215" s="17">
        <v>12775.903507918885</v>
      </c>
      <c r="AZ215" s="17">
        <v>13129.977902922601</v>
      </c>
      <c r="BA215" s="17">
        <v>13488.86945883312</v>
      </c>
      <c r="BB215" s="17">
        <v>12501.062560772081</v>
      </c>
      <c r="BC215" s="17">
        <v>13794.11770392192</v>
      </c>
      <c r="BD215" s="17">
        <v>23032.947329164137</v>
      </c>
      <c r="BE215" s="17">
        <v>25163.864281784878</v>
      </c>
      <c r="BF215" s="17">
        <v>13992.54461036208</v>
      </c>
      <c r="BG215" s="17">
        <v>25537.429343570337</v>
      </c>
      <c r="BH215" s="17">
        <v>27517.162030371452</v>
      </c>
      <c r="BI215" s="17">
        <v>23237.217344083681</v>
      </c>
      <c r="BJ215" s="17">
        <v>23494.931449754939</v>
      </c>
      <c r="BK215" s="17">
        <v>23135.701315935359</v>
      </c>
      <c r="BL215" s="17">
        <v>25460.841865871582</v>
      </c>
      <c r="BM215" s="17">
        <v>23857.29137335578</v>
      </c>
      <c r="BN215" s="17">
        <v>23982.03594495474</v>
      </c>
      <c r="BO215" s="17">
        <v>13891.882514732461</v>
      </c>
      <c r="BP215" s="17">
        <v>23097.871356351538</v>
      </c>
      <c r="BQ215" s="17">
        <v>5963.6170822716367</v>
      </c>
      <c r="BR215" s="17">
        <v>1777.9485455917738</v>
      </c>
      <c r="BS215" s="17">
        <v>2849.333339707764</v>
      </c>
      <c r="BT215" s="17">
        <v>5585.034952846685</v>
      </c>
      <c r="BU215" s="17">
        <v>6903.2513585734669</v>
      </c>
      <c r="BV215" s="17">
        <v>17141.616702629821</v>
      </c>
      <c r="BW215" s="17">
        <v>27939.266827657808</v>
      </c>
      <c r="BX215" s="17">
        <v>8819.61098781492</v>
      </c>
      <c r="BY215" s="17">
        <v>5795.7193807425838</v>
      </c>
      <c r="BZ215" s="17">
        <v>8781.4774829281196</v>
      </c>
      <c r="CA215" s="17">
        <v>13051.417235182791</v>
      </c>
      <c r="CB215" s="17">
        <v>8063.6277762787795</v>
      </c>
      <c r="CC215" s="17">
        <v>1725.835085091504</v>
      </c>
      <c r="CD215" s="17">
        <v>3022.99252058292</v>
      </c>
      <c r="CE215" s="17">
        <v>4264.0858774890721</v>
      </c>
      <c r="CF215" s="17">
        <v>4554.9974425895525</v>
      </c>
      <c r="CG215" s="17">
        <v>4665.1235826556622</v>
      </c>
      <c r="CH215" s="17">
        <v>6094.8093452304602</v>
      </c>
      <c r="CI215" s="17">
        <v>5381.5809131831584</v>
      </c>
      <c r="CJ215" s="17">
        <v>3583.4971984515755</v>
      </c>
      <c r="CK215" s="17">
        <v>10553.841674473018</v>
      </c>
      <c r="CL215" s="48">
        <v>9604.8734476517566</v>
      </c>
      <c r="CM215" s="48">
        <v>9032.4681750456875</v>
      </c>
      <c r="CN215" s="48">
        <v>11086.22564172183</v>
      </c>
      <c r="CO215" s="48">
        <v>9903.1290199881551</v>
      </c>
      <c r="CP215" s="48">
        <v>12344.205491471184</v>
      </c>
      <c r="CQ215" s="48">
        <v>11172.278622228936</v>
      </c>
      <c r="CR215" s="48">
        <v>12396.811207140028</v>
      </c>
      <c r="CS215" s="48">
        <f t="shared" si="3"/>
        <v>22344.557244457872</v>
      </c>
      <c r="CT215" s="48">
        <f t="shared" si="3"/>
        <v>24793.622414280057</v>
      </c>
      <c r="CU215" s="17">
        <v>12804.792972719941</v>
      </c>
      <c r="CV215" s="17">
        <v>23906.522585348997</v>
      </c>
      <c r="CW215" s="17">
        <v>43418.819893759261</v>
      </c>
      <c r="CX215" s="17">
        <v>11244.850368724019</v>
      </c>
      <c r="CY215" s="17">
        <v>36075.933990912847</v>
      </c>
      <c r="CZ215" s="17">
        <v>6627.13349654172</v>
      </c>
      <c r="DA215" s="17">
        <v>14811.088521065736</v>
      </c>
      <c r="DB215" s="17">
        <v>31301.240655176996</v>
      </c>
      <c r="DC215" s="17">
        <v>66372.322014256439</v>
      </c>
      <c r="DD215" s="17">
        <v>14878.978335223226</v>
      </c>
      <c r="DE215" s="17">
        <v>7201.3680849873599</v>
      </c>
      <c r="DF215" s="17">
        <v>9066.86956197174</v>
      </c>
      <c r="DG215" s="17">
        <v>14014.53462314358</v>
      </c>
      <c r="DH215" s="17">
        <v>33846.51405721638</v>
      </c>
      <c r="DI215" s="17">
        <v>43142.074672826042</v>
      </c>
      <c r="DJ215" s="17">
        <v>9670.4132418422996</v>
      </c>
      <c r="DK215" s="17">
        <v>18871.212758954389</v>
      </c>
      <c r="DL215" s="17">
        <v>26075.402913249422</v>
      </c>
      <c r="DM215" s="17">
        <v>28768.516107205316</v>
      </c>
      <c r="DN215" s="17">
        <v>28830.241245502802</v>
      </c>
      <c r="DO215" s="17">
        <v>5686.2765878303635</v>
      </c>
      <c r="DP215" s="17">
        <v>29934.061583683531</v>
      </c>
      <c r="DQ215" s="17">
        <v>23644.895608843977</v>
      </c>
      <c r="DR215" s="17">
        <v>1022.6064138957059</v>
      </c>
      <c r="DS215" s="17">
        <v>30310.462851644461</v>
      </c>
      <c r="DT215" s="17">
        <v>29294.586957920579</v>
      </c>
      <c r="DU215" s="17">
        <v>10801.877182861921</v>
      </c>
      <c r="DV215" s="17">
        <v>2039.0297333067779</v>
      </c>
      <c r="DW215" s="17">
        <v>5368.1547068898653</v>
      </c>
      <c r="DX215" s="17">
        <v>8208.4084141620606</v>
      </c>
      <c r="DY215" s="17">
        <v>6455.0244215445773</v>
      </c>
      <c r="DZ215" s="17">
        <v>9101.8117820089792</v>
      </c>
      <c r="EA215" s="17">
        <v>7783.3648908178311</v>
      </c>
      <c r="EB215" s="17">
        <v>12848.130043339188</v>
      </c>
      <c r="EC215" s="17">
        <v>9720.63013321578</v>
      </c>
      <c r="ED215" s="17">
        <v>16538.362238114998</v>
      </c>
      <c r="EE215" s="49">
        <v>10430.300424605171</v>
      </c>
      <c r="EF215" s="17">
        <v>18308.98587879186</v>
      </c>
      <c r="EG215" s="17">
        <v>11508.898695157321</v>
      </c>
      <c r="EH215" s="17">
        <v>13188.668473287829</v>
      </c>
      <c r="EI215" s="17">
        <v>16965.249929285161</v>
      </c>
      <c r="EJ215" s="17">
        <v>22455.711328732621</v>
      </c>
      <c r="EK215" s="17">
        <v>14656.176239947741</v>
      </c>
      <c r="EL215" s="17">
        <v>47881.041020373057</v>
      </c>
      <c r="EM215" s="17">
        <v>29300.021278920241</v>
      </c>
      <c r="EN215" s="17">
        <v>24361.813590514859</v>
      </c>
      <c r="EO215" s="17">
        <v>35302.74928002822</v>
      </c>
      <c r="EP215" s="17">
        <v>26615.620721420568</v>
      </c>
      <c r="EQ215" s="17">
        <v>11357.280469025436</v>
      </c>
      <c r="ER215" s="17">
        <v>3091.7063942850964</v>
      </c>
      <c r="ES215" s="17">
        <v>7776.3868551367159</v>
      </c>
      <c r="ET215" s="17">
        <v>15205.251463176424</v>
      </c>
      <c r="EU215" s="17">
        <v>16323.415674339472</v>
      </c>
      <c r="EV215" s="17">
        <v>48277.34822825226</v>
      </c>
      <c r="EW215" s="17">
        <v>7464.0938728773599</v>
      </c>
      <c r="EX215" s="17">
        <v>4919.8228960606557</v>
      </c>
      <c r="EY215" s="17">
        <v>4203.4525888860871</v>
      </c>
      <c r="EZ215" s="17">
        <v>6167.647955351501</v>
      </c>
      <c r="FA215" s="17">
        <v>4485.3175176778641</v>
      </c>
      <c r="FB215" s="17">
        <v>9809.0826670875686</v>
      </c>
      <c r="FC215" s="17">
        <v>0</v>
      </c>
      <c r="FD215" s="17">
        <v>20621.882830131377</v>
      </c>
      <c r="FE215" s="17">
        <v>16639.949968549045</v>
      </c>
      <c r="FF215" s="17">
        <v>39158.084942114168</v>
      </c>
      <c r="FG215" s="17">
        <v>25598.205563435335</v>
      </c>
      <c r="FH215" s="17">
        <v>38934.670936302209</v>
      </c>
      <c r="FI215" s="17">
        <v>25725.344375218938</v>
      </c>
      <c r="FJ215" s="17">
        <v>29472.341061386</v>
      </c>
      <c r="FK215" s="17">
        <v>28645.513670407043</v>
      </c>
      <c r="FL215" s="17">
        <v>21676.743462326038</v>
      </c>
      <c r="FM215" s="17">
        <v>1940.2973817756958</v>
      </c>
      <c r="FN215" s="17">
        <v>7232.071342377757</v>
      </c>
      <c r="FO215" s="17">
        <v>9568.0540201556996</v>
      </c>
      <c r="FP215" s="17">
        <v>10195.904446049819</v>
      </c>
      <c r="FQ215" s="17">
        <v>11807.27311505167</v>
      </c>
      <c r="FR215" s="17">
        <v>9819.5671996233614</v>
      </c>
      <c r="FS215" s="17">
        <v>10391.847940627376</v>
      </c>
      <c r="FT215" s="17">
        <v>11657.479935835439</v>
      </c>
      <c r="FU215" s="17">
        <v>3105.039307929294</v>
      </c>
      <c r="FV215" s="17">
        <v>19068.40362008772</v>
      </c>
      <c r="FW215" s="17">
        <v>10340.77129197354</v>
      </c>
      <c r="FX215" s="17">
        <v>6902.4036187810116</v>
      </c>
      <c r="FY215" s="17">
        <v>43225.569201271559</v>
      </c>
      <c r="FZ215" s="17">
        <v>9621.1325283868809</v>
      </c>
      <c r="GA215" s="17">
        <v>10026.369465939781</v>
      </c>
      <c r="GB215" s="17">
        <v>6851.5060117069797</v>
      </c>
    </row>
    <row r="216" spans="1:184" ht="18" customHeight="1" x14ac:dyDescent="0.3">
      <c r="A216" s="19">
        <v>8.0999999999999694</v>
      </c>
      <c r="B216" s="20">
        <v>7392.2927671091402</v>
      </c>
      <c r="C216" s="20">
        <v>9709.2911645675395</v>
      </c>
      <c r="D216" s="20">
        <v>16320.468311664841</v>
      </c>
      <c r="E216" s="20">
        <v>19035.863649230392</v>
      </c>
      <c r="F216" s="20">
        <v>53567.3486507376</v>
      </c>
      <c r="G216" s="17">
        <v>54442.966629461771</v>
      </c>
      <c r="H216" s="17">
        <v>9311.1228253104637</v>
      </c>
      <c r="I216" s="20">
        <v>20092.389632598901</v>
      </c>
      <c r="J216" s="20">
        <v>12298.56816375048</v>
      </c>
      <c r="K216" s="20">
        <v>7783.5262294366794</v>
      </c>
      <c r="L216" s="20">
        <v>20840.174369310898</v>
      </c>
      <c r="M216" s="20">
        <v>11258.6863807998</v>
      </c>
      <c r="N216" s="20">
        <v>20907.459421086267</v>
      </c>
      <c r="O216" s="20">
        <v>20907.459421086267</v>
      </c>
      <c r="P216" s="20">
        <v>8168.1478171399194</v>
      </c>
      <c r="Q216" s="20">
        <v>8220.8638928664004</v>
      </c>
      <c r="R216" s="20">
        <v>6214.6934966704794</v>
      </c>
      <c r="S216" s="20">
        <v>13542.720065027994</v>
      </c>
      <c r="T216" s="20">
        <v>13995.334019896378</v>
      </c>
      <c r="U216" s="20">
        <v>10285.915157967</v>
      </c>
      <c r="V216" s="20">
        <v>6481.01047701282</v>
      </c>
      <c r="W216" s="20">
        <v>6423.838289357328</v>
      </c>
      <c r="X216" s="20">
        <v>8925.7158944513394</v>
      </c>
      <c r="Y216" s="20">
        <v>8674.8264901633756</v>
      </c>
      <c r="Z216" s="20">
        <v>9076.8865623688798</v>
      </c>
      <c r="AA216" s="20">
        <v>8076.8535515707199</v>
      </c>
      <c r="AB216" s="20">
        <v>8974.2817240078202</v>
      </c>
      <c r="AC216" s="20">
        <v>8745.285093982231</v>
      </c>
      <c r="AD216" s="20">
        <v>18965.601478153938</v>
      </c>
      <c r="AE216" s="20">
        <v>25066.684568768247</v>
      </c>
      <c r="AF216" s="20">
        <v>24916.147745233051</v>
      </c>
      <c r="AG216" s="20">
        <v>16685.008085408001</v>
      </c>
      <c r="AH216" s="20">
        <v>11289.74140051068</v>
      </c>
      <c r="AI216" s="48">
        <v>13995.334019896378</v>
      </c>
      <c r="AJ216" s="20">
        <v>22314.141904438889</v>
      </c>
      <c r="AK216" s="20">
        <v>7634.3154734805603</v>
      </c>
      <c r="AL216" s="20">
        <v>1575.236710928652</v>
      </c>
      <c r="AM216" s="20">
        <v>1099.2273522563221</v>
      </c>
      <c r="AN216" s="20">
        <v>1698.328077116862</v>
      </c>
      <c r="AO216" s="20">
        <v>7354.9829293720195</v>
      </c>
      <c r="AP216" s="20">
        <v>9627.2095095010809</v>
      </c>
      <c r="AQ216" s="20">
        <v>2799.6033740324037</v>
      </c>
      <c r="AR216" s="20">
        <v>8054.7122779811398</v>
      </c>
      <c r="AS216" s="20">
        <v>8688.9000393208207</v>
      </c>
      <c r="AT216" s="20">
        <v>3884.9354327747578</v>
      </c>
      <c r="AU216" s="17">
        <v>13182.044409469319</v>
      </c>
      <c r="AV216" s="17">
        <v>11916.13572749448</v>
      </c>
      <c r="AW216" s="17">
        <v>12101.6304592794</v>
      </c>
      <c r="AX216" s="17">
        <v>10966.230690487304</v>
      </c>
      <c r="AY216" s="17">
        <v>12811.213677690585</v>
      </c>
      <c r="AZ216" s="17">
        <v>13176.5069844957</v>
      </c>
      <c r="BA216" s="17">
        <v>13525.946576025781</v>
      </c>
      <c r="BB216" s="17">
        <v>12539.980398894519</v>
      </c>
      <c r="BC216" s="17">
        <v>13849.97382495198</v>
      </c>
      <c r="BD216" s="17">
        <v>23127.087744831661</v>
      </c>
      <c r="BE216" s="17">
        <v>25258.93092269616</v>
      </c>
      <c r="BF216" s="17">
        <v>14050.12126397748</v>
      </c>
      <c r="BG216" s="17">
        <v>25621.514476460459</v>
      </c>
      <c r="BH216" s="17">
        <v>27610.707005545333</v>
      </c>
      <c r="BI216" s="17">
        <v>23369.404385182079</v>
      </c>
      <c r="BJ216" s="17">
        <v>23590.476943309561</v>
      </c>
      <c r="BK216" s="17">
        <v>23228.26121620326</v>
      </c>
      <c r="BL216" s="17">
        <v>25589.244334086299</v>
      </c>
      <c r="BM216" s="17">
        <v>23982.94868424402</v>
      </c>
      <c r="BN216" s="17">
        <v>24113.716371461458</v>
      </c>
      <c r="BO216" s="17">
        <v>13960.917486808261</v>
      </c>
      <c r="BP216" s="17">
        <v>23229.16228178388</v>
      </c>
      <c r="BQ216" s="17">
        <v>5973.6514481153699</v>
      </c>
      <c r="BR216" s="17">
        <v>1778.8926118186439</v>
      </c>
      <c r="BS216" s="17">
        <v>2851.0102817264701</v>
      </c>
      <c r="BT216" s="17">
        <v>5593.5470879458526</v>
      </c>
      <c r="BU216" s="17">
        <v>6924.9762912927717</v>
      </c>
      <c r="BV216" s="17">
        <v>17192.132289568799</v>
      </c>
      <c r="BW216" s="17">
        <v>28004.236296985913</v>
      </c>
      <c r="BX216" s="17">
        <v>8852.9835926675387</v>
      </c>
      <c r="BY216" s="17">
        <v>5816.3603069941564</v>
      </c>
      <c r="BZ216" s="17">
        <v>8812.693761849001</v>
      </c>
      <c r="CA216" s="17">
        <v>13087.614958450951</v>
      </c>
      <c r="CB216" s="17">
        <v>8097.0773608728596</v>
      </c>
      <c r="CC216" s="17">
        <v>1725.8685669243539</v>
      </c>
      <c r="CD216" s="17">
        <v>3023.505549495228</v>
      </c>
      <c r="CE216" s="17">
        <v>4269.6381934290275</v>
      </c>
      <c r="CF216" s="17">
        <v>4573.674306799674</v>
      </c>
      <c r="CG216" s="17">
        <v>4680.2856825968574</v>
      </c>
      <c r="CH216" s="17">
        <v>6121.80940513524</v>
      </c>
      <c r="CI216" s="17">
        <v>5408.1492507272278</v>
      </c>
      <c r="CJ216" s="17">
        <v>3599.9338391361307</v>
      </c>
      <c r="CK216" s="17">
        <v>10614.962978227079</v>
      </c>
      <c r="CL216" s="48">
        <v>9666.4482477366346</v>
      </c>
      <c r="CM216" s="48">
        <v>9083.513434144028</v>
      </c>
      <c r="CN216" s="48">
        <v>11156.075645851735</v>
      </c>
      <c r="CO216" s="48">
        <v>9963.4211531537749</v>
      </c>
      <c r="CP216" s="48">
        <v>12422.40172879682</v>
      </c>
      <c r="CQ216" s="48">
        <v>11242.703293279841</v>
      </c>
      <c r="CR216" s="48">
        <v>12470.318288185666</v>
      </c>
      <c r="CS216" s="48">
        <f t="shared" si="3"/>
        <v>22485.406586559682</v>
      </c>
      <c r="CT216" s="48">
        <f t="shared" si="3"/>
        <v>24940.636576371333</v>
      </c>
      <c r="CU216" s="17">
        <v>12897.26292417594</v>
      </c>
      <c r="CV216" s="17">
        <v>24070.169664406047</v>
      </c>
      <c r="CW216" s="17">
        <v>43517.592025513099</v>
      </c>
      <c r="CX216" s="17">
        <v>11298.60839026248</v>
      </c>
      <c r="CY216" s="17">
        <v>36326.974896725471</v>
      </c>
      <c r="CZ216" s="17">
        <v>6660.9852027343804</v>
      </c>
      <c r="DA216" s="17">
        <v>14908.104437638378</v>
      </c>
      <c r="DB216" s="17">
        <v>31638.619120116182</v>
      </c>
      <c r="DC216" s="17">
        <v>66481.041274228381</v>
      </c>
      <c r="DD216" s="17">
        <v>14912.166367685282</v>
      </c>
      <c r="DE216" s="17">
        <v>7219.2703314377995</v>
      </c>
      <c r="DF216" s="17">
        <v>9078.4757411893206</v>
      </c>
      <c r="DG216" s="17">
        <v>14030.89710534366</v>
      </c>
      <c r="DH216" s="17">
        <v>33921.320697715259</v>
      </c>
      <c r="DI216" s="17">
        <v>43262.9891379459</v>
      </c>
      <c r="DJ216" s="17">
        <v>9711.9356357073611</v>
      </c>
      <c r="DK216" s="17">
        <v>18916.50571127006</v>
      </c>
      <c r="DL216" s="17">
        <v>26109.023937473401</v>
      </c>
      <c r="DM216" s="17">
        <v>28828.44840516679</v>
      </c>
      <c r="DN216" s="17">
        <v>28908.259700919542</v>
      </c>
      <c r="DO216" s="17">
        <v>5691.1284912865076</v>
      </c>
      <c r="DP216" s="17">
        <v>30043.438284161715</v>
      </c>
      <c r="DQ216" s="17">
        <v>23780.31340811064</v>
      </c>
      <c r="DR216" s="17">
        <v>1026.326675374434</v>
      </c>
      <c r="DS216" s="17">
        <v>30335.692651012199</v>
      </c>
      <c r="DT216" s="17">
        <v>29421.950799585538</v>
      </c>
      <c r="DU216" s="17">
        <v>10801.877182861921</v>
      </c>
      <c r="DV216" s="17">
        <v>2039.1965889687058</v>
      </c>
      <c r="DW216" s="17">
        <v>5375.249062044858</v>
      </c>
      <c r="DX216" s="17">
        <v>8231.9442729112197</v>
      </c>
      <c r="DY216" s="17">
        <v>6471.3606527701695</v>
      </c>
      <c r="DZ216" s="17">
        <v>9130.5560196853203</v>
      </c>
      <c r="EA216" s="17">
        <v>7807.1202124226766</v>
      </c>
      <c r="EB216" s="17">
        <v>12905.002786536705</v>
      </c>
      <c r="EC216" s="17">
        <v>9771.3707831719803</v>
      </c>
      <c r="ED216" s="17">
        <v>16630.570118733842</v>
      </c>
      <c r="EE216" s="49">
        <v>10487.836371896039</v>
      </c>
      <c r="EF216" s="17">
        <v>18402.264235959599</v>
      </c>
      <c r="EG216" s="17">
        <v>11566.634322281219</v>
      </c>
      <c r="EH216" s="17">
        <v>13250.982816456959</v>
      </c>
      <c r="EI216" s="17">
        <v>17029.945720495918</v>
      </c>
      <c r="EJ216" s="17">
        <v>22588.664683004281</v>
      </c>
      <c r="EK216" s="17">
        <v>14758.593134880241</v>
      </c>
      <c r="EL216" s="17">
        <v>47969.053319755316</v>
      </c>
      <c r="EM216" s="17">
        <v>29432.278472938982</v>
      </c>
      <c r="EN216" s="17">
        <v>24479.769622626121</v>
      </c>
      <c r="EO216" s="17">
        <v>35490.8889716376</v>
      </c>
      <c r="EP216" s="17">
        <v>26768.873860688953</v>
      </c>
      <c r="EQ216" s="17">
        <v>11411.220472065299</v>
      </c>
      <c r="ER216" s="17">
        <v>3092.4913447437175</v>
      </c>
      <c r="ES216" s="17">
        <v>7783.8870651540874</v>
      </c>
      <c r="ET216" s="17">
        <v>15289.991618177863</v>
      </c>
      <c r="EU216" s="17">
        <v>16379.132262368355</v>
      </c>
      <c r="EV216" s="17">
        <v>48341.325238750731</v>
      </c>
      <c r="EW216" s="17">
        <v>7486.0579865396403</v>
      </c>
      <c r="EX216" s="17">
        <v>4940.5833917293385</v>
      </c>
      <c r="EY216" s="17">
        <v>4220.654069528724</v>
      </c>
      <c r="EZ216" s="17">
        <v>6192.0496469089194</v>
      </c>
      <c r="FA216" s="17">
        <v>4504.0866453820427</v>
      </c>
      <c r="FB216" s="17">
        <v>9844.9900248512222</v>
      </c>
      <c r="FC216" s="17">
        <v>0</v>
      </c>
      <c r="FD216" s="17">
        <v>20684.59678677197</v>
      </c>
      <c r="FE216" s="17">
        <v>16759.170628082997</v>
      </c>
      <c r="FF216" s="17">
        <v>39226.630090710809</v>
      </c>
      <c r="FG216" s="17">
        <v>25684.160734008256</v>
      </c>
      <c r="FH216" s="17">
        <v>38996.367958309231</v>
      </c>
      <c r="FI216" s="17">
        <v>25758.714291322893</v>
      </c>
      <c r="FJ216" s="17">
        <v>29579.774903907222</v>
      </c>
      <c r="FK216" s="17">
        <v>28729.281909797439</v>
      </c>
      <c r="FL216" s="17">
        <v>21751.495782344828</v>
      </c>
      <c r="FM216" s="17">
        <v>1940.8703294844781</v>
      </c>
      <c r="FN216" s="17">
        <v>7244.218601449068</v>
      </c>
      <c r="FO216" s="17">
        <v>9590.2441531699806</v>
      </c>
      <c r="FP216" s="17">
        <v>10231.42057121598</v>
      </c>
      <c r="FQ216" s="17">
        <v>11843.458857114812</v>
      </c>
      <c r="FR216" s="17">
        <v>9855.0575770139985</v>
      </c>
      <c r="FS216" s="17">
        <v>10439.396479433526</v>
      </c>
      <c r="FT216" s="17">
        <v>11705.211078490978</v>
      </c>
      <c r="FU216" s="17">
        <v>3107.1155776841761</v>
      </c>
      <c r="FV216" s="17">
        <v>19155.28543855614</v>
      </c>
      <c r="FW216" s="17">
        <v>10387.4157290004</v>
      </c>
      <c r="FX216" s="17">
        <v>6936.5796327630123</v>
      </c>
      <c r="FY216" s="17">
        <v>43319.76731946582</v>
      </c>
      <c r="FZ216" s="17">
        <v>9642.7024662944405</v>
      </c>
      <c r="GA216" s="17">
        <v>10049.647483921319</v>
      </c>
      <c r="GB216" s="17">
        <v>6865.94332517778</v>
      </c>
    </row>
    <row r="217" spans="1:184" ht="18" customHeight="1" x14ac:dyDescent="0.3">
      <c r="A217" s="19">
        <v>8.0499999999999705</v>
      </c>
      <c r="B217" s="20">
        <v>7403.9082810967202</v>
      </c>
      <c r="C217" s="20">
        <v>9717.87805720086</v>
      </c>
      <c r="D217" s="20">
        <v>16334.56949878554</v>
      </c>
      <c r="E217" s="20">
        <v>19035.863649230392</v>
      </c>
      <c r="F217" s="20">
        <v>53946.102335654941</v>
      </c>
      <c r="G217" s="17">
        <v>54836.626105061863</v>
      </c>
      <c r="H217" s="17">
        <v>9351.100572850657</v>
      </c>
      <c r="I217" s="20">
        <v>20200.823613754081</v>
      </c>
      <c r="J217" s="20">
        <v>12357.007218271559</v>
      </c>
      <c r="K217" s="20">
        <v>7808.9254867954769</v>
      </c>
      <c r="L217" s="20">
        <v>20920.78540287432</v>
      </c>
      <c r="M217" s="20">
        <v>11317.30838134254</v>
      </c>
      <c r="N217" s="20">
        <v>20999.771642036958</v>
      </c>
      <c r="O217" s="20">
        <v>20999.771642036958</v>
      </c>
      <c r="P217" s="20">
        <v>8217.1844905099806</v>
      </c>
      <c r="Q217" s="20">
        <v>8278.9297379717991</v>
      </c>
      <c r="R217" s="20">
        <v>6249.2264204686198</v>
      </c>
      <c r="S217" s="20">
        <v>13613.00942717287</v>
      </c>
      <c r="T217" s="20">
        <v>14069.718322530623</v>
      </c>
      <c r="U217" s="20">
        <v>10322.11133166414</v>
      </c>
      <c r="V217" s="20">
        <v>6503.7739016014802</v>
      </c>
      <c r="W217" s="20">
        <v>6449.7442209286419</v>
      </c>
      <c r="X217" s="20">
        <v>8972.2355089003213</v>
      </c>
      <c r="Y217" s="20">
        <v>8735.6726686656129</v>
      </c>
      <c r="Z217" s="20">
        <v>9131.2882129311602</v>
      </c>
      <c r="AA217" s="20">
        <v>8124.2464590642003</v>
      </c>
      <c r="AB217" s="20">
        <v>9026.9405101162192</v>
      </c>
      <c r="AC217" s="20">
        <v>8810.1481784754324</v>
      </c>
      <c r="AD217" s="20">
        <v>19075.816829295094</v>
      </c>
      <c r="AE217" s="20">
        <v>25181.826170428329</v>
      </c>
      <c r="AF217" s="20">
        <v>25040.203256047684</v>
      </c>
      <c r="AG217" s="20">
        <v>16783.727326403568</v>
      </c>
      <c r="AH217" s="20">
        <v>11350.178970691621</v>
      </c>
      <c r="AI217" s="48">
        <v>14069.718322530623</v>
      </c>
      <c r="AJ217" s="20">
        <v>22439.784144938734</v>
      </c>
      <c r="AK217" s="20">
        <v>7644.6260163073193</v>
      </c>
      <c r="AL217" s="20">
        <v>1575.7502564707502</v>
      </c>
      <c r="AM217" s="20">
        <v>1100.8884215507521</v>
      </c>
      <c r="AN217" s="20">
        <v>1698.686100533748</v>
      </c>
      <c r="AO217" s="20">
        <v>7368.4096716745198</v>
      </c>
      <c r="AP217" s="20">
        <v>9701.7601969654806</v>
      </c>
      <c r="AQ217" s="20">
        <v>2814.1318286770379</v>
      </c>
      <c r="AR217" s="20">
        <v>8094.9422111569802</v>
      </c>
      <c r="AS217" s="20">
        <v>8698.3078136001004</v>
      </c>
      <c r="AT217" s="20">
        <v>3901.3255432074839</v>
      </c>
      <c r="AU217" s="17">
        <v>13216.3115566734</v>
      </c>
      <c r="AV217" s="17">
        <v>11948.840944867979</v>
      </c>
      <c r="AW217" s="17">
        <v>12156.319373232</v>
      </c>
      <c r="AX217" s="17">
        <v>11012.752788639629</v>
      </c>
      <c r="AY217" s="17">
        <v>12846.840987129584</v>
      </c>
      <c r="AZ217" s="17">
        <v>13224.39601971768</v>
      </c>
      <c r="BA217" s="17">
        <v>13563.21934609428</v>
      </c>
      <c r="BB217" s="17">
        <v>12579.261501846175</v>
      </c>
      <c r="BC217" s="17">
        <v>13903.67155502172</v>
      </c>
      <c r="BD217" s="17">
        <v>23221.491731062801</v>
      </c>
      <c r="BE217" s="17">
        <v>25361.011368400621</v>
      </c>
      <c r="BF217" s="17">
        <v>14108.43318403032</v>
      </c>
      <c r="BG217" s="17">
        <v>25706.17200800154</v>
      </c>
      <c r="BH217" s="17">
        <v>27705.152179700966</v>
      </c>
      <c r="BI217" s="17">
        <v>23497.604319440819</v>
      </c>
      <c r="BJ217" s="17">
        <v>23687.621091073801</v>
      </c>
      <c r="BK217" s="17">
        <v>23320.545637722418</v>
      </c>
      <c r="BL217" s="17">
        <v>25717.617690577321</v>
      </c>
      <c r="BM217" s="17">
        <v>24110.25523274322</v>
      </c>
      <c r="BN217" s="17">
        <v>24246.296663352121</v>
      </c>
      <c r="BO217" s="17">
        <v>14029.10776275942</v>
      </c>
      <c r="BP217" s="17">
        <v>23364.36824194224</v>
      </c>
      <c r="BQ217" s="17">
        <v>5983.7272161259616</v>
      </c>
      <c r="BR217" s="17">
        <v>1779.8410492621858</v>
      </c>
      <c r="BS217" s="17">
        <v>2852.7188429879402</v>
      </c>
      <c r="BT217" s="17">
        <v>5602.1250242052438</v>
      </c>
      <c r="BU217" s="17">
        <v>6946.9047509751399</v>
      </c>
      <c r="BV217" s="17">
        <v>17244.916975439643</v>
      </c>
      <c r="BW217" s="17">
        <v>28069.760542295411</v>
      </c>
      <c r="BX217" s="17">
        <v>8886.03202348368</v>
      </c>
      <c r="BY217" s="17">
        <v>5836.7140737608752</v>
      </c>
      <c r="BZ217" s="17">
        <v>8845.4515892461804</v>
      </c>
      <c r="CA217" s="17">
        <v>13124.13814593705</v>
      </c>
      <c r="CB217" s="17">
        <v>8131.4308249386595</v>
      </c>
      <c r="CC217" s="17">
        <v>1725.8946358101</v>
      </c>
      <c r="CD217" s="17">
        <v>3024.0074858723638</v>
      </c>
      <c r="CE217" s="17">
        <v>4275.1595251989265</v>
      </c>
      <c r="CF217" s="17">
        <v>4592.5294247213578</v>
      </c>
      <c r="CG217" s="17">
        <v>4695.3974418122943</v>
      </c>
      <c r="CH217" s="17">
        <v>6149.0966738932202</v>
      </c>
      <c r="CI217" s="17">
        <v>5434.526744279784</v>
      </c>
      <c r="CJ217" s="17">
        <v>3616.5483486503049</v>
      </c>
      <c r="CK217" s="17">
        <v>10676.820019931445</v>
      </c>
      <c r="CL217" s="48">
        <v>9728.8027405019366</v>
      </c>
      <c r="CM217" s="48">
        <v>9135.1659256991115</v>
      </c>
      <c r="CN217" s="48">
        <v>11226.802360088523</v>
      </c>
      <c r="CO217" s="48">
        <v>10024.45710560033</v>
      </c>
      <c r="CP217" s="48">
        <v>12501.58211911881</v>
      </c>
      <c r="CQ217" s="48">
        <v>11314.012093921312</v>
      </c>
      <c r="CR217" s="48">
        <v>12544.720447698466</v>
      </c>
      <c r="CS217" s="48">
        <f t="shared" si="3"/>
        <v>22628.024187842624</v>
      </c>
      <c r="CT217" s="48">
        <f t="shared" si="3"/>
        <v>25089.440895396932</v>
      </c>
      <c r="CU217" s="17">
        <v>12990.27416999082</v>
      </c>
      <c r="CV217" s="17">
        <v>24235.960698164356</v>
      </c>
      <c r="CW217" s="17">
        <v>43617.202539303777</v>
      </c>
      <c r="CX217" s="17">
        <v>11353.02333554148</v>
      </c>
      <c r="CY217" s="17">
        <v>36581.333442876887</v>
      </c>
      <c r="CZ217" s="17">
        <v>6695.3346818894397</v>
      </c>
      <c r="DA217" s="17">
        <v>15006.362474699165</v>
      </c>
      <c r="DB217" s="17">
        <v>31953.1283346747</v>
      </c>
      <c r="DC217" s="17">
        <v>66590.613465263406</v>
      </c>
      <c r="DD217" s="17">
        <v>14945.634616391306</v>
      </c>
      <c r="DE217" s="17">
        <v>7237.3508821717796</v>
      </c>
      <c r="DF217" s="17">
        <v>9090.0537572070007</v>
      </c>
      <c r="DG217" s="17">
        <v>14047.24471199262</v>
      </c>
      <c r="DH217" s="17">
        <v>33996.598676211303</v>
      </c>
      <c r="DI217" s="17">
        <v>43381.854560258696</v>
      </c>
      <c r="DJ217" s="17">
        <v>9753.9427604883604</v>
      </c>
      <c r="DK217" s="17">
        <v>18962.188837380538</v>
      </c>
      <c r="DL217" s="17">
        <v>26142.283153847278</v>
      </c>
      <c r="DM217" s="17">
        <v>28888.877820451955</v>
      </c>
      <c r="DN217" s="17">
        <v>28985.397059649782</v>
      </c>
      <c r="DO217" s="17">
        <v>5695.9691198286118</v>
      </c>
      <c r="DP217" s="17">
        <v>30153.895620583575</v>
      </c>
      <c r="DQ217" s="17">
        <v>23915.596400927523</v>
      </c>
      <c r="DR217" s="17">
        <v>1030.096496729652</v>
      </c>
      <c r="DS217" s="17">
        <v>30361.177495107419</v>
      </c>
      <c r="DT217" s="17">
        <v>29551.223475109262</v>
      </c>
      <c r="DU217" s="17">
        <v>10801.877182861921</v>
      </c>
      <c r="DV217" s="17">
        <v>2039.3574302928121</v>
      </c>
      <c r="DW217" s="17">
        <v>5382.3576306270843</v>
      </c>
      <c r="DX217" s="17">
        <v>8255.6872034547596</v>
      </c>
      <c r="DY217" s="17">
        <v>6487.8397661497338</v>
      </c>
      <c r="DZ217" s="17">
        <v>9159.7405867921807</v>
      </c>
      <c r="EA217" s="17">
        <v>7831.0958047371505</v>
      </c>
      <c r="EB217" s="17">
        <v>12962.481779967238</v>
      </c>
      <c r="EC217" s="17">
        <v>9822.4015927292985</v>
      </c>
      <c r="ED217" s="17">
        <v>16723.367371281242</v>
      </c>
      <c r="EE217" s="49">
        <v>10546.048920333968</v>
      </c>
      <c r="EF217" s="17">
        <v>18496.347201570243</v>
      </c>
      <c r="EG217" s="17">
        <v>11625.36096391494</v>
      </c>
      <c r="EH217" s="17">
        <v>13313.980177843288</v>
      </c>
      <c r="EI217" s="17">
        <v>17094.898870984078</v>
      </c>
      <c r="EJ217" s="17">
        <v>22723.058823977583</v>
      </c>
      <c r="EK217" s="17">
        <v>14863.474891673159</v>
      </c>
      <c r="EL217" s="17">
        <v>48057.306275781477</v>
      </c>
      <c r="EM217" s="17">
        <v>29567.251685855401</v>
      </c>
      <c r="EN217" s="17">
        <v>24599.494922291102</v>
      </c>
      <c r="EO217" s="17">
        <v>35680.793934413879</v>
      </c>
      <c r="EP217" s="17">
        <v>26923.966599219129</v>
      </c>
      <c r="EQ217" s="17">
        <v>11465.753039304067</v>
      </c>
      <c r="ER217" s="17">
        <v>3093.281356752942</v>
      </c>
      <c r="ES217" s="17">
        <v>7791.4410175787662</v>
      </c>
      <c r="ET217" s="17">
        <v>15375.73314833965</v>
      </c>
      <c r="EU217" s="17">
        <v>16435.385795303508</v>
      </c>
      <c r="EV217" s="17">
        <v>48405.783965727547</v>
      </c>
      <c r="EW217" s="17">
        <v>7508.1951360454796</v>
      </c>
      <c r="EX217" s="17">
        <v>4961.1572740992124</v>
      </c>
      <c r="EY217" s="17">
        <v>4238.0331096752498</v>
      </c>
      <c r="EZ217" s="17">
        <v>6216.6998757176389</v>
      </c>
      <c r="FA217" s="17">
        <v>4523.0512637499014</v>
      </c>
      <c r="FB217" s="17">
        <v>9881.2523882914993</v>
      </c>
      <c r="FC217" s="17">
        <v>0</v>
      </c>
      <c r="FD217" s="17">
        <v>20747.891565573707</v>
      </c>
      <c r="FE217" s="17">
        <v>16879.991646676852</v>
      </c>
      <c r="FF217" s="17">
        <v>39295.720773739071</v>
      </c>
      <c r="FG217" s="17">
        <v>25768.043475776249</v>
      </c>
      <c r="FH217" s="17">
        <v>39058.545684819823</v>
      </c>
      <c r="FI217" s="17">
        <v>25792.334522755813</v>
      </c>
      <c r="FJ217" s="17">
        <v>29688.269246013035</v>
      </c>
      <c r="FK217" s="17">
        <v>28813.816086630934</v>
      </c>
      <c r="FL217" s="17">
        <v>21826.971152675025</v>
      </c>
      <c r="FM217" s="17">
        <v>1941.4449220864622</v>
      </c>
      <c r="FN217" s="17">
        <v>7256.4616691844467</v>
      </c>
      <c r="FO217" s="17">
        <v>9612.5653869375601</v>
      </c>
      <c r="FP217" s="17">
        <v>10268.169477478081</v>
      </c>
      <c r="FQ217" s="17">
        <v>11879.980592203568</v>
      </c>
      <c r="FR217" s="17">
        <v>9889.9343269657202</v>
      </c>
      <c r="FS217" s="17">
        <v>10487.459026521088</v>
      </c>
      <c r="FT217" s="17">
        <v>11753.281862563619</v>
      </c>
      <c r="FU217" s="17">
        <v>3109.1796016711141</v>
      </c>
      <c r="FV217" s="17">
        <v>19246.750881772441</v>
      </c>
      <c r="FW217" s="17">
        <v>10436.50754754612</v>
      </c>
      <c r="FX217" s="17">
        <v>6971.1380573511797</v>
      </c>
      <c r="FY217" s="17">
        <v>43417.077290361063</v>
      </c>
      <c r="FZ217" s="17">
        <v>9664.4092644205193</v>
      </c>
      <c r="GA217" s="17">
        <v>10073.0679185766</v>
      </c>
      <c r="GB217" s="17">
        <v>6880.4540905342792</v>
      </c>
    </row>
    <row r="218" spans="1:184" ht="18" customHeight="1" x14ac:dyDescent="0.3">
      <c r="A218" s="19">
        <v>7.9999999999999698</v>
      </c>
      <c r="B218" s="20">
        <v>7415.8215641311799</v>
      </c>
      <c r="C218" s="20">
        <v>9726.5003035895388</v>
      </c>
      <c r="D218" s="20">
        <v>16348.53122499366</v>
      </c>
      <c r="E218" s="20">
        <v>19035.863649230392</v>
      </c>
      <c r="F218" s="20">
        <v>54341.402903819158</v>
      </c>
      <c r="G218" s="17">
        <v>55235.611428371507</v>
      </c>
      <c r="H218" s="17">
        <v>9391.5006599489097</v>
      </c>
      <c r="I218" s="20">
        <v>20313.214980069301</v>
      </c>
      <c r="J218" s="20">
        <v>12416.67789684474</v>
      </c>
      <c r="K218" s="20">
        <v>7834.5666558224129</v>
      </c>
      <c r="L218" s="20">
        <v>21003.404185061943</v>
      </c>
      <c r="M218" s="20">
        <v>11376.974802730561</v>
      </c>
      <c r="N218" s="20">
        <v>21093.070425631882</v>
      </c>
      <c r="O218" s="20">
        <v>21093.070425631882</v>
      </c>
      <c r="P218" s="20">
        <v>8266.6172186325002</v>
      </c>
      <c r="Q218" s="20">
        <v>8337.5077756641604</v>
      </c>
      <c r="R218" s="20">
        <v>6284.5314885245398</v>
      </c>
      <c r="S218" s="20">
        <v>13684.10496816918</v>
      </c>
      <c r="T218" s="20">
        <v>14144.965136486351</v>
      </c>
      <c r="U218" s="20">
        <v>10358.658632882401</v>
      </c>
      <c r="V218" s="20">
        <v>6526.9673172701405</v>
      </c>
      <c r="W218" s="20">
        <v>6475.9170134563137</v>
      </c>
      <c r="X218" s="20">
        <v>9019.1127975421805</v>
      </c>
      <c r="Y218" s="20">
        <v>8797.3287384450214</v>
      </c>
      <c r="Z218" s="20">
        <v>9185.8421680852207</v>
      </c>
      <c r="AA218" s="20">
        <v>8172.329471147701</v>
      </c>
      <c r="AB218" s="20">
        <v>9080.3660791019411</v>
      </c>
      <c r="AC218" s="20">
        <v>8875.9009942338034</v>
      </c>
      <c r="AD218" s="20">
        <v>19187.365388768008</v>
      </c>
      <c r="AE218" s="20">
        <v>25298.219020958059</v>
      </c>
      <c r="AF218" s="20">
        <v>25165.655156876976</v>
      </c>
      <c r="AG218" s="20">
        <v>16883.651208411837</v>
      </c>
      <c r="AH218" s="20">
        <v>11411.20399844034</v>
      </c>
      <c r="AI218" s="48">
        <v>14144.965136486351</v>
      </c>
      <c r="AJ218" s="20">
        <v>22566.923284422362</v>
      </c>
      <c r="AK218" s="20">
        <v>7654.8391551223194</v>
      </c>
      <c r="AL218" s="20">
        <v>1576.3214336257981</v>
      </c>
      <c r="AM218" s="20">
        <v>1102.5937378645979</v>
      </c>
      <c r="AN218" s="20">
        <v>1699.059667056144</v>
      </c>
      <c r="AO218" s="20">
        <v>7381.91753243112</v>
      </c>
      <c r="AP218" s="20">
        <v>9776.1186756873012</v>
      </c>
      <c r="AQ218" s="20">
        <v>2828.837599537896</v>
      </c>
      <c r="AR218" s="20">
        <v>8136.9825878215206</v>
      </c>
      <c r="AS218" s="20">
        <v>8707.6364383317014</v>
      </c>
      <c r="AT218" s="20">
        <v>3917.9882317948859</v>
      </c>
      <c r="AU218" s="17">
        <v>13250.772511761179</v>
      </c>
      <c r="AV218" s="17">
        <v>11982.563105659619</v>
      </c>
      <c r="AW218" s="17">
        <v>12211.019871214379</v>
      </c>
      <c r="AX218" s="17">
        <v>11069.018189678776</v>
      </c>
      <c r="AY218" s="17">
        <v>12882.790281140176</v>
      </c>
      <c r="AZ218" s="17">
        <v>13273.511026280941</v>
      </c>
      <c r="BA218" s="17">
        <v>13600.73732739996</v>
      </c>
      <c r="BB218" s="17">
        <v>12618.911548471466</v>
      </c>
      <c r="BC218" s="17">
        <v>13955.489172879721</v>
      </c>
      <c r="BD218" s="17">
        <v>23316.106071439321</v>
      </c>
      <c r="BE218" s="17">
        <v>25469.611329828298</v>
      </c>
      <c r="BF218" s="17">
        <v>14167.51254080028</v>
      </c>
      <c r="BG218" s="17">
        <v>25791.414693456241</v>
      </c>
      <c r="BH218" s="17">
        <v>27800.511888081335</v>
      </c>
      <c r="BI218" s="17">
        <v>23621.170102247579</v>
      </c>
      <c r="BJ218" s="17">
        <v>23786.638577314319</v>
      </c>
      <c r="BK218" s="17">
        <v>23412.133109025177</v>
      </c>
      <c r="BL218" s="17">
        <v>25845.569427533341</v>
      </c>
      <c r="BM218" s="17">
        <v>24239.073744326161</v>
      </c>
      <c r="BN218" s="17">
        <v>24379.595393791322</v>
      </c>
      <c r="BO218" s="17">
        <v>14096.66385301644</v>
      </c>
      <c r="BP218" s="17">
        <v>23502.823555680479</v>
      </c>
      <c r="BQ218" s="17">
        <v>5993.8521731595956</v>
      </c>
      <c r="BR218" s="17">
        <v>1780.800812453082</v>
      </c>
      <c r="BS218" s="17">
        <v>2854.4522855433297</v>
      </c>
      <c r="BT218" s="17">
        <v>5610.7696837545836</v>
      </c>
      <c r="BU218" s="17">
        <v>6969.039926344065</v>
      </c>
      <c r="BV218" s="17">
        <v>17302.473143329502</v>
      </c>
      <c r="BW218" s="17">
        <v>28135.84779103344</v>
      </c>
      <c r="BX218" s="17">
        <v>8918.6730753125994</v>
      </c>
      <c r="BY218" s="17">
        <v>5856.8482581937678</v>
      </c>
      <c r="BZ218" s="17">
        <v>8879.5896517603796</v>
      </c>
      <c r="CA218" s="17">
        <v>13160.99177292177</v>
      </c>
      <c r="CB218" s="17">
        <v>8166.7521599080792</v>
      </c>
      <c r="CC218" s="17">
        <v>1725.9131940123179</v>
      </c>
      <c r="CD218" s="17">
        <v>3024.4892339898361</v>
      </c>
      <c r="CE218" s="17">
        <v>4279.4011405101537</v>
      </c>
      <c r="CF218" s="17">
        <v>4611.5557669240743</v>
      </c>
      <c r="CG218" s="17">
        <v>4710.4815275819337</v>
      </c>
      <c r="CH218" s="17">
        <v>6176.67741840282</v>
      </c>
      <c r="CI218" s="17">
        <v>5460.6825116687523</v>
      </c>
      <c r="CJ218" s="17">
        <v>3633.3437746144173</v>
      </c>
      <c r="CK218" s="17">
        <v>10739.426308738162</v>
      </c>
      <c r="CL218" s="48">
        <v>9791.9517342023464</v>
      </c>
      <c r="CM218" s="48">
        <v>9187.4367126707693</v>
      </c>
      <c r="CN218" s="48">
        <v>11298.42233687366</v>
      </c>
      <c r="CO218" s="48">
        <v>10086.250759790933</v>
      </c>
      <c r="CP218" s="48">
        <v>12581.765277549765</v>
      </c>
      <c r="CQ218" s="48">
        <v>11386.221719294706</v>
      </c>
      <c r="CR218" s="48">
        <v>12620.034246507814</v>
      </c>
      <c r="CS218" s="48">
        <f t="shared" si="3"/>
        <v>22772.443438589413</v>
      </c>
      <c r="CT218" s="48">
        <f t="shared" si="3"/>
        <v>25240.068493015628</v>
      </c>
      <c r="CU218" s="17">
        <v>13083.745157123341</v>
      </c>
      <c r="CV218" s="17">
        <v>24403.937354607551</v>
      </c>
      <c r="CW218" s="17">
        <v>43717.66382537262</v>
      </c>
      <c r="CX218" s="17">
        <v>11408.138337411659</v>
      </c>
      <c r="CY218" s="17">
        <v>36839.07449132386</v>
      </c>
      <c r="CZ218" s="17">
        <v>6730.1855331628803</v>
      </c>
      <c r="DA218" s="17">
        <v>15105.886399581939</v>
      </c>
      <c r="DB218" s="17">
        <v>32240.057161890065</v>
      </c>
      <c r="DC218" s="17">
        <v>66701.050639231005</v>
      </c>
      <c r="DD218" s="17">
        <v>14979.387209930583</v>
      </c>
      <c r="DE218" s="17">
        <v>7255.6256982137402</v>
      </c>
      <c r="DF218" s="17">
        <v>9101.6059742098805</v>
      </c>
      <c r="DG218" s="17">
        <v>14063.581995000419</v>
      </c>
      <c r="DH218" s="17">
        <v>34072.218902374261</v>
      </c>
      <c r="DI218" s="17">
        <v>43496.970154382216</v>
      </c>
      <c r="DJ218" s="17">
        <v>9796.4473437915003</v>
      </c>
      <c r="DK218" s="17">
        <v>19008.267953351089</v>
      </c>
      <c r="DL218" s="17">
        <v>26175.199242258237</v>
      </c>
      <c r="DM218" s="17">
        <v>28949.811602794067</v>
      </c>
      <c r="DN218" s="17">
        <v>29061.7954597641</v>
      </c>
      <c r="DO218" s="17">
        <v>5700.8006530837383</v>
      </c>
      <c r="DP218" s="17">
        <v>30265.451081653242</v>
      </c>
      <c r="DQ218" s="17">
        <v>24050.59244269332</v>
      </c>
      <c r="DR218" s="17">
        <v>1033.9176110812739</v>
      </c>
      <c r="DS218" s="17">
        <v>30386.922543247081</v>
      </c>
      <c r="DT218" s="17">
        <v>29682.300043522078</v>
      </c>
      <c r="DU218" s="17">
        <v>10801.877182861921</v>
      </c>
      <c r="DV218" s="17">
        <v>2039.5121172654781</v>
      </c>
      <c r="DW218" s="17">
        <v>5389.4802122297997</v>
      </c>
      <c r="DX218" s="17">
        <v>8279.65213870548</v>
      </c>
      <c r="DY218" s="17">
        <v>6504.4639105549568</v>
      </c>
      <c r="DZ218" s="17">
        <v>9189.3573187379407</v>
      </c>
      <c r="EA218" s="17">
        <v>7855.2950974967853</v>
      </c>
      <c r="EB218" s="17">
        <v>13020.577312215763</v>
      </c>
      <c r="EC218" s="17">
        <v>9873.7113310320001</v>
      </c>
      <c r="ED218" s="17">
        <v>16816.731029843038</v>
      </c>
      <c r="EE218" s="49">
        <v>10604.950303570955</v>
      </c>
      <c r="EF218" s="17">
        <v>18591.255918843239</v>
      </c>
      <c r="EG218" s="17">
        <v>11685.05167674282</v>
      </c>
      <c r="EH218" s="17">
        <v>13377.672356425883</v>
      </c>
      <c r="EI218" s="17">
        <v>17160.152146217402</v>
      </c>
      <c r="EJ218" s="17">
        <v>22858.806885289261</v>
      </c>
      <c r="EK218" s="17">
        <v>14970.54136393296</v>
      </c>
      <c r="EL218" s="17">
        <v>48145.950224854561</v>
      </c>
      <c r="EM218" s="17">
        <v>29704.990111980362</v>
      </c>
      <c r="EN218" s="17">
        <v>24721.091814479641</v>
      </c>
      <c r="EO218" s="17">
        <v>35888.625027972477</v>
      </c>
      <c r="EP218" s="17">
        <v>27080.932652029627</v>
      </c>
      <c r="EQ218" s="17">
        <v>11520.888421962132</v>
      </c>
      <c r="ER218" s="17">
        <v>3094.076494694827</v>
      </c>
      <c r="ES218" s="17">
        <v>7799.0494349110522</v>
      </c>
      <c r="ET218" s="17">
        <v>15462.494217568154</v>
      </c>
      <c r="EU218" s="17">
        <v>16492.184831275794</v>
      </c>
      <c r="EV218" s="17">
        <v>48470.731062288898</v>
      </c>
      <c r="EW218" s="17">
        <v>7530.5223124968006</v>
      </c>
      <c r="EX218" s="17">
        <v>4981.6014281013477</v>
      </c>
      <c r="EY218" s="17">
        <v>4255.5926621861563</v>
      </c>
      <c r="EZ218" s="17">
        <v>6241.6027406243256</v>
      </c>
      <c r="FA218" s="17">
        <v>4542.2146422334799</v>
      </c>
      <c r="FB218" s="17">
        <v>9920.3564429259277</v>
      </c>
      <c r="FC218" s="17">
        <v>0</v>
      </c>
      <c r="FD218" s="17">
        <v>20822.797367324325</v>
      </c>
      <c r="FE218" s="17">
        <v>17002.444648308359</v>
      </c>
      <c r="FF218" s="17">
        <v>39359.211752602649</v>
      </c>
      <c r="FG218" s="17">
        <v>25847.244216212312</v>
      </c>
      <c r="FH218" s="17">
        <v>39121.210882014973</v>
      </c>
      <c r="FI218" s="17">
        <v>25826.208519535321</v>
      </c>
      <c r="FJ218" s="17">
        <v>29797.841241150243</v>
      </c>
      <c r="FK218" s="17">
        <v>28899.12802728</v>
      </c>
      <c r="FL218" s="17">
        <v>21903.18112363798</v>
      </c>
      <c r="FM218" s="17">
        <v>1942.0212058425059</v>
      </c>
      <c r="FN218" s="17">
        <v>7268.8019034172112</v>
      </c>
      <c r="FO218" s="17">
        <v>9635.0292018273594</v>
      </c>
      <c r="FP218" s="17">
        <v>10306.074325821481</v>
      </c>
      <c r="FQ218" s="17">
        <v>11916.843556238766</v>
      </c>
      <c r="FR218" s="17">
        <v>9923.6483318287792</v>
      </c>
      <c r="FS218" s="17">
        <v>10536.044383089327</v>
      </c>
      <c r="FT218" s="17">
        <v>11801.71982620728</v>
      </c>
      <c r="FU218" s="17">
        <v>3111.232690180962</v>
      </c>
      <c r="FV218" s="17">
        <v>19341.604350470701</v>
      </c>
      <c r="FW218" s="17">
        <v>10489.7648743182</v>
      </c>
      <c r="FX218" s="17">
        <v>7006.0855868361205</v>
      </c>
      <c r="FY218" s="17">
        <v>43516.891417764964</v>
      </c>
      <c r="FZ218" s="17">
        <v>9686.2593857554202</v>
      </c>
      <c r="GA218" s="17">
        <v>10096.6273351983</v>
      </c>
      <c r="GB218" s="17">
        <v>6895.0382747351996</v>
      </c>
    </row>
    <row r="219" spans="1:184" ht="18" customHeight="1" x14ac:dyDescent="0.3">
      <c r="A219" s="19">
        <v>7.94999999999997</v>
      </c>
      <c r="B219" s="20">
        <v>7428.2401323295198</v>
      </c>
      <c r="C219" s="20">
        <v>9735.1524243927597</v>
      </c>
      <c r="D219" s="20">
        <v>16362.352680040982</v>
      </c>
      <c r="E219" s="20">
        <v>19035.863649230392</v>
      </c>
      <c r="F219" s="20">
        <v>54751.874687702453</v>
      </c>
      <c r="G219" s="17">
        <v>55640.028619592726</v>
      </c>
      <c r="H219" s="17">
        <v>9432.3302300563155</v>
      </c>
      <c r="I219" s="20">
        <v>20429.61003506622</v>
      </c>
      <c r="J219" s="20">
        <v>12477.51869954016</v>
      </c>
      <c r="K219" s="20">
        <v>7860.4535742458256</v>
      </c>
      <c r="L219" s="20">
        <v>21088.137917712</v>
      </c>
      <c r="M219" s="20">
        <v>11437.693705400459</v>
      </c>
      <c r="N219" s="20">
        <v>21187.372580956697</v>
      </c>
      <c r="O219" s="20">
        <v>21187.372580956697</v>
      </c>
      <c r="P219" s="20">
        <v>8316.4046653291189</v>
      </c>
      <c r="Q219" s="20">
        <v>8396.5176284983208</v>
      </c>
      <c r="R219" s="20">
        <v>6320.6543907196201</v>
      </c>
      <c r="S219" s="20">
        <v>13756.021060261573</v>
      </c>
      <c r="T219" s="20">
        <v>14221.089947907945</v>
      </c>
      <c r="U219" s="20">
        <v>10395.55870716816</v>
      </c>
      <c r="V219" s="20">
        <v>6550.60964173296</v>
      </c>
      <c r="W219" s="20">
        <v>6502.3611097216499</v>
      </c>
      <c r="X219" s="20">
        <v>9066.3606495661788</v>
      </c>
      <c r="Y219" s="20">
        <v>8859.8106430687149</v>
      </c>
      <c r="Z219" s="20">
        <v>9240.5228136528603</v>
      </c>
      <c r="AA219" s="20">
        <v>8221.1806238744412</v>
      </c>
      <c r="AB219" s="20">
        <v>9134.6451376908608</v>
      </c>
      <c r="AC219" s="20">
        <v>8942.5614217419024</v>
      </c>
      <c r="AD219" s="20">
        <v>19300.271768269729</v>
      </c>
      <c r="AE219" s="20">
        <v>25415.884666283444</v>
      </c>
      <c r="AF219" s="20">
        <v>25292.528041416226</v>
      </c>
      <c r="AG219" s="20">
        <v>16984.802098979831</v>
      </c>
      <c r="AH219" s="20">
        <v>11472.813995767021</v>
      </c>
      <c r="AI219" s="48">
        <v>14221.089947907945</v>
      </c>
      <c r="AJ219" s="20">
        <v>22695.586680760349</v>
      </c>
      <c r="AK219" s="20">
        <v>7664.9685896807405</v>
      </c>
      <c r="AL219" s="20">
        <v>1576.993536202152</v>
      </c>
      <c r="AM219" s="20">
        <v>1104.345429660714</v>
      </c>
      <c r="AN219" s="20">
        <v>1699.4478618973801</v>
      </c>
      <c r="AO219" s="20">
        <v>7395.50621474118</v>
      </c>
      <c r="AP219" s="20">
        <v>9849.6493453697403</v>
      </c>
      <c r="AQ219" s="20">
        <v>2843.7229392063959</v>
      </c>
      <c r="AR219" s="20">
        <v>8180.6731000584605</v>
      </c>
      <c r="AS219" s="20">
        <v>8716.8944327035806</v>
      </c>
      <c r="AT219" s="20">
        <v>3934.9324555873322</v>
      </c>
      <c r="AU219" s="17">
        <v>13285.511060775119</v>
      </c>
      <c r="AV219" s="17">
        <v>12017.461700724001</v>
      </c>
      <c r="AW219" s="17">
        <v>12264.74900050002</v>
      </c>
      <c r="AX219" s="17">
        <v>11125.926532668826</v>
      </c>
      <c r="AY219" s="17">
        <v>12919.066509524984</v>
      </c>
      <c r="AZ219" s="17">
        <v>13323.718021877819</v>
      </c>
      <c r="BA219" s="17">
        <v>13638.550078304339</v>
      </c>
      <c r="BB219" s="17">
        <v>12658.936342609513</v>
      </c>
      <c r="BC219" s="17">
        <v>14005.7049572745</v>
      </c>
      <c r="BD219" s="17">
        <v>23410.877549542682</v>
      </c>
      <c r="BE219" s="17">
        <v>25584.133470839162</v>
      </c>
      <c r="BF219" s="17">
        <v>14227.39150456692</v>
      </c>
      <c r="BG219" s="17">
        <v>25877.255288087399</v>
      </c>
      <c r="BH219" s="17">
        <v>27896.800785677468</v>
      </c>
      <c r="BI219" s="17">
        <v>23739.454688990161</v>
      </c>
      <c r="BJ219" s="17">
        <v>23888.056265597221</v>
      </c>
      <c r="BK219" s="17">
        <v>23502.37324857822</v>
      </c>
      <c r="BL219" s="17">
        <v>25972.70703714318</v>
      </c>
      <c r="BM219" s="17">
        <v>24369.26694446538</v>
      </c>
      <c r="BN219" s="17">
        <v>24513.43113594372</v>
      </c>
      <c r="BO219" s="17">
        <v>14163.796268010059</v>
      </c>
      <c r="BP219" s="17">
        <v>23643.862541852639</v>
      </c>
      <c r="BQ219" s="17">
        <v>6004.0341060724795</v>
      </c>
      <c r="BR219" s="17">
        <v>1781.771191248042</v>
      </c>
      <c r="BS219" s="17">
        <v>2856.203871443814</v>
      </c>
      <c r="BT219" s="17">
        <v>5619.4820075132684</v>
      </c>
      <c r="BU219" s="17">
        <v>6991.3850764198487</v>
      </c>
      <c r="BV219" s="17">
        <v>17364.408952919941</v>
      </c>
      <c r="BW219" s="17">
        <v>28202.506445072384</v>
      </c>
      <c r="BX219" s="17">
        <v>8950.8235432034999</v>
      </c>
      <c r="BY219" s="17">
        <v>5876.830437443874</v>
      </c>
      <c r="BZ219" s="17">
        <v>8914.9466360322003</v>
      </c>
      <c r="CA219" s="17">
        <v>13198.180922456419</v>
      </c>
      <c r="CB219" s="17">
        <v>8203.1053572129003</v>
      </c>
      <c r="CC219" s="17">
        <v>1725.9241437945961</v>
      </c>
      <c r="CD219" s="17">
        <v>3024.9416981231579</v>
      </c>
      <c r="CE219" s="17">
        <v>4283.6735971973894</v>
      </c>
      <c r="CF219" s="17">
        <v>4630.746303977292</v>
      </c>
      <c r="CG219" s="17">
        <v>4725.5606071857655</v>
      </c>
      <c r="CH219" s="17">
        <v>6203.9790549221998</v>
      </c>
      <c r="CI219" s="17">
        <v>5486.5847713238099</v>
      </c>
      <c r="CJ219" s="17">
        <v>3650.3232363472403</v>
      </c>
      <c r="CK219" s="17">
        <v>10802.795688352289</v>
      </c>
      <c r="CL219" s="48">
        <v>9855.9104132511857</v>
      </c>
      <c r="CM219" s="48">
        <v>9240.3371303984877</v>
      </c>
      <c r="CN219" s="48">
        <v>11370.952547237348</v>
      </c>
      <c r="CO219" s="48">
        <v>10148.816346224445</v>
      </c>
      <c r="CP219" s="48">
        <v>12662.970290604791</v>
      </c>
      <c r="CQ219" s="48">
        <v>11459.349286788747</v>
      </c>
      <c r="CR219" s="48">
        <v>12696.276657923449</v>
      </c>
      <c r="CS219" s="48">
        <f t="shared" si="3"/>
        <v>22918.698573577494</v>
      </c>
      <c r="CT219" s="48">
        <f t="shared" si="3"/>
        <v>25392.553315846897</v>
      </c>
      <c r="CU219" s="17">
        <v>13177.594332532139</v>
      </c>
      <c r="CV219" s="17">
        <v>24574.142378787343</v>
      </c>
      <c r="CW219" s="17">
        <v>43818.988535995617</v>
      </c>
      <c r="CX219" s="17">
        <v>11463.996528723599</v>
      </c>
      <c r="CY219" s="17">
        <v>37100.26458819188</v>
      </c>
      <c r="CZ219" s="17">
        <v>6765.5413557106795</v>
      </c>
      <c r="DA219" s="17">
        <v>15206.700586765617</v>
      </c>
      <c r="DB219" s="17">
        <v>32494.694464799875</v>
      </c>
      <c r="DC219" s="17">
        <v>66812.365094986453</v>
      </c>
      <c r="DD219" s="17">
        <v>15013.428364017631</v>
      </c>
      <c r="DE219" s="17">
        <v>7274.1107405881194</v>
      </c>
      <c r="DF219" s="17">
        <v>9113.1347563828804</v>
      </c>
      <c r="DG219" s="17">
        <v>14079.91350627678</v>
      </c>
      <c r="DH219" s="17">
        <v>34148.052285873782</v>
      </c>
      <c r="DI219" s="17">
        <v>43606.63513493436</v>
      </c>
      <c r="DJ219" s="17">
        <v>9839.4621132228604</v>
      </c>
      <c r="DK219" s="17">
        <v>19054.748998996743</v>
      </c>
      <c r="DL219" s="17">
        <v>26207.790882593399</v>
      </c>
      <c r="DM219" s="17">
        <v>29011.257153818442</v>
      </c>
      <c r="DN219" s="17">
        <v>29137.597039333199</v>
      </c>
      <c r="DO219" s="17">
        <v>5705.6252706789537</v>
      </c>
      <c r="DP219" s="17">
        <v>30378.122550737076</v>
      </c>
      <c r="DQ219" s="17">
        <v>24185.837901450239</v>
      </c>
      <c r="DR219" s="17">
        <v>1037.7917515491899</v>
      </c>
      <c r="DS219" s="17">
        <v>30412.932954748139</v>
      </c>
      <c r="DT219" s="17">
        <v>29815.075563854341</v>
      </c>
      <c r="DU219" s="17">
        <v>10801.877182861921</v>
      </c>
      <c r="DV219" s="17">
        <v>2039.6605098730681</v>
      </c>
      <c r="DW219" s="17">
        <v>5396.6166064462495</v>
      </c>
      <c r="DX219" s="17">
        <v>8303.8540115758788</v>
      </c>
      <c r="DY219" s="17">
        <v>6521.2352808683927</v>
      </c>
      <c r="DZ219" s="17">
        <v>9219.3980509310404</v>
      </c>
      <c r="EA219" s="17">
        <v>7879.7215957120188</v>
      </c>
      <c r="EB219" s="17">
        <v>13079.299912221653</v>
      </c>
      <c r="EC219" s="17">
        <v>9925.2887672240995</v>
      </c>
      <c r="ED219" s="17">
        <v>16910.638128504841</v>
      </c>
      <c r="EE219" s="49">
        <v>10664.553054762526</v>
      </c>
      <c r="EF219" s="17">
        <v>18687.011530997821</v>
      </c>
      <c r="EG219" s="17">
        <v>11745.67951744908</v>
      </c>
      <c r="EH219" s="17">
        <v>13442.071430442707</v>
      </c>
      <c r="EI219" s="17">
        <v>17225.748311663461</v>
      </c>
      <c r="EJ219" s="17">
        <v>22995.822000575998</v>
      </c>
      <c r="EK219" s="17">
        <v>15079.512405266039</v>
      </c>
      <c r="EL219" s="17">
        <v>48235.135503377278</v>
      </c>
      <c r="EM219" s="17">
        <v>29845.542945624602</v>
      </c>
      <c r="EN219" s="17">
        <v>24844.66262416188</v>
      </c>
      <c r="EO219" s="17">
        <v>36082.938052878417</v>
      </c>
      <c r="EP219" s="17">
        <v>27239.806567931773</v>
      </c>
      <c r="EQ219" s="17">
        <v>11576.637114144978</v>
      </c>
      <c r="ER219" s="17">
        <v>3094.8768241792268</v>
      </c>
      <c r="ES219" s="17">
        <v>7806.7130539573845</v>
      </c>
      <c r="ET219" s="17">
        <v>15542.470213356139</v>
      </c>
      <c r="EU219" s="17">
        <v>16549.538119426761</v>
      </c>
      <c r="EV219" s="17">
        <v>48536.173315745873</v>
      </c>
      <c r="EW219" s="17">
        <v>7553.05650699528</v>
      </c>
      <c r="EX219" s="17">
        <v>5001.9727386668219</v>
      </c>
      <c r="EY219" s="17">
        <v>4273.3357478892731</v>
      </c>
      <c r="EZ219" s="17">
        <v>6266.7624342480576</v>
      </c>
      <c r="FA219" s="17">
        <v>4561.5801258497577</v>
      </c>
      <c r="FB219" s="17">
        <v>9960.1618327650995</v>
      </c>
      <c r="FC219" s="17">
        <v>0</v>
      </c>
      <c r="FD219" s="17">
        <v>20905.110665798424</v>
      </c>
      <c r="FE219" s="17">
        <v>17126.562084786903</v>
      </c>
      <c r="FF219" s="17">
        <v>39417.043763946065</v>
      </c>
      <c r="FG219" s="17">
        <v>25927.187243608063</v>
      </c>
      <c r="FH219" s="17">
        <v>39184.370454367265</v>
      </c>
      <c r="FI219" s="17">
        <v>25860.339801172599</v>
      </c>
      <c r="FJ219" s="17">
        <v>29908.508429709258</v>
      </c>
      <c r="FK219" s="17">
        <v>28985.229816125488</v>
      </c>
      <c r="FL219" s="17">
        <v>21980.137503767764</v>
      </c>
      <c r="FM219" s="17">
        <v>1942.599227013468</v>
      </c>
      <c r="FN219" s="17">
        <v>7281.24068986558</v>
      </c>
      <c r="FO219" s="17">
        <v>9657.6470782083597</v>
      </c>
      <c r="FP219" s="17">
        <v>10345.058277231601</v>
      </c>
      <c r="FQ219" s="17">
        <v>11954.053100125786</v>
      </c>
      <c r="FR219" s="17">
        <v>9955.6504739537395</v>
      </c>
      <c r="FS219" s="17">
        <v>10585.161557293639</v>
      </c>
      <c r="FT219" s="17">
        <v>11850.552507575519</v>
      </c>
      <c r="FU219" s="17">
        <v>3113.2761535045738</v>
      </c>
      <c r="FV219" s="17">
        <v>19438.650245385001</v>
      </c>
      <c r="FW219" s="17">
        <v>10546.964198559539</v>
      </c>
      <c r="FX219" s="17">
        <v>7041.4290755085622</v>
      </c>
      <c r="FY219" s="17">
        <v>43618.60200548538</v>
      </c>
      <c r="FZ219" s="17">
        <v>9708.2592932895604</v>
      </c>
      <c r="GA219" s="17">
        <v>10120.32229907904</v>
      </c>
      <c r="GB219" s="17">
        <v>6909.6958447390798</v>
      </c>
    </row>
    <row r="220" spans="1:184" ht="18" customHeight="1" x14ac:dyDescent="0.3">
      <c r="A220" s="19">
        <v>7.8999999999999702</v>
      </c>
      <c r="B220" s="20">
        <v>7441.5695057864395</v>
      </c>
      <c r="C220" s="20">
        <v>9743.8289402695809</v>
      </c>
      <c r="D220" s="20">
        <v>16376.033053679401</v>
      </c>
      <c r="E220" s="20">
        <v>19035.863649230392</v>
      </c>
      <c r="F220" s="20">
        <v>55176.13036410552</v>
      </c>
      <c r="G220" s="17">
        <v>56049.986494166194</v>
      </c>
      <c r="H220" s="17">
        <v>9473.0977705291643</v>
      </c>
      <c r="I220" s="20">
        <v>20549.782612955041</v>
      </c>
      <c r="J220" s="20">
        <v>12539.468126428081</v>
      </c>
      <c r="K220" s="20">
        <v>7886.5901653145474</v>
      </c>
      <c r="L220" s="20">
        <v>21175.180855607639</v>
      </c>
      <c r="M220" s="20">
        <v>11499.473149788719</v>
      </c>
      <c r="N220" s="20">
        <v>21282.695311592117</v>
      </c>
      <c r="O220" s="20">
        <v>21282.695311592117</v>
      </c>
      <c r="P220" s="20">
        <v>8366.5054944216008</v>
      </c>
      <c r="Q220" s="20">
        <v>8455.878919029481</v>
      </c>
      <c r="R220" s="20">
        <v>6357.8186332649993</v>
      </c>
      <c r="S220" s="20">
        <v>13828.772424455145</v>
      </c>
      <c r="T220" s="20">
        <v>14298.108620717512</v>
      </c>
      <c r="U220" s="20">
        <v>10432.8132000678</v>
      </c>
      <c r="V220" s="20">
        <v>6574.7197927040397</v>
      </c>
      <c r="W220" s="20">
        <v>6529.0810550262868</v>
      </c>
      <c r="X220" s="20">
        <v>9113.99195416158</v>
      </c>
      <c r="Y220" s="20">
        <v>8923.1347429065008</v>
      </c>
      <c r="Z220" s="20">
        <v>9294.5778729438007</v>
      </c>
      <c r="AA220" s="20">
        <v>8270.8779532974586</v>
      </c>
      <c r="AB220" s="20">
        <v>9189.8643926086206</v>
      </c>
      <c r="AC220" s="20">
        <v>9010.1478163314459</v>
      </c>
      <c r="AD220" s="20">
        <v>19414.561192455476</v>
      </c>
      <c r="AE220" s="20">
        <v>25528.64206984168</v>
      </c>
      <c r="AF220" s="20">
        <v>25420.847094812769</v>
      </c>
      <c r="AG220" s="20">
        <v>17087.202925145077</v>
      </c>
      <c r="AH220" s="20">
        <v>11535.006474681601</v>
      </c>
      <c r="AI220" s="48">
        <v>14298.108620717512</v>
      </c>
      <c r="AJ220" s="20">
        <v>22825.802368089848</v>
      </c>
      <c r="AK220" s="20">
        <v>7675.0280197375796</v>
      </c>
      <c r="AL220" s="20">
        <v>1577.7631404564061</v>
      </c>
      <c r="AM220" s="20">
        <v>1106.1456254019479</v>
      </c>
      <c r="AN220" s="20">
        <v>1699.84977027078</v>
      </c>
      <c r="AO220" s="20">
        <v>7409.1754217041798</v>
      </c>
      <c r="AP220" s="20">
        <v>9921.7166057159411</v>
      </c>
      <c r="AQ220" s="20">
        <v>2858.79010027395</v>
      </c>
      <c r="AR220" s="20">
        <v>8225.8534399515011</v>
      </c>
      <c r="AS220" s="20">
        <v>8726.0903159038189</v>
      </c>
      <c r="AT220" s="20">
        <v>3952.1783877227281</v>
      </c>
      <c r="AU220" s="17">
        <v>13320.610989757681</v>
      </c>
      <c r="AV220" s="17">
        <v>12053.696220915839</v>
      </c>
      <c r="AW220" s="17">
        <v>12316.523808362039</v>
      </c>
      <c r="AX220" s="17">
        <v>11183.489277871467</v>
      </c>
      <c r="AY220" s="17">
        <v>12955.674729933391</v>
      </c>
      <c r="AZ220" s="17">
        <v>13374.883024200781</v>
      </c>
      <c r="BA220" s="17">
        <v>13676.707157168759</v>
      </c>
      <c r="BB220" s="17">
        <v>12699.341816652402</v>
      </c>
      <c r="BC220" s="17">
        <v>14054.597186954519</v>
      </c>
      <c r="BD220" s="17">
        <v>23505.752948954461</v>
      </c>
      <c r="BE220" s="17">
        <v>25703.980455293098</v>
      </c>
      <c r="BF220" s="17">
        <v>14288.1022456098</v>
      </c>
      <c r="BG220" s="17">
        <v>25963.662447934919</v>
      </c>
      <c r="BH220" s="17">
        <v>27994.033856427057</v>
      </c>
      <c r="BI220" s="17">
        <v>23851.811035056242</v>
      </c>
      <c r="BJ220" s="17">
        <v>23991.72989508924</v>
      </c>
      <c r="BK220" s="17">
        <v>23591.434301098081</v>
      </c>
      <c r="BL220" s="17">
        <v>26098.63801159554</v>
      </c>
      <c r="BM220" s="17">
        <v>24500.697558633539</v>
      </c>
      <c r="BN220" s="17">
        <v>24647.622462973977</v>
      </c>
      <c r="BO220" s="17">
        <v>14230.71551817084</v>
      </c>
      <c r="BP220" s="17">
        <v>23786.819519312761</v>
      </c>
      <c r="BQ220" s="17">
        <v>6014.2808017207199</v>
      </c>
      <c r="BR220" s="17">
        <v>1782.7514523789059</v>
      </c>
      <c r="BS220" s="17">
        <v>2857.966862740554</v>
      </c>
      <c r="BT220" s="17">
        <v>5628.2629556942875</v>
      </c>
      <c r="BU220" s="17">
        <v>7013.9435325232653</v>
      </c>
      <c r="BV220" s="17">
        <v>17430.250059018541</v>
      </c>
      <c r="BW220" s="17">
        <v>28269.745085533043</v>
      </c>
      <c r="BX220" s="17">
        <v>8982.4002222055806</v>
      </c>
      <c r="BY220" s="17">
        <v>5896.7281886622295</v>
      </c>
      <c r="BZ220" s="17">
        <v>8951.3612287023607</v>
      </c>
      <c r="CA220" s="17">
        <v>13235.710788393169</v>
      </c>
      <c r="CB220" s="17">
        <v>8240.7820202474995</v>
      </c>
      <c r="CC220" s="17">
        <v>1725.9271831619999</v>
      </c>
      <c r="CD220" s="17">
        <v>3025.355782547832</v>
      </c>
      <c r="CE220" s="17">
        <v>4287.977315611025</v>
      </c>
      <c r="CF220" s="17">
        <v>4650.0940064504766</v>
      </c>
      <c r="CG220" s="17">
        <v>4740.6573479037597</v>
      </c>
      <c r="CH220" s="17">
        <v>6231.9512564610595</v>
      </c>
      <c r="CI220" s="17">
        <v>5512.2043030437717</v>
      </c>
      <c r="CJ220" s="17">
        <v>3667.4899270168735</v>
      </c>
      <c r="CK220" s="17">
        <v>10866.942347486676</v>
      </c>
      <c r="CL220" s="48">
        <v>9920.694350216876</v>
      </c>
      <c r="CM220" s="48">
        <v>9293.8787950734968</v>
      </c>
      <c r="CN220" s="48">
        <v>11444.410394100532</v>
      </c>
      <c r="CO220" s="48">
        <v>10212.168454418766</v>
      </c>
      <c r="CP220" s="48">
        <v>12745.216731198592</v>
      </c>
      <c r="CQ220" s="48">
        <v>11533.412349459009</v>
      </c>
      <c r="CR220" s="48">
        <v>12776.117794252195</v>
      </c>
      <c r="CS220" s="48">
        <f t="shared" si="3"/>
        <v>23066.824698918019</v>
      </c>
      <c r="CT220" s="48">
        <f t="shared" si="3"/>
        <v>25552.235588504391</v>
      </c>
      <c r="CU220" s="17">
        <v>13271.740143176039</v>
      </c>
      <c r="CV220" s="17">
        <v>24746.619627660042</v>
      </c>
      <c r="CW220" s="17">
        <v>43921.189592715207</v>
      </c>
      <c r="CX220" s="17">
        <v>11520.641042327941</v>
      </c>
      <c r="CY220" s="17">
        <v>37364.97201844606</v>
      </c>
      <c r="CZ220" s="17">
        <v>6801.4057486888205</v>
      </c>
      <c r="DA220" s="17">
        <v>15308.830037325166</v>
      </c>
      <c r="DB220" s="17">
        <v>32719.534312314303</v>
      </c>
      <c r="DC220" s="17">
        <v>66924.569385023104</v>
      </c>
      <c r="DD220" s="17">
        <v>15047.762383892386</v>
      </c>
      <c r="DE220" s="17">
        <v>7292.8219703192999</v>
      </c>
      <c r="DF220" s="17">
        <v>9124.6424679111606</v>
      </c>
      <c r="DG220" s="17">
        <v>14096.24379773166</v>
      </c>
      <c r="DH220" s="17">
        <v>34223.969736379739</v>
      </c>
      <c r="DI220" s="17">
        <v>43709.148716532902</v>
      </c>
      <c r="DJ220" s="17">
        <v>9882.9997963885799</v>
      </c>
      <c r="DK220" s="17">
        <v>19101.638041313865</v>
      </c>
      <c r="DL220" s="17">
        <v>26240.076754740119</v>
      </c>
      <c r="DM220" s="17">
        <v>29073.222031204361</v>
      </c>
      <c r="DN220" s="17">
        <v>29212.9439364276</v>
      </c>
      <c r="DO220" s="17">
        <v>5710.4451522413219</v>
      </c>
      <c r="DP220" s="17">
        <v>30491.928317320831</v>
      </c>
      <c r="DQ220" s="17">
        <v>24322.716956099219</v>
      </c>
      <c r="DR220" s="17">
        <v>1041.7206512533021</v>
      </c>
      <c r="DS220" s="17">
        <v>30439.213888927679</v>
      </c>
      <c r="DT220" s="17">
        <v>29949.44509513626</v>
      </c>
      <c r="DU220" s="17">
        <v>10801.877182861921</v>
      </c>
      <c r="DV220" s="17">
        <v>2039.802468101964</v>
      </c>
      <c r="DW220" s="17">
        <v>5403.7666128696837</v>
      </c>
      <c r="DX220" s="17">
        <v>8328.3077549787595</v>
      </c>
      <c r="DY220" s="17">
        <v>6538.1561192655136</v>
      </c>
      <c r="DZ220" s="17">
        <v>9249.8546187798602</v>
      </c>
      <c r="EA220" s="17">
        <v>7904.3788818064713</v>
      </c>
      <c r="EB220" s="17">
        <v>13138.660356449154</v>
      </c>
      <c r="EC220" s="17">
        <v>9977.1226704498004</v>
      </c>
      <c r="ED220" s="17">
        <v>17005.06570135236</v>
      </c>
      <c r="EE220" s="49">
        <v>10724.870015841649</v>
      </c>
      <c r="EF220" s="17">
        <v>18783.635181253201</v>
      </c>
      <c r="EG220" s="17">
        <v>11807.217542717999</v>
      </c>
      <c r="EH220" s="17">
        <v>13507.189765807976</v>
      </c>
      <c r="EI220" s="17">
        <v>17291.7301327899</v>
      </c>
      <c r="EJ220" s="17">
        <v>23134.017303474542</v>
      </c>
      <c r="EK220" s="17">
        <v>15190.107869278741</v>
      </c>
      <c r="EL220" s="17">
        <v>48325.012447752597</v>
      </c>
      <c r="EM220" s="17">
        <v>29988.959381099041</v>
      </c>
      <c r="EN220" s="17">
        <v>24970.309676307781</v>
      </c>
      <c r="EO220" s="17">
        <v>36257.40706882524</v>
      </c>
      <c r="EP220" s="17">
        <v>27400.62375555648</v>
      </c>
      <c r="EQ220" s="17">
        <v>11633.009860170432</v>
      </c>
      <c r="ER220" s="17">
        <v>3095.6824120750798</v>
      </c>
      <c r="ES220" s="17">
        <v>7814.4326262056902</v>
      </c>
      <c r="ET220" s="17">
        <v>15620.608300059506</v>
      </c>
      <c r="EU220" s="17">
        <v>16607.454605406369</v>
      </c>
      <c r="EV220" s="17">
        <v>48602.117651186898</v>
      </c>
      <c r="EW220" s="17">
        <v>7575.8147106429005</v>
      </c>
      <c r="EX220" s="17">
        <v>5022.3280907267044</v>
      </c>
      <c r="EY220" s="17">
        <v>4291.2654575837678</v>
      </c>
      <c r="EZ220" s="17">
        <v>6292.1832457321252</v>
      </c>
      <c r="FA220" s="17">
        <v>4581.1511374160109</v>
      </c>
      <c r="FB220" s="17">
        <v>10000.379597420117</v>
      </c>
      <c r="FC220" s="17">
        <v>0</v>
      </c>
      <c r="FD220" s="17">
        <v>20988.271770667579</v>
      </c>
      <c r="FE220" s="17">
        <v>17252.37726280334</v>
      </c>
      <c r="FF220" s="17">
        <v>39475.326429385925</v>
      </c>
      <c r="FG220" s="17">
        <v>26007.884249328326</v>
      </c>
      <c r="FH220" s="17">
        <v>39248.031448357891</v>
      </c>
      <c r="FI220" s="17">
        <v>25894.73195852002</v>
      </c>
      <c r="FJ220" s="17">
        <v>30020.288750253309</v>
      </c>
      <c r="FK220" s="17">
        <v>29076.077562604409</v>
      </c>
      <c r="FL220" s="17">
        <v>22057.85236725162</v>
      </c>
      <c r="FM220" s="17">
        <v>1943.1790318601938</v>
      </c>
      <c r="FN220" s="17">
        <v>7293.7794428850848</v>
      </c>
      <c r="FO220" s="17">
        <v>9680.4304964494204</v>
      </c>
      <c r="FP220" s="17">
        <v>10385.04449269368</v>
      </c>
      <c r="FQ220" s="17">
        <v>11991.614693022351</v>
      </c>
      <c r="FR220" s="17">
        <v>9985.3916356908612</v>
      </c>
      <c r="FS220" s="17">
        <v>10634.819770451426</v>
      </c>
      <c r="FT220" s="17">
        <v>11899.80744482214</v>
      </c>
      <c r="FU220" s="17">
        <v>3115.3113019328039</v>
      </c>
      <c r="FV220" s="17">
        <v>19536.692967249357</v>
      </c>
      <c r="FW220" s="17">
        <v>10607.53241219514</v>
      </c>
      <c r="FX220" s="17">
        <v>7077.1755425196034</v>
      </c>
      <c r="FY220" s="17">
        <v>43721.601357330059</v>
      </c>
      <c r="FZ220" s="17">
        <v>9730.4080576424403</v>
      </c>
      <c r="GA220" s="17">
        <v>10144.149375511441</v>
      </c>
      <c r="GB220" s="17">
        <v>6924.4267675046394</v>
      </c>
    </row>
    <row r="221" spans="1:184" ht="18" customHeight="1" x14ac:dyDescent="0.3">
      <c r="A221" s="19">
        <v>7.8499999999999703</v>
      </c>
      <c r="B221" s="20">
        <v>7455.7781083949403</v>
      </c>
      <c r="C221" s="20">
        <v>9752.5243718791207</v>
      </c>
      <c r="D221" s="20">
        <v>16389.5715356607</v>
      </c>
      <c r="E221" s="20">
        <v>19035.863649230392</v>
      </c>
      <c r="F221" s="20">
        <v>55612.782609828959</v>
      </c>
      <c r="G221" s="17">
        <v>56465.596754750273</v>
      </c>
      <c r="H221" s="17">
        <v>9506.3082894813542</v>
      </c>
      <c r="I221" s="20">
        <v>20673.506547945843</v>
      </c>
      <c r="J221" s="20">
        <v>12602.464677578761</v>
      </c>
      <c r="K221" s="20">
        <v>7912.9804402596201</v>
      </c>
      <c r="L221" s="20">
        <v>21265.073785713539</v>
      </c>
      <c r="M221" s="20">
        <v>11562.321196331941</v>
      </c>
      <c r="N221" s="20">
        <v>21379.056227441739</v>
      </c>
      <c r="O221" s="20">
        <v>21379.056227441739</v>
      </c>
      <c r="P221" s="20">
        <v>8416.8783697315812</v>
      </c>
      <c r="Q221" s="20">
        <v>8515.5112698125413</v>
      </c>
      <c r="R221" s="20">
        <v>6397.0308618712797</v>
      </c>
      <c r="S221" s="20">
        <v>13902.37414125262</v>
      </c>
      <c r="T221" s="20">
        <v>14376.03740829432</v>
      </c>
      <c r="U221" s="20">
        <v>10470.423757127519</v>
      </c>
      <c r="V221" s="20">
        <v>6599.3166878974798</v>
      </c>
      <c r="W221" s="20">
        <v>6556.0815002253303</v>
      </c>
      <c r="X221" s="20">
        <v>9162.0196005176404</v>
      </c>
      <c r="Y221" s="20">
        <v>8987.3178287525225</v>
      </c>
      <c r="Z221" s="20">
        <v>9347.3145978592802</v>
      </c>
      <c r="AA221" s="20">
        <v>8321.4994954700396</v>
      </c>
      <c r="AB221" s="20">
        <v>9246.1105505810392</v>
      </c>
      <c r="AC221" s="20">
        <v>9078.6790238983813</v>
      </c>
      <c r="AD221" s="20">
        <v>19530.259518205141</v>
      </c>
      <c r="AE221" s="20">
        <v>25628.684898408872</v>
      </c>
      <c r="AF221" s="20">
        <v>25549.592257678629</v>
      </c>
      <c r="AG221" s="20">
        <v>17184.579979179431</v>
      </c>
      <c r="AH221" s="20">
        <v>11597.7789471942</v>
      </c>
      <c r="AI221" s="48">
        <v>14376.03740829432</v>
      </c>
      <c r="AJ221" s="20">
        <v>22957.599077943807</v>
      </c>
      <c r="AK221" s="20">
        <v>7685.0311450479603</v>
      </c>
      <c r="AL221" s="20">
        <v>1578.6267750537299</v>
      </c>
      <c r="AM221" s="20">
        <v>1107.996453551154</v>
      </c>
      <c r="AN221" s="20">
        <v>1700.264477389662</v>
      </c>
      <c r="AO221" s="20">
        <v>7422.9248564194204</v>
      </c>
      <c r="AP221" s="20">
        <v>9991.6848564291013</v>
      </c>
      <c r="AQ221" s="20">
        <v>2874.04133533197</v>
      </c>
      <c r="AR221" s="20">
        <v>8272.36329958434</v>
      </c>
      <c r="AS221" s="20">
        <v>8735.2326071204388</v>
      </c>
      <c r="AT221" s="20">
        <v>3969.9130940743139</v>
      </c>
      <c r="AU221" s="17">
        <v>13356.156084751139</v>
      </c>
      <c r="AV221" s="17">
        <v>12091.4261570898</v>
      </c>
      <c r="AW221" s="17">
        <v>12365.36134207392</v>
      </c>
      <c r="AX221" s="17">
        <v>11241.718164077989</v>
      </c>
      <c r="AY221" s="17">
        <v>12992.620110911968</v>
      </c>
      <c r="AZ221" s="17">
        <v>13426.87205094222</v>
      </c>
      <c r="BA221" s="17">
        <v>13715.25812235468</v>
      </c>
      <c r="BB221" s="17">
        <v>12740.134035228406</v>
      </c>
      <c r="BC221" s="17">
        <v>14102.44414066842</v>
      </c>
      <c r="BD221" s="17">
        <v>23600.795453759401</v>
      </c>
      <c r="BE221" s="17">
        <v>25828.554947050139</v>
      </c>
      <c r="BF221" s="17">
        <v>14349.676934208599</v>
      </c>
      <c r="BG221" s="17">
        <v>26050.513730489278</v>
      </c>
      <c r="BH221" s="17">
        <v>28092.226422736632</v>
      </c>
      <c r="BI221" s="17">
        <v>23957.710390172761</v>
      </c>
      <c r="BJ221" s="17">
        <v>24097.467419620079</v>
      </c>
      <c r="BK221" s="17">
        <v>23679.50466172404</v>
      </c>
      <c r="BL221" s="17">
        <v>26222.969843079183</v>
      </c>
      <c r="BM221" s="17">
        <v>24633.228312303239</v>
      </c>
      <c r="BN221" s="17">
        <v>24781.987948046582</v>
      </c>
      <c r="BO221" s="17">
        <v>14297.632113929461</v>
      </c>
      <c r="BP221" s="17">
        <v>23931.028806914699</v>
      </c>
      <c r="BQ221" s="17">
        <v>6024.6000469606206</v>
      </c>
      <c r="BR221" s="17">
        <v>1783.740862577532</v>
      </c>
      <c r="BS221" s="17">
        <v>2859.7345214847242</v>
      </c>
      <c r="BT221" s="17">
        <v>5637.1135083249337</v>
      </c>
      <c r="BU221" s="17">
        <v>7036.718700349631</v>
      </c>
      <c r="BV221" s="17">
        <v>17499.522116433</v>
      </c>
      <c r="BW221" s="17">
        <v>28337.572477772228</v>
      </c>
      <c r="BX221" s="17">
        <v>9013.31988817194</v>
      </c>
      <c r="BY221" s="17">
        <v>5916.6090889998713</v>
      </c>
      <c r="BZ221" s="17">
        <v>8988.6721164115206</v>
      </c>
      <c r="CA221" s="17">
        <v>13273.586678520032</v>
      </c>
      <c r="CB221" s="17">
        <v>8280.5899161161396</v>
      </c>
      <c r="CC221" s="17">
        <v>1725.887989301742</v>
      </c>
      <c r="CD221" s="17">
        <v>3025.7223915393843</v>
      </c>
      <c r="CE221" s="17">
        <v>4292.3127245372762</v>
      </c>
      <c r="CF221" s="17">
        <v>4669.5918449130959</v>
      </c>
      <c r="CG221" s="17">
        <v>4755.7944170159044</v>
      </c>
      <c r="CH221" s="17">
        <v>6266.4776152834802</v>
      </c>
      <c r="CI221" s="17">
        <v>5537.5653361981258</v>
      </c>
      <c r="CJ221" s="17">
        <v>3684.8471158702491</v>
      </c>
      <c r="CK221" s="17">
        <v>10931.880830711789</v>
      </c>
      <c r="CL221" s="48">
        <v>9986.319518281347</v>
      </c>
      <c r="CM221" s="48">
        <v>9348.0736125301337</v>
      </c>
      <c r="CN221" s="48">
        <v>11518.813726087081</v>
      </c>
      <c r="CO221" s="48">
        <v>10276.322044312661</v>
      </c>
      <c r="CP221" s="48">
        <v>12828.524674218163</v>
      </c>
      <c r="CQ221" s="48">
        <v>11608.428909962231</v>
      </c>
      <c r="CR221" s="48">
        <v>12858.331685095214</v>
      </c>
      <c r="CS221" s="48">
        <f t="shared" si="3"/>
        <v>23216.857819924462</v>
      </c>
      <c r="CT221" s="48">
        <f t="shared" si="3"/>
        <v>25716.663370190428</v>
      </c>
      <c r="CU221" s="17">
        <v>13366.101036013801</v>
      </c>
      <c r="CV221" s="17">
        <v>24921.414106278633</v>
      </c>
      <c r="CW221" s="17">
        <v>44024.280193818719</v>
      </c>
      <c r="CX221" s="17">
        <v>11578.115011075381</v>
      </c>
      <c r="CY221" s="17">
        <v>37633.266862695928</v>
      </c>
      <c r="CZ221" s="17">
        <v>6837.7823112532806</v>
      </c>
      <c r="DA221" s="17">
        <v>15412.300399134458</v>
      </c>
      <c r="DB221" s="17">
        <v>32931.8213165298</v>
      </c>
      <c r="DC221" s="17">
        <v>67033.536513724976</v>
      </c>
      <c r="DD221" s="17">
        <v>15082.393666802902</v>
      </c>
      <c r="DE221" s="17">
        <v>7311.77534843178</v>
      </c>
      <c r="DF221" s="17">
        <v>9136.1314729797014</v>
      </c>
      <c r="DG221" s="17">
        <v>14112.5774212749</v>
      </c>
      <c r="DH221" s="17">
        <v>34299.84216356172</v>
      </c>
      <c r="DI221" s="17">
        <v>43802.810113795618</v>
      </c>
      <c r="DJ221" s="17">
        <v>9927.0731208949201</v>
      </c>
      <c r="DK221" s="17">
        <v>19148.941278029168</v>
      </c>
      <c r="DL221" s="17">
        <v>26272.075538585519</v>
      </c>
      <c r="DM221" s="17">
        <v>29135.713952988062</v>
      </c>
      <c r="DN221" s="17">
        <v>29287.97828911788</v>
      </c>
      <c r="DO221" s="17">
        <v>5715.2624773979041</v>
      </c>
      <c r="DP221" s="17">
        <v>30606.887088874395</v>
      </c>
      <c r="DQ221" s="17">
        <v>24461.198524256281</v>
      </c>
      <c r="DR221" s="17">
        <v>1045.706043313518</v>
      </c>
      <c r="DS221" s="17">
        <v>30465.77050510254</v>
      </c>
      <c r="DT221" s="17">
        <v>30085.303696398179</v>
      </c>
      <c r="DU221" s="17">
        <v>10801.877182861921</v>
      </c>
      <c r="DV221" s="17">
        <v>2039.9378519385418</v>
      </c>
      <c r="DW221" s="17">
        <v>5410.9300310933577</v>
      </c>
      <c r="DX221" s="17">
        <v>8353.0283018267401</v>
      </c>
      <c r="DY221" s="17">
        <v>6555.2287165408979</v>
      </c>
      <c r="DZ221" s="17">
        <v>9280.7188576927201</v>
      </c>
      <c r="EA221" s="17">
        <v>7929.2706178298122</v>
      </c>
      <c r="EB221" s="17">
        <v>13212.640866977374</v>
      </c>
      <c r="EC221" s="17">
        <v>10029.201809853179</v>
      </c>
      <c r="ED221" s="17">
        <v>17099.990782471319</v>
      </c>
      <c r="EE221" s="49">
        <v>10785.914347140497</v>
      </c>
      <c r="EF221" s="17">
        <v>18881.148012828839</v>
      </c>
      <c r="EG221" s="17">
        <v>11869.63880923392</v>
      </c>
      <c r="EH221" s="17">
        <v>13573.040024838701</v>
      </c>
      <c r="EI221" s="17">
        <v>17358.14037506454</v>
      </c>
      <c r="EJ221" s="17">
        <v>23273.305927621739</v>
      </c>
      <c r="EK221" s="17">
        <v>15302.047609577459</v>
      </c>
      <c r="EL221" s="17">
        <v>48415.731394383423</v>
      </c>
      <c r="EM221" s="17">
        <v>30135.288612714357</v>
      </c>
      <c r="EN221" s="17">
        <v>25098.644888876341</v>
      </c>
      <c r="EO221" s="17">
        <v>36470.778867032815</v>
      </c>
      <c r="EP221" s="17">
        <v>27563.420510364533</v>
      </c>
      <c r="EQ221" s="17">
        <v>11690.017662165154</v>
      </c>
      <c r="ER221" s="17">
        <v>3096.4933265427044</v>
      </c>
      <c r="ES221" s="17">
        <v>7822.2089182130985</v>
      </c>
      <c r="ET221" s="17">
        <v>15699.639089098249</v>
      </c>
      <c r="EU221" s="17">
        <v>16665.943437064259</v>
      </c>
      <c r="EV221" s="17">
        <v>48668.571135166923</v>
      </c>
      <c r="EW221" s="17">
        <v>7598.8139145414598</v>
      </c>
      <c r="EX221" s="17">
        <v>5042.7243692120701</v>
      </c>
      <c r="EY221" s="17">
        <v>4309.3849541165046</v>
      </c>
      <c r="EZ221" s="17">
        <v>6317.8695635944223</v>
      </c>
      <c r="FA221" s="17">
        <v>4600.9311798658446</v>
      </c>
      <c r="FB221" s="17">
        <v>10041.016659769593</v>
      </c>
      <c r="FC221" s="17">
        <v>0</v>
      </c>
      <c r="FD221" s="17">
        <v>21072.294863387058</v>
      </c>
      <c r="FE221" s="17">
        <v>17379.924372041627</v>
      </c>
      <c r="FF221" s="17">
        <v>39534.066146400772</v>
      </c>
      <c r="FG221" s="17">
        <v>26089.347184401373</v>
      </c>
      <c r="FH221" s="17">
        <v>39312.201056319325</v>
      </c>
      <c r="FI221" s="17">
        <v>25929.388655679653</v>
      </c>
      <c r="FJ221" s="17">
        <v>30133.200551148038</v>
      </c>
      <c r="FK221" s="17">
        <v>29176.897031413369</v>
      </c>
      <c r="FL221" s="17">
        <v>22136.338061634375</v>
      </c>
      <c r="FM221" s="17">
        <v>1943.760666643554</v>
      </c>
      <c r="FN221" s="17">
        <v>7306.4196062460251</v>
      </c>
      <c r="FO221" s="17">
        <v>9703.3909369195189</v>
      </c>
      <c r="FP221" s="17">
        <v>10425.9561331932</v>
      </c>
      <c r="FQ221" s="17">
        <v>12029.533925720556</v>
      </c>
      <c r="FR221" s="17">
        <v>10012.35162703746</v>
      </c>
      <c r="FS221" s="17">
        <v>10685.028463475066</v>
      </c>
      <c r="FT221" s="17">
        <v>11949.512176100819</v>
      </c>
      <c r="FU221" s="17">
        <v>3117.3394457565119</v>
      </c>
      <c r="FV221" s="17">
        <v>19634.536916797861</v>
      </c>
      <c r="FW221" s="17">
        <v>10670.89640715006</v>
      </c>
      <c r="FX221" s="17">
        <v>7113.3321769207096</v>
      </c>
      <c r="FY221" s="17">
        <v>43825.2817771068</v>
      </c>
      <c r="FZ221" s="17">
        <v>9752.6932507402798</v>
      </c>
      <c r="GA221" s="17">
        <v>10168.10512978818</v>
      </c>
      <c r="GB221" s="17">
        <v>6939.2310099904798</v>
      </c>
    </row>
    <row r="222" spans="1:184" ht="18" customHeight="1" x14ac:dyDescent="0.3">
      <c r="A222" s="19">
        <v>7.7999999999999696</v>
      </c>
      <c r="B222" s="20">
        <v>7470.8195142785999</v>
      </c>
      <c r="C222" s="20">
        <v>9761.2332398804392</v>
      </c>
      <c r="D222" s="20">
        <v>16402.955862347579</v>
      </c>
      <c r="E222" s="20">
        <v>19035.863649230392</v>
      </c>
      <c r="F222" s="20">
        <v>56060.444101673522</v>
      </c>
      <c r="G222" s="17">
        <v>56886.974086837254</v>
      </c>
      <c r="H222" s="17">
        <v>9539.8485653519238</v>
      </c>
      <c r="I222" s="20">
        <v>20800.555674248761</v>
      </c>
      <c r="J222" s="20">
        <v>12666.4468530624</v>
      </c>
      <c r="K222" s="20">
        <v>7939.6285008431832</v>
      </c>
      <c r="L222" s="20">
        <v>21357.808960497721</v>
      </c>
      <c r="M222" s="20">
        <v>11626.245905466541</v>
      </c>
      <c r="N222" s="20">
        <v>21476.473356992443</v>
      </c>
      <c r="O222" s="20">
        <v>21476.473356992443</v>
      </c>
      <c r="P222" s="20">
        <v>8467.5293633069996</v>
      </c>
      <c r="Q222" s="20">
        <v>8575.3343034026384</v>
      </c>
      <c r="R222" s="20">
        <v>6438.1653963119397</v>
      </c>
      <c r="S222" s="20">
        <v>13976.841661793138</v>
      </c>
      <c r="T222" s="20">
        <v>14454.892965592571</v>
      </c>
      <c r="U222" s="20">
        <v>10508.392023893821</v>
      </c>
      <c r="V222" s="20">
        <v>6624.4192450273804</v>
      </c>
      <c r="W222" s="20">
        <v>6583.3672048700701</v>
      </c>
      <c r="X222" s="20">
        <v>9210.4564778236199</v>
      </c>
      <c r="Y222" s="20">
        <v>9052.377135982033</v>
      </c>
      <c r="Z222" s="20">
        <v>9398.9996219149798</v>
      </c>
      <c r="AA222" s="20">
        <v>8373.1232864453395</v>
      </c>
      <c r="AB222" s="20">
        <v>9303.4703183338806</v>
      </c>
      <c r="AC222" s="20">
        <v>9148.1743972444074</v>
      </c>
      <c r="AD222" s="20">
        <v>19647.39325462261</v>
      </c>
      <c r="AE222" s="20">
        <v>25729.762804118833</v>
      </c>
      <c r="AF222" s="20">
        <v>25679.581689413437</v>
      </c>
      <c r="AG222" s="20">
        <v>17281.257203594239</v>
      </c>
      <c r="AH222" s="20">
        <v>11661.128925314819</v>
      </c>
      <c r="AI222" s="48">
        <v>14454.892965592571</v>
      </c>
      <c r="AJ222" s="20">
        <v>23091.006261180279</v>
      </c>
      <c r="AK222" s="20">
        <v>7694.9916653668797</v>
      </c>
      <c r="AL222" s="20">
        <v>1579.5809686593061</v>
      </c>
      <c r="AM222" s="20">
        <v>1109.9000425711858</v>
      </c>
      <c r="AN222" s="20">
        <v>1700.6910684673501</v>
      </c>
      <c r="AO222" s="20">
        <v>7436.7542219864399</v>
      </c>
      <c r="AP222" s="20">
        <v>10058.918497212238</v>
      </c>
      <c r="AQ222" s="20">
        <v>2889.4788969718738</v>
      </c>
      <c r="AR222" s="20">
        <v>8320.0423710406794</v>
      </c>
      <c r="AS222" s="20">
        <v>8744.3298255414593</v>
      </c>
      <c r="AT222" s="20">
        <v>3988.1795523870956</v>
      </c>
      <c r="AU222" s="17">
        <v>13392.23013179802</v>
      </c>
      <c r="AV222" s="17">
        <v>12130.811000100661</v>
      </c>
      <c r="AW222" s="17">
        <v>12410.278648908779</v>
      </c>
      <c r="AX222" s="17">
        <v>11292.683602231687</v>
      </c>
      <c r="AY222" s="17">
        <v>13029.907935061314</v>
      </c>
      <c r="AZ222" s="17">
        <v>13479.55111979454</v>
      </c>
      <c r="BA222" s="17">
        <v>13754.252532223501</v>
      </c>
      <c r="BB222" s="17">
        <v>12781.319199014648</v>
      </c>
      <c r="BC222" s="17">
        <v>14149.52409716466</v>
      </c>
      <c r="BD222" s="17">
        <v>23696.444666194559</v>
      </c>
      <c r="BE222" s="17">
        <v>25957.25960997018</v>
      </c>
      <c r="BF222" s="17">
        <v>14412.14778389226</v>
      </c>
      <c r="BG222" s="17">
        <v>26137.833265528319</v>
      </c>
      <c r="BH222" s="17">
        <v>28187.321866035531</v>
      </c>
      <c r="BI222" s="17">
        <v>24058.794403301519</v>
      </c>
      <c r="BJ222" s="17">
        <v>24205.07679301962</v>
      </c>
      <c r="BK222" s="17">
        <v>23766.772725595201</v>
      </c>
      <c r="BL222" s="17">
        <v>26345.31002378292</v>
      </c>
      <c r="BM222" s="17">
        <v>24766.721930947202</v>
      </c>
      <c r="BN222" s="17">
        <v>24916.3461643263</v>
      </c>
      <c r="BO222" s="17">
        <v>14364.75656571648</v>
      </c>
      <c r="BP222" s="17">
        <v>24075.82472351244</v>
      </c>
      <c r="BQ222" s="17">
        <v>6034.9996286482801</v>
      </c>
      <c r="BR222" s="17">
        <v>1784.7386885757601</v>
      </c>
      <c r="BS222" s="17">
        <v>2861.5001097274862</v>
      </c>
      <c r="BT222" s="17">
        <v>5646.0346657850014</v>
      </c>
      <c r="BU222" s="17">
        <v>7059.7200318123187</v>
      </c>
      <c r="BV222" s="17">
        <v>17571.75077997084</v>
      </c>
      <c r="BW222" s="17">
        <v>28405.997576542839</v>
      </c>
      <c r="BX222" s="17">
        <v>9043.4931315777594</v>
      </c>
      <c r="BY222" s="17">
        <v>5936.54071560783</v>
      </c>
      <c r="BZ222" s="17">
        <v>9026.7179858003401</v>
      </c>
      <c r="CA222" s="17">
        <v>13316.815876371924</v>
      </c>
      <c r="CB222" s="17">
        <v>8322.4200272213402</v>
      </c>
      <c r="CC222" s="17">
        <v>1725.783173424348</v>
      </c>
      <c r="CD222" s="17">
        <v>3026.0324293733102</v>
      </c>
      <c r="CE222" s="17">
        <v>4296.6802614224916</v>
      </c>
      <c r="CF222" s="17">
        <v>4689.2327899346164</v>
      </c>
      <c r="CG222" s="17">
        <v>4770.9944818021559</v>
      </c>
      <c r="CH222" s="17">
        <v>6306.0277773406797</v>
      </c>
      <c r="CI222" s="17">
        <v>5562.7041866653562</v>
      </c>
      <c r="CJ222" s="17">
        <v>3702.398150544605</v>
      </c>
      <c r="CK222" s="17">
        <v>10997.626049718823</v>
      </c>
      <c r="CL222" s="48">
        <v>10052.802304180237</v>
      </c>
      <c r="CM222" s="48">
        <v>9402.9337873702043</v>
      </c>
      <c r="CN222" s="48">
        <v>11594.180851868952</v>
      </c>
      <c r="CO222" s="48">
        <v>10341.292458105474</v>
      </c>
      <c r="CP222" s="48">
        <v>12912.914712696933</v>
      </c>
      <c r="CQ222" s="48">
        <v>11684.417435028354</v>
      </c>
      <c r="CR222" s="48">
        <v>12941.605040366125</v>
      </c>
      <c r="CS222" s="48">
        <f t="shared" si="3"/>
        <v>23368.834870056708</v>
      </c>
      <c r="CT222" s="48">
        <f t="shared" si="3"/>
        <v>25883.210080732249</v>
      </c>
      <c r="CU222" s="17">
        <v>13460.59545800412</v>
      </c>
      <c r="CV222" s="17">
        <v>25098.572005402817</v>
      </c>
      <c r="CW222" s="17">
        <v>44128.273822073905</v>
      </c>
      <c r="CX222" s="17">
        <v>11636.461567816439</v>
      </c>
      <c r="CY222" s="17">
        <v>37912.473807367154</v>
      </c>
      <c r="CZ222" s="17">
        <v>6874.6746425599795</v>
      </c>
      <c r="DA222" s="17">
        <v>15517.137987853277</v>
      </c>
      <c r="DB222" s="17">
        <v>33133.359692577658</v>
      </c>
      <c r="DC222" s="17">
        <v>67140.932986581276</v>
      </c>
      <c r="DD222" s="17">
        <v>15117.326704572582</v>
      </c>
      <c r="DE222" s="17">
        <v>7330.9868359498805</v>
      </c>
      <c r="DF222" s="17">
        <v>9147.6041357736012</v>
      </c>
      <c r="DG222" s="17">
        <v>14128.91892881634</v>
      </c>
      <c r="DH222" s="17">
        <v>34375.540477089598</v>
      </c>
      <c r="DI222" s="17">
        <v>43888.107939106681</v>
      </c>
      <c r="DJ222" s="17">
        <v>9971.6948143479603</v>
      </c>
      <c r="DK222" s="17">
        <v>19196.665041271237</v>
      </c>
      <c r="DL222" s="17">
        <v>26303.805914016779</v>
      </c>
      <c r="DM222" s="17">
        <v>29198.74080201277</v>
      </c>
      <c r="DN222" s="17">
        <v>29362.84223547468</v>
      </c>
      <c r="DO222" s="17">
        <v>5720.079425775768</v>
      </c>
      <c r="DP222" s="17">
        <v>30723.018003141569</v>
      </c>
      <c r="DQ222" s="17">
        <v>24601.199800673759</v>
      </c>
      <c r="DR222" s="17">
        <v>1049.749660849722</v>
      </c>
      <c r="DS222" s="17">
        <v>30492.60796258986</v>
      </c>
      <c r="DT222" s="17">
        <v>30222.54642667032</v>
      </c>
      <c r="DU222" s="17">
        <v>10801.877182861921</v>
      </c>
      <c r="DV222" s="17">
        <v>2040.0665213691782</v>
      </c>
      <c r="DW222" s="17">
        <v>5418.1066607105104</v>
      </c>
      <c r="DX222" s="17">
        <v>8378.0305850325003</v>
      </c>
      <c r="DY222" s="17">
        <v>6572.4554134803066</v>
      </c>
      <c r="DZ222" s="17">
        <v>9311.9826030780605</v>
      </c>
      <c r="EA222" s="17">
        <v>7954.4005477485907</v>
      </c>
      <c r="EB222" s="17">
        <v>13293.890285327283</v>
      </c>
      <c r="EC222" s="17">
        <v>10081.634985685381</v>
      </c>
      <c r="ED222" s="17">
        <v>17195.390405947383</v>
      </c>
      <c r="EE222" s="49">
        <v>10847.699537375689</v>
      </c>
      <c r="EF222" s="17">
        <v>18979.571168943901</v>
      </c>
      <c r="EG222" s="17">
        <v>11932.93152530814</v>
      </c>
      <c r="EH222" s="17">
        <v>13639.635175303238</v>
      </c>
      <c r="EI222" s="17">
        <v>17425.0218039549</v>
      </c>
      <c r="EJ222" s="17">
        <v>23413.60100665416</v>
      </c>
      <c r="EK222" s="17">
        <v>15415.051479768601</v>
      </c>
      <c r="EL222" s="17">
        <v>48507.442679672582</v>
      </c>
      <c r="EM222" s="17">
        <v>30284.579834781482</v>
      </c>
      <c r="EN222" s="17">
        <v>25230.179252752499</v>
      </c>
      <c r="EO222" s="17">
        <v>36687.193587778442</v>
      </c>
      <c r="EP222" s="17">
        <v>27728.234042683365</v>
      </c>
      <c r="EQ222" s="17">
        <v>11747.671787941594</v>
      </c>
      <c r="ER222" s="17">
        <v>3097.3096370671651</v>
      </c>
      <c r="ES222" s="17">
        <v>7830.0427120063341</v>
      </c>
      <c r="ET222" s="17">
        <v>15779.578563354482</v>
      </c>
      <c r="EU222" s="17">
        <v>16725.01397034396</v>
      </c>
      <c r="EV222" s="17">
        <v>48735.540979520709</v>
      </c>
      <c r="EW222" s="17">
        <v>7622.0711097927597</v>
      </c>
      <c r="EX222" s="17">
        <v>5063.2184590539782</v>
      </c>
      <c r="EY222" s="17">
        <v>4327.6974745335101</v>
      </c>
      <c r="EZ222" s="17">
        <v>6343.8258786809301</v>
      </c>
      <c r="FA222" s="17">
        <v>4620.9238386495153</v>
      </c>
      <c r="FB222" s="17">
        <v>10082.080103982835</v>
      </c>
      <c r="FC222" s="17">
        <v>0</v>
      </c>
      <c r="FD222" s="17">
        <v>21157.194454947366</v>
      </c>
      <c r="FE222" s="17">
        <v>17509.23851440088</v>
      </c>
      <c r="FF222" s="17">
        <v>39593.269444777747</v>
      </c>
      <c r="FG222" s="17">
        <v>26171.588266984767</v>
      </c>
      <c r="FH222" s="17">
        <v>39376.886620405174</v>
      </c>
      <c r="FI222" s="17">
        <v>25964.31363197527</v>
      </c>
      <c r="FJ222" s="17">
        <v>30247.262602606228</v>
      </c>
      <c r="FK222" s="17">
        <v>29278.713664033035</v>
      </c>
      <c r="FL222" s="17">
        <v>22215.607215796572</v>
      </c>
      <c r="FM222" s="17">
        <v>1944.344177624394</v>
      </c>
      <c r="FN222" s="17">
        <v>7319.1626539373829</v>
      </c>
      <c r="FO222" s="17">
        <v>9726.5398799876402</v>
      </c>
      <c r="FP222" s="17">
        <v>10467.716359715341</v>
      </c>
      <c r="FQ222" s="17">
        <v>12067.816514147586</v>
      </c>
      <c r="FR222" s="17">
        <v>10037.37873175692</v>
      </c>
      <c r="FS222" s="17">
        <v>10735.797303541245</v>
      </c>
      <c r="FT222" s="17">
        <v>11999.694239565421</v>
      </c>
      <c r="FU222" s="17">
        <v>3119.3618952665461</v>
      </c>
      <c r="FV222" s="17">
        <v>19730.986494764522</v>
      </c>
      <c r="FW222" s="17">
        <v>10736.483075349421</v>
      </c>
      <c r="FX222" s="17">
        <v>7149.9063428909112</v>
      </c>
      <c r="FY222" s="17">
        <v>43929.035568623396</v>
      </c>
      <c r="FZ222" s="17">
        <v>9775.1139170053193</v>
      </c>
      <c r="GA222" s="17">
        <v>10192.18612720188</v>
      </c>
      <c r="GB222" s="17">
        <v>6954.1085391551405</v>
      </c>
    </row>
    <row r="223" spans="1:184" ht="18" customHeight="1" x14ac:dyDescent="0.3">
      <c r="A223" s="19">
        <v>7.7499999999999698</v>
      </c>
      <c r="B223" s="20">
        <v>7486.6472975612405</v>
      </c>
      <c r="C223" s="20">
        <v>9769.9500649326601</v>
      </c>
      <c r="D223" s="20">
        <v>16416.122020637402</v>
      </c>
      <c r="E223" s="20">
        <v>19035.863649230392</v>
      </c>
      <c r="F223" s="20">
        <v>56517.727516439758</v>
      </c>
      <c r="G223" s="17">
        <v>57314.236258173092</v>
      </c>
      <c r="H223" s="17">
        <v>9573.7240178922748</v>
      </c>
      <c r="I223" s="20">
        <v>20930.703826074063</v>
      </c>
      <c r="J223" s="20">
        <v>12731.353152949141</v>
      </c>
      <c r="K223" s="20">
        <v>7966.538541998023</v>
      </c>
      <c r="L223" s="20">
        <v>21453.286641716102</v>
      </c>
      <c r="M223" s="20">
        <v>11691.255337629122</v>
      </c>
      <c r="N223" s="20">
        <v>21574.965160026204</v>
      </c>
      <c r="O223" s="20">
        <v>21574.965160026204</v>
      </c>
      <c r="P223" s="20">
        <v>8518.6330701330589</v>
      </c>
      <c r="Q223" s="20">
        <v>8635.26764235474</v>
      </c>
      <c r="R223" s="20">
        <v>6480.89113145184</v>
      </c>
      <c r="S223" s="20">
        <v>14052.190819410102</v>
      </c>
      <c r="T223" s="20">
        <v>14534.69236171667</v>
      </c>
      <c r="U223" s="20">
        <v>10546.719645912959</v>
      </c>
      <c r="V223" s="20">
        <v>6650.0463818079606</v>
      </c>
      <c r="W223" s="20">
        <v>6610.9430404652176</v>
      </c>
      <c r="X223" s="20">
        <v>9259.3154752688406</v>
      </c>
      <c r="Y223" s="20">
        <v>9118.3303592683314</v>
      </c>
      <c r="Z223" s="20">
        <v>9449.9010470406593</v>
      </c>
      <c r="AA223" s="20">
        <v>8425.8273622765209</v>
      </c>
      <c r="AB223" s="20">
        <v>9362.0304025928999</v>
      </c>
      <c r="AC223" s="20">
        <v>9218.6538130717381</v>
      </c>
      <c r="AD223" s="20">
        <v>19765.989583800911</v>
      </c>
      <c r="AE223" s="20">
        <v>25831.8932349403</v>
      </c>
      <c r="AF223" s="20">
        <v>25811.074823531912</v>
      </c>
      <c r="AG223" s="20">
        <v>17379.105303104276</v>
      </c>
      <c r="AH223" s="20">
        <v>11725.053921053581</v>
      </c>
      <c r="AI223" s="48">
        <v>14534.69236171667</v>
      </c>
      <c r="AJ223" s="20">
        <v>23226.054110747307</v>
      </c>
      <c r="AK223" s="20">
        <v>7704.9232804495196</v>
      </c>
      <c r="AL223" s="20">
        <v>1580.6222499383221</v>
      </c>
      <c r="AM223" s="20">
        <v>1111.8658145221859</v>
      </c>
      <c r="AN223" s="20">
        <v>1701.128628717174</v>
      </c>
      <c r="AO223" s="20">
        <v>7450.6632215046593</v>
      </c>
      <c r="AP223" s="20">
        <v>10122.781927768619</v>
      </c>
      <c r="AQ223" s="20">
        <v>2905.1050377850679</v>
      </c>
      <c r="AR223" s="20">
        <v>8368.7303464042216</v>
      </c>
      <c r="AS223" s="20">
        <v>8753.3904903549592</v>
      </c>
      <c r="AT223" s="20">
        <v>4006.950552501864</v>
      </c>
      <c r="AU223" s="17">
        <v>13428.91691694072</v>
      </c>
      <c r="AV223" s="17">
        <v>12172.0789888323</v>
      </c>
      <c r="AW223" s="17">
        <v>12450.838469123939</v>
      </c>
      <c r="AX223" s="17">
        <v>11341.933696947266</v>
      </c>
      <c r="AY223" s="17">
        <v>13075.336244991671</v>
      </c>
      <c r="AZ223" s="17">
        <v>13532.78624845014</v>
      </c>
      <c r="BA223" s="17">
        <v>13793.73994513668</v>
      </c>
      <c r="BB223" s="17">
        <v>12822.903648685306</v>
      </c>
      <c r="BC223" s="17">
        <v>14196.11533519176</v>
      </c>
      <c r="BD223" s="17">
        <v>23792.75303747322</v>
      </c>
      <c r="BE223" s="17">
        <v>26089.497107913117</v>
      </c>
      <c r="BF223" s="17">
        <v>14475.56814199176</v>
      </c>
      <c r="BG223" s="17">
        <v>26225.657185256878</v>
      </c>
      <c r="BH223" s="17">
        <v>28268.176227145428</v>
      </c>
      <c r="BI223" s="17">
        <v>24156.082189336019</v>
      </c>
      <c r="BJ223" s="17">
        <v>24314.36596911744</v>
      </c>
      <c r="BK223" s="17">
        <v>23853.426887850663</v>
      </c>
      <c r="BL223" s="17">
        <v>26465.26604589546</v>
      </c>
      <c r="BM223" s="17">
        <v>24901.041140038018</v>
      </c>
      <c r="BN223" s="17">
        <v>25050.515684977618</v>
      </c>
      <c r="BO223" s="17">
        <v>14432.29938396258</v>
      </c>
      <c r="BP223" s="17">
        <v>24220.541587960019</v>
      </c>
      <c r="BQ223" s="17">
        <v>6045.4873336398596</v>
      </c>
      <c r="BR223" s="17">
        <v>1785.7441971054359</v>
      </c>
      <c r="BS223" s="17">
        <v>2863.2568895200079</v>
      </c>
      <c r="BT223" s="17">
        <v>5655.0274493632023</v>
      </c>
      <c r="BU223" s="17">
        <v>7082.9516423940468</v>
      </c>
      <c r="BV223" s="17">
        <v>17646.46170443976</v>
      </c>
      <c r="BW223" s="17">
        <v>28475.029531331355</v>
      </c>
      <c r="BX223" s="17">
        <v>9072.95025495558</v>
      </c>
      <c r="BY223" s="17">
        <v>5956.5906456371404</v>
      </c>
      <c r="BZ223" s="17">
        <v>9065.3375235094209</v>
      </c>
      <c r="CA223" s="17">
        <v>13363.053473893551</v>
      </c>
      <c r="CB223" s="17">
        <v>8366.0745233541602</v>
      </c>
      <c r="CC223" s="17">
        <v>1725.6150773525101</v>
      </c>
      <c r="CD223" s="17">
        <v>3026.276800325124</v>
      </c>
      <c r="CE223" s="17">
        <v>4301.0803726048789</v>
      </c>
      <c r="CF223" s="17">
        <v>4709.0098120845059</v>
      </c>
      <c r="CG223" s="17">
        <v>4786.2802095425104</v>
      </c>
      <c r="CH223" s="17">
        <v>6344.9879987356799</v>
      </c>
      <c r="CI223" s="17">
        <v>5587.6571703239397</v>
      </c>
      <c r="CJ223" s="17">
        <v>3720.1464594646463</v>
      </c>
      <c r="CK223" s="17">
        <v>11064.193295013769</v>
      </c>
      <c r="CL223" s="48">
        <v>10120.159521647709</v>
      </c>
      <c r="CM223" s="48">
        <v>9458.4718324359328</v>
      </c>
      <c r="CN223" s="48">
        <v>11670.530555068719</v>
      </c>
      <c r="CO223" s="48">
        <v>10407.095432553586</v>
      </c>
      <c r="CP223" s="48">
        <v>12998.407974618063</v>
      </c>
      <c r="CQ223" s="48">
        <v>11761.396870494798</v>
      </c>
      <c r="CR223" s="48">
        <v>13025.958436613986</v>
      </c>
      <c r="CS223" s="48">
        <f t="shared" si="3"/>
        <v>23522.793740989597</v>
      </c>
      <c r="CT223" s="48">
        <f t="shared" si="3"/>
        <v>26051.916873227972</v>
      </c>
      <c r="CU223" s="17">
        <v>13555.14185610576</v>
      </c>
      <c r="CV223" s="17">
        <v>25278.140740591993</v>
      </c>
      <c r="CW223" s="17">
        <v>44240.701078986647</v>
      </c>
      <c r="CX223" s="17">
        <v>11695.723845401881</v>
      </c>
      <c r="CY223" s="17">
        <v>38203.916808822163</v>
      </c>
      <c r="CZ223" s="17">
        <v>6912.0863417650198</v>
      </c>
      <c r="DA223" s="17">
        <v>15623.369808735872</v>
      </c>
      <c r="DB223" s="17">
        <v>33324.981648063542</v>
      </c>
      <c r="DC223" s="17">
        <v>67249.19384384455</v>
      </c>
      <c r="DD223" s="17">
        <v>15152.566086256375</v>
      </c>
      <c r="DE223" s="17">
        <v>7350.4723938981597</v>
      </c>
      <c r="DF223" s="17">
        <v>9159.0628204778986</v>
      </c>
      <c r="DG223" s="17">
        <v>14145.272872265879</v>
      </c>
      <c r="DH223" s="17">
        <v>34450.935586633022</v>
      </c>
      <c r="DI223" s="17">
        <v>43969.288885903799</v>
      </c>
      <c r="DJ223" s="17">
        <v>10016.87760435384</v>
      </c>
      <c r="DK223" s="17">
        <v>19244.81580136895</v>
      </c>
      <c r="DL223" s="17">
        <v>26335.28656092114</v>
      </c>
      <c r="DM223" s="17">
        <v>29262.310630531469</v>
      </c>
      <c r="DN223" s="17">
        <v>29437.677913568579</v>
      </c>
      <c r="DO223" s="17">
        <v>5724.89817700197</v>
      </c>
      <c r="DP223" s="17">
        <v>30840.340640872317</v>
      </c>
      <c r="DQ223" s="17">
        <v>24742.63798010406</v>
      </c>
      <c r="DR223" s="17">
        <v>1053.8532369818281</v>
      </c>
      <c r="DS223" s="17">
        <v>30519.731420706481</v>
      </c>
      <c r="DT223" s="17">
        <v>30361.068344983079</v>
      </c>
      <c r="DU223" s="17">
        <v>10801.877182861921</v>
      </c>
      <c r="DV223" s="17">
        <v>2040.1883363802478</v>
      </c>
      <c r="DW223" s="17">
        <v>5425.2963013143963</v>
      </c>
      <c r="DX223" s="17">
        <v>8403.3295375086</v>
      </c>
      <c r="DY223" s="17">
        <v>6590.4301350412161</v>
      </c>
      <c r="DZ223" s="17">
        <v>9343.6376903442597</v>
      </c>
      <c r="EA223" s="17">
        <v>7979.7724998181138</v>
      </c>
      <c r="EB223" s="17">
        <v>13376.166680919843</v>
      </c>
      <c r="EC223" s="17">
        <v>10134.56983376694</v>
      </c>
      <c r="ED223" s="17">
        <v>17291.241605866318</v>
      </c>
      <c r="EE223" s="49">
        <v>10910.239414013047</v>
      </c>
      <c r="EF223" s="17">
        <v>19078.925792817783</v>
      </c>
      <c r="EG223" s="17">
        <v>11998.126659895319</v>
      </c>
      <c r="EH223" s="17">
        <v>13706.988499806379</v>
      </c>
      <c r="EI223" s="17">
        <v>17492.417184928679</v>
      </c>
      <c r="EJ223" s="17">
        <v>23554.815674208661</v>
      </c>
      <c r="EK223" s="17">
        <v>15528.8393334585</v>
      </c>
      <c r="EL223" s="17">
        <v>48600.29664002292</v>
      </c>
      <c r="EM223" s="17">
        <v>30436.88224161114</v>
      </c>
      <c r="EN223" s="17">
        <v>25364.717533780262</v>
      </c>
      <c r="EO223" s="17">
        <v>36898.126840223522</v>
      </c>
      <c r="EP223" s="17">
        <v>27895.102506817391</v>
      </c>
      <c r="EQ223" s="17">
        <v>11805.983779168248</v>
      </c>
      <c r="ER223" s="17">
        <v>3098.1314144927255</v>
      </c>
      <c r="ES223" s="17">
        <v>7837.9348054954735</v>
      </c>
      <c r="ET223" s="17">
        <v>15860.443096759518</v>
      </c>
      <c r="EU223" s="17">
        <v>16784.67577538747</v>
      </c>
      <c r="EV223" s="17">
        <v>48803.034545303562</v>
      </c>
      <c r="EW223" s="17">
        <v>7645.6032874986595</v>
      </c>
      <c r="EX223" s="17">
        <v>5083.86724518351</v>
      </c>
      <c r="EY223" s="17">
        <v>4346.2063323101265</v>
      </c>
      <c r="EZ223" s="17">
        <v>6369.9151397336773</v>
      </c>
      <c r="FA223" s="17">
        <v>4641.8763393036097</v>
      </c>
      <c r="FB223" s="17">
        <v>10123.577180341315</v>
      </c>
      <c r="FC223" s="17">
        <v>0</v>
      </c>
      <c r="FD223" s="17">
        <v>21242.985395704007</v>
      </c>
      <c r="FE223" s="17">
        <v>17640.355734379787</v>
      </c>
      <c r="FF223" s="17">
        <v>39652.942990218879</v>
      </c>
      <c r="FG223" s="17">
        <v>26254.619990095434</v>
      </c>
      <c r="FH223" s="17">
        <v>39442.095636696453</v>
      </c>
      <c r="FI223" s="17">
        <v>25999.510703990658</v>
      </c>
      <c r="FJ223" s="17">
        <v>30362.494109167597</v>
      </c>
      <c r="FK223" s="17">
        <v>29381.543810477</v>
      </c>
      <c r="FL223" s="17">
        <v>22295.672748218509</v>
      </c>
      <c r="FM223" s="17">
        <v>1944.9296110635719</v>
      </c>
      <c r="FN223" s="17">
        <v>7332.0100909977655</v>
      </c>
      <c r="FO223" s="17">
        <v>9749.88880602264</v>
      </c>
      <c r="FP223" s="17">
        <v>10510.248333245519</v>
      </c>
      <c r="FQ223" s="17">
        <v>12106.468302990792</v>
      </c>
      <c r="FR223" s="17">
        <v>10061.194026994981</v>
      </c>
      <c r="FS223" s="17">
        <v>10787.136191007192</v>
      </c>
      <c r="FT223" s="17">
        <v>12050.3811733695</v>
      </c>
      <c r="FU223" s="17">
        <v>3121.3799607537662</v>
      </c>
      <c r="FV223" s="17">
        <v>19824.974561115061</v>
      </c>
      <c r="FW223" s="17">
        <v>10803.71930871828</v>
      </c>
      <c r="FX223" s="17">
        <v>7186.905585159624</v>
      </c>
      <c r="FY223" s="17">
        <v>44032.255035687718</v>
      </c>
      <c r="FZ223" s="17">
        <v>9797.6694999805204</v>
      </c>
      <c r="GA223" s="17">
        <v>10216.38893304522</v>
      </c>
      <c r="GB223" s="17">
        <v>6969.0593219574002</v>
      </c>
    </row>
    <row r="224" spans="1:184" ht="18" customHeight="1" x14ac:dyDescent="0.3">
      <c r="A224" s="19">
        <v>7.69999999999997</v>
      </c>
      <c r="B224" s="20">
        <v>7503.2150323666201</v>
      </c>
      <c r="C224" s="20">
        <v>9778.6693676949599</v>
      </c>
      <c r="D224" s="20">
        <v>16429.06850344062</v>
      </c>
      <c r="E224" s="20">
        <v>19035.863649230392</v>
      </c>
      <c r="F224" s="20">
        <v>56983.245530928361</v>
      </c>
      <c r="G224" s="17">
        <v>57747.504222158932</v>
      </c>
      <c r="H224" s="17">
        <v>9607.9401916505376</v>
      </c>
      <c r="I224" s="20">
        <v>21063.724837631878</v>
      </c>
      <c r="J224" s="20">
        <v>12797.122077309361</v>
      </c>
      <c r="K224" s="20">
        <v>7993.714854561792</v>
      </c>
      <c r="L224" s="20">
        <v>21551.40709112466</v>
      </c>
      <c r="M224" s="20">
        <v>11757.357553256219</v>
      </c>
      <c r="N224" s="20">
        <v>21674.550540802891</v>
      </c>
      <c r="O224" s="20">
        <v>21674.550540802891</v>
      </c>
      <c r="P224" s="20">
        <v>8570.2325668772392</v>
      </c>
      <c r="Q224" s="20">
        <v>8695.2309092239193</v>
      </c>
      <c r="R224" s="20">
        <v>6524.8769621559004</v>
      </c>
      <c r="S224" s="20">
        <v>14128.437841626774</v>
      </c>
      <c r="T224" s="20">
        <v>14615.453092974765</v>
      </c>
      <c r="U224" s="20">
        <v>10585.40826873132</v>
      </c>
      <c r="V224" s="20">
        <v>6676.2170159532598</v>
      </c>
      <c r="W224" s="20">
        <v>6638.8139938455333</v>
      </c>
      <c r="X224" s="20">
        <v>9308.6438403082811</v>
      </c>
      <c r="Y224" s="20">
        <v>9185.1956678856241</v>
      </c>
      <c r="Z224" s="20">
        <v>9500.2869751661401</v>
      </c>
      <c r="AA224" s="20">
        <v>8479.689759016801</v>
      </c>
      <c r="AB224" s="20">
        <v>9421.8775100838011</v>
      </c>
      <c r="AC224" s="20">
        <v>9290.1376896619968</v>
      </c>
      <c r="AD224" s="20">
        <v>19886.076382387535</v>
      </c>
      <c r="AE224" s="20">
        <v>25935.094048022835</v>
      </c>
      <c r="AF224" s="20">
        <v>25944.098925383358</v>
      </c>
      <c r="AG224" s="20">
        <v>17478.146150524852</v>
      </c>
      <c r="AH224" s="20">
        <v>11789.551446420421</v>
      </c>
      <c r="AI224" s="48">
        <v>14615.453092974765</v>
      </c>
      <c r="AJ224" s="20">
        <v>23362.773585320079</v>
      </c>
      <c r="AK224" s="20">
        <v>7714.8396900508806</v>
      </c>
      <c r="AL224" s="20">
        <v>1581.7471475559539</v>
      </c>
      <c r="AM224" s="20">
        <v>1113.913402428012</v>
      </c>
      <c r="AN224" s="20">
        <v>1701.5762433524519</v>
      </c>
      <c r="AO224" s="20">
        <v>7464.6515580733803</v>
      </c>
      <c r="AP224" s="20">
        <v>10182.63954780138</v>
      </c>
      <c r="AQ224" s="20">
        <v>2920.92201036297</v>
      </c>
      <c r="AR224" s="20">
        <v>8418.2669177587195</v>
      </c>
      <c r="AS224" s="20">
        <v>8762.4231207489593</v>
      </c>
      <c r="AT224" s="20">
        <v>4026.1988842593664</v>
      </c>
      <c r="AU224" s="17">
        <v>13466.30022622158</v>
      </c>
      <c r="AV224" s="17">
        <v>12217.537226918701</v>
      </c>
      <c r="AW224" s="17">
        <v>12489.01245044652</v>
      </c>
      <c r="AX224" s="17">
        <v>11391.719448072183</v>
      </c>
      <c r="AY224" s="17">
        <v>13123.402535742998</v>
      </c>
      <c r="AZ224" s="17">
        <v>13586.44345460142</v>
      </c>
      <c r="BA224" s="17">
        <v>13833.769919455559</v>
      </c>
      <c r="BB224" s="17">
        <v>12864.893869000258</v>
      </c>
      <c r="BC224" s="17">
        <v>14242.4961334983</v>
      </c>
      <c r="BD224" s="17">
        <v>23889.725433101641</v>
      </c>
      <c r="BE224" s="17">
        <v>26224.67010473898</v>
      </c>
      <c r="BF224" s="17">
        <v>14539.974190040699</v>
      </c>
      <c r="BG224" s="17">
        <v>26314.02162187974</v>
      </c>
      <c r="BH224" s="17">
        <v>28349.78810709314</v>
      </c>
      <c r="BI224" s="17">
        <v>24249.962148922139</v>
      </c>
      <c r="BJ224" s="17">
        <v>24425.14290174342</v>
      </c>
      <c r="BK224" s="17">
        <v>23939.65554362964</v>
      </c>
      <c r="BL224" s="17">
        <v>26582.445992049659</v>
      </c>
      <c r="BM224" s="17">
        <v>25036.048665048358</v>
      </c>
      <c r="BN224" s="17">
        <v>25184.315083165322</v>
      </c>
      <c r="BO224" s="17">
        <v>14500.471079098379</v>
      </c>
      <c r="BP224" s="17">
        <v>24364.513719111357</v>
      </c>
      <c r="BQ224" s="17">
        <v>6056.0709487916401</v>
      </c>
      <c r="BR224" s="17">
        <v>1786.7566548984121</v>
      </c>
      <c r="BS224" s="17">
        <v>2864.9981229134578</v>
      </c>
      <c r="BT224" s="17">
        <v>5664.0929018324105</v>
      </c>
      <c r="BU224" s="17">
        <v>7106.4108136959085</v>
      </c>
      <c r="BV224" s="17">
        <v>17723.180544647457</v>
      </c>
      <c r="BW224" s="17">
        <v>28544.677691882578</v>
      </c>
      <c r="BX224" s="17">
        <v>9101.7828299376597</v>
      </c>
      <c r="BY224" s="17">
        <v>5976.8264562388376</v>
      </c>
      <c r="BZ224" s="17">
        <v>9104.369416179481</v>
      </c>
      <c r="CA224" s="17">
        <v>13409.752451764776</v>
      </c>
      <c r="CB224" s="17">
        <v>8411.3555743057786</v>
      </c>
      <c r="CC224" s="17">
        <v>1725.38604290892</v>
      </c>
      <c r="CD224" s="17">
        <v>3026.446408670346</v>
      </c>
      <c r="CE224" s="17">
        <v>4305.5135135540622</v>
      </c>
      <c r="CF224" s="17">
        <v>4728.9158819322292</v>
      </c>
      <c r="CG224" s="17">
        <v>4801.6742675169353</v>
      </c>
      <c r="CH224" s="17">
        <v>6384.4815374243999</v>
      </c>
      <c r="CI224" s="17">
        <v>5612.4606030523619</v>
      </c>
      <c r="CJ224" s="17">
        <v>3738.0955543289238</v>
      </c>
      <c r="CK224" s="17">
        <v>11131.598248062959</v>
      </c>
      <c r="CL224" s="48">
        <v>10188.408425388096</v>
      </c>
      <c r="CM224" s="48">
        <v>9514.7005786462778</v>
      </c>
      <c r="CN224" s="48">
        <v>11747.882109744813</v>
      </c>
      <c r="CO224" s="48">
        <v>10473.747111745293</v>
      </c>
      <c r="CP224" s="48">
        <v>13085.026140375076</v>
      </c>
      <c r="CQ224" s="48">
        <v>11839.386656928664</v>
      </c>
      <c r="CR224" s="48">
        <v>13111.412986231768</v>
      </c>
      <c r="CS224" s="48">
        <f t="shared" si="3"/>
        <v>23678.773313857328</v>
      </c>
      <c r="CT224" s="48">
        <f t="shared" si="3"/>
        <v>26222.825972463535</v>
      </c>
      <c r="CU224" s="17">
        <v>13649.658677277479</v>
      </c>
      <c r="CV224" s="17">
        <v>25460.168992848718</v>
      </c>
      <c r="CW224" s="17">
        <v>44354.442547614221</v>
      </c>
      <c r="CX224" s="17">
        <v>11755.94497668222</v>
      </c>
      <c r="CY224" s="17">
        <v>38499.508419643375</v>
      </c>
      <c r="CZ224" s="17">
        <v>6950.0210080242596</v>
      </c>
      <c r="DA224" s="17">
        <v>15731.023579297565</v>
      </c>
      <c r="DB224" s="17">
        <v>33507.519390592919</v>
      </c>
      <c r="DC224" s="17">
        <v>67358.331686936493</v>
      </c>
      <c r="DD224" s="17">
        <v>15188.116500889328</v>
      </c>
      <c r="DE224" s="17">
        <v>7370.2479833008802</v>
      </c>
      <c r="DF224" s="17">
        <v>9170.5098912776411</v>
      </c>
      <c r="DG224" s="17">
        <v>14161.643803533301</v>
      </c>
      <c r="DH224" s="17">
        <v>34525.898401861799</v>
      </c>
      <c r="DI224" s="17">
        <v>44046.883841311501</v>
      </c>
      <c r="DJ224" s="17">
        <v>10062.63421851876</v>
      </c>
      <c r="DK224" s="17">
        <v>19293.400170783148</v>
      </c>
      <c r="DL224" s="17">
        <v>26366.445241870799</v>
      </c>
      <c r="DM224" s="17">
        <v>29326.431664969106</v>
      </c>
      <c r="DN224" s="17">
        <v>29512.62746147022</v>
      </c>
      <c r="DO224" s="17">
        <v>5729.7209107035787</v>
      </c>
      <c r="DP224" s="17">
        <v>30953.934592736739</v>
      </c>
      <c r="DQ224" s="17">
        <v>24885.430257299642</v>
      </c>
      <c r="DR224" s="17">
        <v>1058.018504829726</v>
      </c>
      <c r="DS224" s="17">
        <v>30547.146038769482</v>
      </c>
      <c r="DT224" s="17">
        <v>30500.76451036668</v>
      </c>
      <c r="DU224" s="17">
        <v>10801.877182861921</v>
      </c>
      <c r="DV224" s="17">
        <v>2040.303156958134</v>
      </c>
      <c r="DW224" s="17">
        <v>5432.4987524982662</v>
      </c>
      <c r="DX224" s="17">
        <v>8428.9400921678407</v>
      </c>
      <c r="DY224" s="17">
        <v>6612.542832363526</v>
      </c>
      <c r="DZ224" s="17">
        <v>9375.6759548996397</v>
      </c>
      <c r="EA224" s="17">
        <v>8005.390389038721</v>
      </c>
      <c r="EB224" s="17">
        <v>13459.489786643075</v>
      </c>
      <c r="EC224" s="17">
        <v>10188.02248588068</v>
      </c>
      <c r="ED224" s="17">
        <v>17387.521416313859</v>
      </c>
      <c r="EE224" s="49">
        <v>10973.548154028947</v>
      </c>
      <c r="EF224" s="17">
        <v>19179.233027669699</v>
      </c>
      <c r="EG224" s="17">
        <v>12065.669794466581</v>
      </c>
      <c r="EH224" s="17">
        <v>13775.113605525565</v>
      </c>
      <c r="EI224" s="17">
        <v>17560.369283453521</v>
      </c>
      <c r="EJ224" s="17">
        <v>23696.863063921919</v>
      </c>
      <c r="EK224" s="17">
        <v>15643.13102425362</v>
      </c>
      <c r="EL224" s="17">
        <v>48694.4436118374</v>
      </c>
      <c r="EM224" s="17">
        <v>30592.245027514138</v>
      </c>
      <c r="EN224" s="17">
        <v>25502.063440542541</v>
      </c>
      <c r="EO224" s="17">
        <v>37105.576086352143</v>
      </c>
      <c r="EP224" s="17">
        <v>28064.065031279253</v>
      </c>
      <c r="EQ224" s="17">
        <v>11864.965459845695</v>
      </c>
      <c r="ER224" s="17">
        <v>3098.9587310583674</v>
      </c>
      <c r="ES224" s="17">
        <v>7845.8860129014884</v>
      </c>
      <c r="ET224" s="17">
        <v>15942.249466461226</v>
      </c>
      <c r="EU224" s="17">
        <v>16844.938642860147</v>
      </c>
      <c r="EV224" s="17">
        <v>48871.059346866008</v>
      </c>
      <c r="EW224" s="17">
        <v>7669.4274387609594</v>
      </c>
      <c r="EX224" s="17">
        <v>5104.7276125317358</v>
      </c>
      <c r="EY224" s="17">
        <v>4364.9149196630096</v>
      </c>
      <c r="EZ224" s="17">
        <v>6396.1459320901222</v>
      </c>
      <c r="FA224" s="17">
        <v>4664.3013912793413</v>
      </c>
      <c r="FB224" s="17">
        <v>10165.515310236384</v>
      </c>
      <c r="FC224" s="17">
        <v>0</v>
      </c>
      <c r="FD224" s="17">
        <v>21329.682885567294</v>
      </c>
      <c r="FE224" s="17">
        <v>17773.31305067665</v>
      </c>
      <c r="FF224" s="17">
        <v>39713.093588067997</v>
      </c>
      <c r="FG224" s="17">
        <v>26338.455129614591</v>
      </c>
      <c r="FH224" s="17">
        <v>39507.835759445894</v>
      </c>
      <c r="FI224" s="17">
        <v>26034.983767676811</v>
      </c>
      <c r="FJ224" s="17">
        <v>30478.914722630165</v>
      </c>
      <c r="FK224" s="17">
        <v>29485.40419659402</v>
      </c>
      <c r="FL224" s="17">
        <v>22376.547875541899</v>
      </c>
      <c r="FM224" s="17">
        <v>1945.5170132219521</v>
      </c>
      <c r="FN224" s="17">
        <v>7344.9634543749471</v>
      </c>
      <c r="FO224" s="17">
        <v>9773.4491953935594</v>
      </c>
      <c r="FP224" s="17">
        <v>10553.4752147691</v>
      </c>
      <c r="FQ224" s="17">
        <v>12145.495269451738</v>
      </c>
      <c r="FR224" s="17">
        <v>10083.939193003022</v>
      </c>
      <c r="FS224" s="17">
        <v>10839.442290296935</v>
      </c>
      <c r="FT224" s="17">
        <v>12101.60051566692</v>
      </c>
      <c r="FU224" s="17">
        <v>3123.3949525090261</v>
      </c>
      <c r="FV224" s="17">
        <v>19919.897500308602</v>
      </c>
      <c r="FW224" s="17">
        <v>10872.03199918164</v>
      </c>
      <c r="FX224" s="17">
        <v>7224.3376346336845</v>
      </c>
      <c r="FY224" s="17">
        <v>44134.332482107384</v>
      </c>
      <c r="FZ224" s="17">
        <v>9820.3594432088994</v>
      </c>
      <c r="GA224" s="17">
        <v>10240.710112610761</v>
      </c>
      <c r="GB224" s="17">
        <v>6984.0833253557403</v>
      </c>
    </row>
    <row r="225" spans="1:184" ht="18" customHeight="1" x14ac:dyDescent="0.3">
      <c r="A225" s="19">
        <v>7.6499999999999702</v>
      </c>
      <c r="B225" s="20">
        <v>7520.47629281838</v>
      </c>
      <c r="C225" s="20">
        <v>9787.3856688262804</v>
      </c>
      <c r="D225" s="20">
        <v>16441.805205704099</v>
      </c>
      <c r="E225" s="20">
        <v>19035.863649230392</v>
      </c>
      <c r="F225" s="20">
        <v>57455.610821940005</v>
      </c>
      <c r="G225" s="17">
        <v>58186.902225418977</v>
      </c>
      <c r="H225" s="17">
        <v>9642.502759678553</v>
      </c>
      <c r="I225" s="20">
        <v>21199.3925431323</v>
      </c>
      <c r="J225" s="20">
        <v>12863.69212621314</v>
      </c>
      <c r="K225" s="20">
        <v>8021.1618281096507</v>
      </c>
      <c r="L225" s="20">
        <v>21652.07057047926</v>
      </c>
      <c r="M225" s="20">
        <v>11824.56061278432</v>
      </c>
      <c r="N225" s="20">
        <v>21775.24886173481</v>
      </c>
      <c r="O225" s="20">
        <v>21775.24886173481</v>
      </c>
      <c r="P225" s="20">
        <v>8622.3534993200392</v>
      </c>
      <c r="Q225" s="20">
        <v>8755.1437265651402</v>
      </c>
      <c r="R225" s="20">
        <v>6569.7917832889798</v>
      </c>
      <c r="S225" s="20">
        <v>14205.599362609473</v>
      </c>
      <c r="T225" s="20">
        <v>14697.193096431236</v>
      </c>
      <c r="U225" s="20">
        <v>10624.45953789522</v>
      </c>
      <c r="V225" s="20">
        <v>6703.2880858614599</v>
      </c>
      <c r="W225" s="20">
        <v>6666.9851706769059</v>
      </c>
      <c r="X225" s="20">
        <v>9358.9548216099593</v>
      </c>
      <c r="Y225" s="20">
        <v>9252.9917216250633</v>
      </c>
      <c r="Z225" s="20">
        <v>9550.4255082213003</v>
      </c>
      <c r="AA225" s="20">
        <v>8534.7885127192803</v>
      </c>
      <c r="AB225" s="20">
        <v>9483.0983475323392</v>
      </c>
      <c r="AC225" s="20">
        <v>9362.6470052708828</v>
      </c>
      <c r="AD225" s="20">
        <v>20009.769843189239</v>
      </c>
      <c r="AE225" s="20">
        <v>26039.383522026306</v>
      </c>
      <c r="AF225" s="20">
        <v>26078.681936011166</v>
      </c>
      <c r="AG225" s="20">
        <v>17578.402172844471</v>
      </c>
      <c r="AH225" s="20">
        <v>11854.619013425399</v>
      </c>
      <c r="AI225" s="48">
        <v>14697.193096431236</v>
      </c>
      <c r="AJ225" s="20">
        <v>23501.196433851121</v>
      </c>
      <c r="AK225" s="20">
        <v>7724.7545939260799</v>
      </c>
      <c r="AL225" s="20">
        <v>1582.9521901773778</v>
      </c>
      <c r="AM225" s="20">
        <v>1116.0421541240219</v>
      </c>
      <c r="AN225" s="20">
        <v>1702.0329975865079</v>
      </c>
      <c r="AO225" s="20">
        <v>7478.7189347922003</v>
      </c>
      <c r="AP225" s="20">
        <v>10237.85575701366</v>
      </c>
      <c r="AQ225" s="20">
        <v>2936.932067296998</v>
      </c>
      <c r="AR225" s="20">
        <v>8468.4917771878208</v>
      </c>
      <c r="AS225" s="20">
        <v>8771.4362359114803</v>
      </c>
      <c r="AT225" s="20">
        <v>4045.8973375003857</v>
      </c>
      <c r="AU225" s="17">
        <v>13504.46384568312</v>
      </c>
      <c r="AV225" s="17">
        <v>12267.568793681099</v>
      </c>
      <c r="AW225" s="17">
        <v>12525.33956393814</v>
      </c>
      <c r="AX225" s="17">
        <v>11442.050216926613</v>
      </c>
      <c r="AY225" s="17">
        <v>13171.960392674007</v>
      </c>
      <c r="AZ225" s="17">
        <v>13640.388755940719</v>
      </c>
      <c r="BA225" s="17">
        <v>13874.392013541599</v>
      </c>
      <c r="BB225" s="17">
        <v>12907.296493041218</v>
      </c>
      <c r="BC225" s="17">
        <v>14288.944770832741</v>
      </c>
      <c r="BD225" s="17">
        <v>23987.366718585959</v>
      </c>
      <c r="BE225" s="17">
        <v>26362.181264307659</v>
      </c>
      <c r="BF225" s="17">
        <v>14605.378107398159</v>
      </c>
      <c r="BG225" s="17">
        <v>26402.962707601921</v>
      </c>
      <c r="BH225" s="17">
        <v>28432.169591516071</v>
      </c>
      <c r="BI225" s="17">
        <v>24340.822682705759</v>
      </c>
      <c r="BJ225" s="17">
        <v>24537.215544727198</v>
      </c>
      <c r="BK225" s="17">
        <v>24025.647088071182</v>
      </c>
      <c r="BL225" s="17">
        <v>26696.67225546006</v>
      </c>
      <c r="BM225" s="17">
        <v>25171.607231450758</v>
      </c>
      <c r="BN225" s="17">
        <v>25317.562932053879</v>
      </c>
      <c r="BO225" s="17">
        <v>14569.482161554499</v>
      </c>
      <c r="BP225" s="17">
        <v>24507.293846697059</v>
      </c>
      <c r="BQ225" s="17">
        <v>6066.7582609597803</v>
      </c>
      <c r="BR225" s="17">
        <v>1787.7753286865282</v>
      </c>
      <c r="BS225" s="17">
        <v>2866.717071959004</v>
      </c>
      <c r="BT225" s="17">
        <v>5673.2320880446496</v>
      </c>
      <c r="BU225" s="17">
        <v>7130.1012742544499</v>
      </c>
      <c r="BV225" s="17">
        <v>17801.432955401458</v>
      </c>
      <c r="BW225" s="17">
        <v>28614.951613917267</v>
      </c>
      <c r="BX225" s="17">
        <v>9130.0824281560799</v>
      </c>
      <c r="BY225" s="17">
        <v>5997.3157245639604</v>
      </c>
      <c r="BZ225" s="17">
        <v>9143.6523504512406</v>
      </c>
      <c r="CA225" s="17">
        <v>13456.920454946092</v>
      </c>
      <c r="CB225" s="17">
        <v>8458.06534986732</v>
      </c>
      <c r="CC225" s="17">
        <v>1725.0984119162881</v>
      </c>
      <c r="CD225" s="17">
        <v>3026.5321586844721</v>
      </c>
      <c r="CE225" s="17">
        <v>4309.9801491185672</v>
      </c>
      <c r="CF225" s="17">
        <v>4748.9439700472576</v>
      </c>
      <c r="CG225" s="17">
        <v>4817.1993230054095</v>
      </c>
      <c r="CH225" s="17">
        <v>6424.4396821395603</v>
      </c>
      <c r="CI225" s="17">
        <v>5637.1508007291059</v>
      </c>
      <c r="CJ225" s="17">
        <v>3756.2490326895304</v>
      </c>
      <c r="CK225" s="17">
        <v>11199.856993909309</v>
      </c>
      <c r="CL225" s="48">
        <v>10257.566725599472</v>
      </c>
      <c r="CM225" s="48">
        <v>9571.63318521371</v>
      </c>
      <c r="CN225" s="48">
        <v>11826.255296485939</v>
      </c>
      <c r="CO225" s="48">
        <v>10541.264060375328</v>
      </c>
      <c r="CP225" s="48">
        <v>13172.791460920511</v>
      </c>
      <c r="CQ225" s="48">
        <v>11918.406745863762</v>
      </c>
      <c r="CR225" s="48">
        <v>13197.9903550043</v>
      </c>
      <c r="CS225" s="48">
        <f t="shared" si="3"/>
        <v>23836.813491727524</v>
      </c>
      <c r="CT225" s="48">
        <f t="shared" si="3"/>
        <v>26395.9807100086</v>
      </c>
      <c r="CU225" s="17">
        <v>13744.064368477979</v>
      </c>
      <c r="CV225" s="17">
        <v>25644.706750886275</v>
      </c>
      <c r="CW225" s="17">
        <v>44469.22029947034</v>
      </c>
      <c r="CX225" s="17">
        <v>11817.168094508101</v>
      </c>
      <c r="CY225" s="17">
        <v>38799.335212231104</v>
      </c>
      <c r="CZ225" s="17">
        <v>6988.4822404937395</v>
      </c>
      <c r="DA225" s="17">
        <v>15840.127752879736</v>
      </c>
      <c r="DB225" s="17">
        <v>33681.805127771397</v>
      </c>
      <c r="DC225" s="17">
        <v>67468.359384349198</v>
      </c>
      <c r="DD225" s="17">
        <v>15230.880053224619</v>
      </c>
      <c r="DE225" s="17">
        <v>7390.3295651826002</v>
      </c>
      <c r="DF225" s="17">
        <v>9181.94771235792</v>
      </c>
      <c r="DG225" s="17">
        <v>14178.03627452856</v>
      </c>
      <c r="DH225" s="17">
        <v>34600.299832445584</v>
      </c>
      <c r="DI225" s="17">
        <v>44121.26377726686</v>
      </c>
      <c r="DJ225" s="17">
        <v>10108.977384448859</v>
      </c>
      <c r="DK225" s="17">
        <v>19342.424908176381</v>
      </c>
      <c r="DL225" s="17">
        <v>26396.971026195657</v>
      </c>
      <c r="DM225" s="17">
        <v>29397.455893420811</v>
      </c>
      <c r="DN225" s="17">
        <v>29587.833017250181</v>
      </c>
      <c r="DO225" s="17">
        <v>5734.5498065076599</v>
      </c>
      <c r="DP225" s="17">
        <v>31053.743553097873</v>
      </c>
      <c r="DQ225" s="17">
        <v>25029.493827012899</v>
      </c>
      <c r="DR225" s="17">
        <v>1062.247197513324</v>
      </c>
      <c r="DS225" s="17">
        <v>30574.856976095758</v>
      </c>
      <c r="DT225" s="17">
        <v>30641.529981851461</v>
      </c>
      <c r="DU225" s="17">
        <v>10801.877182861921</v>
      </c>
      <c r="DV225" s="17">
        <v>2040.4108430892059</v>
      </c>
      <c r="DW225" s="17">
        <v>5439.7138138553637</v>
      </c>
      <c r="DX225" s="17">
        <v>8454.8771819228405</v>
      </c>
      <c r="DY225" s="17">
        <v>6634.8745086640793</v>
      </c>
      <c r="DZ225" s="17">
        <v>9408.0892321526389</v>
      </c>
      <c r="EA225" s="17">
        <v>8031.2582197002575</v>
      </c>
      <c r="EB225" s="17">
        <v>13543.879845977292</v>
      </c>
      <c r="EC225" s="17">
        <v>10242.00884639646</v>
      </c>
      <c r="ED225" s="17">
        <v>17484.206871375602</v>
      </c>
      <c r="EE225" s="49">
        <v>11037.640295086077</v>
      </c>
      <c r="EF225" s="17">
        <v>19280.514016718997</v>
      </c>
      <c r="EG225" s="17">
        <v>12135.28866549516</v>
      </c>
      <c r="EH225" s="17">
        <v>13844.024434313733</v>
      </c>
      <c r="EI225" s="17">
        <v>17628.843319465861</v>
      </c>
      <c r="EJ225" s="17">
        <v>23839.65630943068</v>
      </c>
      <c r="EK225" s="17">
        <v>15757.646405760241</v>
      </c>
      <c r="EL225" s="17">
        <v>48790.148532968466</v>
      </c>
      <c r="EM225" s="17">
        <v>30750.717386801341</v>
      </c>
      <c r="EN225" s="17">
        <v>25642.020681622442</v>
      </c>
      <c r="EO225" s="17">
        <v>37312.94367483192</v>
      </c>
      <c r="EP225" s="17">
        <v>28235.161750193238</v>
      </c>
      <c r="EQ225" s="17">
        <v>11924.628945101993</v>
      </c>
      <c r="ER225" s="17">
        <v>3099.7916604345373</v>
      </c>
      <c r="ES225" s="17">
        <v>7853.8971651981592</v>
      </c>
      <c r="ET225" s="17">
        <v>16025.014865451809</v>
      </c>
      <c r="EU225" s="17">
        <v>16905.812590504338</v>
      </c>
      <c r="EV225" s="17">
        <v>48939.623056065429</v>
      </c>
      <c r="EW225" s="17">
        <v>7693.5605546815796</v>
      </c>
      <c r="EX225" s="17">
        <v>5125.8564460297202</v>
      </c>
      <c r="EY225" s="17">
        <v>4383.8267099476407</v>
      </c>
      <c r="EZ225" s="17">
        <v>6422.6566853688209</v>
      </c>
      <c r="FA225" s="17">
        <v>4686.9819340790818</v>
      </c>
      <c r="FB225" s="17">
        <v>10207.902091350938</v>
      </c>
      <c r="FC225" s="17">
        <v>0</v>
      </c>
      <c r="FD225" s="17">
        <v>21417.302484565444</v>
      </c>
      <c r="FE225" s="17">
        <v>17908.148489062678</v>
      </c>
      <c r="FF225" s="17">
        <v>39773.72818716638</v>
      </c>
      <c r="FG225" s="17">
        <v>26423.106752580017</v>
      </c>
      <c r="FH225" s="17">
        <v>39574.114805468904</v>
      </c>
      <c r="FI225" s="17">
        <v>26070.736800530467</v>
      </c>
      <c r="FJ225" s="17">
        <v>30596.544555453827</v>
      </c>
      <c r="FK225" s="17">
        <v>29590.311935216156</v>
      </c>
      <c r="FL225" s="17">
        <v>22458.246121442666</v>
      </c>
      <c r="FM225" s="17">
        <v>1946.10643036038</v>
      </c>
      <c r="FN225" s="17">
        <v>7358.0243138148189</v>
      </c>
      <c r="FO225" s="17">
        <v>9797.2325284692597</v>
      </c>
      <c r="FP225" s="17">
        <v>10597.32016527138</v>
      </c>
      <c r="FQ225" s="17">
        <v>12184.903527134877</v>
      </c>
      <c r="FR225" s="17">
        <v>10105.755910032662</v>
      </c>
      <c r="FS225" s="17">
        <v>10901.652373517425</v>
      </c>
      <c r="FT225" s="17">
        <v>12153.379804611361</v>
      </c>
      <c r="FU225" s="17">
        <v>3125.4081808231799</v>
      </c>
      <c r="FV225" s="17">
        <v>20016.944303460899</v>
      </c>
      <c r="FW225" s="17">
        <v>10940.848038664621</v>
      </c>
      <c r="FX225" s="17">
        <v>7262.2104142375802</v>
      </c>
      <c r="FY225" s="17">
        <v>44234.66021169036</v>
      </c>
      <c r="FZ225" s="17">
        <v>9843.1831902334197</v>
      </c>
      <c r="GA225" s="17">
        <v>10265.14623119124</v>
      </c>
      <c r="GB225" s="17">
        <v>6999.1805163088802</v>
      </c>
    </row>
    <row r="226" spans="1:184" ht="18" customHeight="1" x14ac:dyDescent="0.3">
      <c r="A226" s="19">
        <v>7.5999999999999703</v>
      </c>
      <c r="B226" s="20">
        <v>7538.3846530403998</v>
      </c>
      <c r="C226" s="20">
        <v>9796.0934889858599</v>
      </c>
      <c r="D226" s="20">
        <v>16454.3420223744</v>
      </c>
      <c r="E226" s="20">
        <v>19035.863649230392</v>
      </c>
      <c r="F226" s="20">
        <v>57933.436066275302</v>
      </c>
      <c r="G226" s="17">
        <v>58632.557919734209</v>
      </c>
      <c r="H226" s="17">
        <v>9677.4175273737565</v>
      </c>
      <c r="I226" s="20">
        <v>21337.480776785582</v>
      </c>
      <c r="J226" s="20">
        <v>12931.001799730739</v>
      </c>
      <c r="K226" s="20">
        <v>8048.8839538899792</v>
      </c>
      <c r="L226" s="20">
        <v>21755.17734153588</v>
      </c>
      <c r="M226" s="20">
        <v>11892.872576650019</v>
      </c>
      <c r="N226" s="20">
        <v>21877.079957574559</v>
      </c>
      <c r="O226" s="20">
        <v>21877.079957574559</v>
      </c>
      <c r="P226" s="20">
        <v>8675.0215132420799</v>
      </c>
      <c r="Q226" s="20">
        <v>8814.9257169335397</v>
      </c>
      <c r="R226" s="20">
        <v>6615.3044897159998</v>
      </c>
      <c r="S226" s="20">
        <v>14283.692436098185</v>
      </c>
      <c r="T226" s="20">
        <v>14779.930763981683</v>
      </c>
      <c r="U226" s="20">
        <v>10663.875098951041</v>
      </c>
      <c r="V226" s="20">
        <v>6731.7160594296602</v>
      </c>
      <c r="W226" s="20">
        <v>6695.4617990874958</v>
      </c>
      <c r="X226" s="20">
        <v>9410.3374213058996</v>
      </c>
      <c r="Y226" s="20">
        <v>9321.7376873529374</v>
      </c>
      <c r="Z226" s="20">
        <v>9600.5847481358396</v>
      </c>
      <c r="AA226" s="20">
        <v>8591.2016594371198</v>
      </c>
      <c r="AB226" s="20">
        <v>9545.7796216643401</v>
      </c>
      <c r="AC226" s="20">
        <v>9436.2033172731735</v>
      </c>
      <c r="AD226" s="20">
        <v>20137.879374142045</v>
      </c>
      <c r="AE226" s="20">
        <v>26144.78036990601</v>
      </c>
      <c r="AF226" s="20">
        <v>26214.85249345121</v>
      </c>
      <c r="AG226" s="20">
        <v>17679.896369001901</v>
      </c>
      <c r="AH226" s="20">
        <v>11920.254134078701</v>
      </c>
      <c r="AI226" s="48">
        <v>14779.930763981683</v>
      </c>
      <c r="AJ226" s="20">
        <v>23641.355221073674</v>
      </c>
      <c r="AK226" s="20">
        <v>7734.6816918301201</v>
      </c>
      <c r="AL226" s="20">
        <v>1584.2339064677758</v>
      </c>
      <c r="AM226" s="20">
        <v>1118.2503158196539</v>
      </c>
      <c r="AN226" s="20">
        <v>1702.4979766326719</v>
      </c>
      <c r="AO226" s="20">
        <v>7492.8650547604202</v>
      </c>
      <c r="AP226" s="20">
        <v>10287.79495510854</v>
      </c>
      <c r="AQ226" s="20">
        <v>2953.2586645875899</v>
      </c>
      <c r="AR226" s="20">
        <v>8519.2446167752805</v>
      </c>
      <c r="AS226" s="20">
        <v>8780.4383550306011</v>
      </c>
      <c r="AT226" s="20">
        <v>4066.0187020656899</v>
      </c>
      <c r="AU226" s="17">
        <v>13543.491586997579</v>
      </c>
      <c r="AV226" s="17">
        <v>12321.24732929472</v>
      </c>
      <c r="AW226" s="17">
        <v>12560.10622336224</v>
      </c>
      <c r="AX226" s="17">
        <v>11488.152569106463</v>
      </c>
      <c r="AY226" s="17">
        <v>13221.018105392071</v>
      </c>
      <c r="AZ226" s="17">
        <v>13694.488170160561</v>
      </c>
      <c r="BA226" s="17">
        <v>13915.6557857562</v>
      </c>
      <c r="BB226" s="17">
        <v>12949.347604471686</v>
      </c>
      <c r="BC226" s="17">
        <v>14335.7395259436</v>
      </c>
      <c r="BD226" s="17">
        <v>24085.681759432322</v>
      </c>
      <c r="BE226" s="17">
        <v>26501.433250479182</v>
      </c>
      <c r="BF226" s="17">
        <v>14671.792073423159</v>
      </c>
      <c r="BG226" s="17">
        <v>26492.5165746282</v>
      </c>
      <c r="BH226" s="17">
        <v>28515.333039501991</v>
      </c>
      <c r="BI226" s="17">
        <v>24429.052191332699</v>
      </c>
      <c r="BJ226" s="17">
        <v>24650.391851898657</v>
      </c>
      <c r="BK226" s="17">
        <v>24111.589916314442</v>
      </c>
      <c r="BL226" s="17">
        <v>26808.245095289341</v>
      </c>
      <c r="BM226" s="17">
        <v>25307.579564718002</v>
      </c>
      <c r="BN226" s="17">
        <v>25450.077804807959</v>
      </c>
      <c r="BO226" s="17">
        <v>14639.54314176162</v>
      </c>
      <c r="BP226" s="17">
        <v>24650.287257716398</v>
      </c>
      <c r="BQ226" s="17">
        <v>6077.5570570004393</v>
      </c>
      <c r="BR226" s="17">
        <v>1788.7994852016361</v>
      </c>
      <c r="BS226" s="17">
        <v>2868.4069987078078</v>
      </c>
      <c r="BT226" s="17">
        <v>5682.446095546582</v>
      </c>
      <c r="BU226" s="17">
        <v>7154.026838589537</v>
      </c>
      <c r="BV226" s="17">
        <v>17880.744591509461</v>
      </c>
      <c r="BW226" s="17">
        <v>28683.578300634192</v>
      </c>
      <c r="BX226" s="17">
        <v>9157.9406212432186</v>
      </c>
      <c r="BY226" s="17">
        <v>6018.1260277635602</v>
      </c>
      <c r="BZ226" s="17">
        <v>9183.0250129652413</v>
      </c>
      <c r="CA226" s="17">
        <v>13504.565306125434</v>
      </c>
      <c r="CB226" s="17">
        <v>8506.0060198298997</v>
      </c>
      <c r="CC226" s="17">
        <v>1724.7545261973</v>
      </c>
      <c r="CD226" s="17">
        <v>3026.5169552341681</v>
      </c>
      <c r="CE226" s="17">
        <v>4314.480753781796</v>
      </c>
      <c r="CF226" s="17">
        <v>4769.0870469990659</v>
      </c>
      <c r="CG226" s="17">
        <v>4832.8780432879075</v>
      </c>
      <c r="CH226" s="17">
        <v>6464.9120826307799</v>
      </c>
      <c r="CI226" s="17">
        <v>5661.7640792326556</v>
      </c>
      <c r="CJ226" s="17">
        <v>3774.6105806292185</v>
      </c>
      <c r="CK226" s="17">
        <v>11272.424238383199</v>
      </c>
      <c r="CL226" s="48">
        <v>10327.652603073893</v>
      </c>
      <c r="CM226" s="48">
        <v>9629.2831502584904</v>
      </c>
      <c r="CN226" s="48">
        <v>11905.670419143087</v>
      </c>
      <c r="CO226" s="48">
        <v>10609.663277542033</v>
      </c>
      <c r="CP226" s="48">
        <v>13261.726776633905</v>
      </c>
      <c r="CQ226" s="48">
        <v>11998.477616680706</v>
      </c>
      <c r="CR226" s="48">
        <v>13285.712780349715</v>
      </c>
      <c r="CS226" s="48">
        <f t="shared" si="3"/>
        <v>23996.955233361412</v>
      </c>
      <c r="CT226" s="48">
        <f t="shared" si="3"/>
        <v>26571.42556069943</v>
      </c>
      <c r="CU226" s="17">
        <v>13838.277376666081</v>
      </c>
      <c r="CV226" s="17">
        <v>25831.805355094883</v>
      </c>
      <c r="CW226" s="17">
        <v>44585.050642204384</v>
      </c>
      <c r="CX226" s="17">
        <v>11879.43633173016</v>
      </c>
      <c r="CY226" s="17">
        <v>39103.48614736442</v>
      </c>
      <c r="CZ226" s="17">
        <v>7027.4736383294394</v>
      </c>
      <c r="DA226" s="17">
        <v>15950.711543154363</v>
      </c>
      <c r="DB226" s="17">
        <v>33848.671067204639</v>
      </c>
      <c r="DC226" s="17">
        <v>67579.29007909444</v>
      </c>
      <c r="DD226" s="17">
        <v>15286.866953005203</v>
      </c>
      <c r="DE226" s="17">
        <v>7410.7331005677606</v>
      </c>
      <c r="DF226" s="17">
        <v>9193.3786479037208</v>
      </c>
      <c r="DG226" s="17">
        <v>14194.45483716144</v>
      </c>
      <c r="DH226" s="17">
        <v>34674.68145297798</v>
      </c>
      <c r="DI226" s="17">
        <v>44192.799665706654</v>
      </c>
      <c r="DJ226" s="17">
        <v>10155.919829750279</v>
      </c>
      <c r="DK226" s="17">
        <v>19391.896922626373</v>
      </c>
      <c r="DL226" s="17">
        <v>26426.86134686898</v>
      </c>
      <c r="DM226" s="17">
        <v>29472.092017003928</v>
      </c>
      <c r="DN226" s="17">
        <v>29663.436718979039</v>
      </c>
      <c r="DO226" s="17">
        <v>5739.3870440412784</v>
      </c>
      <c r="DP226" s="17">
        <v>31154.532005405723</v>
      </c>
      <c r="DQ226" s="17">
        <v>25174.745883996238</v>
      </c>
      <c r="DR226" s="17">
        <v>1066.541048152518</v>
      </c>
      <c r="DS226" s="17">
        <v>30602.86939200234</v>
      </c>
      <c r="DT226" s="17">
        <v>30783.259818467639</v>
      </c>
      <c r="DU226" s="17">
        <v>10801.877182861921</v>
      </c>
      <c r="DV226" s="17">
        <v>2040.5112547598399</v>
      </c>
      <c r="DW226" s="17">
        <v>5446.9412849789405</v>
      </c>
      <c r="DX226" s="17">
        <v>8481.155739686219</v>
      </c>
      <c r="DY226" s="17">
        <v>6657.4287850861874</v>
      </c>
      <c r="DZ226" s="17">
        <v>9440.8693575116395</v>
      </c>
      <c r="EA226" s="17">
        <v>8057.3800880183826</v>
      </c>
      <c r="EB226" s="17">
        <v>13629.357629652364</v>
      </c>
      <c r="EC226" s="17">
        <v>10296.544819684141</v>
      </c>
      <c r="ED226" s="17">
        <v>17581.275005137319</v>
      </c>
      <c r="EE226" s="49">
        <v>11102.530747142346</v>
      </c>
      <c r="EF226" s="17">
        <v>19382.789903184959</v>
      </c>
      <c r="EG226" s="17">
        <v>12206.71100945436</v>
      </c>
      <c r="EH226" s="17">
        <v>13912.469472489429</v>
      </c>
      <c r="EI226" s="17">
        <v>17697.384890710498</v>
      </c>
      <c r="EJ226" s="17">
        <v>23983.108544371742</v>
      </c>
      <c r="EK226" s="17">
        <v>15872.10533158476</v>
      </c>
      <c r="EL226" s="17">
        <v>48887.49761120286</v>
      </c>
      <c r="EM226" s="17">
        <v>30912.348513783541</v>
      </c>
      <c r="EN226" s="17">
        <v>25784.392965603121</v>
      </c>
      <c r="EO226" s="17">
        <v>37520.458921994279</v>
      </c>
      <c r="EP226" s="17">
        <v>28405.607746509977</v>
      </c>
      <c r="EQ226" s="17">
        <v>11984.986650321829</v>
      </c>
      <c r="ER226" s="17">
        <v>3100.630277761089</v>
      </c>
      <c r="ES226" s="17">
        <v>7861.9691105689508</v>
      </c>
      <c r="ET226" s="17">
        <v>16103.179728021598</v>
      </c>
      <c r="EU226" s="17">
        <v>16967.307869932596</v>
      </c>
      <c r="EV226" s="17">
        <v>49008.733506623597</v>
      </c>
      <c r="EW226" s="17">
        <v>7718.0196263622602</v>
      </c>
      <c r="EX226" s="17">
        <v>5147.3106306085383</v>
      </c>
      <c r="EY226" s="17">
        <v>4402.9452601450967</v>
      </c>
      <c r="EZ226" s="17">
        <v>6449.4522468752448</v>
      </c>
      <c r="FA226" s="17">
        <v>4709.9225771272422</v>
      </c>
      <c r="FB226" s="17">
        <v>10250.745303033036</v>
      </c>
      <c r="FC226" s="17">
        <v>0</v>
      </c>
      <c r="FD226" s="17">
        <v>21505.860123799233</v>
      </c>
      <c r="FE226" s="17">
        <v>18044.901116588066</v>
      </c>
      <c r="FF226" s="17">
        <v>39834.853883839452</v>
      </c>
      <c r="FG226" s="17">
        <v>26508.190478759316</v>
      </c>
      <c r="FH226" s="17">
        <v>39640.940758686156</v>
      </c>
      <c r="FI226" s="17">
        <v>26111.56012268057</v>
      </c>
      <c r="FJ226" s="17">
        <v>30715.404194656971</v>
      </c>
      <c r="FK226" s="17">
        <v>29696.284537714018</v>
      </c>
      <c r="FL226" s="17">
        <v>22540.781325827498</v>
      </c>
      <c r="FM226" s="17">
        <v>1946.6979087397201</v>
      </c>
      <c r="FN226" s="17">
        <v>7371.1942727811693</v>
      </c>
      <c r="FO226" s="17">
        <v>9821.2502856187202</v>
      </c>
      <c r="FP226" s="17">
        <v>10641.706345737781</v>
      </c>
      <c r="FQ226" s="17">
        <v>12224.699330076832</v>
      </c>
      <c r="FR226" s="17">
        <v>10126.785858335339</v>
      </c>
      <c r="FS226" s="17">
        <v>10964.630956845571</v>
      </c>
      <c r="FT226" s="17">
        <v>12205.74657835656</v>
      </c>
      <c r="FU226" s="17">
        <v>3127.4209559870878</v>
      </c>
      <c r="FV226" s="17">
        <v>20115.045109305061</v>
      </c>
      <c r="FW226" s="17">
        <v>11009.594319092221</v>
      </c>
      <c r="FX226" s="17">
        <v>7300.5320449766168</v>
      </c>
      <c r="FY226" s="17">
        <v>44332.630528244335</v>
      </c>
      <c r="FZ226" s="17">
        <v>9866.1401845969795</v>
      </c>
      <c r="GA226" s="17">
        <v>10289.69385407922</v>
      </c>
      <c r="GB226" s="17">
        <v>7014.3508617754196</v>
      </c>
    </row>
    <row r="227" spans="1:184" ht="18" customHeight="1" x14ac:dyDescent="0.3">
      <c r="A227" s="19">
        <v>7.5499999999999696</v>
      </c>
      <c r="B227" s="20">
        <v>7556.8936871562601</v>
      </c>
      <c r="C227" s="20">
        <v>9804.7873488327605</v>
      </c>
      <c r="D227" s="20">
        <v>16466.68884839832</v>
      </c>
      <c r="E227" s="20">
        <v>19035.863649230392</v>
      </c>
      <c r="F227" s="20">
        <v>58415.333940734941</v>
      </c>
      <c r="G227" s="17">
        <v>59084.602478546905</v>
      </c>
      <c r="H227" s="17">
        <v>9712.6904364623661</v>
      </c>
      <c r="I227" s="20">
        <v>21477.763372801801</v>
      </c>
      <c r="J227" s="20">
        <v>12998.989597932421</v>
      </c>
      <c r="K227" s="20">
        <v>8076.8858278671987</v>
      </c>
      <c r="L227" s="20">
        <v>21860.627666050441</v>
      </c>
      <c r="M227" s="20">
        <v>11962.301505289801</v>
      </c>
      <c r="N227" s="20">
        <v>21980.064150138754</v>
      </c>
      <c r="O227" s="20">
        <v>21980.064150138754</v>
      </c>
      <c r="P227" s="20">
        <v>8728.2622544238002</v>
      </c>
      <c r="Q227" s="20">
        <v>8874.4965028840197</v>
      </c>
      <c r="R227" s="20">
        <v>6661.0839763017602</v>
      </c>
      <c r="S227" s="20">
        <v>14362.734548837014</v>
      </c>
      <c r="T227" s="20">
        <v>14863.684956972727</v>
      </c>
      <c r="U227" s="20">
        <v>10703.6565974451</v>
      </c>
      <c r="V227" s="20">
        <v>6761.4274608554997</v>
      </c>
      <c r="W227" s="20">
        <v>6724.2492334345907</v>
      </c>
      <c r="X227" s="20">
        <v>9462.6891071890204</v>
      </c>
      <c r="Y227" s="20">
        <v>9391.453256240995</v>
      </c>
      <c r="Z227" s="20">
        <v>9651.0327968396996</v>
      </c>
      <c r="AA227" s="20">
        <v>8649.0072352236002</v>
      </c>
      <c r="AB227" s="20">
        <v>9610.0080392055006</v>
      </c>
      <c r="AC227" s="20">
        <v>9510.8287820931109</v>
      </c>
      <c r="AD227" s="20">
        <v>20267.662871001918</v>
      </c>
      <c r="AE227" s="20">
        <v>26251.30375217144</v>
      </c>
      <c r="AF227" s="20">
        <v>26352.639954845556</v>
      </c>
      <c r="AG227" s="20">
        <v>17782.6523283555</v>
      </c>
      <c r="AH227" s="20">
        <v>11986.454320390199</v>
      </c>
      <c r="AI227" s="48">
        <v>14863.684956972727</v>
      </c>
      <c r="AJ227" s="20">
        <v>23783.283354002811</v>
      </c>
      <c r="AK227" s="20">
        <v>7744.6346835181794</v>
      </c>
      <c r="AL227" s="20">
        <v>1585.5888250923299</v>
      </c>
      <c r="AM227" s="20">
        <v>1120.5361337243701</v>
      </c>
      <c r="AN227" s="20">
        <v>1702.9702657042621</v>
      </c>
      <c r="AO227" s="20">
        <v>7507.0896210774599</v>
      </c>
      <c r="AP227" s="20">
        <v>10331.821541789281</v>
      </c>
      <c r="AQ227" s="20">
        <v>2970.1975756852921</v>
      </c>
      <c r="AR227" s="20">
        <v>8570.3651286047389</v>
      </c>
      <c r="AS227" s="20">
        <v>8789.4379972942806</v>
      </c>
      <c r="AT227" s="20">
        <v>4086.5357677960442</v>
      </c>
      <c r="AU227" s="17">
        <v>13583.44078568184</v>
      </c>
      <c r="AV227" s="17">
        <v>12377.646473935081</v>
      </c>
      <c r="AW227" s="17">
        <v>12593.598842481961</v>
      </c>
      <c r="AX227" s="17">
        <v>11532.450149839462</v>
      </c>
      <c r="AY227" s="17">
        <v>13270.584159042321</v>
      </c>
      <c r="AZ227" s="17">
        <v>13748.607714953219</v>
      </c>
      <c r="BA227" s="17">
        <v>13957.610794460821</v>
      </c>
      <c r="BB227" s="17">
        <v>12989.879811035973</v>
      </c>
      <c r="BC227" s="17">
        <v>14383.15867757946</v>
      </c>
      <c r="BD227" s="17">
        <v>24184.6754211468</v>
      </c>
      <c r="BE227" s="17">
        <v>26641.828727113319</v>
      </c>
      <c r="BF227" s="17">
        <v>14739.22826747472</v>
      </c>
      <c r="BG227" s="17">
        <v>26582.719355163477</v>
      </c>
      <c r="BH227" s="17">
        <v>28599.2910916248</v>
      </c>
      <c r="BI227" s="17">
        <v>24515.03907544896</v>
      </c>
      <c r="BJ227" s="17">
        <v>24764.479777087381</v>
      </c>
      <c r="BK227" s="17">
        <v>24197.672423498581</v>
      </c>
      <c r="BL227" s="17">
        <v>26917.523550199261</v>
      </c>
      <c r="BM227" s="17">
        <v>25443.817286255642</v>
      </c>
      <c r="BN227" s="17">
        <v>25581.678274592279</v>
      </c>
      <c r="BO227" s="17">
        <v>14710.8645301503</v>
      </c>
      <c r="BP227" s="17">
        <v>24793.93059556188</v>
      </c>
      <c r="BQ227" s="17">
        <v>6088.4751237697792</v>
      </c>
      <c r="BR227" s="17">
        <v>1789.8283911755818</v>
      </c>
      <c r="BS227" s="17">
        <v>2870.0713665751678</v>
      </c>
      <c r="BT227" s="17">
        <v>5691.742044688167</v>
      </c>
      <c r="BU227" s="17">
        <v>7178.1914097688759</v>
      </c>
      <c r="BV227" s="17">
        <v>17960.64110777904</v>
      </c>
      <c r="BW227" s="17">
        <v>28743.95654317044</v>
      </c>
      <c r="BX227" s="17">
        <v>9185.448980831221</v>
      </c>
      <c r="BY227" s="17">
        <v>6039.32494298862</v>
      </c>
      <c r="BZ227" s="17">
        <v>9222.3260903622013</v>
      </c>
      <c r="CA227" s="17">
        <v>13552.695011052563</v>
      </c>
      <c r="CB227" s="17">
        <v>8554.9797539846986</v>
      </c>
      <c r="CC227" s="17">
        <v>1724.35672757466</v>
      </c>
      <c r="CD227" s="17">
        <v>3026.3651386427518</v>
      </c>
      <c r="CE227" s="17">
        <v>4319.0158119266516</v>
      </c>
      <c r="CF227" s="17">
        <v>4789.3380833571064</v>
      </c>
      <c r="CG227" s="17">
        <v>4848.7330956444121</v>
      </c>
      <c r="CH227" s="17">
        <v>6505.9096314488406</v>
      </c>
      <c r="CI227" s="17">
        <v>5686.3367544414959</v>
      </c>
      <c r="CJ227" s="17">
        <v>3793.1839755402038</v>
      </c>
      <c r="CK227" s="17">
        <v>11350.924269156869</v>
      </c>
      <c r="CL227" s="48">
        <v>10398.684724901774</v>
      </c>
      <c r="CM227" s="48">
        <v>9687.6643218385507</v>
      </c>
      <c r="CN227" s="48">
        <v>11986.148322229024</v>
      </c>
      <c r="CO227" s="48">
        <v>10678.962211091723</v>
      </c>
      <c r="CP227" s="48">
        <v>13351.855536942903</v>
      </c>
      <c r="CQ227" s="48">
        <v>12079.62029416045</v>
      </c>
      <c r="CR227" s="48">
        <v>13374.603090287366</v>
      </c>
      <c r="CS227" s="48">
        <f t="shared" si="3"/>
        <v>24159.240588320899</v>
      </c>
      <c r="CT227" s="48">
        <f t="shared" si="3"/>
        <v>26749.206180574733</v>
      </c>
      <c r="CU227" s="17">
        <v>13932.216148800479</v>
      </c>
      <c r="CV227" s="17">
        <v>26021.517543287457</v>
      </c>
      <c r="CW227" s="17">
        <v>44701.950249573812</v>
      </c>
      <c r="CX227" s="17">
        <v>11942.79282119904</v>
      </c>
      <c r="CY227" s="17">
        <v>39412.052656356645</v>
      </c>
      <c r="CZ227" s="17">
        <v>7066.99880068728</v>
      </c>
      <c r="DA227" s="17">
        <v>16062.804949612606</v>
      </c>
      <c r="DB227" s="17">
        <v>34008.949416498181</v>
      </c>
      <c r="DC227" s="17">
        <v>67691.13719641279</v>
      </c>
      <c r="DD227" s="17">
        <v>15343.431250937778</v>
      </c>
      <c r="DE227" s="17">
        <v>7431.4745504806206</v>
      </c>
      <c r="DF227" s="17">
        <v>9204.8050621000802</v>
      </c>
      <c r="DG227" s="17">
        <v>14210.904043341839</v>
      </c>
      <c r="DH227" s="17">
        <v>34749.830837405461</v>
      </c>
      <c r="DI227" s="17">
        <v>44261.862478567979</v>
      </c>
      <c r="DJ227" s="17">
        <v>10203.474282029101</v>
      </c>
      <c r="DK227" s="17">
        <v>19441.823277990032</v>
      </c>
      <c r="DL227" s="17">
        <v>26456.144802033901</v>
      </c>
      <c r="DM227" s="17">
        <v>29547.412164110156</v>
      </c>
      <c r="DN227" s="17">
        <v>29739.580704727439</v>
      </c>
      <c r="DO227" s="17">
        <v>5744.2348029314944</v>
      </c>
      <c r="DP227" s="17">
        <v>31256.316101534605</v>
      </c>
      <c r="DQ227" s="17">
        <v>25321.103623002058</v>
      </c>
      <c r="DR227" s="17">
        <v>1070.90178986721</v>
      </c>
      <c r="DS227" s="17">
        <v>30631.188445806238</v>
      </c>
      <c r="DT227" s="17">
        <v>30925.849079245563</v>
      </c>
      <c r="DU227" s="17">
        <v>10801.877182861921</v>
      </c>
      <c r="DV227" s="17">
        <v>2040.604251956418</v>
      </c>
      <c r="DW227" s="17">
        <v>5454.1809654622439</v>
      </c>
      <c r="DX227" s="17">
        <v>8507.7955383748194</v>
      </c>
      <c r="DY227" s="17">
        <v>6680.2093669932392</v>
      </c>
      <c r="DZ227" s="17">
        <v>9474.0081663849596</v>
      </c>
      <c r="EA227" s="17">
        <v>8083.7601848665727</v>
      </c>
      <c r="EB227" s="17">
        <v>13715.944452962178</v>
      </c>
      <c r="EC227" s="17">
        <v>10351.64631011352</v>
      </c>
      <c r="ED227" s="17">
        <v>17678.702851684739</v>
      </c>
      <c r="EE227" s="49">
        <v>11168.234804512778</v>
      </c>
      <c r="EF227" s="17">
        <v>19486.081830286923</v>
      </c>
      <c r="EG227" s="17">
        <v>12279.664562817419</v>
      </c>
      <c r="EH227" s="17">
        <v>13980.75786986043</v>
      </c>
      <c r="EI227" s="17">
        <v>17765.956961315638</v>
      </c>
      <c r="EJ227" s="17">
        <v>24127.132902381782</v>
      </c>
      <c r="EK227" s="17">
        <v>15986.22765533364</v>
      </c>
      <c r="EL227" s="17">
        <v>48986.256254010477</v>
      </c>
      <c r="EM227" s="17">
        <v>31077.187602771479</v>
      </c>
      <c r="EN227" s="17">
        <v>25928.98400106762</v>
      </c>
      <c r="EO227" s="17">
        <v>37727.749056117304</v>
      </c>
      <c r="EP227" s="17">
        <v>28576.323270641518</v>
      </c>
      <c r="EQ227" s="17">
        <v>12046.05130062404</v>
      </c>
      <c r="ER227" s="17">
        <v>3101.4746596864761</v>
      </c>
      <c r="ES227" s="17">
        <v>7870.102714879431</v>
      </c>
      <c r="ET227" s="17">
        <v>16166.451566277594</v>
      </c>
      <c r="EU227" s="17">
        <v>17029.43497367013</v>
      </c>
      <c r="EV227" s="17">
        <v>49078.398698632896</v>
      </c>
      <c r="EW227" s="17">
        <v>7742.8216449048605</v>
      </c>
      <c r="EX227" s="17">
        <v>5169.1470511992657</v>
      </c>
      <c r="EY227" s="17">
        <v>4422.2742134419414</v>
      </c>
      <c r="EZ227" s="17">
        <v>6476.5375804602272</v>
      </c>
      <c r="FA227" s="17">
        <v>4733.128044059592</v>
      </c>
      <c r="FB227" s="17">
        <v>10294.052911870227</v>
      </c>
      <c r="FC227" s="17">
        <v>0</v>
      </c>
      <c r="FD227" s="17">
        <v>21595.37211680417</v>
      </c>
      <c r="FE227" s="17">
        <v>18183.611077184149</v>
      </c>
      <c r="FF227" s="17">
        <v>39896.477926022453</v>
      </c>
      <c r="FG227" s="17">
        <v>26593.714287685434</v>
      </c>
      <c r="FH227" s="17">
        <v>39708.32177482215</v>
      </c>
      <c r="FI227" s="17">
        <v>26153.667875184241</v>
      </c>
      <c r="FJ227" s="17">
        <v>30835.514716225665</v>
      </c>
      <c r="FK227" s="17">
        <v>29803.339925974258</v>
      </c>
      <c r="FL227" s="17">
        <v>22624.167654368379</v>
      </c>
      <c r="FM227" s="17">
        <v>1947.2914946208239</v>
      </c>
      <c r="FN227" s="17">
        <v>7384.4749694075099</v>
      </c>
      <c r="FO227" s="17">
        <v>9845.5139472108604</v>
      </c>
      <c r="FP227" s="17">
        <v>10686.556917153541</v>
      </c>
      <c r="FQ227" s="17">
        <v>12264.889076921756</v>
      </c>
      <c r="FR227" s="17">
        <v>10147.170718162619</v>
      </c>
      <c r="FS227" s="17">
        <v>11028.392684013053</v>
      </c>
      <c r="FT227" s="17">
        <v>12258.72837505626</v>
      </c>
      <c r="FU227" s="17">
        <v>3129.4345882915982</v>
      </c>
      <c r="FV227" s="17">
        <v>20213.130056574541</v>
      </c>
      <c r="FW227" s="17">
        <v>11077.697732389621</v>
      </c>
      <c r="FX227" s="17">
        <v>7339.3108522327966</v>
      </c>
      <c r="FY227" s="17">
        <v>44427.635735577183</v>
      </c>
      <c r="FZ227" s="17">
        <v>9889.2298698426002</v>
      </c>
      <c r="GA227" s="17">
        <v>10314.34954656738</v>
      </c>
      <c r="GB227" s="17">
        <v>7029.6026411526</v>
      </c>
    </row>
    <row r="228" spans="1:184" ht="18" customHeight="1" x14ac:dyDescent="0.3">
      <c r="A228" s="19">
        <v>7.49999999999996</v>
      </c>
      <c r="B228" s="20">
        <v>7575.9569692898394</v>
      </c>
      <c r="C228" s="20">
        <v>9813.4617690261002</v>
      </c>
      <c r="D228" s="20">
        <v>16478.855578722538</v>
      </c>
      <c r="E228" s="20">
        <v>19035.863649230392</v>
      </c>
      <c r="F228" s="20">
        <v>58899.917122119543</v>
      </c>
      <c r="G228" s="17">
        <v>59543.170718253939</v>
      </c>
      <c r="H228" s="17">
        <v>9748.3275691295548</v>
      </c>
      <c r="I228" s="20">
        <v>21620.01416539116</v>
      </c>
      <c r="J228" s="20">
        <v>13067.59402088838</v>
      </c>
      <c r="K228" s="20">
        <v>8105.172153876485</v>
      </c>
      <c r="L228" s="20">
        <v>21968.32180577892</v>
      </c>
      <c r="M228" s="20">
        <v>12032.855459140201</v>
      </c>
      <c r="N228" s="20">
        <v>22084.222263592463</v>
      </c>
      <c r="O228" s="20">
        <v>22084.222263592463</v>
      </c>
      <c r="P228" s="20">
        <v>8782.1013686458191</v>
      </c>
      <c r="Q228" s="20">
        <v>8933.7757069717209</v>
      </c>
      <c r="R228" s="20">
        <v>6706.79913791118</v>
      </c>
      <c r="S228" s="20">
        <v>14442.743634526927</v>
      </c>
      <c r="T228" s="20">
        <v>14948.475021393153</v>
      </c>
      <c r="U228" s="20">
        <v>10743.80567892372</v>
      </c>
      <c r="V228" s="20">
        <v>6792.3442972584598</v>
      </c>
      <c r="W228" s="20">
        <v>6753.3529582131423</v>
      </c>
      <c r="X228" s="20">
        <v>9515.9073470521798</v>
      </c>
      <c r="Y228" s="20">
        <v>9462.1586617013927</v>
      </c>
      <c r="Z228" s="20">
        <v>9702.03775626264</v>
      </c>
      <c r="AA228" s="20">
        <v>8708.2832761318205</v>
      </c>
      <c r="AB228" s="20">
        <v>9675.8703068815212</v>
      </c>
      <c r="AC228" s="20">
        <v>9586.546175958596</v>
      </c>
      <c r="AD228" s="20">
        <v>20399.153511533401</v>
      </c>
      <c r="AE228" s="20">
        <v>26358.973290642192</v>
      </c>
      <c r="AF228" s="20">
        <v>26492.074419410797</v>
      </c>
      <c r="AG228" s="20">
        <v>17886.694249875614</v>
      </c>
      <c r="AH228" s="20">
        <v>12053.217084370019</v>
      </c>
      <c r="AI228" s="48">
        <v>14948.475021393153</v>
      </c>
      <c r="AJ228" s="20">
        <v>23927.015109479173</v>
      </c>
      <c r="AK228" s="20">
        <v>7754.6272687453202</v>
      </c>
      <c r="AL228" s="20">
        <v>1587.0134747162219</v>
      </c>
      <c r="AM228" s="20">
        <v>1122.897854047596</v>
      </c>
      <c r="AN228" s="20">
        <v>1703.4489500146078</v>
      </c>
      <c r="AO228" s="20">
        <v>7521.3923368428595</v>
      </c>
      <c r="AP228" s="20">
        <v>10369.299916759019</v>
      </c>
      <c r="AQ228" s="20">
        <v>2987.712716315556</v>
      </c>
      <c r="AR228" s="20">
        <v>8621.6930047600199</v>
      </c>
      <c r="AS228" s="20">
        <v>8798.4436818906597</v>
      </c>
      <c r="AT228" s="20">
        <v>4107.4213245322135</v>
      </c>
      <c r="AU228" s="17">
        <v>13624.273360531919</v>
      </c>
      <c r="AV228" s="17">
        <v>12435.83986777746</v>
      </c>
      <c r="AW228" s="17">
        <v>12626.10383506074</v>
      </c>
      <c r="AX228" s="17">
        <v>11577.214585117437</v>
      </c>
      <c r="AY228" s="17">
        <v>13320.667240252285</v>
      </c>
      <c r="AZ228" s="17">
        <v>13802.613408011161</v>
      </c>
      <c r="BA228" s="17">
        <v>14000.306598016859</v>
      </c>
      <c r="BB228" s="17">
        <v>13030.809472876355</v>
      </c>
      <c r="BC228" s="17">
        <v>14431.480504488842</v>
      </c>
      <c r="BD228" s="17">
        <v>24284.352569235718</v>
      </c>
      <c r="BE228" s="17">
        <v>26782.770358070222</v>
      </c>
      <c r="BF228" s="17">
        <v>14807.698868911921</v>
      </c>
      <c r="BG228" s="17">
        <v>26673.607181412663</v>
      </c>
      <c r="BH228" s="17">
        <v>28684.056678271514</v>
      </c>
      <c r="BI228" s="17">
        <v>24599.171735700242</v>
      </c>
      <c r="BJ228" s="17">
        <v>24879.287274123242</v>
      </c>
      <c r="BK228" s="17">
        <v>24284.083004762761</v>
      </c>
      <c r="BL228" s="17">
        <v>27024.866658851399</v>
      </c>
      <c r="BM228" s="17">
        <v>25580.213193824638</v>
      </c>
      <c r="BN228" s="17">
        <v>25712.027930772179</v>
      </c>
      <c r="BO228" s="17">
        <v>14783.65683715116</v>
      </c>
      <c r="BP228" s="17">
        <v>24938.292085571462</v>
      </c>
      <c r="BQ228" s="17">
        <v>6099.5202481240194</v>
      </c>
      <c r="BR228" s="17">
        <v>1790.8613133402121</v>
      </c>
      <c r="BS228" s="17">
        <v>2871.7242700703819</v>
      </c>
      <c r="BT228" s="17">
        <v>5701.1330238985929</v>
      </c>
      <c r="BU228" s="17">
        <v>7202.5989820664818</v>
      </c>
      <c r="BV228" s="17">
        <v>18040.648159017903</v>
      </c>
      <c r="BW228" s="17">
        <v>28804.86433787159</v>
      </c>
      <c r="BX228" s="17">
        <v>9212.6990785523394</v>
      </c>
      <c r="BY228" s="17">
        <v>6060.9800473901996</v>
      </c>
      <c r="BZ228" s="17">
        <v>9261.3942692827804</v>
      </c>
      <c r="CA228" s="17">
        <v>13601.317764069992</v>
      </c>
      <c r="CB228" s="17">
        <v>8604.7887221228393</v>
      </c>
      <c r="CC228" s="17">
        <v>1723.9073578710661</v>
      </c>
      <c r="CD228" s="17">
        <v>3026.0868797880121</v>
      </c>
      <c r="CE228" s="17">
        <v>4323.5858181092954</v>
      </c>
      <c r="CF228" s="17">
        <v>4809.6900496908547</v>
      </c>
      <c r="CG228" s="17">
        <v>4864.7871473548921</v>
      </c>
      <c r="CH228" s="17">
        <v>6547.4413721546998</v>
      </c>
      <c r="CI228" s="17">
        <v>5710.9051422340981</v>
      </c>
      <c r="CJ228" s="17">
        <v>3811.9730890093297</v>
      </c>
      <c r="CK228" s="17">
        <v>11430.498034089293</v>
      </c>
      <c r="CL228" s="48">
        <v>10470.682260808433</v>
      </c>
      <c r="CM228" s="48">
        <v>9746.7909094144507</v>
      </c>
      <c r="CN228" s="48">
        <v>12067.710409015679</v>
      </c>
      <c r="CO228" s="48">
        <v>10749.178772535277</v>
      </c>
      <c r="CP228" s="48">
        <v>13443.201820732813</v>
      </c>
      <c r="CQ228" s="48">
        <v>12161.856366742137</v>
      </c>
      <c r="CR228" s="48">
        <v>13464.684723165437</v>
      </c>
      <c r="CS228" s="48">
        <f t="shared" si="3"/>
        <v>24323.712733484273</v>
      </c>
      <c r="CT228" s="48">
        <f t="shared" si="3"/>
        <v>26929.369446330875</v>
      </c>
      <c r="CU228" s="17">
        <v>14025.79913183994</v>
      </c>
      <c r="CV228" s="17">
        <v>26213.897498308907</v>
      </c>
      <c r="CW228" s="17">
        <v>44819.936172154026</v>
      </c>
      <c r="CX228" s="17">
        <v>12007.280695765381</v>
      </c>
      <c r="CY228" s="17">
        <v>39725.128726602095</v>
      </c>
      <c r="CZ228" s="17">
        <v>7107.0613267232402</v>
      </c>
      <c r="DA228" s="17">
        <v>16176.438784083217</v>
      </c>
      <c r="DB228" s="17">
        <v>34163.47238325762</v>
      </c>
      <c r="DC228" s="17">
        <v>67803.914451750752</v>
      </c>
      <c r="DD228" s="17">
        <v>15400.582785133571</v>
      </c>
      <c r="DE228" s="17">
        <v>7452.5698759458</v>
      </c>
      <c r="DF228" s="17">
        <v>9216.2293191321605</v>
      </c>
      <c r="DG228" s="17">
        <v>14227.388444979601</v>
      </c>
      <c r="DH228" s="17">
        <v>34825.618073592785</v>
      </c>
      <c r="DI228" s="17">
        <v>44328.823187787719</v>
      </c>
      <c r="DJ228" s="17">
        <v>10251.65346889164</v>
      </c>
      <c r="DK228" s="17">
        <v>19493.812618847802</v>
      </c>
      <c r="DL228" s="17">
        <v>26484.849989833561</v>
      </c>
      <c r="DM228" s="17">
        <v>29623.427196273053</v>
      </c>
      <c r="DN228" s="17">
        <v>29816.407112565961</v>
      </c>
      <c r="DO228" s="17">
        <v>5749.0952628053701</v>
      </c>
      <c r="DP228" s="17">
        <v>31359.112368975901</v>
      </c>
      <c r="DQ228" s="17">
        <v>25468.484238782759</v>
      </c>
      <c r="DR228" s="17">
        <v>1075.3311557772961</v>
      </c>
      <c r="DS228" s="17">
        <v>30659.819296824418</v>
      </c>
      <c r="DT228" s="17">
        <v>31069.192823215559</v>
      </c>
      <c r="DU228" s="17">
        <v>10801.877182861921</v>
      </c>
      <c r="DV228" s="17">
        <v>2040.6896946653098</v>
      </c>
      <c r="DW228" s="17">
        <v>5461.4326548985255</v>
      </c>
      <c r="DX228" s="17">
        <v>8534.8610084372394</v>
      </c>
      <c r="DY228" s="17">
        <v>6703.2200465010756</v>
      </c>
      <c r="DZ228" s="17">
        <v>9507.4974941810997</v>
      </c>
      <c r="EA228" s="17">
        <v>8110.4027986080837</v>
      </c>
      <c r="EB228" s="17">
        <v>13793.897598082778</v>
      </c>
      <c r="EC228" s="17">
        <v>10407.329222054519</v>
      </c>
      <c r="ED228" s="17">
        <v>17776.467445103521</v>
      </c>
      <c r="EE228" s="49">
        <v>11234.768158405255</v>
      </c>
      <c r="EF228" s="17">
        <v>19590.410941244099</v>
      </c>
      <c r="EG228" s="17">
        <v>12353.87706205758</v>
      </c>
      <c r="EH228" s="17">
        <v>14049.838554807333</v>
      </c>
      <c r="EI228" s="17">
        <v>17834.612704757157</v>
      </c>
      <c r="EJ228" s="17">
        <v>24271.642517097542</v>
      </c>
      <c r="EK228" s="17">
        <v>16099.733230613221</v>
      </c>
      <c r="EL228" s="17">
        <v>49086.187712133476</v>
      </c>
      <c r="EM228" s="17">
        <v>31249.425169570801</v>
      </c>
      <c r="EN228" s="17">
        <v>26075.597496598919</v>
      </c>
      <c r="EO228" s="17">
        <v>37937.675462332983</v>
      </c>
      <c r="EP228" s="17">
        <v>28749.20937500244</v>
      </c>
      <c r="EQ228" s="17">
        <v>12107.835940703661</v>
      </c>
      <c r="ER228" s="17">
        <v>3102.3248844082768</v>
      </c>
      <c r="ES228" s="17">
        <v>7878.2988621659315</v>
      </c>
      <c r="ET228" s="17">
        <v>16230.394908638462</v>
      </c>
      <c r="EU228" s="17">
        <v>17092.204642457549</v>
      </c>
      <c r="EV228" s="17">
        <v>49148.626803220075</v>
      </c>
      <c r="EW228" s="17">
        <v>7767.9836014112407</v>
      </c>
      <c r="EX228" s="17">
        <v>5191.422592732968</v>
      </c>
      <c r="EY228" s="17">
        <v>4441.8173019074402</v>
      </c>
      <c r="EZ228" s="17">
        <v>6503.9177701168601</v>
      </c>
      <c r="FA228" s="17">
        <v>4756.6031763327992</v>
      </c>
      <c r="FB228" s="17">
        <v>10337.833077472673</v>
      </c>
      <c r="FC228" s="17">
        <v>0</v>
      </c>
      <c r="FD228" s="17">
        <v>21685.855171338691</v>
      </c>
      <c r="FE228" s="17">
        <v>18319.698422654423</v>
      </c>
      <c r="FF228" s="17">
        <v>39958.607717529165</v>
      </c>
      <c r="FG228" s="17">
        <v>26680.085050358117</v>
      </c>
      <c r="FH228" s="17">
        <v>39774.546992217976</v>
      </c>
      <c r="FI228" s="17">
        <v>26196.123997363302</v>
      </c>
      <c r="FJ228" s="17">
        <v>30956.897700060665</v>
      </c>
      <c r="FK228" s="17">
        <v>29911.496444820426</v>
      </c>
      <c r="FL228" s="17">
        <v>22708.419608390439</v>
      </c>
      <c r="FM228" s="17">
        <v>1947.8872342645559</v>
      </c>
      <c r="FN228" s="17">
        <v>7397.8680774822187</v>
      </c>
      <c r="FO228" s="17">
        <v>9870.0349936146013</v>
      </c>
      <c r="FP228" s="17">
        <v>10731.795040504079</v>
      </c>
      <c r="FQ228" s="17">
        <v>12305.479315250013</v>
      </c>
      <c r="FR228" s="17">
        <v>10167.052169765881</v>
      </c>
      <c r="FS228" s="17">
        <v>11092.952577232374</v>
      </c>
      <c r="FT228" s="17">
        <v>12312.352732864139</v>
      </c>
      <c r="FU228" s="17">
        <v>3131.4503880275702</v>
      </c>
      <c r="FV228" s="17">
        <v>20310.12928400244</v>
      </c>
      <c r="FW228" s="17">
        <v>11144.58517048176</v>
      </c>
      <c r="FX228" s="17">
        <v>7378.5553723041121</v>
      </c>
      <c r="FY228" s="17">
        <v>44519.168214324658</v>
      </c>
      <c r="FZ228" s="17">
        <v>9912.4516895131801</v>
      </c>
      <c r="GA228" s="17">
        <v>10339.10987394834</v>
      </c>
      <c r="GB228" s="17">
        <v>7044.9623336942404</v>
      </c>
    </row>
    <row r="229" spans="1:184" ht="18" customHeight="1" x14ac:dyDescent="0.3">
      <c r="A229" s="19">
        <v>7.4499999999999602</v>
      </c>
      <c r="B229" s="20">
        <v>7595.5280735647802</v>
      </c>
      <c r="C229" s="20">
        <v>9822.1112702248793</v>
      </c>
      <c r="D229" s="20">
        <v>16490.852108293682</v>
      </c>
      <c r="E229" s="20">
        <v>19035.863649230392</v>
      </c>
      <c r="F229" s="20">
        <v>59385.79828722978</v>
      </c>
      <c r="G229" s="17">
        <v>60008.401224521636</v>
      </c>
      <c r="H229" s="17">
        <v>9784.3351523033252</v>
      </c>
      <c r="I229" s="20">
        <v>21764.006988763798</v>
      </c>
      <c r="J229" s="20">
        <v>13136.753568668819</v>
      </c>
      <c r="K229" s="20">
        <v>8133.7477468954803</v>
      </c>
      <c r="L229" s="20">
        <v>22078.160022477179</v>
      </c>
      <c r="M229" s="20">
        <v>12104.54249863776</v>
      </c>
      <c r="N229" s="20">
        <v>22189.575640318209</v>
      </c>
      <c r="O229" s="20">
        <v>22189.575640318209</v>
      </c>
      <c r="P229" s="20">
        <v>8836.5645016885792</v>
      </c>
      <c r="Q229" s="20">
        <v>8992.6829517516599</v>
      </c>
      <c r="R229" s="20">
        <v>6752.1188694091798</v>
      </c>
      <c r="S229" s="20">
        <v>14523.738088324249</v>
      </c>
      <c r="T229" s="20">
        <v>15033.961353100582</v>
      </c>
      <c r="U229" s="20">
        <v>10784.32398893334</v>
      </c>
      <c r="V229" s="20">
        <v>6824.3885757583203</v>
      </c>
      <c r="W229" s="20">
        <v>6782.7785921123432</v>
      </c>
      <c r="X229" s="20">
        <v>9569.8896086883015</v>
      </c>
      <c r="Y229" s="20">
        <v>9533.8746980593605</v>
      </c>
      <c r="Z229" s="20">
        <v>9753.8677283344805</v>
      </c>
      <c r="AA229" s="20">
        <v>8769.1078182149395</v>
      </c>
      <c r="AB229" s="20">
        <v>9743.4531314182786</v>
      </c>
      <c r="AC229" s="20">
        <v>9663.3789165182425</v>
      </c>
      <c r="AD229" s="20">
        <v>20532.385358142248</v>
      </c>
      <c r="AE229" s="20">
        <v>26467.809082720534</v>
      </c>
      <c r="AF229" s="20">
        <v>26633.186752298279</v>
      </c>
      <c r="AG229" s="20">
        <v>17992.046962094115</v>
      </c>
      <c r="AH229" s="20">
        <v>12120.539938028282</v>
      </c>
      <c r="AI229" s="48">
        <v>15033.961353100582</v>
      </c>
      <c r="AJ229" s="20">
        <v>24072.585662805159</v>
      </c>
      <c r="AK229" s="20">
        <v>7764.6731472665406</v>
      </c>
      <c r="AL229" s="20">
        <v>1588.504384004628</v>
      </c>
      <c r="AM229" s="20">
        <v>1125.333722998776</v>
      </c>
      <c r="AN229" s="20">
        <v>1703.9331147770281</v>
      </c>
      <c r="AO229" s="20">
        <v>7535.7729051559199</v>
      </c>
      <c r="AP229" s="20">
        <v>10399.76244032766</v>
      </c>
      <c r="AQ229" s="20">
        <v>3005.7500273267997</v>
      </c>
      <c r="AR229" s="20">
        <v>8673.0679373247003</v>
      </c>
      <c r="AS229" s="20">
        <v>8807.4639280077008</v>
      </c>
      <c r="AT229" s="20">
        <v>4128.6481621149778</v>
      </c>
      <c r="AU229" s="17">
        <v>13665.93048121464</v>
      </c>
      <c r="AV229" s="17">
        <v>12494.901150997319</v>
      </c>
      <c r="AW229" s="17">
        <v>12657.907614861781</v>
      </c>
      <c r="AX229" s="17">
        <v>11622.453957019794</v>
      </c>
      <c r="AY229" s="17">
        <v>13358.422929748835</v>
      </c>
      <c r="AZ229" s="17">
        <v>13856.37126702678</v>
      </c>
      <c r="BA229" s="17">
        <v>14043.79275478566</v>
      </c>
      <c r="BB229" s="17">
        <v>13072.143176321551</v>
      </c>
      <c r="BC229" s="17">
        <v>14480.9832854202</v>
      </c>
      <c r="BD229" s="17">
        <v>24384.718069205101</v>
      </c>
      <c r="BE229" s="17">
        <v>26923.660807209719</v>
      </c>
      <c r="BF229" s="17">
        <v>14877.216057093721</v>
      </c>
      <c r="BG229" s="17">
        <v>26765.216185580583</v>
      </c>
      <c r="BH229" s="17">
        <v>28777.499446861497</v>
      </c>
      <c r="BI229" s="17">
        <v>24681.83857273254</v>
      </c>
      <c r="BJ229" s="17">
        <v>24994.622296835998</v>
      </c>
      <c r="BK229" s="17">
        <v>24371.010055246021</v>
      </c>
      <c r="BL229" s="17">
        <v>27130.633459907582</v>
      </c>
      <c r="BM229" s="17">
        <v>25717.068708438659</v>
      </c>
      <c r="BN229" s="17">
        <v>25840.50813138306</v>
      </c>
      <c r="BO229" s="17">
        <v>14858.13057319488</v>
      </c>
      <c r="BP229" s="17">
        <v>25083.43995308286</v>
      </c>
      <c r="BQ229" s="17">
        <v>6110.7002169193202</v>
      </c>
      <c r="BR229" s="17">
        <v>1791.897518427372</v>
      </c>
      <c r="BS229" s="17">
        <v>2873.368321000788</v>
      </c>
      <c r="BT229" s="17">
        <v>5710.6024698222345</v>
      </c>
      <c r="BU229" s="17">
        <v>7227.2536437194467</v>
      </c>
      <c r="BV229" s="17">
        <v>18120.29140003362</v>
      </c>
      <c r="BW229" s="17">
        <v>28866.309906291364</v>
      </c>
      <c r="BX229" s="17">
        <v>9239.7824860388391</v>
      </c>
      <c r="BY229" s="17">
        <v>6083.1589181193594</v>
      </c>
      <c r="BZ229" s="17">
        <v>9300.0682363676406</v>
      </c>
      <c r="CA229" s="17">
        <v>13650.441953849198</v>
      </c>
      <c r="CB229" s="17">
        <v>8655.235094035439</v>
      </c>
      <c r="CC229" s="17">
        <v>1723.4087589092101</v>
      </c>
      <c r="CD229" s="17">
        <v>3025.6976497492683</v>
      </c>
      <c r="CE229" s="17">
        <v>4328.1912773422928</v>
      </c>
      <c r="CF229" s="17">
        <v>4830.1359165697804</v>
      </c>
      <c r="CG229" s="17">
        <v>4881.0628656993294</v>
      </c>
      <c r="CH229" s="17">
        <v>6589.5198167941198</v>
      </c>
      <c r="CI229" s="17">
        <v>5735.5055584889515</v>
      </c>
      <c r="CJ229" s="17">
        <v>3830.9818898143099</v>
      </c>
      <c r="CK229" s="17">
        <v>11511.167525951989</v>
      </c>
      <c r="CL229" s="48">
        <v>10543.664900152928</v>
      </c>
      <c r="CM229" s="48">
        <v>9806.6774957691159</v>
      </c>
      <c r="CN229" s="48">
        <v>12150.378660363373</v>
      </c>
      <c r="CO229" s="48">
        <v>10820.331352564184</v>
      </c>
      <c r="CP229" s="48">
        <v>13535.790357581574</v>
      </c>
      <c r="CQ229" s="48">
        <v>12245.208005519084</v>
      </c>
      <c r="CR229" s="48">
        <v>13555.981748184551</v>
      </c>
      <c r="CS229" s="48">
        <f t="shared" si="3"/>
        <v>24490.416011038167</v>
      </c>
      <c r="CT229" s="48">
        <f t="shared" si="3"/>
        <v>27111.963496369102</v>
      </c>
      <c r="CU229" s="17">
        <v>14118.94477274316</v>
      </c>
      <c r="CV229" s="17">
        <v>26409.000897597918</v>
      </c>
      <c r="CW229" s="17">
        <v>44939.025848435536</v>
      </c>
      <c r="CX229" s="17">
        <v>12072.943088279819</v>
      </c>
      <c r="CY229" s="17">
        <v>40042.810990680911</v>
      </c>
      <c r="CZ229" s="17">
        <v>7147.6648155934199</v>
      </c>
      <c r="DA229" s="17">
        <v>16291.644698330179</v>
      </c>
      <c r="DB229" s="17">
        <v>34313.072175088499</v>
      </c>
      <c r="DC229" s="17">
        <v>67917.635859019123</v>
      </c>
      <c r="DD229" s="17">
        <v>15458.331628386773</v>
      </c>
      <c r="DE229" s="17">
        <v>7474.0350379875599</v>
      </c>
      <c r="DF229" s="17">
        <v>9227.65378318494</v>
      </c>
      <c r="DG229" s="17">
        <v>14243.91259398468</v>
      </c>
      <c r="DH229" s="17">
        <v>34901.907677866926</v>
      </c>
      <c r="DI229" s="17">
        <v>44394.05276530284</v>
      </c>
      <c r="DJ229" s="17">
        <v>10300.47011794386</v>
      </c>
      <c r="DK229" s="17">
        <v>19547.181971702608</v>
      </c>
      <c r="DL229" s="17">
        <v>26513.005508411101</v>
      </c>
      <c r="DM229" s="17">
        <v>29700.148221398293</v>
      </c>
      <c r="DN229" s="17">
        <v>29894.058080565181</v>
      </c>
      <c r="DO229" s="17">
        <v>5753.970603289974</v>
      </c>
      <c r="DP229" s="17">
        <v>31462.937722148687</v>
      </c>
      <c r="DQ229" s="17">
        <v>25616.804926090859</v>
      </c>
      <c r="DR229" s="17">
        <v>1079.8308790026779</v>
      </c>
      <c r="DS229" s="17">
        <v>30688.767104373779</v>
      </c>
      <c r="DT229" s="17">
        <v>31213.186109407856</v>
      </c>
      <c r="DU229" s="17">
        <v>10801.877182861921</v>
      </c>
      <c r="DV229" s="17">
        <v>2040.7674428728981</v>
      </c>
      <c r="DW229" s="17">
        <v>5468.6961528810361</v>
      </c>
      <c r="DX229" s="17">
        <v>8562.3522547426201</v>
      </c>
      <c r="DY229" s="17">
        <v>6726.4647051039701</v>
      </c>
      <c r="DZ229" s="17">
        <v>9541.3291763083198</v>
      </c>
      <c r="EA229" s="17">
        <v>8137.3123180322309</v>
      </c>
      <c r="EB229" s="17">
        <v>13866.904419546021</v>
      </c>
      <c r="EC229" s="17">
        <v>10463.60945987694</v>
      </c>
      <c r="ED229" s="17">
        <v>17874.545819479379</v>
      </c>
      <c r="EE229" s="49">
        <v>11302.146909951827</v>
      </c>
      <c r="EF229" s="17">
        <v>19695.798379275901</v>
      </c>
      <c r="EG229" s="17">
        <v>12429.07624364814</v>
      </c>
      <c r="EH229" s="17">
        <v>14119.726093945868</v>
      </c>
      <c r="EI229" s="17">
        <v>17903.405294510878</v>
      </c>
      <c r="EJ229" s="17">
        <v>24416.550522155761</v>
      </c>
      <c r="EK229" s="17">
        <v>16212.3419110299</v>
      </c>
      <c r="EL229" s="17">
        <v>49187.055236314081</v>
      </c>
      <c r="EM229" s="17">
        <v>31435.307333398676</v>
      </c>
      <c r="EN229" s="17">
        <v>26224.037160780237</v>
      </c>
      <c r="EO229" s="17">
        <v>38155.419211222681</v>
      </c>
      <c r="EP229" s="17">
        <v>28924.308405999418</v>
      </c>
      <c r="EQ229" s="17">
        <v>12170.35394505454</v>
      </c>
      <c r="ER229" s="17">
        <v>3103.1810317150598</v>
      </c>
      <c r="ES229" s="17">
        <v>7886.5584551409429</v>
      </c>
      <c r="ET229" s="17">
        <v>16295.021430187327</v>
      </c>
      <c r="EU229" s="17">
        <v>17156.252964370517</v>
      </c>
      <c r="EV229" s="17">
        <v>49219.426167371726</v>
      </c>
      <c r="EW229" s="17">
        <v>7793.5224869832009</v>
      </c>
      <c r="EX229" s="17">
        <v>5214.1941401407148</v>
      </c>
      <c r="EY229" s="17">
        <v>4461.5783492724668</v>
      </c>
      <c r="EZ229" s="17">
        <v>6531.5980237130598</v>
      </c>
      <c r="FA229" s="17">
        <v>4780.3529369729786</v>
      </c>
      <c r="FB229" s="17">
        <v>10382.094158475447</v>
      </c>
      <c r="FC229" s="17">
        <v>0</v>
      </c>
      <c r="FD229" s="17">
        <v>21768.863974642954</v>
      </c>
      <c r="FE229" s="17">
        <v>18451.309914067497</v>
      </c>
      <c r="FF229" s="17">
        <v>40021.250822469927</v>
      </c>
      <c r="FG229" s="17">
        <v>26767.316885026961</v>
      </c>
      <c r="FH229" s="17">
        <v>39836.70055676825</v>
      </c>
      <c r="FI229" s="17">
        <v>26238.933722841117</v>
      </c>
      <c r="FJ229" s="17">
        <v>31079.57524548332</v>
      </c>
      <c r="FK229" s="17">
        <v>30020.772874894981</v>
      </c>
      <c r="FL229" s="17">
        <v>22793.55203512757</v>
      </c>
      <c r="FM229" s="17">
        <v>1948.4851739317619</v>
      </c>
      <c r="FN229" s="17">
        <v>7411.3753074685137</v>
      </c>
      <c r="FO229" s="17">
        <v>9894.8249051989806</v>
      </c>
      <c r="FP229" s="17">
        <v>10777.343876774699</v>
      </c>
      <c r="FQ229" s="17">
        <v>12346.476746065708</v>
      </c>
      <c r="FR229" s="17">
        <v>10186.57189339668</v>
      </c>
      <c r="FS229" s="17">
        <v>11158.326049583608</v>
      </c>
      <c r="FT229" s="17">
        <v>12366.647189934001</v>
      </c>
      <c r="FU229" s="17">
        <v>3133.4696654858581</v>
      </c>
      <c r="FV229" s="17">
        <v>20404.972930322099</v>
      </c>
      <c r="FW229" s="17">
        <v>11209.6835252937</v>
      </c>
      <c r="FX229" s="17">
        <v>7418.274359198439</v>
      </c>
      <c r="FY229" s="17">
        <v>44607.670482979142</v>
      </c>
      <c r="FZ229" s="17">
        <v>9935.8050871517389</v>
      </c>
      <c r="GA229" s="17">
        <v>10363.97140151472</v>
      </c>
      <c r="GB229" s="17">
        <v>7060.4324534035804</v>
      </c>
    </row>
    <row r="230" spans="1:184" ht="18" customHeight="1" x14ac:dyDescent="0.3">
      <c r="A230" s="19">
        <v>7.3999999999999604</v>
      </c>
      <c r="B230" s="20">
        <v>7615.5605741049003</v>
      </c>
      <c r="C230" s="20">
        <v>9830.7303730883395</v>
      </c>
      <c r="D230" s="20">
        <v>16502.68833205854</v>
      </c>
      <c r="E230" s="20">
        <v>19035.863649230392</v>
      </c>
      <c r="F230" s="20">
        <v>59871.590112866281</v>
      </c>
      <c r="G230" s="17">
        <v>60480.436483863559</v>
      </c>
      <c r="H230" s="17">
        <v>9820.7195620989642</v>
      </c>
      <c r="I230" s="20">
        <v>21909.515677129923</v>
      </c>
      <c r="J230" s="20">
        <v>13206.406741343999</v>
      </c>
      <c r="K230" s="20">
        <v>8162.6175364377505</v>
      </c>
      <c r="L230" s="20">
        <v>22190.0425779012</v>
      </c>
      <c r="M230" s="20">
        <v>12177.37068421908</v>
      </c>
      <c r="N230" s="20">
        <v>22296.146157397452</v>
      </c>
      <c r="O230" s="20">
        <v>22296.146157397452</v>
      </c>
      <c r="P230" s="20">
        <v>8891.6772993327595</v>
      </c>
      <c r="Q230" s="20">
        <v>9051.1378597787989</v>
      </c>
      <c r="R230" s="20">
        <v>6796.7120656605593</v>
      </c>
      <c r="S230" s="20">
        <v>14605.736781911262</v>
      </c>
      <c r="T230" s="20">
        <v>15118.838216109942</v>
      </c>
      <c r="U230" s="20">
        <v>10825.21317302022</v>
      </c>
      <c r="V230" s="20">
        <v>6857.4823034745596</v>
      </c>
      <c r="W230" s="20">
        <v>6812.5318922269271</v>
      </c>
      <c r="X230" s="20">
        <v>9624.5333598902998</v>
      </c>
      <c r="Y230" s="20">
        <v>9606.6227399996642</v>
      </c>
      <c r="Z230" s="20">
        <v>9806.7908149850391</v>
      </c>
      <c r="AA230" s="20">
        <v>8831.5588975261799</v>
      </c>
      <c r="AB230" s="20">
        <v>9812.8432195414189</v>
      </c>
      <c r="AC230" s="20">
        <v>9741.3510853640419</v>
      </c>
      <c r="AD230" s="20">
        <v>20667.393387599219</v>
      </c>
      <c r="AE230" s="20">
        <v>26577.831716205732</v>
      </c>
      <c r="AF230" s="20">
        <v>26776.008609388504</v>
      </c>
      <c r="AG230" s="20">
        <v>18098.735943845717</v>
      </c>
      <c r="AH230" s="20">
        <v>12188.420393374861</v>
      </c>
      <c r="AI230" s="48">
        <v>15118.838216109942</v>
      </c>
      <c r="AJ230" s="20">
        <v>24220.031117523169</v>
      </c>
      <c r="AK230" s="20">
        <v>7774.7860188370196</v>
      </c>
      <c r="AL230" s="20">
        <v>1590.05808162273</v>
      </c>
      <c r="AM230" s="20">
        <v>1127.8419867873658</v>
      </c>
      <c r="AN230" s="20">
        <v>1704.421845204846</v>
      </c>
      <c r="AO230" s="20">
        <v>7550.2310291160602</v>
      </c>
      <c r="AP230" s="20">
        <v>10426.981343831521</v>
      </c>
      <c r="AQ230" s="20">
        <v>3024.2554495674299</v>
      </c>
      <c r="AR230" s="20">
        <v>8724.3296183825405</v>
      </c>
      <c r="AS230" s="20">
        <v>8816.5072548334811</v>
      </c>
      <c r="AT230" s="20">
        <v>4150.1890703850904</v>
      </c>
      <c r="AU230" s="17">
        <v>13708.353317397001</v>
      </c>
      <c r="AV230" s="17">
        <v>12553.903963770001</v>
      </c>
      <c r="AW230" s="17">
        <v>12689.29659564834</v>
      </c>
      <c r="AX230" s="17">
        <v>11668.176543017662</v>
      </c>
      <c r="AY230" s="17">
        <v>13395.984816296124</v>
      </c>
      <c r="AZ230" s="17">
        <v>13909.74730969248</v>
      </c>
      <c r="BA230" s="17">
        <v>14088.1188231288</v>
      </c>
      <c r="BB230" s="17">
        <v>13113.887662004063</v>
      </c>
      <c r="BC230" s="17">
        <v>14531.945299122121</v>
      </c>
      <c r="BD230" s="17">
        <v>24485.776786561139</v>
      </c>
      <c r="BE230" s="17">
        <v>27063.90273839172</v>
      </c>
      <c r="BF230" s="17">
        <v>14947.792011379261</v>
      </c>
      <c r="BG230" s="17">
        <v>26857.582499872082</v>
      </c>
      <c r="BH230" s="17">
        <v>28883.507321062902</v>
      </c>
      <c r="BI230" s="17">
        <v>24763.427987191622</v>
      </c>
      <c r="BJ230" s="17">
        <v>25110.2927990553</v>
      </c>
      <c r="BK230" s="17">
        <v>24458.641970087639</v>
      </c>
      <c r="BL230" s="17">
        <v>27235.182992029382</v>
      </c>
      <c r="BM230" s="17">
        <v>25854.755972191379</v>
      </c>
      <c r="BN230" s="17">
        <v>25967.357062631399</v>
      </c>
      <c r="BO230" s="17">
        <v>14934.496248712079</v>
      </c>
      <c r="BP230" s="17">
        <v>25229.442423433982</v>
      </c>
      <c r="BQ230" s="17">
        <v>6122.0228170118999</v>
      </c>
      <c r="BR230" s="17">
        <v>1792.936273168908</v>
      </c>
      <c r="BS230" s="17">
        <v>2875.0059970883522</v>
      </c>
      <c r="BT230" s="17">
        <v>5720.1515713535846</v>
      </c>
      <c r="BU230" s="17">
        <v>7252.1595797871214</v>
      </c>
      <c r="BV230" s="17">
        <v>18199.096485633898</v>
      </c>
      <c r="BW230" s="17">
        <v>28928.301653912305</v>
      </c>
      <c r="BX230" s="17">
        <v>9266.7907749229198</v>
      </c>
      <c r="BY230" s="17">
        <v>6105.92913232716</v>
      </c>
      <c r="BZ230" s="17">
        <v>9338.1866782574398</v>
      </c>
      <c r="CA230" s="17">
        <v>13700.076169341442</v>
      </c>
      <c r="CB230" s="17">
        <v>8706.1210395136786</v>
      </c>
      <c r="CC230" s="17">
        <v>1722.8632725117841</v>
      </c>
      <c r="CD230" s="17">
        <v>3025.2129196058581</v>
      </c>
      <c r="CE230" s="17">
        <v>4332.8327053876601</v>
      </c>
      <c r="CF230" s="17">
        <v>4850.668654563342</v>
      </c>
      <c r="CG230" s="17">
        <v>4897.5829179576958</v>
      </c>
      <c r="CH230" s="17">
        <v>6632.1535257111</v>
      </c>
      <c r="CI230" s="17">
        <v>5760.1743190845427</v>
      </c>
      <c r="CJ230" s="17">
        <v>3850.2144470362105</v>
      </c>
      <c r="CK230" s="17">
        <v>11592.955339653303</v>
      </c>
      <c r="CL230" s="48">
        <v>10617.652869620326</v>
      </c>
      <c r="CM230" s="48">
        <v>9867.339049404236</v>
      </c>
      <c r="CN230" s="48">
        <v>12234.175654315643</v>
      </c>
      <c r="CO230" s="48">
        <v>10892.43883719406</v>
      </c>
      <c r="CP230" s="48">
        <v>13629.646549859413</v>
      </c>
      <c r="CQ230" s="48">
        <v>12329.697984007405</v>
      </c>
      <c r="CR230" s="48">
        <v>13648.518886754806</v>
      </c>
      <c r="CS230" s="48">
        <f t="shared" si="3"/>
        <v>24659.395968014811</v>
      </c>
      <c r="CT230" s="48">
        <f t="shared" si="3"/>
        <v>27297.037773509612</v>
      </c>
      <c r="CU230" s="17">
        <v>14211.57151846896</v>
      </c>
      <c r="CV230" s="17">
        <v>26606.884964795281</v>
      </c>
      <c r="CW230" s="17">
        <v>45059.237116323719</v>
      </c>
      <c r="CX230" s="17">
        <v>12139.823131592881</v>
      </c>
      <c r="CY230" s="17">
        <v>40365.198819192694</v>
      </c>
      <c r="CZ230" s="17">
        <v>7188.8128664536198</v>
      </c>
      <c r="DA230" s="17">
        <v>16408.455212780387</v>
      </c>
      <c r="DB230" s="17">
        <v>34458.580999596423</v>
      </c>
      <c r="DC230" s="17">
        <v>68032.315739143742</v>
      </c>
      <c r="DD230" s="17">
        <v>15516.688095393716</v>
      </c>
      <c r="DE230" s="17">
        <v>7495.8859976304593</v>
      </c>
      <c r="DF230" s="17">
        <v>9239.0808184434591</v>
      </c>
      <c r="DG230" s="17">
        <v>14260.4810422668</v>
      </c>
      <c r="DH230" s="17">
        <v>34978.564166554919</v>
      </c>
      <c r="DI230" s="17">
        <v>44457.922183050177</v>
      </c>
      <c r="DJ230" s="17">
        <v>10349.936956792078</v>
      </c>
      <c r="DK230" s="17">
        <v>19601.058309363376</v>
      </c>
      <c r="DL230" s="17">
        <v>26540.639955909599</v>
      </c>
      <c r="DM230" s="17">
        <v>29777.58660105052</v>
      </c>
      <c r="DN230" s="17">
        <v>29972.67574679574</v>
      </c>
      <c r="DO230" s="17">
        <v>5758.863004012368</v>
      </c>
      <c r="DP230" s="17">
        <v>31567.809474128906</v>
      </c>
      <c r="DQ230" s="17">
        <v>25765.982879678642</v>
      </c>
      <c r="DR230" s="17">
        <v>1084.402692663258</v>
      </c>
      <c r="DS230" s="17">
        <v>30718.037027771461</v>
      </c>
      <c r="DT230" s="17">
        <v>31357.723996852805</v>
      </c>
      <c r="DU230" s="17">
        <v>10801.877182861921</v>
      </c>
      <c r="DV230" s="17">
        <v>2040.8373565655522</v>
      </c>
      <c r="DW230" s="17">
        <v>5475.9712590030176</v>
      </c>
      <c r="DX230" s="17">
        <v>8590.2488653041601</v>
      </c>
      <c r="DY230" s="17">
        <v>6749.9473163984194</v>
      </c>
      <c r="DZ230" s="17">
        <v>9575.4950481750584</v>
      </c>
      <c r="EA230" s="17">
        <v>8164.4932353994609</v>
      </c>
      <c r="EB230" s="17">
        <v>13940.79319207773</v>
      </c>
      <c r="EC230" s="17">
        <v>10520.5029279507</v>
      </c>
      <c r="ED230" s="17">
        <v>17972.91500889798</v>
      </c>
      <c r="EE230" s="49">
        <v>11370.387583758891</v>
      </c>
      <c r="EF230" s="17">
        <v>19802.26528760148</v>
      </c>
      <c r="EG230" s="17">
        <v>12504.98984406234</v>
      </c>
      <c r="EH230" s="17">
        <v>14190.435421852553</v>
      </c>
      <c r="EI230" s="17">
        <v>17972.387904052619</v>
      </c>
      <c r="EJ230" s="17">
        <v>24561.770051193238</v>
      </c>
      <c r="EK230" s="17">
        <v>16323.773550190021</v>
      </c>
      <c r="EL230" s="17">
        <v>49288.62207729456</v>
      </c>
      <c r="EM230" s="17">
        <v>31632.428301461456</v>
      </c>
      <c r="EN230" s="17">
        <v>26374.10670219456</v>
      </c>
      <c r="EO230" s="17">
        <v>38384.130169010583</v>
      </c>
      <c r="EP230" s="17">
        <v>29101.663827802797</v>
      </c>
      <c r="EQ230" s="17">
        <v>12233.61902859059</v>
      </c>
      <c r="ER230" s="17">
        <v>3104.043183029713</v>
      </c>
      <c r="ES230" s="17">
        <v>7894.8824157162762</v>
      </c>
      <c r="ET230" s="17">
        <v>16360.343089143942</v>
      </c>
      <c r="EU230" s="17">
        <v>17232.759224057136</v>
      </c>
      <c r="EV230" s="17">
        <v>49290.805318929612</v>
      </c>
      <c r="EW230" s="17">
        <v>7819.4552927226605</v>
      </c>
      <c r="EX230" s="17">
        <v>5237.5185783535799</v>
      </c>
      <c r="EY230" s="17">
        <v>4481.5612738145492</v>
      </c>
      <c r="EZ230" s="17">
        <v>6559.5836768663221</v>
      </c>
      <c r="FA230" s="17">
        <v>4804.3824144696655</v>
      </c>
      <c r="FB230" s="17">
        <v>10426.844718768629</v>
      </c>
      <c r="FC230" s="17">
        <v>0</v>
      </c>
      <c r="FD230" s="17">
        <v>21848.135853081229</v>
      </c>
      <c r="FE230" s="17">
        <v>18584.762789298184</v>
      </c>
      <c r="FF230" s="17">
        <v>40084.414969826175</v>
      </c>
      <c r="FG230" s="17">
        <v>26855.424242102752</v>
      </c>
      <c r="FH230" s="17">
        <v>39899.370774660463</v>
      </c>
      <c r="FI230" s="17">
        <v>26282.102399669744</v>
      </c>
      <c r="FJ230" s="17">
        <v>31182.522610447642</v>
      </c>
      <c r="FK230" s="17">
        <v>30131.188446022716</v>
      </c>
      <c r="FL230" s="17">
        <v>22879.580138363333</v>
      </c>
      <c r="FM230" s="17">
        <v>1949.0853598833</v>
      </c>
      <c r="FN230" s="17">
        <v>7424.9984075607081</v>
      </c>
      <c r="FO230" s="17">
        <v>9919.8951623328594</v>
      </c>
      <c r="FP230" s="17">
        <v>10823.126586950759</v>
      </c>
      <c r="FQ230" s="17">
        <v>12387.888228451049</v>
      </c>
      <c r="FR230" s="17">
        <v>10205.871569306579</v>
      </c>
      <c r="FS230" s="17">
        <v>11224.528917893331</v>
      </c>
      <c r="FT230" s="17">
        <v>12421.63928441952</v>
      </c>
      <c r="FU230" s="17">
        <v>3135.493730957322</v>
      </c>
      <c r="FV230" s="17">
        <v>20496.591134266742</v>
      </c>
      <c r="FW230" s="17">
        <v>11271.828246584941</v>
      </c>
      <c r="FX230" s="17">
        <v>7458.4767916935016</v>
      </c>
      <c r="FY230" s="17">
        <v>44693.64694428318</v>
      </c>
      <c r="FZ230" s="17">
        <v>9959.2895063012402</v>
      </c>
      <c r="GA230" s="17">
        <v>10388.9306945592</v>
      </c>
      <c r="GB230" s="17">
        <v>7076.0136052018797</v>
      </c>
    </row>
    <row r="231" spans="1:184" ht="18" customHeight="1" x14ac:dyDescent="0.3">
      <c r="A231" s="19">
        <v>7.3499999999999597</v>
      </c>
      <c r="B231" s="20">
        <v>7636.0080450338401</v>
      </c>
      <c r="C231" s="20">
        <v>9839.3135982755412</v>
      </c>
      <c r="D231" s="20">
        <v>16514.374144963742</v>
      </c>
      <c r="E231" s="20">
        <v>19035.863649230392</v>
      </c>
      <c r="F231" s="20">
        <v>60355.905275829595</v>
      </c>
      <c r="G231" s="17">
        <v>60959.423020737762</v>
      </c>
      <c r="H231" s="17">
        <v>9857.4873284307541</v>
      </c>
      <c r="I231" s="20">
        <v>22056.3140646996</v>
      </c>
      <c r="J231" s="20">
        <v>13276.492038984121</v>
      </c>
      <c r="K231" s="20">
        <v>8191.786570073823</v>
      </c>
      <c r="L231" s="20">
        <v>22303.8697338069</v>
      </c>
      <c r="M231" s="20">
        <v>12251.348076320581</v>
      </c>
      <c r="N231" s="20">
        <v>22403.956243731449</v>
      </c>
      <c r="O231" s="20">
        <v>22403.956243731449</v>
      </c>
      <c r="P231" s="20">
        <v>8947.4654073588608</v>
      </c>
      <c r="Q231" s="20">
        <v>9109.0600536082202</v>
      </c>
      <c r="R231" s="20">
        <v>6840.2701510266606</v>
      </c>
      <c r="S231" s="20">
        <v>14688.759079164123</v>
      </c>
      <c r="T231" s="20">
        <v>15204.774597381678</v>
      </c>
      <c r="U231" s="20">
        <v>10866.474876730739</v>
      </c>
      <c r="V231" s="20">
        <v>6891.5474875268401</v>
      </c>
      <c r="W231" s="20">
        <v>6841.837111487006</v>
      </c>
      <c r="X231" s="20">
        <v>9679.7360684510404</v>
      </c>
      <c r="Y231" s="20">
        <v>9680.4247628241264</v>
      </c>
      <c r="Z231" s="20">
        <v>9861.075118144141</v>
      </c>
      <c r="AA231" s="20">
        <v>8895.7145501187606</v>
      </c>
      <c r="AB231" s="20">
        <v>9884.1272779767587</v>
      </c>
      <c r="AC231" s="20">
        <v>9812.2464185426725</v>
      </c>
      <c r="AD231" s="20">
        <v>20804.213521971942</v>
      </c>
      <c r="AE231" s="20">
        <v>26689.062284673113</v>
      </c>
      <c r="AF231" s="20">
        <v>26920.572463061595</v>
      </c>
      <c r="AG231" s="20">
        <v>18206.787345838384</v>
      </c>
      <c r="AH231" s="20">
        <v>12256.86003778938</v>
      </c>
      <c r="AI231" s="48">
        <v>15204.774597381678</v>
      </c>
      <c r="AJ231" s="20">
        <v>24369.388536389753</v>
      </c>
      <c r="AK231" s="20">
        <v>7784.9795832117607</v>
      </c>
      <c r="AL231" s="20">
        <v>1591.6710962357099</v>
      </c>
      <c r="AM231" s="20">
        <v>1130.4208916227919</v>
      </c>
      <c r="AN231" s="20">
        <v>1704.914226511386</v>
      </c>
      <c r="AO231" s="20">
        <v>7564.7664118228204</v>
      </c>
      <c r="AP231" s="20">
        <v>10452.799794564</v>
      </c>
      <c r="AQ231" s="20">
        <v>3043.1749238858583</v>
      </c>
      <c r="AR231" s="20">
        <v>8775.8026148025001</v>
      </c>
      <c r="AS231" s="20">
        <v>8825.5821815559593</v>
      </c>
      <c r="AT231" s="20">
        <v>4172.016839183334</v>
      </c>
      <c r="AU231" s="17">
        <v>13751.483038745879</v>
      </c>
      <c r="AV231" s="17">
        <v>12611.921946270899</v>
      </c>
      <c r="AW231" s="17">
        <v>12720.55719118386</v>
      </c>
      <c r="AX231" s="17">
        <v>11714.390822056932</v>
      </c>
      <c r="AY231" s="17">
        <v>13433.908057249027</v>
      </c>
      <c r="AZ231" s="17">
        <v>13962.60755370066</v>
      </c>
      <c r="BA231" s="17">
        <v>14133.33436140756</v>
      </c>
      <c r="BB231" s="17">
        <v>13156.04982954731</v>
      </c>
      <c r="BC231" s="17">
        <v>14584.644824343179</v>
      </c>
      <c r="BD231" s="17">
        <v>24587.533586809979</v>
      </c>
      <c r="BE231" s="17">
        <v>27202.898815476299</v>
      </c>
      <c r="BF231" s="17">
        <v>15019.438911127439</v>
      </c>
      <c r="BG231" s="17">
        <v>26950.742256492122</v>
      </c>
      <c r="BH231" s="17">
        <v>28990.628383636853</v>
      </c>
      <c r="BI231" s="17">
        <v>24844.328379723418</v>
      </c>
      <c r="BJ231" s="17">
        <v>25226.106734610959</v>
      </c>
      <c r="BK231" s="17">
        <v>24547.167144426599</v>
      </c>
      <c r="BL231" s="17">
        <v>27338.8742938785</v>
      </c>
      <c r="BM231" s="17">
        <v>25993.647127176362</v>
      </c>
      <c r="BN231" s="17">
        <v>26092.899314810522</v>
      </c>
      <c r="BO231" s="17">
        <v>15012.96437413338</v>
      </c>
      <c r="BP231" s="17">
        <v>25376.367721962721</v>
      </c>
      <c r="BQ231" s="17">
        <v>6133.4958352579797</v>
      </c>
      <c r="BR231" s="17">
        <v>1793.976844296672</v>
      </c>
      <c r="BS231" s="17">
        <v>2876.6397760550581</v>
      </c>
      <c r="BT231" s="17">
        <v>5729.7815435902148</v>
      </c>
      <c r="BU231" s="17">
        <v>7277.3210751172637</v>
      </c>
      <c r="BV231" s="17">
        <v>18276.58907062632</v>
      </c>
      <c r="BW231" s="17">
        <v>28990.84817553615</v>
      </c>
      <c r="BX231" s="17">
        <v>9293.8155168367812</v>
      </c>
      <c r="BY231" s="17">
        <v>6129.3582671645399</v>
      </c>
      <c r="BZ231" s="17">
        <v>9375.5882815928999</v>
      </c>
      <c r="CA231" s="17">
        <v>13750.229205952057</v>
      </c>
      <c r="CB231" s="17">
        <v>8757.2487283486189</v>
      </c>
      <c r="CC231" s="17">
        <v>1722.2732405014981</v>
      </c>
      <c r="CD231" s="17">
        <v>3024.648160437102</v>
      </c>
      <c r="CE231" s="17">
        <v>4337.5106290601389</v>
      </c>
      <c r="CF231" s="17">
        <v>4871.2812342410161</v>
      </c>
      <c r="CG231" s="17">
        <v>4914.3699714099785</v>
      </c>
      <c r="CH231" s="17">
        <v>6675.3562665426598</v>
      </c>
      <c r="CI231" s="17">
        <v>5784.9477398993522</v>
      </c>
      <c r="CJ231" s="17">
        <v>3869.6749332933896</v>
      </c>
      <c r="CK231" s="17">
        <v>11675.884692933114</v>
      </c>
      <c r="CL231" s="48">
        <v>10692.666951641044</v>
      </c>
      <c r="CM231" s="48">
        <v>9928.7909374350638</v>
      </c>
      <c r="CN231" s="48">
        <v>12319.124586496942</v>
      </c>
      <c r="CO231" s="48">
        <v>10965.520624565461</v>
      </c>
      <c r="CP231" s="48">
        <v>13724.796495734518</v>
      </c>
      <c r="CQ231" s="48">
        <v>12415.349698724809</v>
      </c>
      <c r="CR231" s="48">
        <v>13742.321534726112</v>
      </c>
      <c r="CS231" s="48">
        <f t="shared" si="3"/>
        <v>24830.699397449618</v>
      </c>
      <c r="CT231" s="48">
        <f t="shared" si="3"/>
        <v>27484.643069452224</v>
      </c>
      <c r="CU231" s="17">
        <v>14303.298602774701</v>
      </c>
      <c r="CV231" s="17">
        <v>26793.216233363783</v>
      </c>
      <c r="CW231" s="17">
        <v>45180.588225061998</v>
      </c>
      <c r="CX231" s="17">
        <v>12207.96395855532</v>
      </c>
      <c r="CY231" s="17">
        <v>40692.394417502386</v>
      </c>
      <c r="CZ231" s="17">
        <v>7230.5090784599397</v>
      </c>
      <c r="DA231" s="17">
        <v>16526.903746436605</v>
      </c>
      <c r="DB231" s="17">
        <v>34600.831064386919</v>
      </c>
      <c r="DC231" s="17">
        <v>68147.968728919586</v>
      </c>
      <c r="DD231" s="17">
        <v>15575.662750244976</v>
      </c>
      <c r="DE231" s="17">
        <v>7518.13871589882</v>
      </c>
      <c r="DF231" s="17">
        <v>9250.5127890927597</v>
      </c>
      <c r="DG231" s="17">
        <v>14277.09834173592</v>
      </c>
      <c r="DH231" s="17">
        <v>35055.452055983755</v>
      </c>
      <c r="DI231" s="17">
        <v>44520.802412966819</v>
      </c>
      <c r="DJ231" s="17">
        <v>10400.066713042381</v>
      </c>
      <c r="DK231" s="17">
        <v>19655.449922645985</v>
      </c>
      <c r="DL231" s="17">
        <v>26567.781930472258</v>
      </c>
      <c r="DM231" s="17">
        <v>29855.753958007572</v>
      </c>
      <c r="DN231" s="17">
        <v>30052.402249328279</v>
      </c>
      <c r="DO231" s="17">
        <v>5763.7746445996199</v>
      </c>
      <c r="DP231" s="17">
        <v>31673.745348816763</v>
      </c>
      <c r="DQ231" s="17">
        <v>25915.935294298622</v>
      </c>
      <c r="DR231" s="17">
        <v>1089.048329878932</v>
      </c>
      <c r="DS231" s="17">
        <v>30747.634226334303</v>
      </c>
      <c r="DT231" s="17">
        <v>31502.701544580599</v>
      </c>
      <c r="DU231" s="17">
        <v>10801.877182861921</v>
      </c>
      <c r="DV231" s="17">
        <v>2040.8992957296539</v>
      </c>
      <c r="DW231" s="17">
        <v>5483.2577728577226</v>
      </c>
      <c r="DX231" s="17">
        <v>8618.53042813506</v>
      </c>
      <c r="DY231" s="17">
        <v>6773.6719489089537</v>
      </c>
      <c r="DZ231" s="17">
        <v>9609.9869451896993</v>
      </c>
      <c r="EA231" s="17">
        <v>8191.9501496000421</v>
      </c>
      <c r="EB231" s="17">
        <v>14015.58063781447</v>
      </c>
      <c r="EC231" s="17">
        <v>10578.0255306456</v>
      </c>
      <c r="ED231" s="17">
        <v>18071.552047445162</v>
      </c>
      <c r="EE231" s="49">
        <v>11439.50714200051</v>
      </c>
      <c r="EF231" s="17">
        <v>19909.8328094403</v>
      </c>
      <c r="EG231" s="17">
        <v>12581.34559977342</v>
      </c>
      <c r="EH231" s="17">
        <v>14261.981852923664</v>
      </c>
      <c r="EI231" s="17">
        <v>18041.613706858141</v>
      </c>
      <c r="EJ231" s="17">
        <v>24707.214237846601</v>
      </c>
      <c r="EK231" s="17">
        <v>16433.725502773737</v>
      </c>
      <c r="EL231" s="17">
        <v>49390.651485817078</v>
      </c>
      <c r="EM231" s="17">
        <v>31838.199422690701</v>
      </c>
      <c r="EN231" s="17">
        <v>26525.60982942492</v>
      </c>
      <c r="EO231" s="17">
        <v>38596.190722262341</v>
      </c>
      <c r="EP231" s="17">
        <v>29281.320259652031</v>
      </c>
      <c r="EQ231" s="17">
        <v>12297.645257683078</v>
      </c>
      <c r="ER231" s="17">
        <v>3104.9114214541983</v>
      </c>
      <c r="ES231" s="17">
        <v>7903.2716855443377</v>
      </c>
      <c r="ET231" s="17">
        <v>16426.372135701269</v>
      </c>
      <c r="EU231" s="17">
        <v>17310.128825599335</v>
      </c>
      <c r="EV231" s="17">
        <v>49359.923799644654</v>
      </c>
      <c r="EW231" s="17">
        <v>7845.7990097313605</v>
      </c>
      <c r="EX231" s="17">
        <v>5261.4527923026426</v>
      </c>
      <c r="EY231" s="17">
        <v>4501.7700913540148</v>
      </c>
      <c r="EZ231" s="17">
        <v>6587.8801969666183</v>
      </c>
      <c r="FA231" s="17">
        <v>4828.6968268217652</v>
      </c>
      <c r="FB231" s="17">
        <v>10472.093533966714</v>
      </c>
      <c r="FC231" s="17">
        <v>0</v>
      </c>
      <c r="FD231" s="17">
        <v>21928.236787359798</v>
      </c>
      <c r="FE231" s="17">
        <v>18720.095515942252</v>
      </c>
      <c r="FF231" s="17">
        <v>40148.108058187194</v>
      </c>
      <c r="FG231" s="17">
        <v>26944.421914280687</v>
      </c>
      <c r="FH231" s="17">
        <v>39962.565475285126</v>
      </c>
      <c r="FI231" s="17">
        <v>26325.635493625057</v>
      </c>
      <c r="FJ231" s="17">
        <v>31284.591232709066</v>
      </c>
      <c r="FK231" s="17">
        <v>30242.762851078482</v>
      </c>
      <c r="FL231" s="17">
        <v>22966.519489473205</v>
      </c>
      <c r="FM231" s="17">
        <v>1949.687838380034</v>
      </c>
      <c r="FN231" s="17">
        <v>7438.7391647781442</v>
      </c>
      <c r="FO231" s="17">
        <v>9945.2572453851608</v>
      </c>
      <c r="FP231" s="17">
        <v>10869.066332017621</v>
      </c>
      <c r="FQ231" s="17">
        <v>12429.7207843942</v>
      </c>
      <c r="FR231" s="17">
        <v>10225.09287774696</v>
      </c>
      <c r="FS231" s="17">
        <v>11291.57741612803</v>
      </c>
      <c r="FT231" s="17">
        <v>12477.356554474442</v>
      </c>
      <c r="FU231" s="17">
        <v>3137.5238947328039</v>
      </c>
      <c r="FV231" s="17">
        <v>20583.914034569701</v>
      </c>
      <c r="FW231" s="17">
        <v>11330.01459212316</v>
      </c>
      <c r="FX231" s="17">
        <v>7499.171880675427</v>
      </c>
      <c r="FY231" s="17">
        <v>44777.523394531621</v>
      </c>
      <c r="FZ231" s="17">
        <v>9982.9043905046401</v>
      </c>
      <c r="GA231" s="17">
        <v>10413.98431837446</v>
      </c>
      <c r="GB231" s="17">
        <v>7091.7063940105199</v>
      </c>
    </row>
    <row r="232" spans="1:184" ht="18" customHeight="1" x14ac:dyDescent="0.3">
      <c r="A232" s="19">
        <v>7.2999999999999599</v>
      </c>
      <c r="B232" s="20">
        <v>7656.8240604754801</v>
      </c>
      <c r="C232" s="20">
        <v>9847.8554664455405</v>
      </c>
      <c r="D232" s="20">
        <v>16525.919441956019</v>
      </c>
      <c r="E232" s="20">
        <v>19035.863649230392</v>
      </c>
      <c r="F232" s="20">
        <v>60837.356452920605</v>
      </c>
      <c r="G232" s="17">
        <v>61445.511540435851</v>
      </c>
      <c r="H232" s="17">
        <v>9894.6451397991896</v>
      </c>
      <c r="I232" s="20">
        <v>22204.175985683101</v>
      </c>
      <c r="J232" s="20">
        <v>13346.94796165944</v>
      </c>
      <c r="K232" s="20">
        <v>8221.2600170851256</v>
      </c>
      <c r="L232" s="20">
        <v>22419.541751950201</v>
      </c>
      <c r="M232" s="20">
        <v>12326.482735378859</v>
      </c>
      <c r="N232" s="20">
        <v>22513.028897830998</v>
      </c>
      <c r="O232" s="20">
        <v>22513.028897830998</v>
      </c>
      <c r="P232" s="20">
        <v>9003.9544715473203</v>
      </c>
      <c r="Q232" s="20">
        <v>9166.3691557949405</v>
      </c>
      <c r="R232" s="20">
        <v>6882.8150423769594</v>
      </c>
      <c r="S232" s="20">
        <v>14772.824852447107</v>
      </c>
      <c r="T232" s="20">
        <v>15291.791066352735</v>
      </c>
      <c r="U232" s="20">
        <v>10908.11074561122</v>
      </c>
      <c r="V232" s="20">
        <v>6926.5061350348205</v>
      </c>
      <c r="W232" s="20">
        <v>6871.1399532052264</v>
      </c>
      <c r="X232" s="20">
        <v>9735.3952021634996</v>
      </c>
      <c r="Y232" s="20">
        <v>9755.303363559904</v>
      </c>
      <c r="Z232" s="20">
        <v>9916.9887397416005</v>
      </c>
      <c r="AA232" s="20">
        <v>8961.6528120457206</v>
      </c>
      <c r="AB232" s="20">
        <v>9957.3920134500004</v>
      </c>
      <c r="AC232" s="20">
        <v>9878.2126023433939</v>
      </c>
      <c r="AD232" s="20">
        <v>20942.882660821651</v>
      </c>
      <c r="AE232" s="20">
        <v>26801.522403444156</v>
      </c>
      <c r="AF232" s="20">
        <v>27066.911628989848</v>
      </c>
      <c r="AG232" s="20">
        <v>18316.228013091768</v>
      </c>
      <c r="AH232" s="20">
        <v>12325.89366874092</v>
      </c>
      <c r="AI232" s="48">
        <v>15291.791066352735</v>
      </c>
      <c r="AJ232" s="20">
        <v>24520.69597360304</v>
      </c>
      <c r="AK232" s="20">
        <v>7795.26754014582</v>
      </c>
      <c r="AL232" s="20">
        <v>1593.3399565087441</v>
      </c>
      <c r="AM232" s="20">
        <v>1133.0686837145099</v>
      </c>
      <c r="AN232" s="20">
        <v>1705.4093439099781</v>
      </c>
      <c r="AO232" s="20">
        <v>7579.3787563755604</v>
      </c>
      <c r="AP232" s="20">
        <v>10477.293126197639</v>
      </c>
      <c r="AQ232" s="20">
        <v>3062.4543911305082</v>
      </c>
      <c r="AR232" s="20">
        <v>8828.4300924200998</v>
      </c>
      <c r="AS232" s="20">
        <v>8834.69722736328</v>
      </c>
      <c r="AT232" s="20">
        <v>4194.1042583504695</v>
      </c>
      <c r="AU232" s="17">
        <v>13795.260814928279</v>
      </c>
      <c r="AV232" s="17">
        <v>12668.028738675361</v>
      </c>
      <c r="AW232" s="17">
        <v>12751.975815231481</v>
      </c>
      <c r="AX232" s="17">
        <v>11761.752044459849</v>
      </c>
      <c r="AY232" s="17">
        <v>13472.198622812288</v>
      </c>
      <c r="AZ232" s="17">
        <v>14014.818016743719</v>
      </c>
      <c r="BA232" s="17">
        <v>14179.488927983399</v>
      </c>
      <c r="BB232" s="17">
        <v>13198.636742428556</v>
      </c>
      <c r="BC232" s="17">
        <v>14639.360139831779</v>
      </c>
      <c r="BD232" s="17">
        <v>24689.993335457821</v>
      </c>
      <c r="BE232" s="17">
        <v>27340.051702323301</v>
      </c>
      <c r="BF232" s="17">
        <v>15092.16893569746</v>
      </c>
      <c r="BG232" s="17">
        <v>27044.731587645481</v>
      </c>
      <c r="BH232" s="17">
        <v>29098.882016923406</v>
      </c>
      <c r="BI232" s="17">
        <v>24924.928150973759</v>
      </c>
      <c r="BJ232" s="17">
        <v>25341.872057332683</v>
      </c>
      <c r="BK232" s="17">
        <v>24636.773973402178</v>
      </c>
      <c r="BL232" s="17">
        <v>27442.066404116642</v>
      </c>
      <c r="BM232" s="17">
        <v>26134.114315487041</v>
      </c>
      <c r="BN232" s="17">
        <v>26217.459478213863</v>
      </c>
      <c r="BO232" s="17">
        <v>15093.7454598894</v>
      </c>
      <c r="BP232" s="17">
        <v>25524.284074006799</v>
      </c>
      <c r="BQ232" s="17">
        <v>6145.1270585136599</v>
      </c>
      <c r="BR232" s="17">
        <v>1795.0184985425099</v>
      </c>
      <c r="BS232" s="17">
        <v>2878.2721356228903</v>
      </c>
      <c r="BT232" s="17">
        <v>5739.4936285932608</v>
      </c>
      <c r="BU232" s="17">
        <v>7302.7425174241043</v>
      </c>
      <c r="BV232" s="17">
        <v>18352.294809818522</v>
      </c>
      <c r="BW232" s="17">
        <v>29053.958260871394</v>
      </c>
      <c r="BX232" s="17">
        <v>9320.9482834126793</v>
      </c>
      <c r="BY232" s="17">
        <v>6153.5138997826198</v>
      </c>
      <c r="BZ232" s="17">
        <v>9412.1117330146208</v>
      </c>
      <c r="CA232" s="17">
        <v>13800.910071948856</v>
      </c>
      <c r="CB232" s="17">
        <v>8808.4203303314389</v>
      </c>
      <c r="CC232" s="17">
        <v>1721.641004701044</v>
      </c>
      <c r="CD232" s="17">
        <v>3024.0188433223261</v>
      </c>
      <c r="CE232" s="17">
        <v>4342.2255865411489</v>
      </c>
      <c r="CF232" s="17">
        <v>4891.9666261722659</v>
      </c>
      <c r="CG232" s="17">
        <v>4931.4466933361464</v>
      </c>
      <c r="CH232" s="17">
        <v>6719.1369669287997</v>
      </c>
      <c r="CI232" s="17">
        <v>5809.8621368118538</v>
      </c>
      <c r="CJ232" s="17">
        <v>3889.3676281025537</v>
      </c>
      <c r="CK232" s="17">
        <v>11759.979447915766</v>
      </c>
      <c r="CL232" s="48">
        <v>10768.728503571905</v>
      </c>
      <c r="CM232" s="48">
        <v>9991.048939007831</v>
      </c>
      <c r="CN232" s="48">
        <v>12405.249291351467</v>
      </c>
      <c r="CO232" s="48">
        <v>11039.596642433828</v>
      </c>
      <c r="CP232" s="48">
        <v>13818.778957169114</v>
      </c>
      <c r="CQ232" s="48">
        <v>12502.18719061746</v>
      </c>
      <c r="CR232" s="48">
        <v>13837.415785533436</v>
      </c>
      <c r="CS232" s="48">
        <f t="shared" si="3"/>
        <v>25004.37438123492</v>
      </c>
      <c r="CT232" s="48">
        <f t="shared" si="3"/>
        <v>27674.831571066872</v>
      </c>
      <c r="CU232" s="17">
        <v>14393.760080519281</v>
      </c>
      <c r="CV232" s="17">
        <v>26967.448583671005</v>
      </c>
      <c r="CW232" s="17">
        <v>45303.097847592915</v>
      </c>
      <c r="CX232" s="17">
        <v>12277.408702017719</v>
      </c>
      <c r="CY232" s="17">
        <v>41024.502926591347</v>
      </c>
      <c r="CZ232" s="17">
        <v>7272.8543489386793</v>
      </c>
      <c r="DA232" s="17">
        <v>16646.31190084749</v>
      </c>
      <c r="DB232" s="17">
        <v>34740.654577065718</v>
      </c>
      <c r="DC232" s="17">
        <v>68264.609790183807</v>
      </c>
      <c r="DD232" s="17">
        <v>15635.266414202213</v>
      </c>
      <c r="DE232" s="17">
        <v>7540.8091538171402</v>
      </c>
      <c r="DF232" s="17">
        <v>9261.9520593179404</v>
      </c>
      <c r="DG232" s="17">
        <v>14293.76904430182</v>
      </c>
      <c r="DH232" s="17">
        <v>35132.435862480481</v>
      </c>
      <c r="DI232" s="17">
        <v>44583.0644269896</v>
      </c>
      <c r="DJ232" s="17">
        <v>10450.872114300901</v>
      </c>
      <c r="DK232" s="17">
        <v>19710.365295546952</v>
      </c>
      <c r="DL232" s="17">
        <v>26594.46003024216</v>
      </c>
      <c r="DM232" s="17">
        <v>29934.662184092515</v>
      </c>
      <c r="DN232" s="17">
        <v>30133.379726233259</v>
      </c>
      <c r="DO232" s="17">
        <v>5768.7077046787854</v>
      </c>
      <c r="DP232" s="17">
        <v>31780.763493560789</v>
      </c>
      <c r="DQ232" s="17">
        <v>26066.579364703139</v>
      </c>
      <c r="DR232" s="17">
        <v>1093.7695237696021</v>
      </c>
      <c r="DS232" s="17">
        <v>30777.563859379323</v>
      </c>
      <c r="DT232" s="17">
        <v>31648.013811621659</v>
      </c>
      <c r="DU232" s="17">
        <v>10801.877182861921</v>
      </c>
      <c r="DV232" s="17">
        <v>2040.9531203515799</v>
      </c>
      <c r="DW232" s="17">
        <v>5490.5554940384036</v>
      </c>
      <c r="DX232" s="17">
        <v>8647.1765312484604</v>
      </c>
      <c r="DY232" s="17">
        <v>6797.6427690205865</v>
      </c>
      <c r="DZ232" s="17">
        <v>9644.796702760621</v>
      </c>
      <c r="EA232" s="17">
        <v>8218.6405423449178</v>
      </c>
      <c r="EB232" s="17">
        <v>14091.283912574188</v>
      </c>
      <c r="EC232" s="17">
        <v>10636.193172331561</v>
      </c>
      <c r="ED232" s="17">
        <v>18170.43396920646</v>
      </c>
      <c r="EE232" s="49">
        <v>11509.522999080251</v>
      </c>
      <c r="EF232" s="17">
        <v>20018.522088011519</v>
      </c>
      <c r="EG232" s="17">
        <v>12657.871247254619</v>
      </c>
      <c r="EH232" s="17">
        <v>14334.381093700358</v>
      </c>
      <c r="EI232" s="17">
        <v>18111.135876403379</v>
      </c>
      <c r="EJ232" s="17">
        <v>24852.796215752638</v>
      </c>
      <c r="EK232" s="17">
        <v>16541.42128906554</v>
      </c>
      <c r="EL232" s="17">
        <v>49492.906712623982</v>
      </c>
      <c r="EM232" s="17">
        <v>32050.032046017957</v>
      </c>
      <c r="EN232" s="17">
        <v>26678.35025105454</v>
      </c>
      <c r="EO232" s="17">
        <v>38820.943799648885</v>
      </c>
      <c r="EP232" s="17">
        <v>29463.323514671771</v>
      </c>
      <c r="EQ232" s="17">
        <v>12362.447061634248</v>
      </c>
      <c r="ER232" s="17">
        <v>3105.7858318159142</v>
      </c>
      <c r="ES232" s="17">
        <v>7911.7272265785368</v>
      </c>
      <c r="ET232" s="17">
        <v>16493.121121200224</v>
      </c>
      <c r="EU232" s="17">
        <v>17388.377484588204</v>
      </c>
      <c r="EV232" s="17">
        <v>49424.928808693185</v>
      </c>
      <c r="EW232" s="17">
        <v>7872.5706291111601</v>
      </c>
      <c r="EX232" s="17">
        <v>5286.0536669189578</v>
      </c>
      <c r="EY232" s="17">
        <v>4522.2089183661983</v>
      </c>
      <c r="EZ232" s="17">
        <v>6616.4931873545156</v>
      </c>
      <c r="FA232" s="17">
        <v>4853.3015257426177</v>
      </c>
      <c r="FB232" s="17">
        <v>10517.84959812707</v>
      </c>
      <c r="FC232" s="17">
        <v>0</v>
      </c>
      <c r="FD232" s="17">
        <v>22009.181176938731</v>
      </c>
      <c r="FE232" s="17">
        <v>18857.347634250989</v>
      </c>
      <c r="FF232" s="17">
        <v>40212.338160655985</v>
      </c>
      <c r="FG232" s="17">
        <v>27034.325047043836</v>
      </c>
      <c r="FH232" s="17">
        <v>40026.29266097636</v>
      </c>
      <c r="FI232" s="17">
        <v>26369.538591620025</v>
      </c>
      <c r="FJ232" s="17">
        <v>31387.694103148977</v>
      </c>
      <c r="FK232" s="17">
        <v>30355.516260380013</v>
      </c>
      <c r="FL232" s="17">
        <v>23054.386038887111</v>
      </c>
      <c r="FM232" s="17">
        <v>1950.2926556828158</v>
      </c>
      <c r="FN232" s="17">
        <v>7451.691562642226</v>
      </c>
      <c r="FO232" s="17">
        <v>9970.9226347248605</v>
      </c>
      <c r="FP232" s="17">
        <v>10915.086272960581</v>
      </c>
      <c r="FQ232" s="17">
        <v>12470.05829335519</v>
      </c>
      <c r="FR232" s="17">
        <v>10244.377498969441</v>
      </c>
      <c r="FS232" s="17">
        <v>11359.488209326631</v>
      </c>
      <c r="FT232" s="17">
        <v>12533.826538252501</v>
      </c>
      <c r="FU232" s="17">
        <v>3139.5614671031699</v>
      </c>
      <c r="FV232" s="17">
        <v>20665.96821304056</v>
      </c>
      <c r="FW232" s="17">
        <v>11385.142829205299</v>
      </c>
      <c r="FX232" s="17">
        <v>7537.4890971444047</v>
      </c>
      <c r="FY232" s="17">
        <v>44859.725630019304</v>
      </c>
      <c r="FZ232" s="17">
        <v>10006.649183304839</v>
      </c>
      <c r="GA232" s="17">
        <v>10439.12883825306</v>
      </c>
      <c r="GB232" s="17">
        <v>7107.5114247507599</v>
      </c>
    </row>
    <row r="233" spans="1:184" ht="18" customHeight="1" x14ac:dyDescent="0.3">
      <c r="A233" s="19">
        <v>7.24999999999996</v>
      </c>
      <c r="B233" s="20">
        <v>7677.9621945534</v>
      </c>
      <c r="C233" s="20">
        <v>9856.3504982574595</v>
      </c>
      <c r="D233" s="20">
        <v>16537.334117982122</v>
      </c>
      <c r="E233" s="20">
        <v>19035.863649230392</v>
      </c>
      <c r="F233" s="20">
        <v>61314.565786309198</v>
      </c>
      <c r="G233" s="17">
        <v>61938.857078047862</v>
      </c>
      <c r="H233" s="17">
        <v>9932.1998482608251</v>
      </c>
      <c r="I233" s="20">
        <v>22352.875274290498</v>
      </c>
      <c r="J233" s="20">
        <v>13417.7130094401</v>
      </c>
      <c r="K233" s="20">
        <v>8251.0431722569792</v>
      </c>
      <c r="L233" s="20">
        <v>22536.95889408702</v>
      </c>
      <c r="M233" s="20">
        <v>12403.749884806439</v>
      </c>
      <c r="N233" s="20">
        <v>22622.122630815815</v>
      </c>
      <c r="O233" s="20">
        <v>22622.122630815815</v>
      </c>
      <c r="P233" s="20">
        <v>9061.1701376788205</v>
      </c>
      <c r="Q233" s="20">
        <v>9222.9847888940403</v>
      </c>
      <c r="R233" s="20">
        <v>6924.5577737024996</v>
      </c>
      <c r="S233" s="20">
        <v>14857.954499562211</v>
      </c>
      <c r="T233" s="20">
        <v>15379.908736325377</v>
      </c>
      <c r="U233" s="20">
        <v>10950.122425208039</v>
      </c>
      <c r="V233" s="20">
        <v>6962.2802531180405</v>
      </c>
      <c r="W233" s="20">
        <v>6900.7709895185853</v>
      </c>
      <c r="X233" s="20">
        <v>9791.4082288205409</v>
      </c>
      <c r="Y233" s="20">
        <v>9831.2817829603136</v>
      </c>
      <c r="Z233" s="20">
        <v>9974.799781707241</v>
      </c>
      <c r="AA233" s="20">
        <v>9029.4517193603406</v>
      </c>
      <c r="AB233" s="20">
        <v>10032.724132686961</v>
      </c>
      <c r="AC233" s="20">
        <v>9945.080235136722</v>
      </c>
      <c r="AD233" s="20">
        <v>21083.438714726588</v>
      </c>
      <c r="AE233" s="20">
        <v>26915.234226173958</v>
      </c>
      <c r="AF233" s="20">
        <v>27215.06029400053</v>
      </c>
      <c r="AG233" s="20">
        <v>18427.085508285047</v>
      </c>
      <c r="AH233" s="20">
        <v>12395.5593123159</v>
      </c>
      <c r="AI233" s="48">
        <v>15379.908736325377</v>
      </c>
      <c r="AJ233" s="20">
        <v>24673.99250834233</v>
      </c>
      <c r="AK233" s="20">
        <v>7805.6635893943203</v>
      </c>
      <c r="AL233" s="20">
        <v>1595.0611911070139</v>
      </c>
      <c r="AM233" s="20">
        <v>1135.783609271964</v>
      </c>
      <c r="AN233" s="20">
        <v>1705.90628261394</v>
      </c>
      <c r="AO233" s="20">
        <v>7594.0677658736404</v>
      </c>
      <c r="AP233" s="20">
        <v>10500.536672405218</v>
      </c>
      <c r="AQ233" s="20">
        <v>3082.0397921497802</v>
      </c>
      <c r="AR233" s="20">
        <v>8882.0987010015597</v>
      </c>
      <c r="AS233" s="20">
        <v>8843.8609114434003</v>
      </c>
      <c r="AT233" s="20">
        <v>4216.4241177272643</v>
      </c>
      <c r="AU233" s="17">
        <v>13839.627815611078</v>
      </c>
      <c r="AV233" s="17">
        <v>12721.297981158779</v>
      </c>
      <c r="AW233" s="17">
        <v>12783.83888155458</v>
      </c>
      <c r="AX233" s="17">
        <v>11809.878829935962</v>
      </c>
      <c r="AY233" s="17">
        <v>13510.862623599571</v>
      </c>
      <c r="AZ233" s="17">
        <v>14066.243458389059</v>
      </c>
      <c r="BA233" s="17">
        <v>14226.648884078641</v>
      </c>
      <c r="BB233" s="17">
        <v>13241.655633024873</v>
      </c>
      <c r="BC233" s="17">
        <v>14696.36952433656</v>
      </c>
      <c r="BD233" s="17">
        <v>24793.160898010799</v>
      </c>
      <c r="BE233" s="17">
        <v>27474.764062792678</v>
      </c>
      <c r="BF233" s="17">
        <v>15165.99426444816</v>
      </c>
      <c r="BG233" s="17">
        <v>27139.586625537118</v>
      </c>
      <c r="BH233" s="17">
        <v>29208.288076526966</v>
      </c>
      <c r="BI233" s="17">
        <v>25005.61570158858</v>
      </c>
      <c r="BJ233" s="17">
        <v>25457.396721050281</v>
      </c>
      <c r="BK233" s="17">
        <v>24727.65085215342</v>
      </c>
      <c r="BL233" s="17">
        <v>27545.118361405439</v>
      </c>
      <c r="BM233" s="17">
        <v>26276.529679217099</v>
      </c>
      <c r="BN233" s="17">
        <v>26341.3621431348</v>
      </c>
      <c r="BO233" s="17">
        <v>15177.05001641076</v>
      </c>
      <c r="BP233" s="17">
        <v>25673.25970490418</v>
      </c>
      <c r="BQ233" s="17">
        <v>6156.9242736351598</v>
      </c>
      <c r="BR233" s="17">
        <v>1796.0605026382621</v>
      </c>
      <c r="BS233" s="17">
        <v>2879.9055535138141</v>
      </c>
      <c r="BT233" s="17">
        <v>5749.2890961754001</v>
      </c>
      <c r="BU233" s="17">
        <v>7328.4284004830142</v>
      </c>
      <c r="BV233" s="17">
        <v>18425.739358018138</v>
      </c>
      <c r="BW233" s="17">
        <v>29117.640900324182</v>
      </c>
      <c r="BX233" s="17">
        <v>9348.2806462828212</v>
      </c>
      <c r="BY233" s="17">
        <v>6178.46360733234</v>
      </c>
      <c r="BZ233" s="17">
        <v>9447.9716919179409</v>
      </c>
      <c r="CA233" s="17">
        <v>13850.039459754978</v>
      </c>
      <c r="CB233" s="17">
        <v>8859.4380152532613</v>
      </c>
      <c r="CC233" s="17">
        <v>1720.96890693312</v>
      </c>
      <c r="CD233" s="17">
        <v>3023.3404393408559</v>
      </c>
      <c r="CE233" s="17">
        <v>4346.9781277039092</v>
      </c>
      <c r="CF233" s="17">
        <v>4912.7178009265617</v>
      </c>
      <c r="CG233" s="17">
        <v>4948.8357510161759</v>
      </c>
      <c r="CH233" s="17">
        <v>6763.5096517727998</v>
      </c>
      <c r="CI233" s="17">
        <v>5834.9538257005379</v>
      </c>
      <c r="CJ233" s="17">
        <v>3909.2969213728684</v>
      </c>
      <c r="CK233" s="17">
        <v>11845.264133562348</v>
      </c>
      <c r="CL233" s="48">
        <v>10845.859477676289</v>
      </c>
      <c r="CM233" s="48">
        <v>10054.129259264157</v>
      </c>
      <c r="CN233" s="48">
        <v>12492.574264263747</v>
      </c>
      <c r="CO233" s="48">
        <v>11114.687366381117</v>
      </c>
      <c r="CP233" s="48">
        <v>13912.16506404089</v>
      </c>
      <c r="CQ233" s="48">
        <v>12590.235167377412</v>
      </c>
      <c r="CR233" s="48">
        <v>13933.828454301924</v>
      </c>
      <c r="CS233" s="48">
        <f t="shared" si="3"/>
        <v>25180.470334754824</v>
      </c>
      <c r="CT233" s="48">
        <f t="shared" si="3"/>
        <v>27867.656908603847</v>
      </c>
      <c r="CU233" s="17">
        <v>14483.115646715041</v>
      </c>
      <c r="CV233" s="17">
        <v>27144.023148324075</v>
      </c>
      <c r="CW233" s="17">
        <v>45426.78509337904</v>
      </c>
      <c r="CX233" s="17">
        <v>12348.200494830658</v>
      </c>
      <c r="CY233" s="17">
        <v>41361.632528217058</v>
      </c>
      <c r="CZ233" s="17">
        <v>7316.0131718974199</v>
      </c>
      <c r="DA233" s="17">
        <v>16763.268488179165</v>
      </c>
      <c r="DB233" s="17">
        <v>34878.883745238294</v>
      </c>
      <c r="DC233" s="17">
        <v>68382.254219319322</v>
      </c>
      <c r="DD233" s="17">
        <v>15695.510173772911</v>
      </c>
      <c r="DE233" s="17">
        <v>7563.9132724098599</v>
      </c>
      <c r="DF233" s="17">
        <v>9273.4009933040397</v>
      </c>
      <c r="DG233" s="17">
        <v>14310.497701874401</v>
      </c>
      <c r="DH233" s="17">
        <v>35209.380102372059</v>
      </c>
      <c r="DI233" s="17">
        <v>44645.079197055544</v>
      </c>
      <c r="DJ233" s="17">
        <v>10502.365888173839</v>
      </c>
      <c r="DK233" s="17">
        <v>19765.813111105155</v>
      </c>
      <c r="DL233" s="17">
        <v>26620.702853362378</v>
      </c>
      <c r="DM233" s="17">
        <v>30014.323448295654</v>
      </c>
      <c r="DN233" s="17">
        <v>30215.750315581383</v>
      </c>
      <c r="DO233" s="17">
        <v>5773.6643638769337</v>
      </c>
      <c r="DP233" s="17">
        <v>31888.882492259487</v>
      </c>
      <c r="DQ233" s="17">
        <v>26217.832285644661</v>
      </c>
      <c r="DR233" s="17">
        <v>1098.5680074551701</v>
      </c>
      <c r="DS233" s="17">
        <v>30807.831086223541</v>
      </c>
      <c r="DT233" s="17">
        <v>31793.555948258221</v>
      </c>
      <c r="DU233" s="17">
        <v>10801.877182861921</v>
      </c>
      <c r="DV233" s="17">
        <v>2040.998690417706</v>
      </c>
      <c r="DW233" s="17">
        <v>5497.8642221383079</v>
      </c>
      <c r="DX233" s="17">
        <v>8676.16676265756</v>
      </c>
      <c r="DY233" s="17">
        <v>6821.8640440226591</v>
      </c>
      <c r="DZ233" s="17">
        <v>9679.9161562961999</v>
      </c>
      <c r="EA233" s="17">
        <v>8245.2154680936983</v>
      </c>
      <c r="EB233" s="17">
        <v>14167.920620170164</v>
      </c>
      <c r="EC233" s="17">
        <v>10695.021757378321</v>
      </c>
      <c r="ED233" s="17">
        <v>18269.53780826772</v>
      </c>
      <c r="EE233" s="49">
        <v>11580.453036889086</v>
      </c>
      <c r="EF233" s="17">
        <v>20128.354266534541</v>
      </c>
      <c r="EG233" s="17">
        <v>12734.2945229793</v>
      </c>
      <c r="EH233" s="17">
        <v>14407.64925568103</v>
      </c>
      <c r="EI233" s="17">
        <v>18181.007586164043</v>
      </c>
      <c r="EJ233" s="17">
        <v>24998.42911854816</v>
      </c>
      <c r="EK233" s="17">
        <v>16647.020710566121</v>
      </c>
      <c r="EL233" s="17">
        <v>49595.15100845736</v>
      </c>
      <c r="EM233" s="17">
        <v>32265.3375203748</v>
      </c>
      <c r="EN233" s="17">
        <v>26832.13167566634</v>
      </c>
      <c r="EO233" s="17">
        <v>39066.766759494902</v>
      </c>
      <c r="EP233" s="17">
        <v>29647.720640267933</v>
      </c>
      <c r="EQ233" s="17">
        <v>12428.039244606904</v>
      </c>
      <c r="ER233" s="17">
        <v>3106.6665007155893</v>
      </c>
      <c r="ES233" s="17">
        <v>7920.2500216536373</v>
      </c>
      <c r="ET233" s="17">
        <v>16561.887432249085</v>
      </c>
      <c r="EU233" s="17">
        <v>17467.521312917554</v>
      </c>
      <c r="EV233" s="17">
        <v>49490.467084874006</v>
      </c>
      <c r="EW233" s="17">
        <v>7899.7871419639196</v>
      </c>
      <c r="EX233" s="17">
        <v>5311.3780871336039</v>
      </c>
      <c r="EY233" s="17">
        <v>4542.8819752150803</v>
      </c>
      <c r="EZ233" s="17">
        <v>6645.4283916613485</v>
      </c>
      <c r="FA233" s="17">
        <v>4878.2020010314864</v>
      </c>
      <c r="FB233" s="17">
        <v>10564.122130729529</v>
      </c>
      <c r="FC233" s="17">
        <v>0</v>
      </c>
      <c r="FD233" s="17">
        <v>22090.983772247779</v>
      </c>
      <c r="FE233" s="17">
        <v>18996.559794648001</v>
      </c>
      <c r="FF233" s="17">
        <v>40277.113529931812</v>
      </c>
      <c r="FG233" s="17">
        <v>27125.149149563582</v>
      </c>
      <c r="FH233" s="17">
        <v>40090.560512048643</v>
      </c>
      <c r="FI233" s="17">
        <v>26413.817405241356</v>
      </c>
      <c r="FJ233" s="17">
        <v>31491.848893917839</v>
      </c>
      <c r="FK233" s="17">
        <v>30469.469336630435</v>
      </c>
      <c r="FL233" s="17">
        <v>23143.196127990319</v>
      </c>
      <c r="FM233" s="17">
        <v>1950.8998580524981</v>
      </c>
      <c r="FN233" s="17">
        <v>7463.8059533394126</v>
      </c>
      <c r="FO233" s="17">
        <v>9996.9028107209415</v>
      </c>
      <c r="FP233" s="17">
        <v>10961.10957076506</v>
      </c>
      <c r="FQ233" s="17">
        <v>12502.690352266001</v>
      </c>
      <c r="FR233" s="17">
        <v>10263.8671132254</v>
      </c>
      <c r="FS233" s="17">
        <v>11428.278408097742</v>
      </c>
      <c r="FT233" s="17">
        <v>12591.07677390744</v>
      </c>
      <c r="FU233" s="17">
        <v>3141.6077583592737</v>
      </c>
      <c r="FV233" s="17">
        <v>20743.7787978987</v>
      </c>
      <c r="FW233" s="17">
        <v>11438.16431614728</v>
      </c>
      <c r="FX233" s="17">
        <v>7574.1668479383079</v>
      </c>
      <c r="FY233" s="17">
        <v>44940.679447041177</v>
      </c>
      <c r="FZ233" s="17">
        <v>10030.523328244859</v>
      </c>
      <c r="GA233" s="17">
        <v>10464.400188715379</v>
      </c>
      <c r="GB233" s="17">
        <v>7123.4293023439204</v>
      </c>
    </row>
    <row r="234" spans="1:184" ht="18" customHeight="1" x14ac:dyDescent="0.3">
      <c r="A234" s="19">
        <v>7.1999999999999602</v>
      </c>
      <c r="B234" s="20">
        <v>7699.3760213914793</v>
      </c>
      <c r="C234" s="20">
        <v>9864.7932143704202</v>
      </c>
      <c r="D234" s="20">
        <v>16548.628067988662</v>
      </c>
      <c r="E234" s="20">
        <v>19035.863649230392</v>
      </c>
      <c r="F234" s="20">
        <v>61791.152768679596</v>
      </c>
      <c r="G234" s="17">
        <v>62439.619153808773</v>
      </c>
      <c r="H234" s="17">
        <v>9970.1584745895525</v>
      </c>
      <c r="I234" s="20">
        <v>22502.185764731999</v>
      </c>
      <c r="J234" s="20">
        <v>13488.72568239642</v>
      </c>
      <c r="K234" s="20">
        <v>8281.1414598170395</v>
      </c>
      <c r="L234" s="20">
        <v>22656.021421973339</v>
      </c>
      <c r="M234" s="20">
        <v>12484.129173932401</v>
      </c>
      <c r="N234" s="20">
        <v>22731.241639060972</v>
      </c>
      <c r="O234" s="20">
        <v>22731.241639060972</v>
      </c>
      <c r="P234" s="20">
        <v>9119.1380515338005</v>
      </c>
      <c r="Q234" s="20">
        <v>9278.5859317102186</v>
      </c>
      <c r="R234" s="20">
        <v>6965.7031599252596</v>
      </c>
      <c r="S234" s="20">
        <v>14944.641586835145</v>
      </c>
      <c r="T234" s="20">
        <v>15469.149282721608</v>
      </c>
      <c r="U234" s="20">
        <v>10992.51156106752</v>
      </c>
      <c r="V234" s="20">
        <v>6998.7918488961604</v>
      </c>
      <c r="W234" s="20">
        <v>6930.7361979229063</v>
      </c>
      <c r="X234" s="20">
        <v>9847.6726162150808</v>
      </c>
      <c r="Y234" s="20">
        <v>9908.3839284424976</v>
      </c>
      <c r="Z234" s="20">
        <v>10034.77634597082</v>
      </c>
      <c r="AA234" s="20">
        <v>9099.1893081157214</v>
      </c>
      <c r="AB234" s="20">
        <v>10110.21034241334</v>
      </c>
      <c r="AC234" s="20">
        <v>10012.867980716868</v>
      </c>
      <c r="AD234" s="20">
        <v>21225.920640195542</v>
      </c>
      <c r="AE234" s="20">
        <v>27030.220462085363</v>
      </c>
      <c r="AF234" s="20">
        <v>27365.053545058556</v>
      </c>
      <c r="AG234" s="20">
        <v>18539.388136057052</v>
      </c>
      <c r="AH234" s="20">
        <v>12465.893054850059</v>
      </c>
      <c r="AI234" s="48">
        <v>15469.149282721608</v>
      </c>
      <c r="AJ234" s="20">
        <v>24829.318279682913</v>
      </c>
      <c r="AK234" s="20">
        <v>7816.1814307123796</v>
      </c>
      <c r="AL234" s="20">
        <v>1596.831328695702</v>
      </c>
      <c r="AM234" s="20">
        <v>1138.5639145045861</v>
      </c>
      <c r="AN234" s="20">
        <v>1706.404127836596</v>
      </c>
      <c r="AO234" s="20">
        <v>7608.8331434165402</v>
      </c>
      <c r="AP234" s="20">
        <v>10522.6057668594</v>
      </c>
      <c r="AQ234" s="20">
        <v>3101.8770677920861</v>
      </c>
      <c r="AR234" s="20">
        <v>8936.6526937705803</v>
      </c>
      <c r="AS234" s="20">
        <v>8853.0817529843989</v>
      </c>
      <c r="AT234" s="20">
        <v>4238.9492071544937</v>
      </c>
      <c r="AU234" s="17">
        <v>13884.525210461159</v>
      </c>
      <c r="AV234" s="17">
        <v>12770.96803339968</v>
      </c>
      <c r="AW234" s="17">
        <v>12816.432803916419</v>
      </c>
      <c r="AX234" s="17">
        <v>11858.53765159576</v>
      </c>
      <c r="AY234" s="17">
        <v>13549.906314931732</v>
      </c>
      <c r="AZ234" s="17">
        <v>14116.554683258639</v>
      </c>
      <c r="BA234" s="17">
        <v>14274.876654170099</v>
      </c>
      <c r="BB234" s="17">
        <v>13285.11390785068</v>
      </c>
      <c r="BC234" s="17">
        <v>14755.95125660598</v>
      </c>
      <c r="BD234" s="17">
        <v>24897.041139975121</v>
      </c>
      <c r="BE234" s="17">
        <v>27606.43913517132</v>
      </c>
      <c r="BF234" s="17">
        <v>15240.927076738739</v>
      </c>
      <c r="BG234" s="17">
        <v>27235.343502371881</v>
      </c>
      <c r="BH234" s="17">
        <v>29318.866906234085</v>
      </c>
      <c r="BI234" s="17">
        <v>25086.77943221364</v>
      </c>
      <c r="BJ234" s="17">
        <v>25572.488679593458</v>
      </c>
      <c r="BK234" s="17">
        <v>24819.98617581954</v>
      </c>
      <c r="BL234" s="17">
        <v>27648.38920440666</v>
      </c>
      <c r="BM234" s="17">
        <v>26421.26536045998</v>
      </c>
      <c r="BN234" s="17">
        <v>26464.931899866722</v>
      </c>
      <c r="BO234" s="17">
        <v>15263.08855412808</v>
      </c>
      <c r="BP234" s="17">
        <v>25823.362839992642</v>
      </c>
      <c r="BQ234" s="17">
        <v>6168.8952674786397</v>
      </c>
      <c r="BR234" s="17">
        <v>1797.102123315786</v>
      </c>
      <c r="BS234" s="17">
        <v>2881.5425074498198</v>
      </c>
      <c r="BT234" s="17">
        <v>5759.1692447173282</v>
      </c>
      <c r="BU234" s="17">
        <v>7354.3833274473773</v>
      </c>
      <c r="BV234" s="17">
        <v>18496.44837003282</v>
      </c>
      <c r="BW234" s="17">
        <v>29181.905291003633</v>
      </c>
      <c r="BX234" s="17">
        <v>9375.9041770794611</v>
      </c>
      <c r="BY234" s="17">
        <v>6204.2749669648792</v>
      </c>
      <c r="BZ234" s="17">
        <v>9483.5913795272409</v>
      </c>
      <c r="CA234" s="17">
        <v>13898.951258795149</v>
      </c>
      <c r="CB234" s="17">
        <v>8910.1039529052596</v>
      </c>
      <c r="CC234" s="17">
        <v>1720.259289020418</v>
      </c>
      <c r="CD234" s="17">
        <v>3022.6284195720236</v>
      </c>
      <c r="CE234" s="17">
        <v>4351.7688144501517</v>
      </c>
      <c r="CF234" s="17">
        <v>4933.5277290733738</v>
      </c>
      <c r="CG234" s="17">
        <v>4966.5598117300442</v>
      </c>
      <c r="CH234" s="17">
        <v>6808.4849345090406</v>
      </c>
      <c r="CI234" s="17">
        <v>5860.259122443882</v>
      </c>
      <c r="CJ234" s="17">
        <v>3929.4673170392457</v>
      </c>
      <c r="CK234" s="17">
        <v>11931.763969066835</v>
      </c>
      <c r="CL234" s="48">
        <v>10924.082441941964</v>
      </c>
      <c r="CM234" s="48">
        <v>10118.048543879169</v>
      </c>
      <c r="CN234" s="48">
        <v>12581.124684604465</v>
      </c>
      <c r="CO234" s="48">
        <v>11190.813838784663</v>
      </c>
      <c r="CP234" s="48">
        <v>14006.835118130923</v>
      </c>
      <c r="CQ234" s="48">
        <v>12679.519026692764</v>
      </c>
      <c r="CR234" s="48">
        <v>14031.587102957667</v>
      </c>
      <c r="CS234" s="48">
        <f t="shared" si="3"/>
        <v>25359.038053385528</v>
      </c>
      <c r="CT234" s="48">
        <f t="shared" si="3"/>
        <v>28063.174205915333</v>
      </c>
      <c r="CU234" s="17">
        <v>14571.52889075472</v>
      </c>
      <c r="CV234" s="17">
        <v>27322.98789499719</v>
      </c>
      <c r="CW234" s="17">
        <v>45551.669521703778</v>
      </c>
      <c r="CX234" s="17">
        <v>12420.393603832561</v>
      </c>
      <c r="CY234" s="17">
        <v>41703.894554596351</v>
      </c>
      <c r="CZ234" s="17">
        <v>7359.9996458776805</v>
      </c>
      <c r="DA234" s="17">
        <v>16881.864767560062</v>
      </c>
      <c r="DB234" s="17">
        <v>35016.350776510204</v>
      </c>
      <c r="DC234" s="17">
        <v>68500.917657105034</v>
      </c>
      <c r="DD234" s="17">
        <v>15756.405389095833</v>
      </c>
      <c r="DE234" s="17">
        <v>7587.4670327013</v>
      </c>
      <c r="DF234" s="17">
        <v>9284.8619552360997</v>
      </c>
      <c r="DG234" s="17">
        <v>14327.28886636356</v>
      </c>
      <c r="DH234" s="17">
        <v>35286.149291985545</v>
      </c>
      <c r="DI234" s="17">
        <v>44707.217695101484</v>
      </c>
      <c r="DJ234" s="17">
        <v>10554.56076226728</v>
      </c>
      <c r="DK234" s="17">
        <v>19821.802257483214</v>
      </c>
      <c r="DL234" s="17">
        <v>26646.538997976179</v>
      </c>
      <c r="DM234" s="17">
        <v>30071.231261667323</v>
      </c>
      <c r="DN234" s="17">
        <v>30299.656155443281</v>
      </c>
      <c r="DO234" s="17">
        <v>5778.6468018211262</v>
      </c>
      <c r="DP234" s="17">
        <v>31998.121378962132</v>
      </c>
      <c r="DQ234" s="17">
        <v>26369.611251875522</v>
      </c>
      <c r="DR234" s="17">
        <v>1103.4455140555319</v>
      </c>
      <c r="DS234" s="17">
        <v>30838.441066183917</v>
      </c>
      <c r="DT234" s="17">
        <v>31939.808963005376</v>
      </c>
      <c r="DU234" s="17">
        <v>10801.877182861921</v>
      </c>
      <c r="DV234" s="17">
        <v>2041.0358659144022</v>
      </c>
      <c r="DW234" s="17">
        <v>5505.1377388171386</v>
      </c>
      <c r="DX234" s="17">
        <v>8705.4807103755593</v>
      </c>
      <c r="DY234" s="17">
        <v>6846.3401452690878</v>
      </c>
      <c r="DZ234" s="17">
        <v>9715.33714120488</v>
      </c>
      <c r="EA234" s="17">
        <v>8272.0611294093706</v>
      </c>
      <c r="EB234" s="17">
        <v>14245.508827299403</v>
      </c>
      <c r="EC234" s="17">
        <v>10754.527190155859</v>
      </c>
      <c r="ED234" s="17">
        <v>18368.840598714542</v>
      </c>
      <c r="EE234" s="49">
        <v>11652.315620687297</v>
      </c>
      <c r="EF234" s="17">
        <v>20239.35048822864</v>
      </c>
      <c r="EG234" s="17">
        <v>12810.343163420579</v>
      </c>
      <c r="EH234" s="17">
        <v>14481.802868644707</v>
      </c>
      <c r="EI234" s="17">
        <v>18251.282009616058</v>
      </c>
      <c r="EJ234" s="17">
        <v>25144.026079869778</v>
      </c>
      <c r="EK234" s="17">
        <v>16751.110876547162</v>
      </c>
      <c r="EL234" s="17">
        <v>49697.152150852438</v>
      </c>
      <c r="EM234" s="17">
        <v>32481.527194692717</v>
      </c>
      <c r="EN234" s="17">
        <v>26986.757811843479</v>
      </c>
      <c r="EO234" s="17">
        <v>39304.987378977479</v>
      </c>
      <c r="EP234" s="17">
        <v>29834.559960180621</v>
      </c>
      <c r="EQ234" s="17">
        <v>12494.436998031622</v>
      </c>
      <c r="ER234" s="17">
        <v>3107.5535165769065</v>
      </c>
      <c r="ES234" s="17">
        <v>7928.8410750866378</v>
      </c>
      <c r="ET234" s="17">
        <v>16639.772425750045</v>
      </c>
      <c r="EU234" s="17">
        <v>17547.576831595532</v>
      </c>
      <c r="EV234" s="17">
        <v>49556.54672607244</v>
      </c>
      <c r="EW234" s="17">
        <v>7927.4655393914409</v>
      </c>
      <c r="EX234" s="17">
        <v>5337.460844556078</v>
      </c>
      <c r="EY234" s="17">
        <v>4563.7935895139535</v>
      </c>
      <c r="EZ234" s="17">
        <v>6674.6916983190549</v>
      </c>
      <c r="FA234" s="17">
        <v>4903.403885119259</v>
      </c>
      <c r="FB234" s="17">
        <v>10610.92058392905</v>
      </c>
      <c r="FC234" s="17">
        <v>0</v>
      </c>
      <c r="FD234" s="17">
        <v>22173.659685733601</v>
      </c>
      <c r="FE234" s="17">
        <v>19137.773796827118</v>
      </c>
      <c r="FF234" s="17">
        <v>40342.442603577641</v>
      </c>
      <c r="FG234" s="17">
        <v>27217.29640198519</v>
      </c>
      <c r="FH234" s="17">
        <v>40155.377392015042</v>
      </c>
      <c r="FI234" s="17">
        <v>26458.477774414354</v>
      </c>
      <c r="FJ234" s="17">
        <v>31597.073703727387</v>
      </c>
      <c r="FK234" s="17">
        <v>30584.643250435649</v>
      </c>
      <c r="FL234" s="17">
        <v>23232.966501483359</v>
      </c>
      <c r="FM234" s="17">
        <v>1951.5094917499439</v>
      </c>
      <c r="FN234" s="17">
        <v>7476.0240809585166</v>
      </c>
      <c r="FO234" s="17">
        <v>10023.20925374226</v>
      </c>
      <c r="FP234" s="17">
        <v>11007.059386416298</v>
      </c>
      <c r="FQ234" s="17">
        <v>12535.634522017337</v>
      </c>
      <c r="FR234" s="17">
        <v>10283.703400766399</v>
      </c>
      <c r="FS234" s="17">
        <v>11497.965583708461</v>
      </c>
      <c r="FT234" s="17">
        <v>12649.134799592939</v>
      </c>
      <c r="FU234" s="17">
        <v>3143.66407879197</v>
      </c>
      <c r="FV234" s="17">
        <v>20818.303775504159</v>
      </c>
      <c r="FW234" s="17">
        <v>11490.030411264899</v>
      </c>
      <c r="FX234" s="17">
        <v>7611.2787605494823</v>
      </c>
      <c r="FY234" s="17">
        <v>45020.810641892043</v>
      </c>
      <c r="FZ234" s="17">
        <v>10054.526268867599</v>
      </c>
      <c r="GA234" s="17">
        <v>10489.841435865421</v>
      </c>
      <c r="GB234" s="17">
        <v>7139.4606317112602</v>
      </c>
    </row>
    <row r="235" spans="1:184" ht="18" customHeight="1" x14ac:dyDescent="0.3">
      <c r="A235" s="19">
        <v>7.1499999999999604</v>
      </c>
      <c r="B235" s="20">
        <v>7721.0191151133595</v>
      </c>
      <c r="C235" s="20">
        <v>9873.1781354435407</v>
      </c>
      <c r="D235" s="20">
        <v>16559.811186922383</v>
      </c>
      <c r="E235" s="20">
        <v>19035.863649230392</v>
      </c>
      <c r="F235" s="20">
        <v>62270.777564260199</v>
      </c>
      <c r="G235" s="17">
        <v>62894.183707414355</v>
      </c>
      <c r="H235" s="17">
        <v>10008.528213637981</v>
      </c>
      <c r="I235" s="20">
        <v>22651.881291217742</v>
      </c>
      <c r="J235" s="20">
        <v>13559.92448059854</v>
      </c>
      <c r="K235" s="20">
        <v>8311.5604375255025</v>
      </c>
      <c r="L235" s="20">
        <v>22776.629597365081</v>
      </c>
      <c r="M235" s="20">
        <v>12567.27356472996</v>
      </c>
      <c r="N235" s="20">
        <v>22841.652926572333</v>
      </c>
      <c r="O235" s="20">
        <v>22841.652926572333</v>
      </c>
      <c r="P235" s="20">
        <v>9177.8838588928793</v>
      </c>
      <c r="Q235" s="20">
        <v>9332.6927644661409</v>
      </c>
      <c r="R235" s="20">
        <v>7006.4560159673401</v>
      </c>
      <c r="S235" s="20">
        <v>15032.618709900607</v>
      </c>
      <c r="T235" s="20">
        <v>15559.534962082464</v>
      </c>
      <c r="U235" s="20">
        <v>11035.279798735979</v>
      </c>
      <c r="V235" s="20">
        <v>7035.96292948872</v>
      </c>
      <c r="W235" s="20">
        <v>6961.0417072905966</v>
      </c>
      <c r="X235" s="20">
        <v>9904.085832139981</v>
      </c>
      <c r="Y235" s="20">
        <v>9986.6523088325448</v>
      </c>
      <c r="Z235" s="20">
        <v>10097.18653446222</v>
      </c>
      <c r="AA235" s="20">
        <v>9170.9436143651401</v>
      </c>
      <c r="AB235" s="20">
        <v>10189.937349354899</v>
      </c>
      <c r="AC235" s="20">
        <v>10081.595022507003</v>
      </c>
      <c r="AD235" s="20">
        <v>21370.368476039795</v>
      </c>
      <c r="AE235" s="20">
        <v>27165.171781140136</v>
      </c>
      <c r="AF235" s="20">
        <v>27516.927399422962</v>
      </c>
      <c r="AG235" s="20">
        <v>18653.164968305195</v>
      </c>
      <c r="AH235" s="20">
        <v>12536.930982679141</v>
      </c>
      <c r="AI235" s="48">
        <v>15559.534962082464</v>
      </c>
      <c r="AJ235" s="20">
        <v>24986.714522952934</v>
      </c>
      <c r="AK235" s="20">
        <v>7826.8347638550003</v>
      </c>
      <c r="AL235" s="20">
        <v>1598.6468979399899</v>
      </c>
      <c r="AM235" s="20">
        <v>1141.4078456218201</v>
      </c>
      <c r="AN235" s="20">
        <v>1706.901964791276</v>
      </c>
      <c r="AO235" s="20">
        <v>7623.67459210374</v>
      </c>
      <c r="AP235" s="20">
        <v>10543.575743232959</v>
      </c>
      <c r="AQ235" s="20">
        <v>3121.91215890585</v>
      </c>
      <c r="AR235" s="20">
        <v>8991.9363239509184</v>
      </c>
      <c r="AS235" s="20">
        <v>8862.3682711743604</v>
      </c>
      <c r="AT235" s="20">
        <v>4261.6523164729197</v>
      </c>
      <c r="AU235" s="17">
        <v>13929.89416914552</v>
      </c>
      <c r="AV235" s="17">
        <v>12818.54013959274</v>
      </c>
      <c r="AW235" s="17">
        <v>12850.04399608032</v>
      </c>
      <c r="AX235" s="17">
        <v>11907.738147403175</v>
      </c>
      <c r="AY235" s="17">
        <v>13589.336101297307</v>
      </c>
      <c r="AZ235" s="17">
        <v>14165.73011736624</v>
      </c>
      <c r="BA235" s="17">
        <v>14324.148726859499</v>
      </c>
      <c r="BB235" s="17">
        <v>13329.01915299527</v>
      </c>
      <c r="BC235" s="17">
        <v>14818.38361538856</v>
      </c>
      <c r="BD235" s="17">
        <v>25001.638926856802</v>
      </c>
      <c r="BE235" s="17">
        <v>27735.473590693382</v>
      </c>
      <c r="BF235" s="17">
        <v>15316.97955192816</v>
      </c>
      <c r="BG235" s="17">
        <v>27332.029994148481</v>
      </c>
      <c r="BH235" s="17">
        <v>29419.59366795357</v>
      </c>
      <c r="BI235" s="17">
        <v>25168.807743494879</v>
      </c>
      <c r="BJ235" s="17">
        <v>25687.126368789061</v>
      </c>
      <c r="BK235" s="17">
        <v>24913.96833953958</v>
      </c>
      <c r="BL235" s="17">
        <v>27752.237971781939</v>
      </c>
      <c r="BM235" s="17">
        <v>26568.693501309361</v>
      </c>
      <c r="BN235" s="17">
        <v>26588.49333870312</v>
      </c>
      <c r="BO235" s="17">
        <v>15352.071583472039</v>
      </c>
      <c r="BP235" s="17">
        <v>25974.661704610018</v>
      </c>
      <c r="BQ235" s="17">
        <v>6181.0478269003206</v>
      </c>
      <c r="BR235" s="17">
        <v>1798.142627306916</v>
      </c>
      <c r="BS235" s="17">
        <v>2883.185475152874</v>
      </c>
      <c r="BT235" s="17">
        <v>5769.135402014299</v>
      </c>
      <c r="BU235" s="17">
        <v>7380.6120142929849</v>
      </c>
      <c r="BV235" s="17">
        <v>18565.278241425662</v>
      </c>
      <c r="BW235" s="17">
        <v>29246.760842949006</v>
      </c>
      <c r="BX235" s="17">
        <v>9403.9104474348005</v>
      </c>
      <c r="BY235" s="17">
        <v>6231.0354200880602</v>
      </c>
      <c r="BZ235" s="17">
        <v>9519.0077456466006</v>
      </c>
      <c r="CA235" s="17">
        <v>13948.378453949863</v>
      </c>
      <c r="CB235" s="17">
        <v>8960.2203130785001</v>
      </c>
      <c r="CC235" s="17">
        <v>1719.514492785642</v>
      </c>
      <c r="CD235" s="17">
        <v>3021.8982550951441</v>
      </c>
      <c r="CE235" s="17">
        <v>4356.5982210589309</v>
      </c>
      <c r="CF235" s="17">
        <v>4954.3893811821599</v>
      </c>
      <c r="CG235" s="17">
        <v>4984.6371250296361</v>
      </c>
      <c r="CH235" s="17">
        <v>6854.0757481216797</v>
      </c>
      <c r="CI235" s="17">
        <v>5885.8143429203765</v>
      </c>
      <c r="CJ235" s="17">
        <v>3949.8834368415337</v>
      </c>
      <c r="CK235" s="17">
        <v>12019.504888242383</v>
      </c>
      <c r="CL235" s="48">
        <v>11003.420601778358</v>
      </c>
      <c r="CM235" s="48">
        <v>10182.823894200748</v>
      </c>
      <c r="CN235" s="48">
        <v>12673.188087919854</v>
      </c>
      <c r="CO235" s="48">
        <v>11267.997688580219</v>
      </c>
      <c r="CP235" s="48">
        <v>14102.815873641521</v>
      </c>
      <c r="CQ235" s="48">
        <v>12770.064880476906</v>
      </c>
      <c r="CR235" s="48">
        <v>14130.720066394179</v>
      </c>
      <c r="CS235" s="48">
        <f t="shared" si="3"/>
        <v>25540.129760953812</v>
      </c>
      <c r="CT235" s="48">
        <f t="shared" si="3"/>
        <v>28261.440132788357</v>
      </c>
      <c r="CU235" s="17">
        <v>14659.163402030939</v>
      </c>
      <c r="CV235" s="17">
        <v>27504.392115973045</v>
      </c>
      <c r="CW235" s="17">
        <v>45677.771155472401</v>
      </c>
      <c r="CX235" s="17">
        <v>12494.167664283899</v>
      </c>
      <c r="CY235" s="17">
        <v>42051.403602840728</v>
      </c>
      <c r="CZ235" s="17">
        <v>7404.8258350672195</v>
      </c>
      <c r="DA235" s="17">
        <v>17002.135354809445</v>
      </c>
      <c r="DB235" s="17">
        <v>35153.887878487141</v>
      </c>
      <c r="DC235" s="17">
        <v>68620.616098925195</v>
      </c>
      <c r="DD235" s="17">
        <v>15817.963702652882</v>
      </c>
      <c r="DE235" s="17">
        <v>7611.4863957159596</v>
      </c>
      <c r="DF235" s="17">
        <v>9296.3373092992206</v>
      </c>
      <c r="DG235" s="17">
        <v>14344.14708967914</v>
      </c>
      <c r="DH235" s="17">
        <v>35362.607947647899</v>
      </c>
      <c r="DI235" s="17">
        <v>44769.850893064438</v>
      </c>
      <c r="DJ235" s="17">
        <v>10607.469464187419</v>
      </c>
      <c r="DK235" s="17">
        <v>19878.341834278766</v>
      </c>
      <c r="DL235" s="17">
        <v>26671.997062226583</v>
      </c>
      <c r="DM235" s="17">
        <v>30126.929122882815</v>
      </c>
      <c r="DN235" s="17">
        <v>30385.239383889479</v>
      </c>
      <c r="DO235" s="17">
        <v>5783.6571981384295</v>
      </c>
      <c r="DP235" s="17">
        <v>32108.499651991289</v>
      </c>
      <c r="DQ235" s="17">
        <v>26521.833458148238</v>
      </c>
      <c r="DR235" s="17">
        <v>1108.4037766905901</v>
      </c>
      <c r="DS235" s="17">
        <v>30869.398958577418</v>
      </c>
      <c r="DT235" s="17">
        <v>32087.396522940602</v>
      </c>
      <c r="DU235" s="17">
        <v>10801.877182861921</v>
      </c>
      <c r="DV235" s="17">
        <v>2041.0645068280562</v>
      </c>
      <c r="DW235" s="17">
        <v>5512.3317922847637</v>
      </c>
      <c r="DX235" s="17">
        <v>8735.0979624156007</v>
      </c>
      <c r="DY235" s="17">
        <v>6871.075551460408</v>
      </c>
      <c r="DZ235" s="17">
        <v>9751.0514928949196</v>
      </c>
      <c r="EA235" s="17">
        <v>8299.1821934703203</v>
      </c>
      <c r="EB235" s="17">
        <v>14324.06707903377</v>
      </c>
      <c r="EC235" s="17">
        <v>10814.725375033919</v>
      </c>
      <c r="ED235" s="17">
        <v>18468.32872554252</v>
      </c>
      <c r="EE235" s="49">
        <v>11725.129615640792</v>
      </c>
      <c r="EF235" s="17">
        <v>20351.531896313041</v>
      </c>
      <c r="EG235" s="17">
        <v>12885.744905051819</v>
      </c>
      <c r="EH235" s="17">
        <v>14556.85889450833</v>
      </c>
      <c r="EI235" s="17">
        <v>18322.012320235142</v>
      </c>
      <c r="EJ235" s="17">
        <v>25289.502871849982</v>
      </c>
      <c r="EK235" s="17">
        <v>16854.278896280521</v>
      </c>
      <c r="EL235" s="17">
        <v>49799.003230175396</v>
      </c>
      <c r="EM235" s="17">
        <v>32696.012417903337</v>
      </c>
      <c r="EN235" s="17">
        <v>27142.032368169061</v>
      </c>
      <c r="EO235" s="17">
        <v>39546.6374101002</v>
      </c>
      <c r="EP235" s="17">
        <v>30023.891118274449</v>
      </c>
      <c r="EQ235" s="17">
        <v>12561.655913514367</v>
      </c>
      <c r="ER235" s="17">
        <v>3108.4469696978408</v>
      </c>
      <c r="ES235" s="17">
        <v>7937.5014132995439</v>
      </c>
      <c r="ET235" s="17">
        <v>16718.570284696896</v>
      </c>
      <c r="EU235" s="17">
        <v>17628.560984063195</v>
      </c>
      <c r="EV235" s="17">
        <v>49623.176010471478</v>
      </c>
      <c r="EW235" s="17">
        <v>7955.6228124955796</v>
      </c>
      <c r="EX235" s="17">
        <v>5364.0782512566539</v>
      </c>
      <c r="EY235" s="17">
        <v>4584.9481996190325</v>
      </c>
      <c r="EZ235" s="17">
        <v>6704.2891452475533</v>
      </c>
      <c r="FA235" s="17">
        <v>4928.9129577966969</v>
      </c>
      <c r="FB235" s="17">
        <v>10656.855856089378</v>
      </c>
      <c r="FC235" s="17">
        <v>0</v>
      </c>
      <c r="FD235" s="17">
        <v>22257.22440333436</v>
      </c>
      <c r="FE235" s="17">
        <v>19281.032630510756</v>
      </c>
      <c r="FF235" s="17">
        <v>40408.334009478756</v>
      </c>
      <c r="FG235" s="17">
        <v>27312.78143266635</v>
      </c>
      <c r="FH235" s="17">
        <v>40220.75185299656</v>
      </c>
      <c r="FI235" s="17">
        <v>26503.525671201936</v>
      </c>
      <c r="FJ235" s="17">
        <v>31703.387071195899</v>
      </c>
      <c r="FK235" s="17">
        <v>30701.059696422508</v>
      </c>
      <c r="FL235" s="17">
        <v>23323.714320221774</v>
      </c>
      <c r="FM235" s="17">
        <v>1952.1216030359999</v>
      </c>
      <c r="FN235" s="17">
        <v>7488.3475635173863</v>
      </c>
      <c r="FO235" s="17">
        <v>10049.853444157801</v>
      </c>
      <c r="FP235" s="17">
        <v>11052.858880899719</v>
      </c>
      <c r="FQ235" s="17">
        <v>12568.895986538217</v>
      </c>
      <c r="FR235" s="17">
        <v>10304.028041844</v>
      </c>
      <c r="FS235" s="17">
        <v>11568.567783793005</v>
      </c>
      <c r="FT235" s="17">
        <v>12708.028153462801</v>
      </c>
      <c r="FU235" s="17">
        <v>3145.7311767194519</v>
      </c>
      <c r="FV235" s="17">
        <v>20890.02917598702</v>
      </c>
      <c r="FW235" s="17">
        <v>11541.69247287408</v>
      </c>
      <c r="FX235" s="17">
        <v>7648.833043141045</v>
      </c>
      <c r="FY235" s="17">
        <v>45100.545010866845</v>
      </c>
      <c r="FZ235" s="17">
        <v>10078.65744871614</v>
      </c>
      <c r="GA235" s="17">
        <v>10515.445850693881</v>
      </c>
      <c r="GB235" s="17">
        <v>7155.6060177741601</v>
      </c>
    </row>
    <row r="236" spans="1:184" ht="18" customHeight="1" x14ac:dyDescent="0.3">
      <c r="A236" s="19">
        <v>7.0999999999999597</v>
      </c>
      <c r="B236" s="20">
        <v>7742.8450498428001</v>
      </c>
      <c r="C236" s="20">
        <v>9881.4997821358793</v>
      </c>
      <c r="D236" s="20">
        <v>16570.89336973002</v>
      </c>
      <c r="E236" s="20">
        <v>19035.863649230392</v>
      </c>
      <c r="F236" s="20">
        <v>62753.295836270401</v>
      </c>
      <c r="G236" s="17">
        <v>63279.730496696277</v>
      </c>
      <c r="H236" s="17">
        <v>10047.316439908029</v>
      </c>
      <c r="I236" s="20">
        <v>22801.735687957858</v>
      </c>
      <c r="J236" s="20">
        <v>13631.247904116721</v>
      </c>
      <c r="K236" s="20">
        <v>8342.3058009243632</v>
      </c>
      <c r="L236" s="20">
        <v>22898.683682018222</v>
      </c>
      <c r="M236" s="20">
        <v>12652.83250265292</v>
      </c>
      <c r="N236" s="20">
        <v>22953.380996138385</v>
      </c>
      <c r="O236" s="20">
        <v>22953.380996138385</v>
      </c>
      <c r="P236" s="20">
        <v>9237.4332055365594</v>
      </c>
      <c r="Q236" s="20">
        <v>9385.4556262521</v>
      </c>
      <c r="R236" s="20">
        <v>7047.0211567507804</v>
      </c>
      <c r="S236" s="20">
        <v>15121.736602665946</v>
      </c>
      <c r="T236" s="20">
        <v>15651.08863184748</v>
      </c>
      <c r="U236" s="20">
        <v>11078.42878375986</v>
      </c>
      <c r="V236" s="20">
        <v>7073.7155020153805</v>
      </c>
      <c r="W236" s="20">
        <v>6991.6938027958349</v>
      </c>
      <c r="X236" s="20">
        <v>9960.5453443881597</v>
      </c>
      <c r="Y236" s="20">
        <v>10068.153315582236</v>
      </c>
      <c r="Z236" s="20">
        <v>10162.29844911126</v>
      </c>
      <c r="AA236" s="20">
        <v>9244.7926741616993</v>
      </c>
      <c r="AB236" s="20">
        <v>10271.9918602374</v>
      </c>
      <c r="AC236" s="20">
        <v>10151.28108178764</v>
      </c>
      <c r="AD236" s="20">
        <v>21516.823381275033</v>
      </c>
      <c r="AE236" s="20">
        <v>27318.263387587464</v>
      </c>
      <c r="AF236" s="20">
        <v>27657.133545625744</v>
      </c>
      <c r="AG236" s="20">
        <v>18768.445870530995</v>
      </c>
      <c r="AH236" s="20">
        <v>12608.70918213894</v>
      </c>
      <c r="AI236" s="48">
        <v>15651.08863184748</v>
      </c>
      <c r="AJ236" s="20">
        <v>25146.223607601656</v>
      </c>
      <c r="AK236" s="20">
        <v>7837.6372885772998</v>
      </c>
      <c r="AL236" s="20">
        <v>1600.5044275050482</v>
      </c>
      <c r="AM236" s="20">
        <v>1144.313648833122</v>
      </c>
      <c r="AN236" s="20">
        <v>1707.3988786912921</v>
      </c>
      <c r="AO236" s="20">
        <v>7638.5918150345997</v>
      </c>
      <c r="AP236" s="20">
        <v>10563.5219351985</v>
      </c>
      <c r="AQ236" s="20">
        <v>3142.0910063394722</v>
      </c>
      <c r="AR236" s="20">
        <v>9047.79384476628</v>
      </c>
      <c r="AS236" s="20">
        <v>8871.72898520118</v>
      </c>
      <c r="AT236" s="20">
        <v>4284.506235523314</v>
      </c>
      <c r="AU236" s="17">
        <v>13975.675861331099</v>
      </c>
      <c r="AV236" s="17">
        <v>12864.76296523068</v>
      </c>
      <c r="AW236" s="17">
        <v>12884.9588718096</v>
      </c>
      <c r="AX236" s="17">
        <v>11957.490198921045</v>
      </c>
      <c r="AY236" s="17">
        <v>13627.474368468194</v>
      </c>
      <c r="AZ236" s="17">
        <v>14214.001000005599</v>
      </c>
      <c r="BA236" s="17">
        <v>14374.43706344856</v>
      </c>
      <c r="BB236" s="17">
        <v>13373.379139769548</v>
      </c>
      <c r="BC236" s="17">
        <v>14883.9596245065</v>
      </c>
      <c r="BD236" s="17">
        <v>25106.95912416216</v>
      </c>
      <c r="BE236" s="17">
        <v>27862.844739816181</v>
      </c>
      <c r="BF236" s="17">
        <v>15394.163869375499</v>
      </c>
      <c r="BG236" s="17">
        <v>27429.229235520241</v>
      </c>
      <c r="BH236" s="17">
        <v>29506.36163513994</v>
      </c>
      <c r="BI236" s="17">
        <v>25252.08903607812</v>
      </c>
      <c r="BJ236" s="17">
        <v>25802.158747631762</v>
      </c>
      <c r="BK236" s="17">
        <v>25009.785738452701</v>
      </c>
      <c r="BL236" s="17">
        <v>27857.023702192921</v>
      </c>
      <c r="BM236" s="17">
        <v>26719.18624385868</v>
      </c>
      <c r="BN236" s="17">
        <v>26712.371049937257</v>
      </c>
      <c r="BO236" s="17">
        <v>15444.864661432739</v>
      </c>
      <c r="BP236" s="17">
        <v>26127.224524094217</v>
      </c>
      <c r="BQ236" s="17">
        <v>6193.3897387564202</v>
      </c>
      <c r="BR236" s="17">
        <v>1799.1812813435101</v>
      </c>
      <c r="BS236" s="17">
        <v>2884.8369343449599</v>
      </c>
      <c r="BT236" s="17">
        <v>5779.1889261537663</v>
      </c>
      <c r="BU236" s="17">
        <v>7407.1192933959182</v>
      </c>
      <c r="BV236" s="17">
        <v>18633.500520334557</v>
      </c>
      <c r="BW236" s="17">
        <v>29312.217185590307</v>
      </c>
      <c r="BX236" s="17">
        <v>9432.3910289811593</v>
      </c>
      <c r="BY236" s="17">
        <v>6259.4407010556597</v>
      </c>
      <c r="BZ236" s="17">
        <v>9554.2566921324596</v>
      </c>
      <c r="CA236" s="17">
        <v>13998.330137586921</v>
      </c>
      <c r="CB236" s="17">
        <v>9009.5892655642201</v>
      </c>
      <c r="CC236" s="17">
        <v>1718.736860051484</v>
      </c>
      <c r="CD236" s="17">
        <v>3021.1654169895601</v>
      </c>
      <c r="CE236" s="17">
        <v>4361.4669345481107</v>
      </c>
      <c r="CF236" s="17">
        <v>4975.2957278223894</v>
      </c>
      <c r="CG236" s="17">
        <v>5003.0607365698916</v>
      </c>
      <c r="CH236" s="17">
        <v>6900.2957973155999</v>
      </c>
      <c r="CI236" s="17">
        <v>5911.655803008498</v>
      </c>
      <c r="CJ236" s="17">
        <v>3970.5500242563394</v>
      </c>
      <c r="CK236" s="17">
        <v>12108.513564947078</v>
      </c>
      <c r="CL236" s="48">
        <v>11083.897822636429</v>
      </c>
      <c r="CM236" s="48">
        <v>10251.328636274053</v>
      </c>
      <c r="CN236" s="48">
        <v>12767.000063723401</v>
      </c>
      <c r="CO236" s="48">
        <v>11346.261151857745</v>
      </c>
      <c r="CP236" s="48">
        <v>14200.134834586883</v>
      </c>
      <c r="CQ236" s="48">
        <v>12861.899580125451</v>
      </c>
      <c r="CR236" s="48">
        <v>14231.256479746409</v>
      </c>
      <c r="CS236" s="48">
        <f t="shared" si="3"/>
        <v>25723.799160250903</v>
      </c>
      <c r="CT236" s="48">
        <f t="shared" si="3"/>
        <v>28462.512959492818</v>
      </c>
      <c r="CU236" s="17">
        <v>14746.182769936499</v>
      </c>
      <c r="CV236" s="17">
        <v>27688.286474304954</v>
      </c>
      <c r="CW236" s="17">
        <v>45805.110495537054</v>
      </c>
      <c r="CX236" s="17">
        <v>12569.587734676681</v>
      </c>
      <c r="CY236" s="17">
        <v>42404.277654383914</v>
      </c>
      <c r="CZ236" s="17">
        <v>7450.5038036538599</v>
      </c>
      <c r="DA236" s="17">
        <v>17124.115845463017</v>
      </c>
      <c r="DB236" s="17">
        <v>35292.327258774538</v>
      </c>
      <c r="DC236" s="17">
        <v>68741.365905356593</v>
      </c>
      <c r="DD236" s="17">
        <v>15880.197048320726</v>
      </c>
      <c r="DE236" s="17">
        <v>7635.9873224782796</v>
      </c>
      <c r="DF236" s="17">
        <v>9307.8294196783809</v>
      </c>
      <c r="DG236" s="17">
        <v>14361.07692373098</v>
      </c>
      <c r="DH236" s="17">
        <v>35438.620585686236</v>
      </c>
      <c r="DI236" s="17">
        <v>44833.349762881378</v>
      </c>
      <c r="DJ236" s="17">
        <v>10661.1047215404</v>
      </c>
      <c r="DK236" s="17">
        <v>19935.441159075286</v>
      </c>
      <c r="DL236" s="17">
        <v>26697.105644256721</v>
      </c>
      <c r="DM236" s="17">
        <v>30183.122101853485</v>
      </c>
      <c r="DN236" s="17">
        <v>30472.642138990621</v>
      </c>
      <c r="DO236" s="17">
        <v>5788.6977324559075</v>
      </c>
      <c r="DP236" s="17">
        <v>32218.045238907704</v>
      </c>
      <c r="DQ236" s="17">
        <v>26674.416099215101</v>
      </c>
      <c r="DR236" s="17">
        <v>1113.44452848024</v>
      </c>
      <c r="DS236" s="17">
        <v>30900.709922721057</v>
      </c>
      <c r="DT236" s="17">
        <v>32236.468956429657</v>
      </c>
      <c r="DU236" s="17">
        <v>10801.877182861921</v>
      </c>
      <c r="DV236" s="17">
        <v>2041.0844731450381</v>
      </c>
      <c r="DW236" s="17">
        <v>5519.4533474239861</v>
      </c>
      <c r="DX236" s="17">
        <v>8764.9981067908793</v>
      </c>
      <c r="DY236" s="17">
        <v>6896.0748520530615</v>
      </c>
      <c r="DZ236" s="17">
        <v>9787.0510467747608</v>
      </c>
      <c r="EA236" s="17">
        <v>8326.5834412840431</v>
      </c>
      <c r="EB236" s="17">
        <v>14419.394242436661</v>
      </c>
      <c r="EC236" s="17">
        <v>10875.632216382421</v>
      </c>
      <c r="ED236" s="17">
        <v>18568.372359548703</v>
      </c>
      <c r="EE236" s="49">
        <v>11798.914404043762</v>
      </c>
      <c r="EF236" s="17">
        <v>20464.919634007139</v>
      </c>
      <c r="EG236" s="17">
        <v>12960.22748434626</v>
      </c>
      <c r="EH236" s="17">
        <v>14632.834741744231</v>
      </c>
      <c r="EI236" s="17">
        <v>18393.251691497222</v>
      </c>
      <c r="EJ236" s="17">
        <v>25435.594916796901</v>
      </c>
      <c r="EK236" s="17">
        <v>16957.11187903782</v>
      </c>
      <c r="EL236" s="17">
        <v>49900.938643378497</v>
      </c>
      <c r="EM236" s="17">
        <v>32906.204538938226</v>
      </c>
      <c r="EN236" s="17">
        <v>27297.759053226062</v>
      </c>
      <c r="EO236" s="17">
        <v>39791.896142010184</v>
      </c>
      <c r="EP236" s="17">
        <v>30215.765124149224</v>
      </c>
      <c r="EQ236" s="17">
        <v>12629.711996267821</v>
      </c>
      <c r="ER236" s="17">
        <v>3109.346952303832</v>
      </c>
      <c r="ES236" s="17">
        <v>7946.2320854643649</v>
      </c>
      <c r="ET236" s="17">
        <v>16798.298205153835</v>
      </c>
      <c r="EU236" s="17">
        <v>17710.491150043217</v>
      </c>
      <c r="EV236" s="17">
        <v>49690.363401860683</v>
      </c>
      <c r="EW236" s="17">
        <v>7984.2759523782006</v>
      </c>
      <c r="EX236" s="17">
        <v>5391.214474954596</v>
      </c>
      <c r="EY236" s="17">
        <v>4606.350358262267</v>
      </c>
      <c r="EZ236" s="17">
        <v>6733.6562508265461</v>
      </c>
      <c r="FA236" s="17">
        <v>4954.7351511336074</v>
      </c>
      <c r="FB236" s="17">
        <v>10701.209107177123</v>
      </c>
      <c r="FC236" s="17">
        <v>0</v>
      </c>
      <c r="FD236" s="17">
        <v>22341.693796401036</v>
      </c>
      <c r="FE236" s="17">
        <v>19426.380517951042</v>
      </c>
      <c r="FF236" s="17">
        <v>40474.796571503051</v>
      </c>
      <c r="FG236" s="17">
        <v>27409.275061617092</v>
      </c>
      <c r="FH236" s="17">
        <v>40286.692641329893</v>
      </c>
      <c r="FI236" s="17">
        <v>26548.967203743603</v>
      </c>
      <c r="FJ236" s="17">
        <v>31810.807988708391</v>
      </c>
      <c r="FK236" s="17">
        <v>30818.740909984419</v>
      </c>
      <c r="FL236" s="17">
        <v>23426.819485316009</v>
      </c>
      <c r="FM236" s="17">
        <v>1952.7362381715361</v>
      </c>
      <c r="FN236" s="17">
        <v>7500.7780558119921</v>
      </c>
      <c r="FO236" s="17">
        <v>10076.846862336539</v>
      </c>
      <c r="FP236" s="17">
        <v>11098.431215200679</v>
      </c>
      <c r="FQ236" s="17">
        <v>12602.480052891498</v>
      </c>
      <c r="FR236" s="17">
        <v>10324.982716709579</v>
      </c>
      <c r="FS236" s="17">
        <v>11640.103548711471</v>
      </c>
      <c r="FT236" s="17">
        <v>12767.78437367076</v>
      </c>
      <c r="FU236" s="17">
        <v>3147.8023102456741</v>
      </c>
      <c r="FV236" s="17">
        <v>20959.441029477242</v>
      </c>
      <c r="FW236" s="17">
        <v>11594.10185929068</v>
      </c>
      <c r="FX236" s="17">
        <v>7686.8381178941972</v>
      </c>
      <c r="FY236" s="17">
        <v>45180.30835026042</v>
      </c>
      <c r="FZ236" s="17">
        <v>10102.91631133332</v>
      </c>
      <c r="GA236" s="17">
        <v>10541.206569244499</v>
      </c>
      <c r="GB236" s="17">
        <v>7171.8660654538799</v>
      </c>
    </row>
    <row r="237" spans="1:184" ht="18" customHeight="1" x14ac:dyDescent="0.3">
      <c r="A237" s="19">
        <v>7.0499999999999599</v>
      </c>
      <c r="B237" s="20">
        <v>7764.8073997035599</v>
      </c>
      <c r="C237" s="20">
        <v>9889.7526751065598</v>
      </c>
      <c r="D237" s="20">
        <v>16581.884511358199</v>
      </c>
      <c r="E237" s="20">
        <v>19035.863649230392</v>
      </c>
      <c r="F237" s="20">
        <v>63238.563247930804</v>
      </c>
      <c r="G237" s="17">
        <v>63670.390603809305</v>
      </c>
      <c r="H237" s="17">
        <v>10086.530713340429</v>
      </c>
      <c r="I237" s="20">
        <v>22951.522789162558</v>
      </c>
      <c r="J237" s="20">
        <v>13702.634453021161</v>
      </c>
      <c r="K237" s="20">
        <v>8373.3833877528505</v>
      </c>
      <c r="L237" s="20">
        <v>23022.08393768856</v>
      </c>
      <c r="M237" s="20">
        <v>12740.455433154961</v>
      </c>
      <c r="N237" s="20">
        <v>23066.450992026839</v>
      </c>
      <c r="O237" s="20">
        <v>23066.450992026839</v>
      </c>
      <c r="P237" s="20">
        <v>9297.8117372453416</v>
      </c>
      <c r="Q237" s="20">
        <v>9437.0461890142797</v>
      </c>
      <c r="R237" s="20">
        <v>7087.6033971976194</v>
      </c>
      <c r="S237" s="20">
        <v>15212.018248029672</v>
      </c>
      <c r="T237" s="20">
        <v>15743.833770952451</v>
      </c>
      <c r="U237" s="20">
        <v>11121.96016168542</v>
      </c>
      <c r="V237" s="20">
        <v>7111.9715735957998</v>
      </c>
      <c r="W237" s="20">
        <v>7022.6989310359086</v>
      </c>
      <c r="X237" s="20">
        <v>10016.948620752601</v>
      </c>
      <c r="Y237" s="20">
        <v>10150.902515565076</v>
      </c>
      <c r="Z237" s="20">
        <v>10230.3801918477</v>
      </c>
      <c r="AA237" s="20">
        <v>9322.9257822327017</v>
      </c>
      <c r="AB237" s="20">
        <v>10358.80642475586</v>
      </c>
      <c r="AC237" s="20">
        <v>10221.946436698065</v>
      </c>
      <c r="AD237" s="20">
        <v>21665.327674628352</v>
      </c>
      <c r="AE237" s="20">
        <v>27473.308862144553</v>
      </c>
      <c r="AF237" s="20">
        <v>27785.702833479736</v>
      </c>
      <c r="AG237" s="20">
        <v>18885.261529283227</v>
      </c>
      <c r="AH237" s="20">
        <v>12681.2637395652</v>
      </c>
      <c r="AI237" s="48">
        <v>15743.833770952451</v>
      </c>
      <c r="AJ237" s="20">
        <v>25307.889076654152</v>
      </c>
      <c r="AK237" s="20">
        <v>7848.6027046342788</v>
      </c>
      <c r="AL237" s="20">
        <v>1602.40044605607</v>
      </c>
      <c r="AM237" s="20">
        <v>1147.2795703479239</v>
      </c>
      <c r="AN237" s="20">
        <v>1707.8939547499799</v>
      </c>
      <c r="AO237" s="20">
        <v>7653.5845153084801</v>
      </c>
      <c r="AP237" s="20">
        <v>10582.519676428859</v>
      </c>
      <c r="AQ237" s="20">
        <v>3162.359550941364</v>
      </c>
      <c r="AR237" s="20">
        <v>9104.06950944036</v>
      </c>
      <c r="AS237" s="20">
        <v>8881.1724142530002</v>
      </c>
      <c r="AT237" s="20">
        <v>4307.4837541464476</v>
      </c>
      <c r="AU237" s="17">
        <v>14021.81145668478</v>
      </c>
      <c r="AV237" s="17">
        <v>12909.83246969424</v>
      </c>
      <c r="AW237" s="17">
        <v>12921.463844867461</v>
      </c>
      <c r="AX237" s="17">
        <v>12017.0313181124</v>
      </c>
      <c r="AY237" s="17">
        <v>13665.716132875477</v>
      </c>
      <c r="AZ237" s="17">
        <v>14261.5985704704</v>
      </c>
      <c r="BA237" s="17">
        <v>14425.713625239119</v>
      </c>
      <c r="BB237" s="17">
        <v>13418.201830571759</v>
      </c>
      <c r="BC237" s="17">
        <v>14954.382034152239</v>
      </c>
      <c r="BD237" s="17">
        <v>25213.006597397281</v>
      </c>
      <c r="BE237" s="17">
        <v>27988.950813283922</v>
      </c>
      <c r="BF237" s="17">
        <v>15472.492208439719</v>
      </c>
      <c r="BG237" s="17">
        <v>27526.84318797012</v>
      </c>
      <c r="BH237" s="17">
        <v>29594.00143660402</v>
      </c>
      <c r="BI237" s="17">
        <v>25337.011710609302</v>
      </c>
      <c r="BJ237" s="17">
        <v>25917.707728997939</v>
      </c>
      <c r="BK237" s="17">
        <v>25107.626767698122</v>
      </c>
      <c r="BL237" s="17">
        <v>27963.105434301422</v>
      </c>
      <c r="BM237" s="17">
        <v>26873.11573020156</v>
      </c>
      <c r="BN237" s="17">
        <v>26836.88962386264</v>
      </c>
      <c r="BO237" s="17">
        <v>15544.683768233759</v>
      </c>
      <c r="BP237" s="17">
        <v>26281.119523783022</v>
      </c>
      <c r="BQ237" s="17">
        <v>6205.9287899030396</v>
      </c>
      <c r="BR237" s="17">
        <v>1800.217352157408</v>
      </c>
      <c r="BS237" s="17">
        <v>2886.4993627480558</v>
      </c>
      <c r="BT237" s="17">
        <v>5789.3312064255806</v>
      </c>
      <c r="BU237" s="17">
        <v>7433.9101172500177</v>
      </c>
      <c r="BV237" s="17">
        <v>18701.158096826941</v>
      </c>
      <c r="BW237" s="17">
        <v>29378.284174451506</v>
      </c>
      <c r="BX237" s="17">
        <v>9461.4374933506206</v>
      </c>
      <c r="BY237" s="17">
        <v>6289.6603214726401</v>
      </c>
      <c r="BZ237" s="17">
        <v>9589.3741208413794</v>
      </c>
      <c r="CA237" s="17">
        <v>14048.815627986633</v>
      </c>
      <c r="CB237" s="17">
        <v>9058.1484742467001</v>
      </c>
      <c r="CC237" s="17">
        <v>1717.928732640642</v>
      </c>
      <c r="CD237" s="17">
        <v>3020.4453763345859</v>
      </c>
      <c r="CE237" s="17">
        <v>4366.3755550490232</v>
      </c>
      <c r="CF237" s="17">
        <v>4996.2397395635398</v>
      </c>
      <c r="CG237" s="17">
        <v>5021.8161666919314</v>
      </c>
      <c r="CH237" s="17">
        <v>6947.1563296100994</v>
      </c>
      <c r="CI237" s="17">
        <v>5937.8198185867259</v>
      </c>
      <c r="CJ237" s="17">
        <v>3991.4719485889023</v>
      </c>
      <c r="CK237" s="17">
        <v>12198.817439600993</v>
      </c>
      <c r="CL237" s="48">
        <v>11165.986507277663</v>
      </c>
      <c r="CM237" s="48">
        <v>10321.465709650634</v>
      </c>
      <c r="CN237" s="48">
        <v>12862.176851827495</v>
      </c>
      <c r="CO237" s="48">
        <v>11425.62709333197</v>
      </c>
      <c r="CP237" s="48">
        <v>14298.820281274142</v>
      </c>
      <c r="CQ237" s="48">
        <v>12955.050742851716</v>
      </c>
      <c r="CR237" s="48">
        <v>14333.22630682733</v>
      </c>
      <c r="CS237" s="48">
        <f t="shared" si="3"/>
        <v>25910.101485703432</v>
      </c>
      <c r="CT237" s="48">
        <f t="shared" si="3"/>
        <v>28666.452613654659</v>
      </c>
      <c r="CU237" s="17">
        <v>14832.750583863961</v>
      </c>
      <c r="CV237" s="17">
        <v>27874.723051927293</v>
      </c>
      <c r="CW237" s="17">
        <v>45933.708535568403</v>
      </c>
      <c r="CX237" s="17">
        <v>12646.67317296426</v>
      </c>
      <c r="CY237" s="17">
        <v>42762.638199656227</v>
      </c>
      <c r="CZ237" s="17">
        <v>7497.0456158254201</v>
      </c>
      <c r="DA237" s="17">
        <v>17247.842849646855</v>
      </c>
      <c r="DB237" s="17">
        <v>35432.501124978124</v>
      </c>
      <c r="DC237" s="17">
        <v>68863.18381314844</v>
      </c>
      <c r="DD237" s="17">
        <v>15943.117660779139</v>
      </c>
      <c r="DE237" s="17">
        <v>7661.2325643674394</v>
      </c>
      <c r="DF237" s="17">
        <v>9319.3406505586208</v>
      </c>
      <c r="DG237" s="17">
        <v>14378.08292042898</v>
      </c>
      <c r="DH237" s="17">
        <v>35514.051722427423</v>
      </c>
      <c r="DI237" s="17">
        <v>44898.085276489197</v>
      </c>
      <c r="DJ237" s="17">
        <v>10715.47926193236</v>
      </c>
      <c r="DK237" s="17">
        <v>19993.109774243832</v>
      </c>
      <c r="DL237" s="17">
        <v>26721.893342209798</v>
      </c>
      <c r="DM237" s="17">
        <v>30239.818133388006</v>
      </c>
      <c r="DN237" s="17">
        <v>30562.00655881728</v>
      </c>
      <c r="DO237" s="17">
        <v>5793.7705844006223</v>
      </c>
      <c r="DP237" s="17">
        <v>32328.689170460373</v>
      </c>
      <c r="DQ237" s="17">
        <v>26827.27636982868</v>
      </c>
      <c r="DR237" s="17">
        <v>1118.569502544384</v>
      </c>
      <c r="DS237" s="17">
        <v>30932.3791179318</v>
      </c>
      <c r="DT237" s="17">
        <v>32387.176591838645</v>
      </c>
      <c r="DU237" s="17">
        <v>10801.877182861921</v>
      </c>
      <c r="DV237" s="17">
        <v>2041.0956248517177</v>
      </c>
      <c r="DW237" s="17">
        <v>5526.5093795504936</v>
      </c>
      <c r="DX237" s="17">
        <v>8795.1607315145393</v>
      </c>
      <c r="DY237" s="17">
        <v>6921.3427508019204</v>
      </c>
      <c r="DZ237" s="17">
        <v>9823.3276382528402</v>
      </c>
      <c r="EA237" s="17">
        <v>8354.2697712889058</v>
      </c>
      <c r="EB237" s="17">
        <v>14519.068909848296</v>
      </c>
      <c r="EC237" s="17">
        <v>10937.26361857128</v>
      </c>
      <c r="ED237" s="17">
        <v>18669.16136468808</v>
      </c>
      <c r="EE237" s="49">
        <v>11873.689903260674</v>
      </c>
      <c r="EF237" s="17">
        <v>20579.534844530161</v>
      </c>
      <c r="EG237" s="17">
        <v>13033.9473581982</v>
      </c>
      <c r="EH237" s="17">
        <v>14709.748280384038</v>
      </c>
      <c r="EI237" s="17">
        <v>18465.053296878123</v>
      </c>
      <c r="EJ237" s="17">
        <v>25582.922585227738</v>
      </c>
      <c r="EK237" s="17">
        <v>17060.19693409092</v>
      </c>
      <c r="EL237" s="17">
        <v>50003.096446515301</v>
      </c>
      <c r="EM237" s="17">
        <v>33109.5149067288</v>
      </c>
      <c r="EN237" s="17">
        <v>27453.741575597582</v>
      </c>
      <c r="EO237" s="17">
        <v>40036.441241929439</v>
      </c>
      <c r="EP237" s="17">
        <v>30410.234400661924</v>
      </c>
      <c r="EQ237" s="17">
        <v>12698.621679092408</v>
      </c>
      <c r="ER237" s="17">
        <v>3110.2535586028357</v>
      </c>
      <c r="ES237" s="17">
        <v>7955.0341641719197</v>
      </c>
      <c r="ET237" s="17">
        <v>16878.973831229876</v>
      </c>
      <c r="EU237" s="17">
        <v>17793.385159943758</v>
      </c>
      <c r="EV237" s="17">
        <v>49758.117555138939</v>
      </c>
      <c r="EW237" s="17">
        <v>8013.4419501411003</v>
      </c>
      <c r="EX237" s="17">
        <v>5418.9422627516224</v>
      </c>
      <c r="EY237" s="17">
        <v>4628.0047363298536</v>
      </c>
      <c r="EZ237" s="17">
        <v>6763.3532340291385</v>
      </c>
      <c r="FA237" s="17">
        <v>4980.8765545984897</v>
      </c>
      <c r="FB237" s="17">
        <v>10746.062370506592</v>
      </c>
      <c r="FC237" s="17">
        <v>0</v>
      </c>
      <c r="FD237" s="17">
        <v>22427.084134086646</v>
      </c>
      <c r="FE237" s="17">
        <v>19571.818007229573</v>
      </c>
      <c r="FF237" s="17">
        <v>40537.946114457605</v>
      </c>
      <c r="FG237" s="17">
        <v>27506.795158636924</v>
      </c>
      <c r="FH237" s="17">
        <v>40353.208703382814</v>
      </c>
      <c r="FI237" s="17">
        <v>26594.808620340355</v>
      </c>
      <c r="FJ237" s="17">
        <v>31919.355916813998</v>
      </c>
      <c r="FK237" s="17">
        <v>30937.709684685946</v>
      </c>
      <c r="FL237" s="17">
        <v>23533.437284069369</v>
      </c>
      <c r="FM237" s="17">
        <v>1953.353443417398</v>
      </c>
      <c r="FN237" s="17">
        <v>7513.3172505184903</v>
      </c>
      <c r="FO237" s="17">
        <v>10104.200988647339</v>
      </c>
      <c r="FP237" s="17">
        <v>11143.69955030442</v>
      </c>
      <c r="FQ237" s="17">
        <v>12636.392155090829</v>
      </c>
      <c r="FR237" s="17">
        <v>10346.7091056147</v>
      </c>
      <c r="FS237" s="17">
        <v>11714.618398089169</v>
      </c>
      <c r="FT237" s="17">
        <v>12828.430998370441</v>
      </c>
      <c r="FU237" s="17">
        <v>3149.8753652684641</v>
      </c>
      <c r="FV237" s="17">
        <v>21027.025366104841</v>
      </c>
      <c r="FW237" s="17">
        <v>11648.20992883056</v>
      </c>
      <c r="FX237" s="17">
        <v>7725.3026281443199</v>
      </c>
      <c r="FY237" s="17">
        <v>45260.526456367617</v>
      </c>
      <c r="FZ237" s="17">
        <v>10127.302300262159</v>
      </c>
      <c r="GA237" s="17">
        <v>10567.116727560959</v>
      </c>
      <c r="GB237" s="17">
        <v>7188.2413796717401</v>
      </c>
    </row>
    <row r="238" spans="1:184" ht="18" customHeight="1" x14ac:dyDescent="0.3">
      <c r="A238" s="19">
        <v>6.99999999999996</v>
      </c>
      <c r="B238" s="20">
        <v>7786.8597388193994</v>
      </c>
      <c r="C238" s="20">
        <v>9897.9313350146404</v>
      </c>
      <c r="D238" s="20">
        <v>16592.79450675366</v>
      </c>
      <c r="E238" s="20">
        <v>19035.863649230392</v>
      </c>
      <c r="F238" s="20">
        <v>63726.435462459602</v>
      </c>
      <c r="G238" s="17">
        <v>64066.268835327573</v>
      </c>
      <c r="H238" s="17">
        <v>10126.178785333535</v>
      </c>
      <c r="I238" s="20">
        <v>23101.01642904204</v>
      </c>
      <c r="J238" s="20">
        <v>13774.022627382121</v>
      </c>
      <c r="K238" s="20">
        <v>8404.799182536939</v>
      </c>
      <c r="L238" s="20">
        <v>23146.730626132201</v>
      </c>
      <c r="M238" s="20">
        <v>12829.79180168988</v>
      </c>
      <c r="N238" s="20">
        <v>23180.888721475359</v>
      </c>
      <c r="O238" s="20">
        <v>23180.888721475359</v>
      </c>
      <c r="P238" s="20">
        <v>9359.075026390321</v>
      </c>
      <c r="Q238" s="20">
        <v>9487.63612469898</v>
      </c>
      <c r="R238" s="20">
        <v>7128.4075522299599</v>
      </c>
      <c r="S238" s="20">
        <v>15303.487259300366</v>
      </c>
      <c r="T238" s="20">
        <v>15837.794501285165</v>
      </c>
      <c r="U238" s="20">
        <v>11165.87557805904</v>
      </c>
      <c r="V238" s="20">
        <v>7150.6531513494601</v>
      </c>
      <c r="W238" s="20">
        <v>7054.0637053582141</v>
      </c>
      <c r="X238" s="20">
        <v>10073.1931290261</v>
      </c>
      <c r="Y238" s="20">
        <v>10234.928082231763</v>
      </c>
      <c r="Z238" s="20">
        <v>10301.69986460142</v>
      </c>
      <c r="AA238" s="20">
        <v>9408.0038410400393</v>
      </c>
      <c r="AB238" s="20">
        <v>10453.33760119854</v>
      </c>
      <c r="AC238" s="20">
        <v>10293.611942049629</v>
      </c>
      <c r="AD238" s="20">
        <v>21812.664696050113</v>
      </c>
      <c r="AE238" s="20">
        <v>27630.347265857181</v>
      </c>
      <c r="AF238" s="20">
        <v>27915.79129373833</v>
      </c>
      <c r="AG238" s="20">
        <v>19003.643480753399</v>
      </c>
      <c r="AH238" s="20">
        <v>12754.63074129366</v>
      </c>
      <c r="AI238" s="48">
        <v>15837.794501285165</v>
      </c>
      <c r="AJ238" s="20">
        <v>25471.755687829471</v>
      </c>
      <c r="AK238" s="20">
        <v>7859.7447117811207</v>
      </c>
      <c r="AL238" s="20">
        <v>1604.3314822582261</v>
      </c>
      <c r="AM238" s="20">
        <v>1150.30385637567</v>
      </c>
      <c r="AN238" s="20">
        <v>1708.3862781806579</v>
      </c>
      <c r="AO238" s="20">
        <v>7668.6523960249197</v>
      </c>
      <c r="AP238" s="20">
        <v>10600.644300596641</v>
      </c>
      <c r="AQ238" s="20">
        <v>3182.6637335599498</v>
      </c>
      <c r="AR238" s="20">
        <v>9160.6075711969206</v>
      </c>
      <c r="AS238" s="20">
        <v>8890.7070775179</v>
      </c>
      <c r="AT238" s="20">
        <v>4330.5576621830887</v>
      </c>
      <c r="AU238" s="17">
        <v>14068.242124873501</v>
      </c>
      <c r="AV238" s="17">
        <v>12953.944612364279</v>
      </c>
      <c r="AW238" s="17">
        <v>12959.841481944241</v>
      </c>
      <c r="AX238" s="17">
        <v>12077.855906207713</v>
      </c>
      <c r="AY238" s="17">
        <v>13704.338547120387</v>
      </c>
      <c r="AZ238" s="17">
        <v>14308.754068054259</v>
      </c>
      <c r="BA238" s="17">
        <v>14477.9503735329</v>
      </c>
      <c r="BB238" s="17">
        <v>13463.495384981848</v>
      </c>
      <c r="BC238" s="17">
        <v>15030.22384985652</v>
      </c>
      <c r="BD238" s="17">
        <v>25319.786212068302</v>
      </c>
      <c r="BE238" s="17">
        <v>28114.190041840862</v>
      </c>
      <c r="BF238" s="17">
        <v>15551.976748479899</v>
      </c>
      <c r="BG238" s="17">
        <v>27625.0817887638</v>
      </c>
      <c r="BH238" s="17">
        <v>29682.528109457307</v>
      </c>
      <c r="BI238" s="17">
        <v>25423.964167734182</v>
      </c>
      <c r="BJ238" s="17">
        <v>26033.745936719581</v>
      </c>
      <c r="BK238" s="17">
        <v>25207.679822414822</v>
      </c>
      <c r="BL238" s="17">
        <v>28070.842206768961</v>
      </c>
      <c r="BM238" s="17">
        <v>27030.85410243156</v>
      </c>
      <c r="BN238" s="17">
        <v>26962.373650772577</v>
      </c>
      <c r="BO238" s="17">
        <v>15651.1809406464</v>
      </c>
      <c r="BP238" s="17">
        <v>26436.414929014318</v>
      </c>
      <c r="BQ238" s="17">
        <v>6218.6727671963999</v>
      </c>
      <c r="BR238" s="17">
        <v>1801.2501064804619</v>
      </c>
      <c r="BS238" s="17">
        <v>2888.1752380841399</v>
      </c>
      <c r="BT238" s="17">
        <v>5799.5636642663731</v>
      </c>
      <c r="BU238" s="17">
        <v>7460.9895623304374</v>
      </c>
      <c r="BV238" s="17">
        <v>18768.293613403981</v>
      </c>
      <c r="BW238" s="17">
        <v>29444.971898108368</v>
      </c>
      <c r="BX238" s="17">
        <v>9491.1414121755006</v>
      </c>
      <c r="BY238" s="17">
        <v>6321.4921210542598</v>
      </c>
      <c r="BZ238" s="17">
        <v>9624.3959336296211</v>
      </c>
      <c r="CA238" s="17">
        <v>14099.844476605929</v>
      </c>
      <c r="CB238" s="17">
        <v>9106.445326094401</v>
      </c>
      <c r="CC238" s="17">
        <v>1717.092452375814</v>
      </c>
      <c r="CD238" s="17">
        <v>3019.753604209548</v>
      </c>
      <c r="CE238" s="17">
        <v>4371.3246961948689</v>
      </c>
      <c r="CF238" s="17">
        <v>5017.214386975068</v>
      </c>
      <c r="CG238" s="17">
        <v>5040.8890278358022</v>
      </c>
      <c r="CH238" s="17">
        <v>6994.6733916761405</v>
      </c>
      <c r="CI238" s="17">
        <v>5964.3427055335496</v>
      </c>
      <c r="CJ238" s="17">
        <v>4012.6542092327054</v>
      </c>
      <c r="CK238" s="17">
        <v>12290.444746849975</v>
      </c>
      <c r="CL238" s="48">
        <v>11249.667922278908</v>
      </c>
      <c r="CM238" s="48">
        <v>10392.586987237271</v>
      </c>
      <c r="CN238" s="48">
        <v>12958.748200314252</v>
      </c>
      <c r="CO238" s="48">
        <v>11506.119028730747</v>
      </c>
      <c r="CP238" s="48">
        <v>14398.901297914779</v>
      </c>
      <c r="CQ238" s="48">
        <v>13049.546779154514</v>
      </c>
      <c r="CR238" s="48">
        <v>14436.660369785293</v>
      </c>
      <c r="CS238" s="48">
        <f t="shared" si="3"/>
        <v>26099.093558309029</v>
      </c>
      <c r="CT238" s="48">
        <f t="shared" si="3"/>
        <v>28873.320739570587</v>
      </c>
      <c r="CU238" s="17">
        <v>14919.030433206121</v>
      </c>
      <c r="CV238" s="17">
        <v>28063.755399809997</v>
      </c>
      <c r="CW238" s="17">
        <v>46063.586777499419</v>
      </c>
      <c r="CX238" s="17">
        <v>12725.443337100181</v>
      </c>
      <c r="CY238" s="17">
        <v>43126.61036827659</v>
      </c>
      <c r="CZ238" s="17">
        <v>7544.4633357696603</v>
      </c>
      <c r="DA238" s="17">
        <v>17373.354028450743</v>
      </c>
      <c r="DB238" s="17">
        <v>35575.241684703418</v>
      </c>
      <c r="DC238" s="17">
        <v>68986.086946613301</v>
      </c>
      <c r="DD238" s="17">
        <v>16006.738085292343</v>
      </c>
      <c r="DE238" s="17">
        <v>7687.831912674239</v>
      </c>
      <c r="DF238" s="17">
        <v>9330.873366125039</v>
      </c>
      <c r="DG238" s="17">
        <v>14395.16963168292</v>
      </c>
      <c r="DH238" s="17">
        <v>35588.765874198594</v>
      </c>
      <c r="DI238" s="17">
        <v>44964.42840582486</v>
      </c>
      <c r="DJ238" s="17">
        <v>10770.605812969499</v>
      </c>
      <c r="DK238" s="17">
        <v>20051.357454007124</v>
      </c>
      <c r="DL238" s="17">
        <v>26746.388754228839</v>
      </c>
      <c r="DM238" s="17">
        <v>30297.025336895131</v>
      </c>
      <c r="DN238" s="17">
        <v>30653.47478144004</v>
      </c>
      <c r="DO238" s="17">
        <v>5798.8779335996405</v>
      </c>
      <c r="DP238" s="17">
        <v>32440.504655261848</v>
      </c>
      <c r="DQ238" s="17">
        <v>26980.331464741259</v>
      </c>
      <c r="DR238" s="17">
        <v>1123.78043200293</v>
      </c>
      <c r="DS238" s="17">
        <v>30964.411703526599</v>
      </c>
      <c r="DT238" s="17">
        <v>32539.66975753344</v>
      </c>
      <c r="DU238" s="17">
        <v>10801.877182861921</v>
      </c>
      <c r="DV238" s="17">
        <v>2041.0980664602898</v>
      </c>
      <c r="DW238" s="17">
        <v>5533.5068639799838</v>
      </c>
      <c r="DX238" s="17">
        <v>8825.5654245997794</v>
      </c>
      <c r="DY238" s="17">
        <v>6940.8821428329084</v>
      </c>
      <c r="DZ238" s="17">
        <v>9859.8731027374197</v>
      </c>
      <c r="EA238" s="17">
        <v>8382.2462030962579</v>
      </c>
      <c r="EB238" s="17">
        <v>14620.149401628607</v>
      </c>
      <c r="EC238" s="17">
        <v>10999.635485970241</v>
      </c>
      <c r="ED238" s="17">
        <v>18770.680038631199</v>
      </c>
      <c r="EE238" s="49">
        <v>11949.476584423446</v>
      </c>
      <c r="EF238" s="17">
        <v>20695.398671101382</v>
      </c>
      <c r="EG238" s="17">
        <v>13107.543558912421</v>
      </c>
      <c r="EH238" s="17">
        <v>14787.617857637453</v>
      </c>
      <c r="EI238" s="17">
        <v>18537.470309853597</v>
      </c>
      <c r="EJ238" s="17">
        <v>25731.47719832322</v>
      </c>
      <c r="EK238" s="17">
        <v>17164.1211707115</v>
      </c>
      <c r="EL238" s="17">
        <v>50105.614695639299</v>
      </c>
      <c r="EM238" s="17">
        <v>33303.519681379919</v>
      </c>
      <c r="EN238" s="17">
        <v>27609.78364386678</v>
      </c>
      <c r="EO238" s="17">
        <v>40290.014605068842</v>
      </c>
      <c r="EP238" s="17">
        <v>30607.352833452918</v>
      </c>
      <c r="EQ238" s="17">
        <v>12767.79886851505</v>
      </c>
      <c r="ER238" s="17">
        <v>3111.1668848423574</v>
      </c>
      <c r="ES238" s="17">
        <v>7963.9087461250001</v>
      </c>
      <c r="ET238" s="17">
        <v>16960.615270032911</v>
      </c>
      <c r="EU238" s="17">
        <v>17877.261309844431</v>
      </c>
      <c r="EV238" s="17">
        <v>49826.447322022832</v>
      </c>
      <c r="EW238" s="17">
        <v>8043.1377968860807</v>
      </c>
      <c r="EX238" s="17">
        <v>5447.3343617494684</v>
      </c>
      <c r="EY238" s="17">
        <v>4649.9300150937552</v>
      </c>
      <c r="EZ238" s="17">
        <v>6793.3939589856072</v>
      </c>
      <c r="FA238" s="17">
        <v>5007.2106602890417</v>
      </c>
      <c r="FB238" s="17">
        <v>10791.424889473092</v>
      </c>
      <c r="FC238" s="17">
        <v>0</v>
      </c>
      <c r="FD238" s="17">
        <v>22513.412096224518</v>
      </c>
      <c r="FE238" s="17">
        <v>19711.346703415507</v>
      </c>
      <c r="FF238" s="17">
        <v>40601.199165232174</v>
      </c>
      <c r="FG238" s="17">
        <v>27605.360039806899</v>
      </c>
      <c r="FH238" s="17">
        <v>40420.309191586726</v>
      </c>
      <c r="FI238" s="17">
        <v>26641.056313692501</v>
      </c>
      <c r="FJ238" s="17">
        <v>32029.050799186971</v>
      </c>
      <c r="FK238" s="17">
        <v>31057.989390354658</v>
      </c>
      <c r="FL238" s="17">
        <v>23641.304361012888</v>
      </c>
      <c r="FM238" s="17">
        <v>1953.9732650344499</v>
      </c>
      <c r="FN238" s="17">
        <v>7525.966879336399</v>
      </c>
      <c r="FO238" s="17">
        <v>10131.927303459181</v>
      </c>
      <c r="FP238" s="17">
        <v>11188.587047196419</v>
      </c>
      <c r="FQ238" s="17">
        <v>12670.637858063945</v>
      </c>
      <c r="FR238" s="17">
        <v>10369.348888810799</v>
      </c>
      <c r="FS238" s="17">
        <v>11801.234294009355</v>
      </c>
      <c r="FT238" s="17">
        <v>12889.995565715701</v>
      </c>
      <c r="FU238" s="17">
        <v>3151.950622791654</v>
      </c>
      <c r="FV238" s="17">
        <v>21093.26821599984</v>
      </c>
      <c r="FW238" s="17">
        <v>11704.968039809581</v>
      </c>
      <c r="FX238" s="17">
        <v>7764.2354458076943</v>
      </c>
      <c r="FY238" s="17">
        <v>45341.625125483341</v>
      </c>
      <c r="FZ238" s="17">
        <v>10151.81485904562</v>
      </c>
      <c r="GA238" s="17">
        <v>10593.169461686819</v>
      </c>
      <c r="GB238" s="17">
        <v>7204.7325653490598</v>
      </c>
    </row>
    <row r="239" spans="1:184" ht="18" customHeight="1" x14ac:dyDescent="0.3">
      <c r="A239" s="19">
        <v>6.9499999999999602</v>
      </c>
      <c r="B239" s="20">
        <v>7808.9556413139589</v>
      </c>
      <c r="C239" s="20">
        <v>9906.0302825192994</v>
      </c>
      <c r="D239" s="20">
        <v>16603.63325086308</v>
      </c>
      <c r="E239" s="20">
        <v>19035.863649230392</v>
      </c>
      <c r="F239" s="20">
        <v>64216.768143076806</v>
      </c>
      <c r="G239" s="17">
        <v>64467.472915128288</v>
      </c>
      <c r="H239" s="17">
        <v>10166.268605001991</v>
      </c>
      <c r="I239" s="20">
        <v>23249.990441806378</v>
      </c>
      <c r="J239" s="20">
        <v>13845.350927269799</v>
      </c>
      <c r="K239" s="20">
        <v>8436.5593213609172</v>
      </c>
      <c r="L239" s="20">
        <v>23272.524009104938</v>
      </c>
      <c r="M239" s="20">
        <v>12920.491053711359</v>
      </c>
      <c r="N239" s="20">
        <v>23296.72067706188</v>
      </c>
      <c r="O239" s="20">
        <v>23296.72067706188</v>
      </c>
      <c r="P239" s="20">
        <v>9421.4053412035792</v>
      </c>
      <c r="Q239" s="20">
        <v>9537.3971052524412</v>
      </c>
      <c r="R239" s="20">
        <v>7169.6384367697201</v>
      </c>
      <c r="S239" s="20">
        <v>15396.167902145799</v>
      </c>
      <c r="T239" s="20">
        <v>15932.995610041793</v>
      </c>
      <c r="U239" s="20">
        <v>11210.17667842704</v>
      </c>
      <c r="V239" s="20">
        <v>7189.6822423961403</v>
      </c>
      <c r="W239" s="20">
        <v>7085.7949114024332</v>
      </c>
      <c r="X239" s="20">
        <v>10129.17633700164</v>
      </c>
      <c r="Y239" s="20">
        <v>10320.259032325335</v>
      </c>
      <c r="Z239" s="20">
        <v>10376.525569302179</v>
      </c>
      <c r="AA239" s="20">
        <v>9499.3880794118995</v>
      </c>
      <c r="AB239" s="20">
        <v>10554.87564381984</v>
      </c>
      <c r="AC239" s="20">
        <v>10366.299049991756</v>
      </c>
      <c r="AD239" s="20">
        <v>21959.483481344112</v>
      </c>
      <c r="AE239" s="20">
        <v>27789.418727095006</v>
      </c>
      <c r="AF239" s="20">
        <v>28047.427921783015</v>
      </c>
      <c r="AG239" s="20">
        <v>19123.624140579144</v>
      </c>
      <c r="AH239" s="20">
        <v>12828.846273660121</v>
      </c>
      <c r="AI239" s="48">
        <v>15932.995610041793</v>
      </c>
      <c r="AJ239" s="20">
        <v>25637.869456406162</v>
      </c>
      <c r="AK239" s="20">
        <v>7871.0770097728791</v>
      </c>
      <c r="AL239" s="20">
        <v>1606.2940647767041</v>
      </c>
      <c r="AM239" s="20">
        <v>1153.3847531258039</v>
      </c>
      <c r="AN239" s="20">
        <v>1708.87493419665</v>
      </c>
      <c r="AO239" s="20">
        <v>7683.79516028328</v>
      </c>
      <c r="AP239" s="20">
        <v>10617.971141374621</v>
      </c>
      <c r="AQ239" s="20">
        <v>3202.9494950436301</v>
      </c>
      <c r="AR239" s="20">
        <v>9217.2522832596005</v>
      </c>
      <c r="AS239" s="20">
        <v>8900.34149418378</v>
      </c>
      <c r="AT239" s="20">
        <v>4353.7007494740001</v>
      </c>
      <c r="AU239" s="17">
        <v>14114.9090355642</v>
      </c>
      <c r="AV239" s="17">
        <v>12997.295352621481</v>
      </c>
      <c r="AW239" s="17">
        <v>13000.136784403561</v>
      </c>
      <c r="AX239" s="17">
        <v>12139.427704253581</v>
      </c>
      <c r="AY239" s="17">
        <v>13743.348159894382</v>
      </c>
      <c r="AZ239" s="17">
        <v>14355.69873205092</v>
      </c>
      <c r="BA239" s="17">
        <v>14531.119269631679</v>
      </c>
      <c r="BB239" s="17">
        <v>13509.268166095573</v>
      </c>
      <c r="BC239" s="17">
        <v>15110.846241127379</v>
      </c>
      <c r="BD239" s="17">
        <v>25427.302833681417</v>
      </c>
      <c r="BE239" s="17">
        <v>28238.9606562312</v>
      </c>
      <c r="BF239" s="17">
        <v>15632.629668855061</v>
      </c>
      <c r="BG239" s="17">
        <v>27724.154975167083</v>
      </c>
      <c r="BH239" s="17">
        <v>29771.957059985485</v>
      </c>
      <c r="BI239" s="17">
        <v>25513.334808098698</v>
      </c>
      <c r="BJ239" s="17">
        <v>26150.24599462884</v>
      </c>
      <c r="BK239" s="17">
        <v>25310.133297742137</v>
      </c>
      <c r="BL239" s="17">
        <v>28180.593058257302</v>
      </c>
      <c r="BM239" s="17">
        <v>27192.773502642242</v>
      </c>
      <c r="BN239" s="17">
        <v>27089.14772096058</v>
      </c>
      <c r="BO239" s="17">
        <v>15763.47136197936</v>
      </c>
      <c r="BP239" s="17">
        <v>26593.183046859602</v>
      </c>
      <c r="BQ239" s="17">
        <v>6231.6294574927197</v>
      </c>
      <c r="BR239" s="17">
        <v>1802.2788110445119</v>
      </c>
      <c r="BS239" s="17">
        <v>2889.8670380751901</v>
      </c>
      <c r="BT239" s="17">
        <v>5809.8877542392474</v>
      </c>
      <c r="BU239" s="17">
        <v>7488.3628331100508</v>
      </c>
      <c r="BV239" s="17">
        <v>18834.949712567162</v>
      </c>
      <c r="BW239" s="17">
        <v>29512.290685411172</v>
      </c>
      <c r="BX239" s="17">
        <v>9521.5943570880008</v>
      </c>
      <c r="BY239" s="17">
        <v>6354.7339395157805</v>
      </c>
      <c r="BZ239" s="17">
        <v>9659.358032353799</v>
      </c>
      <c r="CA239" s="17">
        <v>14151.426475629809</v>
      </c>
      <c r="CB239" s="17">
        <v>9154.6063875315594</v>
      </c>
      <c r="CC239" s="17">
        <v>1716.230361079698</v>
      </c>
      <c r="CD239" s="17">
        <v>3019.105571693784</v>
      </c>
      <c r="CE239" s="17">
        <v>4376.3149855235224</v>
      </c>
      <c r="CF239" s="17">
        <v>5038.2126406264506</v>
      </c>
      <c r="CG239" s="17">
        <v>5060.2649324415488</v>
      </c>
      <c r="CH239" s="17">
        <v>7042.8583792832396</v>
      </c>
      <c r="CI239" s="17">
        <v>5991.2607797274477</v>
      </c>
      <c r="CJ239" s="17">
        <v>4034.1019401049357</v>
      </c>
      <c r="CK239" s="17">
        <v>12383.424544433397</v>
      </c>
      <c r="CL239" s="48">
        <v>11334.58311490561</v>
      </c>
      <c r="CM239" s="48">
        <v>10464.71345902247</v>
      </c>
      <c r="CN239" s="48">
        <v>13056.744724388285</v>
      </c>
      <c r="CO239" s="48">
        <v>11587.761148147585</v>
      </c>
      <c r="CP239" s="48">
        <v>14500.407801424286</v>
      </c>
      <c r="CQ239" s="48">
        <v>13145.042852953049</v>
      </c>
      <c r="CR239" s="48">
        <v>14541.590380044019</v>
      </c>
      <c r="CS239" s="48">
        <f t="shared" si="3"/>
        <v>26290.085705906098</v>
      </c>
      <c r="CT239" s="48">
        <f t="shared" si="3"/>
        <v>29083.180760088038</v>
      </c>
      <c r="CU239" s="17">
        <v>15005.185907355661</v>
      </c>
      <c r="CV239" s="17">
        <v>28255.438590258873</v>
      </c>
      <c r="CW239" s="17">
        <v>46194.767247568365</v>
      </c>
      <c r="CX239" s="17">
        <v>12805.91758503786</v>
      </c>
      <c r="CY239" s="17">
        <v>43496.323065045755</v>
      </c>
      <c r="CZ239" s="17">
        <v>7592.7690276744006</v>
      </c>
      <c r="DA239" s="17">
        <v>17500.688131876603</v>
      </c>
      <c r="DB239" s="17">
        <v>35721.381145555977</v>
      </c>
      <c r="DC239" s="17">
        <v>69109.238490336706</v>
      </c>
      <c r="DD239" s="17">
        <v>16071.071187881063</v>
      </c>
      <c r="DE239" s="17">
        <v>7715.7466484981996</v>
      </c>
      <c r="DF239" s="17">
        <v>9342.429930562681</v>
      </c>
      <c r="DG239" s="17">
        <v>14412.34160940276</v>
      </c>
      <c r="DH239" s="17">
        <v>35662.627557326698</v>
      </c>
      <c r="DI239" s="17">
        <v>45032.750122825259</v>
      </c>
      <c r="DJ239" s="17">
        <v>10826.54739493998</v>
      </c>
      <c r="DK239" s="17">
        <v>20110.194211777485</v>
      </c>
      <c r="DL239" s="17">
        <v>26770.620478457102</v>
      </c>
      <c r="DM239" s="17">
        <v>30354.752022033746</v>
      </c>
      <c r="DN239" s="17">
        <v>30747.188944929603</v>
      </c>
      <c r="DO239" s="17">
        <v>5804.0219596800234</v>
      </c>
      <c r="DP239" s="17">
        <v>32553.512600334692</v>
      </c>
      <c r="DQ239" s="17">
        <v>27133.498578705297</v>
      </c>
      <c r="DR239" s="17">
        <v>1129.079049975762</v>
      </c>
      <c r="DS239" s="17">
        <v>30996.812838822476</v>
      </c>
      <c r="DT239" s="17">
        <v>32694.098781879962</v>
      </c>
      <c r="DU239" s="17">
        <v>10801.877182861921</v>
      </c>
      <c r="DV239" s="17">
        <v>2041.0968565538701</v>
      </c>
      <c r="DW239" s="17">
        <v>5540.4527760281453</v>
      </c>
      <c r="DX239" s="17">
        <v>8856.1917740597401</v>
      </c>
      <c r="DY239" s="17">
        <v>6955.3654493303984</v>
      </c>
      <c r="DZ239" s="17">
        <v>9896.6792756369996</v>
      </c>
      <c r="EA239" s="17">
        <v>8410.51788137941</v>
      </c>
      <c r="EB239" s="17">
        <v>14722.665801272491</v>
      </c>
      <c r="EC239" s="17">
        <v>11062.763722949159</v>
      </c>
      <c r="ED239" s="17">
        <v>18872.912679048659</v>
      </c>
      <c r="EE239" s="49">
        <v>12026.295491921266</v>
      </c>
      <c r="EF239" s="17">
        <v>20812.53225694026</v>
      </c>
      <c r="EG239" s="17">
        <v>13181.079643864139</v>
      </c>
      <c r="EH239" s="17">
        <v>14866.462314155466</v>
      </c>
      <c r="EI239" s="17">
        <v>18610.55590389948</v>
      </c>
      <c r="EJ239" s="17">
        <v>25881.2500772643</v>
      </c>
      <c r="EK239" s="17">
        <v>17269.471698171357</v>
      </c>
      <c r="EL239" s="17">
        <v>50208.631446803876</v>
      </c>
      <c r="EM239" s="17">
        <v>33488.366686730515</v>
      </c>
      <c r="EN239" s="17">
        <v>27765.688966616639</v>
      </c>
      <c r="EO239" s="17">
        <v>40546.785903619857</v>
      </c>
      <c r="EP239" s="17">
        <v>30807.175822576231</v>
      </c>
      <c r="EQ239" s="17">
        <v>12835.738408059677</v>
      </c>
      <c r="ER239" s="17">
        <v>3112.0870293685434</v>
      </c>
      <c r="ES239" s="17">
        <v>7972.8569528572389</v>
      </c>
      <c r="ET239" s="17">
        <v>17043.241107233338</v>
      </c>
      <c r="EU239" s="17">
        <v>17962.138377091487</v>
      </c>
      <c r="EV239" s="17">
        <v>49895.361756964929</v>
      </c>
      <c r="EW239" s="17">
        <v>8073.3804837150001</v>
      </c>
      <c r="EX239" s="17">
        <v>5476.4635190498639</v>
      </c>
      <c r="EY239" s="17">
        <v>4674.6466723409012</v>
      </c>
      <c r="EZ239" s="17">
        <v>6823.7849027141347</v>
      </c>
      <c r="FA239" s="17">
        <v>5033.0496245335025</v>
      </c>
      <c r="FB239" s="17">
        <v>10837.306145978539</v>
      </c>
      <c r="FC239" s="17">
        <v>0</v>
      </c>
      <c r="FD239" s="17">
        <v>22583.789583270682</v>
      </c>
      <c r="FE239" s="17">
        <v>19852.88106105326</v>
      </c>
      <c r="FF239" s="17">
        <v>40665.005407309065</v>
      </c>
      <c r="FG239" s="17">
        <v>27704.988481920638</v>
      </c>
      <c r="FH239" s="17">
        <v>40488.003470695287</v>
      </c>
      <c r="FI239" s="17">
        <v>26687.716825296517</v>
      </c>
      <c r="FJ239" s="17">
        <v>32139.913078175876</v>
      </c>
      <c r="FK239" s="17">
        <v>31179.603991893724</v>
      </c>
      <c r="FL239" s="17">
        <v>23750.444435696845</v>
      </c>
      <c r="FM239" s="17">
        <v>1954.5957492835382</v>
      </c>
      <c r="FN239" s="17">
        <v>7538.7287141746083</v>
      </c>
      <c r="FO239" s="17">
        <v>10160.03728714104</v>
      </c>
      <c r="FP239" s="17">
        <v>11233.016866861859</v>
      </c>
      <c r="FQ239" s="17">
        <v>12705.222861768993</v>
      </c>
      <c r="FR239" s="17">
        <v>10392.90627121764</v>
      </c>
      <c r="FS239" s="17">
        <v>11889.118435110622</v>
      </c>
      <c r="FT239" s="17">
        <v>12952.505613860159</v>
      </c>
      <c r="FU239" s="17">
        <v>3154.0283638190522</v>
      </c>
      <c r="FV239" s="17">
        <v>21158.655609292262</v>
      </c>
      <c r="FW239" s="17">
        <v>11765.32755054366</v>
      </c>
      <c r="FX239" s="17">
        <v>7803.6456791126875</v>
      </c>
      <c r="FY239" s="17">
        <v>45424.03015390248</v>
      </c>
      <c r="FZ239" s="17">
        <v>10176.453431226661</v>
      </c>
      <c r="GA239" s="17">
        <v>10619.357907665821</v>
      </c>
      <c r="GB239" s="17">
        <v>7221.3402274070395</v>
      </c>
    </row>
    <row r="240" spans="1:184" ht="18" customHeight="1" x14ac:dyDescent="0.3">
      <c r="A240" s="19">
        <v>6.8999999999999604</v>
      </c>
      <c r="B240" s="20">
        <v>7831.0486813111211</v>
      </c>
      <c r="C240" s="20">
        <v>9914.0440382795987</v>
      </c>
      <c r="D240" s="20">
        <v>16614.410638633199</v>
      </c>
      <c r="E240" s="20">
        <v>19035.863649230392</v>
      </c>
      <c r="F240" s="20">
        <v>64709.416953001804</v>
      </c>
      <c r="G240" s="17">
        <v>64874.113587312815</v>
      </c>
      <c r="H240" s="17">
        <v>10206.808325686918</v>
      </c>
      <c r="I240" s="20">
        <v>23398.21866166572</v>
      </c>
      <c r="J240" s="20">
        <v>13916.5578527544</v>
      </c>
      <c r="K240" s="20">
        <v>8468.6700968298537</v>
      </c>
      <c r="L240" s="20">
        <v>23399.36434836276</v>
      </c>
      <c r="M240" s="20">
        <v>13012.20263467314</v>
      </c>
      <c r="N240" s="20">
        <v>23413.974059997519</v>
      </c>
      <c r="O240" s="20">
        <v>23413.974059997519</v>
      </c>
      <c r="P240" s="20">
        <v>9484.8038263461603</v>
      </c>
      <c r="Q240" s="20">
        <v>9586.5008026208998</v>
      </c>
      <c r="R240" s="20">
        <v>7211.5008657390608</v>
      </c>
      <c r="S240" s="20">
        <v>15490.085117470469</v>
      </c>
      <c r="T240" s="20">
        <v>16029.462573027891</v>
      </c>
      <c r="U240" s="20">
        <v>11254.8651083358</v>
      </c>
      <c r="V240" s="20">
        <v>7228.9808538553198</v>
      </c>
      <c r="W240" s="20">
        <v>7117.8995128685356</v>
      </c>
      <c r="X240" s="20">
        <v>10184.795712472082</v>
      </c>
      <c r="Y240" s="20">
        <v>10406.925257419916</v>
      </c>
      <c r="Z240" s="20">
        <v>10455.125407879859</v>
      </c>
      <c r="AA240" s="20">
        <v>9596.41482169554</v>
      </c>
      <c r="AB240" s="20">
        <v>10662.683135228401</v>
      </c>
      <c r="AC240" s="20">
        <v>10440.029831573469</v>
      </c>
      <c r="AD240" s="20">
        <v>22108.361306047394</v>
      </c>
      <c r="AE240" s="20">
        <v>27950.564478655957</v>
      </c>
      <c r="AF240" s="20">
        <v>28180.642480267321</v>
      </c>
      <c r="AG240" s="20">
        <v>19245.236834917068</v>
      </c>
      <c r="AH240" s="20">
        <v>12903.94642300026</v>
      </c>
      <c r="AI240" s="48">
        <v>16029.462573027891</v>
      </c>
      <c r="AJ240" s="20">
        <v>25806.277699921433</v>
      </c>
      <c r="AK240" s="20">
        <v>7882.6132983645603</v>
      </c>
      <c r="AL240" s="20">
        <v>1608.28472227668</v>
      </c>
      <c r="AM240" s="20">
        <v>1156.5205068077701</v>
      </c>
      <c r="AN240" s="20">
        <v>1709.3590080112799</v>
      </c>
      <c r="AO240" s="20">
        <v>7699.0125111830403</v>
      </c>
      <c r="AP240" s="20">
        <v>10634.5755324354</v>
      </c>
      <c r="AQ240" s="20">
        <v>3223.162776240822</v>
      </c>
      <c r="AR240" s="20">
        <v>9273.8478988522802</v>
      </c>
      <c r="AS240" s="20">
        <v>8910.0841834387811</v>
      </c>
      <c r="AT240" s="20">
        <v>4376.8858058599499</v>
      </c>
      <c r="AU240" s="17">
        <v>14161.756642357199</v>
      </c>
      <c r="AV240" s="17">
        <v>13040.080649846699</v>
      </c>
      <c r="AW240" s="17">
        <v>13042.0655765967</v>
      </c>
      <c r="AX240" s="17">
        <v>12198.04122835007</v>
      </c>
      <c r="AY240" s="17">
        <v>13782.751680718613</v>
      </c>
      <c r="AZ240" s="17">
        <v>14402.663801754061</v>
      </c>
      <c r="BA240" s="17">
        <v>14585.1922748373</v>
      </c>
      <c r="BB240" s="17">
        <v>13557.421464491716</v>
      </c>
      <c r="BC240" s="17">
        <v>15195.61037747292</v>
      </c>
      <c r="BD240" s="17">
        <v>25535.56132774278</v>
      </c>
      <c r="BE240" s="17">
        <v>28363.660887199199</v>
      </c>
      <c r="BF240" s="17">
        <v>15714.46314892422</v>
      </c>
      <c r="BG240" s="17">
        <v>27824.272684445757</v>
      </c>
      <c r="BH240" s="17">
        <v>29862.304075447279</v>
      </c>
      <c r="BI240" s="17">
        <v>25605.512032348739</v>
      </c>
      <c r="BJ240" s="17">
        <v>26267.18052655776</v>
      </c>
      <c r="BK240" s="17">
        <v>25415.17558881906</v>
      </c>
      <c r="BL240" s="17">
        <v>28292.717027428142</v>
      </c>
      <c r="BM240" s="17">
        <v>27359.246072927101</v>
      </c>
      <c r="BN240" s="17">
        <v>27217.536424719961</v>
      </c>
      <c r="BO240" s="17">
        <v>15880.670215541521</v>
      </c>
      <c r="BP240" s="17">
        <v>26751.99528498108</v>
      </c>
      <c r="BQ240" s="17">
        <v>6244.8066476481599</v>
      </c>
      <c r="BR240" s="17">
        <v>1803.302732581416</v>
      </c>
      <c r="BS240" s="17">
        <v>2891.5772404431837</v>
      </c>
      <c r="BT240" s="17">
        <v>5820.3049650508883</v>
      </c>
      <c r="BU240" s="17">
        <v>7516.0352662360683</v>
      </c>
      <c r="BV240" s="17">
        <v>18901.169036817719</v>
      </c>
      <c r="BW240" s="17">
        <v>29580.251112985465</v>
      </c>
      <c r="BX240" s="17">
        <v>9552.8878997203792</v>
      </c>
      <c r="BY240" s="17">
        <v>6389.1836165725199</v>
      </c>
      <c r="BZ240" s="17">
        <v>9694.2963188702415</v>
      </c>
      <c r="CA240" s="17">
        <v>14203.571665823512</v>
      </c>
      <c r="CB240" s="17">
        <v>9202.6828254329394</v>
      </c>
      <c r="CC240" s="17">
        <v>1715.344800574992</v>
      </c>
      <c r="CD240" s="17">
        <v>3018.5167498666078</v>
      </c>
      <c r="CE240" s="17">
        <v>4381.3470648953271</v>
      </c>
      <c r="CF240" s="17">
        <v>5059.2274710871443</v>
      </c>
      <c r="CG240" s="17">
        <v>5079.9294929492098</v>
      </c>
      <c r="CH240" s="17">
        <v>7091.7273913380004</v>
      </c>
      <c r="CI240" s="17">
        <v>6018.6103570468804</v>
      </c>
      <c r="CJ240" s="17">
        <v>4055.820414266334</v>
      </c>
      <c r="CK240" s="17">
        <v>12477.786743318602</v>
      </c>
      <c r="CL240" s="48">
        <v>11420.759349495911</v>
      </c>
      <c r="CM240" s="48">
        <v>10537.866717970985</v>
      </c>
      <c r="CN240" s="48">
        <v>13156.197938120005</v>
      </c>
      <c r="CO240" s="48">
        <v>11670.57834040717</v>
      </c>
      <c r="CP240" s="48">
        <v>14603.370571469506</v>
      </c>
      <c r="CQ240" s="48">
        <v>13241.777996647666</v>
      </c>
      <c r="CR240" s="48">
        <v>14648.048970589822</v>
      </c>
      <c r="CS240" s="48">
        <f t="shared" si="3"/>
        <v>26483.555993295333</v>
      </c>
      <c r="CT240" s="48">
        <f t="shared" si="3"/>
        <v>29296.097941179643</v>
      </c>
      <c r="CU240" s="17">
        <v>15091.380595705201</v>
      </c>
      <c r="CV240" s="17">
        <v>28449.829271471044</v>
      </c>
      <c r="CW240" s="17">
        <v>46327.272512985946</v>
      </c>
      <c r="CX240" s="17">
        <v>12888.115274730721</v>
      </c>
      <c r="CY240" s="17">
        <v>43871.909112045949</v>
      </c>
      <c r="CZ240" s="17">
        <v>7641.9747557275196</v>
      </c>
      <c r="DA240" s="17">
        <v>17629.885038441964</v>
      </c>
      <c r="DB240" s="17">
        <v>35871.751715141465</v>
      </c>
      <c r="DC240" s="17">
        <v>69220.573244212705</v>
      </c>
      <c r="DD240" s="17">
        <v>16136.130165903278</v>
      </c>
      <c r="DE240" s="17">
        <v>7744.9044255321005</v>
      </c>
      <c r="DF240" s="17">
        <v>9354.0127080566399</v>
      </c>
      <c r="DG240" s="17">
        <v>14429.603405498279</v>
      </c>
      <c r="DH240" s="17">
        <v>35735.501288138759</v>
      </c>
      <c r="DI240" s="17">
        <v>45103.42139942736</v>
      </c>
      <c r="DJ240" s="17">
        <v>10884.29662388874</v>
      </c>
      <c r="DK240" s="17">
        <v>20168.772999347195</v>
      </c>
      <c r="DL240" s="17">
        <v>26794.617113037602</v>
      </c>
      <c r="DM240" s="17">
        <v>30413.006694577831</v>
      </c>
      <c r="DN240" s="17">
        <v>30843.0764844519</v>
      </c>
      <c r="DO240" s="17">
        <v>5809.2048422688304</v>
      </c>
      <c r="DP240" s="17">
        <v>32667.734439717493</v>
      </c>
      <c r="DQ240" s="17">
        <v>27286.6949064732</v>
      </c>
      <c r="DR240" s="17">
        <v>1134.4671844612801</v>
      </c>
      <c r="DS240" s="17">
        <v>31029.589822482543</v>
      </c>
      <c r="DT240" s="17">
        <v>32850.613993244166</v>
      </c>
      <c r="DU240" s="17">
        <v>10801.877182861921</v>
      </c>
      <c r="DV240" s="17">
        <v>2041.09411722396</v>
      </c>
      <c r="DW240" s="17">
        <v>5547.3540910106703</v>
      </c>
      <c r="DX240" s="17">
        <v>8887.0193679076801</v>
      </c>
      <c r="DY240" s="17">
        <v>6969.9838794305006</v>
      </c>
      <c r="DZ240" s="17">
        <v>9933.7379923599001</v>
      </c>
      <c r="EA240" s="17">
        <v>8439.0900799167266</v>
      </c>
      <c r="EB240" s="17">
        <v>14826.649058678169</v>
      </c>
      <c r="EC240" s="17">
        <v>11126.66423387796</v>
      </c>
      <c r="ED240" s="17">
        <v>18975.843583610938</v>
      </c>
      <c r="EE240" s="49">
        <v>12104.168263722224</v>
      </c>
      <c r="EF240" s="17">
        <v>20931.08153838438</v>
      </c>
      <c r="EG240" s="17">
        <v>13254.608526142081</v>
      </c>
      <c r="EH240" s="17">
        <v>14946.301000969746</v>
      </c>
      <c r="EI240" s="17">
        <v>18684.363252491639</v>
      </c>
      <c r="EJ240" s="17">
        <v>26032.232543231639</v>
      </c>
      <c r="EK240" s="17">
        <v>17376.835625742242</v>
      </c>
      <c r="EL240" s="17">
        <v>50312.28475606248</v>
      </c>
      <c r="EM240" s="17">
        <v>33666.224833283879</v>
      </c>
      <c r="EN240" s="17">
        <v>27921.26125243026</v>
      </c>
      <c r="EO240" s="17">
        <v>40798.027490948698</v>
      </c>
      <c r="EP240" s="17">
        <v>31009.760336340103</v>
      </c>
      <c r="EQ240" s="17">
        <v>12904.533936891949</v>
      </c>
      <c r="ER240" s="17">
        <v>3113.0140926874451</v>
      </c>
      <c r="ES240" s="17">
        <v>7981.8799314788375</v>
      </c>
      <c r="ET240" s="17">
        <v>17123.246216234358</v>
      </c>
      <c r="EU240" s="17">
        <v>18048.035636531993</v>
      </c>
      <c r="EV240" s="17">
        <v>49964.870123296772</v>
      </c>
      <c r="EW240" s="17">
        <v>8104.1870017297806</v>
      </c>
      <c r="EX240" s="17">
        <v>5506.4024817545278</v>
      </c>
      <c r="EY240" s="17">
        <v>4699.6745999348432</v>
      </c>
      <c r="EZ240" s="17">
        <v>6854.5327120319225</v>
      </c>
      <c r="FA240" s="17">
        <v>5059.2099406905345</v>
      </c>
      <c r="FB240" s="17">
        <v>10883.715868356045</v>
      </c>
      <c r="FC240" s="17">
        <v>0</v>
      </c>
      <c r="FD240" s="17">
        <v>22631.644171843938</v>
      </c>
      <c r="FE240" s="17">
        <v>19996.464653205632</v>
      </c>
      <c r="FF240" s="17">
        <v>40729.373711067448</v>
      </c>
      <c r="FG240" s="17">
        <v>27805.699737489016</v>
      </c>
      <c r="FH240" s="17">
        <v>40556.301124279802</v>
      </c>
      <c r="FI240" s="17">
        <v>26734.796850009006</v>
      </c>
      <c r="FJ240" s="17">
        <v>32251.963710969121</v>
      </c>
      <c r="FK240" s="17">
        <v>31302.578068849551</v>
      </c>
      <c r="FL240" s="17">
        <v>23860.881852945135</v>
      </c>
      <c r="FM240" s="17">
        <v>1955.220942425532</v>
      </c>
      <c r="FN240" s="17">
        <v>7551.6045683824441</v>
      </c>
      <c r="FO240" s="17">
        <v>10188.54242006184</v>
      </c>
      <c r="FP240" s="17">
        <v>11276.912170286221</v>
      </c>
      <c r="FQ240" s="17">
        <v>12740.153005470898</v>
      </c>
      <c r="FR240" s="17">
        <v>10417.2058343235</v>
      </c>
      <c r="FS240" s="17">
        <v>11978.29871718311</v>
      </c>
      <c r="FT240" s="17">
        <v>13015.98868095762</v>
      </c>
      <c r="FU240" s="17">
        <v>3156.1088693544898</v>
      </c>
      <c r="FV240" s="17">
        <v>21223.673576112058</v>
      </c>
      <c r="FW240" s="17">
        <v>11830.239819348599</v>
      </c>
      <c r="FX240" s="17">
        <v>7843.5426806502901</v>
      </c>
      <c r="FY240" s="17">
        <v>45508.167337919884</v>
      </c>
      <c r="FZ240" s="17">
        <v>10201.2272163093</v>
      </c>
      <c r="GA240" s="17">
        <v>10645.675201541639</v>
      </c>
      <c r="GB240" s="17">
        <v>7238.06497076712</v>
      </c>
    </row>
    <row r="241" spans="1:184" ht="18" customHeight="1" x14ac:dyDescent="0.3">
      <c r="A241" s="19">
        <v>6.8499999999999597</v>
      </c>
      <c r="B241" s="20">
        <v>7853.0924329345198</v>
      </c>
      <c r="C241" s="20">
        <v>9921.9671229546002</v>
      </c>
      <c r="D241" s="20">
        <v>16625.1365650107</v>
      </c>
      <c r="E241" s="20">
        <v>19035.863649230392</v>
      </c>
      <c r="F241" s="20">
        <v>65204.237555454609</v>
      </c>
      <c r="G241" s="17">
        <v>65286.304723536945</v>
      </c>
      <c r="H241" s="17">
        <v>10247.80631172933</v>
      </c>
      <c r="I241" s="20">
        <v>23545.474922830319</v>
      </c>
      <c r="J241" s="20">
        <v>13987.581903906179</v>
      </c>
      <c r="K241" s="20">
        <v>8501.1379632316475</v>
      </c>
      <c r="L241" s="20">
        <v>23527.151905661642</v>
      </c>
      <c r="M241" s="20">
        <v>13104.57599002908</v>
      </c>
      <c r="N241" s="20">
        <v>23532.676804385723</v>
      </c>
      <c r="O241" s="20">
        <v>23532.676804385723</v>
      </c>
      <c r="P241" s="20">
        <v>9549.2399866377</v>
      </c>
      <c r="Q241" s="20">
        <v>9635.1188887505996</v>
      </c>
      <c r="R241" s="20">
        <v>7254.1996540600203</v>
      </c>
      <c r="S241" s="20">
        <v>15585.264545268474</v>
      </c>
      <c r="T241" s="20">
        <v>16127.221578951432</v>
      </c>
      <c r="U241" s="20">
        <v>11299.94251333164</v>
      </c>
      <c r="V241" s="20">
        <v>7268.47099284666</v>
      </c>
      <c r="W241" s="20">
        <v>7150.3846575211028</v>
      </c>
      <c r="X241" s="20">
        <v>10239.94872323034</v>
      </c>
      <c r="Y241" s="20">
        <v>10494.957556878213</v>
      </c>
      <c r="Z241" s="20">
        <v>10537.76748226422</v>
      </c>
      <c r="AA241" s="20">
        <v>9698.4203922380402</v>
      </c>
      <c r="AB241" s="20">
        <v>10776.02265803292</v>
      </c>
      <c r="AC241" s="20">
        <v>10514.826999246328</v>
      </c>
      <c r="AD241" s="20">
        <v>22259.342283587757</v>
      </c>
      <c r="AE241" s="20">
        <v>28113.826896439667</v>
      </c>
      <c r="AF241" s="20">
        <v>28315.465525162246</v>
      </c>
      <c r="AG241" s="20">
        <v>19368.515832848003</v>
      </c>
      <c r="AH241" s="20">
        <v>12979.96727564994</v>
      </c>
      <c r="AI241" s="48">
        <v>16127.221578951432</v>
      </c>
      <c r="AJ241" s="20">
        <v>25977.029084796941</v>
      </c>
      <c r="AK241" s="20">
        <v>7894.3672773113403</v>
      </c>
      <c r="AL241" s="20">
        <v>1610.2999834233301</v>
      </c>
      <c r="AM241" s="20">
        <v>1159.7093636310121</v>
      </c>
      <c r="AN241" s="20">
        <v>1709.8375848378719</v>
      </c>
      <c r="AO241" s="20">
        <v>7714.3041518235596</v>
      </c>
      <c r="AP241" s="20">
        <v>10650.53280745182</v>
      </c>
      <c r="AQ241" s="20">
        <v>3243.2495179999378</v>
      </c>
      <c r="AR241" s="20">
        <v>9330.23867119854</v>
      </c>
      <c r="AS241" s="20">
        <v>8919.9436644708603</v>
      </c>
      <c r="AT241" s="20">
        <v>4400.0856211817218</v>
      </c>
      <c r="AU241" s="17">
        <v>14209.11729038946</v>
      </c>
      <c r="AV241" s="17">
        <v>13082.496463420681</v>
      </c>
      <c r="AW241" s="17">
        <v>13085.3214709035</v>
      </c>
      <c r="AX241" s="17">
        <v>12244.815624086283</v>
      </c>
      <c r="AY241" s="17">
        <v>13822.555985094063</v>
      </c>
      <c r="AZ241" s="17">
        <v>14449.8805164573</v>
      </c>
      <c r="BA241" s="17">
        <v>14640.14135045148</v>
      </c>
      <c r="BB241" s="17">
        <v>13606.127989860028</v>
      </c>
      <c r="BC241" s="17">
        <v>15283.87742840124</v>
      </c>
      <c r="BD241" s="17">
        <v>25644.566559758579</v>
      </c>
      <c r="BE241" s="17">
        <v>28488.688965489058</v>
      </c>
      <c r="BF241" s="17">
        <v>15798.227869992901</v>
      </c>
      <c r="BG241" s="17">
        <v>27925.644853865459</v>
      </c>
      <c r="BH241" s="17">
        <v>29953.585336338816</v>
      </c>
      <c r="BI241" s="17">
        <v>25700.884241130061</v>
      </c>
      <c r="BJ241" s="17">
        <v>26384.52215633844</v>
      </c>
      <c r="BK241" s="17">
        <v>25522.995090784741</v>
      </c>
      <c r="BL241" s="17">
        <v>28407.573152943118</v>
      </c>
      <c r="BM241" s="17">
        <v>27530.643955379757</v>
      </c>
      <c r="BN241" s="17">
        <v>27347.864352344102</v>
      </c>
      <c r="BO241" s="17">
        <v>16001.892684641702</v>
      </c>
      <c r="BP241" s="17">
        <v>26913.0473802663</v>
      </c>
      <c r="BQ241" s="17">
        <v>6258.21212451888</v>
      </c>
      <c r="BR241" s="17">
        <v>1804.321137823008</v>
      </c>
      <c r="BS241" s="17">
        <v>2893.3083229100998</v>
      </c>
      <c r="BT241" s="17">
        <v>5831.6002929720871</v>
      </c>
      <c r="BU241" s="17">
        <v>7544.0123348743127</v>
      </c>
      <c r="BV241" s="17">
        <v>18966.99422865708</v>
      </c>
      <c r="BW241" s="17">
        <v>29627.336991603504</v>
      </c>
      <c r="BX241" s="17">
        <v>9585.1136117048409</v>
      </c>
      <c r="BY241" s="17">
        <v>6424.6389919396797</v>
      </c>
      <c r="BZ241" s="17">
        <v>9729.2466950354392</v>
      </c>
      <c r="CA241" s="17">
        <v>14260.588353660576</v>
      </c>
      <c r="CB241" s="17">
        <v>9250.7258066732393</v>
      </c>
      <c r="CC241" s="17">
        <v>1714.438112684388</v>
      </c>
      <c r="CD241" s="17">
        <v>3018.0026098073522</v>
      </c>
      <c r="CE241" s="17">
        <v>4385.899065159625</v>
      </c>
      <c r="CF241" s="17">
        <v>5080.2518489266204</v>
      </c>
      <c r="CG241" s="17">
        <v>5099.8683217988282</v>
      </c>
      <c r="CH241" s="17">
        <v>7141.2948514833006</v>
      </c>
      <c r="CI241" s="17">
        <v>6046.4277533704199</v>
      </c>
      <c r="CJ241" s="17">
        <v>4077.8150487346156</v>
      </c>
      <c r="CK241" s="17">
        <v>12573.562139166281</v>
      </c>
      <c r="CL241" s="48">
        <v>11508.224696325908</v>
      </c>
      <c r="CM241" s="48">
        <v>10612.068981872442</v>
      </c>
      <c r="CN241" s="48">
        <v>13257.140287591579</v>
      </c>
      <c r="CO241" s="48">
        <v>11755.636923153515</v>
      </c>
      <c r="CP241" s="48">
        <v>14707.821281827342</v>
      </c>
      <c r="CQ241" s="48">
        <v>13339.936352123335</v>
      </c>
      <c r="CR241" s="48">
        <v>14756.069729675737</v>
      </c>
      <c r="CS241" s="48">
        <f t="shared" si="3"/>
        <v>26679.872704246671</v>
      </c>
      <c r="CT241" s="48">
        <f t="shared" si="3"/>
        <v>29512.139459351474</v>
      </c>
      <c r="CU241" s="17">
        <v>15177.778087647539</v>
      </c>
      <c r="CV241" s="17">
        <v>28646.985724458907</v>
      </c>
      <c r="CW241" s="17">
        <v>46461.125699259355</v>
      </c>
      <c r="CX241" s="17">
        <v>12972.055764132299</v>
      </c>
      <c r="CY241" s="17">
        <v>44253.505397164612</v>
      </c>
      <c r="CZ241" s="17">
        <v>7692.0925841166591</v>
      </c>
      <c r="DA241" s="17">
        <v>17760.985796523513</v>
      </c>
      <c r="DB241" s="17">
        <v>36027.185601065343</v>
      </c>
      <c r="DC241" s="17">
        <v>69332.899034543108</v>
      </c>
      <c r="DD241" s="17">
        <v>16201.928559064379</v>
      </c>
      <c r="DE241" s="17">
        <v>7775.2328974685406</v>
      </c>
      <c r="DF241" s="17">
        <v>9365.6240627918996</v>
      </c>
      <c r="DG241" s="17">
        <v>14446.959571879379</v>
      </c>
      <c r="DH241" s="17">
        <v>35807.251582961762</v>
      </c>
      <c r="DI241" s="17">
        <v>45176.677270455482</v>
      </c>
      <c r="DJ241" s="17">
        <v>10944.165801068821</v>
      </c>
      <c r="DK241" s="17">
        <v>20222.221778444451</v>
      </c>
      <c r="DL241" s="17">
        <v>26818.407256113478</v>
      </c>
      <c r="DM241" s="17">
        <v>30471.798062506707</v>
      </c>
      <c r="DN241" s="17">
        <v>30939.84707641794</v>
      </c>
      <c r="DO241" s="17">
        <v>5814.428760993138</v>
      </c>
      <c r="DP241" s="17">
        <v>32783.192151686868</v>
      </c>
      <c r="DQ241" s="17">
        <v>27439.72480348506</v>
      </c>
      <c r="DR241" s="17">
        <v>1140.106845685998</v>
      </c>
      <c r="DS241" s="17">
        <v>31063.574350315255</v>
      </c>
      <c r="DT241" s="17">
        <v>33009.36571999194</v>
      </c>
      <c r="DU241" s="17">
        <v>10801.877182861921</v>
      </c>
      <c r="DV241" s="17">
        <v>2041.0899337831802</v>
      </c>
      <c r="DW241" s="17">
        <v>5554.2177842432466</v>
      </c>
      <c r="DX241" s="17">
        <v>8918.0277941567401</v>
      </c>
      <c r="DY241" s="17">
        <v>6984.7396867332727</v>
      </c>
      <c r="DZ241" s="17">
        <v>9971.0410883144996</v>
      </c>
      <c r="EA241" s="17">
        <v>8467.9682057956106</v>
      </c>
      <c r="EB241" s="17">
        <v>14926.852336303367</v>
      </c>
      <c r="EC241" s="17">
        <v>11191.3529231265</v>
      </c>
      <c r="ED241" s="17">
        <v>19079.457049988639</v>
      </c>
      <c r="EE241" s="49">
        <v>12183.117152569142</v>
      </c>
      <c r="EF241" s="17">
        <v>21051.33690795672</v>
      </c>
      <c r="EG241" s="17">
        <v>13328.183118834839</v>
      </c>
      <c r="EH241" s="17">
        <v>15027.153797141358</v>
      </c>
      <c r="EI241" s="17">
        <v>18758.945529105898</v>
      </c>
      <c r="EJ241" s="17">
        <v>26184.415917406081</v>
      </c>
      <c r="EK241" s="17">
        <v>17486.800062695882</v>
      </c>
      <c r="EL241" s="17">
        <v>50416.712679468663</v>
      </c>
      <c r="EM241" s="17">
        <v>33839.316331246322</v>
      </c>
      <c r="EN241" s="17">
        <v>28076.304209890739</v>
      </c>
      <c r="EO241" s="17">
        <v>41073.66099795654</v>
      </c>
      <c r="EP241" s="17">
        <v>31215.164967467721</v>
      </c>
      <c r="EQ241" s="17">
        <v>12974.202560728276</v>
      </c>
      <c r="ER241" s="17">
        <v>3113.9481775284767</v>
      </c>
      <c r="ES241" s="17">
        <v>7990.9788554501556</v>
      </c>
      <c r="ET241" s="17">
        <v>17197.111067826976</v>
      </c>
      <c r="EU241" s="17">
        <v>18134.972877418255</v>
      </c>
      <c r="EV241" s="17">
        <v>50034.981899602331</v>
      </c>
      <c r="EW241" s="17">
        <v>8135.5743420320996</v>
      </c>
      <c r="EX241" s="17">
        <v>5537.2239969651901</v>
      </c>
      <c r="EY241" s="17">
        <v>4725.0200163617783</v>
      </c>
      <c r="EZ241" s="17">
        <v>6885.6442092766938</v>
      </c>
      <c r="FA241" s="17">
        <v>5085.6979777040306</v>
      </c>
      <c r="FB241" s="17">
        <v>10930.664039617261</v>
      </c>
      <c r="FC241" s="17">
        <v>0</v>
      </c>
      <c r="FD241" s="17">
        <v>22679.949309171996</v>
      </c>
      <c r="FE241" s="17">
        <v>20142.14232452065</v>
      </c>
      <c r="FF241" s="17">
        <v>40794.31315472212</v>
      </c>
      <c r="FG241" s="17">
        <v>27907.513550346521</v>
      </c>
      <c r="FH241" s="17">
        <v>40625.211961472385</v>
      </c>
      <c r="FI241" s="17">
        <v>26782.303240784502</v>
      </c>
      <c r="FJ241" s="17">
        <v>32365.224186407559</v>
      </c>
      <c r="FK241" s="17">
        <v>31426.936835769757</v>
      </c>
      <c r="FL241" s="17">
        <v>23972.641604015909</v>
      </c>
      <c r="FM241" s="17">
        <v>1955.8488907212718</v>
      </c>
      <c r="FN241" s="17">
        <v>7564.5962980274853</v>
      </c>
      <c r="FO241" s="17">
        <v>10217.454182590442</v>
      </c>
      <c r="FP241" s="17">
        <v>11320.1961184548</v>
      </c>
      <c r="FQ241" s="17">
        <v>12775.434272185481</v>
      </c>
      <c r="FR241" s="17">
        <v>10442.147564765339</v>
      </c>
      <c r="FS241" s="17">
        <v>12068.803857724899</v>
      </c>
      <c r="FT241" s="17">
        <v>13080.47230516182</v>
      </c>
      <c r="FU241" s="17">
        <v>3158.192420401776</v>
      </c>
      <c r="FV241" s="17">
        <v>21288.808146589381</v>
      </c>
      <c r="FW241" s="17">
        <v>11900.656204540321</v>
      </c>
      <c r="FX241" s="17">
        <v>7883.9360557597056</v>
      </c>
      <c r="FY241" s="17">
        <v>45594.462473830499</v>
      </c>
      <c r="FZ241" s="17">
        <v>10226.16243436788</v>
      </c>
      <c r="GA241" s="17">
        <v>10672.114479357841</v>
      </c>
      <c r="GB241" s="17">
        <v>7254.9074003505002</v>
      </c>
    </row>
    <row r="242" spans="1:184" ht="18" customHeight="1" x14ac:dyDescent="0.3">
      <c r="A242" s="19">
        <v>6.7999999999999501</v>
      </c>
      <c r="B242" s="20">
        <v>7875.0404703079794</v>
      </c>
      <c r="C242" s="20">
        <v>9929.7940572034786</v>
      </c>
      <c r="D242" s="20">
        <v>16635.82092494232</v>
      </c>
      <c r="E242" s="20">
        <v>19035.863649230392</v>
      </c>
      <c r="F242" s="20">
        <v>65701.08561365401</v>
      </c>
      <c r="G242" s="17">
        <v>65704.163434971735</v>
      </c>
      <c r="H242" s="17">
        <v>10289.271145519591</v>
      </c>
      <c r="I242" s="20">
        <v>23691.533059510261</v>
      </c>
      <c r="J242" s="20">
        <v>14058.361580795339</v>
      </c>
      <c r="K242" s="20">
        <v>8533.9695419087893</v>
      </c>
      <c r="L242" s="20">
        <v>23655.786942757441</v>
      </c>
      <c r="M242" s="20">
        <v>13197.26056523274</v>
      </c>
      <c r="N242" s="20">
        <v>23652.857602497483</v>
      </c>
      <c r="O242" s="20">
        <v>23652.857602497483</v>
      </c>
      <c r="P242" s="20">
        <v>9614.6833268978389</v>
      </c>
      <c r="Q242" s="20">
        <v>9683.4230355877789</v>
      </c>
      <c r="R242" s="20">
        <v>7297.9396166546403</v>
      </c>
      <c r="S242" s="20">
        <v>15681.732549500104</v>
      </c>
      <c r="T242" s="20">
        <v>16226.299554757756</v>
      </c>
      <c r="U242" s="20">
        <v>11345.410538960939</v>
      </c>
      <c r="V242" s="20">
        <v>7308.0746664897597</v>
      </c>
      <c r="W242" s="20">
        <v>7183.2576834419742</v>
      </c>
      <c r="X242" s="20">
        <v>10294.532837069341</v>
      </c>
      <c r="Y242" s="20">
        <v>10584.387672301969</v>
      </c>
      <c r="Z242" s="20">
        <v>10626.91795992054</v>
      </c>
      <c r="AA242" s="20">
        <v>9804.7411153866015</v>
      </c>
      <c r="AB242" s="20">
        <v>10894.15679484198</v>
      </c>
      <c r="AC242" s="20">
        <v>10590.713930357026</v>
      </c>
      <c r="AD242" s="20">
        <v>22412.47180372681</v>
      </c>
      <c r="AE242" s="20">
        <v>28279.249539770062</v>
      </c>
      <c r="AF242" s="20">
        <v>28451.928432883007</v>
      </c>
      <c r="AG242" s="20">
        <v>19493.496380182234</v>
      </c>
      <c r="AH242" s="20">
        <v>13056.9449179449</v>
      </c>
      <c r="AI242" s="48">
        <v>16226.299554757756</v>
      </c>
      <c r="AJ242" s="20">
        <v>26150.173674989575</v>
      </c>
      <c r="AK242" s="20">
        <v>7906.3526463682192</v>
      </c>
      <c r="AL242" s="20">
        <v>1612.3363768818422</v>
      </c>
      <c r="AM242" s="20">
        <v>1162.9495698049739</v>
      </c>
      <c r="AN242" s="20">
        <v>1710.3097498897562</v>
      </c>
      <c r="AO242" s="20">
        <v>7729.6697853042606</v>
      </c>
      <c r="AP242" s="20">
        <v>10665.91830009648</v>
      </c>
      <c r="AQ242" s="20">
        <v>3263.15566116939</v>
      </c>
      <c r="AR242" s="20">
        <v>9386.2688535221405</v>
      </c>
      <c r="AS242" s="20">
        <v>8929.9284564681602</v>
      </c>
      <c r="AT242" s="20">
        <v>4423.2729852800639</v>
      </c>
      <c r="AU242" s="17">
        <v>14257.190904704461</v>
      </c>
      <c r="AV242" s="17">
        <v>13124.738752724221</v>
      </c>
      <c r="AW242" s="17">
        <v>13129.598079703981</v>
      </c>
      <c r="AX242" s="17">
        <v>12292.114030242265</v>
      </c>
      <c r="AY242" s="17">
        <v>13861.228976511789</v>
      </c>
      <c r="AZ242" s="17">
        <v>14497.580115454441</v>
      </c>
      <c r="BA242" s="17">
        <v>14695.938457775999</v>
      </c>
      <c r="BB242" s="17">
        <v>13655.368255470899</v>
      </c>
      <c r="BC242" s="17">
        <v>15375.008563420441</v>
      </c>
      <c r="BD242" s="17">
        <v>25754.3233952349</v>
      </c>
      <c r="BE242" s="17">
        <v>28614.443121844979</v>
      </c>
      <c r="BF242" s="17">
        <v>15885.090438807421</v>
      </c>
      <c r="BG242" s="17">
        <v>28028.48142069198</v>
      </c>
      <c r="BH242" s="17">
        <v>30048.718386149714</v>
      </c>
      <c r="BI242" s="17">
        <v>25799.83983508866</v>
      </c>
      <c r="BJ242" s="17">
        <v>26502.243507802919</v>
      </c>
      <c r="BK242" s="17">
        <v>25633.780198778342</v>
      </c>
      <c r="BL242" s="17">
        <v>28525.520473463941</v>
      </c>
      <c r="BM242" s="17">
        <v>27707.339292093777</v>
      </c>
      <c r="BN242" s="17">
        <v>27480.456094126501</v>
      </c>
      <c r="BO242" s="17">
        <v>16126.253952588781</v>
      </c>
      <c r="BP242" s="17">
        <v>27076.09135596882</v>
      </c>
      <c r="BQ242" s="17">
        <v>6271.8536749610994</v>
      </c>
      <c r="BR242" s="17">
        <v>1805.333293501146</v>
      </c>
      <c r="BS242" s="17">
        <v>2895.062763197916</v>
      </c>
      <c r="BT242" s="17">
        <v>5843.8807646650966</v>
      </c>
      <c r="BU242" s="17">
        <v>7572.2996532291399</v>
      </c>
      <c r="BV242" s="17">
        <v>19032.467930586601</v>
      </c>
      <c r="BW242" s="17">
        <v>29659.262751904214</v>
      </c>
      <c r="BX242" s="17">
        <v>9618.3630646736401</v>
      </c>
      <c r="BY242" s="17">
        <v>6460.8979053325793</v>
      </c>
      <c r="BZ242" s="17">
        <v>9764.2450627059006</v>
      </c>
      <c r="CA242" s="17">
        <v>14321.709181895652</v>
      </c>
      <c r="CB242" s="17">
        <v>9298.7864981269795</v>
      </c>
      <c r="CC242" s="17">
        <v>1713.5126392305899</v>
      </c>
      <c r="CD242" s="17">
        <v>3017.5786225953357</v>
      </c>
      <c r="CE242" s="17">
        <v>4389.182688892949</v>
      </c>
      <c r="CF242" s="17">
        <v>5101.2787447143537</v>
      </c>
      <c r="CG242" s="17">
        <v>5120.0670314304425</v>
      </c>
      <c r="CH242" s="17">
        <v>7191.91531195476</v>
      </c>
      <c r="CI242" s="17">
        <v>6074.74928457642</v>
      </c>
      <c r="CJ242" s="17">
        <v>4100.0914095009475</v>
      </c>
      <c r="CK242" s="17">
        <v>12670.782445196359</v>
      </c>
      <c r="CL242" s="48">
        <v>11597.00806153568</v>
      </c>
      <c r="CM242" s="48">
        <v>10687.343116148448</v>
      </c>
      <c r="CN242" s="48">
        <v>13359.605185517568</v>
      </c>
      <c r="CO242" s="48">
        <v>11843.097626033119</v>
      </c>
      <c r="CP242" s="48">
        <v>14813.792533122565</v>
      </c>
      <c r="CQ242" s="48">
        <v>13439.549477680044</v>
      </c>
      <c r="CR242" s="48">
        <v>14865.687236014746</v>
      </c>
      <c r="CS242" s="48">
        <f t="shared" si="3"/>
        <v>26879.098955360088</v>
      </c>
      <c r="CT242" s="48">
        <f t="shared" si="3"/>
        <v>29731.374472029493</v>
      </c>
      <c r="CU242" s="17">
        <v>15264.5419725753</v>
      </c>
      <c r="CV242" s="17">
        <v>28846.967922463537</v>
      </c>
      <c r="CW242" s="17">
        <v>46596.350508201853</v>
      </c>
      <c r="CX242" s="17">
        <v>13057.75841119596</v>
      </c>
      <c r="CY242" s="17">
        <v>44533.719844158863</v>
      </c>
      <c r="CZ242" s="17">
        <v>7743.1345770298203</v>
      </c>
      <c r="DA242" s="17">
        <v>17894.032667530562</v>
      </c>
      <c r="DB242" s="17">
        <v>36188.515010933275</v>
      </c>
      <c r="DC242" s="17">
        <v>69446.232014017631</v>
      </c>
      <c r="DD242" s="17">
        <v>16268.480260875915</v>
      </c>
      <c r="DE242" s="17">
        <v>7806.6597180002391</v>
      </c>
      <c r="DF242" s="17">
        <v>9377.2663589534986</v>
      </c>
      <c r="DG242" s="17">
        <v>14464.414660455961</v>
      </c>
      <c r="DH242" s="17">
        <v>35877.742958122741</v>
      </c>
      <c r="DI242" s="17">
        <v>45251.227526364179</v>
      </c>
      <c r="DJ242" s="17">
        <v>11006.06372701098</v>
      </c>
      <c r="DK242" s="17">
        <v>20276.205331760979</v>
      </c>
      <c r="DL242" s="17">
        <v>26842.019505827939</v>
      </c>
      <c r="DM242" s="17">
        <v>30531.135042329628</v>
      </c>
      <c r="DN242" s="17">
        <v>31037.386695536639</v>
      </c>
      <c r="DO242" s="17">
        <v>5819.6958954799975</v>
      </c>
      <c r="DP242" s="17">
        <v>32899.908276671827</v>
      </c>
      <c r="DQ242" s="17">
        <v>27590.791888410178</v>
      </c>
      <c r="DR242" s="17">
        <v>1146.124279985838</v>
      </c>
      <c r="DS242" s="17">
        <v>31099.376408173441</v>
      </c>
      <c r="DT242" s="17">
        <v>33170.50429048932</v>
      </c>
      <c r="DU242" s="17">
        <v>10801.877182861921</v>
      </c>
      <c r="DV242" s="17">
        <v>2041.0843915441437</v>
      </c>
      <c r="DW242" s="17">
        <v>5561.0508310415698</v>
      </c>
      <c r="DX242" s="17">
        <v>8949.1966408200606</v>
      </c>
      <c r="DY242" s="17">
        <v>6999.6351792279293</v>
      </c>
      <c r="DZ242" s="17">
        <v>10008.580398909238</v>
      </c>
      <c r="EA242" s="17">
        <v>8497.157803785296</v>
      </c>
      <c r="EB242" s="17">
        <v>14998.293650843922</v>
      </c>
      <c r="EC242" s="17">
        <v>11256.84569506458</v>
      </c>
      <c r="ED242" s="17">
        <v>19183.737375852357</v>
      </c>
      <c r="EE242" s="49">
        <v>12263.165048093502</v>
      </c>
      <c r="EF242" s="17">
        <v>21173.312644621441</v>
      </c>
      <c r="EG242" s="17">
        <v>13401.85633503096</v>
      </c>
      <c r="EH242" s="17">
        <v>15109.0411281537</v>
      </c>
      <c r="EI242" s="17">
        <v>18834.35590721808</v>
      </c>
      <c r="EJ242" s="17">
        <v>26337.791520968462</v>
      </c>
      <c r="EK242" s="17">
        <v>17599.95211830402</v>
      </c>
      <c r="EL242" s="17">
        <v>50522.053273075857</v>
      </c>
      <c r="EM242" s="17">
        <v>34009.863390824401</v>
      </c>
      <c r="EN242" s="17">
        <v>28230.621547581119</v>
      </c>
      <c r="EO242" s="17">
        <v>41353.38575102856</v>
      </c>
      <c r="EP242" s="17">
        <v>31423.449991697125</v>
      </c>
      <c r="EQ242" s="17">
        <v>13044.761855287814</v>
      </c>
      <c r="ER242" s="17">
        <v>3114.8893889102828</v>
      </c>
      <c r="ES242" s="17">
        <v>8000.1549253845642</v>
      </c>
      <c r="ET242" s="17">
        <v>17271.839204233551</v>
      </c>
      <c r="EU242" s="17">
        <v>18222.97042101439</v>
      </c>
      <c r="EV242" s="17">
        <v>50105.706786334493</v>
      </c>
      <c r="EW242" s="17">
        <v>8167.6481382631791</v>
      </c>
      <c r="EX242" s="17">
        <v>5569.0008117835732</v>
      </c>
      <c r="EY242" s="17">
        <v>4750.6893109327902</v>
      </c>
      <c r="EZ242" s="17">
        <v>6917.1263982645032</v>
      </c>
      <c r="FA242" s="17">
        <v>5112.5202784550229</v>
      </c>
      <c r="FB242" s="17">
        <v>10978.160906038547</v>
      </c>
      <c r="FC242" s="17">
        <v>0</v>
      </c>
      <c r="FD242" s="17">
        <v>22728.712572580091</v>
      </c>
      <c r="FE242" s="17">
        <v>20289.960237962663</v>
      </c>
      <c r="FF242" s="17">
        <v>40859.833030752758</v>
      </c>
      <c r="FG242" s="17">
        <v>28010.450171888227</v>
      </c>
      <c r="FH242" s="17">
        <v>40694.746023967426</v>
      </c>
      <c r="FI242" s="17">
        <v>26830.243013595606</v>
      </c>
      <c r="FJ242" s="17">
        <v>32479.716542471731</v>
      </c>
      <c r="FK242" s="17">
        <v>31552.706163390023</v>
      </c>
      <c r="FL242" s="17">
        <v>24085.749348640231</v>
      </c>
      <c r="FM242" s="17">
        <v>1956.4794612874859</v>
      </c>
      <c r="FN242" s="17">
        <v>7577.7058032225568</v>
      </c>
      <c r="FO242" s="17">
        <v>10246.784055095881</v>
      </c>
      <c r="FP242" s="17">
        <v>11362.791872352958</v>
      </c>
      <c r="FQ242" s="17">
        <v>12811.072793298797</v>
      </c>
      <c r="FR242" s="17">
        <v>10467.631663428359</v>
      </c>
      <c r="FS242" s="17">
        <v>12160.663426367451</v>
      </c>
      <c r="FT242" s="17">
        <v>13145.984024626441</v>
      </c>
      <c r="FU242" s="17">
        <v>3160.279297964742</v>
      </c>
      <c r="FV242" s="17">
        <v>21354.545350854121</v>
      </c>
      <c r="FW242" s="17">
        <v>11977.52806443474</v>
      </c>
      <c r="FX242" s="17">
        <v>7924.8356712653358</v>
      </c>
      <c r="FY242" s="17">
        <v>45683.341357929057</v>
      </c>
      <c r="FZ242" s="17">
        <v>10251.25956499524</v>
      </c>
      <c r="GA242" s="17">
        <v>10698.668877158219</v>
      </c>
      <c r="GB242" s="17">
        <v>7271.8681210785599</v>
      </c>
    </row>
    <row r="243" spans="1:184" ht="18" customHeight="1" x14ac:dyDescent="0.3">
      <c r="A243" s="19">
        <v>6.7499999999999503</v>
      </c>
      <c r="B243" s="20">
        <v>7896.8463675551393</v>
      </c>
      <c r="C243" s="20">
        <v>9937.5193616852994</v>
      </c>
      <c r="D243" s="20">
        <v>16646.473613374623</v>
      </c>
      <c r="E243" s="20">
        <v>19035.863649230392</v>
      </c>
      <c r="F243" s="20">
        <v>66199.816790819998</v>
      </c>
      <c r="G243" s="17">
        <v>66127.810189132244</v>
      </c>
      <c r="H243" s="17">
        <v>10331.211634836371</v>
      </c>
      <c r="I243" s="20">
        <v>23836.166905915739</v>
      </c>
      <c r="J243" s="20">
        <v>14128.83538349214</v>
      </c>
      <c r="K243" s="20">
        <v>8567.1716268492837</v>
      </c>
      <c r="L243" s="20">
        <v>23785.169721406139</v>
      </c>
      <c r="M243" s="20">
        <v>13289.905805737981</v>
      </c>
      <c r="N243" s="20">
        <v>23774.545931110533</v>
      </c>
      <c r="O243" s="20">
        <v>23774.545931110533</v>
      </c>
      <c r="P243" s="20">
        <v>9681.1033519462799</v>
      </c>
      <c r="Q243" s="20">
        <v>9731.5849150786798</v>
      </c>
      <c r="R243" s="20">
        <v>7342.9255684449599</v>
      </c>
      <c r="S243" s="20">
        <v>15779.516244044713</v>
      </c>
      <c r="T243" s="20">
        <v>16326.724192059066</v>
      </c>
      <c r="U243" s="20">
        <v>11391.270830770021</v>
      </c>
      <c r="V243" s="20">
        <v>7347.7138819042193</v>
      </c>
      <c r="W243" s="20">
        <v>7216.5261255428341</v>
      </c>
      <c r="X243" s="20">
        <v>10348.44552178194</v>
      </c>
      <c r="Y243" s="20">
        <v>10675.248323554946</v>
      </c>
      <c r="Z243" s="20">
        <v>10729.89738559704</v>
      </c>
      <c r="AA243" s="20">
        <v>9914.7133154882413</v>
      </c>
      <c r="AB243" s="20">
        <v>11016.348128264219</v>
      </c>
      <c r="AC243" s="20">
        <v>10667.714691680841</v>
      </c>
      <c r="AD243" s="20">
        <v>22567.79657921306</v>
      </c>
      <c r="AE243" s="20">
        <v>28446.877193448807</v>
      </c>
      <c r="AF243" s="20">
        <v>28590.06342855109</v>
      </c>
      <c r="AG243" s="20">
        <v>19620.214734735819</v>
      </c>
      <c r="AH243" s="20">
        <v>13134.915436220881</v>
      </c>
      <c r="AI243" s="48">
        <v>16326.724192059066</v>
      </c>
      <c r="AJ243" s="20">
        <v>26325.762982769196</v>
      </c>
      <c r="AK243" s="20">
        <v>7918.5831052902613</v>
      </c>
      <c r="AL243" s="20">
        <v>1614.3904313173919</v>
      </c>
      <c r="AM243" s="20">
        <v>1166.239371539094</v>
      </c>
      <c r="AN243" s="20">
        <v>1710.774588380244</v>
      </c>
      <c r="AO243" s="20">
        <v>7745.1091147245588</v>
      </c>
      <c r="AP243" s="20">
        <v>10680.807344042099</v>
      </c>
      <c r="AQ243" s="20">
        <v>3282.827146597584</v>
      </c>
      <c r="AR243" s="20">
        <v>9441.147732146399</v>
      </c>
      <c r="AS243" s="20">
        <v>8940.0470786186415</v>
      </c>
      <c r="AT243" s="20">
        <v>4446.4172005132923</v>
      </c>
      <c r="AU243" s="17">
        <v>14305.90400922948</v>
      </c>
      <c r="AV243" s="17">
        <v>13167.00347713812</v>
      </c>
      <c r="AW243" s="17">
        <v>13174.58901537798</v>
      </c>
      <c r="AX243" s="17">
        <v>12339.946235482377</v>
      </c>
      <c r="AY243" s="17">
        <v>13899.132494238942</v>
      </c>
      <c r="AZ243" s="17">
        <v>14545.993838039041</v>
      </c>
      <c r="BA243" s="17">
        <v>14752.555558112579</v>
      </c>
      <c r="BB243" s="17">
        <v>13705.152099716697</v>
      </c>
      <c r="BC243" s="17">
        <v>15468.364952038559</v>
      </c>
      <c r="BD243" s="17">
        <v>25864.836699677879</v>
      </c>
      <c r="BE243" s="17">
        <v>28741.321587011222</v>
      </c>
      <c r="BF243" s="17">
        <v>15974.726966820781</v>
      </c>
      <c r="BG243" s="17">
        <v>28132.992322191123</v>
      </c>
      <c r="BH243" s="17">
        <v>30160.192738302459</v>
      </c>
      <c r="BI243" s="17">
        <v>25902.76721487036</v>
      </c>
      <c r="BJ243" s="17">
        <v>26620.3172047833</v>
      </c>
      <c r="BK243" s="17">
        <v>25747.71930793902</v>
      </c>
      <c r="BL243" s="17">
        <v>28646.9180276523</v>
      </c>
      <c r="BM243" s="17">
        <v>27889.7271161067</v>
      </c>
      <c r="BN243" s="17">
        <v>27615.636240360538</v>
      </c>
      <c r="BO243" s="17">
        <v>16252.86920269152</v>
      </c>
      <c r="BP243" s="17">
        <v>27240.879235342378</v>
      </c>
      <c r="BQ243" s="17">
        <v>6285.73908583098</v>
      </c>
      <c r="BR243" s="17">
        <v>1806.3384663476641</v>
      </c>
      <c r="BS243" s="17">
        <v>2896.8430449968582</v>
      </c>
      <c r="BT243" s="17">
        <v>5856.2780159129807</v>
      </c>
      <c r="BU243" s="17">
        <v>7600.9029812476992</v>
      </c>
      <c r="BV243" s="17">
        <v>19097.632785107522</v>
      </c>
      <c r="BW243" s="17">
        <v>29691.458913165137</v>
      </c>
      <c r="BX243" s="17">
        <v>9652.7278302589802</v>
      </c>
      <c r="BY243" s="17">
        <v>6497.7581964664796</v>
      </c>
      <c r="BZ243" s="17">
        <v>9799.3273237379999</v>
      </c>
      <c r="CA243" s="17">
        <v>14383.545963990902</v>
      </c>
      <c r="CB243" s="17">
        <v>9346.9160666689804</v>
      </c>
      <c r="CC243" s="17">
        <v>1712.5707220362899</v>
      </c>
      <c r="CD243" s="17">
        <v>3017.2602593098977</v>
      </c>
      <c r="CE243" s="17">
        <v>4392.4930318922416</v>
      </c>
      <c r="CF243" s="17">
        <v>5122.3011290198037</v>
      </c>
      <c r="CG243" s="17">
        <v>5140.5112342841039</v>
      </c>
      <c r="CH243" s="17">
        <v>7243.5958632196207</v>
      </c>
      <c r="CI243" s="17">
        <v>6103.6112665434603</v>
      </c>
      <c r="CJ243" s="17">
        <v>4122.6552167596419</v>
      </c>
      <c r="CK243" s="17">
        <v>12769.480326527197</v>
      </c>
      <c r="CL243" s="48">
        <v>11687.139218396253</v>
      </c>
      <c r="CM243" s="48">
        <v>10763.712657666787</v>
      </c>
      <c r="CN243" s="48">
        <v>13463.627047417633</v>
      </c>
      <c r="CO243" s="48">
        <v>11931.861732736374</v>
      </c>
      <c r="CP243" s="48">
        <v>14921.317887015175</v>
      </c>
      <c r="CQ243" s="48">
        <v>13540.649870353845</v>
      </c>
      <c r="CR243" s="48">
        <v>14976.937095540277</v>
      </c>
      <c r="CS243" s="48">
        <f t="shared" si="3"/>
        <v>27081.299740707691</v>
      </c>
      <c r="CT243" s="48">
        <f t="shared" si="3"/>
        <v>29953.874191080555</v>
      </c>
      <c r="CU243" s="17">
        <v>15351.83583988116</v>
      </c>
      <c r="CV243" s="17">
        <v>29049.837592986481</v>
      </c>
      <c r="CW243" s="17">
        <v>46732.971236659498</v>
      </c>
      <c r="CX243" s="17">
        <v>13145.242573875241</v>
      </c>
      <c r="CY243" s="17">
        <v>44797.94831827571</v>
      </c>
      <c r="CZ243" s="17">
        <v>7795.1127986546398</v>
      </c>
      <c r="DA243" s="17">
        <v>18029.06917100311</v>
      </c>
      <c r="DB243" s="17">
        <v>36356.572152350876</v>
      </c>
      <c r="DC243" s="17">
        <v>69560.588719849213</v>
      </c>
      <c r="DD243" s="17">
        <v>16335.799530586142</v>
      </c>
      <c r="DE243" s="17">
        <v>7839.1125408198595</v>
      </c>
      <c r="DF243" s="17">
        <v>9388.941960726539</v>
      </c>
      <c r="DG243" s="17">
        <v>14481.973223137798</v>
      </c>
      <c r="DH243" s="17">
        <v>35946.611611394401</v>
      </c>
      <c r="DI243" s="17">
        <v>45326.639895848159</v>
      </c>
      <c r="DJ243" s="17">
        <v>11069.899202245979</v>
      </c>
      <c r="DK243" s="17">
        <v>20330.73300147957</v>
      </c>
      <c r="DL243" s="17">
        <v>26865.482460324001</v>
      </c>
      <c r="DM243" s="17">
        <v>30591.026765657229</v>
      </c>
      <c r="DN243" s="17">
        <v>31135.84760853276</v>
      </c>
      <c r="DO243" s="17">
        <v>5825.0084253564783</v>
      </c>
      <c r="DP243" s="17">
        <v>33017.905935894785</v>
      </c>
      <c r="DQ243" s="17">
        <v>27739.546427032259</v>
      </c>
      <c r="DR243" s="17">
        <v>1152.4903777239961</v>
      </c>
      <c r="DS243" s="17">
        <v>31136.902038708122</v>
      </c>
      <c r="DT243" s="17">
        <v>33334.18003310226</v>
      </c>
      <c r="DU243" s="17">
        <v>10801.877182861921</v>
      </c>
      <c r="DV243" s="17">
        <v>2041.0775758194841</v>
      </c>
      <c r="DW243" s="17">
        <v>5567.8602067213324</v>
      </c>
      <c r="DX243" s="17">
        <v>8980.5054959109002</v>
      </c>
      <c r="DY243" s="17">
        <v>7014.6727210170166</v>
      </c>
      <c r="DZ243" s="17">
        <v>10046.34775955244</v>
      </c>
      <c r="EA243" s="17">
        <v>8526.6645608864401</v>
      </c>
      <c r="EB243" s="17">
        <v>15070.607935712476</v>
      </c>
      <c r="EC243" s="17">
        <v>11323.158454062061</v>
      </c>
      <c r="ED243" s="17">
        <v>19288.668858872581</v>
      </c>
      <c r="EE243" s="49">
        <v>12344.335499894305</v>
      </c>
      <c r="EF243" s="17">
        <v>21297.012603310741</v>
      </c>
      <c r="EG243" s="17">
        <v>13475.681087819041</v>
      </c>
      <c r="EH243" s="17">
        <v>15191.983985087121</v>
      </c>
      <c r="EI243" s="17">
        <v>18910.64756030394</v>
      </c>
      <c r="EJ243" s="17">
        <v>26492.350675099558</v>
      </c>
      <c r="EK243" s="17">
        <v>17716.87890183846</v>
      </c>
      <c r="EL243" s="17">
        <v>50628.444447133079</v>
      </c>
      <c r="EM243" s="17">
        <v>34180.088222224622</v>
      </c>
      <c r="EN243" s="17">
        <v>28382.842106576038</v>
      </c>
      <c r="EO243" s="17">
        <v>41624.689538979001</v>
      </c>
      <c r="EP243" s="17">
        <v>31634.67742894492</v>
      </c>
      <c r="EQ243" s="17">
        <v>13116.229882780088</v>
      </c>
      <c r="ER243" s="17">
        <v>3115.8378342090268</v>
      </c>
      <c r="ES243" s="17">
        <v>8009.4093698820216</v>
      </c>
      <c r="ET243" s="17">
        <v>17347.447174707195</v>
      </c>
      <c r="EU243" s="17">
        <v>18312.049138941147</v>
      </c>
      <c r="EV243" s="17">
        <v>50177.054712685916</v>
      </c>
      <c r="EW243" s="17">
        <v>8201.3383506952196</v>
      </c>
      <c r="EX243" s="17">
        <v>5601.8056733114163</v>
      </c>
      <c r="EY243" s="17">
        <v>4776.6890497753502</v>
      </c>
      <c r="EZ243" s="17">
        <v>6948.9864704953179</v>
      </c>
      <c r="FA243" s="17">
        <v>5139.6835658341006</v>
      </c>
      <c r="FB243" s="17">
        <v>11026.21698610201</v>
      </c>
      <c r="FC243" s="17">
        <v>0</v>
      </c>
      <c r="FD243" s="17">
        <v>22777.941723753313</v>
      </c>
      <c r="FE243" s="17">
        <v>20439.965923619926</v>
      </c>
      <c r="FF243" s="17">
        <v>40925.942852581233</v>
      </c>
      <c r="FG243" s="17">
        <v>28094.134985595098</v>
      </c>
      <c r="FH243" s="17">
        <v>40764.913593294208</v>
      </c>
      <c r="FI243" s="17">
        <v>26878.623352543833</v>
      </c>
      <c r="FJ243" s="17">
        <v>32595.46338447907</v>
      </c>
      <c r="FK243" s="17">
        <v>31679.912600689499</v>
      </c>
      <c r="FL243" s="17">
        <v>24200.23143797927</v>
      </c>
      <c r="FM243" s="17">
        <v>1957.1117319557461</v>
      </c>
      <c r="FN243" s="17">
        <v>7590.9350295039994</v>
      </c>
      <c r="FO243" s="17">
        <v>10276.543517947081</v>
      </c>
      <c r="FP243" s="17">
        <v>11404.622592966001</v>
      </c>
      <c r="FQ243" s="17">
        <v>12847.074853370317</v>
      </c>
      <c r="FR243" s="17">
        <v>10493.558331197639</v>
      </c>
      <c r="FS243" s="17">
        <v>12253.907876661135</v>
      </c>
      <c r="FT243" s="17">
        <v>13212.55137750522</v>
      </c>
      <c r="FU243" s="17">
        <v>3162.369783047202</v>
      </c>
      <c r="FV243" s="17">
        <v>21421.3712190363</v>
      </c>
      <c r="FW243" s="17">
        <v>12061.8067573476</v>
      </c>
      <c r="FX243" s="17">
        <v>7966.2516645826418</v>
      </c>
      <c r="FY243" s="17">
        <v>45775.229786510587</v>
      </c>
      <c r="FZ243" s="17">
        <v>10276.51749913518</v>
      </c>
      <c r="GA243" s="17">
        <v>10725.331530986341</v>
      </c>
      <c r="GB243" s="17">
        <v>7288.9477378725596</v>
      </c>
    </row>
    <row r="244" spans="1:184" ht="18" customHeight="1" x14ac:dyDescent="0.3">
      <c r="A244" s="19">
        <v>6.6999999999999504</v>
      </c>
      <c r="B244" s="20">
        <v>7918.4636987997592</v>
      </c>
      <c r="C244" s="20">
        <v>9945.1375570591808</v>
      </c>
      <c r="D244" s="20">
        <v>16657.104525254461</v>
      </c>
      <c r="E244" s="20">
        <v>19035.863649230392</v>
      </c>
      <c r="F244" s="20">
        <v>66700.286750171406</v>
      </c>
      <c r="G244" s="17">
        <v>66557.368931820733</v>
      </c>
      <c r="H244" s="17">
        <v>10372.423268076267</v>
      </c>
      <c r="I244" s="20">
        <v>23979.150296256899</v>
      </c>
      <c r="J244" s="20">
        <v>14198.94181206672</v>
      </c>
      <c r="K244" s="20">
        <v>8602.2945012514738</v>
      </c>
      <c r="L244" s="20">
        <v>23915.20050336366</v>
      </c>
      <c r="M244" s="20">
        <v>13382.16115699854</v>
      </c>
      <c r="N244" s="20">
        <v>23897.772078967624</v>
      </c>
      <c r="O244" s="20">
        <v>23897.772078967624</v>
      </c>
      <c r="P244" s="20">
        <v>9748.4695666026</v>
      </c>
      <c r="Q244" s="20">
        <v>9779.7761991695406</v>
      </c>
      <c r="R244" s="20">
        <v>7389.3623243530201</v>
      </c>
      <c r="S244" s="20">
        <v>15878.643519784247</v>
      </c>
      <c r="T244" s="20">
        <v>16428.523974714306</v>
      </c>
      <c r="U244" s="20">
        <v>11437.525034305199</v>
      </c>
      <c r="V244" s="20">
        <v>7387.3106462096994</v>
      </c>
      <c r="W244" s="20">
        <v>7250.1977223510921</v>
      </c>
      <c r="X244" s="20">
        <v>10401.584245161121</v>
      </c>
      <c r="Y244" s="20">
        <v>10767.573246442387</v>
      </c>
      <c r="Z244" s="20">
        <v>10845.73280249106</v>
      </c>
      <c r="AA244" s="20">
        <v>10027.673316890219</v>
      </c>
      <c r="AB244" s="20">
        <v>11141.859240908279</v>
      </c>
      <c r="AC244" s="20">
        <v>10745.854065050264</v>
      </c>
      <c r="AD244" s="20">
        <v>22725.364694502321</v>
      </c>
      <c r="AE244" s="20">
        <v>28616.755911628366</v>
      </c>
      <c r="AF244" s="20">
        <v>28729.903615447842</v>
      </c>
      <c r="AG244" s="20">
        <v>19748.708203153863</v>
      </c>
      <c r="AH244" s="20">
        <v>13213.914916813681</v>
      </c>
      <c r="AI244" s="48">
        <v>16428.523974714306</v>
      </c>
      <c r="AJ244" s="20">
        <v>26503.850021734772</v>
      </c>
      <c r="AK244" s="20">
        <v>7931.0684215383599</v>
      </c>
      <c r="AL244" s="20">
        <v>1616.458675395156</v>
      </c>
      <c r="AM244" s="20">
        <v>1169.5770150428161</v>
      </c>
      <c r="AN244" s="20">
        <v>1711.2311855226719</v>
      </c>
      <c r="AO244" s="20">
        <v>7760.6230813828197</v>
      </c>
      <c r="AP244" s="20">
        <v>10695.27527296146</v>
      </c>
      <c r="AQ244" s="20">
        <v>3302.2099151329439</v>
      </c>
      <c r="AR244" s="20">
        <v>9492.7680106108201</v>
      </c>
      <c r="AS244" s="20">
        <v>8950.3080501103796</v>
      </c>
      <c r="AT244" s="20">
        <v>4469.4374839754037</v>
      </c>
      <c r="AU244" s="17">
        <v>14355.18312789168</v>
      </c>
      <c r="AV244" s="17">
        <v>13209.48659604318</v>
      </c>
      <c r="AW244" s="17">
        <v>13219.98789030534</v>
      </c>
      <c r="AX244" s="17">
        <v>12388.322285610102</v>
      </c>
      <c r="AY244" s="17">
        <v>13937.422631728661</v>
      </c>
      <c r="AZ244" s="17">
        <v>14595.352923504839</v>
      </c>
      <c r="BA244" s="17">
        <v>14809.96461276312</v>
      </c>
      <c r="BB244" s="17">
        <v>13755.489616974515</v>
      </c>
      <c r="BC244" s="17">
        <v>15563.30776376364</v>
      </c>
      <c r="BD244" s="17">
        <v>25976.111338593779</v>
      </c>
      <c r="BE244" s="17">
        <v>28869.722591731981</v>
      </c>
      <c r="BF244" s="17">
        <v>16066.782195352082</v>
      </c>
      <c r="BG244" s="17">
        <v>28239.387495628558</v>
      </c>
      <c r="BH244" s="17">
        <v>30272.914077137128</v>
      </c>
      <c r="BI244" s="17">
        <v>26010.284559047159</v>
      </c>
      <c r="BJ244" s="17">
        <v>26738.715871111679</v>
      </c>
      <c r="BK244" s="17">
        <v>25865.000813405881</v>
      </c>
      <c r="BL244" s="17">
        <v>28772.124854169841</v>
      </c>
      <c r="BM244" s="17">
        <v>28084.192000324078</v>
      </c>
      <c r="BN244" s="17">
        <v>27753.729381339541</v>
      </c>
      <c r="BO244" s="17">
        <v>16380.853618258801</v>
      </c>
      <c r="BP244" s="17">
        <v>27407.163041640419</v>
      </c>
      <c r="BQ244" s="17">
        <v>6299.8761439847403</v>
      </c>
      <c r="BR244" s="17">
        <v>1807.3359230944259</v>
      </c>
      <c r="BS244" s="17">
        <v>2898.6538813489619</v>
      </c>
      <c r="BT244" s="17">
        <v>5868.794034671485</v>
      </c>
      <c r="BU244" s="17">
        <v>7629.8282295171721</v>
      </c>
      <c r="BV244" s="17">
        <v>19162.531434721259</v>
      </c>
      <c r="BW244" s="17">
        <v>29723.929794182091</v>
      </c>
      <c r="BX244" s="17">
        <v>9688.2994800930592</v>
      </c>
      <c r="BY244" s="17">
        <v>6535.01770505676</v>
      </c>
      <c r="BZ244" s="17">
        <v>9834.5293799881802</v>
      </c>
      <c r="CA244" s="17">
        <v>14446.11248364423</v>
      </c>
      <c r="CB244" s="17">
        <v>9395.1656791738205</v>
      </c>
      <c r="CC244" s="17">
        <v>1711.614702924192</v>
      </c>
      <c r="CD244" s="17">
        <v>3017.0629910303642</v>
      </c>
      <c r="CE244" s="17">
        <v>4395.8305119278584</v>
      </c>
      <c r="CF244" s="17">
        <v>5143.3119724124399</v>
      </c>
      <c r="CG244" s="17">
        <v>5161.1865427998537</v>
      </c>
      <c r="CH244" s="17">
        <v>7289.1974645106602</v>
      </c>
      <c r="CI244" s="17">
        <v>6133.05001514994</v>
      </c>
      <c r="CJ244" s="17">
        <v>4145.5123503618452</v>
      </c>
      <c r="CK244" s="17">
        <v>12869.689436066124</v>
      </c>
      <c r="CL244" s="48">
        <v>11778.648839988475</v>
      </c>
      <c r="CM244" s="48">
        <v>10841.201839615987</v>
      </c>
      <c r="CN244" s="48">
        <v>13569.241329423328</v>
      </c>
      <c r="CO244" s="48">
        <v>12021.958539829615</v>
      </c>
      <c r="CP244" s="48">
        <v>15030.431901913871</v>
      </c>
      <c r="CQ244" s="48">
        <v>13643.271001054838</v>
      </c>
      <c r="CR244" s="48">
        <v>15089.85597981548</v>
      </c>
      <c r="CS244" s="48">
        <f t="shared" si="3"/>
        <v>27286.542002109676</v>
      </c>
      <c r="CT244" s="48">
        <f t="shared" si="3"/>
        <v>30179.71195963096</v>
      </c>
      <c r="CU244" s="17">
        <v>15439.823278957861</v>
      </c>
      <c r="CV244" s="17">
        <v>29255.658282575238</v>
      </c>
      <c r="CW244" s="17">
        <v>46871.012795992312</v>
      </c>
      <c r="CX244" s="17">
        <v>13234.527610123499</v>
      </c>
      <c r="CY244" s="17">
        <v>45065.726611462211</v>
      </c>
      <c r="CZ244" s="17">
        <v>7848.0393131789997</v>
      </c>
      <c r="DA244" s="17">
        <v>18166.140131736134</v>
      </c>
      <c r="DB244" s="17">
        <v>36532.18923292368</v>
      </c>
      <c r="DC244" s="17">
        <v>69675.986085856086</v>
      </c>
      <c r="DD244" s="17">
        <v>16403.901005604272</v>
      </c>
      <c r="DE244" s="17">
        <v>7872.5190196201202</v>
      </c>
      <c r="DF244" s="17">
        <v>9400.6532322960593</v>
      </c>
      <c r="DG244" s="17">
        <v>14499.639811834859</v>
      </c>
      <c r="DH244" s="17">
        <v>36013.739707639739</v>
      </c>
      <c r="DI244" s="17">
        <v>45402.887560086965</v>
      </c>
      <c r="DJ244" s="17">
        <v>11135.581027304759</v>
      </c>
      <c r="DK244" s="17">
        <v>20385.814363754784</v>
      </c>
      <c r="DL244" s="17">
        <v>26888.824717744919</v>
      </c>
      <c r="DM244" s="17">
        <v>30651.482586029855</v>
      </c>
      <c r="DN244" s="17">
        <v>31235.382082131178</v>
      </c>
      <c r="DO244" s="17">
        <v>5830.368530249646</v>
      </c>
      <c r="DP244" s="17">
        <v>33137.208850774332</v>
      </c>
      <c r="DQ244" s="17">
        <v>27886.312025241841</v>
      </c>
      <c r="DR244" s="17">
        <v>1159.1760292636741</v>
      </c>
      <c r="DS244" s="17">
        <v>31176.057284570164</v>
      </c>
      <c r="DT244" s="17">
        <v>33500.543276196542</v>
      </c>
      <c r="DU244" s="17">
        <v>10801.877182861921</v>
      </c>
      <c r="DV244" s="17">
        <v>2041.0695719218022</v>
      </c>
      <c r="DW244" s="17">
        <v>5574.6528865982218</v>
      </c>
      <c r="DX244" s="17">
        <v>9011.9339474423396</v>
      </c>
      <c r="DY244" s="17">
        <v>7029.854734108555</v>
      </c>
      <c r="DZ244" s="17">
        <v>10084.478365925579</v>
      </c>
      <c r="EA244" s="17">
        <v>8556.4943110662243</v>
      </c>
      <c r="EB244" s="17">
        <v>15143.812443894063</v>
      </c>
      <c r="EC244" s="17">
        <v>11390.307104488798</v>
      </c>
      <c r="ED244" s="17">
        <v>19394.23579671984</v>
      </c>
      <c r="EE244" s="49">
        <v>12426.652741631995</v>
      </c>
      <c r="EF244" s="17">
        <v>21422.440638956821</v>
      </c>
      <c r="EG244" s="17">
        <v>13549.7102902878</v>
      </c>
      <c r="EH244" s="17">
        <v>15260.38546969962</v>
      </c>
      <c r="EI244" s="17">
        <v>18987.87366183936</v>
      </c>
      <c r="EJ244" s="17">
        <v>26648.08470098022</v>
      </c>
      <c r="EK244" s="17">
        <v>17838.167522570882</v>
      </c>
      <c r="EL244" s="17">
        <v>50735.725551821881</v>
      </c>
      <c r="EM244" s="17">
        <v>34352.21303565336</v>
      </c>
      <c r="EN244" s="17">
        <v>28531.221034958762</v>
      </c>
      <c r="EO244" s="17">
        <v>41915.258717629084</v>
      </c>
      <c r="EP244" s="17">
        <v>31848.911107164742</v>
      </c>
      <c r="EQ244" s="17">
        <v>13188.625209098573</v>
      </c>
      <c r="ER244" s="17">
        <v>3116.7936232292041</v>
      </c>
      <c r="ES244" s="17">
        <v>8018.7434463943218</v>
      </c>
      <c r="ET244" s="17">
        <v>17423.951971431798</v>
      </c>
      <c r="EU244" s="17">
        <v>18402.230472293591</v>
      </c>
      <c r="EV244" s="17">
        <v>50249.035843724043</v>
      </c>
      <c r="EW244" s="17">
        <v>8236.8068244340211</v>
      </c>
      <c r="EX244" s="17">
        <v>5635.7113286504282</v>
      </c>
      <c r="EY244" s="17">
        <v>4803.0259820812807</v>
      </c>
      <c r="EZ244" s="17">
        <v>6981.2318116185597</v>
      </c>
      <c r="FA244" s="17">
        <v>5167.1947490727944</v>
      </c>
      <c r="FB244" s="17">
        <v>11074.843079809314</v>
      </c>
      <c r="FC244" s="17">
        <v>0</v>
      </c>
      <c r="FD244" s="17">
        <v>22827.644714627793</v>
      </c>
      <c r="FE244" s="17">
        <v>20592.208329696379</v>
      </c>
      <c r="FF244" s="17">
        <v>40992.652361508277</v>
      </c>
      <c r="FG244" s="17">
        <v>28175.200942153275</v>
      </c>
      <c r="FH244" s="17">
        <v>40835.725198372384</v>
      </c>
      <c r="FI244" s="17">
        <v>26927.451615169532</v>
      </c>
      <c r="FJ244" s="17">
        <v>32712.48790402371</v>
      </c>
      <c r="FK244" s="17">
        <v>31808.583397858187</v>
      </c>
      <c r="FL244" s="17">
        <v>24316.114938548304</v>
      </c>
      <c r="FM244" s="17">
        <v>1957.7456854449838</v>
      </c>
      <c r="FN244" s="17">
        <v>7604.285969263673</v>
      </c>
      <c r="FO244" s="17">
        <v>10306.74405151296</v>
      </c>
      <c r="FP244" s="17">
        <v>11445.611441279279</v>
      </c>
      <c r="FQ244" s="17">
        <v>12883.446895128462</v>
      </c>
      <c r="FR244" s="17">
        <v>10519.827768958201</v>
      </c>
      <c r="FS244" s="17">
        <v>12348.56857929242</v>
      </c>
      <c r="FT244" s="17">
        <v>13280.201901951899</v>
      </c>
      <c r="FU244" s="17">
        <v>3164.4641566529817</v>
      </c>
      <c r="FV244" s="17">
        <v>21489.771781266001</v>
      </c>
      <c r="FW244" s="17">
        <v>12154.443641594878</v>
      </c>
      <c r="FX244" s="17">
        <v>8008.1944532114485</v>
      </c>
      <c r="FY244" s="17">
        <v>45870.553904913417</v>
      </c>
      <c r="FZ244" s="17">
        <v>10301.93512773156</v>
      </c>
      <c r="GA244" s="17">
        <v>10752.09557688588</v>
      </c>
      <c r="GB244" s="17">
        <v>7306.1468556538202</v>
      </c>
    </row>
    <row r="245" spans="1:184" ht="18" customHeight="1" x14ac:dyDescent="0.3">
      <c r="A245" s="19">
        <v>6.6499999999999497</v>
      </c>
      <c r="B245" s="20">
        <v>7939.8460381656596</v>
      </c>
      <c r="C245" s="20">
        <v>9952.6431639842394</v>
      </c>
      <c r="D245" s="20">
        <v>16667.723555528461</v>
      </c>
      <c r="E245" s="20">
        <v>19035.863649230392</v>
      </c>
      <c r="F245" s="20">
        <v>67202.351154928198</v>
      </c>
      <c r="G245" s="17">
        <v>66992.967214451128</v>
      </c>
      <c r="H245" s="17">
        <v>10412.135567395313</v>
      </c>
      <c r="I245" s="20">
        <v>24120.257064743881</v>
      </c>
      <c r="J245" s="20">
        <v>14268.600479606221</v>
      </c>
      <c r="K245" s="20">
        <v>8639.6410528947381</v>
      </c>
      <c r="L245" s="20">
        <v>24045.77955038592</v>
      </c>
      <c r="M245" s="20">
        <v>13473.6760644681</v>
      </c>
      <c r="N245" s="20">
        <v>24022.567175408727</v>
      </c>
      <c r="O245" s="20">
        <v>24022.567175408727</v>
      </c>
      <c r="P245" s="20">
        <v>9816.7514756865603</v>
      </c>
      <c r="Q245" s="20">
        <v>9828.1685598065997</v>
      </c>
      <c r="R245" s="20">
        <v>7437.4546993009208</v>
      </c>
      <c r="S245" s="20">
        <v>15979.143072875917</v>
      </c>
      <c r="T245" s="20">
        <v>16531.728207618344</v>
      </c>
      <c r="U245" s="20">
        <v>11484.17479511292</v>
      </c>
      <c r="V245" s="20">
        <v>7426.7869665257404</v>
      </c>
      <c r="W245" s="20">
        <v>7284.2804230823021</v>
      </c>
      <c r="X245" s="20">
        <v>10453.626763443841</v>
      </c>
      <c r="Y245" s="20">
        <v>10861.397232136218</v>
      </c>
      <c r="Z245" s="20">
        <v>10972.687766200201</v>
      </c>
      <c r="AA245" s="20">
        <v>10142.95744393962</v>
      </c>
      <c r="AB245" s="20">
        <v>11269.9527153828</v>
      </c>
      <c r="AC245" s="20">
        <v>10825.157574135781</v>
      </c>
      <c r="AD245" s="20">
        <v>22885.225656651128</v>
      </c>
      <c r="AE245" s="20">
        <v>28788.933063596596</v>
      </c>
      <c r="AF245" s="20">
        <v>28871.483005718965</v>
      </c>
      <c r="AG245" s="20">
        <v>19879.015179360278</v>
      </c>
      <c r="AH245" s="20">
        <v>13293.97944605898</v>
      </c>
      <c r="AI245" s="48">
        <v>16531.728207618344</v>
      </c>
      <c r="AJ245" s="20">
        <v>26683.193974384143</v>
      </c>
      <c r="AK245" s="20">
        <v>7943.6399470961396</v>
      </c>
      <c r="AL245" s="20">
        <v>1618.537637780322</v>
      </c>
      <c r="AM245" s="20">
        <v>1172.960746525584</v>
      </c>
      <c r="AN245" s="20">
        <v>1711.6786265303519</v>
      </c>
      <c r="AO245" s="20">
        <v>7776.2700653252996</v>
      </c>
      <c r="AP245" s="20">
        <v>10709.397420527161</v>
      </c>
      <c r="AQ245" s="20">
        <v>3321.2499076238701</v>
      </c>
      <c r="AR245" s="20">
        <v>9541.9969405617594</v>
      </c>
      <c r="AS245" s="20">
        <v>8960.7198901313404</v>
      </c>
      <c r="AT245" s="20">
        <v>4492.3478846530734</v>
      </c>
      <c r="AU245" s="17">
        <v>14404.95478461834</v>
      </c>
      <c r="AV245" s="17">
        <v>13252.38406882008</v>
      </c>
      <c r="AW245" s="17">
        <v>13265.48831686602</v>
      </c>
      <c r="AX245" s="17">
        <v>12437.252492303594</v>
      </c>
      <c r="AY245" s="17">
        <v>13976.106262210691</v>
      </c>
      <c r="AZ245" s="17">
        <v>14645.888611145519</v>
      </c>
      <c r="BA245" s="17">
        <v>14868.13758302928</v>
      </c>
      <c r="BB245" s="17">
        <v>13806.39116623739</v>
      </c>
      <c r="BC245" s="17">
        <v>15659.1981681039</v>
      </c>
      <c r="BD245" s="17">
        <v>26087.984243627638</v>
      </c>
      <c r="BE245" s="17">
        <v>29000.044366751521</v>
      </c>
      <c r="BF245" s="17">
        <v>16160.90086572072</v>
      </c>
      <c r="BG245" s="17">
        <v>28347.876878270101</v>
      </c>
      <c r="BH245" s="17">
        <v>30386.905814938284</v>
      </c>
      <c r="BI245" s="17">
        <v>26123.97658970916</v>
      </c>
      <c r="BJ245" s="17">
        <v>26857.41213062016</v>
      </c>
      <c r="BK245" s="17">
        <v>25988.773372227359</v>
      </c>
      <c r="BL245" s="17">
        <v>28901.49999167832</v>
      </c>
      <c r="BM245" s="17">
        <v>28293.948425414877</v>
      </c>
      <c r="BN245" s="17">
        <v>27895.060107356941</v>
      </c>
      <c r="BO245" s="17">
        <v>16509.322382599439</v>
      </c>
      <c r="BP245" s="17">
        <v>27574.694798116681</v>
      </c>
      <c r="BQ245" s="17">
        <v>6314.2726362785397</v>
      </c>
      <c r="BR245" s="17">
        <v>1808.3249304732599</v>
      </c>
      <c r="BS245" s="17">
        <v>2900.495589702522</v>
      </c>
      <c r="BT245" s="17">
        <v>5881.430857898773</v>
      </c>
      <c r="BU245" s="17">
        <v>7659.081464364609</v>
      </c>
      <c r="BV245" s="17">
        <v>19227.20652192918</v>
      </c>
      <c r="BW245" s="17">
        <v>29756.679815615804</v>
      </c>
      <c r="BX245" s="17">
        <v>9725.1695858081403</v>
      </c>
      <c r="BY245" s="17">
        <v>6572.4742708185604</v>
      </c>
      <c r="BZ245" s="17">
        <v>9869.8871333128791</v>
      </c>
      <c r="CA245" s="17">
        <v>14509.42289538871</v>
      </c>
      <c r="CB245" s="17">
        <v>9443.5865025161402</v>
      </c>
      <c r="CC245" s="17">
        <v>1710.646923716982</v>
      </c>
      <c r="CD245" s="17">
        <v>3016.9516357036559</v>
      </c>
      <c r="CE245" s="17">
        <v>4399.19555648183</v>
      </c>
      <c r="CF245" s="17">
        <v>5164.3042454617316</v>
      </c>
      <c r="CG245" s="17">
        <v>5182.0785694177257</v>
      </c>
      <c r="CH245" s="17">
        <v>7329.3268395425403</v>
      </c>
      <c r="CI245" s="17">
        <v>6163.1018462744396</v>
      </c>
      <c r="CJ245" s="17">
        <v>4168.6688555044757</v>
      </c>
      <c r="CK245" s="17">
        <v>12971.444452032871</v>
      </c>
      <c r="CL245" s="48">
        <v>11871.568533368316</v>
      </c>
      <c r="CM245" s="48">
        <v>10919.835617495073</v>
      </c>
      <c r="CN245" s="48">
        <v>13676.484567804864</v>
      </c>
      <c r="CO245" s="48">
        <v>12113.418227613069</v>
      </c>
      <c r="CP245" s="48">
        <v>15141.170170294607</v>
      </c>
      <c r="CQ245" s="48">
        <v>13747.44735129461</v>
      </c>
      <c r="CR245" s="48">
        <v>15204.473236828735</v>
      </c>
      <c r="CS245" s="48">
        <f t="shared" si="3"/>
        <v>27494.894702589219</v>
      </c>
      <c r="CT245" s="48">
        <f t="shared" si="3"/>
        <v>30408.94647365747</v>
      </c>
      <c r="CU245" s="17">
        <v>15528.667879198081</v>
      </c>
      <c r="CV245" s="17">
        <v>29464.495424505636</v>
      </c>
      <c r="CW245" s="17">
        <v>47010.500732342553</v>
      </c>
      <c r="CX245" s="17">
        <v>13325.632877894279</v>
      </c>
      <c r="CY245" s="17">
        <v>45337.129443243706</v>
      </c>
      <c r="CZ245" s="17">
        <v>7901.9261847907201</v>
      </c>
      <c r="DA245" s="17">
        <v>18305.291729036009</v>
      </c>
      <c r="DB245" s="17">
        <v>36716.198460257219</v>
      </c>
      <c r="DC245" s="17">
        <v>69792.441455018983</v>
      </c>
      <c r="DD245" s="17">
        <v>16472.799714443503</v>
      </c>
      <c r="DE245" s="17">
        <v>7906.80680809362</v>
      </c>
      <c r="DF245" s="17">
        <v>9412.4025378471597</v>
      </c>
      <c r="DG245" s="17">
        <v>14517.418978456921</v>
      </c>
      <c r="DH245" s="17">
        <v>36079.410045139142</v>
      </c>
      <c r="DI245" s="17">
        <v>45479.943700260177</v>
      </c>
      <c r="DJ245" s="17">
        <v>11203.018002717959</v>
      </c>
      <c r="DK245" s="17">
        <v>20441.45923637104</v>
      </c>
      <c r="DL245" s="17">
        <v>26912.074876233721</v>
      </c>
      <c r="DM245" s="17">
        <v>30712.512086015999</v>
      </c>
      <c r="DN245" s="17">
        <v>31336.142383056784</v>
      </c>
      <c r="DO245" s="17">
        <v>5835.7783897865575</v>
      </c>
      <c r="DP245" s="17">
        <v>33257.841363126819</v>
      </c>
      <c r="DQ245" s="17">
        <v>28031.412288929281</v>
      </c>
      <c r="DR245" s="17">
        <v>1166.1521249680559</v>
      </c>
      <c r="DS245" s="17">
        <v>31216.748188410598</v>
      </c>
      <c r="DT245" s="17">
        <v>33669.744348138302</v>
      </c>
      <c r="DU245" s="17">
        <v>10801.877182861921</v>
      </c>
      <c r="DV245" s="17">
        <v>2041.0604651637238</v>
      </c>
      <c r="DW245" s="17">
        <v>5581.4358459879295</v>
      </c>
      <c r="DX245" s="17">
        <v>9043.4615834275792</v>
      </c>
      <c r="DY245" s="17">
        <v>7045.1837002791644</v>
      </c>
      <c r="DZ245" s="17">
        <v>10123.1776047768</v>
      </c>
      <c r="EA245" s="17">
        <v>8586.6530401875516</v>
      </c>
      <c r="EB245" s="17">
        <v>15217.924901467719</v>
      </c>
      <c r="EC245" s="17">
        <v>11458.30755071472</v>
      </c>
      <c r="ED245" s="17">
        <v>19500.422487064799</v>
      </c>
      <c r="EE245" s="49">
        <v>12510.141716189457</v>
      </c>
      <c r="EF245" s="17">
        <v>21549.600606491822</v>
      </c>
      <c r="EG245" s="17">
        <v>13623.99685552578</v>
      </c>
      <c r="EH245" s="17">
        <v>15328.206204139298</v>
      </c>
      <c r="EI245" s="17">
        <v>19066.087385300219</v>
      </c>
      <c r="EJ245" s="17">
        <v>26804.984919791219</v>
      </c>
      <c r="EK245" s="17">
        <v>17964.405089773139</v>
      </c>
      <c r="EL245" s="17">
        <v>50843.720355056459</v>
      </c>
      <c r="EM245" s="17">
        <v>34528.460041317179</v>
      </c>
      <c r="EN245" s="17">
        <v>28676.382160882502</v>
      </c>
      <c r="EO245" s="17">
        <v>42196.628149336379</v>
      </c>
      <c r="EP245" s="17">
        <v>32066.216729042542</v>
      </c>
      <c r="EQ245" s="17">
        <v>13261.966921755065</v>
      </c>
      <c r="ER245" s="17">
        <v>3117.7568682772066</v>
      </c>
      <c r="ES245" s="17">
        <v>8028.1584421241387</v>
      </c>
      <c r="ET245" s="17">
        <v>17501.371044790598</v>
      </c>
      <c r="EU245" s="17">
        <v>18493.536451572672</v>
      </c>
      <c r="EV245" s="17">
        <v>50321.660587805556</v>
      </c>
      <c r="EW245" s="17">
        <v>8273.9497874863209</v>
      </c>
      <c r="EX245" s="17">
        <v>5670.7905249023461</v>
      </c>
      <c r="EY245" s="17">
        <v>4829.707046624023</v>
      </c>
      <c r="EZ245" s="17">
        <v>7013.870008171747</v>
      </c>
      <c r="FA245" s="17">
        <v>5195.0609303468882</v>
      </c>
      <c r="FB245" s="17">
        <v>11124.050278386425</v>
      </c>
      <c r="FC245" s="17">
        <v>0</v>
      </c>
      <c r="FD245" s="17">
        <v>22877.829693515654</v>
      </c>
      <c r="FE245" s="17">
        <v>20746.737875803621</v>
      </c>
      <c r="FF245" s="17">
        <v>41059.971533920412</v>
      </c>
      <c r="FG245" s="17">
        <v>28257.110693337268</v>
      </c>
      <c r="FH245" s="17">
        <v>40907.191623363564</v>
      </c>
      <c r="FI245" s="17">
        <v>26978.72036168924</v>
      </c>
      <c r="FJ245" s="17">
        <v>32830.81389869532</v>
      </c>
      <c r="FK245" s="17">
        <v>31938.746530218697</v>
      </c>
      <c r="FL245" s="17">
        <v>24433.427657153446</v>
      </c>
      <c r="FM245" s="17">
        <v>1958.3814647812019</v>
      </c>
      <c r="FN245" s="17">
        <v>7617.7606632371517</v>
      </c>
      <c r="FO245" s="17">
        <v>10337.4398530587</v>
      </c>
      <c r="FP245" s="17">
        <v>11485.739336734261</v>
      </c>
      <c r="FQ245" s="17">
        <v>12920.195524667688</v>
      </c>
      <c r="FR245" s="17">
        <v>10546.340177595241</v>
      </c>
      <c r="FS245" s="17">
        <v>12444.677856808705</v>
      </c>
      <c r="FT245" s="17">
        <v>13348.963136120279</v>
      </c>
      <c r="FU245" s="17">
        <v>3166.5626997858963</v>
      </c>
      <c r="FV245" s="17">
        <v>21560.23306767318</v>
      </c>
      <c r="FW245" s="17">
        <v>12259.54364006262</v>
      </c>
      <c r="FX245" s="17">
        <v>8050.6747446360805</v>
      </c>
      <c r="FY245" s="17">
        <v>45969.64624116318</v>
      </c>
      <c r="FZ245" s="17">
        <v>10327.511341728001</v>
      </c>
      <c r="GA245" s="17">
        <v>10778.954150900519</v>
      </c>
      <c r="GB245" s="17">
        <v>7323.4660793436606</v>
      </c>
    </row>
    <row r="246" spans="1:184" ht="18" customHeight="1" x14ac:dyDescent="0.3">
      <c r="A246" s="19">
        <v>6.5999999999999499</v>
      </c>
      <c r="B246" s="20">
        <v>7960.9469597764801</v>
      </c>
      <c r="C246" s="20">
        <v>9960.0307031194807</v>
      </c>
      <c r="D246" s="20">
        <v>16678.340599143361</v>
      </c>
      <c r="E246" s="20">
        <v>19035.863649230392</v>
      </c>
      <c r="F246" s="20">
        <v>67705.865668310405</v>
      </c>
      <c r="G246" s="17">
        <v>67434.736327033141</v>
      </c>
      <c r="H246" s="17">
        <v>10452.301356289036</v>
      </c>
      <c r="I246" s="20">
        <v>24259.261045586882</v>
      </c>
      <c r="J246" s="20">
        <v>14337.395804511059</v>
      </c>
      <c r="K246" s="20">
        <v>8677.4334486360349</v>
      </c>
      <c r="L246" s="20">
        <v>24176.807124228901</v>
      </c>
      <c r="M246" s="20">
        <v>13564.09997360046</v>
      </c>
      <c r="N246" s="20">
        <v>24148.963220237445</v>
      </c>
      <c r="O246" s="20">
        <v>24148.963220237445</v>
      </c>
      <c r="P246" s="20">
        <v>9885.9185840176797</v>
      </c>
      <c r="Q246" s="20">
        <v>9876.9336689361007</v>
      </c>
      <c r="R246" s="20">
        <v>7487.4075082106401</v>
      </c>
      <c r="S246" s="20">
        <v>16081.044434275218</v>
      </c>
      <c r="T246" s="20">
        <v>16636.367046763611</v>
      </c>
      <c r="U246" s="20">
        <v>11531.221758739381</v>
      </c>
      <c r="V246" s="20">
        <v>7466.0648499720601</v>
      </c>
      <c r="W246" s="20">
        <v>7318.7823950135635</v>
      </c>
      <c r="X246" s="20">
        <v>10504.40343341124</v>
      </c>
      <c r="Y246" s="20">
        <v>10956.756168440486</v>
      </c>
      <c r="Z246" s="20">
        <v>11109.025832322</v>
      </c>
      <c r="AA246" s="20">
        <v>10259.902020983642</v>
      </c>
      <c r="AB246" s="20">
        <v>11399.89113429648</v>
      </c>
      <c r="AC246" s="20">
        <v>10905.651512440812</v>
      </c>
      <c r="AD246" s="20">
        <v>23047.43044849869</v>
      </c>
      <c r="AE246" s="20">
        <v>28963.457381572109</v>
      </c>
      <c r="AF246" s="20">
        <v>29014.836552393062</v>
      </c>
      <c r="AG246" s="20">
        <v>20011.17518471905</v>
      </c>
      <c r="AH246" s="20">
        <v>13375.14511029258</v>
      </c>
      <c r="AI246" s="48">
        <v>16636.367046763611</v>
      </c>
      <c r="AJ246" s="20">
        <v>26865.080978707763</v>
      </c>
      <c r="AK246" s="20">
        <v>7956.2103404416812</v>
      </c>
      <c r="AL246" s="20">
        <v>1620.6238471380718</v>
      </c>
      <c r="AM246" s="20">
        <v>1176.388812196848</v>
      </c>
      <c r="AN246" s="20">
        <v>1712.1159966166199</v>
      </c>
      <c r="AO246" s="20">
        <v>7792.0773987993607</v>
      </c>
      <c r="AP246" s="20">
        <v>10723.249120412042</v>
      </c>
      <c r="AQ246" s="20">
        <v>3339.8923184803439</v>
      </c>
      <c r="AR246" s="20">
        <v>9589.9951486544396</v>
      </c>
      <c r="AS246" s="20">
        <v>8971.2911178696595</v>
      </c>
      <c r="AT246" s="20">
        <v>4515.1995439394577</v>
      </c>
      <c r="AU246" s="17">
        <v>14455.14550333668</v>
      </c>
      <c r="AV246" s="17">
        <v>13295.89185484974</v>
      </c>
      <c r="AW246" s="17">
        <v>13310.78390743992</v>
      </c>
      <c r="AX246" s="17">
        <v>12507.22587900952</v>
      </c>
      <c r="AY246" s="17">
        <v>14015.1904339757</v>
      </c>
      <c r="AZ246" s="17">
        <v>14697.832140254759</v>
      </c>
      <c r="BA246" s="17">
        <v>14927.0464302129</v>
      </c>
      <c r="BB246" s="17">
        <v>13857.867380104519</v>
      </c>
      <c r="BC246" s="17">
        <v>15755.39733456732</v>
      </c>
      <c r="BD246" s="17">
        <v>26200.242282075778</v>
      </c>
      <c r="BE246" s="17">
        <v>29132.685142814102</v>
      </c>
      <c r="BF246" s="17">
        <v>16256.7277192458</v>
      </c>
      <c r="BG246" s="17">
        <v>28458.67040738148</v>
      </c>
      <c r="BH246" s="17">
        <v>30502.191983916324</v>
      </c>
      <c r="BI246" s="17">
        <v>26243.519489333339</v>
      </c>
      <c r="BJ246" s="17">
        <v>26976.378607140719</v>
      </c>
      <c r="BK246" s="17">
        <v>26122.640279818377</v>
      </c>
      <c r="BL246" s="17">
        <v>29035.34176123884</v>
      </c>
      <c r="BM246" s="17">
        <v>28516.697090187001</v>
      </c>
      <c r="BN246" s="17">
        <v>28039.953008706183</v>
      </c>
      <c r="BO246" s="17">
        <v>16637.390679022319</v>
      </c>
      <c r="BP246" s="17">
        <v>27743.226528024723</v>
      </c>
      <c r="BQ246" s="17">
        <v>6328.9363495685402</v>
      </c>
      <c r="BR246" s="17">
        <v>1809.3047552160301</v>
      </c>
      <c r="BS246" s="17">
        <v>2902.3648294245836</v>
      </c>
      <c r="BT246" s="17">
        <v>5894.190573142726</v>
      </c>
      <c r="BU246" s="17">
        <v>7688.6689131693256</v>
      </c>
      <c r="BV246" s="17">
        <v>19291.700689232643</v>
      </c>
      <c r="BW246" s="17">
        <v>29789.713503182309</v>
      </c>
      <c r="BX246" s="17">
        <v>9763.7978342085007</v>
      </c>
      <c r="BY246" s="17">
        <v>6609.9257334672002</v>
      </c>
      <c r="BZ246" s="17">
        <v>9905.4364855685999</v>
      </c>
      <c r="CA246" s="17">
        <v>14573.491737450016</v>
      </c>
      <c r="CB246" s="17">
        <v>9492.2297035706397</v>
      </c>
      <c r="CC246" s="17">
        <v>1709.6697262373641</v>
      </c>
      <c r="CD246" s="17">
        <v>3016.8526119875041</v>
      </c>
      <c r="CE246" s="17">
        <v>4402.5886030486508</v>
      </c>
      <c r="CF246" s="17">
        <v>5185.2709187371438</v>
      </c>
      <c r="CG246" s="17">
        <v>5203.1729265777712</v>
      </c>
      <c r="CH246" s="17">
        <v>7363.1019492539999</v>
      </c>
      <c r="CI246" s="17">
        <v>6193.8030757953602</v>
      </c>
      <c r="CJ246" s="17">
        <v>4192.130948666455</v>
      </c>
      <c r="CK246" s="17">
        <v>13074.781117203926</v>
      </c>
      <c r="CL246" s="48">
        <v>11965.930875298165</v>
      </c>
      <c r="CM246" s="48">
        <v>10999.639696277607</v>
      </c>
      <c r="CN246" s="48">
        <v>13785.394420310287</v>
      </c>
      <c r="CO246" s="48">
        <v>12206.271893675992</v>
      </c>
      <c r="CP246" s="48">
        <v>15253.569357710125</v>
      </c>
      <c r="CQ246" s="48">
        <v>13853.214451587448</v>
      </c>
      <c r="CR246" s="48">
        <v>15320.801336905888</v>
      </c>
      <c r="CS246" s="48">
        <f t="shared" si="3"/>
        <v>27706.428903174896</v>
      </c>
      <c r="CT246" s="48">
        <f t="shared" si="3"/>
        <v>30641.602673811776</v>
      </c>
      <c r="CU246" s="17">
        <v>15618.5332299945</v>
      </c>
      <c r="CV246" s="17">
        <v>29676.416409515372</v>
      </c>
      <c r="CW246" s="17">
        <v>47151.461247730665</v>
      </c>
      <c r="CX246" s="17">
        <v>13418.577735141</v>
      </c>
      <c r="CY246" s="17">
        <v>45612.233683445753</v>
      </c>
      <c r="CZ246" s="17">
        <v>7956.7854776775603</v>
      </c>
      <c r="DA246" s="17">
        <v>18446.571548223506</v>
      </c>
      <c r="DB246" s="17">
        <v>36909.43204195716</v>
      </c>
      <c r="DC246" s="17">
        <v>69909.972592532751</v>
      </c>
      <c r="DD246" s="17">
        <v>16542.5110902081</v>
      </c>
      <c r="DE246" s="17">
        <v>7941.9035599330191</v>
      </c>
      <c r="DF246" s="17">
        <v>9424.1922415647605</v>
      </c>
      <c r="DG246" s="17">
        <v>14535.315274913819</v>
      </c>
      <c r="DH246" s="17">
        <v>36143.905649355118</v>
      </c>
      <c r="DI246" s="17">
        <v>45557.781497547476</v>
      </c>
      <c r="DJ246" s="17">
        <v>11272.11892901646</v>
      </c>
      <c r="DK246" s="17">
        <v>20497.677686712268</v>
      </c>
      <c r="DL246" s="17">
        <v>26935.261533933601</v>
      </c>
      <c r="DM246" s="17">
        <v>30761.563962364104</v>
      </c>
      <c r="DN246" s="17">
        <v>31438.280778034259</v>
      </c>
      <c r="DO246" s="17">
        <v>5841.2401835942883</v>
      </c>
      <c r="DP246" s="17">
        <v>33377.555902445478</v>
      </c>
      <c r="DQ246" s="17">
        <v>28175.170823985118</v>
      </c>
      <c r="DR246" s="17">
        <v>1173.3895552003441</v>
      </c>
      <c r="DS246" s="17">
        <v>31258.880792880358</v>
      </c>
      <c r="DT246" s="17">
        <v>33841.933577293319</v>
      </c>
      <c r="DU246" s="17">
        <v>10801.877182861921</v>
      </c>
      <c r="DV246" s="17">
        <v>2041.0503408578638</v>
      </c>
      <c r="DW246" s="17">
        <v>5588.2160602061522</v>
      </c>
      <c r="DX246" s="17">
        <v>9075.0679918798796</v>
      </c>
      <c r="DY246" s="17">
        <v>7060.6621630117443</v>
      </c>
      <c r="DZ246" s="17">
        <v>10162.435183449901</v>
      </c>
      <c r="EA246" s="17">
        <v>8617.1468911422853</v>
      </c>
      <c r="EB246" s="17">
        <v>15292.963524256867</v>
      </c>
      <c r="EC246" s="17">
        <v>11527.17569710962</v>
      </c>
      <c r="ED246" s="17">
        <v>19607.21322757794</v>
      </c>
      <c r="EE246" s="49">
        <v>12594.828101955978</v>
      </c>
      <c r="EF246" s="17">
        <v>21678.496360848061</v>
      </c>
      <c r="EG246" s="17">
        <v>13698.59369662158</v>
      </c>
      <c r="EH246" s="17">
        <v>15396.84363350407</v>
      </c>
      <c r="EI246" s="17">
        <v>19145.341904162218</v>
      </c>
      <c r="EJ246" s="17">
        <v>26963.042652713339</v>
      </c>
      <c r="EK246" s="17">
        <v>18096.178712716919</v>
      </c>
      <c r="EL246" s="17">
        <v>50952.506137159318</v>
      </c>
      <c r="EM246" s="17">
        <v>34711.051449422521</v>
      </c>
      <c r="EN246" s="17">
        <v>28818.988980417958</v>
      </c>
      <c r="EO246" s="17">
        <v>42466.508728040819</v>
      </c>
      <c r="EP246" s="17">
        <v>32286.661941674545</v>
      </c>
      <c r="EQ246" s="17">
        <v>13336.274648593877</v>
      </c>
      <c r="ER246" s="17">
        <v>3118.7276842376182</v>
      </c>
      <c r="ES246" s="17">
        <v>8037.6556749588199</v>
      </c>
      <c r="ET246" s="17">
        <v>17579.722319281213</v>
      </c>
      <c r="EU246" s="17">
        <v>18585.989717469201</v>
      </c>
      <c r="EV246" s="17">
        <v>50394.939604280036</v>
      </c>
      <c r="EW246" s="17">
        <v>8312.6634678589799</v>
      </c>
      <c r="EX246" s="17">
        <v>5707.1160091689007</v>
      </c>
      <c r="EY246" s="17">
        <v>4856.739378559023</v>
      </c>
      <c r="EZ246" s="17">
        <v>7046.9088546055809</v>
      </c>
      <c r="FA246" s="17">
        <v>5223.2894116653215</v>
      </c>
      <c r="FB246" s="17">
        <v>11173.849974398723</v>
      </c>
      <c r="FC246" s="17">
        <v>0</v>
      </c>
      <c r="FD246" s="17">
        <v>22928.505011475165</v>
      </c>
      <c r="FE246" s="17">
        <v>20903.6065086741</v>
      </c>
      <c r="FF246" s="17">
        <v>41127.910588782703</v>
      </c>
      <c r="FG246" s="17">
        <v>28339.879466046928</v>
      </c>
      <c r="FH246" s="17">
        <v>40979.323915834546</v>
      </c>
      <c r="FI246" s="17">
        <v>27031.029221254641</v>
      </c>
      <c r="FJ246" s="17">
        <v>32950.465792615643</v>
      </c>
      <c r="FK246" s="17">
        <v>32070.4307231532</v>
      </c>
      <c r="FL246" s="17">
        <v>24552.198166893024</v>
      </c>
      <c r="FM246" s="17">
        <v>1959.019212990414</v>
      </c>
      <c r="FN246" s="17">
        <v>7631.3612020508017</v>
      </c>
      <c r="FO246" s="17">
        <v>10368.9130216008</v>
      </c>
      <c r="FP246" s="17">
        <v>11525.26055758656</v>
      </c>
      <c r="FQ246" s="17">
        <v>12957.327516856996</v>
      </c>
      <c r="FR246" s="17">
        <v>10572.99575799366</v>
      </c>
      <c r="FS246" s="17">
        <v>12542.269019930893</v>
      </c>
      <c r="FT246" s="17">
        <v>13418.862618163981</v>
      </c>
      <c r="FU246" s="17">
        <v>3168.6656934497701</v>
      </c>
      <c r="FV246" s="17">
        <v>21633.241108387861</v>
      </c>
      <c r="FW246" s="17">
        <v>12383.67593262696</v>
      </c>
      <c r="FX246" s="17">
        <v>8093.7035466528514</v>
      </c>
      <c r="FY246" s="17">
        <v>46072.289145473937</v>
      </c>
      <c r="FZ246" s="17">
        <v>10353.24503206842</v>
      </c>
      <c r="GA246" s="17">
        <v>10805.900389073939</v>
      </c>
      <c r="GB246" s="17">
        <v>7340.9060138633395</v>
      </c>
    </row>
    <row r="247" spans="1:184" ht="18" customHeight="1" x14ac:dyDescent="0.3">
      <c r="A247" s="19">
        <v>6.5499999999999501</v>
      </c>
      <c r="B247" s="20">
        <v>7981.7200377560412</v>
      </c>
      <c r="C247" s="20">
        <v>9967.2946951241411</v>
      </c>
      <c r="D247" s="20">
        <v>16688.96555104584</v>
      </c>
      <c r="E247" s="20">
        <v>19035.863649230392</v>
      </c>
      <c r="F247" s="20">
        <v>68210.685953536202</v>
      </c>
      <c r="G247" s="17">
        <v>67882.811437113618</v>
      </c>
      <c r="H247" s="17">
        <v>10492.929308114832</v>
      </c>
      <c r="I247" s="20">
        <v>24395.936072996101</v>
      </c>
      <c r="J247" s="20">
        <v>14405.28265844976</v>
      </c>
      <c r="K247" s="20">
        <v>8715.6804494952758</v>
      </c>
      <c r="L247" s="20">
        <v>24308.234054374378</v>
      </c>
      <c r="M247" s="20">
        <v>13653.0823298493</v>
      </c>
      <c r="N247" s="20">
        <v>24276.993114884302</v>
      </c>
      <c r="O247" s="20">
        <v>24276.993114884302</v>
      </c>
      <c r="P247" s="20">
        <v>9955.9403964157809</v>
      </c>
      <c r="Q247" s="20">
        <v>9926.2431985043404</v>
      </c>
      <c r="R247" s="20">
        <v>7539.4714703483996</v>
      </c>
      <c r="S247" s="20">
        <v>16184.378000575281</v>
      </c>
      <c r="T247" s="20">
        <v>16742.471530639563</v>
      </c>
      <c r="U247" s="20">
        <v>11578.667570731081</v>
      </c>
      <c r="V247" s="20">
        <v>7505.0663036681399</v>
      </c>
      <c r="W247" s="20">
        <v>7353.7120311732615</v>
      </c>
      <c r="X247" s="20">
        <v>10554.11514608964</v>
      </c>
      <c r="Y247" s="20">
        <v>11053.687082997882</v>
      </c>
      <c r="Z247" s="20">
        <v>11253.010556453879</v>
      </c>
      <c r="AA247" s="20">
        <v>10377.8433723693</v>
      </c>
      <c r="AB247" s="20">
        <v>11530.937080257841</v>
      </c>
      <c r="AC247" s="20">
        <v>10987.362972574125</v>
      </c>
      <c r="AD247" s="20">
        <v>23212.031584257558</v>
      </c>
      <c r="AE247" s="20">
        <v>29140.379010614895</v>
      </c>
      <c r="AF247" s="20">
        <v>29160.000182780706</v>
      </c>
      <c r="AG247" s="20">
        <v>20145.228909996593</v>
      </c>
      <c r="AH247" s="20">
        <v>13457.44799585028</v>
      </c>
      <c r="AI247" s="48">
        <v>16742.471530639563</v>
      </c>
      <c r="AJ247" s="20">
        <v>27049.605207391018</v>
      </c>
      <c r="AK247" s="20">
        <v>7968.7909625125794</v>
      </c>
      <c r="AL247" s="20">
        <v>1622.713832133576</v>
      </c>
      <c r="AM247" s="20">
        <v>1179.8594582660401</v>
      </c>
      <c r="AN247" s="20">
        <v>1712.5423809947879</v>
      </c>
      <c r="AO247" s="20">
        <v>7808.0384632696805</v>
      </c>
      <c r="AP247" s="20">
        <v>10736.905706288639</v>
      </c>
      <c r="AQ247" s="20">
        <v>3357.987651803202</v>
      </c>
      <c r="AR247" s="20">
        <v>9637.9232615437795</v>
      </c>
      <c r="AS247" s="20">
        <v>8982.0302525133593</v>
      </c>
      <c r="AT247" s="20">
        <v>4538.0436032277175</v>
      </c>
      <c r="AU247" s="17">
        <v>14505.681807973859</v>
      </c>
      <c r="AV247" s="17">
        <v>13340.2059135129</v>
      </c>
      <c r="AW247" s="17">
        <v>13355.56827440694</v>
      </c>
      <c r="AX247" s="17">
        <v>12582.028131635412</v>
      </c>
      <c r="AY247" s="17">
        <v>14054.682376201421</v>
      </c>
      <c r="AZ247" s="17">
        <v>14751.4147501263</v>
      </c>
      <c r="BA247" s="17">
        <v>14986.6631156157</v>
      </c>
      <c r="BB247" s="17">
        <v>13909.929174147444</v>
      </c>
      <c r="BC247" s="17">
        <v>15851.266432662</v>
      </c>
      <c r="BD247" s="17">
        <v>26312.979700310701</v>
      </c>
      <c r="BE247" s="17">
        <v>29268.043150663801</v>
      </c>
      <c r="BF247" s="17">
        <v>16353.907497246661</v>
      </c>
      <c r="BG247" s="17">
        <v>28571.978020228438</v>
      </c>
      <c r="BH247" s="17">
        <v>30618.797257471284</v>
      </c>
      <c r="BI247" s="17">
        <v>26368.240260512277</v>
      </c>
      <c r="BJ247" s="17">
        <v>27095.587924505518</v>
      </c>
      <c r="BK247" s="17">
        <v>26265.39361172514</v>
      </c>
      <c r="BL247" s="17">
        <v>29173.226687377199</v>
      </c>
      <c r="BM247" s="17">
        <v>28750.138693448338</v>
      </c>
      <c r="BN247" s="17">
        <v>28188.732675680581</v>
      </c>
      <c r="BO247" s="17">
        <v>16764.1736908362</v>
      </c>
      <c r="BP247" s="17">
        <v>27912.510254618162</v>
      </c>
      <c r="BQ247" s="17">
        <v>6344.0607674614803</v>
      </c>
      <c r="BR247" s="17">
        <v>1810.2746640545761</v>
      </c>
      <c r="BS247" s="17">
        <v>2904.2582598821941</v>
      </c>
      <c r="BT247" s="17">
        <v>5907.0753201920961</v>
      </c>
      <c r="BU247" s="17">
        <v>7718.596969898259</v>
      </c>
      <c r="BV247" s="17">
        <v>19356.056579132939</v>
      </c>
      <c r="BW247" s="17">
        <v>29823.035490967872</v>
      </c>
      <c r="BX247" s="17">
        <v>9805.2426264328788</v>
      </c>
      <c r="BY247" s="17">
        <v>6647.1699327179995</v>
      </c>
      <c r="BZ247" s="17">
        <v>9941.2133386117803</v>
      </c>
      <c r="CA247" s="17">
        <v>14636.130574301736</v>
      </c>
      <c r="CB247" s="17">
        <v>9541.1464492120194</v>
      </c>
      <c r="CC247" s="17">
        <v>1708.685452308036</v>
      </c>
      <c r="CD247" s="17">
        <v>3016.7638269190738</v>
      </c>
      <c r="CE247" s="17">
        <v>4406.0100994476961</v>
      </c>
      <c r="CF247" s="17">
        <v>5206.2049628081459</v>
      </c>
      <c r="CG247" s="17">
        <v>5224.4552267200261</v>
      </c>
      <c r="CH247" s="17">
        <v>7396.76151243408</v>
      </c>
      <c r="CI247" s="17">
        <v>6225.1900195912194</v>
      </c>
      <c r="CJ247" s="17">
        <v>4215.9050238050331</v>
      </c>
      <c r="CK247" s="17">
        <v>13179.736279969842</v>
      </c>
      <c r="CL247" s="48">
        <v>12061.769449628286</v>
      </c>
      <c r="CM247" s="48">
        <v>11080.640558812544</v>
      </c>
      <c r="CN247" s="48">
        <v>13896.009709414564</v>
      </c>
      <c r="CO247" s="48">
        <v>12300.551587991844</v>
      </c>
      <c r="CP247" s="48">
        <v>15367.667243579617</v>
      </c>
      <c r="CQ247" s="48">
        <v>13960.608921614934</v>
      </c>
      <c r="CR247" s="48">
        <v>15438.914281504767</v>
      </c>
      <c r="CS247" s="48">
        <f t="shared" si="3"/>
        <v>27921.217843229868</v>
      </c>
      <c r="CT247" s="48">
        <f t="shared" si="3"/>
        <v>30877.828563009534</v>
      </c>
      <c r="CU247" s="17">
        <v>15709.58292073986</v>
      </c>
      <c r="CV247" s="17">
        <v>29891.490659748237</v>
      </c>
      <c r="CW247" s="17">
        <v>47290.830253078908</v>
      </c>
      <c r="CX247" s="17">
        <v>13513.381539817141</v>
      </c>
      <c r="CY247" s="17">
        <v>45891.11843095025</v>
      </c>
      <c r="CZ247" s="17">
        <v>8012.6292560273396</v>
      </c>
      <c r="DA247" s="17">
        <v>18590.028634502825</v>
      </c>
      <c r="DB247" s="17">
        <v>37112.556176087579</v>
      </c>
      <c r="DC247" s="17">
        <v>70028.597699376638</v>
      </c>
      <c r="DD247" s="17">
        <v>16613.050984652145</v>
      </c>
      <c r="DE247" s="17">
        <v>7977.7369288310992</v>
      </c>
      <c r="DF247" s="17">
        <v>9436.0247076340802</v>
      </c>
      <c r="DG247" s="17">
        <v>14553.333253115519</v>
      </c>
      <c r="DH247" s="17">
        <v>36207.509545750021</v>
      </c>
      <c r="DI247" s="17">
        <v>45636.374133128462</v>
      </c>
      <c r="DJ247" s="17">
        <v>11342.79260673108</v>
      </c>
      <c r="DK247" s="17">
        <v>20554.480040056278</v>
      </c>
      <c r="DL247" s="17">
        <v>26958.413288987642</v>
      </c>
      <c r="DM247" s="17">
        <v>30806.461150857507</v>
      </c>
      <c r="DN247" s="17">
        <v>31541.94953378856</v>
      </c>
      <c r="DO247" s="17">
        <v>5846.7560912998924</v>
      </c>
      <c r="DP247" s="17">
        <v>33496.525286768781</v>
      </c>
      <c r="DQ247" s="17">
        <v>28317.9112362999</v>
      </c>
      <c r="DR247" s="17">
        <v>1180.8592103237279</v>
      </c>
      <c r="DS247" s="17">
        <v>31302.361140630423</v>
      </c>
      <c r="DT247" s="17">
        <v>34017.261292027622</v>
      </c>
      <c r="DU247" s="17">
        <v>10801.877182861921</v>
      </c>
      <c r="DV247" s="17">
        <v>2041.0392843168481</v>
      </c>
      <c r="DW247" s="17">
        <v>5595.0005045685775</v>
      </c>
      <c r="DX247" s="17">
        <v>9106.7327608123196</v>
      </c>
      <c r="DY247" s="17">
        <v>7076.2927295112086</v>
      </c>
      <c r="DZ247" s="17">
        <v>10202.23862856318</v>
      </c>
      <c r="EA247" s="17">
        <v>8647.9821691982652</v>
      </c>
      <c r="EB247" s="17">
        <v>15368.947035196894</v>
      </c>
      <c r="EC247" s="17">
        <v>11596.927448043301</v>
      </c>
      <c r="ED247" s="17">
        <v>19714.5923159298</v>
      </c>
      <c r="EE247" s="49">
        <v>12680.738340293517</v>
      </c>
      <c r="EF247" s="17">
        <v>21809.131756957682</v>
      </c>
      <c r="EG247" s="17">
        <v>13773.55372666386</v>
      </c>
      <c r="EH247" s="17">
        <v>15466.31389204492</v>
      </c>
      <c r="EI247" s="17">
        <v>19225.68803751234</v>
      </c>
      <c r="EJ247" s="17">
        <v>27122.249220927417</v>
      </c>
      <c r="EK247" s="17">
        <v>18236.081895711242</v>
      </c>
      <c r="EL247" s="17">
        <v>51062.160178452781</v>
      </c>
      <c r="EM247" s="17">
        <v>34902.209470175942</v>
      </c>
      <c r="EN247" s="17">
        <v>28959.704989635837</v>
      </c>
      <c r="EO247" s="17">
        <v>42757.634042631238</v>
      </c>
      <c r="EP247" s="17">
        <v>32510.316409387644</v>
      </c>
      <c r="EQ247" s="17">
        <v>13411.568577324711</v>
      </c>
      <c r="ER247" s="17">
        <v>3119.7061886524702</v>
      </c>
      <c r="ES247" s="17">
        <v>8047.2364944409492</v>
      </c>
      <c r="ET247" s="17">
        <v>17642.461669025397</v>
      </c>
      <c r="EU247" s="17">
        <v>18692.911981851161</v>
      </c>
      <c r="EV247" s="17">
        <v>50468.883811499429</v>
      </c>
      <c r="EW247" s="17">
        <v>8352.8440935587387</v>
      </c>
      <c r="EX247" s="17">
        <v>5744.7605285518075</v>
      </c>
      <c r="EY247" s="17">
        <v>4884.1303165217441</v>
      </c>
      <c r="EZ247" s="17">
        <v>7079.571743836741</v>
      </c>
      <c r="FA247" s="17">
        <v>5251.8877020597047</v>
      </c>
      <c r="FB247" s="17">
        <v>11224.253872297359</v>
      </c>
      <c r="FC247" s="17">
        <v>0</v>
      </c>
      <c r="FD247" s="17">
        <v>22979.679228937337</v>
      </c>
      <c r="FE247" s="17">
        <v>21062.867760425281</v>
      </c>
      <c r="FF247" s="17">
        <v>41196.479995427893</v>
      </c>
      <c r="FG247" s="17">
        <v>28423.522880022781</v>
      </c>
      <c r="FH247" s="17">
        <v>41047.9603542849</v>
      </c>
      <c r="FI247" s="17">
        <v>27083.838452284701</v>
      </c>
      <c r="FJ247" s="17">
        <v>33071.468657832731</v>
      </c>
      <c r="FK247" s="17">
        <v>32203.665478082123</v>
      </c>
      <c r="FL247" s="17">
        <v>24672.455834277647</v>
      </c>
      <c r="FM247" s="17">
        <v>1959.65907309864</v>
      </c>
      <c r="FN247" s="17">
        <v>7645.0897278305374</v>
      </c>
      <c r="FO247" s="17">
        <v>10401.196019552641</v>
      </c>
      <c r="FP247" s="17">
        <v>11564.2503563148</v>
      </c>
      <c r="FQ247" s="17">
        <v>12994.849820969983</v>
      </c>
      <c r="FR247" s="17">
        <v>10599.694711038719</v>
      </c>
      <c r="FS247" s="17">
        <v>12664.340243786099</v>
      </c>
      <c r="FT247" s="17">
        <v>13489.927886236741</v>
      </c>
      <c r="FU247" s="17">
        <v>3170.7734186484181</v>
      </c>
      <c r="FV247" s="17">
        <v>21708.719474461079</v>
      </c>
      <c r="FW247" s="17">
        <v>12530.13029047692</v>
      </c>
      <c r="FX247" s="17">
        <v>8137.2921781471659</v>
      </c>
      <c r="FY247" s="17">
        <v>46178.105251580702</v>
      </c>
      <c r="FZ247" s="17">
        <v>10379.13508969656</v>
      </c>
      <c r="GA247" s="17">
        <v>10832.92742744976</v>
      </c>
      <c r="GB247" s="17">
        <v>7358.4672641341804</v>
      </c>
    </row>
    <row r="248" spans="1:184" ht="18" customHeight="1" x14ac:dyDescent="0.3">
      <c r="A248" s="19">
        <v>6.4999999999999503</v>
      </c>
      <c r="B248" s="20">
        <v>8002.1188462280397</v>
      </c>
      <c r="C248" s="20">
        <v>9974.4296606572188</v>
      </c>
      <c r="D248" s="20">
        <v>16699.608306182581</v>
      </c>
      <c r="E248" s="20">
        <v>19035.863649230392</v>
      </c>
      <c r="F248" s="20">
        <v>68716.667673826189</v>
      </c>
      <c r="G248" s="17">
        <v>68337.331734989639</v>
      </c>
      <c r="H248" s="17">
        <v>10534.028329982451</v>
      </c>
      <c r="I248" s="20">
        <v>24530.263264275542</v>
      </c>
      <c r="J248" s="20">
        <v>14472.3988936527</v>
      </c>
      <c r="K248" s="20">
        <v>8754.391057256491</v>
      </c>
      <c r="L248" s="20">
        <v>24441.67327595688</v>
      </c>
      <c r="M248" s="20">
        <v>13740.27257866842</v>
      </c>
      <c r="N248" s="20">
        <v>24406.690694933859</v>
      </c>
      <c r="O248" s="20">
        <v>24406.690694933859</v>
      </c>
      <c r="P248" s="20">
        <v>10026.786417700379</v>
      </c>
      <c r="Q248" s="20">
        <v>9976.2688204574988</v>
      </c>
      <c r="R248" s="20">
        <v>7593.8997317554804</v>
      </c>
      <c r="S248" s="20">
        <v>16289.175066230684</v>
      </c>
      <c r="T248" s="20">
        <v>16850.073613041393</v>
      </c>
      <c r="U248" s="20">
        <v>11626.513876634279</v>
      </c>
      <c r="V248" s="20">
        <v>7543.7133347337003</v>
      </c>
      <c r="W248" s="20">
        <v>7388.1593345224946</v>
      </c>
      <c r="X248" s="20">
        <v>10602.963363430739</v>
      </c>
      <c r="Y248" s="20">
        <v>11152.228188544379</v>
      </c>
      <c r="Z248" s="20">
        <v>11402.905494193441</v>
      </c>
      <c r="AA248" s="20">
        <v>10496.117822443861</v>
      </c>
      <c r="AB248" s="20">
        <v>11662.353135875579</v>
      </c>
      <c r="AC248" s="20">
        <v>11070.319876869584</v>
      </c>
      <c r="AD248" s="20">
        <v>23379.083167642577</v>
      </c>
      <c r="AE248" s="20">
        <v>29319.749560761426</v>
      </c>
      <c r="AF248" s="20">
        <v>29337.815396096536</v>
      </c>
      <c r="AG248" s="20">
        <v>20283.341315942347</v>
      </c>
      <c r="AH248" s="20">
        <v>13540.924189067759</v>
      </c>
      <c r="AI248" s="48">
        <v>16850.073613041393</v>
      </c>
      <c r="AJ248" s="20">
        <v>27236.825470830805</v>
      </c>
      <c r="AK248" s="20">
        <v>7981.3931742464392</v>
      </c>
      <c r="AL248" s="20">
        <v>1624.8041214320219</v>
      </c>
      <c r="AM248" s="20">
        <v>1183.370930942604</v>
      </c>
      <c r="AN248" s="20">
        <v>1712.9568648781919</v>
      </c>
      <c r="AO248" s="20">
        <v>7824.1466402009391</v>
      </c>
      <c r="AP248" s="20">
        <v>10750.4425118298</v>
      </c>
      <c r="AQ248" s="20">
        <v>3375.5112430703161</v>
      </c>
      <c r="AR248" s="20">
        <v>9686.9419058849398</v>
      </c>
      <c r="AS248" s="20">
        <v>8992.9458132504005</v>
      </c>
      <c r="AT248" s="20">
        <v>4560.9312039110036</v>
      </c>
      <c r="AU248" s="17">
        <v>14556.490222457101</v>
      </c>
      <c r="AV248" s="17">
        <v>13385.38479470952</v>
      </c>
      <c r="AW248" s="17">
        <v>13399.535030146921</v>
      </c>
      <c r="AX248" s="17">
        <v>12657.856121024906</v>
      </c>
      <c r="AY248" s="17">
        <v>14094.589505018626</v>
      </c>
      <c r="AZ248" s="17">
        <v>14806.8676800537</v>
      </c>
      <c r="BA248" s="17">
        <v>15046.95960053952</v>
      </c>
      <c r="BB248" s="17">
        <v>13962.587756671259</v>
      </c>
      <c r="BC248" s="17">
        <v>15946.166631896038</v>
      </c>
      <c r="BD248" s="17">
        <v>26426.294784437639</v>
      </c>
      <c r="BE248" s="17">
        <v>29406.516621045001</v>
      </c>
      <c r="BF248" s="17">
        <v>16452.08494104246</v>
      </c>
      <c r="BG248" s="17">
        <v>28688.050599594721</v>
      </c>
      <c r="BH248" s="17">
        <v>30726.708580684826</v>
      </c>
      <c r="BI248" s="17">
        <v>26497.4659058385</v>
      </c>
      <c r="BJ248" s="17">
        <v>27215.0127065466</v>
      </c>
      <c r="BK248" s="17">
        <v>26415.78833625792</v>
      </c>
      <c r="BL248" s="17">
        <v>29314.954681233543</v>
      </c>
      <c r="BM248" s="17">
        <v>28991.973934006681</v>
      </c>
      <c r="BN248" s="17">
        <v>28341.723698573638</v>
      </c>
      <c r="BO248" s="17">
        <v>16888.786601349901</v>
      </c>
      <c r="BP248" s="17">
        <v>28082.298001150619</v>
      </c>
      <c r="BQ248" s="17">
        <v>6359.8580680587002</v>
      </c>
      <c r="BR248" s="17">
        <v>1811.2329333261241</v>
      </c>
      <c r="BS248" s="17">
        <v>2906.1725404423919</v>
      </c>
      <c r="BT248" s="17">
        <v>5920.0872927945848</v>
      </c>
      <c r="BU248" s="17">
        <v>7748.8722008756849</v>
      </c>
      <c r="BV248" s="17">
        <v>19420.316834131379</v>
      </c>
      <c r="BW248" s="17">
        <v>29856.650524874702</v>
      </c>
      <c r="BX248" s="17">
        <v>9849.2810470690201</v>
      </c>
      <c r="BY248" s="17">
        <v>6684.0047082861602</v>
      </c>
      <c r="BZ248" s="17">
        <v>9977.2535942988598</v>
      </c>
      <c r="CA248" s="17">
        <v>14695.223112043765</v>
      </c>
      <c r="CB248" s="17">
        <v>9590.3879063148597</v>
      </c>
      <c r="CC248" s="17">
        <v>1707.6964437516958</v>
      </c>
      <c r="CD248" s="17">
        <v>3016.6840903282441</v>
      </c>
      <c r="CE248" s="17">
        <v>4409.4605041479899</v>
      </c>
      <c r="CF248" s="17">
        <v>5227.0993482442082</v>
      </c>
      <c r="CG248" s="17">
        <v>5245.9110822845396</v>
      </c>
      <c r="CH248" s="17">
        <v>7431.2908137702598</v>
      </c>
      <c r="CI248" s="17">
        <v>6257.2989935404794</v>
      </c>
      <c r="CJ248" s="17">
        <v>4239.9976588255286</v>
      </c>
      <c r="CK248" s="17">
        <v>13286.347937304181</v>
      </c>
      <c r="CL248" s="48">
        <v>12159.118886418075</v>
      </c>
      <c r="CM248" s="48">
        <v>11162.865495527791</v>
      </c>
      <c r="CN248" s="48">
        <v>14008.370467582132</v>
      </c>
      <c r="CO248" s="48">
        <v>12396.290349636291</v>
      </c>
      <c r="CP248" s="48">
        <v>15483.502763855189</v>
      </c>
      <c r="CQ248" s="48">
        <v>14069.668512249431</v>
      </c>
      <c r="CR248" s="48">
        <v>15558.853396594419</v>
      </c>
      <c r="CS248" s="48">
        <f t="shared" si="3"/>
        <v>28139.337024498862</v>
      </c>
      <c r="CT248" s="48">
        <f t="shared" si="3"/>
        <v>31117.706793188838</v>
      </c>
      <c r="CU248" s="17">
        <v>15801.98054082678</v>
      </c>
      <c r="CV248" s="17">
        <v>30109.789706082582</v>
      </c>
      <c r="CW248" s="17">
        <v>47424.009067700536</v>
      </c>
      <c r="CX248" s="17">
        <v>13610.06364987612</v>
      </c>
      <c r="CY248" s="17">
        <v>46173.865095963745</v>
      </c>
      <c r="CZ248" s="17">
        <v>8069.469584027881</v>
      </c>
      <c r="DA248" s="17">
        <v>18735.938555834324</v>
      </c>
      <c r="DB248" s="17">
        <v>37323.545749749537</v>
      </c>
      <c r="DC248" s="17">
        <v>70148.335426428894</v>
      </c>
      <c r="DD248" s="17">
        <v>16684.435682838102</v>
      </c>
      <c r="DE248" s="17">
        <v>8014.2345684805205</v>
      </c>
      <c r="DF248" s="17">
        <v>9447.9023002399808</v>
      </c>
      <c r="DG248" s="17">
        <v>14571.477464971798</v>
      </c>
      <c r="DH248" s="17">
        <v>36270.504759786425</v>
      </c>
      <c r="DI248" s="17">
        <v>45715.694788182656</v>
      </c>
      <c r="DJ248" s="17">
        <v>11414.947836392579</v>
      </c>
      <c r="DK248" s="17">
        <v>20611.876888211107</v>
      </c>
      <c r="DL248" s="17">
        <v>26981.558739538981</v>
      </c>
      <c r="DM248" s="17">
        <v>30851.76866629018</v>
      </c>
      <c r="DN248" s="17">
        <v>31647.300917044438</v>
      </c>
      <c r="DO248" s="17">
        <v>5852.3282925304375</v>
      </c>
      <c r="DP248" s="17">
        <v>33616.835262152366</v>
      </c>
      <c r="DQ248" s="17">
        <v>28459.957131763978</v>
      </c>
      <c r="DR248" s="17">
        <v>1188.53198070141</v>
      </c>
      <c r="DS248" s="17">
        <v>31347.095274311698</v>
      </c>
      <c r="DT248" s="17">
        <v>34195.877820707101</v>
      </c>
      <c r="DU248" s="17">
        <v>10801.877182861921</v>
      </c>
      <c r="DV248" s="17">
        <v>2041.0273808532838</v>
      </c>
      <c r="DW248" s="17">
        <v>5601.7961543908914</v>
      </c>
      <c r="DX248" s="17">
        <v>9138.4354782380997</v>
      </c>
      <c r="DY248" s="17">
        <v>7092.0780728020172</v>
      </c>
      <c r="DZ248" s="17">
        <v>10242.575466735121</v>
      </c>
      <c r="EA248" s="17">
        <v>8679.1653475709736</v>
      </c>
      <c r="EB248" s="17">
        <v>15445.894682456921</v>
      </c>
      <c r="EC248" s="17">
        <v>11667.578707885739</v>
      </c>
      <c r="ED248" s="17">
        <v>19822.544049790922</v>
      </c>
      <c r="EE248" s="49">
        <v>12767.899664247461</v>
      </c>
      <c r="EF248" s="17">
        <v>21941.510649752938</v>
      </c>
      <c r="EG248" s="17">
        <v>13848.92985874128</v>
      </c>
      <c r="EH248" s="17">
        <v>15536.633559118767</v>
      </c>
      <c r="EI248" s="17">
        <v>19306.123328137382</v>
      </c>
      <c r="EJ248" s="17">
        <v>27282.595945614241</v>
      </c>
      <c r="EK248" s="17">
        <v>18386.653297909561</v>
      </c>
      <c r="EL248" s="17">
        <v>51172.759759259337</v>
      </c>
      <c r="EM248" s="17">
        <v>35104.156313783824</v>
      </c>
      <c r="EN248" s="17">
        <v>29099.193684606722</v>
      </c>
      <c r="EO248" s="17">
        <v>43033.649373815038</v>
      </c>
      <c r="EP248" s="17">
        <v>32737.25188986674</v>
      </c>
      <c r="EQ248" s="17">
        <v>13487.8694759176</v>
      </c>
      <c r="ER248" s="17">
        <v>3120.6925018035517</v>
      </c>
      <c r="ES248" s="17">
        <v>8056.9022827772105</v>
      </c>
      <c r="ET248" s="17">
        <v>17703.266836549217</v>
      </c>
      <c r="EU248" s="17">
        <v>18811.680430865876</v>
      </c>
      <c r="EV248" s="17">
        <v>50543.504395144984</v>
      </c>
      <c r="EW248" s="17">
        <v>8394.3878925925801</v>
      </c>
      <c r="EX248" s="17">
        <v>5783.7968301528063</v>
      </c>
      <c r="EY248" s="17">
        <v>4911.8874100388402</v>
      </c>
      <c r="EZ248" s="17">
        <v>7111.7456801032395</v>
      </c>
      <c r="FA248" s="17">
        <v>5280.8635250895068</v>
      </c>
      <c r="FB248" s="17">
        <v>11275.273999418503</v>
      </c>
      <c r="FC248" s="17">
        <v>0</v>
      </c>
      <c r="FD248" s="17">
        <v>23031.361122601724</v>
      </c>
      <c r="FE248" s="17">
        <v>21224.576809512109</v>
      </c>
      <c r="FF248" s="17">
        <v>41265.690481657759</v>
      </c>
      <c r="FG248" s="17">
        <v>28508.056961073187</v>
      </c>
      <c r="FH248" s="17">
        <v>41111.528836636353</v>
      </c>
      <c r="FI248" s="17">
        <v>27137.156716003312</v>
      </c>
      <c r="FJ248" s="17">
        <v>33147.553830940698</v>
      </c>
      <c r="FK248" s="17">
        <v>32338.481099549568</v>
      </c>
      <c r="FL248" s="17">
        <v>24794.230847525723</v>
      </c>
      <c r="FM248" s="17">
        <v>1960.301188131876</v>
      </c>
      <c r="FN248" s="17">
        <v>7658.9484358751206</v>
      </c>
      <c r="FO248" s="17">
        <v>10434.268173558719</v>
      </c>
      <c r="FP248" s="17">
        <v>11602.7497383846</v>
      </c>
      <c r="FQ248" s="17">
        <v>13032.769566547515</v>
      </c>
      <c r="FR248" s="17">
        <v>10626.33723761538</v>
      </c>
      <c r="FS248" s="17">
        <v>12857.803785713557</v>
      </c>
      <c r="FT248" s="17">
        <v>13562.18647849236</v>
      </c>
      <c r="FU248" s="17">
        <v>3172.8861563856717</v>
      </c>
      <c r="FV248" s="17">
        <v>21785.921109023762</v>
      </c>
      <c r="FW248" s="17">
        <v>12702.178404391922</v>
      </c>
      <c r="FX248" s="17">
        <v>8181.45228034298</v>
      </c>
      <c r="FY248" s="17">
        <v>46286.717193218399</v>
      </c>
      <c r="FZ248" s="17">
        <v>10405.180405556219</v>
      </c>
      <c r="GA248" s="17">
        <v>10860.028402071721</v>
      </c>
      <c r="GB248" s="17">
        <v>7376.1504350774994</v>
      </c>
    </row>
    <row r="249" spans="1:184" ht="18" customHeight="1" x14ac:dyDescent="0.3">
      <c r="A249" s="19">
        <v>6.4499999999999504</v>
      </c>
      <c r="B249" s="20">
        <v>8022.0969593161808</v>
      </c>
      <c r="C249" s="20">
        <v>9981.4301203778996</v>
      </c>
      <c r="D249" s="20">
        <v>16710.278759500259</v>
      </c>
      <c r="E249" s="20">
        <v>19035.863649230392</v>
      </c>
      <c r="F249" s="20">
        <v>69223.666492399192</v>
      </c>
      <c r="G249" s="17">
        <v>68798.440585525954</v>
      </c>
      <c r="H249" s="17">
        <v>10575.607570911314</v>
      </c>
      <c r="I249" s="20">
        <v>24662.62185876102</v>
      </c>
      <c r="J249" s="20">
        <v>14538.882362350379</v>
      </c>
      <c r="K249" s="20">
        <v>8793.5745229989261</v>
      </c>
      <c r="L249" s="20">
        <v>24577.825856625721</v>
      </c>
      <c r="M249" s="20">
        <v>13825.295778798119</v>
      </c>
      <c r="N249" s="20">
        <v>24539.996957497653</v>
      </c>
      <c r="O249" s="20">
        <v>24539.996957497653</v>
      </c>
      <c r="P249" s="20">
        <v>10098.42615269118</v>
      </c>
      <c r="Q249" s="20">
        <v>10027.182206741822</v>
      </c>
      <c r="R249" s="20">
        <v>7650.55996308468</v>
      </c>
      <c r="S249" s="20">
        <v>16395.467857240463</v>
      </c>
      <c r="T249" s="20">
        <v>16959.206197361811</v>
      </c>
      <c r="U249" s="20">
        <v>11674.7623219953</v>
      </c>
      <c r="V249" s="20">
        <v>7581.92795028822</v>
      </c>
      <c r="W249" s="20">
        <v>7422.6854559467129</v>
      </c>
      <c r="X249" s="20">
        <v>10651.14954738606</v>
      </c>
      <c r="Y249" s="20">
        <v>11252.418930325333</v>
      </c>
      <c r="Z249" s="20">
        <v>11556.97420113822</v>
      </c>
      <c r="AA249" s="20">
        <v>10614.061695554341</v>
      </c>
      <c r="AB249" s="20">
        <v>11793.401883758339</v>
      </c>
      <c r="AC249" s="20">
        <v>11154.551009425346</v>
      </c>
      <c r="AD249" s="20">
        <v>23548.640952673184</v>
      </c>
      <c r="AE249" s="20">
        <v>29501.622161503503</v>
      </c>
      <c r="AF249" s="20">
        <v>29520.092957784749</v>
      </c>
      <c r="AG249" s="20">
        <v>20431.648311134821</v>
      </c>
      <c r="AH249" s="20">
        <v>13625.609776280879</v>
      </c>
      <c r="AI249" s="48">
        <v>16959.206197361811</v>
      </c>
      <c r="AJ249" s="20">
        <v>27426.802356784767</v>
      </c>
      <c r="AK249" s="20">
        <v>7994.0283365810401</v>
      </c>
      <c r="AL249" s="20">
        <v>1626.8912436985861</v>
      </c>
      <c r="AM249" s="20">
        <v>1186.9214764359961</v>
      </c>
      <c r="AN249" s="20">
        <v>1713.3585334801442</v>
      </c>
      <c r="AO249" s="20">
        <v>7840.3953110578805</v>
      </c>
      <c r="AP249" s="20">
        <v>10763.934870708181</v>
      </c>
      <c r="AQ249" s="20">
        <v>3392.5467297793321</v>
      </c>
      <c r="AR249" s="20">
        <v>9738.2117083329595</v>
      </c>
      <c r="AS249" s="20">
        <v>9004.0463192688603</v>
      </c>
      <c r="AT249" s="20">
        <v>4583.9134873824714</v>
      </c>
      <c r="AU249" s="17">
        <v>14607.49727071368</v>
      </c>
      <c r="AV249" s="17">
        <v>13430.368412104859</v>
      </c>
      <c r="AW249" s="17">
        <v>13442.377787039819</v>
      </c>
      <c r="AX249" s="17">
        <v>12726.795779234217</v>
      </c>
      <c r="AY249" s="17">
        <v>14135.088807029657</v>
      </c>
      <c r="AZ249" s="17">
        <v>14864.422169330759</v>
      </c>
      <c r="BA249" s="17">
        <v>15107.90784628608</v>
      </c>
      <c r="BB249" s="17">
        <v>14015.854638890891</v>
      </c>
      <c r="BC249" s="17">
        <v>16039.45910177754</v>
      </c>
      <c r="BD249" s="17">
        <v>26540.28582056184</v>
      </c>
      <c r="BE249" s="17">
        <v>29548.503784701781</v>
      </c>
      <c r="BF249" s="17">
        <v>16550.90479195254</v>
      </c>
      <c r="BG249" s="17">
        <v>28806.994855832701</v>
      </c>
      <c r="BH249" s="17">
        <v>30835.345726128082</v>
      </c>
      <c r="BI249" s="17">
        <v>26630.523427904642</v>
      </c>
      <c r="BJ249" s="17">
        <v>27334.625577096122</v>
      </c>
      <c r="BK249" s="17">
        <v>26572.579421726878</v>
      </c>
      <c r="BL249" s="17">
        <v>29460.476824564259</v>
      </c>
      <c r="BM249" s="17">
        <v>29239.903510669981</v>
      </c>
      <c r="BN249" s="17">
        <v>28499.25066767868</v>
      </c>
      <c r="BO249" s="17">
        <v>17010.34459387236</v>
      </c>
      <c r="BP249" s="17">
        <v>28252.341790875722</v>
      </c>
      <c r="BQ249" s="17">
        <v>6376.2933760856404</v>
      </c>
      <c r="BR249" s="17">
        <v>1812.177289266582</v>
      </c>
      <c r="BS249" s="17">
        <v>2908.104330472218</v>
      </c>
      <c r="BT249" s="17">
        <v>5933.2287404452627</v>
      </c>
      <c r="BU249" s="17">
        <v>7779.5465147265404</v>
      </c>
      <c r="BV249" s="17">
        <v>19484.524096729438</v>
      </c>
      <c r="BW249" s="17">
        <v>29890.563466203694</v>
      </c>
      <c r="BX249" s="17">
        <v>9895.5988228222795</v>
      </c>
      <c r="BY249" s="17">
        <v>6720.2278998870597</v>
      </c>
      <c r="BZ249" s="17">
        <v>10013.027475332879</v>
      </c>
      <c r="CA249" s="17">
        <v>14755.013323221126</v>
      </c>
      <c r="CB249" s="17">
        <v>9640.0052417538591</v>
      </c>
      <c r="CC249" s="17">
        <v>1706.7050423910359</v>
      </c>
      <c r="CD249" s="17">
        <v>3016.6122120448622</v>
      </c>
      <c r="CE249" s="17">
        <v>4412.9402866056435</v>
      </c>
      <c r="CF249" s="17">
        <v>5247.9523886552997</v>
      </c>
      <c r="CG249" s="17">
        <v>5267.5261057113485</v>
      </c>
      <c r="CH249" s="17">
        <v>7466.2495816577402</v>
      </c>
      <c r="CI249" s="17">
        <v>6290.2246150558203</v>
      </c>
      <c r="CJ249" s="17">
        <v>4264.4156223388682</v>
      </c>
      <c r="CK249" s="17">
        <v>13394.655279748478</v>
      </c>
      <c r="CL249" s="48">
        <v>12258.014902892197</v>
      </c>
      <c r="CM249" s="48">
        <v>11246.342635507401</v>
      </c>
      <c r="CN249" s="48">
        <v>14122.517984652828</v>
      </c>
      <c r="CO249" s="48">
        <v>12493.522245216691</v>
      </c>
      <c r="CP249" s="48">
        <v>15601.116055665272</v>
      </c>
      <c r="CQ249" s="48">
        <v>14180.432149537013</v>
      </c>
      <c r="CR249" s="48">
        <v>15680.6612927842</v>
      </c>
      <c r="CS249" s="48">
        <f t="shared" si="3"/>
        <v>28360.864299074026</v>
      </c>
      <c r="CT249" s="48">
        <f t="shared" si="3"/>
        <v>31361.3225855684</v>
      </c>
      <c r="CU249" s="17">
        <v>15895.889679648</v>
      </c>
      <c r="CV249" s="17">
        <v>30331.38726902533</v>
      </c>
      <c r="CW249" s="17">
        <v>47558.59571217397</v>
      </c>
      <c r="CX249" s="17">
        <v>13708.64342327142</v>
      </c>
      <c r="CY249" s="17">
        <v>46460.557485982594</v>
      </c>
      <c r="CZ249" s="17">
        <v>8127.31852586694</v>
      </c>
      <c r="DA249" s="17">
        <v>18885.244131202544</v>
      </c>
      <c r="DB249" s="17">
        <v>37541.413324311063</v>
      </c>
      <c r="DC249" s="17">
        <v>70269.204889150453</v>
      </c>
      <c r="DD249" s="17">
        <v>16756.681918426577</v>
      </c>
      <c r="DE249" s="17">
        <v>8051.32413257388</v>
      </c>
      <c r="DF249" s="17">
        <v>9459.8273835676791</v>
      </c>
      <c r="DG249" s="17">
        <v>14589.75246239256</v>
      </c>
      <c r="DH249" s="17">
        <v>36333.174316926605</v>
      </c>
      <c r="DI249" s="17">
        <v>45795.71664388974</v>
      </c>
      <c r="DJ249" s="17">
        <v>11488.49341853178</v>
      </c>
      <c r="DK249" s="17">
        <v>20669.879098509238</v>
      </c>
      <c r="DL249" s="17">
        <v>27004.726483730821</v>
      </c>
      <c r="DM249" s="17">
        <v>30897.493458676676</v>
      </c>
      <c r="DN249" s="17">
        <v>31754.487194526839</v>
      </c>
      <c r="DO249" s="17">
        <v>5857.9589669129882</v>
      </c>
      <c r="DP249" s="17">
        <v>33738.511422659118</v>
      </c>
      <c r="DQ249" s="17">
        <v>28601.63211626796</v>
      </c>
      <c r="DR249" s="17">
        <v>1196.37875669658</v>
      </c>
      <c r="DS249" s="17">
        <v>31392.989236575242</v>
      </c>
      <c r="DT249" s="17">
        <v>34377.933491697782</v>
      </c>
      <c r="DU249" s="17">
        <v>10801.877182861921</v>
      </c>
      <c r="DV249" s="17">
        <v>2041.0147157797921</v>
      </c>
      <c r="DW249" s="17">
        <v>5608.609984988796</v>
      </c>
      <c r="DX249" s="17">
        <v>9170.1557321704204</v>
      </c>
      <c r="DY249" s="17">
        <v>7108.0209339114072</v>
      </c>
      <c r="DZ249" s="17">
        <v>10283.43322458402</v>
      </c>
      <c r="EA249" s="17">
        <v>8710.7030732308031</v>
      </c>
      <c r="EB249" s="17">
        <v>15527.84628262851</v>
      </c>
      <c r="EC249" s="17">
        <v>11739.14538100668</v>
      </c>
      <c r="ED249" s="17">
        <v>19931.05272683196</v>
      </c>
      <c r="EE249" s="49">
        <v>12856.340128568907</v>
      </c>
      <c r="EF249" s="17">
        <v>22075.63689416604</v>
      </c>
      <c r="EG249" s="17">
        <v>13924.77500594232</v>
      </c>
      <c r="EH249" s="17">
        <v>15607.819675007777</v>
      </c>
      <c r="EI249" s="17">
        <v>19386.108107987398</v>
      </c>
      <c r="EJ249" s="17">
        <v>27444.0741479547</v>
      </c>
      <c r="EK249" s="17">
        <v>18546.280897493521</v>
      </c>
      <c r="EL249" s="17">
        <v>51284.382159901324</v>
      </c>
      <c r="EM249" s="17">
        <v>35319.114190452659</v>
      </c>
      <c r="EN249" s="17">
        <v>29238.118561401418</v>
      </c>
      <c r="EO249" s="17">
        <v>43305.233878569721</v>
      </c>
      <c r="EP249" s="17">
        <v>32967.542313768616</v>
      </c>
      <c r="EQ249" s="17">
        <v>13565.198713904116</v>
      </c>
      <c r="ER249" s="17">
        <v>3121.6867467979059</v>
      </c>
      <c r="ES249" s="17">
        <v>8066.3839118132437</v>
      </c>
      <c r="ET249" s="17">
        <v>17764.753548726105</v>
      </c>
      <c r="EU249" s="17">
        <v>18932.129410211102</v>
      </c>
      <c r="EV249" s="17">
        <v>50618.81281688992</v>
      </c>
      <c r="EW249" s="17">
        <v>8437.1910929671194</v>
      </c>
      <c r="EX249" s="17">
        <v>5825.0965739315398</v>
      </c>
      <c r="EY249" s="17">
        <v>4940.0184272686147</v>
      </c>
      <c r="EZ249" s="17">
        <v>7144.3159841566303</v>
      </c>
      <c r="FA249" s="17">
        <v>5310.2248266796405</v>
      </c>
      <c r="FB249" s="17">
        <v>11326.922717458576</v>
      </c>
      <c r="FC249" s="17">
        <v>0</v>
      </c>
      <c r="FD249" s="17">
        <v>23083.559692614414</v>
      </c>
      <c r="FE249" s="17">
        <v>21397.011101822322</v>
      </c>
      <c r="FF249" s="17">
        <v>41335.553042171487</v>
      </c>
      <c r="FG249" s="17">
        <v>28593.498154853412</v>
      </c>
      <c r="FH249" s="17">
        <v>41175.687788434509</v>
      </c>
      <c r="FI249" s="17">
        <v>27190.992891665486</v>
      </c>
      <c r="FJ249" s="17">
        <v>33197.557415315743</v>
      </c>
      <c r="FK249" s="17">
        <v>32474.908723471497</v>
      </c>
      <c r="FL249" s="17">
        <v>24917.554246094551</v>
      </c>
      <c r="FM249" s="17">
        <v>1960.945701116136</v>
      </c>
      <c r="FN249" s="17">
        <v>7672.9395763973134</v>
      </c>
      <c r="FO249" s="17">
        <v>10468.10881026366</v>
      </c>
      <c r="FP249" s="17">
        <v>11640.799709261699</v>
      </c>
      <c r="FQ249" s="17">
        <v>13071.094069503972</v>
      </c>
      <c r="FR249" s="17">
        <v>10652.82353860884</v>
      </c>
      <c r="FS249" s="17">
        <v>13055.751103478602</v>
      </c>
      <c r="FT249" s="17">
        <v>13635.665933084521</v>
      </c>
      <c r="FU249" s="17">
        <v>3175.0041876653399</v>
      </c>
      <c r="FV249" s="17">
        <v>21864.595390509177</v>
      </c>
      <c r="FW249" s="17">
        <v>12903.09196515168</v>
      </c>
      <c r="FX249" s="17">
        <v>8226.1958285493001</v>
      </c>
      <c r="FY249" s="17">
        <v>46397.747604122036</v>
      </c>
      <c r="FZ249" s="17">
        <v>10431.379870591081</v>
      </c>
      <c r="GA249" s="17">
        <v>10887.196448983381</v>
      </c>
      <c r="GB249" s="17">
        <v>7393.95613161456</v>
      </c>
    </row>
    <row r="250" spans="1:184" ht="18" customHeight="1" x14ac:dyDescent="0.3">
      <c r="A250" s="19">
        <v>6.3999999999999497</v>
      </c>
      <c r="B250" s="20">
        <v>8041.6079511442804</v>
      </c>
      <c r="C250" s="20">
        <v>9988.2905949452415</v>
      </c>
      <c r="D250" s="20">
        <v>16720.986805945678</v>
      </c>
      <c r="E250" s="20">
        <v>19035.863649230392</v>
      </c>
      <c r="F250" s="20">
        <v>69731.538072475203</v>
      </c>
      <c r="G250" s="17">
        <v>69266.285686934149</v>
      </c>
      <c r="H250" s="17">
        <v>10617.676430338108</v>
      </c>
      <c r="I250" s="20">
        <v>24793.2295659093</v>
      </c>
      <c r="J250" s="20">
        <v>14604.870916773179</v>
      </c>
      <c r="K250" s="20">
        <v>8833.2403559993036</v>
      </c>
      <c r="L250" s="20">
        <v>24716.540631843542</v>
      </c>
      <c r="M250" s="20">
        <v>13907.58655855926</v>
      </c>
      <c r="N250" s="20">
        <v>24676.250727848972</v>
      </c>
      <c r="O250" s="20">
        <v>24676.250727848972</v>
      </c>
      <c r="P250" s="20">
        <v>10170.829106207881</v>
      </c>
      <c r="Q250" s="20">
        <v>10079.1550293036</v>
      </c>
      <c r="R250" s="20">
        <v>7709.2847502815403</v>
      </c>
      <c r="S250" s="20">
        <v>16503.289566366944</v>
      </c>
      <c r="T250" s="20">
        <v>17069.903172445393</v>
      </c>
      <c r="U250" s="20">
        <v>11723.41455236052</v>
      </c>
      <c r="V250" s="20">
        <v>7619.6321574514805</v>
      </c>
      <c r="W250" s="20">
        <v>7457.6435025649971</v>
      </c>
      <c r="X250" s="20">
        <v>10698.87515990706</v>
      </c>
      <c r="Y250" s="20">
        <v>11354.300035794455</v>
      </c>
      <c r="Z250" s="20">
        <v>11713.48023288564</v>
      </c>
      <c r="AA250" s="20">
        <v>10731.011316048001</v>
      </c>
      <c r="AB250" s="20">
        <v>11923.34590651476</v>
      </c>
      <c r="AC250" s="20">
        <v>11240.086049640164</v>
      </c>
      <c r="AD250" s="20">
        <v>23710.083913948045</v>
      </c>
      <c r="AE250" s="20">
        <v>29686.051518732809</v>
      </c>
      <c r="AF250" s="20">
        <v>29704.934810026953</v>
      </c>
      <c r="AG250" s="20">
        <v>20582.206555583194</v>
      </c>
      <c r="AH250" s="20">
        <v>13711.54084382532</v>
      </c>
      <c r="AI250" s="48">
        <v>17069.903172445393</v>
      </c>
      <c r="AJ250" s="20">
        <v>27619.598298386412</v>
      </c>
      <c r="AK250" s="20">
        <v>8006.7078104538596</v>
      </c>
      <c r="AL250" s="20">
        <v>1628.9717275984499</v>
      </c>
      <c r="AM250" s="20">
        <v>1190.5093409556418</v>
      </c>
      <c r="AN250" s="20">
        <v>1713.7464720139799</v>
      </c>
      <c r="AO250" s="20">
        <v>7856.7778573051792</v>
      </c>
      <c r="AP250" s="20">
        <v>10777.458116596439</v>
      </c>
      <c r="AQ250" s="20">
        <v>3409.1777494279081</v>
      </c>
      <c r="AR250" s="20">
        <v>9792.8932955430009</v>
      </c>
      <c r="AS250" s="20">
        <v>9015.3402897567594</v>
      </c>
      <c r="AT250" s="20">
        <v>4607.0415950352781</v>
      </c>
      <c r="AU250" s="17">
        <v>14658.629476670762</v>
      </c>
      <c r="AV250" s="17">
        <v>13475.048480781601</v>
      </c>
      <c r="AW250" s="17">
        <v>13483.443434593681</v>
      </c>
      <c r="AX250" s="17">
        <v>12782.805994127564</v>
      </c>
      <c r="AY250" s="17">
        <v>14176.110154789101</v>
      </c>
      <c r="AZ250" s="17">
        <v>14924.3094572511</v>
      </c>
      <c r="BA250" s="17">
        <v>15169.479814157161</v>
      </c>
      <c r="BB250" s="17">
        <v>14069.741645542957</v>
      </c>
      <c r="BC250" s="17">
        <v>16130.574119223898</v>
      </c>
      <c r="BD250" s="17">
        <v>26655.051094788541</v>
      </c>
      <c r="BE250" s="17">
        <v>29694.40287237852</v>
      </c>
      <c r="BF250" s="17">
        <v>16650.011791296001</v>
      </c>
      <c r="BG250" s="17">
        <v>28928.694224930878</v>
      </c>
      <c r="BH250" s="17">
        <v>30945.216900949956</v>
      </c>
      <c r="BI250" s="17">
        <v>26766.739829303282</v>
      </c>
      <c r="BJ250" s="17">
        <v>27454.39915998606</v>
      </c>
      <c r="BK250" s="17">
        <v>26734.52183644212</v>
      </c>
      <c r="BL250" s="17">
        <v>29609.744199125642</v>
      </c>
      <c r="BM250" s="17">
        <v>29491.628122246082</v>
      </c>
      <c r="BN250" s="17">
        <v>28661.63817328908</v>
      </c>
      <c r="BO250" s="17">
        <v>17127.96285171228</v>
      </c>
      <c r="BP250" s="17">
        <v>28422.39364704696</v>
      </c>
      <c r="BQ250" s="17">
        <v>6393.3311022129001</v>
      </c>
      <c r="BR250" s="17">
        <v>1813.1087869716062</v>
      </c>
      <c r="BS250" s="17">
        <v>2910.050289338712</v>
      </c>
      <c r="BT250" s="17">
        <v>5946.5019702485015</v>
      </c>
      <c r="BU250" s="17">
        <v>7810.6656464567432</v>
      </c>
      <c r="BV250" s="17">
        <v>19548.721009428362</v>
      </c>
      <c r="BW250" s="17">
        <v>29924.779295381108</v>
      </c>
      <c r="BX250" s="17">
        <v>9943.8816803980208</v>
      </c>
      <c r="BY250" s="17">
        <v>6755.6373472359001</v>
      </c>
      <c r="BZ250" s="17">
        <v>10047.85409516244</v>
      </c>
      <c r="CA250" s="17">
        <v>14815.514949679902</v>
      </c>
      <c r="CB250" s="17">
        <v>9690.0496224037197</v>
      </c>
      <c r="CC250" s="17">
        <v>1705.7135900487601</v>
      </c>
      <c r="CD250" s="17">
        <v>3016.547001898794</v>
      </c>
      <c r="CE250" s="17">
        <v>4416.4499276147562</v>
      </c>
      <c r="CF250" s="17">
        <v>5268.8389801304693</v>
      </c>
      <c r="CG250" s="17">
        <v>5289.2859094404957</v>
      </c>
      <c r="CH250" s="17">
        <v>7501.6465604601599</v>
      </c>
      <c r="CI250" s="17">
        <v>6324.2097028328399</v>
      </c>
      <c r="CJ250" s="17">
        <v>4289.1658807221056</v>
      </c>
      <c r="CK250" s="17">
        <v>13504.698738524468</v>
      </c>
      <c r="CL250" s="48">
        <v>12358.49434633218</v>
      </c>
      <c r="CM250" s="48">
        <v>11331.100979016383</v>
      </c>
      <c r="CN250" s="48">
        <v>14238.49485746844</v>
      </c>
      <c r="CO250" s="48">
        <v>12592.282409106454</v>
      </c>
      <c r="CP250" s="48">
        <v>15720.548504044187</v>
      </c>
      <c r="CQ250" s="48">
        <v>14292.939980747871</v>
      </c>
      <c r="CR250" s="48">
        <v>15804.381915606198</v>
      </c>
      <c r="CS250" s="48">
        <f t="shared" si="3"/>
        <v>28585.879961495742</v>
      </c>
      <c r="CT250" s="48">
        <f t="shared" si="3"/>
        <v>31608.763831212396</v>
      </c>
      <c r="CU250" s="17">
        <v>15991.47392659614</v>
      </c>
      <c r="CV250" s="17">
        <v>30556.359343365362</v>
      </c>
      <c r="CW250" s="17">
        <v>47694.616156320204</v>
      </c>
      <c r="CX250" s="17">
        <v>13809.140217956519</v>
      </c>
      <c r="CY250" s="17">
        <v>46751.281895651889</v>
      </c>
      <c r="CZ250" s="17">
        <v>8186.1881457323998</v>
      </c>
      <c r="DA250" s="17">
        <v>19036.915386361787</v>
      </c>
      <c r="DB250" s="17">
        <v>37765.963894341716</v>
      </c>
      <c r="DC250" s="17">
        <v>70391.225682866178</v>
      </c>
      <c r="DD250" s="17">
        <v>16829.806889628522</v>
      </c>
      <c r="DE250" s="17">
        <v>8088.9332748038996</v>
      </c>
      <c r="DF250" s="17">
        <v>9471.8023218021608</v>
      </c>
      <c r="DG250" s="17">
        <v>14608.162797287639</v>
      </c>
      <c r="DH250" s="17">
        <v>36395.801242633082</v>
      </c>
      <c r="DI250" s="17">
        <v>45876.412881429234</v>
      </c>
      <c r="DJ250" s="17">
        <v>11563.3381536795</v>
      </c>
      <c r="DK250" s="17">
        <v>20728.497823178004</v>
      </c>
      <c r="DL250" s="17">
        <v>27027.945119706121</v>
      </c>
      <c r="DM250" s="17">
        <v>30943.642650793485</v>
      </c>
      <c r="DN250" s="17">
        <v>31863.660632960458</v>
      </c>
      <c r="DO250" s="17">
        <v>5863.6502940746041</v>
      </c>
      <c r="DP250" s="17">
        <v>33861.580054336373</v>
      </c>
      <c r="DQ250" s="17">
        <v>28743.259795702201</v>
      </c>
      <c r="DR250" s="17">
        <v>1204.3704286724339</v>
      </c>
      <c r="DS250" s="17">
        <v>31439.949070071896</v>
      </c>
      <c r="DT250" s="17">
        <v>34563.578633365505</v>
      </c>
      <c r="DU250" s="17">
        <v>10801.877182861921</v>
      </c>
      <c r="DV250" s="17">
        <v>2041.0013744089979</v>
      </c>
      <c r="DW250" s="17">
        <v>5615.4489716779808</v>
      </c>
      <c r="DX250" s="17">
        <v>9201.8731106224204</v>
      </c>
      <c r="DY250" s="17">
        <v>7124.1241241428525</v>
      </c>
      <c r="DZ250" s="17">
        <v>10324.7994287283</v>
      </c>
      <c r="EA250" s="17">
        <v>8742.6021729581516</v>
      </c>
      <c r="EB250" s="17">
        <v>15617.224234546984</v>
      </c>
      <c r="EC250" s="17">
        <v>11811.643371776041</v>
      </c>
      <c r="ED250" s="17">
        <v>20040.102644723342</v>
      </c>
      <c r="EE250" s="49">
        <v>12946.08864111854</v>
      </c>
      <c r="EF250" s="17">
        <v>22211.514345129181</v>
      </c>
      <c r="EG250" s="17">
        <v>13999.305879363719</v>
      </c>
      <c r="EH250" s="17">
        <v>15679.889757429024</v>
      </c>
      <c r="EI250" s="17">
        <v>19466.104418082003</v>
      </c>
      <c r="EJ250" s="17">
        <v>27606.67514912946</v>
      </c>
      <c r="EK250" s="17">
        <v>18713.3006142759</v>
      </c>
      <c r="EL250" s="17">
        <v>51397.104660701159</v>
      </c>
      <c r="EM250" s="17">
        <v>35550.551564778718</v>
      </c>
      <c r="EN250" s="17">
        <v>29377.14311609064</v>
      </c>
      <c r="EO250" s="17">
        <v>43605.961769516878</v>
      </c>
      <c r="EP250" s="17">
        <v>33201.26386800714</v>
      </c>
      <c r="EQ250" s="17">
        <v>13643.578284633284</v>
      </c>
      <c r="ER250" s="17">
        <v>3122.6890496567494</v>
      </c>
      <c r="ES250" s="17">
        <v>8075.000522030422</v>
      </c>
      <c r="ET250" s="17">
        <v>17826.934817518177</v>
      </c>
      <c r="EU250" s="17">
        <v>19054.296004743985</v>
      </c>
      <c r="EV250" s="17">
        <v>50694.82082341137</v>
      </c>
      <c r="EW250" s="17">
        <v>8481.1499226893411</v>
      </c>
      <c r="EX250" s="17">
        <v>5872.0573289350623</v>
      </c>
      <c r="EY250" s="17">
        <v>4968.5313630883102</v>
      </c>
      <c r="EZ250" s="17">
        <v>7177.2906688758949</v>
      </c>
      <c r="FA250" s="17">
        <v>5339.9797833078428</v>
      </c>
      <c r="FB250" s="17">
        <v>11378.671089931797</v>
      </c>
      <c r="FC250" s="17">
        <v>0</v>
      </c>
      <c r="FD250" s="17">
        <v>23136.284170041858</v>
      </c>
      <c r="FE250" s="17">
        <v>21575.485752030079</v>
      </c>
      <c r="FF250" s="17">
        <v>41406.078947336013</v>
      </c>
      <c r="FG250" s="17">
        <v>28679.863341222535</v>
      </c>
      <c r="FH250" s="17">
        <v>41240.447335885168</v>
      </c>
      <c r="FI250" s="17">
        <v>27245.356083787141</v>
      </c>
      <c r="FJ250" s="17">
        <v>33248.026450827012</v>
      </c>
      <c r="FK250" s="17">
        <v>32612.980346604665</v>
      </c>
      <c r="FL250" s="17">
        <v>25039.602727646576</v>
      </c>
      <c r="FM250" s="17">
        <v>1961.592755077434</v>
      </c>
      <c r="FN250" s="17">
        <v>7687.0654563358867</v>
      </c>
      <c r="FO250" s="17">
        <v>10502.69725631196</v>
      </c>
      <c r="FP250" s="17">
        <v>11678.44127441178</v>
      </c>
      <c r="FQ250" s="17">
        <v>13109.830838490143</v>
      </c>
      <c r="FR250" s="17">
        <v>10679.053814904059</v>
      </c>
      <c r="FS250" s="17">
        <v>13258.322092036275</v>
      </c>
      <c r="FT250" s="17">
        <v>13710.393788166961</v>
      </c>
      <c r="FU250" s="17">
        <v>3177.1277934912478</v>
      </c>
      <c r="FV250" s="17">
        <v>21944.49608816496</v>
      </c>
      <c r="FW250" s="17">
        <v>13136.1426635358</v>
      </c>
      <c r="FX250" s="17">
        <v>8271.5351444299158</v>
      </c>
      <c r="FY250" s="17">
        <v>46510.81911802668</v>
      </c>
      <c r="FZ250" s="17">
        <v>10457.732375744999</v>
      </c>
      <c r="GA250" s="17">
        <v>10914.424704228419</v>
      </c>
      <c r="GB250" s="17">
        <v>7411.8849586667402</v>
      </c>
    </row>
    <row r="251" spans="1:184" ht="18" customHeight="1" x14ac:dyDescent="0.3">
      <c r="A251" s="19">
        <v>6.3499999999999499</v>
      </c>
      <c r="B251" s="20">
        <v>8060.6053958360399</v>
      </c>
      <c r="C251" s="20">
        <v>9995.0056050182993</v>
      </c>
      <c r="D251" s="20">
        <v>16731.7423404654</v>
      </c>
      <c r="E251" s="20">
        <v>19035.863649230392</v>
      </c>
      <c r="F251" s="20">
        <v>70240.138077273004</v>
      </c>
      <c r="G251" s="17">
        <v>69741.019236885346</v>
      </c>
      <c r="H251" s="17">
        <v>10660.244566992795</v>
      </c>
      <c r="I251" s="20">
        <v>24922.29971286744</v>
      </c>
      <c r="J251" s="20">
        <v>14670.502409151601</v>
      </c>
      <c r="K251" s="20">
        <v>8873.3983330245737</v>
      </c>
      <c r="L251" s="20">
        <v>24857.666437072858</v>
      </c>
      <c r="M251" s="20">
        <v>13987.31142328002</v>
      </c>
      <c r="N251" s="20">
        <v>24814.338624597829</v>
      </c>
      <c r="O251" s="20">
        <v>24814.338624597829</v>
      </c>
      <c r="P251" s="20">
        <v>10243.96478307012</v>
      </c>
      <c r="Q251" s="20">
        <v>10132.358960089019</v>
      </c>
      <c r="R251" s="20">
        <v>7769.9066792915391</v>
      </c>
      <c r="S251" s="20">
        <v>16612.674389974229</v>
      </c>
      <c r="T251" s="20">
        <v>17183.198312846114</v>
      </c>
      <c r="U251" s="20">
        <v>11772.47221327632</v>
      </c>
      <c r="V251" s="20">
        <v>7656.7479633429602</v>
      </c>
      <c r="W251" s="20">
        <v>7493.042316009245</v>
      </c>
      <c r="X251" s="20">
        <v>10746.34166294538</v>
      </c>
      <c r="Y251" s="20">
        <v>11457.913566723797</v>
      </c>
      <c r="Z251" s="20">
        <v>11870.68714503336</v>
      </c>
      <c r="AA251" s="20">
        <v>10846.30300827192</v>
      </c>
      <c r="AB251" s="20">
        <v>12051.447786753421</v>
      </c>
      <c r="AC251" s="20">
        <v>11326.955607329252</v>
      </c>
      <c r="AD251" s="20">
        <v>23870.72913851844</v>
      </c>
      <c r="AE251" s="20">
        <v>29873.093974285737</v>
      </c>
      <c r="AF251" s="20">
        <v>29892.397486891237</v>
      </c>
      <c r="AG251" s="20">
        <v>20735.068213953469</v>
      </c>
      <c r="AH251" s="20">
        <v>13798.753478036881</v>
      </c>
      <c r="AI251" s="48">
        <v>17183.198312846114</v>
      </c>
      <c r="AJ251" s="20">
        <v>27815.277645318602</v>
      </c>
      <c r="AK251" s="20">
        <v>8019.442956802679</v>
      </c>
      <c r="AL251" s="20">
        <v>1631.042101796796</v>
      </c>
      <c r="AM251" s="20">
        <v>1194.1327707109981</v>
      </c>
      <c r="AN251" s="20">
        <v>1714.1197656930121</v>
      </c>
      <c r="AO251" s="20">
        <v>7873.2876604075791</v>
      </c>
      <c r="AP251" s="20">
        <v>10791.087583167358</v>
      </c>
      <c r="AQ251" s="20">
        <v>3425.4879395136963</v>
      </c>
      <c r="AR251" s="20">
        <v>9852.1472941699813</v>
      </c>
      <c r="AS251" s="20">
        <v>9026.8362439021785</v>
      </c>
      <c r="AT251" s="20">
        <v>4630.3666682625717</v>
      </c>
      <c r="AU251" s="17">
        <v>14709.81336425556</v>
      </c>
      <c r="AV251" s="17">
        <v>13519.61911341948</v>
      </c>
      <c r="AW251" s="17">
        <v>13522.063163177221</v>
      </c>
      <c r="AX251" s="17">
        <v>12839.504918914878</v>
      </c>
      <c r="AY251" s="17">
        <v>14217.573694828623</v>
      </c>
      <c r="AZ251" s="17">
        <v>14986.760783108401</v>
      </c>
      <c r="BA251" s="17">
        <v>15231.6474654546</v>
      </c>
      <c r="BB251" s="17">
        <v>14122.835639850211</v>
      </c>
      <c r="BC251" s="17">
        <v>16220.54244696378</v>
      </c>
      <c r="BD251" s="17">
        <v>26770.688893222861</v>
      </c>
      <c r="BE251" s="17">
        <v>29845.131632119319</v>
      </c>
      <c r="BF251" s="17">
        <v>16749.05068039224</v>
      </c>
      <c r="BG251" s="17">
        <v>29053.028362614717</v>
      </c>
      <c r="BH251" s="17">
        <v>31056.345929030529</v>
      </c>
      <c r="BI251" s="17">
        <v>26905.442112626879</v>
      </c>
      <c r="BJ251" s="17">
        <v>27574.306079048521</v>
      </c>
      <c r="BK251" s="17">
        <v>26900.37054871392</v>
      </c>
      <c r="BL251" s="17">
        <v>29762.707886673958</v>
      </c>
      <c r="BM251" s="17">
        <v>29744.848467542881</v>
      </c>
      <c r="BN251" s="17">
        <v>28829.467381268998</v>
      </c>
      <c r="BO251" s="17">
        <v>17240.868221124481</v>
      </c>
      <c r="BP251" s="17">
        <v>28591.714486797959</v>
      </c>
      <c r="BQ251" s="17">
        <v>6410.9356571113804</v>
      </c>
      <c r="BR251" s="17">
        <v>1814.02862737899</v>
      </c>
      <c r="BS251" s="17">
        <v>2912.0070764089201</v>
      </c>
      <c r="BT251" s="17">
        <v>5959.9093488573453</v>
      </c>
      <c r="BU251" s="17">
        <v>7842.1548022445349</v>
      </c>
      <c r="BV251" s="17">
        <v>19612.950214729499</v>
      </c>
      <c r="BW251" s="17">
        <v>29959.303115835064</v>
      </c>
      <c r="BX251" s="17">
        <v>9993.8153465017804</v>
      </c>
      <c r="BY251" s="17">
        <v>6790.0308900479995</v>
      </c>
      <c r="BZ251" s="17">
        <v>10081.9710881187</v>
      </c>
      <c r="CA251" s="17">
        <v>14876.742114065866</v>
      </c>
      <c r="CB251" s="17">
        <v>9740.57221513902</v>
      </c>
      <c r="CC251" s="17">
        <v>1704.724428547554</v>
      </c>
      <c r="CD251" s="17">
        <v>3016.4872697198998</v>
      </c>
      <c r="CE251" s="17">
        <v>4419.9899196723645</v>
      </c>
      <c r="CF251" s="17">
        <v>5289.7882918613041</v>
      </c>
      <c r="CG251" s="17">
        <v>5311.1761059120299</v>
      </c>
      <c r="CH251" s="17">
        <v>7537.4915186910603</v>
      </c>
      <c r="CI251" s="17">
        <v>6359.2364554356</v>
      </c>
      <c r="CJ251" s="17">
        <v>4314.2556054978286</v>
      </c>
      <c r="CK251" s="17">
        <v>13613.093993450528</v>
      </c>
      <c r="CL251" s="48">
        <v>12460.595239012058</v>
      </c>
      <c r="CM251" s="48">
        <v>11417.170431553159</v>
      </c>
      <c r="CN251" s="48">
        <v>14356.345041864273</v>
      </c>
      <c r="CO251" s="48">
        <v>12692.607085583977</v>
      </c>
      <c r="CP251" s="48">
        <v>15841.842790861472</v>
      </c>
      <c r="CQ251" s="48">
        <v>14407.233422607675</v>
      </c>
      <c r="CR251" s="48">
        <v>15930.060598176991</v>
      </c>
      <c r="CS251" s="48">
        <f t="shared" si="3"/>
        <v>28814.466845215349</v>
      </c>
      <c r="CT251" s="48">
        <f t="shared" si="3"/>
        <v>31860.121196353983</v>
      </c>
      <c r="CU251" s="17">
        <v>16088.896871064</v>
      </c>
      <c r="CV251" s="17">
        <v>30784.784286791561</v>
      </c>
      <c r="CW251" s="17">
        <v>47832.097056763356</v>
      </c>
      <c r="CX251" s="17">
        <v>13911.57339188484</v>
      </c>
      <c r="CY251" s="17">
        <v>47046.127200726063</v>
      </c>
      <c r="CZ251" s="17">
        <v>8246.0905078119613</v>
      </c>
      <c r="DA251" s="17">
        <v>19191.008729049652</v>
      </c>
      <c r="DB251" s="17">
        <v>37997.002454410918</v>
      </c>
      <c r="DC251" s="17">
        <v>70514.417898672895</v>
      </c>
      <c r="DD251" s="17">
        <v>16883.594034839574</v>
      </c>
      <c r="DE251" s="17">
        <v>8126.9896488632403</v>
      </c>
      <c r="DF251" s="17">
        <v>9483.8294791285189</v>
      </c>
      <c r="DG251" s="17">
        <v>14626.71302156694</v>
      </c>
      <c r="DH251" s="17">
        <v>36458.668562368257</v>
      </c>
      <c r="DI251" s="17">
        <v>45957.756681980885</v>
      </c>
      <c r="DJ251" s="17">
        <v>11639.3908423665</v>
      </c>
      <c r="DK251" s="17">
        <v>20787.744509104625</v>
      </c>
      <c r="DL251" s="17">
        <v>27051.243245608199</v>
      </c>
      <c r="DM251" s="17">
        <v>30990.223543863111</v>
      </c>
      <c r="DN251" s="17">
        <v>31974.973499070176</v>
      </c>
      <c r="DO251" s="17">
        <v>5869.4044536423544</v>
      </c>
      <c r="DP251" s="17">
        <v>33986.068159509494</v>
      </c>
      <c r="DQ251" s="17">
        <v>28885.16377595724</v>
      </c>
      <c r="DR251" s="17">
        <v>1212.4778869921681</v>
      </c>
      <c r="DS251" s="17">
        <v>31487.880817452718</v>
      </c>
      <c r="DT251" s="17">
        <v>34752.963574076217</v>
      </c>
      <c r="DU251" s="17">
        <v>10801.877182861921</v>
      </c>
      <c r="DV251" s="17">
        <v>2040.9874420535102</v>
      </c>
      <c r="DW251" s="17">
        <v>5622.3200897741281</v>
      </c>
      <c r="DX251" s="17">
        <v>9233.5672016073604</v>
      </c>
      <c r="DY251" s="17">
        <v>7140.3905274437375</v>
      </c>
      <c r="DZ251" s="17">
        <v>10366.661605786379</v>
      </c>
      <c r="EA251" s="17">
        <v>8774.869659658556</v>
      </c>
      <c r="EB251" s="17">
        <v>15707.823730903052</v>
      </c>
      <c r="EC251" s="17">
        <v>11885.08858456368</v>
      </c>
      <c r="ED251" s="17">
        <v>20149.67810113572</v>
      </c>
      <c r="EE251" s="49">
        <v>13037.174995727479</v>
      </c>
      <c r="EF251" s="17">
        <v>22349.146857574622</v>
      </c>
      <c r="EG251" s="17">
        <v>14070.50911805382</v>
      </c>
      <c r="EH251" s="17">
        <v>15752.861818769885</v>
      </c>
      <c r="EI251" s="17">
        <v>19546.574299440661</v>
      </c>
      <c r="EJ251" s="17">
        <v>27770.390270319418</v>
      </c>
      <c r="EK251" s="17">
        <v>18886.048368069238</v>
      </c>
      <c r="EL251" s="17">
        <v>51511.004541981296</v>
      </c>
      <c r="EM251" s="17">
        <v>35811.006749419321</v>
      </c>
      <c r="EN251" s="17">
        <v>29516.930844744958</v>
      </c>
      <c r="EO251" s="17">
        <v>43907.260206041035</v>
      </c>
      <c r="EP251" s="17">
        <v>33438.495082913563</v>
      </c>
      <c r="EQ251" s="17">
        <v>13723.030828532168</v>
      </c>
      <c r="ER251" s="17">
        <v>3123.6995394077871</v>
      </c>
      <c r="ES251" s="17">
        <v>8083.694027160017</v>
      </c>
      <c r="ET251" s="17">
        <v>17889.824007498559</v>
      </c>
      <c r="EU251" s="17">
        <v>19178.218415935331</v>
      </c>
      <c r="EV251" s="17">
        <v>50771.274444769711</v>
      </c>
      <c r="EW251" s="17">
        <v>8526.1606097660388</v>
      </c>
      <c r="EX251" s="17">
        <v>5923.7060381299325</v>
      </c>
      <c r="EY251" s="17">
        <v>4997.4344475464868</v>
      </c>
      <c r="EZ251" s="17">
        <v>7210.6779733932117</v>
      </c>
      <c r="FA251" s="17">
        <v>5370.6713192046245</v>
      </c>
      <c r="FB251" s="17">
        <v>11430.744745591765</v>
      </c>
      <c r="FC251" s="17">
        <v>0</v>
      </c>
      <c r="FD251" s="17">
        <v>23189.544024655639</v>
      </c>
      <c r="FE251" s="17">
        <v>21756.866485530591</v>
      </c>
      <c r="FF251" s="17">
        <v>41477.279752316441</v>
      </c>
      <c r="FG251" s="17">
        <v>28767.169849208629</v>
      </c>
      <c r="FH251" s="17">
        <v>41305.817859702089</v>
      </c>
      <c r="FI251" s="17">
        <v>27300.255629673033</v>
      </c>
      <c r="FJ251" s="17">
        <v>33298.968957526275</v>
      </c>
      <c r="FK251" s="17">
        <v>32752.728857300513</v>
      </c>
      <c r="FL251" s="17">
        <v>25150.660917564066</v>
      </c>
      <c r="FM251" s="17">
        <v>1962.2424930417783</v>
      </c>
      <c r="FN251" s="17">
        <v>7701.3284412422672</v>
      </c>
      <c r="FO251" s="17">
        <v>10538.012838348299</v>
      </c>
      <c r="FP251" s="17">
        <v>11715.71543930058</v>
      </c>
      <c r="FQ251" s="17">
        <v>13148.987581524245</v>
      </c>
      <c r="FR251" s="17">
        <v>10704.92826738618</v>
      </c>
      <c r="FS251" s="17">
        <v>13465.662151339626</v>
      </c>
      <c r="FT251" s="17">
        <v>13786.40945903604</v>
      </c>
      <c r="FU251" s="17">
        <v>3179.2572548672219</v>
      </c>
      <c r="FV251" s="17">
        <v>22025.37697123878</v>
      </c>
      <c r="FW251" s="17">
        <v>13496.97266417742</v>
      </c>
      <c r="FX251" s="17">
        <v>8317.482908823602</v>
      </c>
      <c r="FY251" s="17">
        <v>46625.554368667137</v>
      </c>
      <c r="FZ251" s="17">
        <v>10484.23681196172</v>
      </c>
      <c r="GA251" s="17">
        <v>10941.70726694724</v>
      </c>
      <c r="GB251" s="17">
        <v>7429.9375211552997</v>
      </c>
    </row>
    <row r="252" spans="1:184" ht="18" customHeight="1" x14ac:dyDescent="0.3">
      <c r="A252" s="19">
        <v>6.2999999999999501</v>
      </c>
      <c r="B252" s="20">
        <v>8079.0903809623196</v>
      </c>
      <c r="C252" s="20">
        <v>10001.579986808219</v>
      </c>
      <c r="D252" s="20">
        <v>16742.555258006279</v>
      </c>
      <c r="E252" s="20">
        <v>19035.863649230392</v>
      </c>
      <c r="F252" s="20">
        <v>70748.221864725594</v>
      </c>
      <c r="G252" s="17">
        <v>70222.798106362432</v>
      </c>
      <c r="H252" s="17">
        <v>10703.321908162168</v>
      </c>
      <c r="I252" s="20">
        <v>25050.045626782801</v>
      </c>
      <c r="J252" s="20">
        <v>14735.91469171608</v>
      </c>
      <c r="K252" s="20">
        <v>8914.0585080351557</v>
      </c>
      <c r="L252" s="20">
        <v>25001.052107776199</v>
      </c>
      <c r="M252" s="20">
        <v>14064.848412081481</v>
      </c>
      <c r="N252" s="20">
        <v>24954.30007286814</v>
      </c>
      <c r="O252" s="20">
        <v>24954.30007286814</v>
      </c>
      <c r="P252" s="20">
        <v>10317.80195582166</v>
      </c>
      <c r="Q252" s="20">
        <v>10186.96567104432</v>
      </c>
      <c r="R252" s="20">
        <v>7832.2583360602794</v>
      </c>
      <c r="S252" s="20">
        <v>16723.657566573391</v>
      </c>
      <c r="T252" s="20">
        <v>17299.880270169113</v>
      </c>
      <c r="U252" s="20">
        <v>11821.93695028902</v>
      </c>
      <c r="V252" s="20">
        <v>7693.1973750823199</v>
      </c>
      <c r="W252" s="20">
        <v>7528.8909903988242</v>
      </c>
      <c r="X252" s="20">
        <v>10793.7505184526</v>
      </c>
      <c r="Y252" s="20">
        <v>11563.302973862708</v>
      </c>
      <c r="Z252" s="20">
        <v>12026.858493178859</v>
      </c>
      <c r="AA252" s="20">
        <v>10959.273096573241</v>
      </c>
      <c r="AB252" s="20">
        <v>12176.97010708308</v>
      </c>
      <c r="AC252" s="20">
        <v>11440.38358084034</v>
      </c>
      <c r="AD252" s="20">
        <v>24033.74569423325</v>
      </c>
      <c r="AE252" s="20">
        <v>30062.80756822641</v>
      </c>
      <c r="AF252" s="20">
        <v>30082.539227052592</v>
      </c>
      <c r="AG252" s="20">
        <v>20890.287083145846</v>
      </c>
      <c r="AH252" s="20">
        <v>13887.283765251299</v>
      </c>
      <c r="AI252" s="48">
        <v>17299.880270169113</v>
      </c>
      <c r="AJ252" s="20">
        <v>28013.906738318638</v>
      </c>
      <c r="AK252" s="20">
        <v>8032.2451365650995</v>
      </c>
      <c r="AL252" s="20">
        <v>1633.0988949588059</v>
      </c>
      <c r="AM252" s="20">
        <v>1197.790011911502</v>
      </c>
      <c r="AN252" s="20">
        <v>1714.4774997305758</v>
      </c>
      <c r="AO252" s="20">
        <v>7889.9181018298204</v>
      </c>
      <c r="AP252" s="20">
        <v>10804.8986040936</v>
      </c>
      <c r="AQ252" s="20">
        <v>3441.5609375343538</v>
      </c>
      <c r="AR252" s="20">
        <v>9917.1343308691194</v>
      </c>
      <c r="AS252" s="20">
        <v>9038.5427008931401</v>
      </c>
      <c r="AT252" s="20">
        <v>4653.9398484575158</v>
      </c>
      <c r="AU252" s="17">
        <v>14760.9754573953</v>
      </c>
      <c r="AV252" s="17">
        <v>13564.274422697939</v>
      </c>
      <c r="AW252" s="17">
        <v>13559.103586237019</v>
      </c>
      <c r="AX252" s="17">
        <v>12896.906545749884</v>
      </c>
      <c r="AY252" s="17">
        <v>14259.487732323205</v>
      </c>
      <c r="AZ252" s="17">
        <v>15052.410650051819</v>
      </c>
      <c r="BA252" s="17">
        <v>15294.382761480061</v>
      </c>
      <c r="BB252" s="17">
        <v>14176.047694883871</v>
      </c>
      <c r="BC252" s="17">
        <v>16310.065923280201</v>
      </c>
      <c r="BD252" s="17">
        <v>26887.297501970159</v>
      </c>
      <c r="BE252" s="17">
        <v>30004.8677313597</v>
      </c>
      <c r="BF252" s="17">
        <v>16847.666200560361</v>
      </c>
      <c r="BG252" s="17">
        <v>29179.87692460962</v>
      </c>
      <c r="BH252" s="17">
        <v>31169.782605278611</v>
      </c>
      <c r="BI252" s="17">
        <v>27045.957280468079</v>
      </c>
      <c r="BJ252" s="17">
        <v>27694.303554562561</v>
      </c>
      <c r="BK252" s="17">
        <v>27068.880526852379</v>
      </c>
      <c r="BL252" s="17">
        <v>29919.318968965501</v>
      </c>
      <c r="BM252" s="17">
        <v>29997.26524536822</v>
      </c>
      <c r="BN252" s="17">
        <v>29006.780606538839</v>
      </c>
      <c r="BO252" s="17">
        <v>17350.152454035298</v>
      </c>
      <c r="BP252" s="17">
        <v>28757.47265702502</v>
      </c>
      <c r="BQ252" s="17">
        <v>6429.0714514516794</v>
      </c>
      <c r="BR252" s="17">
        <v>1814.93801142654</v>
      </c>
      <c r="BS252" s="17">
        <v>2913.9713510498818</v>
      </c>
      <c r="BT252" s="17">
        <v>5973.4533044939535</v>
      </c>
      <c r="BU252" s="17">
        <v>7874.0213478085179</v>
      </c>
      <c r="BV252" s="17">
        <v>19677.254355134221</v>
      </c>
      <c r="BW252" s="17">
        <v>29994.140158030772</v>
      </c>
      <c r="BX252" s="17">
        <v>10045.08554783886</v>
      </c>
      <c r="BY252" s="17">
        <v>6823.20636803862</v>
      </c>
      <c r="BZ252" s="17">
        <v>10115.624461819021</v>
      </c>
      <c r="CA252" s="17">
        <v>14938.709333476992</v>
      </c>
      <c r="CB252" s="17">
        <v>9791.6241868345205</v>
      </c>
      <c r="CC252" s="17">
        <v>1703.7398997101282</v>
      </c>
      <c r="CD252" s="17">
        <v>3016.4318253380397</v>
      </c>
      <c r="CE252" s="17">
        <v>4423.5607673581007</v>
      </c>
      <c r="CF252" s="17">
        <v>5310.8041891266594</v>
      </c>
      <c r="CG252" s="17">
        <v>5333.182307565984</v>
      </c>
      <c r="CH252" s="17">
        <v>7573.7927069449797</v>
      </c>
      <c r="CI252" s="17">
        <v>6395.2584167269206</v>
      </c>
      <c r="CJ252" s="17">
        <v>4339.6921810497388</v>
      </c>
      <c r="CK252" s="17">
        <v>13702.52877262246</v>
      </c>
      <c r="CL252" s="48">
        <v>12564.356825290904</v>
      </c>
      <c r="CM252" s="48">
        <v>11504.581839513785</v>
      </c>
      <c r="CN252" s="48">
        <v>14476.113907157893</v>
      </c>
      <c r="CO252" s="48">
        <v>12794.533672982507</v>
      </c>
      <c r="CP252" s="48">
        <v>15965.042946073423</v>
      </c>
      <c r="CQ252" s="48">
        <v>14523.355211832197</v>
      </c>
      <c r="CR252" s="48">
        <v>16057.744116371754</v>
      </c>
      <c r="CS252" s="48">
        <f t="shared" si="3"/>
        <v>29046.710423664394</v>
      </c>
      <c r="CT252" s="48">
        <f t="shared" si="3"/>
        <v>32115.488232743508</v>
      </c>
      <c r="CU252" s="17">
        <v>16188.322102444261</v>
      </c>
      <c r="CV252" s="17">
        <v>31016.742912694961</v>
      </c>
      <c r="CW252" s="17">
        <v>47971.065780675563</v>
      </c>
      <c r="CX252" s="17">
        <v>14015.962303009859</v>
      </c>
      <c r="CY252" s="17">
        <v>47345.184956351302</v>
      </c>
      <c r="CZ252" s="17">
        <v>8307.0931155879607</v>
      </c>
      <c r="DA252" s="17">
        <v>19347.582370406613</v>
      </c>
      <c r="DB252" s="17">
        <v>38234.333999088238</v>
      </c>
      <c r="DC252" s="17">
        <v>70638.802140005035</v>
      </c>
      <c r="DD252" s="17">
        <v>16926.602422674245</v>
      </c>
      <c r="DE252" s="17">
        <v>8165.4209084446193</v>
      </c>
      <c r="DF252" s="17">
        <v>9495.9112197316808</v>
      </c>
      <c r="DG252" s="17">
        <v>14645.407687140239</v>
      </c>
      <c r="DH252" s="17">
        <v>36522.0593015946</v>
      </c>
      <c r="DI252" s="17">
        <v>46039.721226724141</v>
      </c>
      <c r="DJ252" s="17">
        <v>11716.5602851236</v>
      </c>
      <c r="DK252" s="17">
        <v>20849.668446024491</v>
      </c>
      <c r="DL252" s="17">
        <v>27074.64945958008</v>
      </c>
      <c r="DM252" s="17">
        <v>31037.243623472121</v>
      </c>
      <c r="DN252" s="17">
        <v>32088.578059580821</v>
      </c>
      <c r="DO252" s="17">
        <v>5875.223625243294</v>
      </c>
      <c r="DP252" s="17">
        <v>34112.003482127286</v>
      </c>
      <c r="DQ252" s="17">
        <v>29027.667662923621</v>
      </c>
      <c r="DR252" s="17">
        <v>1220.672022018972</v>
      </c>
      <c r="DS252" s="17">
        <v>31536.690521368619</v>
      </c>
      <c r="DT252" s="17">
        <v>34946.23864219596</v>
      </c>
      <c r="DU252" s="17">
        <v>10801.877182861921</v>
      </c>
      <c r="DV252" s="17">
        <v>2040.9730040259481</v>
      </c>
      <c r="DW252" s="17">
        <v>5629.2303145929363</v>
      </c>
      <c r="DX252" s="17">
        <v>9265.2175931383208</v>
      </c>
      <c r="DY252" s="17">
        <v>7156.8231028722594</v>
      </c>
      <c r="DZ252" s="17">
        <v>10409.00728237662</v>
      </c>
      <c r="EA252" s="17">
        <v>8809.3915925410674</v>
      </c>
      <c r="EB252" s="17">
        <v>15799.671283907996</v>
      </c>
      <c r="EC252" s="17">
        <v>11959.49692373946</v>
      </c>
      <c r="ED252" s="17">
        <v>20259.763393739642</v>
      </c>
      <c r="EE252" s="49">
        <v>13129.629906594575</v>
      </c>
      <c r="EF252" s="17">
        <v>22488.538286434501</v>
      </c>
      <c r="EG252" s="17">
        <v>14139.571446156</v>
      </c>
      <c r="EH252" s="17">
        <v>15826.7543840867</v>
      </c>
      <c r="EI252" s="17">
        <v>19627.979793082803</v>
      </c>
      <c r="EJ252" s="17">
        <v>27935.210832705357</v>
      </c>
      <c r="EK252" s="17">
        <v>19062.860078686321</v>
      </c>
      <c r="EL252" s="17">
        <v>51626.0995149312</v>
      </c>
      <c r="EM252" s="17">
        <v>36097.599627727381</v>
      </c>
      <c r="EN252" s="17">
        <v>29658.145243435141</v>
      </c>
      <c r="EO252" s="17">
        <v>44213.807414519579</v>
      </c>
      <c r="EP252" s="17">
        <v>33679.316923479892</v>
      </c>
      <c r="EQ252" s="17">
        <v>13803.579657424976</v>
      </c>
      <c r="ER252" s="17">
        <v>3124.7183481813263</v>
      </c>
      <c r="ES252" s="17">
        <v>8092.4657270486832</v>
      </c>
      <c r="ET252" s="17">
        <v>17953.434848275192</v>
      </c>
      <c r="EU252" s="17">
        <v>19303.936004612882</v>
      </c>
      <c r="EV252" s="17">
        <v>50829.571257854623</v>
      </c>
      <c r="EW252" s="17">
        <v>8572.1193822039604</v>
      </c>
      <c r="EX252" s="17">
        <v>5978.4688318720982</v>
      </c>
      <c r="EY252" s="17">
        <v>5026.7361547000046</v>
      </c>
      <c r="EZ252" s="17">
        <v>7244.4863713258637</v>
      </c>
      <c r="FA252" s="17">
        <v>5401.8755653882772</v>
      </c>
      <c r="FB252" s="17">
        <v>11483.471202454872</v>
      </c>
      <c r="FC252" s="17">
        <v>0</v>
      </c>
      <c r="FD252" s="17">
        <v>23243.348973043318</v>
      </c>
      <c r="FE252" s="17">
        <v>21941.224067684769</v>
      </c>
      <c r="FF252" s="17">
        <v>41549.167306582734</v>
      </c>
      <c r="FG252" s="17">
        <v>28879.134486211755</v>
      </c>
      <c r="FH252" s="17">
        <v>41371.810003567887</v>
      </c>
      <c r="FI252" s="17">
        <v>27355.701107258592</v>
      </c>
      <c r="FJ252" s="17">
        <v>33350.393158199833</v>
      </c>
      <c r="FK252" s="17">
        <v>32894.188067610208</v>
      </c>
      <c r="FL252" s="17">
        <v>25263.095485611193</v>
      </c>
      <c r="FM252" s="17">
        <v>1962.8950580351818</v>
      </c>
      <c r="FN252" s="17">
        <v>7715.730957245225</v>
      </c>
      <c r="FO252" s="17">
        <v>10574.034883017121</v>
      </c>
      <c r="FP252" s="17">
        <v>11752.663209393779</v>
      </c>
      <c r="FQ252" s="17">
        <v>13188.572212906165</v>
      </c>
      <c r="FR252" s="17">
        <v>10730.347096940341</v>
      </c>
      <c r="FS252" s="17">
        <v>13677.922448550795</v>
      </c>
      <c r="FT252" s="17">
        <v>13864.173939710761</v>
      </c>
      <c r="FU252" s="17">
        <v>3181.3928527970756</v>
      </c>
      <c r="FV252" s="17">
        <v>22106.991808978262</v>
      </c>
      <c r="FW252" s="17">
        <v>14028.31343613084</v>
      </c>
      <c r="FX252" s="17">
        <v>8363.0561783246176</v>
      </c>
      <c r="FY252" s="17">
        <v>46741.575989778539</v>
      </c>
      <c r="FZ252" s="17">
        <v>10510.89207018504</v>
      </c>
      <c r="GA252" s="17">
        <v>10969.049542953901</v>
      </c>
      <c r="GB252" s="17">
        <v>7448.1144240015001</v>
      </c>
    </row>
    <row r="253" spans="1:184" ht="18" customHeight="1" x14ac:dyDescent="0.3">
      <c r="A253" s="19">
        <v>6.2499999999999503</v>
      </c>
      <c r="B253" s="20">
        <v>8097.5826383327394</v>
      </c>
      <c r="C253" s="20">
        <v>10008.24798217134</v>
      </c>
      <c r="D253" s="20">
        <v>16753.435453514881</v>
      </c>
      <c r="E253" s="20">
        <v>19035.863649230392</v>
      </c>
      <c r="F253" s="20">
        <v>71250.98952020939</v>
      </c>
      <c r="G253" s="17">
        <v>70711.784021669839</v>
      </c>
      <c r="H253" s="17">
        <v>10746.918659360841</v>
      </c>
      <c r="I253" s="20">
        <v>25176.68063480256</v>
      </c>
      <c r="J253" s="20">
        <v>14801.245616697061</v>
      </c>
      <c r="K253" s="20">
        <v>8955.2312223207682</v>
      </c>
      <c r="L253" s="20">
        <v>25146.546479416262</v>
      </c>
      <c r="M253" s="20">
        <v>14140.57556408478</v>
      </c>
      <c r="N253" s="20">
        <v>25096.175667052477</v>
      </c>
      <c r="O253" s="20">
        <v>25096.175667052477</v>
      </c>
      <c r="P253" s="20">
        <v>10392.040822667879</v>
      </c>
      <c r="Q253" s="20">
        <v>10243.1468341158</v>
      </c>
      <c r="R253" s="20">
        <v>7896.1723065332408</v>
      </c>
      <c r="S253" s="20">
        <v>16836.275417168268</v>
      </c>
      <c r="T253" s="20">
        <v>17418.293808805749</v>
      </c>
      <c r="U253" s="20">
        <v>11871.810408944939</v>
      </c>
      <c r="V253" s="20">
        <v>7728.90239978922</v>
      </c>
      <c r="W253" s="20">
        <v>7565.1988816251442</v>
      </c>
      <c r="X253" s="20">
        <v>10841.30318838024</v>
      </c>
      <c r="Y253" s="20">
        <v>11667.754089945516</v>
      </c>
      <c r="Z253" s="20">
        <v>12180.25783291962</v>
      </c>
      <c r="AA253" s="20">
        <v>11069.267105438461</v>
      </c>
      <c r="AB253" s="20">
        <v>12299.185672489381</v>
      </c>
      <c r="AC253" s="20">
        <v>11557.005210350633</v>
      </c>
      <c r="AD253" s="20">
        <v>24199.187825064058</v>
      </c>
      <c r="AE253" s="20">
        <v>30255.252104018266</v>
      </c>
      <c r="AF253" s="20">
        <v>30275.420039226792</v>
      </c>
      <c r="AG253" s="20">
        <v>21047.918656830716</v>
      </c>
      <c r="AH253" s="20">
        <v>13977.167791804379</v>
      </c>
      <c r="AI253" s="48">
        <v>17418.293808805749</v>
      </c>
      <c r="AJ253" s="20">
        <v>28215.553987198527</v>
      </c>
      <c r="AK253" s="20">
        <v>8045.1257106787198</v>
      </c>
      <c r="AL253" s="20">
        <v>1635.1386357496499</v>
      </c>
      <c r="AM253" s="20">
        <v>1201.4793107665921</v>
      </c>
      <c r="AN253" s="20">
        <v>1714.8187593399841</v>
      </c>
      <c r="AO253" s="20">
        <v>7906.6625630365206</v>
      </c>
      <c r="AP253" s="20">
        <v>10818.966513047879</v>
      </c>
      <c r="AQ253" s="20">
        <v>3457.480380987528</v>
      </c>
      <c r="AR253" s="20">
        <v>9989.0150322954014</v>
      </c>
      <c r="AS253" s="20">
        <v>9050.4681799177197</v>
      </c>
      <c r="AT253" s="20">
        <v>4677.8122770132541</v>
      </c>
      <c r="AU253" s="17">
        <v>14812.098036735781</v>
      </c>
      <c r="AV253" s="17">
        <v>13609.208521296721</v>
      </c>
      <c r="AW253" s="17">
        <v>13595.506613847121</v>
      </c>
      <c r="AX253" s="17">
        <v>12954.938428620886</v>
      </c>
      <c r="AY253" s="17">
        <v>14301.860795955365</v>
      </c>
      <c r="AZ253" s="17">
        <v>15124.365320076</v>
      </c>
      <c r="BA253" s="17">
        <v>15357.657663535439</v>
      </c>
      <c r="BB253" s="17">
        <v>14229.886652081113</v>
      </c>
      <c r="BC253" s="17">
        <v>16399.344213712622</v>
      </c>
      <c r="BD253" s="17">
        <v>27004.975207135558</v>
      </c>
      <c r="BE253" s="17">
        <v>30172.934659659899</v>
      </c>
      <c r="BF253" s="17">
        <v>16945.503093119638</v>
      </c>
      <c r="BG253" s="17">
        <v>29309.119566640922</v>
      </c>
      <c r="BH253" s="17">
        <v>31289.242162849194</v>
      </c>
      <c r="BI253" s="17">
        <v>27187.612335419399</v>
      </c>
      <c r="BJ253" s="17">
        <v>27813.371515369559</v>
      </c>
      <c r="BK253" s="17">
        <v>27238.80673916778</v>
      </c>
      <c r="BL253" s="17">
        <v>30079.5285277566</v>
      </c>
      <c r="BM253" s="17">
        <v>30246.57915452994</v>
      </c>
      <c r="BN253" s="17">
        <v>29194.08064268676</v>
      </c>
      <c r="BO253" s="17">
        <v>17456.650868456698</v>
      </c>
      <c r="BP253" s="17">
        <v>28920.404315597461</v>
      </c>
      <c r="BQ253" s="17">
        <v>6447.7028959045201</v>
      </c>
      <c r="BR253" s="17">
        <v>1815.838140052062</v>
      </c>
      <c r="BS253" s="17">
        <v>2915.9397726286384</v>
      </c>
      <c r="BT253" s="17">
        <v>5987.1363290552999</v>
      </c>
      <c r="BU253" s="17">
        <v>7906.2728554726446</v>
      </c>
      <c r="BV253" s="17">
        <v>19741.676073143881</v>
      </c>
      <c r="BW253" s="17">
        <v>30029.295783670597</v>
      </c>
      <c r="BX253" s="17">
        <v>10097.378011114799</v>
      </c>
      <c r="BY253" s="17">
        <v>6854.9853772511406</v>
      </c>
      <c r="BZ253" s="17">
        <v>10149.060223880821</v>
      </c>
      <c r="CA253" s="17">
        <v>15001.431533718367</v>
      </c>
      <c r="CB253" s="17">
        <v>9843.2567043647996</v>
      </c>
      <c r="CC253" s="17">
        <v>1702.7623453591739</v>
      </c>
      <c r="CD253" s="17">
        <v>3016.379478583086</v>
      </c>
      <c r="CE253" s="17">
        <v>4427.1629877293099</v>
      </c>
      <c r="CF253" s="17">
        <v>5331.8905372054014</v>
      </c>
      <c r="CG253" s="17">
        <v>5355.2901268424039</v>
      </c>
      <c r="CH253" s="17">
        <v>7610.5600196594405</v>
      </c>
      <c r="CI253" s="17">
        <v>6432.2291305698</v>
      </c>
      <c r="CJ253" s="17">
        <v>4365.4832126922802</v>
      </c>
      <c r="CK253" s="17">
        <v>13793.270803963273</v>
      </c>
      <c r="CL253" s="48">
        <v>12669.819620985325</v>
      </c>
      <c r="CM253" s="48">
        <v>11593.367027557522</v>
      </c>
      <c r="CN253" s="48">
        <v>14597.848293276142</v>
      </c>
      <c r="CO253" s="48">
        <v>12898.100769963006</v>
      </c>
      <c r="CP253" s="48">
        <v>16090.194401426108</v>
      </c>
      <c r="CQ253" s="48">
        <v>14641.349458093699</v>
      </c>
      <c r="CR253" s="48">
        <v>16187.480746650681</v>
      </c>
      <c r="CS253" s="48">
        <f t="shared" si="3"/>
        <v>29282.698916187397</v>
      </c>
      <c r="CT253" s="48">
        <f t="shared" si="3"/>
        <v>32374.961493301362</v>
      </c>
      <c r="CU253" s="17">
        <v>16289.91321012954</v>
      </c>
      <c r="CV253" s="17">
        <v>31259.676196517885</v>
      </c>
      <c r="CW253" s="17">
        <v>48111.550430537594</v>
      </c>
      <c r="CX253" s="17">
        <v>14122.326309284939</v>
      </c>
      <c r="CY253" s="17">
        <v>47648.549499908186</v>
      </c>
      <c r="CZ253" s="17">
        <v>8370.8935862407798</v>
      </c>
      <c r="DA253" s="17">
        <v>19506.696397521802</v>
      </c>
      <c r="DB253" s="17">
        <v>38477.763522943205</v>
      </c>
      <c r="DC253" s="17">
        <v>70764.399539888997</v>
      </c>
      <c r="DD253" s="17">
        <v>16970.064381456519</v>
      </c>
      <c r="DE253" s="17">
        <v>8204.1547072407011</v>
      </c>
      <c r="DF253" s="17">
        <v>9508.0499077968598</v>
      </c>
      <c r="DG253" s="17">
        <v>14664.251345917501</v>
      </c>
      <c r="DH253" s="17">
        <v>36586.25648577456</v>
      </c>
      <c r="DI253" s="17">
        <v>46122.279696838741</v>
      </c>
      <c r="DJ253" s="17">
        <v>11794.755282481621</v>
      </c>
      <c r="DK253" s="17">
        <v>20913.341657045377</v>
      </c>
      <c r="DL253" s="17">
        <v>27098.1923597649</v>
      </c>
      <c r="DM253" s="17">
        <v>31084.710565733545</v>
      </c>
      <c r="DN253" s="17">
        <v>32204.626581217261</v>
      </c>
      <c r="DO253" s="17">
        <v>5881.1099885044978</v>
      </c>
      <c r="DP253" s="17">
        <v>34239.414534214142</v>
      </c>
      <c r="DQ253" s="17">
        <v>29171.095062491699</v>
      </c>
      <c r="DR253" s="17">
        <v>1228.923724116054</v>
      </c>
      <c r="DS253" s="17">
        <v>31586.284224470583</v>
      </c>
      <c r="DT253" s="17">
        <v>35143.554166090558</v>
      </c>
      <c r="DU253" s="17">
        <v>10801.877182861921</v>
      </c>
      <c r="DV253" s="17">
        <v>2040.958145638938</v>
      </c>
      <c r="DW253" s="17">
        <v>5636.1866214500942</v>
      </c>
      <c r="DX253" s="17">
        <v>9296.8038732284986</v>
      </c>
      <c r="DY253" s="17">
        <v>7173.424887168534</v>
      </c>
      <c r="DZ253" s="17">
        <v>10451.82398511744</v>
      </c>
      <c r="EA253" s="17">
        <v>8845.8098857572677</v>
      </c>
      <c r="EB253" s="17">
        <v>15892.794197665864</v>
      </c>
      <c r="EC253" s="17">
        <v>12034.88429367312</v>
      </c>
      <c r="ED253" s="17">
        <v>20370.34282020558</v>
      </c>
      <c r="EE253" s="49">
        <v>13223.485044304893</v>
      </c>
      <c r="EF253" s="17">
        <v>22629.692486641139</v>
      </c>
      <c r="EG253" s="17">
        <v>14207.709225555001</v>
      </c>
      <c r="EH253" s="17">
        <v>15901.58650990814</v>
      </c>
      <c r="EI253" s="17">
        <v>19710.782940027901</v>
      </c>
      <c r="EJ253" s="17">
        <v>28101.12815746812</v>
      </c>
      <c r="EK253" s="17">
        <v>19242.071665939682</v>
      </c>
      <c r="EL253" s="17">
        <v>51742.104813197875</v>
      </c>
      <c r="EM253" s="17">
        <v>36403.284508548779</v>
      </c>
      <c r="EN253" s="17">
        <v>29801.44980823182</v>
      </c>
      <c r="EO253" s="17">
        <v>44532.037822672261</v>
      </c>
      <c r="EP253" s="17">
        <v>33923.812884914907</v>
      </c>
      <c r="EQ253" s="17">
        <v>13885.248779968371</v>
      </c>
      <c r="ER253" s="17">
        <v>3125.7456113101894</v>
      </c>
      <c r="ES253" s="17">
        <v>8101.3169540544141</v>
      </c>
      <c r="ET253" s="17">
        <v>18032.199138879634</v>
      </c>
      <c r="EU253" s="17">
        <v>19431.489335696016</v>
      </c>
      <c r="EV253" s="17">
        <v>50888.400332487858</v>
      </c>
      <c r="EW253" s="17">
        <v>8618.9224680100197</v>
      </c>
      <c r="EX253" s="17">
        <v>6034.7718405174601</v>
      </c>
      <c r="EY253" s="17">
        <v>5056.4452118564104</v>
      </c>
      <c r="EZ253" s="17">
        <v>7278.7245793758066</v>
      </c>
      <c r="FA253" s="17">
        <v>5433.5119295701288</v>
      </c>
      <c r="FB253" s="17">
        <v>11536.863923225295</v>
      </c>
      <c r="FC253" s="17">
        <v>0</v>
      </c>
      <c r="FD253" s="17">
        <v>23297.708987061447</v>
      </c>
      <c r="FE253" s="17">
        <v>22128.631567107557</v>
      </c>
      <c r="FF253" s="17">
        <v>41621.753763812951</v>
      </c>
      <c r="FG253" s="17">
        <v>28993.261269943443</v>
      </c>
      <c r="FH253" s="17">
        <v>41438.434682945554</v>
      </c>
      <c r="FI253" s="17">
        <v>27411.702343279518</v>
      </c>
      <c r="FJ253" s="17">
        <v>33402.307485151447</v>
      </c>
      <c r="FK253" s="17">
        <v>33037.392746810598</v>
      </c>
      <c r="FL253" s="17">
        <v>25376.93461788533</v>
      </c>
      <c r="FM253" s="17">
        <v>1963.5505930836541</v>
      </c>
      <c r="FN253" s="17">
        <v>7730.1104696309303</v>
      </c>
      <c r="FO253" s="17">
        <v>10610.742716963039</v>
      </c>
      <c r="FP253" s="17">
        <v>11789.325590157121</v>
      </c>
      <c r="FQ253" s="17">
        <v>13228.592860428087</v>
      </c>
      <c r="FR253" s="17">
        <v>10755.210504451501</v>
      </c>
      <c r="FS253" s="17">
        <v>13905.386254265355</v>
      </c>
      <c r="FT253" s="17">
        <v>13943.91793711032</v>
      </c>
      <c r="FU253" s="17">
        <v>3183.5348682846302</v>
      </c>
      <c r="FV253" s="17">
        <v>22189.094370630959</v>
      </c>
      <c r="FW253" s="17">
        <v>14467.269009579119</v>
      </c>
      <c r="FX253" s="17">
        <v>8409.1791177878513</v>
      </c>
      <c r="FY253" s="17">
        <v>46858.506615095823</v>
      </c>
      <c r="FZ253" s="17">
        <v>10537.697041358701</v>
      </c>
      <c r="GA253" s="17">
        <v>10996.46154433254</v>
      </c>
      <c r="GB253" s="17">
        <v>7466.4162721267203</v>
      </c>
    </row>
    <row r="254" spans="1:184" ht="18" customHeight="1" x14ac:dyDescent="0.3">
      <c r="A254" s="19">
        <v>6.1999999999999504</v>
      </c>
      <c r="B254" s="20">
        <v>8116.2189636757203</v>
      </c>
      <c r="C254" s="20">
        <v>10015.09784819754</v>
      </c>
      <c r="D254" s="20">
        <v>16764.392821937938</v>
      </c>
      <c r="E254" s="20">
        <v>19035.863649230392</v>
      </c>
      <c r="F254" s="20">
        <v>71749.341113016606</v>
      </c>
      <c r="G254" s="17">
        <v>71208.143755058176</v>
      </c>
      <c r="H254" s="17">
        <v>10791.045314431158</v>
      </c>
      <c r="I254" s="20">
        <v>25302.418064073958</v>
      </c>
      <c r="J254" s="20">
        <v>14866.63303632498</v>
      </c>
      <c r="K254" s="20">
        <v>8996.9271150912737</v>
      </c>
      <c r="L254" s="20">
        <v>25293.998387455438</v>
      </c>
      <c r="M254" s="20">
        <v>14214.870918411119</v>
      </c>
      <c r="N254" s="20">
        <v>25240.007215187699</v>
      </c>
      <c r="O254" s="20">
        <v>25240.007215187699</v>
      </c>
      <c r="P254" s="20">
        <v>10466.604540495478</v>
      </c>
      <c r="Q254" s="20">
        <v>10301.0741212497</v>
      </c>
      <c r="R254" s="20">
        <v>7961.4811766560206</v>
      </c>
      <c r="S254" s="20">
        <v>16950.565387500872</v>
      </c>
      <c r="T254" s="20">
        <v>17538.478789177592</v>
      </c>
      <c r="U254" s="20">
        <v>11922.400225101119</v>
      </c>
      <c r="V254" s="20">
        <v>7763.8073085946799</v>
      </c>
      <c r="W254" s="20">
        <v>7601.9756170550127</v>
      </c>
      <c r="X254" s="20">
        <v>10889.201134679821</v>
      </c>
      <c r="Y254" s="20">
        <v>11772.913322248374</v>
      </c>
      <c r="Z254" s="20">
        <v>12329.14871985318</v>
      </c>
      <c r="AA254" s="20">
        <v>11177.065527258181</v>
      </c>
      <c r="AB254" s="20">
        <v>12418.96169674032</v>
      </c>
      <c r="AC254" s="20">
        <v>11675.766788416322</v>
      </c>
      <c r="AD254" s="20">
        <v>24367.111463018187</v>
      </c>
      <c r="AE254" s="20">
        <v>30450.489216741942</v>
      </c>
      <c r="AF254" s="20">
        <v>30471.10177066371</v>
      </c>
      <c r="AG254" s="20">
        <v>21208.020193077667</v>
      </c>
      <c r="AH254" s="20">
        <v>14068.44164403186</v>
      </c>
      <c r="AI254" s="48">
        <v>17538.478789177592</v>
      </c>
      <c r="AJ254" s="20">
        <v>28420.289952576317</v>
      </c>
      <c r="AK254" s="20">
        <v>8058.0960400813192</v>
      </c>
      <c r="AL254" s="20">
        <v>1637.157852834516</v>
      </c>
      <c r="AM254" s="20">
        <v>1205.1989134857179</v>
      </c>
      <c r="AN254" s="20">
        <v>1715.1426297345661</v>
      </c>
      <c r="AO254" s="20">
        <v>7923.5144254923598</v>
      </c>
      <c r="AP254" s="20">
        <v>10833.366643702921</v>
      </c>
      <c r="AQ254" s="20">
        <v>3473.3299073708818</v>
      </c>
      <c r="AR254" s="20">
        <v>10072.10689467066</v>
      </c>
      <c r="AS254" s="20">
        <v>9062.6212001638196</v>
      </c>
      <c r="AT254" s="20">
        <v>4702.0350953229481</v>
      </c>
      <c r="AU254" s="17">
        <v>14863.65542016054</v>
      </c>
      <c r="AV254" s="17">
        <v>13654.615521895379</v>
      </c>
      <c r="AW254" s="17">
        <v>13632.21415608156</v>
      </c>
      <c r="AX254" s="17">
        <v>13006.363116181994</v>
      </c>
      <c r="AY254" s="17">
        <v>14344.701645776508</v>
      </c>
      <c r="AZ254" s="17">
        <v>15202.274002693501</v>
      </c>
      <c r="BA254" s="17">
        <v>15421.444132922401</v>
      </c>
      <c r="BB254" s="17">
        <v>14284.365001609569</v>
      </c>
      <c r="BC254" s="17">
        <v>16488.576983800562</v>
      </c>
      <c r="BD254" s="17">
        <v>27123.820294824302</v>
      </c>
      <c r="BE254" s="17">
        <v>30347.473491813718</v>
      </c>
      <c r="BF254" s="17">
        <v>17042.206099389361</v>
      </c>
      <c r="BG254" s="17">
        <v>29440.63594443402</v>
      </c>
      <c r="BH254" s="17">
        <v>31410.12461485371</v>
      </c>
      <c r="BI254" s="17">
        <v>27329.734280073419</v>
      </c>
      <c r="BJ254" s="17">
        <v>27931.135303499221</v>
      </c>
      <c r="BK254" s="17">
        <v>27408.904153970219</v>
      </c>
      <c r="BL254" s="17">
        <v>30243.28764480348</v>
      </c>
      <c r="BM254" s="17">
        <v>30490.49089383594</v>
      </c>
      <c r="BN254" s="17">
        <v>29390.33447991186</v>
      </c>
      <c r="BO254" s="17">
        <v>17560.77668981778</v>
      </c>
      <c r="BP254" s="17">
        <v>29081.889121538701</v>
      </c>
      <c r="BQ254" s="17">
        <v>6466.7944011407399</v>
      </c>
      <c r="BR254" s="17">
        <v>1816.730214193344</v>
      </c>
      <c r="BS254" s="17">
        <v>2917.9090005122339</v>
      </c>
      <c r="BT254" s="17">
        <v>6001.0163732274723</v>
      </c>
      <c r="BU254" s="17">
        <v>7938.9171116710031</v>
      </c>
      <c r="BV254" s="17">
        <v>19806.258011259841</v>
      </c>
      <c r="BW254" s="17">
        <v>30064.775490068489</v>
      </c>
      <c r="BX254" s="17">
        <v>10150.3784630349</v>
      </c>
      <c r="BY254" s="17">
        <v>6885.5190749977201</v>
      </c>
      <c r="BZ254" s="17">
        <v>10182.524381921401</v>
      </c>
      <c r="CA254" s="17">
        <v>15064.924064191282</v>
      </c>
      <c r="CB254" s="17">
        <v>9895.5209346045594</v>
      </c>
      <c r="CC254" s="17">
        <v>1701.794107317384</v>
      </c>
      <c r="CD254" s="17">
        <v>3016.3290392848862</v>
      </c>
      <c r="CE254" s="17">
        <v>4430.7971107323283</v>
      </c>
      <c r="CF254" s="17">
        <v>5353.0512013763937</v>
      </c>
      <c r="CG254" s="17">
        <v>5377.4851761813425</v>
      </c>
      <c r="CH254" s="17">
        <v>7647.8038236664197</v>
      </c>
      <c r="CI254" s="17">
        <v>6470.1021408269398</v>
      </c>
      <c r="CJ254" s="17">
        <v>4391.6365351137938</v>
      </c>
      <c r="CK254" s="17">
        <v>13885.349884453159</v>
      </c>
      <c r="CL254" s="48">
        <v>12777.025465150662</v>
      </c>
      <c r="CM254" s="48">
        <v>11683.558837770133</v>
      </c>
      <c r="CN254" s="48">
        <v>14721.596570670343</v>
      </c>
      <c r="CO254" s="48">
        <v>13003.348224031124</v>
      </c>
      <c r="CP254" s="48">
        <v>16217.344046748371</v>
      </c>
      <c r="CQ254" s="48">
        <v>14761.261699557013</v>
      </c>
      <c r="CR254" s="48">
        <v>16319.320326688719</v>
      </c>
      <c r="CS254" s="48">
        <f t="shared" si="3"/>
        <v>29522.523399114027</v>
      </c>
      <c r="CT254" s="48">
        <f t="shared" si="3"/>
        <v>32638.640653377439</v>
      </c>
      <c r="CU254" s="17">
        <v>16393.833783512579</v>
      </c>
      <c r="CV254" s="17">
        <v>31510.868993074811</v>
      </c>
      <c r="CW254" s="17">
        <v>48253.579869970228</v>
      </c>
      <c r="CX254" s="17">
        <v>14230.684768663681</v>
      </c>
      <c r="CY254" s="17">
        <v>47956.318058659941</v>
      </c>
      <c r="CZ254" s="17">
        <v>8437.9875798274206</v>
      </c>
      <c r="DA254" s="17">
        <v>19668.412849506709</v>
      </c>
      <c r="DB254" s="17">
        <v>38727.096020545199</v>
      </c>
      <c r="DC254" s="17">
        <v>70891.231778923684</v>
      </c>
      <c r="DD254" s="17">
        <v>17013.988380980387</v>
      </c>
      <c r="DE254" s="17">
        <v>8243.1186989441394</v>
      </c>
      <c r="DF254" s="17">
        <v>9520.2479075089796</v>
      </c>
      <c r="DG254" s="17">
        <v>14683.248549808501</v>
      </c>
      <c r="DH254" s="17">
        <v>36651.543140370479</v>
      </c>
      <c r="DI254" s="17">
        <v>46205.405273504155</v>
      </c>
      <c r="DJ254" s="17">
        <v>11873.88463497132</v>
      </c>
      <c r="DK254" s="17">
        <v>20977.72310853568</v>
      </c>
      <c r="DL254" s="17">
        <v>27121.900544305801</v>
      </c>
      <c r="DM254" s="17">
        <v>31132.632243706805</v>
      </c>
      <c r="DN254" s="17">
        <v>32323.271330704258</v>
      </c>
      <c r="DO254" s="17">
        <v>5887.0657230530278</v>
      </c>
      <c r="DP254" s="17">
        <v>34368.330623485766</v>
      </c>
      <c r="DQ254" s="17">
        <v>29315.76958055202</v>
      </c>
      <c r="DR254" s="17">
        <v>1237.203883646592</v>
      </c>
      <c r="DS254" s="17">
        <v>31636.567969409523</v>
      </c>
      <c r="DT254" s="17">
        <v>35345.060474125981</v>
      </c>
      <c r="DU254" s="17">
        <v>10801.877182861921</v>
      </c>
      <c r="DV254" s="17">
        <v>2040.9429522050877</v>
      </c>
      <c r="DW254" s="17">
        <v>5643.1959856612975</v>
      </c>
      <c r="DX254" s="17">
        <v>9328.3056298910997</v>
      </c>
      <c r="DY254" s="17">
        <v>7190.198997434939</v>
      </c>
      <c r="DZ254" s="17">
        <v>10495.0992406272</v>
      </c>
      <c r="EA254" s="17">
        <v>8882.6730733197437</v>
      </c>
      <c r="EB254" s="17">
        <v>15987.220598396741</v>
      </c>
      <c r="EC254" s="17">
        <v>12111.266598734641</v>
      </c>
      <c r="ED254" s="17">
        <v>20481.400678204198</v>
      </c>
      <c r="EE254" s="49">
        <v>13318.773073559536</v>
      </c>
      <c r="EF254" s="17">
        <v>22772.613313126618</v>
      </c>
      <c r="EG254" s="17">
        <v>14276.13881813562</v>
      </c>
      <c r="EH254" s="17">
        <v>15977.377803884301</v>
      </c>
      <c r="EI254" s="17">
        <v>19795.445781295559</v>
      </c>
      <c r="EJ254" s="17">
        <v>28268.133565788419</v>
      </c>
      <c r="EK254" s="17">
        <v>19422.019049642102</v>
      </c>
      <c r="EL254" s="17">
        <v>51859.124038112459</v>
      </c>
      <c r="EM254" s="17">
        <v>36721.01570072904</v>
      </c>
      <c r="EN254" s="17">
        <v>29947.508035205759</v>
      </c>
      <c r="EO254" s="17">
        <v>44857.009698428155</v>
      </c>
      <c r="EP254" s="17">
        <v>34172.069092749502</v>
      </c>
      <c r="EQ254" s="17">
        <v>13968.062928262345</v>
      </c>
      <c r="ER254" s="17">
        <v>3126.7814674337001</v>
      </c>
      <c r="ES254" s="17">
        <v>8110.2490741275788</v>
      </c>
      <c r="ET254" s="17">
        <v>18118.48071809423</v>
      </c>
      <c r="EU254" s="17">
        <v>19560.920225030819</v>
      </c>
      <c r="EV254" s="17">
        <v>50947.770845151208</v>
      </c>
      <c r="EW254" s="17">
        <v>8666.4660951909591</v>
      </c>
      <c r="EX254" s="17">
        <v>6091.0411944220205</v>
      </c>
      <c r="EY254" s="17">
        <v>5086.5706092435676</v>
      </c>
      <c r="EZ254" s="17">
        <v>7313.4015663165019</v>
      </c>
      <c r="FA254" s="17">
        <v>5465.5899250485754</v>
      </c>
      <c r="FB254" s="17">
        <v>11590.936758872924</v>
      </c>
      <c r="FC254" s="17">
        <v>0</v>
      </c>
      <c r="FD254" s="17">
        <v>23341.969309728025</v>
      </c>
      <c r="FE254" s="17">
        <v>22319.164449818069</v>
      </c>
      <c r="FF254" s="17">
        <v>41695.051592211224</v>
      </c>
      <c r="FG254" s="17">
        <v>29108.761212831632</v>
      </c>
      <c r="FH254" s="17">
        <v>41505.703094259421</v>
      </c>
      <c r="FI254" s="17">
        <v>27468.269421787329</v>
      </c>
      <c r="FJ254" s="17">
        <v>33454.720587267177</v>
      </c>
      <c r="FK254" s="17">
        <v>33182.378656427834</v>
      </c>
      <c r="FL254" s="17">
        <v>25492.20730925076</v>
      </c>
      <c r="FM254" s="17">
        <v>1964.209241213196</v>
      </c>
      <c r="FN254" s="17">
        <v>7743.3856690303401</v>
      </c>
      <c r="FO254" s="17">
        <v>10648.115666830619</v>
      </c>
      <c r="FP254" s="17">
        <v>11825.74358705622</v>
      </c>
      <c r="FQ254" s="17">
        <v>13269.057872897336</v>
      </c>
      <c r="FR254" s="17">
        <v>10779.43892698062</v>
      </c>
      <c r="FS254" s="17">
        <v>14143.727973083711</v>
      </c>
      <c r="FT254" s="17">
        <v>14025.648621582541</v>
      </c>
      <c r="FU254" s="17">
        <v>3185.679854544348</v>
      </c>
      <c r="FV254" s="17">
        <v>22271.438425444558</v>
      </c>
      <c r="FW254" s="17">
        <v>14680.58163770892</v>
      </c>
      <c r="FX254" s="17">
        <v>8455.9299751379003</v>
      </c>
      <c r="FY254" s="17">
        <v>46975.968878353917</v>
      </c>
      <c r="FZ254" s="17">
        <v>10564.650616426559</v>
      </c>
      <c r="GA254" s="17">
        <v>11023.952902994521</v>
      </c>
      <c r="GB254" s="17">
        <v>7484.8436704522201</v>
      </c>
    </row>
    <row r="255" spans="1:184" ht="18" customHeight="1" x14ac:dyDescent="0.3">
      <c r="A255" s="19">
        <v>6.1499999999999497</v>
      </c>
      <c r="B255" s="20">
        <v>8134.9765096635001</v>
      </c>
      <c r="C255" s="20">
        <v>10022.114962380059</v>
      </c>
      <c r="D255" s="20">
        <v>16775.43725822226</v>
      </c>
      <c r="E255" s="20">
        <v>19035.863649230392</v>
      </c>
      <c r="F255" s="20">
        <v>72244.9604304768</v>
      </c>
      <c r="G255" s="17">
        <v>71712.049324443098</v>
      </c>
      <c r="H255" s="17">
        <v>10835.712666094725</v>
      </c>
      <c r="I255" s="20">
        <v>25427.471241744239</v>
      </c>
      <c r="J255" s="20">
        <v>14932.21480283022</v>
      </c>
      <c r="K255" s="20">
        <v>9039.1571345470256</v>
      </c>
      <c r="L255" s="20">
        <v>25443.25666735632</v>
      </c>
      <c r="M255" s="20">
        <v>14288.112514181639</v>
      </c>
      <c r="N255" s="20">
        <v>25385.837785389773</v>
      </c>
      <c r="O255" s="20">
        <v>25385.837785389773</v>
      </c>
      <c r="P255" s="20">
        <v>10541.7135511653</v>
      </c>
      <c r="Q255" s="20">
        <v>10360.919204392201</v>
      </c>
      <c r="R255" s="20">
        <v>8028.0175323740395</v>
      </c>
      <c r="S255" s="20">
        <v>17066.251228934914</v>
      </c>
      <c r="T255" s="20">
        <v>17660.476320616384</v>
      </c>
      <c r="U255" s="20">
        <v>11974.127044799159</v>
      </c>
      <c r="V255" s="20">
        <v>7797.9674284468192</v>
      </c>
      <c r="W255" s="20">
        <v>7639.2311056755525</v>
      </c>
      <c r="X255" s="20">
        <v>10937.645819302919</v>
      </c>
      <c r="Y255" s="20">
        <v>11879.883401571544</v>
      </c>
      <c r="Z255" s="20">
        <v>12472.912900069261</v>
      </c>
      <c r="AA255" s="20">
        <v>11283.684113614141</v>
      </c>
      <c r="AB255" s="20">
        <v>12537.42679270422</v>
      </c>
      <c r="AC255" s="20">
        <v>11796.725318722894</v>
      </c>
      <c r="AD255" s="20">
        <v>24537.574294811697</v>
      </c>
      <c r="AE255" s="20">
        <v>30648.582444527678</v>
      </c>
      <c r="AF255" s="20">
        <v>30669.648178869284</v>
      </c>
      <c r="AG255" s="20">
        <v>21370.650785250979</v>
      </c>
      <c r="AH255" s="20">
        <v>14161.141408269479</v>
      </c>
      <c r="AI255" s="48">
        <v>17660.476320616384</v>
      </c>
      <c r="AJ255" s="20">
        <v>28628.187431526301</v>
      </c>
      <c r="AK255" s="20">
        <v>8071.1674857103808</v>
      </c>
      <c r="AL255" s="20">
        <v>1639.153074878586</v>
      </c>
      <c r="AM255" s="20">
        <v>1208.947066278324</v>
      </c>
      <c r="AN255" s="20">
        <v>1715.448196127646</v>
      </c>
      <c r="AO255" s="20">
        <v>7940.4670706621991</v>
      </c>
      <c r="AP255" s="20">
        <v>10848.174329731439</v>
      </c>
      <c r="AQ255" s="20">
        <v>3489.1931541820618</v>
      </c>
      <c r="AR255" s="20">
        <v>10185.77255284332</v>
      </c>
      <c r="AS255" s="20">
        <v>9075.0102808196389</v>
      </c>
      <c r="AT255" s="20">
        <v>4726.6594447797534</v>
      </c>
      <c r="AU255" s="17">
        <v>14915.67197075976</v>
      </c>
      <c r="AV255" s="17">
        <v>13700.689537173421</v>
      </c>
      <c r="AW255" s="17">
        <v>13670.1681230142</v>
      </c>
      <c r="AX255" s="17">
        <v>13058.410821288269</v>
      </c>
      <c r="AY255" s="17">
        <v>14387.595347781016</v>
      </c>
      <c r="AZ255" s="17">
        <v>15284.958706015921</v>
      </c>
      <c r="BA255" s="17">
        <v>15485.714130942781</v>
      </c>
      <c r="BB255" s="17">
        <v>14339.495585837285</v>
      </c>
      <c r="BC255" s="17">
        <v>16577.963899083421</v>
      </c>
      <c r="BD255" s="17">
        <v>27243.931051141681</v>
      </c>
      <c r="BE255" s="17">
        <v>30526.625302614662</v>
      </c>
      <c r="BF255" s="17">
        <v>17137.423569715142</v>
      </c>
      <c r="BG255" s="17">
        <v>29574.305713714377</v>
      </c>
      <c r="BH255" s="17">
        <v>31532.458591038128</v>
      </c>
      <c r="BI255" s="17">
        <v>27471.65011702272</v>
      </c>
      <c r="BJ255" s="17">
        <v>28047.914787078062</v>
      </c>
      <c r="BK255" s="17">
        <v>27577.927739569921</v>
      </c>
      <c r="BL255" s="17">
        <v>30410.547401862477</v>
      </c>
      <c r="BM255" s="17">
        <v>30726.701162094123</v>
      </c>
      <c r="BN255" s="17">
        <v>29594.509108413062</v>
      </c>
      <c r="BO255" s="17">
        <v>17662.943143547578</v>
      </c>
      <c r="BP255" s="17">
        <v>29243.306733872039</v>
      </c>
      <c r="BQ255" s="17">
        <v>6486.3103778309996</v>
      </c>
      <c r="BR255" s="17">
        <v>1817.6154347881979</v>
      </c>
      <c r="BS255" s="17">
        <v>2919.875694067704</v>
      </c>
      <c r="BT255" s="17">
        <v>6016.6692529297734</v>
      </c>
      <c r="BU255" s="17">
        <v>7971.9621247882578</v>
      </c>
      <c r="BV255" s="17">
        <v>19871.0428119834</v>
      </c>
      <c r="BW255" s="17">
        <v>30100.584914705887</v>
      </c>
      <c r="BX255" s="17">
        <v>10203.77263030464</v>
      </c>
      <c r="BY255" s="17">
        <v>6915.0000297451797</v>
      </c>
      <c r="BZ255" s="17">
        <v>10216.26294355824</v>
      </c>
      <c r="CA255" s="17">
        <v>15129.202713449587</v>
      </c>
      <c r="CB255" s="17">
        <v>9948.2881207783212</v>
      </c>
      <c r="CC255" s="17">
        <v>1700.8375274074619</v>
      </c>
      <c r="CD255" s="17">
        <v>3016.2793172733118</v>
      </c>
      <c r="CE255" s="17">
        <v>4434.4636796308332</v>
      </c>
      <c r="CF255" s="17">
        <v>5374.2900469184942</v>
      </c>
      <c r="CG255" s="17">
        <v>5399.7530680228265</v>
      </c>
      <c r="CH255" s="17">
        <v>7685.5331922688201</v>
      </c>
      <c r="CI255" s="17">
        <v>6508.8309913613402</v>
      </c>
      <c r="CJ255" s="17">
        <v>4418.160221213373</v>
      </c>
      <c r="CK255" s="17">
        <v>13978.79673785534</v>
      </c>
      <c r="CL255" s="48">
        <v>12886.017574409214</v>
      </c>
      <c r="CM255" s="48">
        <v>11775.191170725471</v>
      </c>
      <c r="CN255" s="48">
        <v>14842.414567160444</v>
      </c>
      <c r="CO255" s="48">
        <v>13110.317182425008</v>
      </c>
      <c r="CP255" s="48">
        <v>16346.540288980963</v>
      </c>
      <c r="CQ255" s="48">
        <v>14883.138961131966</v>
      </c>
      <c r="CR255" s="48">
        <v>16453.314318967274</v>
      </c>
      <c r="CS255" s="48">
        <f t="shared" si="3"/>
        <v>29766.277922263933</v>
      </c>
      <c r="CT255" s="48">
        <f t="shared" si="3"/>
        <v>32906.628637934547</v>
      </c>
      <c r="CU255" s="17">
        <v>16500.24741198606</v>
      </c>
      <c r="CV255" s="17">
        <v>31766.138893726747</v>
      </c>
      <c r="CW255" s="17">
        <v>48397.18375068812</v>
      </c>
      <c r="CX255" s="17">
        <v>14341.0570390995</v>
      </c>
      <c r="CY255" s="17">
        <v>48268.590862475467</v>
      </c>
      <c r="CZ255" s="17">
        <v>8507.9677759940987</v>
      </c>
      <c r="DA255" s="17">
        <v>19832.79579729712</v>
      </c>
      <c r="DB255" s="17">
        <v>38982.136486463816</v>
      </c>
      <c r="DC255" s="17">
        <v>71019.32110402151</v>
      </c>
      <c r="DD255" s="17">
        <v>17058.383119156024</v>
      </c>
      <c r="DE255" s="17">
        <v>8282.2405372476005</v>
      </c>
      <c r="DF255" s="17">
        <v>9532.5075830532005</v>
      </c>
      <c r="DG255" s="17">
        <v>14702.4038507232</v>
      </c>
      <c r="DH255" s="17">
        <v>36718.20229084482</v>
      </c>
      <c r="DI255" s="17">
        <v>46289.071137900122</v>
      </c>
      <c r="DJ255" s="17">
        <v>11953.85714312352</v>
      </c>
      <c r="DK255" s="17">
        <v>21042.826485909853</v>
      </c>
      <c r="DL255" s="17">
        <v>27145.80261134592</v>
      </c>
      <c r="DM255" s="17">
        <v>31181.016734088113</v>
      </c>
      <c r="DN255" s="17">
        <v>32444.664574766761</v>
      </c>
      <c r="DO255" s="17">
        <v>5893.0930085159453</v>
      </c>
      <c r="DP255" s="17">
        <v>34498.781882190437</v>
      </c>
      <c r="DQ255" s="17">
        <v>29462.014822994999</v>
      </c>
      <c r="DR255" s="17">
        <v>1245.483390973794</v>
      </c>
      <c r="DS255" s="17">
        <v>31687.447798836482</v>
      </c>
      <c r="DT255" s="17">
        <v>35550.907894668242</v>
      </c>
      <c r="DU255" s="17">
        <v>10801.877182861921</v>
      </c>
      <c r="DV255" s="17">
        <v>2040.9275090370238</v>
      </c>
      <c r="DW255" s="17">
        <v>5650.2653825422385</v>
      </c>
      <c r="DX255" s="17">
        <v>9359.7024511393211</v>
      </c>
      <c r="DY255" s="17">
        <v>7207.1486339315752</v>
      </c>
      <c r="DZ255" s="17">
        <v>10538.82057552426</v>
      </c>
      <c r="EA255" s="17">
        <v>8919.9902442597686</v>
      </c>
      <c r="EB255" s="17">
        <v>16073.931315470383</v>
      </c>
      <c r="EC255" s="17">
        <v>12188.693440339679</v>
      </c>
      <c r="ED255" s="17">
        <v>20592.921265405923</v>
      </c>
      <c r="EE255" s="49">
        <v>13415.527692712512</v>
      </c>
      <c r="EF255" s="17">
        <v>22917.304620823259</v>
      </c>
      <c r="EG255" s="17">
        <v>14346.076585782599</v>
      </c>
      <c r="EH255" s="17">
        <v>16054.148445328156</v>
      </c>
      <c r="EI255" s="17">
        <v>19882.430357905141</v>
      </c>
      <c r="EJ255" s="17">
        <v>28436.218378847159</v>
      </c>
      <c r="EK255" s="17">
        <v>19601.03814960612</v>
      </c>
      <c r="EL255" s="17">
        <v>51977.340069379083</v>
      </c>
      <c r="EM255" s="17">
        <v>37043.747513114038</v>
      </c>
      <c r="EN255" s="17">
        <v>30096.983420427598</v>
      </c>
      <c r="EO255" s="17">
        <v>45186.217430780343</v>
      </c>
      <c r="EP255" s="17">
        <v>34424.174407749641</v>
      </c>
      <c r="EQ255" s="17">
        <v>14052.047585702156</v>
      </c>
      <c r="ER255" s="17">
        <v>3127.8260586058709</v>
      </c>
      <c r="ES255" s="17">
        <v>8119.2634879368197</v>
      </c>
      <c r="ET255" s="17">
        <v>18205.878819902129</v>
      </c>
      <c r="EU255" s="17">
        <v>19692.271788442151</v>
      </c>
      <c r="EV255" s="17">
        <v>51007.692206165048</v>
      </c>
      <c r="EW255" s="17">
        <v>8714.6464917536396</v>
      </c>
      <c r="EX255" s="17">
        <v>6145.7030239416599</v>
      </c>
      <c r="EY255" s="17">
        <v>5117.121610130197</v>
      </c>
      <c r="EZ255" s="17">
        <v>7348.526562387462</v>
      </c>
      <c r="FA255" s="17">
        <v>5498.1193535238608</v>
      </c>
      <c r="FB255" s="17">
        <v>11645.703963073027</v>
      </c>
      <c r="FC255" s="17">
        <v>0</v>
      </c>
      <c r="FD255" s="17">
        <v>23379.055842600708</v>
      </c>
      <c r="FE255" s="17">
        <v>22512.650918986856</v>
      </c>
      <c r="FF255" s="17">
        <v>41759.136166774741</v>
      </c>
      <c r="FG255" s="17">
        <v>29225.662111780319</v>
      </c>
      <c r="FH255" s="17">
        <v>41573.626724462119</v>
      </c>
      <c r="FI255" s="17">
        <v>27525.412693028011</v>
      </c>
      <c r="FJ255" s="17">
        <v>33507.641337379435</v>
      </c>
      <c r="FK255" s="17">
        <v>33275.278329774635</v>
      </c>
      <c r="FL255" s="17">
        <v>25608.943393297348</v>
      </c>
      <c r="FM255" s="17">
        <v>1964.8711454498282</v>
      </c>
      <c r="FN255" s="17">
        <v>7756.7914368305983</v>
      </c>
      <c r="FO255" s="17">
        <v>10686.133059264421</v>
      </c>
      <c r="FP255" s="17">
        <v>11861.958205556941</v>
      </c>
      <c r="FQ255" s="17">
        <v>13309.975827987602</v>
      </c>
      <c r="FR255" s="17">
        <v>10803.096469193581</v>
      </c>
      <c r="FS255" s="17">
        <v>14388.134783873862</v>
      </c>
      <c r="FT255" s="17">
        <v>14109.37316347524</v>
      </c>
      <c r="FU255" s="17">
        <v>3187.8201990860339</v>
      </c>
      <c r="FV255" s="17">
        <v>22353.777742666622</v>
      </c>
      <c r="FW255" s="17">
        <v>14814.8843605332</v>
      </c>
      <c r="FX255" s="17">
        <v>8503.3224669138381</v>
      </c>
      <c r="FY255" s="17">
        <v>47093.585413287896</v>
      </c>
      <c r="FZ255" s="17">
        <v>10591.75168633236</v>
      </c>
      <c r="GA255" s="17">
        <v>11051.5332508512</v>
      </c>
      <c r="GB255" s="17">
        <v>7503.3972238993201</v>
      </c>
    </row>
    <row r="256" spans="1:184" ht="18" customHeight="1" x14ac:dyDescent="0.3">
      <c r="A256" s="19">
        <v>6.0999999999999401</v>
      </c>
      <c r="B256" s="20">
        <v>8153.8324289685006</v>
      </c>
      <c r="C256" s="20">
        <v>10029.284702212201</v>
      </c>
      <c r="D256" s="20">
        <v>16786.5786573144</v>
      </c>
      <c r="E256" s="20">
        <v>19035.863649230392</v>
      </c>
      <c r="F256" s="20">
        <v>72739.531259920797</v>
      </c>
      <c r="G256" s="17">
        <v>72223.67820272877</v>
      </c>
      <c r="H256" s="17">
        <v>10880.931816979622</v>
      </c>
      <c r="I256" s="20">
        <v>25552.053494960579</v>
      </c>
      <c r="J256" s="20">
        <v>14998.128768443341</v>
      </c>
      <c r="K256" s="20">
        <v>9081.9325494546702</v>
      </c>
      <c r="L256" s="20">
        <v>25594.170154581479</v>
      </c>
      <c r="M256" s="20">
        <v>14360.67839051742</v>
      </c>
      <c r="N256" s="20">
        <v>25533.711754459069</v>
      </c>
      <c r="O256" s="20">
        <v>25533.711754459069</v>
      </c>
      <c r="P256" s="20">
        <v>10617.588296538301</v>
      </c>
      <c r="Q256" s="20">
        <v>10422.853755489599</v>
      </c>
      <c r="R256" s="20">
        <v>8095.6139596329003</v>
      </c>
      <c r="S256" s="20">
        <v>17183.125130597098</v>
      </c>
      <c r="T256" s="20">
        <v>17784.328811046427</v>
      </c>
      <c r="U256" s="20">
        <v>12026.961427599419</v>
      </c>
      <c r="V256" s="20">
        <v>7831.4725914796209</v>
      </c>
      <c r="W256" s="20">
        <v>7676.9755487042557</v>
      </c>
      <c r="X256" s="20">
        <v>10986.83870420112</v>
      </c>
      <c r="Y256" s="20">
        <v>11988.710616579658</v>
      </c>
      <c r="Z256" s="20">
        <v>12616.5535555185</v>
      </c>
      <c r="AA256" s="20">
        <v>11389.37302816878</v>
      </c>
      <c r="AB256" s="20">
        <v>12654.858920005319</v>
      </c>
      <c r="AC256" s="20">
        <v>11919.939803633655</v>
      </c>
      <c r="AD256" s="20">
        <v>24710.635831744919</v>
      </c>
      <c r="AE256" s="20">
        <v>30849.597303381259</v>
      </c>
      <c r="AF256" s="20">
        <v>30871.125006735576</v>
      </c>
      <c r="AG256" s="20">
        <v>21535.871436358582</v>
      </c>
      <c r="AH256" s="20">
        <v>14255.30317085304</v>
      </c>
      <c r="AI256" s="48">
        <v>17784.328811046427</v>
      </c>
      <c r="AJ256" s="20">
        <v>28839.321547369371</v>
      </c>
      <c r="AK256" s="20">
        <v>8084.3514085036795</v>
      </c>
      <c r="AL256" s="20">
        <v>1641.1208305470359</v>
      </c>
      <c r="AM256" s="20">
        <v>1212.7618350448861</v>
      </c>
      <c r="AN256" s="20">
        <v>1715.734543732548</v>
      </c>
      <c r="AO256" s="20">
        <v>7957.5138800105997</v>
      </c>
      <c r="AP256" s="20">
        <v>10863.46490480604</v>
      </c>
      <c r="AQ256" s="20">
        <v>3505.153758918726</v>
      </c>
      <c r="AR256" s="20">
        <v>10321.769405873041</v>
      </c>
      <c r="AS256" s="20">
        <v>9087.6407384880604</v>
      </c>
      <c r="AT256" s="20">
        <v>4751.7364667768215</v>
      </c>
      <c r="AU256" s="17">
        <v>14968.02192539928</v>
      </c>
      <c r="AV256" s="17">
        <v>13747.62467981058</v>
      </c>
      <c r="AW256" s="17">
        <v>13710.31042471914</v>
      </c>
      <c r="AX256" s="17">
        <v>13111.094249816297</v>
      </c>
      <c r="AY256" s="17">
        <v>14426.785303684554</v>
      </c>
      <c r="AZ256" s="17">
        <v>15371.241438154681</v>
      </c>
      <c r="BA256" s="17">
        <v>15550.439618898299</v>
      </c>
      <c r="BB256" s="17">
        <v>14395.291612226287</v>
      </c>
      <c r="BC256" s="17">
        <v>16667.704625100658</v>
      </c>
      <c r="BD256" s="17">
        <v>27365.405762192881</v>
      </c>
      <c r="BE256" s="17">
        <v>30708.531166856519</v>
      </c>
      <c r="BF256" s="17">
        <v>17231.065660704659</v>
      </c>
      <c r="BG256" s="17">
        <v>29710.00853020728</v>
      </c>
      <c r="BH256" s="17">
        <v>31656.273536088713</v>
      </c>
      <c r="BI256" s="17">
        <v>27612.686848859819</v>
      </c>
      <c r="BJ256" s="17">
        <v>28164.029834232362</v>
      </c>
      <c r="BK256" s="17">
        <v>27744.632464277041</v>
      </c>
      <c r="BL256" s="17">
        <v>30581.258880689882</v>
      </c>
      <c r="BM256" s="17">
        <v>30952.91065811232</v>
      </c>
      <c r="BN256" s="17">
        <v>29805.571518389581</v>
      </c>
      <c r="BO256" s="17">
        <v>17763.563455075142</v>
      </c>
      <c r="BP256" s="17">
        <v>29406.036811620899</v>
      </c>
      <c r="BQ256" s="17">
        <v>6506.2152366460205</v>
      </c>
      <c r="BR256" s="17">
        <v>1818.495002774418</v>
      </c>
      <c r="BS256" s="17">
        <v>2921.8365126620997</v>
      </c>
      <c r="BT256" s="17">
        <v>6032.4912427798763</v>
      </c>
      <c r="BU256" s="17">
        <v>8005.4161333538359</v>
      </c>
      <c r="BV256" s="17">
        <v>19936.073117815919</v>
      </c>
      <c r="BW256" s="17">
        <v>30136.729839980522</v>
      </c>
      <c r="BX256" s="17">
        <v>10257.246239629379</v>
      </c>
      <c r="BY256" s="17">
        <v>6943.5809033003407</v>
      </c>
      <c r="BZ256" s="17">
        <v>10250.521916408579</v>
      </c>
      <c r="CA256" s="17">
        <v>15195.070448518012</v>
      </c>
      <c r="CB256" s="17">
        <v>10000.54807144728</v>
      </c>
      <c r="CC256" s="17">
        <v>1699.8949474521</v>
      </c>
      <c r="CD256" s="17">
        <v>3016.2291223782181</v>
      </c>
      <c r="CE256" s="17">
        <v>4438.1632514519815</v>
      </c>
      <c r="CF256" s="17">
        <v>5395.6109391105656</v>
      </c>
      <c r="CG256" s="17">
        <v>5422.0794148069017</v>
      </c>
      <c r="CH256" s="17">
        <v>7723.7589567027608</v>
      </c>
      <c r="CI256" s="17">
        <v>6548.3692260357602</v>
      </c>
      <c r="CJ256" s="17">
        <v>4445.0625913534595</v>
      </c>
      <c r="CK256" s="17">
        <v>14073.643051369463</v>
      </c>
      <c r="CL256" s="48">
        <v>12996.840599972906</v>
      </c>
      <c r="CM256" s="48">
        <v>11868.299028554688</v>
      </c>
      <c r="CN256" s="48">
        <v>14961.772473012599</v>
      </c>
      <c r="CO256" s="48">
        <v>13219.050145511223</v>
      </c>
      <c r="CP256" s="48">
        <v>16480.918424465886</v>
      </c>
      <c r="CQ256" s="48">
        <v>15007.029815598189</v>
      </c>
      <c r="CR256" s="48">
        <v>16589.515877499111</v>
      </c>
      <c r="CS256" s="48">
        <f t="shared" si="3"/>
        <v>30014.059631196378</v>
      </c>
      <c r="CT256" s="48">
        <f t="shared" si="3"/>
        <v>33179.031754998221</v>
      </c>
      <c r="CU256" s="17">
        <v>16609.317684942718</v>
      </c>
      <c r="CV256" s="17">
        <v>32025.586034665426</v>
      </c>
      <c r="CW256" s="17">
        <v>48542.392540637324</v>
      </c>
      <c r="CX256" s="17">
        <v>14453.46247854576</v>
      </c>
      <c r="CY256" s="17">
        <v>48585.471261908162</v>
      </c>
      <c r="CZ256" s="17">
        <v>8580.4268543869803</v>
      </c>
      <c r="DA256" s="17">
        <v>19999.911427398481</v>
      </c>
      <c r="DB256" s="17">
        <v>39242.689915268515</v>
      </c>
      <c r="DC256" s="17">
        <v>71146.286872755663</v>
      </c>
      <c r="DD256" s="17">
        <v>17103.257530068586</v>
      </c>
      <c r="DE256" s="17">
        <v>8321.4478758438017</v>
      </c>
      <c r="DF256" s="17">
        <v>9544.831298614441</v>
      </c>
      <c r="DG256" s="17">
        <v>14721.72180057138</v>
      </c>
      <c r="DH256" s="17">
        <v>36786.51696266004</v>
      </c>
      <c r="DI256" s="17">
        <v>46373.27746549638</v>
      </c>
      <c r="DJ256" s="17">
        <v>12034.581607469041</v>
      </c>
      <c r="DK256" s="17">
        <v>21108.665853084589</v>
      </c>
      <c r="DL256" s="17">
        <v>27169.927159028342</v>
      </c>
      <c r="DM256" s="17">
        <v>31229.872324183729</v>
      </c>
      <c r="DN256" s="17">
        <v>32568.95858012946</v>
      </c>
      <c r="DO256" s="17">
        <v>5899.1940245203141</v>
      </c>
      <c r="DP256" s="17">
        <v>34633.478745298635</v>
      </c>
      <c r="DQ256" s="17">
        <v>29610.154395711241</v>
      </c>
      <c r="DR256" s="17">
        <v>1253.733136460856</v>
      </c>
      <c r="DS256" s="17">
        <v>31738.829755402381</v>
      </c>
      <c r="DT256" s="17">
        <v>35761.246756083186</v>
      </c>
      <c r="DU256" s="17">
        <v>10801.877182861921</v>
      </c>
      <c r="DV256" s="17">
        <v>2040.911901447354</v>
      </c>
      <c r="DW256" s="17">
        <v>5657.4017874085976</v>
      </c>
      <c r="DX256" s="17">
        <v>9390.9636055156188</v>
      </c>
      <c r="DY256" s="17">
        <v>7224.2770829924639</v>
      </c>
      <c r="DZ256" s="17">
        <v>10582.975516427039</v>
      </c>
      <c r="EA256" s="17">
        <v>8957.7707491680467</v>
      </c>
      <c r="EB256" s="17">
        <v>16155.577416386001</v>
      </c>
      <c r="EC256" s="17">
        <v>12267.33798003654</v>
      </c>
      <c r="ED256" s="17">
        <v>20704.888879481463</v>
      </c>
      <c r="EE256" s="49">
        <v>13513.783675216997</v>
      </c>
      <c r="EF256" s="17">
        <v>23063.770264663199</v>
      </c>
      <c r="EG256" s="17">
        <v>14418.73889038074</v>
      </c>
      <c r="EH256" s="17">
        <v>16131.919206697026</v>
      </c>
      <c r="EI256" s="17">
        <v>19972.198710876182</v>
      </c>
      <c r="EJ256" s="17">
        <v>28605.37391782512</v>
      </c>
      <c r="EK256" s="17">
        <v>19777.464885644458</v>
      </c>
      <c r="EL256" s="17">
        <v>52096.935786701935</v>
      </c>
      <c r="EM256" s="17">
        <v>37364.43425454948</v>
      </c>
      <c r="EN256" s="17">
        <v>30250.539459968102</v>
      </c>
      <c r="EO256" s="17">
        <v>45517.294017192718</v>
      </c>
      <c r="EP256" s="17">
        <v>34680.220535907036</v>
      </c>
      <c r="EQ256" s="17">
        <v>14137.229016139207</v>
      </c>
      <c r="ER256" s="17">
        <v>3128.8128395662061</v>
      </c>
      <c r="ES256" s="17">
        <v>8128.3616320423471</v>
      </c>
      <c r="ET256" s="17">
        <v>18294.417147582022</v>
      </c>
      <c r="EU256" s="17">
        <v>19825.588493126557</v>
      </c>
      <c r="EV256" s="17">
        <v>51068.174067606284</v>
      </c>
      <c r="EW256" s="17">
        <v>8763.3598857048601</v>
      </c>
      <c r="EX256" s="17">
        <v>6197.18345943234</v>
      </c>
      <c r="EY256" s="17">
        <v>5147.7794953216653</v>
      </c>
      <c r="EZ256" s="17">
        <v>7384.1090691187719</v>
      </c>
      <c r="FA256" s="17">
        <v>5531.1103162742047</v>
      </c>
      <c r="FB256" s="17">
        <v>11701.180207305897</v>
      </c>
      <c r="FC256" s="17">
        <v>0</v>
      </c>
      <c r="FD256" s="17">
        <v>23416.504774155121</v>
      </c>
      <c r="FE256" s="17">
        <v>22709.217518113681</v>
      </c>
      <c r="FF256" s="17">
        <v>41821.848276748984</v>
      </c>
      <c r="FG256" s="17">
        <v>29343.992558367197</v>
      </c>
      <c r="FH256" s="17">
        <v>41642.217361008741</v>
      </c>
      <c r="FI256" s="17">
        <v>27583.142782701285</v>
      </c>
      <c r="FJ256" s="17">
        <v>33561.078839942114</v>
      </c>
      <c r="FK256" s="17">
        <v>33360.907397016905</v>
      </c>
      <c r="FL256" s="17">
        <v>25727.173573663327</v>
      </c>
      <c r="FM256" s="17">
        <v>1965.536448819558</v>
      </c>
      <c r="FN256" s="17">
        <v>7770.3301345467298</v>
      </c>
      <c r="FO256" s="17">
        <v>10724.774220908999</v>
      </c>
      <c r="FP256" s="17">
        <v>11898.010451124839</v>
      </c>
      <c r="FQ256" s="17">
        <v>13351.355540435259</v>
      </c>
      <c r="FR256" s="17">
        <v>10826.2853331525</v>
      </c>
      <c r="FS256" s="17">
        <v>14638.812235843658</v>
      </c>
      <c r="FT256" s="17">
        <v>14195.098733136361</v>
      </c>
      <c r="FU256" s="17">
        <v>3189.957825009144</v>
      </c>
      <c r="FV256" s="17">
        <v>22435.86609154482</v>
      </c>
      <c r="FW256" s="17">
        <v>14916.095648619961</v>
      </c>
      <c r="FX256" s="17">
        <v>8551.3707240278072</v>
      </c>
      <c r="FY256" s="17">
        <v>47210.978853632638</v>
      </c>
      <c r="FZ256" s="17">
        <v>10618.99914201978</v>
      </c>
      <c r="GA256" s="17">
        <v>11079.212219813999</v>
      </c>
      <c r="GB256" s="17">
        <v>7522.0775373892793</v>
      </c>
    </row>
    <row r="257" spans="1:184" ht="18" customHeight="1" x14ac:dyDescent="0.3">
      <c r="A257" s="19">
        <v>6.0499999999999403</v>
      </c>
      <c r="B257" s="20">
        <v>8172.7638742630206</v>
      </c>
      <c r="C257" s="20">
        <v>10036.59244518732</v>
      </c>
      <c r="D257" s="20">
        <v>16797.826914161102</v>
      </c>
      <c r="E257" s="20">
        <v>19035.863649230392</v>
      </c>
      <c r="F257" s="20">
        <v>73234.737388679394</v>
      </c>
      <c r="G257" s="17">
        <v>72743.213537282354</v>
      </c>
      <c r="H257" s="17">
        <v>10926.714191148398</v>
      </c>
      <c r="I257" s="20">
        <v>25676.378150870281</v>
      </c>
      <c r="J257" s="20">
        <v>15064.51278539466</v>
      </c>
      <c r="K257" s="20">
        <v>9125.2649612555761</v>
      </c>
      <c r="L257" s="20">
        <v>25746.58768459356</v>
      </c>
      <c r="M257" s="20">
        <v>14432.94658653972</v>
      </c>
      <c r="N257" s="20">
        <v>25683.674858778133</v>
      </c>
      <c r="O257" s="20">
        <v>25683.674858778133</v>
      </c>
      <c r="P257" s="20">
        <v>10694.44921847532</v>
      </c>
      <c r="Q257" s="20">
        <v>10487.049446488141</v>
      </c>
      <c r="R257" s="20">
        <v>8164.1030443781401</v>
      </c>
      <c r="S257" s="20">
        <v>17301.771273193714</v>
      </c>
      <c r="T257" s="20">
        <v>17910.080019070287</v>
      </c>
      <c r="U257" s="20">
        <v>12080.870404110359</v>
      </c>
      <c r="V257" s="20">
        <v>7864.4126397133796</v>
      </c>
      <c r="W257" s="20">
        <v>7715.2194506895066</v>
      </c>
      <c r="X257" s="20">
        <v>11036.981251326</v>
      </c>
      <c r="Y257" s="20">
        <v>12099.442831680353</v>
      </c>
      <c r="Z257" s="20">
        <v>12760.87322663112</v>
      </c>
      <c r="AA257" s="20">
        <v>11494.382434584721</v>
      </c>
      <c r="AB257" s="20">
        <v>12771.536038268041</v>
      </c>
      <c r="AC257" s="20">
        <v>12045.471331383855</v>
      </c>
      <c r="AD257" s="20">
        <v>24886.357482958956</v>
      </c>
      <c r="AE257" s="20">
        <v>31036.196288272262</v>
      </c>
      <c r="AF257" s="20">
        <v>31075.600061270052</v>
      </c>
      <c r="AG257" s="20">
        <v>21703.745137051883</v>
      </c>
      <c r="AH257" s="20">
        <v>14350.96301811828</v>
      </c>
      <c r="AI257" s="48">
        <v>17910.080019070287</v>
      </c>
      <c r="AJ257" s="20">
        <v>29053.769843840531</v>
      </c>
      <c r="AK257" s="20">
        <v>8097.6591693988803</v>
      </c>
      <c r="AL257" s="20">
        <v>1643.0576485050481</v>
      </c>
      <c r="AM257" s="20">
        <v>1216.7241262499758</v>
      </c>
      <c r="AN257" s="20">
        <v>1716.0007577625961</v>
      </c>
      <c r="AO257" s="20">
        <v>7974.6482350022998</v>
      </c>
      <c r="AP257" s="20">
        <v>10879.31370259956</v>
      </c>
      <c r="AQ257" s="20">
        <v>3521.295359078526</v>
      </c>
      <c r="AR257" s="20">
        <v>10466.34010633704</v>
      </c>
      <c r="AS257" s="20">
        <v>9100.5000301069795</v>
      </c>
      <c r="AT257" s="20">
        <v>4777.317302707308</v>
      </c>
      <c r="AU257" s="17">
        <v>15020.579520944939</v>
      </c>
      <c r="AV257" s="17">
        <v>13795.61506248636</v>
      </c>
      <c r="AW257" s="17">
        <v>13753.5829712703</v>
      </c>
      <c r="AX257" s="17">
        <v>13164.426473694388</v>
      </c>
      <c r="AY257" s="17">
        <v>14466.405885001515</v>
      </c>
      <c r="AZ257" s="17">
        <v>15459.944207221321</v>
      </c>
      <c r="BA257" s="17">
        <v>15615.879603204959</v>
      </c>
      <c r="BB257" s="17">
        <v>14451.766666808217</v>
      </c>
      <c r="BC257" s="17">
        <v>16757.998827391802</v>
      </c>
      <c r="BD257" s="17">
        <v>27488.342714083141</v>
      </c>
      <c r="BE257" s="17">
        <v>30891.33215933292</v>
      </c>
      <c r="BF257" s="17">
        <v>17323.435428397257</v>
      </c>
      <c r="BG257" s="17">
        <v>29847.624049638122</v>
      </c>
      <c r="BH257" s="17">
        <v>31771.340323886867</v>
      </c>
      <c r="BI257" s="17">
        <v>27752.171478177301</v>
      </c>
      <c r="BJ257" s="17">
        <v>28279.800313088519</v>
      </c>
      <c r="BK257" s="17">
        <v>27907.7732964018</v>
      </c>
      <c r="BL257" s="17">
        <v>30755.373163041961</v>
      </c>
      <c r="BM257" s="17">
        <v>31166.820080698439</v>
      </c>
      <c r="BN257" s="17">
        <v>30022.488700040281</v>
      </c>
      <c r="BO257" s="17">
        <v>17863.050849829498</v>
      </c>
      <c r="BP257" s="17">
        <v>29571.459013808701</v>
      </c>
      <c r="BQ257" s="17">
        <v>6526.4733882565797</v>
      </c>
      <c r="BR257" s="17">
        <v>1819.3701190898039</v>
      </c>
      <c r="BS257" s="17">
        <v>2923.7881156624558</v>
      </c>
      <c r="BT257" s="17">
        <v>6048.4855785855325</v>
      </c>
      <c r="BU257" s="17">
        <v>8039.2876146085491</v>
      </c>
      <c r="BV257" s="17">
        <v>20001.391571258762</v>
      </c>
      <c r="BW257" s="17">
        <v>30173.216198155325</v>
      </c>
      <c r="BX257" s="17">
        <v>10310.4850177146</v>
      </c>
      <c r="BY257" s="17">
        <v>6971.4143574701393</v>
      </c>
      <c r="BZ257" s="17">
        <v>10285.547308089959</v>
      </c>
      <c r="CA257" s="17">
        <v>15262.447179494768</v>
      </c>
      <c r="CB257" s="17">
        <v>10052.32766768496</v>
      </c>
      <c r="CC257" s="17">
        <v>1698.9687092740021</v>
      </c>
      <c r="CD257" s="17">
        <v>3016.1772644294701</v>
      </c>
      <c r="CE257" s="17">
        <v>4441.896397451279</v>
      </c>
      <c r="CF257" s="17">
        <v>5417.0177432314676</v>
      </c>
      <c r="CG257" s="17">
        <v>5444.458405711428</v>
      </c>
      <c r="CH257" s="17">
        <v>7762.4923310938193</v>
      </c>
      <c r="CI257" s="17">
        <v>6588.6703887130807</v>
      </c>
      <c r="CJ257" s="17">
        <v>4472.3522230510926</v>
      </c>
      <c r="CK257" s="17">
        <v>14169.921514049274</v>
      </c>
      <c r="CL257" s="48">
        <v>13109.540687516894</v>
      </c>
      <c r="CM257" s="48">
        <v>11957.186041411731</v>
      </c>
      <c r="CN257" s="48">
        <v>15083.084501136922</v>
      </c>
      <c r="CO257" s="48">
        <v>13329.591022833687</v>
      </c>
      <c r="CP257" s="48">
        <v>16617.865461647438</v>
      </c>
      <c r="CQ257" s="48">
        <v>15132.984447768988</v>
      </c>
      <c r="CR257" s="48">
        <v>16727.979917867269</v>
      </c>
      <c r="CS257" s="48">
        <f t="shared" si="3"/>
        <v>30265.968895537975</v>
      </c>
      <c r="CT257" s="48">
        <f t="shared" si="3"/>
        <v>33455.959835734539</v>
      </c>
      <c r="CU257" s="17">
        <v>16721.208191775178</v>
      </c>
      <c r="CV257" s="17">
        <v>32289.313859374131</v>
      </c>
      <c r="CW257" s="17">
        <v>48689.237553377745</v>
      </c>
      <c r="CX257" s="17">
        <v>14567.920444956</v>
      </c>
      <c r="CY257" s="17">
        <v>48907.065851930827</v>
      </c>
      <c r="CZ257" s="17">
        <v>8654.9574946520988</v>
      </c>
      <c r="DA257" s="17">
        <v>20169.828129803671</v>
      </c>
      <c r="DB257" s="17">
        <v>39508.561301528884</v>
      </c>
      <c r="DC257" s="17">
        <v>71273.399954984619</v>
      </c>
      <c r="DD257" s="17">
        <v>17148.620792390382</v>
      </c>
      <c r="DE257" s="17">
        <v>8360.6683684254003</v>
      </c>
      <c r="DF257" s="17">
        <v>9557.2214183779197</v>
      </c>
      <c r="DG257" s="17">
        <v>14741.20695126288</v>
      </c>
      <c r="DH257" s="17">
        <v>36856.770181278538</v>
      </c>
      <c r="DI257" s="17">
        <v>46459.920212929079</v>
      </c>
      <c r="DJ257" s="17">
        <v>12115.96682853864</v>
      </c>
      <c r="DK257" s="17">
        <v>21175.25566615344</v>
      </c>
      <c r="DL257" s="17">
        <v>27194.30278549626</v>
      </c>
      <c r="DM257" s="17">
        <v>31279.207519182532</v>
      </c>
      <c r="DN257" s="17">
        <v>32696.305613517241</v>
      </c>
      <c r="DO257" s="17">
        <v>5905.3709506931946</v>
      </c>
      <c r="DP257" s="17">
        <v>34770.349722024992</v>
      </c>
      <c r="DQ257" s="17">
        <v>29760.511904591101</v>
      </c>
      <c r="DR257" s="17">
        <v>1261.924010470962</v>
      </c>
      <c r="DS257" s="17">
        <v>31790.619881758139</v>
      </c>
      <c r="DT257" s="17">
        <v>35976.227386736755</v>
      </c>
      <c r="DU257" s="17">
        <v>10801.877182861921</v>
      </c>
      <c r="DV257" s="17">
        <v>2040.8962147487039</v>
      </c>
      <c r="DW257" s="17">
        <v>5664.6121755760742</v>
      </c>
      <c r="DX257" s="17">
        <v>9421.9713038797199</v>
      </c>
      <c r="DY257" s="17">
        <v>7241.5877200690329</v>
      </c>
      <c r="DZ257" s="17">
        <v>10627.551589953961</v>
      </c>
      <c r="EA257" s="17">
        <v>8996.0242099410207</v>
      </c>
      <c r="EB257" s="17">
        <v>16238.315363191668</v>
      </c>
      <c r="EC257" s="17">
        <v>12347.24680428198</v>
      </c>
      <c r="ED257" s="17">
        <v>20817.287818101242</v>
      </c>
      <c r="EE257" s="49">
        <v>13613.576913089466</v>
      </c>
      <c r="EF257" s="17">
        <v>23212.014099578701</v>
      </c>
      <c r="EG257" s="17">
        <v>14495.342093814839</v>
      </c>
      <c r="EH257" s="17">
        <v>16210.711476064691</v>
      </c>
      <c r="EI257" s="17">
        <v>20065.212881228101</v>
      </c>
      <c r="EJ257" s="17">
        <v>28775.591503903022</v>
      </c>
      <c r="EK257" s="17">
        <v>19949.635177569719</v>
      </c>
      <c r="EL257" s="17">
        <v>52218.0940697853</v>
      </c>
      <c r="EM257" s="17">
        <v>37676.030233880942</v>
      </c>
      <c r="EN257" s="17">
        <v>30408.83964989784</v>
      </c>
      <c r="EO257" s="17">
        <v>45843.466433446265</v>
      </c>
      <c r="EP257" s="17">
        <v>34940.302143798217</v>
      </c>
      <c r="EQ257" s="17">
        <v>14223.634294423924</v>
      </c>
      <c r="ER257" s="17">
        <v>3129.3263862928093</v>
      </c>
      <c r="ES257" s="17">
        <v>8137.5449801187442</v>
      </c>
      <c r="ET257" s="17">
        <v>18384.120107344523</v>
      </c>
      <c r="EU257" s="17">
        <v>19960.916211518805</v>
      </c>
      <c r="EV257" s="17">
        <v>51129.226331560945</v>
      </c>
      <c r="EW257" s="17">
        <v>8812.5025050514796</v>
      </c>
      <c r="EX257" s="17">
        <v>6243.91960088838</v>
      </c>
      <c r="EY257" s="17">
        <v>5178.7492385442956</v>
      </c>
      <c r="EZ257" s="17">
        <v>7420.1588696089066</v>
      </c>
      <c r="FA257" s="17">
        <v>5564.573225860775</v>
      </c>
      <c r="FB257" s="17">
        <v>11757.380596651512</v>
      </c>
      <c r="FC257" s="17">
        <v>0</v>
      </c>
      <c r="FD257" s="17">
        <v>23454.322659987323</v>
      </c>
      <c r="FE257" s="17">
        <v>22909.139554747009</v>
      </c>
      <c r="FF257" s="17">
        <v>41885.171886274773</v>
      </c>
      <c r="FG257" s="17">
        <v>29439.305592485183</v>
      </c>
      <c r="FH257" s="17">
        <v>41711.487102258427</v>
      </c>
      <c r="FI257" s="17">
        <v>27641.470601621302</v>
      </c>
      <c r="FJ257" s="17">
        <v>33615.042439034587</v>
      </c>
      <c r="FK257" s="17">
        <v>33447.464321549887</v>
      </c>
      <c r="FL257" s="17">
        <v>25846.929456795875</v>
      </c>
      <c r="FM257" s="17">
        <v>1966.2052943484</v>
      </c>
      <c r="FN257" s="17">
        <v>7784.0041862109547</v>
      </c>
      <c r="FO257" s="17">
        <v>10764.01847840898</v>
      </c>
      <c r="FP257" s="17">
        <v>11933.94132922566</v>
      </c>
      <c r="FQ257" s="17">
        <v>13389.767630578519</v>
      </c>
      <c r="FR257" s="17">
        <v>10849.10509227564</v>
      </c>
      <c r="FS257" s="17">
        <v>14906.273445202858</v>
      </c>
      <c r="FT257" s="17">
        <v>14282.832500913661</v>
      </c>
      <c r="FU257" s="17">
        <v>3192.0950669167678</v>
      </c>
      <c r="FV257" s="17">
        <v>22517.45724132672</v>
      </c>
      <c r="FW257" s="17">
        <v>15027.001511208</v>
      </c>
      <c r="FX257" s="17">
        <v>8600.0893078066401</v>
      </c>
      <c r="FY257" s="17">
        <v>47327.771833123261</v>
      </c>
      <c r="FZ257" s="17">
        <v>10646.39195560488</v>
      </c>
      <c r="GA257" s="17">
        <v>11106.99944179434</v>
      </c>
      <c r="GB257" s="17">
        <v>7540.8852158434802</v>
      </c>
    </row>
    <row r="258" spans="1:184" ht="18" customHeight="1" x14ac:dyDescent="0.3">
      <c r="A258" s="19">
        <v>5.9999999999999396</v>
      </c>
      <c r="B258" s="20">
        <v>8191.7479982193609</v>
      </c>
      <c r="C258" s="20">
        <v>10044.023568798541</v>
      </c>
      <c r="D258" s="20">
        <v>16809.15619784814</v>
      </c>
      <c r="E258" s="20">
        <v>19035.863649230392</v>
      </c>
      <c r="F258" s="20">
        <v>73732.2626040834</v>
      </c>
      <c r="G258" s="17">
        <v>73263.904777042684</v>
      </c>
      <c r="H258" s="17">
        <v>10973.071546154937</v>
      </c>
      <c r="I258" s="20">
        <v>25800.65853662058</v>
      </c>
      <c r="J258" s="20">
        <v>15131.50470591474</v>
      </c>
      <c r="K258" s="20">
        <v>9169.1663167361894</v>
      </c>
      <c r="L258" s="20">
        <v>25900.35809285496</v>
      </c>
      <c r="M258" s="20">
        <v>14505.295141369499</v>
      </c>
      <c r="N258" s="20">
        <v>25835.774247628244</v>
      </c>
      <c r="O258" s="20">
        <v>25835.774247628244</v>
      </c>
      <c r="P258" s="20">
        <v>10772.516758837261</v>
      </c>
      <c r="Q258" s="20">
        <v>10553.677949334</v>
      </c>
      <c r="R258" s="20">
        <v>8233.3173725553006</v>
      </c>
      <c r="S258" s="20">
        <v>17422.231512923368</v>
      </c>
      <c r="T258" s="20">
        <v>18037.77510859476</v>
      </c>
      <c r="U258" s="20">
        <v>12135.821004940381</v>
      </c>
      <c r="V258" s="20">
        <v>7896.877415168281</v>
      </c>
      <c r="W258" s="20">
        <v>7753.9736311288971</v>
      </c>
      <c r="X258" s="20">
        <v>11088.27492262902</v>
      </c>
      <c r="Y258" s="20">
        <v>12212.129554249859</v>
      </c>
      <c r="Z258" s="20">
        <v>12905.820556562339</v>
      </c>
      <c r="AA258" s="20">
        <v>11598.962496524458</v>
      </c>
      <c r="AB258" s="20">
        <v>12887.736107116501</v>
      </c>
      <c r="AC258" s="20">
        <v>12173.38316783825</v>
      </c>
      <c r="AD258" s="20">
        <v>25064.802632269762</v>
      </c>
      <c r="AE258" s="20">
        <v>31220.081130836887</v>
      </c>
      <c r="AF258" s="20">
        <v>31283.143296129103</v>
      </c>
      <c r="AG258" s="20">
        <v>21874.336947487936</v>
      </c>
      <c r="AH258" s="20">
        <v>14448.15703640094</v>
      </c>
      <c r="AI258" s="48">
        <v>18037.77510859476</v>
      </c>
      <c r="AJ258" s="20">
        <v>29271.61238388405</v>
      </c>
      <c r="AK258" s="20">
        <v>8111.1021293335198</v>
      </c>
      <c r="AL258" s="20">
        <v>1644.9600574178041</v>
      </c>
      <c r="AM258" s="20">
        <v>1220.8288491349801</v>
      </c>
      <c r="AN258" s="20">
        <v>1716.2459234311079</v>
      </c>
      <c r="AO258" s="20">
        <v>7991.8635171021006</v>
      </c>
      <c r="AP258" s="20">
        <v>10895.7960567846</v>
      </c>
      <c r="AQ258" s="20">
        <v>3537.7015921591201</v>
      </c>
      <c r="AR258" s="20">
        <v>10605.72730681254</v>
      </c>
      <c r="AS258" s="20">
        <v>9113.5873296182399</v>
      </c>
      <c r="AT258" s="20">
        <v>4803.4530939643682</v>
      </c>
      <c r="AU258" s="17">
        <v>15073.218994262581</v>
      </c>
      <c r="AV258" s="17">
        <v>13844.85479788044</v>
      </c>
      <c r="AW258" s="17">
        <v>13800.92767274166</v>
      </c>
      <c r="AX258" s="17">
        <v>13247.912581110448</v>
      </c>
      <c r="AY258" s="17">
        <v>14506.46544150089</v>
      </c>
      <c r="AZ258" s="17">
        <v>15549.889021327439</v>
      </c>
      <c r="BA258" s="17">
        <v>15683.26161831408</v>
      </c>
      <c r="BB258" s="17">
        <v>14508.93472827352</v>
      </c>
      <c r="BC258" s="17">
        <v>16849.046171496298</v>
      </c>
      <c r="BD258" s="17">
        <v>27612.84019291764</v>
      </c>
      <c r="BE258" s="17">
        <v>31073.169354837424</v>
      </c>
      <c r="BF258" s="17">
        <v>17414.866229826177</v>
      </c>
      <c r="BG258" s="17">
        <v>29987.03192773242</v>
      </c>
      <c r="BH258" s="17">
        <v>31869.037963058359</v>
      </c>
      <c r="BI258" s="17">
        <v>27889.4310075678</v>
      </c>
      <c r="BJ258" s="17">
        <v>28395.54609177294</v>
      </c>
      <c r="BK258" s="17">
        <v>28066.10520425436</v>
      </c>
      <c r="BL258" s="17">
        <v>30932.841330675121</v>
      </c>
      <c r="BM258" s="17">
        <v>31366.320695064056</v>
      </c>
      <c r="BN258" s="17">
        <v>30244.227643564318</v>
      </c>
      <c r="BO258" s="17">
        <v>17961.8185532397</v>
      </c>
      <c r="BP258" s="17">
        <v>29740.952999458677</v>
      </c>
      <c r="BQ258" s="17">
        <v>6547.0492433333402</v>
      </c>
      <c r="BR258" s="17">
        <v>1820.2419846721621</v>
      </c>
      <c r="BS258" s="17">
        <v>2925.7268939637001</v>
      </c>
      <c r="BT258" s="17">
        <v>6064.6555854737344</v>
      </c>
      <c r="BU258" s="17">
        <v>8073.5852934640698</v>
      </c>
      <c r="BV258" s="17">
        <v>20067.040814813281</v>
      </c>
      <c r="BW258" s="17">
        <v>30210.050076519306</v>
      </c>
      <c r="BX258" s="17">
        <v>10363.17469126572</v>
      </c>
      <c r="BY258" s="17">
        <v>6998.6530540614604</v>
      </c>
      <c r="BZ258" s="17">
        <v>10321.585126219621</v>
      </c>
      <c r="CA258" s="17">
        <v>15330.685549210189</v>
      </c>
      <c r="CB258" s="17">
        <v>10103.857857471599</v>
      </c>
      <c r="CC258" s="17">
        <v>1698.0611546958598</v>
      </c>
      <c r="CD258" s="17">
        <v>3016.1225532569279</v>
      </c>
      <c r="CE258" s="17">
        <v>4445.6637035972008</v>
      </c>
      <c r="CF258" s="17">
        <v>5438.5143245600702</v>
      </c>
      <c r="CG258" s="17">
        <v>5466.9939737128443</v>
      </c>
      <c r="CH258" s="17">
        <v>7801.7433685405204</v>
      </c>
      <c r="CI258" s="17">
        <v>6629.6880232562398</v>
      </c>
      <c r="CJ258" s="17">
        <v>4500.0379611325943</v>
      </c>
      <c r="CK258" s="17">
        <v>14267.665857084959</v>
      </c>
      <c r="CL258" s="48">
        <v>13221.268940862556</v>
      </c>
      <c r="CM258" s="48">
        <v>12046.22244750047</v>
      </c>
      <c r="CN258" s="48">
        <v>15206.399194005919</v>
      </c>
      <c r="CO258" s="48">
        <v>13441.985191970416</v>
      </c>
      <c r="CP258" s="48">
        <v>16757.101184720454</v>
      </c>
      <c r="CQ258" s="48">
        <v>15261.0547218718</v>
      </c>
      <c r="CR258" s="48">
        <v>16868.76319077197</v>
      </c>
      <c r="CS258" s="48">
        <f t="shared" si="3"/>
        <v>30522.1094437436</v>
      </c>
      <c r="CT258" s="48">
        <f t="shared" si="3"/>
        <v>33737.526381543939</v>
      </c>
      <c r="CU258" s="17">
        <v>16836.082521876178</v>
      </c>
      <c r="CV258" s="17">
        <v>32557.429256331885</v>
      </c>
      <c r="CW258" s="17">
        <v>48837.750978775708</v>
      </c>
      <c r="CX258" s="17">
        <v>14684.4502962837</v>
      </c>
      <c r="CY258" s="17">
        <v>49233.484601649936</v>
      </c>
      <c r="CZ258" s="17">
        <v>8731.1523764356807</v>
      </c>
      <c r="DA258" s="17">
        <v>20342.616590327394</v>
      </c>
      <c r="DB258" s="17">
        <v>39779.555639814302</v>
      </c>
      <c r="DC258" s="17">
        <v>71401.797871472576</v>
      </c>
      <c r="DD258" s="17">
        <v>17194.482338165068</v>
      </c>
      <c r="DE258" s="17">
        <v>8399.8296686850608</v>
      </c>
      <c r="DF258" s="17">
        <v>9569.6803065285003</v>
      </c>
      <c r="DG258" s="17">
        <v>14760.863854707661</v>
      </c>
      <c r="DH258" s="17">
        <v>36931.326049187337</v>
      </c>
      <c r="DI258" s="17">
        <v>46549.679804968437</v>
      </c>
      <c r="DJ258" s="17">
        <v>12197.921606863201</v>
      </c>
      <c r="DK258" s="17">
        <v>21242.610787673635</v>
      </c>
      <c r="DL258" s="17">
        <v>27218.958088892759</v>
      </c>
      <c r="DM258" s="17">
        <v>31329.031049741119</v>
      </c>
      <c r="DN258" s="17">
        <v>32826.857941654976</v>
      </c>
      <c r="DO258" s="17">
        <v>5911.6259666616543</v>
      </c>
      <c r="DP258" s="17">
        <v>34908.904240493415</v>
      </c>
      <c r="DQ258" s="17">
        <v>29913.410955525182</v>
      </c>
      <c r="DR258" s="17">
        <v>1270.0269033673139</v>
      </c>
      <c r="DS258" s="17">
        <v>31842.724220554737</v>
      </c>
      <c r="DT258" s="17">
        <v>36202.366918286702</v>
      </c>
      <c r="DU258" s="17">
        <v>10801.877182861921</v>
      </c>
      <c r="DV258" s="17">
        <v>2040.8805342536941</v>
      </c>
      <c r="DW258" s="17">
        <v>5671.9035223603614</v>
      </c>
      <c r="DX258" s="17">
        <v>9452.7354512579404</v>
      </c>
      <c r="DY258" s="17">
        <v>7259.0840129072603</v>
      </c>
      <c r="DZ258" s="17">
        <v>10672.536322723321</v>
      </c>
      <c r="EA258" s="17">
        <v>9034.760529974852</v>
      </c>
      <c r="EB258" s="17">
        <v>16322.168962988546</v>
      </c>
      <c r="EC258" s="17">
        <v>12428.448378991321</v>
      </c>
      <c r="ED258" s="17">
        <v>20930.102378935859</v>
      </c>
      <c r="EE258" s="49">
        <v>13714.334611397862</v>
      </c>
      <c r="EF258" s="17">
        <v>23362.039980502021</v>
      </c>
      <c r="EG258" s="17">
        <v>14577.102557969642</v>
      </c>
      <c r="EH258" s="17">
        <v>16290.547280639519</v>
      </c>
      <c r="EI258" s="17">
        <v>20161.934909980439</v>
      </c>
      <c r="EJ258" s="17">
        <v>28946.862458261821</v>
      </c>
      <c r="EK258" s="17">
        <v>20117.060869000379</v>
      </c>
      <c r="EL258" s="17">
        <v>52340.997798333236</v>
      </c>
      <c r="EM258" s="17">
        <v>37971.489759954246</v>
      </c>
      <c r="EN258" s="17">
        <v>30572.54748628752</v>
      </c>
      <c r="EO258" s="17">
        <v>46182.060095129156</v>
      </c>
      <c r="EP258" s="17">
        <v>35204.516979620748</v>
      </c>
      <c r="EQ258" s="17">
        <v>14311.291338408118</v>
      </c>
      <c r="ER258" s="17">
        <v>3129.8442802097397</v>
      </c>
      <c r="ES258" s="17">
        <v>8146.8150442300675</v>
      </c>
      <c r="ET258" s="17">
        <v>18475.012835199621</v>
      </c>
      <c r="EU258" s="17">
        <v>20098.302277770988</v>
      </c>
      <c r="EV258" s="17">
        <v>51190.859158730222</v>
      </c>
      <c r="EW258" s="17">
        <v>8861.9705778002408</v>
      </c>
      <c r="EX258" s="17">
        <v>6286.4900094288605</v>
      </c>
      <c r="EY258" s="17">
        <v>5210.1646421101941</v>
      </c>
      <c r="EZ258" s="17">
        <v>7456.3830236337344</v>
      </c>
      <c r="FA258" s="17">
        <v>5598.5188183912796</v>
      </c>
      <c r="FB258" s="17">
        <v>11814.320686317902</v>
      </c>
      <c r="FC258" s="17">
        <v>0</v>
      </c>
      <c r="FD258" s="17">
        <v>23492.51622971474</v>
      </c>
      <c r="FE258" s="17">
        <v>23112.502753914832</v>
      </c>
      <c r="FF258" s="17">
        <v>41949.11808620661</v>
      </c>
      <c r="FG258" s="17">
        <v>29525.617664932412</v>
      </c>
      <c r="FH258" s="17">
        <v>41781.448368324862</v>
      </c>
      <c r="FI258" s="17">
        <v>27700.407355799598</v>
      </c>
      <c r="FJ258" s="17">
        <v>33669.541726711868</v>
      </c>
      <c r="FK258" s="17">
        <v>33534.96695124462</v>
      </c>
      <c r="FL258" s="17">
        <v>25968.243586228215</v>
      </c>
      <c r="FM258" s="17">
        <v>1966.8778250623561</v>
      </c>
      <c r="FN258" s="17">
        <v>7797.8160805607477</v>
      </c>
      <c r="FO258" s="17">
        <v>10803.8451584088</v>
      </c>
      <c r="FP258" s="17">
        <v>11969.79184532514</v>
      </c>
      <c r="FQ258" s="17">
        <v>13426.654345047999</v>
      </c>
      <c r="FR258" s="17">
        <v>10871.655319981139</v>
      </c>
      <c r="FS258" s="17">
        <v>15224.57994169554</v>
      </c>
      <c r="FT258" s="17">
        <v>14372.581637155079</v>
      </c>
      <c r="FU258" s="17">
        <v>3194.2342594120082</v>
      </c>
      <c r="FV258" s="17">
        <v>22597.59536494944</v>
      </c>
      <c r="FW258" s="17">
        <v>15190.387957536119</v>
      </c>
      <c r="FX258" s="17">
        <v>8649.4932267933182</v>
      </c>
      <c r="FY258" s="17">
        <v>47444.123300814725</v>
      </c>
      <c r="FZ258" s="17">
        <v>10673.93455901316</v>
      </c>
      <c r="GA258" s="17">
        <v>11134.90454870358</v>
      </c>
      <c r="GB258" s="17">
        <v>7559.8208641831798</v>
      </c>
    </row>
    <row r="259" spans="1:184" ht="18" customHeight="1" x14ac:dyDescent="0.3">
      <c r="A259" s="19">
        <v>5.9499999999999398</v>
      </c>
      <c r="B259" s="20">
        <v>8210.7619535099402</v>
      </c>
      <c r="C259" s="20">
        <v>10051.563450539339</v>
      </c>
      <c r="D259" s="20">
        <v>16820.25979785018</v>
      </c>
      <c r="E259" s="20">
        <v>19035.863649230392</v>
      </c>
      <c r="F259" s="20">
        <v>74233.790693463612</v>
      </c>
      <c r="G259" s="17">
        <v>73784.837594218086</v>
      </c>
      <c r="H259" s="17">
        <v>11020.015985657958</v>
      </c>
      <c r="I259" s="20">
        <v>25925.107979358658</v>
      </c>
      <c r="J259" s="20">
        <v>15199.242382233961</v>
      </c>
      <c r="K259" s="20">
        <v>9213.648921291282</v>
      </c>
      <c r="L259" s="20">
        <v>26055.330214828322</v>
      </c>
      <c r="M259" s="20">
        <v>14578.10209412808</v>
      </c>
      <c r="N259" s="20">
        <v>25990.058539062651</v>
      </c>
      <c r="O259" s="20">
        <v>25990.058539062651</v>
      </c>
      <c r="P259" s="20">
        <v>10852.011359484961</v>
      </c>
      <c r="Q259" s="20">
        <v>10622.910935973479</v>
      </c>
      <c r="R259" s="20">
        <v>8303.089530109859</v>
      </c>
      <c r="S259" s="20">
        <v>17544.549054325071</v>
      </c>
      <c r="T259" s="20">
        <v>18167.460706143287</v>
      </c>
      <c r="U259" s="20">
        <v>12191.780260697939</v>
      </c>
      <c r="V259" s="20">
        <v>7928.956759864679</v>
      </c>
      <c r="W259" s="20">
        <v>7793.2492366334664</v>
      </c>
      <c r="X259" s="20">
        <v>11140.921180061761</v>
      </c>
      <c r="Y259" s="20">
        <v>12326.822005316139</v>
      </c>
      <c r="Z259" s="20">
        <v>13051.344188467379</v>
      </c>
      <c r="AA259" s="20">
        <v>11703.363377650439</v>
      </c>
      <c r="AB259" s="20">
        <v>13003.737086175121</v>
      </c>
      <c r="AC259" s="20">
        <v>12303.740853090785</v>
      </c>
      <c r="AD259" s="20">
        <v>25246.036718783413</v>
      </c>
      <c r="AE259" s="20">
        <v>31406.607999019961</v>
      </c>
      <c r="AF259" s="20">
        <v>31493.826898172098</v>
      </c>
      <c r="AG259" s="20">
        <v>22047.71408327957</v>
      </c>
      <c r="AH259" s="20">
        <v>14546.92131203682</v>
      </c>
      <c r="AI259" s="48">
        <v>18167.460706143287</v>
      </c>
      <c r="AJ259" s="20">
        <v>29492.931853344951</v>
      </c>
      <c r="AK259" s="20">
        <v>8124.6916492453201</v>
      </c>
      <c r="AL259" s="20">
        <v>1646.8245859504739</v>
      </c>
      <c r="AM259" s="20">
        <v>1225.0679267572141</v>
      </c>
      <c r="AN259" s="20">
        <v>1716.4691259514141</v>
      </c>
      <c r="AO259" s="20">
        <v>8009.1531077745594</v>
      </c>
      <c r="AP259" s="20">
        <v>10912.98730103394</v>
      </c>
      <c r="AQ259" s="20">
        <v>3554.456095658154</v>
      </c>
      <c r="AR259" s="20">
        <v>10726.17365987676</v>
      </c>
      <c r="AS259" s="20">
        <v>9126.9045267135607</v>
      </c>
      <c r="AT259" s="20">
        <v>4830.1949819411584</v>
      </c>
      <c r="AU259" s="17">
        <v>15125.81458221804</v>
      </c>
      <c r="AV259" s="17">
        <v>13895.53799867232</v>
      </c>
      <c r="AW259" s="17">
        <v>13854.897303294721</v>
      </c>
      <c r="AX259" s="17">
        <v>13341.524576039126</v>
      </c>
      <c r="AY259" s="17">
        <v>14546.972556181268</v>
      </c>
      <c r="AZ259" s="17">
        <v>15639.897888584521</v>
      </c>
      <c r="BA259" s="17">
        <v>15752.54016296298</v>
      </c>
      <c r="BB259" s="17">
        <v>14566.810182707733</v>
      </c>
      <c r="BC259" s="17">
        <v>16941.046322953618</v>
      </c>
      <c r="BD259" s="17">
        <v>27738.996484801617</v>
      </c>
      <c r="BE259" s="17">
        <v>31252.183828163823</v>
      </c>
      <c r="BF259" s="17">
        <v>17505.691422024782</v>
      </c>
      <c r="BG259" s="17">
        <v>30129.382051971421</v>
      </c>
      <c r="BH259" s="17">
        <v>31967.857371964397</v>
      </c>
      <c r="BI259" s="17">
        <v>28023.792439623783</v>
      </c>
      <c r="BJ259" s="17">
        <v>28511.587038411959</v>
      </c>
      <c r="BK259" s="17">
        <v>28218.383156144941</v>
      </c>
      <c r="BL259" s="17">
        <v>31113.614465345519</v>
      </c>
      <c r="BM259" s="17">
        <v>31551.796286337118</v>
      </c>
      <c r="BN259" s="17">
        <v>30469.755339160682</v>
      </c>
      <c r="BO259" s="17">
        <v>18060.279790734781</v>
      </c>
      <c r="BP259" s="17">
        <v>29915.898427594322</v>
      </c>
      <c r="BQ259" s="17">
        <v>6567.9072125470802</v>
      </c>
      <c r="BR259" s="17">
        <v>1821.111800459292</v>
      </c>
      <c r="BS259" s="17">
        <v>2927.6499192855422</v>
      </c>
      <c r="BT259" s="17">
        <v>6081.0046811254088</v>
      </c>
      <c r="BU259" s="17">
        <v>8108.3181518766742</v>
      </c>
      <c r="BV259" s="17">
        <v>20133.063490980781</v>
      </c>
      <c r="BW259" s="17">
        <v>30247.23772277118</v>
      </c>
      <c r="BX259" s="17">
        <v>10415.0009869881</v>
      </c>
      <c r="BY259" s="17">
        <v>7025.4496548811794</v>
      </c>
      <c r="BZ259" s="17">
        <v>10358.881378414981</v>
      </c>
      <c r="CA259" s="17">
        <v>15399.803895757479</v>
      </c>
      <c r="CB259" s="17">
        <v>10155.3695887875</v>
      </c>
      <c r="CC259" s="17">
        <v>1697.1746255403721</v>
      </c>
      <c r="CD259" s="17">
        <v>3016.0637986904521</v>
      </c>
      <c r="CE259" s="17">
        <v>4449.4657710765032</v>
      </c>
      <c r="CF259" s="17">
        <v>5460.1045483752296</v>
      </c>
      <c r="CG259" s="17">
        <v>5489.7206768627939</v>
      </c>
      <c r="CH259" s="17">
        <v>7841.5237455706192</v>
      </c>
      <c r="CI259" s="17">
        <v>6671.3756735280604</v>
      </c>
      <c r="CJ259" s="17">
        <v>4528.1289283777814</v>
      </c>
      <c r="CK259" s="17">
        <v>14366.910896056941</v>
      </c>
      <c r="CL259" s="48">
        <v>13330.748122238039</v>
      </c>
      <c r="CM259" s="48">
        <v>12136.675284941737</v>
      </c>
      <c r="CN259" s="48">
        <v>15331.766717958913</v>
      </c>
      <c r="CO259" s="48">
        <v>13556.279560364264</v>
      </c>
      <c r="CP259" s="48">
        <v>16898.683397170869</v>
      </c>
      <c r="CQ259" s="48">
        <v>15391.294252335103</v>
      </c>
      <c r="CR259" s="48">
        <v>17011.924359291916</v>
      </c>
      <c r="CS259" s="48">
        <f t="shared" ref="CS259:CT322" si="4">CQ259*2</f>
        <v>30782.588504670206</v>
      </c>
      <c r="CT259" s="48">
        <f t="shared" si="4"/>
        <v>34023.848718583831</v>
      </c>
      <c r="CU259" s="17">
        <v>16954.104264638339</v>
      </c>
      <c r="CV259" s="17">
        <v>32830.042703655417</v>
      </c>
      <c r="CW259" s="17">
        <v>48987.96591507738</v>
      </c>
      <c r="CX259" s="17">
        <v>14803.071390482219</v>
      </c>
      <c r="CY259" s="17">
        <v>49564.840990335644</v>
      </c>
      <c r="CZ259" s="17">
        <v>8808.6041793838813</v>
      </c>
      <c r="DA259" s="17">
        <v>20518.349887619028</v>
      </c>
      <c r="DB259" s="17">
        <v>40055.4779246943</v>
      </c>
      <c r="DC259" s="17">
        <v>71531.504479583818</v>
      </c>
      <c r="DD259" s="17">
        <v>17240.85186198364</v>
      </c>
      <c r="DE259" s="17">
        <v>8438.8594303154405</v>
      </c>
      <c r="DF259" s="17">
        <v>9582.2103272513996</v>
      </c>
      <c r="DG259" s="17">
        <v>14780.6970628155</v>
      </c>
      <c r="DH259" s="17">
        <v>37012.216083492007</v>
      </c>
      <c r="DI259" s="17">
        <v>46641.861150507779</v>
      </c>
      <c r="DJ259" s="17">
        <v>12280.354742973481</v>
      </c>
      <c r="DK259" s="17">
        <v>21310.746501597445</v>
      </c>
      <c r="DL259" s="17">
        <v>27243.921667360981</v>
      </c>
      <c r="DM259" s="17">
        <v>31379.351879899459</v>
      </c>
      <c r="DN259" s="17">
        <v>32960.76783126744</v>
      </c>
      <c r="DO259" s="17">
        <v>5917.9612520527626</v>
      </c>
      <c r="DP259" s="17">
        <v>35049.177298990311</v>
      </c>
      <c r="DQ259" s="17">
        <v>30069.175154403842</v>
      </c>
      <c r="DR259" s="17">
        <v>1278.0127055131079</v>
      </c>
      <c r="DS259" s="17">
        <v>31895.048814443158</v>
      </c>
      <c r="DT259" s="17">
        <v>36450.063522574324</v>
      </c>
      <c r="DU259" s="17">
        <v>10801.877182861921</v>
      </c>
      <c r="DV259" s="17">
        <v>2040.8649452749321</v>
      </c>
      <c r="DW259" s="17">
        <v>5679.2828030771461</v>
      </c>
      <c r="DX259" s="17">
        <v>9483.3043089553794</v>
      </c>
      <c r="DY259" s="17">
        <v>7278.2741990869326</v>
      </c>
      <c r="DZ259" s="17">
        <v>10717.9172413536</v>
      </c>
      <c r="EA259" s="17">
        <v>9073.9899048307743</v>
      </c>
      <c r="EB259" s="17">
        <v>16407.162746078215</v>
      </c>
      <c r="EC259" s="17">
        <v>12510.97117007994</v>
      </c>
      <c r="ED259" s="17">
        <v>21043.316859655861</v>
      </c>
      <c r="EE259" s="49">
        <v>13807.490297077125</v>
      </c>
      <c r="EF259" s="17">
        <v>23513.851762365237</v>
      </c>
      <c r="EG259" s="17">
        <v>14665.236644729941</v>
      </c>
      <c r="EH259" s="17">
        <v>16371.449311385373</v>
      </c>
      <c r="EI259" s="17">
        <v>20262.82683815268</v>
      </c>
      <c r="EJ259" s="17">
        <v>29119.17810208218</v>
      </c>
      <c r="EK259" s="17">
        <v>20281.324435126618</v>
      </c>
      <c r="EL259" s="17">
        <v>52465.829852050018</v>
      </c>
      <c r="EM259" s="17">
        <v>38247.194322023097</v>
      </c>
      <c r="EN259" s="17">
        <v>30742.32646520796</v>
      </c>
      <c r="EO259" s="17">
        <v>46537.542291416816</v>
      </c>
      <c r="EP259" s="17">
        <v>35472.966000236112</v>
      </c>
      <c r="EQ259" s="17">
        <v>14400.228942489333</v>
      </c>
      <c r="ER259" s="17">
        <v>3130.3665948061125</v>
      </c>
      <c r="ES259" s="17">
        <v>8156.1733761596042</v>
      </c>
      <c r="ET259" s="17">
        <v>18568.81380259549</v>
      </c>
      <c r="EU259" s="17">
        <v>20237.795546995949</v>
      </c>
      <c r="EV259" s="17">
        <v>51253.082977406346</v>
      </c>
      <c r="EW259" s="17">
        <v>8911.6603319580609</v>
      </c>
      <c r="EX259" s="17">
        <v>6326.3997502438797</v>
      </c>
      <c r="EY259" s="17">
        <v>5242.0359137990936</v>
      </c>
      <c r="EZ259" s="17">
        <v>7493.0479598264419</v>
      </c>
      <c r="FA259" s="17">
        <v>5632.9581663736953</v>
      </c>
      <c r="FB259" s="17">
        <v>11872.016498943489</v>
      </c>
      <c r="FC259" s="17">
        <v>0</v>
      </c>
      <c r="FD259" s="17">
        <v>23531.092393091858</v>
      </c>
      <c r="FE259" s="17">
        <v>23319.395769738039</v>
      </c>
      <c r="FF259" s="17">
        <v>42013.698263124948</v>
      </c>
      <c r="FG259" s="17">
        <v>29612.90826530234</v>
      </c>
      <c r="FH259" s="17">
        <v>41852.113912400288</v>
      </c>
      <c r="FI259" s="17">
        <v>27759.964556971372</v>
      </c>
      <c r="FJ259" s="17">
        <v>33724.586551717002</v>
      </c>
      <c r="FK259" s="17">
        <v>33623.433629718573</v>
      </c>
      <c r="FL259" s="17">
        <v>26091.149478456096</v>
      </c>
      <c r="FM259" s="17">
        <v>1967.55418398744</v>
      </c>
      <c r="FN259" s="17">
        <v>7811.7683733225185</v>
      </c>
      <c r="FO259" s="17">
        <v>10844.233587553079</v>
      </c>
      <c r="FP259" s="17">
        <v>12005.603004889021</v>
      </c>
      <c r="FQ259" s="17">
        <v>13463.952635557873</v>
      </c>
      <c r="FR259" s="17">
        <v>10894.035589687319</v>
      </c>
      <c r="FS259" s="17">
        <v>15552.433160337019</v>
      </c>
      <c r="FT259" s="17">
        <v>14464.353312208439</v>
      </c>
      <c r="FU259" s="17">
        <v>3196.377737097966</v>
      </c>
      <c r="FV259" s="17">
        <v>22674.81234994152</v>
      </c>
      <c r="FW259" s="17">
        <v>15463.56460331058</v>
      </c>
      <c r="FX259" s="17">
        <v>8699.5979543506364</v>
      </c>
      <c r="FY259" s="17">
        <v>47560.832450092021</v>
      </c>
      <c r="FZ259" s="17">
        <v>10701.634523140499</v>
      </c>
      <c r="GA259" s="17">
        <v>11162.937172453079</v>
      </c>
      <c r="GB259" s="17">
        <v>7578.8850873296997</v>
      </c>
    </row>
    <row r="260" spans="1:184" ht="18" customHeight="1" x14ac:dyDescent="0.3">
      <c r="A260" s="19">
        <v>5.89999999999994</v>
      </c>
      <c r="B260" s="20">
        <v>8229.7828928071194</v>
      </c>
      <c r="C260" s="20">
        <v>10059.197467902901</v>
      </c>
      <c r="D260" s="20">
        <v>16831.086057791701</v>
      </c>
      <c r="E260" s="20">
        <v>19035.863649230392</v>
      </c>
      <c r="F260" s="20">
        <v>74741.005444149603</v>
      </c>
      <c r="G260" s="17">
        <v>74313.91763498426</v>
      </c>
      <c r="H260" s="17">
        <v>11067.559972622477</v>
      </c>
      <c r="I260" s="20">
        <v>26049.939806231821</v>
      </c>
      <c r="J260" s="20">
        <v>15267.86366658276</v>
      </c>
      <c r="K260" s="20">
        <v>9258.7254528131289</v>
      </c>
      <c r="L260" s="20">
        <v>26211.352885976157</v>
      </c>
      <c r="M260" s="20">
        <v>14651.74548393654</v>
      </c>
      <c r="N260" s="20">
        <v>26146.577878480206</v>
      </c>
      <c r="O260" s="20">
        <v>26146.577878480206</v>
      </c>
      <c r="P260" s="20">
        <v>10933.153462279321</v>
      </c>
      <c r="Q260" s="20">
        <v>10694.920078352819</v>
      </c>
      <c r="R260" s="20">
        <v>8373.2521029873587</v>
      </c>
      <c r="S260" s="20">
        <v>17668.768505499858</v>
      </c>
      <c r="T260" s="20">
        <v>18299.184961011029</v>
      </c>
      <c r="U260" s="20">
        <v>12248.715201991439</v>
      </c>
      <c r="V260" s="20">
        <v>7960.7405158227002</v>
      </c>
      <c r="W260" s="20">
        <v>7833.0577536688943</v>
      </c>
      <c r="X260" s="20">
        <v>11195.121485575859</v>
      </c>
      <c r="Y260" s="20">
        <v>12443.573193907654</v>
      </c>
      <c r="Z260" s="20">
        <v>13197.392765501641</v>
      </c>
      <c r="AA260" s="20">
        <v>11807.83524162528</v>
      </c>
      <c r="AB260" s="20">
        <v>13119.8169350682</v>
      </c>
      <c r="AC260" s="20">
        <v>12436.61230320546</v>
      </c>
      <c r="AD260" s="20">
        <v>25430.12732151262</v>
      </c>
      <c r="AE260" s="20">
        <v>31595.837537242918</v>
      </c>
      <c r="AF260" s="20">
        <v>31707.725378267314</v>
      </c>
      <c r="AG260" s="20">
        <v>22223.946005773007</v>
      </c>
      <c r="AH260" s="20">
        <v>14647.29193136166</v>
      </c>
      <c r="AI260" s="48">
        <v>18299.184961011029</v>
      </c>
      <c r="AJ260" s="20">
        <v>29717.813669843235</v>
      </c>
      <c r="AK260" s="20">
        <v>8138.4390900718799</v>
      </c>
      <c r="AL260" s="20">
        <v>1648.6477627682521</v>
      </c>
      <c r="AM260" s="20">
        <v>1229.4332821739999</v>
      </c>
      <c r="AN260" s="20">
        <v>1716.6694505368441</v>
      </c>
      <c r="AO260" s="20">
        <v>8026.5103884844802</v>
      </c>
      <c r="AP260" s="20">
        <v>10930.962769020301</v>
      </c>
      <c r="AQ260" s="20">
        <v>3571.6425070732921</v>
      </c>
      <c r="AR260" s="20">
        <v>10817.80878017238</v>
      </c>
      <c r="AS260" s="20">
        <v>9140.4535110845991</v>
      </c>
      <c r="AT260" s="20">
        <v>4857.5941080308285</v>
      </c>
      <c r="AU260" s="17">
        <v>15178.240521677279</v>
      </c>
      <c r="AV260" s="17">
        <v>13947.85877754168</v>
      </c>
      <c r="AW260" s="17">
        <v>13920.09534420306</v>
      </c>
      <c r="AX260" s="17">
        <v>13418.794424961503</v>
      </c>
      <c r="AY260" s="17">
        <v>14587.936053811407</v>
      </c>
      <c r="AZ260" s="17">
        <v>15728.792817104099</v>
      </c>
      <c r="BA260" s="17">
        <v>15823.495597760579</v>
      </c>
      <c r="BB260" s="17">
        <v>14625.609136802283</v>
      </c>
      <c r="BC260" s="17">
        <v>17034.198947303161</v>
      </c>
      <c r="BD260" s="17">
        <v>27866.909875840382</v>
      </c>
      <c r="BE260" s="17">
        <v>31426.516654105682</v>
      </c>
      <c r="BF260" s="17">
        <v>17596.244362026358</v>
      </c>
      <c r="BG260" s="17">
        <v>30279.760891099202</v>
      </c>
      <c r="BH260" s="17">
        <v>32067.821021071497</v>
      </c>
      <c r="BI260" s="17">
        <v>28154.582776937819</v>
      </c>
      <c r="BJ260" s="17">
        <v>28628.243021132042</v>
      </c>
      <c r="BK260" s="17">
        <v>28363.362120383641</v>
      </c>
      <c r="BL260" s="17">
        <v>31297.643648809502</v>
      </c>
      <c r="BM260" s="17">
        <v>31725.179063674379</v>
      </c>
      <c r="BN260" s="17">
        <v>30698.038777028458</v>
      </c>
      <c r="BO260" s="17">
        <v>18158.84778774378</v>
      </c>
      <c r="BP260" s="17">
        <v>30097.674957238982</v>
      </c>
      <c r="BQ260" s="17">
        <v>6589.0117065685199</v>
      </c>
      <c r="BR260" s="17">
        <v>1821.9807673889879</v>
      </c>
      <c r="BS260" s="17">
        <v>2929.560924042768</v>
      </c>
      <c r="BT260" s="17">
        <v>6097.5363791554646</v>
      </c>
      <c r="BU260" s="17">
        <v>8143.4954386579675</v>
      </c>
      <c r="BV260" s="17">
        <v>20199.502242262617</v>
      </c>
      <c r="BW260" s="17">
        <v>30283.075361852003</v>
      </c>
      <c r="BX260" s="17">
        <v>10465.6564122489</v>
      </c>
      <c r="BY260" s="17">
        <v>7051.9568217362994</v>
      </c>
      <c r="BZ260" s="17">
        <v>10397.682072293461</v>
      </c>
      <c r="CA260" s="17">
        <v>15469.8211059236</v>
      </c>
      <c r="CB260" s="17">
        <v>10207.093809612719</v>
      </c>
      <c r="CC260" s="17">
        <v>1696.3114636302362</v>
      </c>
      <c r="CD260" s="17">
        <v>3015.9998105599079</v>
      </c>
      <c r="CE260" s="17">
        <v>4453.3032168212321</v>
      </c>
      <c r="CF260" s="17">
        <v>5481.7922799558119</v>
      </c>
      <c r="CG260" s="17">
        <v>5512.6385549451361</v>
      </c>
      <c r="CH260" s="17">
        <v>7881.8457357054594</v>
      </c>
      <c r="CI260" s="17">
        <v>6713.6868833913604</v>
      </c>
      <c r="CJ260" s="17">
        <v>4556.6345366817914</v>
      </c>
      <c r="CK260" s="17">
        <v>14467.692575275105</v>
      </c>
      <c r="CL260" s="48">
        <v>13442.06926470878</v>
      </c>
      <c r="CM260" s="48">
        <v>12228.579276146682</v>
      </c>
      <c r="CN260" s="48">
        <v>15459.238931745525</v>
      </c>
      <c r="CO260" s="48">
        <v>13672.522630303418</v>
      </c>
      <c r="CP260" s="48">
        <v>17042.671864623848</v>
      </c>
      <c r="CQ260" s="48">
        <v>15523.758478184127</v>
      </c>
      <c r="CR260" s="48">
        <v>17157.524080080817</v>
      </c>
      <c r="CS260" s="48">
        <f t="shared" si="4"/>
        <v>31047.516956368254</v>
      </c>
      <c r="CT260" s="48">
        <f t="shared" si="4"/>
        <v>34315.048160161634</v>
      </c>
      <c r="CU260" s="17">
        <v>17075.437009454461</v>
      </c>
      <c r="CV260" s="17">
        <v>33107.268421092063</v>
      </c>
      <c r="CW260" s="17">
        <v>49139.916402437986</v>
      </c>
      <c r="CX260" s="17">
        <v>14923.8030855051</v>
      </c>
      <c r="CY260" s="17">
        <v>49901.252150137123</v>
      </c>
      <c r="CZ260" s="17">
        <v>8886.9055831427995</v>
      </c>
      <c r="DA260" s="17">
        <v>20697.103595130462</v>
      </c>
      <c r="DB260" s="17">
        <v>40336.133150738402</v>
      </c>
      <c r="DC260" s="17">
        <v>71662.544284937292</v>
      </c>
      <c r="DD260" s="17">
        <v>17287.739330573051</v>
      </c>
      <c r="DE260" s="17">
        <v>8477.6853070093202</v>
      </c>
      <c r="DF260" s="17">
        <v>9594.8138447315996</v>
      </c>
      <c r="DG260" s="17">
        <v>14800.711127496301</v>
      </c>
      <c r="DH260" s="17">
        <v>37097.75138131962</v>
      </c>
      <c r="DI260" s="17">
        <v>46735.769158440482</v>
      </c>
      <c r="DJ260" s="17">
        <v>12363.175037400239</v>
      </c>
      <c r="DK260" s="17">
        <v>21379.67852888273</v>
      </c>
      <c r="DL260" s="17">
        <v>27269.222119044061</v>
      </c>
      <c r="DM260" s="17">
        <v>31427.959474794217</v>
      </c>
      <c r="DN260" s="17">
        <v>33098.187549079499</v>
      </c>
      <c r="DO260" s="17">
        <v>5924.3789864935734</v>
      </c>
      <c r="DP260" s="17">
        <v>35191.204925465092</v>
      </c>
      <c r="DQ260" s="17">
        <v>30228.128107117558</v>
      </c>
      <c r="DR260" s="17">
        <v>1285.8573543659761</v>
      </c>
      <c r="DS260" s="17">
        <v>31947.499706074319</v>
      </c>
      <c r="DT260" s="17">
        <v>36716.621780127476</v>
      </c>
      <c r="DU260" s="17">
        <v>10801.877182861921</v>
      </c>
      <c r="DV260" s="17">
        <v>2040.8495331250501</v>
      </c>
      <c r="DW260" s="17">
        <v>5686.7569930421278</v>
      </c>
      <c r="DX260" s="17">
        <v>9513.7261382768393</v>
      </c>
      <c r="DY260" s="17">
        <v>7308.2200350620997</v>
      </c>
      <c r="DZ260" s="17">
        <v>10763.681872463099</v>
      </c>
      <c r="EA260" s="17">
        <v>9113.7228333983385</v>
      </c>
      <c r="EB260" s="17">
        <v>16493.321994236831</v>
      </c>
      <c r="EC260" s="17">
        <v>12594.84364346322</v>
      </c>
      <c r="ED260" s="17">
        <v>21156.915557931839</v>
      </c>
      <c r="EE260" s="49">
        <v>13902.072927787474</v>
      </c>
      <c r="EF260" s="17">
        <v>23667.453300100678</v>
      </c>
      <c r="EG260" s="17">
        <v>14760.96071598048</v>
      </c>
      <c r="EH260" s="17">
        <v>16453.440948807754</v>
      </c>
      <c r="EI260" s="17">
        <v>20368.350706764359</v>
      </c>
      <c r="EJ260" s="17">
        <v>29292.52975654506</v>
      </c>
      <c r="EK260" s="17">
        <v>20443.626413869923</v>
      </c>
      <c r="EL260" s="17">
        <v>52592.978205495776</v>
      </c>
      <c r="EM260" s="17">
        <v>38512.849691798998</v>
      </c>
      <c r="EN260" s="17">
        <v>30918.840082729683</v>
      </c>
      <c r="EO260" s="17">
        <v>46906.619703202261</v>
      </c>
      <c r="EP260" s="17">
        <v>35745.753504570421</v>
      </c>
      <c r="EQ260" s="17">
        <v>14490.47681278536</v>
      </c>
      <c r="ER260" s="17">
        <v>3130.8934054440992</v>
      </c>
      <c r="ES260" s="17">
        <v>8165.6215687975846</v>
      </c>
      <c r="ET260" s="17">
        <v>18664.300368288103</v>
      </c>
      <c r="EU260" s="17">
        <v>20376.931806482731</v>
      </c>
      <c r="EV260" s="17">
        <v>51315.908492839764</v>
      </c>
      <c r="EW260" s="17">
        <v>8961.4679955317406</v>
      </c>
      <c r="EX260" s="17">
        <v>6364.1931716508598</v>
      </c>
      <c r="EY260" s="17">
        <v>5274.3735835857788</v>
      </c>
      <c r="EZ260" s="17">
        <v>7530.2048903903469</v>
      </c>
      <c r="FA260" s="17">
        <v>5667.9026921938012</v>
      </c>
      <c r="FB260" s="17">
        <v>11930.484542716331</v>
      </c>
      <c r="FC260" s="17">
        <v>0</v>
      </c>
      <c r="FD260" s="17">
        <v>23570.05824639407</v>
      </c>
      <c r="FE260" s="17">
        <v>23529.910311191128</v>
      </c>
      <c r="FF260" s="17">
        <v>42078.924109785323</v>
      </c>
      <c r="FG260" s="17">
        <v>29701.196851092165</v>
      </c>
      <c r="FH260" s="17">
        <v>41923.496832576158</v>
      </c>
      <c r="FI260" s="17">
        <v>27820.154033589766</v>
      </c>
      <c r="FJ260" s="17">
        <v>33780.187028575987</v>
      </c>
      <c r="FK260" s="17">
        <v>33712.883214410977</v>
      </c>
      <c r="FL260" s="17">
        <v>26215.681660503487</v>
      </c>
      <c r="FM260" s="17">
        <v>1968.2345141496601</v>
      </c>
      <c r="FN260" s="17">
        <v>7825.863689595757</v>
      </c>
      <c r="FO260" s="17">
        <v>10885.16309248644</v>
      </c>
      <c r="FP260" s="17">
        <v>12041.415813382921</v>
      </c>
      <c r="FQ260" s="17">
        <v>13501.670611360272</v>
      </c>
      <c r="FR260" s="17">
        <v>10916.34547481238</v>
      </c>
      <c r="FS260" s="17">
        <v>15890.203302096839</v>
      </c>
      <c r="FT260" s="17">
        <v>14558.154696421559</v>
      </c>
      <c r="FU260" s="17">
        <v>3198.527834577726</v>
      </c>
      <c r="FV260" s="17">
        <v>22750.15561255968</v>
      </c>
      <c r="FW260" s="17">
        <v>16304.07598916994</v>
      </c>
      <c r="FX260" s="17">
        <v>8750.4194471127757</v>
      </c>
      <c r="FY260" s="17">
        <v>47678.034558393963</v>
      </c>
      <c r="FZ260" s="17">
        <v>10729.498159914179</v>
      </c>
      <c r="GA260" s="17">
        <v>11191.106944954261</v>
      </c>
      <c r="GB260" s="17">
        <v>7598.0784902043597</v>
      </c>
    </row>
    <row r="261" spans="1:184" ht="18" customHeight="1" x14ac:dyDescent="0.3">
      <c r="A261" s="19">
        <v>5.8499999999999401</v>
      </c>
      <c r="B261" s="20">
        <v>8248.7879687831992</v>
      </c>
      <c r="C261" s="20">
        <v>10066.91099838246</v>
      </c>
      <c r="D261" s="20">
        <v>16841.6610183435</v>
      </c>
      <c r="E261" s="20">
        <v>19042.719040373449</v>
      </c>
      <c r="F261" s="20">
        <v>75255.590643472795</v>
      </c>
      <c r="G261" s="17">
        <v>74851.342996836393</v>
      </c>
      <c r="H261" s="17">
        <v>11115.716343141876</v>
      </c>
      <c r="I261" s="20">
        <v>26175.367344387181</v>
      </c>
      <c r="J261" s="20">
        <v>15337.50641119164</v>
      </c>
      <c r="K261" s="20">
        <v>9304.4089762417188</v>
      </c>
      <c r="L261" s="20">
        <v>26368.274941761058</v>
      </c>
      <c r="M261" s="20">
        <v>14726.60334991596</v>
      </c>
      <c r="N261" s="20">
        <v>26305.384000055394</v>
      </c>
      <c r="O261" s="20">
        <v>26305.384000055394</v>
      </c>
      <c r="P261" s="20">
        <v>11016.16350908124</v>
      </c>
      <c r="Q261" s="20">
        <v>10769.877048418261</v>
      </c>
      <c r="R261" s="20">
        <v>8443.6376771333998</v>
      </c>
      <c r="S261" s="20">
        <v>17794.935936084938</v>
      </c>
      <c r="T261" s="20">
        <v>18432.997608429192</v>
      </c>
      <c r="U261" s="20">
        <v>12306.59285942934</v>
      </c>
      <c r="V261" s="20">
        <v>7992.3185250627002</v>
      </c>
      <c r="W261" s="20">
        <v>7873.4110219057084</v>
      </c>
      <c r="X261" s="20">
        <v>11251.077301122839</v>
      </c>
      <c r="Y261" s="20">
        <v>12562.437995291462</v>
      </c>
      <c r="Z261" s="20">
        <v>13343.914930820159</v>
      </c>
      <c r="AA261" s="20">
        <v>11912.628252111479</v>
      </c>
      <c r="AB261" s="20">
        <v>13236.25361341992</v>
      </c>
      <c r="AC261" s="20">
        <v>12572.067917418159</v>
      </c>
      <c r="AD261" s="20">
        <v>25593.33409057133</v>
      </c>
      <c r="AE261" s="20">
        <v>31787.832311525304</v>
      </c>
      <c r="AF261" s="20">
        <v>31924.915666598044</v>
      </c>
      <c r="AG261" s="20">
        <v>22403.104516910775</v>
      </c>
      <c r="AH261" s="20">
        <v>14749.3049807112</v>
      </c>
      <c r="AI261" s="48">
        <v>18432.997608429192</v>
      </c>
      <c r="AJ261" s="20">
        <v>29946.346097135927</v>
      </c>
      <c r="AK261" s="20">
        <v>8152.3558127509195</v>
      </c>
      <c r="AL261" s="20">
        <v>1650.4261165363139</v>
      </c>
      <c r="AM261" s="20">
        <v>1233.9168384426539</v>
      </c>
      <c r="AN261" s="20">
        <v>1716.8459824007039</v>
      </c>
      <c r="AO261" s="20">
        <v>8043.9287406965395</v>
      </c>
      <c r="AP261" s="20">
        <v>10949.797794416281</v>
      </c>
      <c r="AQ261" s="20">
        <v>3589.34446390218</v>
      </c>
      <c r="AR261" s="20">
        <v>10896.8919630948</v>
      </c>
      <c r="AS261" s="20">
        <v>9154.2361724231996</v>
      </c>
      <c r="AT261" s="20">
        <v>4885.7016136265338</v>
      </c>
      <c r="AU261" s="17">
        <v>15230.37104950602</v>
      </c>
      <c r="AV261" s="17">
        <v>14003.342793128819</v>
      </c>
      <c r="AW261" s="17">
        <v>13994.221055103599</v>
      </c>
      <c r="AX261" s="17">
        <v>13454.315602177401</v>
      </c>
      <c r="AY261" s="17">
        <v>14629.365009859406</v>
      </c>
      <c r="AZ261" s="17">
        <v>15815.395814997661</v>
      </c>
      <c r="BA261" s="17">
        <v>15895.908283315739</v>
      </c>
      <c r="BB261" s="17">
        <v>14685.815193041368</v>
      </c>
      <c r="BC261" s="17">
        <v>17128.703710084439</v>
      </c>
      <c r="BD261" s="17">
        <v>27996.678652139039</v>
      </c>
      <c r="BE261" s="17">
        <v>31594.308907456681</v>
      </c>
      <c r="BF261" s="17">
        <v>17686.858406864339</v>
      </c>
      <c r="BG261" s="17">
        <v>30436.555445053618</v>
      </c>
      <c r="BH261" s="17">
        <v>32168.952026339546</v>
      </c>
      <c r="BI261" s="17">
        <v>28281.129022102501</v>
      </c>
      <c r="BJ261" s="17">
        <v>28745.83390805946</v>
      </c>
      <c r="BK261" s="17">
        <v>28499.797065280683</v>
      </c>
      <c r="BL261" s="17">
        <v>31484.879962823343</v>
      </c>
      <c r="BM261" s="17">
        <v>31888.402458901677</v>
      </c>
      <c r="BN261" s="17">
        <v>30928.044947366638</v>
      </c>
      <c r="BO261" s="17">
        <v>18257.9357696958</v>
      </c>
      <c r="BP261" s="17">
        <v>30287.662247416021</v>
      </c>
      <c r="BQ261" s="17">
        <v>6610.3271360683802</v>
      </c>
      <c r="BR261" s="17">
        <v>1822.8500863990621</v>
      </c>
      <c r="BS261" s="17">
        <v>2931.464615697198</v>
      </c>
      <c r="BT261" s="17">
        <v>6114.2542926462665</v>
      </c>
      <c r="BU261" s="17">
        <v>8179.1266797469161</v>
      </c>
      <c r="BV261" s="17">
        <v>20265.6609063057</v>
      </c>
      <c r="BW261" s="17">
        <v>30315.841470657724</v>
      </c>
      <c r="BX261" s="17">
        <v>10516.4297581224</v>
      </c>
      <c r="BY261" s="17">
        <v>7078.3272164337004</v>
      </c>
      <c r="BZ261" s="17">
        <v>10438.233215472419</v>
      </c>
      <c r="CA261" s="17">
        <v>15540.756636427497</v>
      </c>
      <c r="CB261" s="17">
        <v>10259.261467927619</v>
      </c>
      <c r="CC261" s="17">
        <v>1695.4740107881441</v>
      </c>
      <c r="CD261" s="17">
        <v>3015.9301571437259</v>
      </c>
      <c r="CE261" s="17">
        <v>4457.1232388301351</v>
      </c>
      <c r="CF261" s="17">
        <v>5503.5813845806742</v>
      </c>
      <c r="CG261" s="17">
        <v>5535.747647743734</v>
      </c>
      <c r="CH261" s="17">
        <v>7922.7206261644797</v>
      </c>
      <c r="CI261" s="17">
        <v>6756.57519670902</v>
      </c>
      <c r="CJ261" s="17">
        <v>4584.3265873731152</v>
      </c>
      <c r="CK261" s="17">
        <v>14570.048014325532</v>
      </c>
      <c r="CL261" s="48">
        <v>13555.279365976934</v>
      </c>
      <c r="CM261" s="48">
        <v>12321.970298623512</v>
      </c>
      <c r="CN261" s="48">
        <v>15588.869458572395</v>
      </c>
      <c r="CO261" s="48">
        <v>13790.764567241446</v>
      </c>
      <c r="CP261" s="48">
        <v>17189.128398788802</v>
      </c>
      <c r="CQ261" s="48">
        <v>15657.867377387149</v>
      </c>
      <c r="CR261" s="48">
        <v>17305.625088734916</v>
      </c>
      <c r="CS261" s="48">
        <f t="shared" si="4"/>
        <v>31315.734754774297</v>
      </c>
      <c r="CT261" s="48">
        <f t="shared" si="4"/>
        <v>34611.250177469832</v>
      </c>
      <c r="CU261" s="17">
        <v>17200.244345717219</v>
      </c>
      <c r="CV261" s="17">
        <v>33389.224529802363</v>
      </c>
      <c r="CW261" s="17">
        <v>49293.637457982863</v>
      </c>
      <c r="CX261" s="17">
        <v>15046.664739305759</v>
      </c>
      <c r="CY261" s="17">
        <v>50231.179691347745</v>
      </c>
      <c r="CZ261" s="17">
        <v>8965.6492673585999</v>
      </c>
      <c r="DA261" s="17">
        <v>20878.955888339631</v>
      </c>
      <c r="DB261" s="17">
        <v>40621.326312516125</v>
      </c>
      <c r="DC261" s="17">
        <v>71794.942464692183</v>
      </c>
      <c r="DD261" s="17">
        <v>17335.15499281964</v>
      </c>
      <c r="DE261" s="17">
        <v>8516.2349524592391</v>
      </c>
      <c r="DF261" s="17">
        <v>9607.4932231541388</v>
      </c>
      <c r="DG261" s="17">
        <v>14820.910600659839</v>
      </c>
      <c r="DH261" s="17">
        <v>37186.218170976717</v>
      </c>
      <c r="DI261" s="17">
        <v>46830.708737660039</v>
      </c>
      <c r="DJ261" s="17">
        <v>12446.2912906743</v>
      </c>
      <c r="DK261" s="17">
        <v>21449.423043820119</v>
      </c>
      <c r="DL261" s="17">
        <v>27294.888042085138</v>
      </c>
      <c r="DM261" s="17">
        <v>31476.854592069361</v>
      </c>
      <c r="DN261" s="17">
        <v>33239.269361815917</v>
      </c>
      <c r="DO261" s="17">
        <v>5930.8813496111579</v>
      </c>
      <c r="DP261" s="17">
        <v>35335.02421686233</v>
      </c>
      <c r="DQ261" s="17">
        <v>30390.593419556881</v>
      </c>
      <c r="DR261" s="17">
        <v>1293.643612390302</v>
      </c>
      <c r="DS261" s="17">
        <v>31999.98293809926</v>
      </c>
      <c r="DT261" s="17">
        <v>36999.049799483582</v>
      </c>
      <c r="DU261" s="17">
        <v>10801.877182861921</v>
      </c>
      <c r="DV261" s="17">
        <v>2040.8343831166501</v>
      </c>
      <c r="DW261" s="17">
        <v>5694.3330675709858</v>
      </c>
      <c r="DX261" s="17">
        <v>9544.0492005273591</v>
      </c>
      <c r="DY261" s="17">
        <v>7338.545520681806</v>
      </c>
      <c r="DZ261" s="17">
        <v>10809.817742670301</v>
      </c>
      <c r="EA261" s="17">
        <v>9153.9701295839841</v>
      </c>
      <c r="EB261" s="17">
        <v>16561.331883092971</v>
      </c>
      <c r="EC261" s="17">
        <v>12680.094265056419</v>
      </c>
      <c r="ED261" s="17">
        <v>21270.882771434339</v>
      </c>
      <c r="EE261" s="49">
        <v>13998.116734170069</v>
      </c>
      <c r="EF261" s="17">
        <v>23822.84844864054</v>
      </c>
      <c r="EG261" s="17">
        <v>14865.669819700259</v>
      </c>
      <c r="EH261" s="17">
        <v>16536.54628996976</v>
      </c>
      <c r="EI261" s="17">
        <v>20478.96855683484</v>
      </c>
      <c r="EJ261" s="17">
        <v>29466.908742831118</v>
      </c>
      <c r="EK261" s="17">
        <v>20605.165128136799</v>
      </c>
      <c r="EL261" s="17">
        <v>52723.295837393038</v>
      </c>
      <c r="EM261" s="17">
        <v>38771.514616450018</v>
      </c>
      <c r="EN261" s="17">
        <v>31102.751834923496</v>
      </c>
      <c r="EO261" s="17">
        <v>47274.257113366803</v>
      </c>
      <c r="EP261" s="17">
        <v>36022.987273748899</v>
      </c>
      <c r="EQ261" s="17">
        <v>14582.065604032558</v>
      </c>
      <c r="ER261" s="17">
        <v>3131.4247894230034</v>
      </c>
      <c r="ES261" s="17">
        <v>8175.1612575892786</v>
      </c>
      <c r="ET261" s="17">
        <v>18761.096910195502</v>
      </c>
      <c r="EU261" s="17">
        <v>20509.046025530093</v>
      </c>
      <c r="EV261" s="17">
        <v>51379.34669701528</v>
      </c>
      <c r="EW261" s="17">
        <v>9011.2897965280808</v>
      </c>
      <c r="EX261" s="17">
        <v>6400.4146219672193</v>
      </c>
      <c r="EY261" s="17">
        <v>5307.1885166472503</v>
      </c>
      <c r="EZ261" s="17">
        <v>7567.8646712693053</v>
      </c>
      <c r="FA261" s="17">
        <v>5703.3641822522495</v>
      </c>
      <c r="FB261" s="17">
        <v>11989.741830356559</v>
      </c>
      <c r="FC261" s="17">
        <v>0</v>
      </c>
      <c r="FD261" s="17">
        <v>23609.421079084404</v>
      </c>
      <c r="FE261" s="17">
        <v>23744.141274383732</v>
      </c>
      <c r="FF261" s="17">
        <v>42144.807636029225</v>
      </c>
      <c r="FG261" s="17">
        <v>29790.503435847684</v>
      </c>
      <c r="FH261" s="17">
        <v>41995.610584188471</v>
      </c>
      <c r="FI261" s="17">
        <v>27872.68138138426</v>
      </c>
      <c r="FJ261" s="17">
        <v>33836.353547096078</v>
      </c>
      <c r="FK261" s="17">
        <v>33803.3350954774</v>
      </c>
      <c r="FL261" s="17">
        <v>26341.875709271189</v>
      </c>
      <c r="FM261" s="17">
        <v>1968.9189585750362</v>
      </c>
      <c r="FN261" s="17">
        <v>7840.104726343141</v>
      </c>
      <c r="FO261" s="17">
        <v>10926.61299985332</v>
      </c>
      <c r="FP261" s="17">
        <v>12077.271276272519</v>
      </c>
      <c r="FQ261" s="17">
        <v>13539.81661195935</v>
      </c>
      <c r="FR261" s="17">
        <v>10938.684548774519</v>
      </c>
      <c r="FS261" s="17">
        <v>16229.861974777878</v>
      </c>
      <c r="FT261" s="17">
        <v>14653.992960142381</v>
      </c>
      <c r="FU261" s="17">
        <v>3200.6868864544022</v>
      </c>
      <c r="FV261" s="17">
        <v>22824.798624450959</v>
      </c>
      <c r="FW261" s="17">
        <v>16845.5844990531</v>
      </c>
      <c r="FX261" s="17">
        <v>8801.9741643330108</v>
      </c>
      <c r="FY261" s="17">
        <v>47795.853218946722</v>
      </c>
      <c r="FZ261" s="17">
        <v>10757.531781261361</v>
      </c>
      <c r="GA261" s="17">
        <v>11219.42349811848</v>
      </c>
      <c r="GB261" s="17">
        <v>7617.4016777283605</v>
      </c>
    </row>
    <row r="262" spans="1:184" ht="18" customHeight="1" x14ac:dyDescent="0.3">
      <c r="A262" s="19">
        <v>5.7999999999999403</v>
      </c>
      <c r="B262" s="20">
        <v>8267.7543341104811</v>
      </c>
      <c r="C262" s="20">
        <v>10074.68941947144</v>
      </c>
      <c r="D262" s="20">
        <v>16852.0107201762</v>
      </c>
      <c r="E262" s="20">
        <v>19051.636980101764</v>
      </c>
      <c r="F262" s="20">
        <v>75779.230078763998</v>
      </c>
      <c r="G262" s="17">
        <v>75397.318342072278</v>
      </c>
      <c r="H262" s="17">
        <v>11164.498320914834</v>
      </c>
      <c r="I262" s="20">
        <v>26301.603920972098</v>
      </c>
      <c r="J262" s="20">
        <v>15408.308468290979</v>
      </c>
      <c r="K262" s="20">
        <v>9350.7129588133721</v>
      </c>
      <c r="L262" s="20">
        <v>26525.945217645538</v>
      </c>
      <c r="M262" s="20">
        <v>14803.05373118754</v>
      </c>
      <c r="N262" s="20">
        <v>26466.530291188999</v>
      </c>
      <c r="O262" s="20">
        <v>26466.530291188999</v>
      </c>
      <c r="P262" s="20">
        <v>11101.26194175162</v>
      </c>
      <c r="Q262" s="20">
        <v>10847.953518116041</v>
      </c>
      <c r="R262" s="20">
        <v>8514.0788384934003</v>
      </c>
      <c r="S262" s="20">
        <v>17923.098938142528</v>
      </c>
      <c r="T262" s="20">
        <v>18568.950035915575</v>
      </c>
      <c r="U262" s="20">
        <v>12365.380263620042</v>
      </c>
      <c r="V262" s="20">
        <v>8023.7806296049193</v>
      </c>
      <c r="W262" s="20">
        <v>7914.3212482135013</v>
      </c>
      <c r="X262" s="20">
        <v>11308.99008865416</v>
      </c>
      <c r="Y262" s="20">
        <v>12683.47323333918</v>
      </c>
      <c r="Z262" s="20">
        <v>13490.859327578339</v>
      </c>
      <c r="AA262" s="20">
        <v>12017.9925727716</v>
      </c>
      <c r="AB262" s="20">
        <v>13353.3250808547</v>
      </c>
      <c r="AC262" s="20">
        <v>12710.180691142426</v>
      </c>
      <c r="AD262" s="20">
        <v>25758.331646745271</v>
      </c>
      <c r="AE262" s="20">
        <v>31982.656887442536</v>
      </c>
      <c r="AF262" s="20">
        <v>32145.477212730912</v>
      </c>
      <c r="AG262" s="20">
        <v>22585.263858954007</v>
      </c>
      <c r="AH262" s="20">
        <v>14853.05987980524</v>
      </c>
      <c r="AI262" s="48">
        <v>18568.950035915575</v>
      </c>
      <c r="AJ262" s="20">
        <v>30178.620365293464</v>
      </c>
      <c r="AK262" s="20">
        <v>8166.4531782201002</v>
      </c>
      <c r="AL262" s="20">
        <v>1652.1561759198362</v>
      </c>
      <c r="AM262" s="20">
        <v>1238.5105186205039</v>
      </c>
      <c r="AN262" s="20">
        <v>1716.9978067563359</v>
      </c>
      <c r="AO262" s="20">
        <v>8061.4015458754193</v>
      </c>
      <c r="AP262" s="20">
        <v>10969.56771089472</v>
      </c>
      <c r="AQ262" s="20">
        <v>3607.6456036424697</v>
      </c>
      <c r="AR262" s="20">
        <v>10968.419165121599</v>
      </c>
      <c r="AS262" s="20">
        <v>9168.2544004210195</v>
      </c>
      <c r="AT262" s="20">
        <v>4914.568640121438</v>
      </c>
      <c r="AU262" s="17">
        <v>15282.08040257016</v>
      </c>
      <c r="AV262" s="17">
        <v>14063.79095615298</v>
      </c>
      <c r="AW262" s="17">
        <v>14074.4688818412</v>
      </c>
      <c r="AX262" s="17">
        <v>13490.23692966889</v>
      </c>
      <c r="AY262" s="17">
        <v>14672.438563761638</v>
      </c>
      <c r="AZ262" s="17">
        <v>15898.885644465781</v>
      </c>
      <c r="BA262" s="17">
        <v>15969.558580237501</v>
      </c>
      <c r="BB262" s="17">
        <v>14746.789086086235</v>
      </c>
      <c r="BC262" s="17">
        <v>17224.760276836922</v>
      </c>
      <c r="BD262" s="17">
        <v>28128.401099802839</v>
      </c>
      <c r="BE262" s="17">
        <v>31753.802306289777</v>
      </c>
      <c r="BF262" s="17">
        <v>17777.866913571961</v>
      </c>
      <c r="BG262" s="17">
        <v>30597.254431496222</v>
      </c>
      <c r="BH262" s="17">
        <v>32271.274173473215</v>
      </c>
      <c r="BI262" s="17">
        <v>28402.791469688822</v>
      </c>
      <c r="BJ262" s="17">
        <v>28864.67956732068</v>
      </c>
      <c r="BK262" s="17">
        <v>28627.29309326658</v>
      </c>
      <c r="BL262" s="17">
        <v>31675.274489143383</v>
      </c>
      <c r="BM262" s="17">
        <v>32043.399903844798</v>
      </c>
      <c r="BN262" s="17">
        <v>31158.740840374325</v>
      </c>
      <c r="BO262" s="17">
        <v>18357.956962019882</v>
      </c>
      <c r="BP262" s="17">
        <v>30487.239957148802</v>
      </c>
      <c r="BQ262" s="17">
        <v>6631.8179117174404</v>
      </c>
      <c r="BR262" s="17">
        <v>1823.7209584273019</v>
      </c>
      <c r="BS262" s="17">
        <v>2933.3657017106702</v>
      </c>
      <c r="BT262" s="17">
        <v>6131.1621378426407</v>
      </c>
      <c r="BU262" s="17">
        <v>8215.2216889691827</v>
      </c>
      <c r="BV262" s="17">
        <v>20330.548737826139</v>
      </c>
      <c r="BW262" s="17">
        <v>30348.924747687546</v>
      </c>
      <c r="BX262" s="17">
        <v>10568.2681085028</v>
      </c>
      <c r="BY262" s="17">
        <v>7104.7135007802599</v>
      </c>
      <c r="BZ262" s="17">
        <v>10480.78081556916</v>
      </c>
      <c r="CA262" s="17">
        <v>15612.630536169889</v>
      </c>
      <c r="CB262" s="17">
        <v>10312.103511712319</v>
      </c>
      <c r="CC262" s="17">
        <v>1694.6646088368059</v>
      </c>
      <c r="CD262" s="17">
        <v>3015.8590237318804</v>
      </c>
      <c r="CE262" s="17">
        <v>4459.1061672097539</v>
      </c>
      <c r="CF262" s="17">
        <v>5525.4757275286802</v>
      </c>
      <c r="CG262" s="17">
        <v>5559.047995042446</v>
      </c>
      <c r="CH262" s="17">
        <v>7964.1608328754801</v>
      </c>
      <c r="CI262" s="17">
        <v>6799.9941573439801</v>
      </c>
      <c r="CJ262" s="17">
        <v>4611.9251154833064</v>
      </c>
      <c r="CK262" s="17">
        <v>14674.015556953835</v>
      </c>
      <c r="CL262" s="48">
        <v>13670.427038356907</v>
      </c>
      <c r="CM262" s="48">
        <v>12416.885433687965</v>
      </c>
      <c r="CN262" s="48">
        <v>15720.713761864748</v>
      </c>
      <c r="CO262" s="48">
        <v>13911.057271657741</v>
      </c>
      <c r="CP262" s="48">
        <v>17338.116945750298</v>
      </c>
      <c r="CQ262" s="48">
        <v>15792.667594387558</v>
      </c>
      <c r="CR262" s="48">
        <v>17456.292289583456</v>
      </c>
      <c r="CS262" s="48">
        <f t="shared" si="4"/>
        <v>31585.335188775116</v>
      </c>
      <c r="CT262" s="48">
        <f t="shared" si="4"/>
        <v>34912.584579166913</v>
      </c>
      <c r="CU262" s="17">
        <v>17329.0999159239</v>
      </c>
      <c r="CV262" s="17">
        <v>33676.033220401863</v>
      </c>
      <c r="CW262" s="17">
        <v>49449.165112488678</v>
      </c>
      <c r="CX262" s="17">
        <v>15171.67570983768</v>
      </c>
      <c r="CY262" s="17">
        <v>50562.668462939626</v>
      </c>
      <c r="CZ262" s="17">
        <v>9044.4279116774997</v>
      </c>
      <c r="DA262" s="17">
        <v>21063.184316587824</v>
      </c>
      <c r="DB262" s="17">
        <v>40910.862404596977</v>
      </c>
      <c r="DC262" s="17">
        <v>71928.724891879785</v>
      </c>
      <c r="DD262" s="17">
        <v>17383.10939025136</v>
      </c>
      <c r="DE262" s="17">
        <v>8554.4360203579199</v>
      </c>
      <c r="DF262" s="17">
        <v>9620.2508267040594</v>
      </c>
      <c r="DG262" s="17">
        <v>14841.300034216139</v>
      </c>
      <c r="DH262" s="17">
        <v>37275.902680769941</v>
      </c>
      <c r="DI262" s="17">
        <v>46925.984797059726</v>
      </c>
      <c r="DJ262" s="17">
        <v>12529.612303326479</v>
      </c>
      <c r="DK262" s="17">
        <v>21519.096081757474</v>
      </c>
      <c r="DL262" s="17">
        <v>27320.948034627301</v>
      </c>
      <c r="DM262" s="17">
        <v>31526.246467898862</v>
      </c>
      <c r="DN262" s="17">
        <v>33384.165536201639</v>
      </c>
      <c r="DO262" s="17">
        <v>5937.4705210325756</v>
      </c>
      <c r="DP262" s="17">
        <v>35480.673380308013</v>
      </c>
      <c r="DQ262" s="17">
        <v>30556.894697612341</v>
      </c>
      <c r="DR262" s="17">
        <v>1301.4146776422419</v>
      </c>
      <c r="DS262" s="17">
        <v>32052.404553168897</v>
      </c>
      <c r="DT262" s="17">
        <v>37294.355689179843</v>
      </c>
      <c r="DU262" s="17">
        <v>10801.877182861921</v>
      </c>
      <c r="DV262" s="17">
        <v>2040.8195805623582</v>
      </c>
      <c r="DW262" s="17">
        <v>5702.0180019794161</v>
      </c>
      <c r="DX262" s="17">
        <v>9574.3217570118613</v>
      </c>
      <c r="DY262" s="17">
        <v>7369.2587761647346</v>
      </c>
      <c r="DZ262" s="17">
        <v>10856.3123785935</v>
      </c>
      <c r="EA262" s="17">
        <v>9194.742934554457</v>
      </c>
      <c r="EB262" s="17">
        <v>16624.518494524746</v>
      </c>
      <c r="EC262" s="17">
        <v>12766.751500775039</v>
      </c>
      <c r="ED262" s="17">
        <v>21385.17536499738</v>
      </c>
      <c r="EE262" s="49">
        <v>14095.657069941339</v>
      </c>
      <c r="EF262" s="17">
        <v>23980.041062917018</v>
      </c>
      <c r="EG262" s="17">
        <v>14995.82686672716</v>
      </c>
      <c r="EH262" s="17">
        <v>16631.802541815327</v>
      </c>
      <c r="EI262" s="17">
        <v>20596.723168420198</v>
      </c>
      <c r="EJ262" s="17">
        <v>29642.306382121202</v>
      </c>
      <c r="EK262" s="17">
        <v>20767.138900833659</v>
      </c>
      <c r="EL262" s="17">
        <v>52856.246225156217</v>
      </c>
      <c r="EM262" s="17">
        <v>39025.261650851156</v>
      </c>
      <c r="EN262" s="17">
        <v>31294.725217860057</v>
      </c>
      <c r="EO262" s="17">
        <v>47645.529342640926</v>
      </c>
      <c r="EP262" s="17">
        <v>36304.778718363501</v>
      </c>
      <c r="EQ262" s="17">
        <v>14675.026958308064</v>
      </c>
      <c r="ER262" s="17">
        <v>3131.9608260461309</v>
      </c>
      <c r="ES262" s="17">
        <v>8184.794122047314</v>
      </c>
      <c r="ET262" s="17">
        <v>18859.232828473974</v>
      </c>
      <c r="EU262" s="17">
        <v>20643.161927584359</v>
      </c>
      <c r="EV262" s="17">
        <v>51443.408878861286</v>
      </c>
      <c r="EW262" s="17">
        <v>9061.0219629538806</v>
      </c>
      <c r="EX262" s="17">
        <v>6435.6084495104406</v>
      </c>
      <c r="EY262" s="17">
        <v>5340.4919270114933</v>
      </c>
      <c r="EZ262" s="17">
        <v>7606.0384934276099</v>
      </c>
      <c r="FA262" s="17">
        <v>5736.5506758461534</v>
      </c>
      <c r="FB262" s="17">
        <v>12049.805899010442</v>
      </c>
      <c r="FC262" s="17">
        <v>0</v>
      </c>
      <c r="FD262" s="17">
        <v>23649.188380777774</v>
      </c>
      <c r="FE262" s="17">
        <v>23961.754490697251</v>
      </c>
      <c r="FF262" s="17">
        <v>42211.361180180931</v>
      </c>
      <c r="FG262" s="17">
        <v>29880.848609970668</v>
      </c>
      <c r="FH262" s="17">
        <v>42068.468992714152</v>
      </c>
      <c r="FI262" s="17">
        <v>27910.776107733927</v>
      </c>
      <c r="FJ262" s="17">
        <v>33955.617955963928</v>
      </c>
      <c r="FK262" s="17">
        <v>33894.809215547044</v>
      </c>
      <c r="FL262" s="17">
        <v>26486.455929207128</v>
      </c>
      <c r="FM262" s="17">
        <v>1969.6076602895641</v>
      </c>
      <c r="FN262" s="17">
        <v>7854.4942549921971</v>
      </c>
      <c r="FO262" s="17">
        <v>10968.562636298399</v>
      </c>
      <c r="FP262" s="17">
        <v>12113.210399023681</v>
      </c>
      <c r="FQ262" s="17">
        <v>13578.399215684367</v>
      </c>
      <c r="FR262" s="17">
        <v>10961.152384991939</v>
      </c>
      <c r="FS262" s="17">
        <v>16576.768849816548</v>
      </c>
      <c r="FT262" s="17">
        <v>14751.875273718659</v>
      </c>
      <c r="FU262" s="17">
        <v>3202.8572273310838</v>
      </c>
      <c r="FV262" s="17">
        <v>22899.914857262582</v>
      </c>
      <c r="FW262" s="17">
        <v>17242.581571516082</v>
      </c>
      <c r="FX262" s="17">
        <v>8854.2790881793026</v>
      </c>
      <c r="FY262" s="17">
        <v>47914.412024976424</v>
      </c>
      <c r="FZ262" s="17">
        <v>10785.741699109261</v>
      </c>
      <c r="GA262" s="17">
        <v>11247.89646385716</v>
      </c>
      <c r="GB262" s="17">
        <v>7636.8552548231401</v>
      </c>
    </row>
    <row r="263" spans="1:184" ht="18" customHeight="1" x14ac:dyDescent="0.3">
      <c r="A263" s="19">
        <v>5.7499999999999396</v>
      </c>
      <c r="B263" s="20">
        <v>8286.6591414613795</v>
      </c>
      <c r="C263" s="20">
        <v>10082.51810866302</v>
      </c>
      <c r="D263" s="20">
        <v>16862.161203960539</v>
      </c>
      <c r="E263" s="20">
        <v>19060.636363172569</v>
      </c>
      <c r="F263" s="20">
        <v>76313.6075373528</v>
      </c>
      <c r="G263" s="17">
        <v>75952.055174284673</v>
      </c>
      <c r="H263" s="17">
        <v>11213.919532414759</v>
      </c>
      <c r="I263" s="20">
        <v>26428.86286313376</v>
      </c>
      <c r="J263" s="20">
        <v>15480.40769011122</v>
      </c>
      <c r="K263" s="20">
        <v>9397.6512860476487</v>
      </c>
      <c r="L263" s="20">
        <v>26684.212549092241</v>
      </c>
      <c r="M263" s="20">
        <v>14881.47466687248</v>
      </c>
      <c r="N263" s="20">
        <v>26622.996139277329</v>
      </c>
      <c r="O263" s="20">
        <v>26622.996139277329</v>
      </c>
      <c r="P263" s="20">
        <v>11188.669202151361</v>
      </c>
      <c r="Q263" s="20">
        <v>10930.75728578316</v>
      </c>
      <c r="R263" s="20">
        <v>8584.4081730129601</v>
      </c>
      <c r="S263" s="20">
        <v>18053.306690136447</v>
      </c>
      <c r="T263" s="20">
        <v>18707.095353002576</v>
      </c>
      <c r="U263" s="20">
        <v>12425.04444517194</v>
      </c>
      <c r="V263" s="20">
        <v>8055.2166714695395</v>
      </c>
      <c r="W263" s="20">
        <v>7954.4339729329977</v>
      </c>
      <c r="X263" s="20">
        <v>11369.06131012152</v>
      </c>
      <c r="Y263" s="20">
        <v>12806.737767276025</v>
      </c>
      <c r="Z263" s="20">
        <v>13638.174598931399</v>
      </c>
      <c r="AA263" s="20">
        <v>12124.178367268079</v>
      </c>
      <c r="AB263" s="20">
        <v>13471.30929699678</v>
      </c>
      <c r="AC263" s="20">
        <v>12851.026335146425</v>
      </c>
      <c r="AD263" s="20">
        <v>25925.835367631338</v>
      </c>
      <c r="AE263" s="20">
        <v>32180.377911950916</v>
      </c>
      <c r="AF263" s="20">
        <v>32369.492090729185</v>
      </c>
      <c r="AG263" s="20">
        <v>22770.50081935689</v>
      </c>
      <c r="AH263" s="20">
        <v>14959.310711353381</v>
      </c>
      <c r="AI263" s="48">
        <v>18707.095353002576</v>
      </c>
      <c r="AJ263" s="20">
        <v>30414.730797039541</v>
      </c>
      <c r="AK263" s="20">
        <v>8180.7425474169595</v>
      </c>
      <c r="AL263" s="20">
        <v>1653.8366199140642</v>
      </c>
      <c r="AM263" s="20">
        <v>1243.206245764866</v>
      </c>
      <c r="AN263" s="20">
        <v>1717.1240088170518</v>
      </c>
      <c r="AO263" s="20">
        <v>8078.9221854858606</v>
      </c>
      <c r="AP263" s="20">
        <v>10990.06975142364</v>
      </c>
      <c r="AQ263" s="20">
        <v>3626.6295637918261</v>
      </c>
      <c r="AR263" s="20">
        <v>11033.78844387798</v>
      </c>
      <c r="AS263" s="20">
        <v>9182.5100847697795</v>
      </c>
      <c r="AT263" s="20">
        <v>4944.2463289086836</v>
      </c>
      <c r="AU263" s="17">
        <v>15333.22962092052</v>
      </c>
      <c r="AV263" s="17">
        <v>14127.617591103421</v>
      </c>
      <c r="AW263" s="17">
        <v>14158.033270260661</v>
      </c>
      <c r="AX263" s="17">
        <v>13526.566423495477</v>
      </c>
      <c r="AY263" s="17">
        <v>14716.204132389916</v>
      </c>
      <c r="AZ263" s="17">
        <v>15981.6900672837</v>
      </c>
      <c r="BA263" s="17">
        <v>16044.22684913466</v>
      </c>
      <c r="BB263" s="17">
        <v>14808.547355456391</v>
      </c>
      <c r="BC263" s="17">
        <v>17322.568313100059</v>
      </c>
      <c r="BD263" s="17">
        <v>28262.17550493708</v>
      </c>
      <c r="BE263" s="17">
        <v>31906.495760928003</v>
      </c>
      <c r="BF263" s="17">
        <v>17869.603239182583</v>
      </c>
      <c r="BG263" s="17">
        <v>30759.346568088364</v>
      </c>
      <c r="BH263" s="17">
        <v>32374.811943303179</v>
      </c>
      <c r="BI263" s="17">
        <v>28519.644436706039</v>
      </c>
      <c r="BJ263" s="17">
        <v>28985.0998670421</v>
      </c>
      <c r="BK263" s="17">
        <v>28747.933956224639</v>
      </c>
      <c r="BL263" s="17">
        <v>31868.7783095259</v>
      </c>
      <c r="BM263" s="17">
        <v>32192.104830329521</v>
      </c>
      <c r="BN263" s="17">
        <v>31389.093446250481</v>
      </c>
      <c r="BO263" s="17">
        <v>18459.324590144999</v>
      </c>
      <c r="BP263" s="17">
        <v>30700.705354693258</v>
      </c>
      <c r="BQ263" s="17">
        <v>6653.4484441863597</v>
      </c>
      <c r="BR263" s="17">
        <v>1824.594584411514</v>
      </c>
      <c r="BS263" s="17">
        <v>2935.268889545016</v>
      </c>
      <c r="BT263" s="17">
        <v>6148.19729478712</v>
      </c>
      <c r="BU263" s="17">
        <v>8251.7905793110058</v>
      </c>
      <c r="BV263" s="17">
        <v>20394.375918328558</v>
      </c>
      <c r="BW263" s="17">
        <v>30382.33103727132</v>
      </c>
      <c r="BX263" s="17">
        <v>10620.90141009354</v>
      </c>
      <c r="BY263" s="17">
        <v>7131.2683365828598</v>
      </c>
      <c r="BZ263" s="17">
        <v>10525.57088020116</v>
      </c>
      <c r="CA263" s="17">
        <v>15688.329620550348</v>
      </c>
      <c r="CB263" s="17">
        <v>10365.85088894706</v>
      </c>
      <c r="CC263" s="17">
        <v>1693.885599598902</v>
      </c>
      <c r="CD263" s="17">
        <v>3015.7872437339397</v>
      </c>
      <c r="CE263" s="17">
        <v>4461.1071576898066</v>
      </c>
      <c r="CF263" s="17">
        <v>5547.4791740786941</v>
      </c>
      <c r="CG263" s="17">
        <v>5582.5396366251425</v>
      </c>
      <c r="CH263" s="17">
        <v>8006.1797133250193</v>
      </c>
      <c r="CI263" s="17">
        <v>6843.8973091589996</v>
      </c>
      <c r="CJ263" s="17">
        <v>4639.9309102571269</v>
      </c>
      <c r="CK263" s="17">
        <v>14779.634822424312</v>
      </c>
      <c r="CL263" s="48">
        <v>13787.562578767276</v>
      </c>
      <c r="CM263" s="48">
        <v>12513.363017669395</v>
      </c>
      <c r="CN263" s="48">
        <v>15854.82922496818</v>
      </c>
      <c r="CO263" s="48">
        <v>14032.81227103546</v>
      </c>
      <c r="CP263" s="48">
        <v>17489.70367886945</v>
      </c>
      <c r="CQ263" s="48">
        <v>15929.810580892152</v>
      </c>
      <c r="CR263" s="48">
        <v>17609.592850171761</v>
      </c>
      <c r="CS263" s="48">
        <f t="shared" si="4"/>
        <v>31859.621161784304</v>
      </c>
      <c r="CT263" s="48">
        <f t="shared" si="4"/>
        <v>35219.185700343522</v>
      </c>
      <c r="CU263" s="17">
        <v>17465.520806389439</v>
      </c>
      <c r="CV263" s="17">
        <v>33967.82092976517</v>
      </c>
      <c r="CW263" s="17">
        <v>49606.536448770421</v>
      </c>
      <c r="CX263" s="17">
        <v>15298.855355054278</v>
      </c>
      <c r="CY263" s="17">
        <v>50899.24341915048</v>
      </c>
      <c r="CZ263" s="17">
        <v>9122.8341957454795</v>
      </c>
      <c r="DA263" s="17">
        <v>21228.402962609154</v>
      </c>
      <c r="DB263" s="17">
        <v>41204.546421550382</v>
      </c>
      <c r="DC263" s="17">
        <v>72063.918160833578</v>
      </c>
      <c r="DD263" s="17">
        <v>17431.613368003269</v>
      </c>
      <c r="DE263" s="17">
        <v>8592.2161643981399</v>
      </c>
      <c r="DF263" s="17">
        <v>9633.0890195664597</v>
      </c>
      <c r="DG263" s="17">
        <v>14861.883980074919</v>
      </c>
      <c r="DH263" s="17">
        <v>37365.091139005795</v>
      </c>
      <c r="DI263" s="17">
        <v>47020.902245532961</v>
      </c>
      <c r="DJ263" s="17">
        <v>12613.0468758876</v>
      </c>
      <c r="DK263" s="17">
        <v>21583.885681707361</v>
      </c>
      <c r="DL263" s="17">
        <v>27347.43069481368</v>
      </c>
      <c r="DM263" s="17">
        <v>31576.144497358862</v>
      </c>
      <c r="DN263" s="17">
        <v>33533.54445665604</v>
      </c>
      <c r="DO263" s="17">
        <v>5944.1486803848893</v>
      </c>
      <c r="DP263" s="17">
        <v>35628.191776254462</v>
      </c>
      <c r="DQ263" s="17">
        <v>30727.355547174237</v>
      </c>
      <c r="DR263" s="17">
        <v>1309.176539908746</v>
      </c>
      <c r="DS263" s="17">
        <v>32104.670593934159</v>
      </c>
      <c r="DT263" s="17">
        <v>37599.547557753664</v>
      </c>
      <c r="DU263" s="17">
        <v>10801.877182861921</v>
      </c>
      <c r="DV263" s="17">
        <v>2040.8052107747942</v>
      </c>
      <c r="DW263" s="17">
        <v>5709.81877158312</v>
      </c>
      <c r="DX263" s="17">
        <v>9604.5920690352596</v>
      </c>
      <c r="DY263" s="17">
        <v>7400.3681673724732</v>
      </c>
      <c r="DZ263" s="17">
        <v>10903.15330685118</v>
      </c>
      <c r="EA263" s="17">
        <v>9236.052729566527</v>
      </c>
      <c r="EB263" s="17">
        <v>16688.496402112272</v>
      </c>
      <c r="EC263" s="17">
        <v>12854.84381653434</v>
      </c>
      <c r="ED263" s="17">
        <v>21499.356823235939</v>
      </c>
      <c r="EE263" s="49">
        <v>14194.73045881806</v>
      </c>
      <c r="EF263" s="17">
        <v>24139.03499786232</v>
      </c>
      <c r="EG263" s="17">
        <v>15153.83863641318</v>
      </c>
      <c r="EH263" s="17">
        <v>16744.639032604315</v>
      </c>
      <c r="EI263" s="17">
        <v>20724.306079609141</v>
      </c>
      <c r="EJ263" s="17">
        <v>29818.713995596143</v>
      </c>
      <c r="EK263" s="17">
        <v>20930.746054866959</v>
      </c>
      <c r="EL263" s="17">
        <v>52991.121677888754</v>
      </c>
      <c r="EM263" s="17">
        <v>39276.163349877417</v>
      </c>
      <c r="EN263" s="17">
        <v>31495.423727610061</v>
      </c>
      <c r="EO263" s="17">
        <v>48033.860281821122</v>
      </c>
      <c r="EP263" s="17">
        <v>36594.653995200104</v>
      </c>
      <c r="EQ263" s="17">
        <v>14769.393545682729</v>
      </c>
      <c r="ER263" s="17">
        <v>3132.5015966905185</v>
      </c>
      <c r="ES263" s="17">
        <v>8194.5218873310387</v>
      </c>
      <c r="ET263" s="17">
        <v>18958.738444066585</v>
      </c>
      <c r="EU263" s="17">
        <v>20779.327491790897</v>
      </c>
      <c r="EV263" s="17">
        <v>51508.106634913551</v>
      </c>
      <c r="EW263" s="17">
        <v>9110.5607228159406</v>
      </c>
      <c r="EX263" s="17">
        <v>6470.3190025978802</v>
      </c>
      <c r="EY263" s="17">
        <v>5374.2953918853473</v>
      </c>
      <c r="EZ263" s="17">
        <v>7644.7378961867553</v>
      </c>
      <c r="FA263" s="17">
        <v>5768.6754467231076</v>
      </c>
      <c r="FB263" s="17">
        <v>12112.409561844694</v>
      </c>
      <c r="FC263" s="17">
        <v>0</v>
      </c>
      <c r="FD263" s="17">
        <v>23689.367848518759</v>
      </c>
      <c r="FE263" s="17">
        <v>24131.950862275575</v>
      </c>
      <c r="FF263" s="17">
        <v>42278.597420956139</v>
      </c>
      <c r="FG263" s="17">
        <v>29972.253562492297</v>
      </c>
      <c r="FH263" s="17">
        <v>42142.086267249266</v>
      </c>
      <c r="FI263" s="17">
        <v>27949.253406612417</v>
      </c>
      <c r="FJ263" s="17">
        <v>34125.509614911287</v>
      </c>
      <c r="FK263" s="17">
        <v>33987.326090390292</v>
      </c>
      <c r="FL263" s="17">
        <v>26637.320426732378</v>
      </c>
      <c r="FM263" s="17">
        <v>1970.3007623192641</v>
      </c>
      <c r="FN263" s="17">
        <v>7869.0351241544067</v>
      </c>
      <c r="FO263" s="17">
        <v>11010.99132846624</v>
      </c>
      <c r="FP263" s="17">
        <v>12149.274187101961</v>
      </c>
      <c r="FQ263" s="17">
        <v>13617.42724865946</v>
      </c>
      <c r="FR263" s="17">
        <v>10983.8485568829</v>
      </c>
      <c r="FS263" s="17">
        <v>16934.191320802773</v>
      </c>
      <c r="FT263" s="17">
        <v>14851.808807498281</v>
      </c>
      <c r="FU263" s="17">
        <v>3205.041191810868</v>
      </c>
      <c r="FV263" s="17">
        <v>22976.67778264164</v>
      </c>
      <c r="FW263" s="17">
        <v>17592.973939887241</v>
      </c>
      <c r="FX263" s="17">
        <v>8907.3517450326763</v>
      </c>
      <c r="FY263" s="17">
        <v>48033.834569709179</v>
      </c>
      <c r="FZ263" s="17">
        <v>10814.1342253851</v>
      </c>
      <c r="GA263" s="17">
        <v>11276.53547408172</v>
      </c>
      <c r="GB263" s="17">
        <v>7656.4398264099</v>
      </c>
    </row>
    <row r="264" spans="1:184" ht="18" customHeight="1" x14ac:dyDescent="0.3">
      <c r="A264" s="19">
        <v>5.6999999999999398</v>
      </c>
      <c r="B264" s="20">
        <v>8305.4795435082597</v>
      </c>
      <c r="C264" s="20">
        <v>10090.3824434505</v>
      </c>
      <c r="D264" s="20">
        <v>16872.138510367262</v>
      </c>
      <c r="E264" s="20">
        <v>19069.718651349594</v>
      </c>
      <c r="F264" s="20">
        <v>76860.406806570594</v>
      </c>
      <c r="G264" s="17">
        <v>76515.772129021803</v>
      </c>
      <c r="H264" s="17">
        <v>11262.24061666888</v>
      </c>
      <c r="I264" s="20">
        <v>26557.357498019399</v>
      </c>
      <c r="J264" s="20">
        <v>15553.941928882861</v>
      </c>
      <c r="K264" s="20">
        <v>9444.8876970856363</v>
      </c>
      <c r="L264" s="20">
        <v>26842.925771563561</v>
      </c>
      <c r="M264" s="20">
        <v>14962.2441960918</v>
      </c>
      <c r="N264" s="20">
        <v>26773.816802024397</v>
      </c>
      <c r="O264" s="20">
        <v>26773.816802024397</v>
      </c>
      <c r="P264" s="20">
        <v>11278.605732141299</v>
      </c>
      <c r="Q264" s="20">
        <v>11022.43559032452</v>
      </c>
      <c r="R264" s="20">
        <v>8654.4582666376191</v>
      </c>
      <c r="S264" s="20">
        <v>18185.610024181849</v>
      </c>
      <c r="T264" s="20">
        <v>18847.488464543978</v>
      </c>
      <c r="U264" s="20">
        <v>12485.5524346935</v>
      </c>
      <c r="V264" s="20">
        <v>8086.716492676861</v>
      </c>
      <c r="W264" s="20">
        <v>7994.9651222334196</v>
      </c>
      <c r="X264" s="20">
        <v>11431.637996347921</v>
      </c>
      <c r="Y264" s="20">
        <v>12932.292583087456</v>
      </c>
      <c r="Z264" s="20">
        <v>13785.8093880345</v>
      </c>
      <c r="AA264" s="20">
        <v>12231.435799263481</v>
      </c>
      <c r="AB264" s="20">
        <v>13590.48422147046</v>
      </c>
      <c r="AC264" s="20">
        <v>12994.683401295473</v>
      </c>
      <c r="AD264" s="20">
        <v>26095.905613055074</v>
      </c>
      <c r="AE264" s="20">
        <v>32381.064199307162</v>
      </c>
      <c r="AF264" s="20">
        <v>32597.045109611081</v>
      </c>
      <c r="AG264" s="20">
        <v>22958.894841107653</v>
      </c>
      <c r="AH264" s="20">
        <v>15068.25475172058</v>
      </c>
      <c r="AI264" s="48">
        <v>18847.488464543978</v>
      </c>
      <c r="AJ264" s="20">
        <v>30654.774940625968</v>
      </c>
      <c r="AK264" s="20">
        <v>8195.2352812792215</v>
      </c>
      <c r="AL264" s="20">
        <v>1655.51827171845</v>
      </c>
      <c r="AM264" s="20">
        <v>1247.995942933062</v>
      </c>
      <c r="AN264" s="20">
        <v>1717.2236737961819</v>
      </c>
      <c r="AO264" s="20">
        <v>8096.4840409925991</v>
      </c>
      <c r="AP264" s="20">
        <v>11010.90739246518</v>
      </c>
      <c r="AQ264" s="20">
        <v>3646.3799818478938</v>
      </c>
      <c r="AR264" s="20">
        <v>11094.397856989081</v>
      </c>
      <c r="AS264" s="20">
        <v>9197.0051151612606</v>
      </c>
      <c r="AT264" s="20">
        <v>4974.7984984248715</v>
      </c>
      <c r="AU264" s="17">
        <v>15383.41046545656</v>
      </c>
      <c r="AV264" s="17">
        <v>14193.155809670401</v>
      </c>
      <c r="AW264" s="17">
        <v>14242.108666206781</v>
      </c>
      <c r="AX264" s="17">
        <v>13563.312331810195</v>
      </c>
      <c r="AY264" s="17">
        <v>14760.484200036015</v>
      </c>
      <c r="AZ264" s="17">
        <v>16064.481811153319</v>
      </c>
      <c r="BA264" s="17">
        <v>16119.693450616322</v>
      </c>
      <c r="BB264" s="17">
        <v>14871.107044815855</v>
      </c>
      <c r="BC264" s="17">
        <v>17422.280400350581</v>
      </c>
      <c r="BD264" s="17">
        <v>28398.100153646941</v>
      </c>
      <c r="BE264" s="17">
        <v>32053.974790593118</v>
      </c>
      <c r="BF264" s="17">
        <v>17962.400740729499</v>
      </c>
      <c r="BG264" s="17">
        <v>30920.320572491524</v>
      </c>
      <c r="BH264" s="17">
        <v>32494.486931769061</v>
      </c>
      <c r="BI264" s="17">
        <v>28632.418453170721</v>
      </c>
      <c r="BJ264" s="17">
        <v>29107.414675349999</v>
      </c>
      <c r="BK264" s="17">
        <v>28862.604242620622</v>
      </c>
      <c r="BL264" s="17">
        <v>32065.342505727182</v>
      </c>
      <c r="BM264" s="17">
        <v>32336.450670181679</v>
      </c>
      <c r="BN264" s="17">
        <v>31618.069755194221</v>
      </c>
      <c r="BO264" s="17">
        <v>18562.451879500197</v>
      </c>
      <c r="BP264" s="17">
        <v>30938.913356740381</v>
      </c>
      <c r="BQ264" s="17">
        <v>6675.1831441459199</v>
      </c>
      <c r="BR264" s="17">
        <v>1825.4721652895041</v>
      </c>
      <c r="BS264" s="17">
        <v>2937.1788866620559</v>
      </c>
      <c r="BT264" s="17">
        <v>6162.5640471724419</v>
      </c>
      <c r="BU264" s="17">
        <v>8288.8437747372336</v>
      </c>
      <c r="BV264" s="17">
        <v>20457.365816982299</v>
      </c>
      <c r="BW264" s="17">
        <v>30416.066343443184</v>
      </c>
      <c r="BX264" s="17">
        <v>10674.059609598</v>
      </c>
      <c r="BY264" s="17">
        <v>7158.1443856484402</v>
      </c>
      <c r="BZ264" s="17">
        <v>10572.9004464309</v>
      </c>
      <c r="CA264" s="17">
        <v>15766.566129516483</v>
      </c>
      <c r="CB264" s="17">
        <v>10420.734547612081</v>
      </c>
      <c r="CC264" s="17">
        <v>1693.1393248971419</v>
      </c>
      <c r="CD264" s="17">
        <v>3015.7148109666364</v>
      </c>
      <c r="CE264" s="17">
        <v>4463.1265340187902</v>
      </c>
      <c r="CF264" s="17">
        <v>5569.595589509574</v>
      </c>
      <c r="CG264" s="17">
        <v>5606.2226122756801</v>
      </c>
      <c r="CH264" s="17">
        <v>8048.7904033102204</v>
      </c>
      <c r="CI264" s="17">
        <v>6888.2381960170196</v>
      </c>
      <c r="CJ264" s="17">
        <v>4668.353602152496</v>
      </c>
      <c r="CK264" s="17">
        <v>14886.946759503066</v>
      </c>
      <c r="CL264" s="48">
        <v>13906.738042397181</v>
      </c>
      <c r="CM264" s="48">
        <v>12611.442695762669</v>
      </c>
      <c r="CN264" s="48">
        <v>15991.275235031093</v>
      </c>
      <c r="CO264" s="48">
        <v>14155.003603039147</v>
      </c>
      <c r="CP264" s="48">
        <v>17643.957096580038</v>
      </c>
      <c r="CQ264" s="48">
        <v>16069.357960870981</v>
      </c>
      <c r="CR264" s="48">
        <v>17765.59630072564</v>
      </c>
      <c r="CS264" s="48">
        <f t="shared" si="4"/>
        <v>32138.715921741961</v>
      </c>
      <c r="CT264" s="48">
        <f t="shared" si="4"/>
        <v>35531.192601451279</v>
      </c>
      <c r="CU264" s="17">
        <v>17609.86529420322</v>
      </c>
      <c r="CV264" s="17">
        <v>34264.718527130099</v>
      </c>
      <c r="CW264" s="17">
        <v>49765.789641870804</v>
      </c>
      <c r="CX264" s="17">
        <v>15428.6371906323</v>
      </c>
      <c r="CY264" s="17">
        <v>51241.027853842548</v>
      </c>
      <c r="CZ264" s="17">
        <v>9200.4607992088204</v>
      </c>
      <c r="DA264" s="17">
        <v>21396.377609245679</v>
      </c>
      <c r="DB264" s="17">
        <v>41502.183357945964</v>
      </c>
      <c r="DC264" s="17">
        <v>72200.549613779775</v>
      </c>
      <c r="DD264" s="17">
        <v>17480.678086293778</v>
      </c>
      <c r="DE264" s="17">
        <v>8629.5030382724399</v>
      </c>
      <c r="DF264" s="17">
        <v>9646.0101659263801</v>
      </c>
      <c r="DG264" s="17">
        <v>14882.666990146081</v>
      </c>
      <c r="DH264" s="17">
        <v>37452.069773990879</v>
      </c>
      <c r="DI264" s="17">
        <v>47114.765991973196</v>
      </c>
      <c r="DJ264" s="17">
        <v>12696.503808888421</v>
      </c>
      <c r="DK264" s="17">
        <v>21649.438769779365</v>
      </c>
      <c r="DL264" s="17">
        <v>27374.364620787481</v>
      </c>
      <c r="DM264" s="17">
        <v>31626.558336886814</v>
      </c>
      <c r="DN264" s="17">
        <v>33688.123851305514</v>
      </c>
      <c r="DO264" s="17">
        <v>5950.9180072951676</v>
      </c>
      <c r="DP264" s="17">
        <v>35777.619963693127</v>
      </c>
      <c r="DQ264" s="17">
        <v>30902.29957413318</v>
      </c>
      <c r="DR264" s="17">
        <v>1316.935188976764</v>
      </c>
      <c r="DS264" s="17">
        <v>32156.687103046021</v>
      </c>
      <c r="DT264" s="17">
        <v>37911.633513742374</v>
      </c>
      <c r="DU264" s="17">
        <v>10801.877182861921</v>
      </c>
      <c r="DV264" s="17">
        <v>2040.791359066578</v>
      </c>
      <c r="DW264" s="17">
        <v>5717.7423516977697</v>
      </c>
      <c r="DX264" s="17">
        <v>9634.9083979025399</v>
      </c>
      <c r="DY264" s="17">
        <v>7431.8823154553811</v>
      </c>
      <c r="DZ264" s="17">
        <v>10950.3280540617</v>
      </c>
      <c r="EA264" s="17">
        <v>9277.9113494162248</v>
      </c>
      <c r="EB264" s="17">
        <v>16753.282526517058</v>
      </c>
      <c r="EC264" s="17">
        <v>12944.39967824976</v>
      </c>
      <c r="ED264" s="17">
        <v>21613.369995048899</v>
      </c>
      <c r="EE264" s="49">
        <v>14295.37464383155</v>
      </c>
      <c r="EF264" s="17">
        <v>24299.834108408701</v>
      </c>
      <c r="EG264" s="17">
        <v>15328.732872373259</v>
      </c>
      <c r="EH264" s="17">
        <v>16859.236606523213</v>
      </c>
      <c r="EI264" s="17">
        <v>20860.792783436758</v>
      </c>
      <c r="EJ264" s="17">
        <v>29996.122904436783</v>
      </c>
      <c r="EK264" s="17">
        <v>21097.184913143221</v>
      </c>
      <c r="EL264" s="17">
        <v>53127.214504694042</v>
      </c>
      <c r="EM264" s="17">
        <v>39526.292268403682</v>
      </c>
      <c r="EN264" s="17">
        <v>31705.510860244143</v>
      </c>
      <c r="EO264" s="17">
        <v>48414.891723578883</v>
      </c>
      <c r="EP264" s="17">
        <v>36895.415902376189</v>
      </c>
      <c r="EQ264" s="17">
        <v>14865.199106918728</v>
      </c>
      <c r="ER264" s="17">
        <v>3133.0471848797806</v>
      </c>
      <c r="ES264" s="17">
        <v>8204.3463258968841</v>
      </c>
      <c r="ET264" s="17">
        <v>19049.895405820636</v>
      </c>
      <c r="EU264" s="17">
        <v>20917.59227783465</v>
      </c>
      <c r="EV264" s="17">
        <v>51573.451880458713</v>
      </c>
      <c r="EW264" s="17">
        <v>9159.80230412118</v>
      </c>
      <c r="EX264" s="17">
        <v>6505.0906295470195</v>
      </c>
      <c r="EY264" s="17">
        <v>5408.6108667015897</v>
      </c>
      <c r="EZ264" s="17">
        <v>7683.9747812144506</v>
      </c>
      <c r="FA264" s="17">
        <v>5801.2630526570501</v>
      </c>
      <c r="FB264" s="17">
        <v>12178.693412746736</v>
      </c>
      <c r="FC264" s="17">
        <v>0</v>
      </c>
      <c r="FD264" s="17">
        <v>23741.46392153428</v>
      </c>
      <c r="FE264" s="17">
        <v>24304.858468885635</v>
      </c>
      <c r="FF264" s="17">
        <v>42346.529389909942</v>
      </c>
      <c r="FG264" s="17">
        <v>30064.740103865661</v>
      </c>
      <c r="FH264" s="17">
        <v>42216.477014599746</v>
      </c>
      <c r="FI264" s="17">
        <v>27988.120497290514</v>
      </c>
      <c r="FJ264" s="17">
        <v>34297.746269914853</v>
      </c>
      <c r="FK264" s="17">
        <v>34080.906830547901</v>
      </c>
      <c r="FL264" s="17">
        <v>26790.373150239982</v>
      </c>
      <c r="FM264" s="17">
        <v>1970.998407690138</v>
      </c>
      <c r="FN264" s="17">
        <v>7883.7302624684253</v>
      </c>
      <c r="FO264" s="17">
        <v>11053.878403001281</v>
      </c>
      <c r="FP264" s="17">
        <v>12185.5036459731</v>
      </c>
      <c r="FQ264" s="17">
        <v>13656.909794191059</v>
      </c>
      <c r="FR264" s="17">
        <v>11006.872637865661</v>
      </c>
      <c r="FS264" s="17">
        <v>17298.729528974996</v>
      </c>
      <c r="FT264" s="17">
        <v>14953.80073182912</v>
      </c>
      <c r="FU264" s="17">
        <v>3207.2411144968501</v>
      </c>
      <c r="FV264" s="17">
        <v>23056.260872235362</v>
      </c>
      <c r="FW264" s="17">
        <v>17908.331467723321</v>
      </c>
      <c r="FX264" s="17">
        <v>8961.2102278474267</v>
      </c>
      <c r="FY264" s="17">
        <v>48154.244446371122</v>
      </c>
      <c r="FZ264" s="17">
        <v>10842.7156720161</v>
      </c>
      <c r="GA264" s="17">
        <v>11305.35016070346</v>
      </c>
      <c r="GB264" s="17">
        <v>7676.1559974100201</v>
      </c>
    </row>
    <row r="265" spans="1:184" ht="18" customHeight="1" x14ac:dyDescent="0.3">
      <c r="A265" s="19">
        <v>5.64999999999994</v>
      </c>
      <c r="B265" s="20">
        <v>8324.1926929234196</v>
      </c>
      <c r="C265" s="20">
        <v>10098.26780132718</v>
      </c>
      <c r="D265" s="20">
        <v>16881.968680066977</v>
      </c>
      <c r="E265" s="20">
        <v>19078.885345746436</v>
      </c>
      <c r="F265" s="20">
        <v>77421.311673748191</v>
      </c>
      <c r="G265" s="17">
        <v>77088.695279479231</v>
      </c>
      <c r="H265" s="17">
        <v>11305.963561358249</v>
      </c>
      <c r="I265" s="20">
        <v>26687.301152776199</v>
      </c>
      <c r="J265" s="20">
        <v>15629.049036836281</v>
      </c>
      <c r="K265" s="20">
        <v>9490.9544073418601</v>
      </c>
      <c r="L265" s="20">
        <v>27001.9337205222</v>
      </c>
      <c r="M265" s="20">
        <v>15045.740357966699</v>
      </c>
      <c r="N265" s="20">
        <v>26926.832044640534</v>
      </c>
      <c r="O265" s="20">
        <v>26926.832044640534</v>
      </c>
      <c r="P265" s="20">
        <v>11371.29881932494</v>
      </c>
      <c r="Q265" s="20">
        <v>11122.570649858641</v>
      </c>
      <c r="R265" s="20">
        <v>8724.061705312919</v>
      </c>
      <c r="S265" s="20">
        <v>18320.061496765189</v>
      </c>
      <c r="T265" s="20">
        <v>18990.186147819084</v>
      </c>
      <c r="U265" s="20">
        <v>12546.87126279312</v>
      </c>
      <c r="V265" s="20">
        <v>8118.3699352471795</v>
      </c>
      <c r="W265" s="20">
        <v>8036.0626423916428</v>
      </c>
      <c r="X265" s="20">
        <v>11496.872404214881</v>
      </c>
      <c r="Y265" s="20">
        <v>13060.200889876149</v>
      </c>
      <c r="Z265" s="20">
        <v>13933.71233804298</v>
      </c>
      <c r="AA265" s="20">
        <v>12340.0150324203</v>
      </c>
      <c r="AB265" s="20">
        <v>13711.127813900039</v>
      </c>
      <c r="AC265" s="20">
        <v>13141.233415283183</v>
      </c>
      <c r="AD265" s="20">
        <v>26268.604743002557</v>
      </c>
      <c r="AE265" s="20">
        <v>32584.786821326103</v>
      </c>
      <c r="AF265" s="20">
        <v>32828.223929474763</v>
      </c>
      <c r="AG265" s="20">
        <v>23150.52813887193</v>
      </c>
      <c r="AH265" s="20">
        <v>15179.87599945932</v>
      </c>
      <c r="AI265" s="48">
        <v>18990.186147819084</v>
      </c>
      <c r="AJ265" s="20">
        <v>30898.853709643416</v>
      </c>
      <c r="AK265" s="20">
        <v>8209.9427407445401</v>
      </c>
      <c r="AL265" s="20">
        <v>1657.2222738618059</v>
      </c>
      <c r="AM265" s="20">
        <v>1252.871533182408</v>
      </c>
      <c r="AN265" s="20">
        <v>1717.2958869070501</v>
      </c>
      <c r="AO265" s="20">
        <v>8114.0804938602596</v>
      </c>
      <c r="AP265" s="20">
        <v>11032.070875577519</v>
      </c>
      <c r="AQ265" s="20">
        <v>3666.9804953083262</v>
      </c>
      <c r="AR265" s="20">
        <v>11151.645462080161</v>
      </c>
      <c r="AS265" s="20">
        <v>9211.74138128712</v>
      </c>
      <c r="AT265" s="20">
        <v>5006.7322755787136</v>
      </c>
      <c r="AU265" s="17">
        <v>15432.65599221702</v>
      </c>
      <c r="AV265" s="17">
        <v>14258.738723544298</v>
      </c>
      <c r="AW265" s="17">
        <v>14323.889515524479</v>
      </c>
      <c r="AX265" s="17">
        <v>13600.483143686515</v>
      </c>
      <c r="AY265" s="17">
        <v>14805.289408416091</v>
      </c>
      <c r="AZ265" s="17">
        <v>16147.228902216841</v>
      </c>
      <c r="BA265" s="17">
        <v>16195.738745291279</v>
      </c>
      <c r="BB265" s="17">
        <v>14934.485721927134</v>
      </c>
      <c r="BC265" s="17">
        <v>17523.25060181988</v>
      </c>
      <c r="BD265" s="17">
        <v>28536.7221957441</v>
      </c>
      <c r="BE265" s="17">
        <v>32196.837477348898</v>
      </c>
      <c r="BF265" s="17">
        <v>18056.592775246139</v>
      </c>
      <c r="BG265" s="17">
        <v>31077.665162367179</v>
      </c>
      <c r="BH265" s="17">
        <v>32615.750977693428</v>
      </c>
      <c r="BI265" s="17">
        <v>28741.866818886057</v>
      </c>
      <c r="BJ265" s="17">
        <v>29231.943860370779</v>
      </c>
      <c r="BK265" s="17">
        <v>28972.081397376482</v>
      </c>
      <c r="BL265" s="17">
        <v>32263.071450101037</v>
      </c>
      <c r="BM265" s="17">
        <v>32478.370855227182</v>
      </c>
      <c r="BN265" s="17">
        <v>31844.63675740458</v>
      </c>
      <c r="BO265" s="17">
        <v>18667.75205551464</v>
      </c>
      <c r="BP265" s="17">
        <v>31196.121173199299</v>
      </c>
      <c r="BQ265" s="17">
        <v>6696.9864222668393</v>
      </c>
      <c r="BR265" s="17">
        <v>1826.354901999066</v>
      </c>
      <c r="BS265" s="17">
        <v>2939.1004005236218</v>
      </c>
      <c r="BT265" s="17">
        <v>6177.0913971186828</v>
      </c>
      <c r="BU265" s="17">
        <v>8326.392022584705</v>
      </c>
      <c r="BV265" s="17">
        <v>20519.741802956578</v>
      </c>
      <c r="BW265" s="17">
        <v>30450.136835752219</v>
      </c>
      <c r="BX265" s="17">
        <v>10727.4726537195</v>
      </c>
      <c r="BY265" s="17">
        <v>7185.4943097839405</v>
      </c>
      <c r="BZ265" s="17">
        <v>10626.93326536158</v>
      </c>
      <c r="CA265" s="17">
        <v>15845.887292628888</v>
      </c>
      <c r="CB265" s="17">
        <v>10476.98543568756</v>
      </c>
      <c r="CC265" s="17">
        <v>1692.428126554224</v>
      </c>
      <c r="CD265" s="17">
        <v>3015.6417192467043</v>
      </c>
      <c r="CE265" s="17">
        <v>4465.1646286524392</v>
      </c>
      <c r="CF265" s="17">
        <v>5591.8288391001843</v>
      </c>
      <c r="CG265" s="17">
        <v>5630.0969617779247</v>
      </c>
      <c r="CH265" s="17">
        <v>8091.6987250999809</v>
      </c>
      <c r="CI265" s="17">
        <v>6932.97036178086</v>
      </c>
      <c r="CJ265" s="17">
        <v>4697.203136480498</v>
      </c>
      <c r="CK265" s="17">
        <v>14995.993703223117</v>
      </c>
      <c r="CL265" s="48">
        <v>14028.007320274201</v>
      </c>
      <c r="CM265" s="48">
        <v>12711.165478687921</v>
      </c>
      <c r="CN265" s="48">
        <v>16130.113271327702</v>
      </c>
      <c r="CO265" s="48">
        <v>14279.349641421932</v>
      </c>
      <c r="CP265" s="48">
        <v>17800.948125381528</v>
      </c>
      <c r="CQ265" s="48">
        <v>16211.373538931033</v>
      </c>
      <c r="CR265" s="48">
        <v>17924.374638906105</v>
      </c>
      <c r="CS265" s="48">
        <f t="shared" si="4"/>
        <v>32422.747077862066</v>
      </c>
      <c r="CT265" s="48">
        <f t="shared" si="4"/>
        <v>35848.74927781221</v>
      </c>
      <c r="CU265" s="17">
        <v>17761.620792084839</v>
      </c>
      <c r="CV265" s="17">
        <v>34566.861510077055</v>
      </c>
      <c r="CW265" s="17">
        <v>49926.964001154105</v>
      </c>
      <c r="CX265" s="17">
        <v>15563.68636305924</v>
      </c>
      <c r="CY265" s="17">
        <v>51588.149166039504</v>
      </c>
      <c r="CZ265" s="17">
        <v>9276.9004017136212</v>
      </c>
      <c r="DA265" s="17">
        <v>21567.179014763547</v>
      </c>
      <c r="DB265" s="17">
        <v>41803.578208353058</v>
      </c>
      <c r="DC265" s="17">
        <v>72338.64736865084</v>
      </c>
      <c r="DD265" s="17">
        <v>17530.315032439605</v>
      </c>
      <c r="DE265" s="17">
        <v>8666.2242956735408</v>
      </c>
      <c r="DF265" s="17">
        <v>9659.016629968799</v>
      </c>
      <c r="DG265" s="17">
        <v>14903.653616339521</v>
      </c>
      <c r="DH265" s="17">
        <v>37535.124814031878</v>
      </c>
      <c r="DI265" s="17">
        <v>47206.880945273704</v>
      </c>
      <c r="DJ265" s="17">
        <v>12779.891902859759</v>
      </c>
      <c r="DK265" s="17">
        <v>21715.771159602438</v>
      </c>
      <c r="DL265" s="17">
        <v>27401.6265825027</v>
      </c>
      <c r="DM265" s="17">
        <v>31677.497913920794</v>
      </c>
      <c r="DN265" s="17">
        <v>33848.02375858224</v>
      </c>
      <c r="DO265" s="17">
        <v>5957.7806813904781</v>
      </c>
      <c r="DP265" s="17">
        <v>35918.460319374251</v>
      </c>
      <c r="DQ265" s="17">
        <v>31082.05038437964</v>
      </c>
      <c r="DR265" s="17">
        <v>1324.696614633252</v>
      </c>
      <c r="DS265" s="17">
        <v>32208.36012315546</v>
      </c>
      <c r="DT265" s="17">
        <v>38227.6216656834</v>
      </c>
      <c r="DU265" s="17">
        <v>10801.877182861921</v>
      </c>
      <c r="DV265" s="17">
        <v>2040.7780986340138</v>
      </c>
      <c r="DW265" s="17">
        <v>5725.7957176390746</v>
      </c>
      <c r="DX265" s="17">
        <v>9665.3190049186196</v>
      </c>
      <c r="DY265" s="17">
        <v>7463.8101069657632</v>
      </c>
      <c r="DZ265" s="17">
        <v>10997.824146843361</v>
      </c>
      <c r="EA265" s="17">
        <v>9320.3309965435619</v>
      </c>
      <c r="EB265" s="17">
        <v>16818.89430279372</v>
      </c>
      <c r="EC265" s="17">
        <v>13035.44755183656</v>
      </c>
      <c r="ED265" s="17">
        <v>21727.331666852398</v>
      </c>
      <c r="EE265" s="49">
        <v>14397.628639174856</v>
      </c>
      <c r="EF265" s="17">
        <v>24462.4422494883</v>
      </c>
      <c r="EG265" s="17">
        <v>15509.537318222101</v>
      </c>
      <c r="EH265" s="17">
        <v>16975.638562324781</v>
      </c>
      <c r="EI265" s="17">
        <v>21005.175027788038</v>
      </c>
      <c r="EJ265" s="17">
        <v>30174.524429823839</v>
      </c>
      <c r="EK265" s="17">
        <v>21267.653798568899</v>
      </c>
      <c r="EL265" s="17">
        <v>53263.817014675435</v>
      </c>
      <c r="EM265" s="17">
        <v>39777.720961305058</v>
      </c>
      <c r="EN265" s="17">
        <v>31927.036295243583</v>
      </c>
      <c r="EO265" s="17">
        <v>48794.875380246303</v>
      </c>
      <c r="EP265" s="17">
        <v>37201.332436687633</v>
      </c>
      <c r="EQ265" s="17">
        <v>14962.478498333858</v>
      </c>
      <c r="ER265" s="17">
        <v>3133.5976763601102</v>
      </c>
      <c r="ES265" s="17">
        <v>8214.2692592235835</v>
      </c>
      <c r="ET265" s="17">
        <v>19102.257581484235</v>
      </c>
      <c r="EU265" s="17">
        <v>21058.007492439265</v>
      </c>
      <c r="EV265" s="17">
        <v>51639.456861183586</v>
      </c>
      <c r="EW265" s="17">
        <v>9208.6429348763995</v>
      </c>
      <c r="EX265" s="17">
        <v>6540.4676786752798</v>
      </c>
      <c r="EY265" s="17">
        <v>5443.450700927905</v>
      </c>
      <c r="EZ265" s="17">
        <v>7723.7614272040055</v>
      </c>
      <c r="FA265" s="17">
        <v>5834.3243103370451</v>
      </c>
      <c r="FB265" s="17">
        <v>12245.928814905013</v>
      </c>
      <c r="FC265" s="17">
        <v>0</v>
      </c>
      <c r="FD265" s="17">
        <v>23806.116975436711</v>
      </c>
      <c r="FE265" s="17">
        <v>24480.544856543544</v>
      </c>
      <c r="FF265" s="17">
        <v>42415.170484453978</v>
      </c>
      <c r="FG265" s="17">
        <v>30158.33068983577</v>
      </c>
      <c r="FH265" s="17">
        <v>42281.935276615353</v>
      </c>
      <c r="FI265" s="17">
        <v>28027.384800122905</v>
      </c>
      <c r="FJ265" s="17">
        <v>34472.381288255245</v>
      </c>
      <c r="FK265" s="17">
        <v>34175.573163972978</v>
      </c>
      <c r="FL265" s="17">
        <v>26945.665455109047</v>
      </c>
      <c r="FM265" s="17">
        <v>1971.7007394282059</v>
      </c>
      <c r="FN265" s="17">
        <v>7898.5826815737901</v>
      </c>
      <c r="FO265" s="17">
        <v>11097.203186548199</v>
      </c>
      <c r="FP265" s="17">
        <v>12221.939781102839</v>
      </c>
      <c r="FQ265" s="17">
        <v>13696.856202597713</v>
      </c>
      <c r="FR265" s="17">
        <v>11030.324201358359</v>
      </c>
      <c r="FS265" s="17">
        <v>17668.219865749383</v>
      </c>
      <c r="FT265" s="17">
        <v>15057.85821705906</v>
      </c>
      <c r="FU265" s="17">
        <v>3209.459329992138</v>
      </c>
      <c r="FV265" s="17">
        <v>23139.837597690843</v>
      </c>
      <c r="FW265" s="17">
        <v>18187.556129484001</v>
      </c>
      <c r="FX265" s="17">
        <v>9015.8732196356268</v>
      </c>
      <c r="FY265" s="17">
        <v>48275.765248188422</v>
      </c>
      <c r="FZ265" s="17">
        <v>10871.49235092948</v>
      </c>
      <c r="GA265" s="17">
        <v>11334.35015563386</v>
      </c>
      <c r="GB265" s="17">
        <v>7696.0275545088007</v>
      </c>
    </row>
    <row r="266" spans="1:184" ht="18" customHeight="1" x14ac:dyDescent="0.3">
      <c r="A266" s="19">
        <v>5.5999999999999401</v>
      </c>
      <c r="B266" s="20">
        <v>8342.7757423791609</v>
      </c>
      <c r="C266" s="20">
        <v>10106.15955978642</v>
      </c>
      <c r="D266" s="20">
        <v>16891.677753730379</v>
      </c>
      <c r="E266" s="20">
        <v>19088.137988244958</v>
      </c>
      <c r="F266" s="20">
        <v>77998.005926215803</v>
      </c>
      <c r="G266" s="17">
        <v>77671.058458136482</v>
      </c>
      <c r="H266" s="17">
        <v>11350.247175337236</v>
      </c>
      <c r="I266" s="20">
        <v>26818.907154551522</v>
      </c>
      <c r="J266" s="20">
        <v>15705.866866201979</v>
      </c>
      <c r="K266" s="20">
        <v>9537.6582996838697</v>
      </c>
      <c r="L266" s="20">
        <v>27161.085231430679</v>
      </c>
      <c r="M266" s="20">
        <v>15132.341191618381</v>
      </c>
      <c r="N266" s="20">
        <v>27082.093648816379</v>
      </c>
      <c r="O266" s="20">
        <v>27082.093648816379</v>
      </c>
      <c r="P266" s="20">
        <v>11467.926262998839</v>
      </c>
      <c r="Q266" s="20">
        <v>11230.42097066172</v>
      </c>
      <c r="R266" s="20">
        <v>8793.0510749842797</v>
      </c>
      <c r="S266" s="20">
        <v>18456.715463146982</v>
      </c>
      <c r="T266" s="20">
        <v>19135.247133665518</v>
      </c>
      <c r="U266" s="20">
        <v>12608.967960079261</v>
      </c>
      <c r="V266" s="20">
        <v>8150.2668412006806</v>
      </c>
      <c r="W266" s="20">
        <v>8077.7395657806692</v>
      </c>
      <c r="X266" s="20">
        <v>11564.580552564839</v>
      </c>
      <c r="Y266" s="20">
        <v>13190.528221484659</v>
      </c>
      <c r="Z266" s="20">
        <v>14081.832092112059</v>
      </c>
      <c r="AA266" s="20">
        <v>12450.166230401161</v>
      </c>
      <c r="AB266" s="20">
        <v>13833.518033909819</v>
      </c>
      <c r="AC266" s="20">
        <v>13277.688000901959</v>
      </c>
      <c r="AD266" s="20">
        <v>26443.997202329476</v>
      </c>
      <c r="AE266" s="20">
        <v>32791.619202234353</v>
      </c>
      <c r="AF266" s="20">
        <v>33063.119183634051</v>
      </c>
      <c r="AG266" s="20">
        <v>23345.48582129729</v>
      </c>
      <c r="AH266" s="20">
        <v>15294.15845312208</v>
      </c>
      <c r="AI266" s="48">
        <v>19135.247133665518</v>
      </c>
      <c r="AJ266" s="20">
        <v>31147.071530193549</v>
      </c>
      <c r="AK266" s="20">
        <v>8224.8762867505193</v>
      </c>
      <c r="AL266" s="20">
        <v>1658.9464763952001</v>
      </c>
      <c r="AM266" s="20">
        <v>1257.824939570226</v>
      </c>
      <c r="AN266" s="20">
        <v>1717.33973336298</v>
      </c>
      <c r="AO266" s="20">
        <v>8131.7049255536394</v>
      </c>
      <c r="AP266" s="20">
        <v>11053.554759427319</v>
      </c>
      <c r="AQ266" s="20">
        <v>3688.514741670786</v>
      </c>
      <c r="AR266" s="20">
        <v>11206.929316776361</v>
      </c>
      <c r="AS266" s="20">
        <v>9226.7207728392004</v>
      </c>
      <c r="AT266" s="20">
        <v>5040.1987238916545</v>
      </c>
      <c r="AU266" s="17">
        <v>15481.206875599381</v>
      </c>
      <c r="AV266" s="17">
        <v>14322.699444415321</v>
      </c>
      <c r="AW266" s="17">
        <v>14400.5702640585</v>
      </c>
      <c r="AX266" s="17">
        <v>13635.967889305724</v>
      </c>
      <c r="AY266" s="17">
        <v>14850.630716056054</v>
      </c>
      <c r="AZ266" s="17">
        <v>16229.899366616521</v>
      </c>
      <c r="BA266" s="17">
        <v>16272.14309376846</v>
      </c>
      <c r="BB266" s="17">
        <v>14998.701499579931</v>
      </c>
      <c r="BC266" s="17">
        <v>17625.29080047828</v>
      </c>
      <c r="BD266" s="17">
        <v>28679.20454082474</v>
      </c>
      <c r="BE266" s="17">
        <v>32335.681903259218</v>
      </c>
      <c r="BF266" s="17">
        <v>18152.512699765739</v>
      </c>
      <c r="BG266" s="17">
        <v>31228.869055376759</v>
      </c>
      <c r="BH266" s="17">
        <v>32738.551534580325</v>
      </c>
      <c r="BI266" s="17">
        <v>28848.742833655502</v>
      </c>
      <c r="BJ266" s="17">
        <v>29359.0072902309</v>
      </c>
      <c r="BK266" s="17">
        <v>29077.142865414</v>
      </c>
      <c r="BL266" s="17">
        <v>32457.448164590758</v>
      </c>
      <c r="BM266" s="17">
        <v>32619.798817291743</v>
      </c>
      <c r="BN266" s="17">
        <v>32067.85261807506</v>
      </c>
      <c r="BO266" s="17">
        <v>18775.63834361724</v>
      </c>
      <c r="BP266" s="17">
        <v>31464.7047596784</v>
      </c>
      <c r="BQ266" s="17">
        <v>6718.82268921984</v>
      </c>
      <c r="BR266" s="17">
        <v>1827.243995478</v>
      </c>
      <c r="BS266" s="17">
        <v>2941.0381385915516</v>
      </c>
      <c r="BT266" s="17">
        <v>6191.7825850917707</v>
      </c>
      <c r="BU266" s="17">
        <v>8364.4464065643006</v>
      </c>
      <c r="BV266" s="17">
        <v>20581.727245420861</v>
      </c>
      <c r="BW266" s="17">
        <v>30484.548855338238</v>
      </c>
      <c r="BX266" s="17">
        <v>10780.87048916154</v>
      </c>
      <c r="BY266" s="17">
        <v>7213.4707707961807</v>
      </c>
      <c r="BZ266" s="17">
        <v>10688.759682730259</v>
      </c>
      <c r="CA266" s="17">
        <v>15926.317947284855</v>
      </c>
      <c r="CB266" s="17">
        <v>10534.83450115368</v>
      </c>
      <c r="CC266" s="17">
        <v>1691.7543463928341</v>
      </c>
      <c r="CD266" s="17">
        <v>3015.5679623908918</v>
      </c>
      <c r="CE266" s="17">
        <v>4467.2217830674217</v>
      </c>
      <c r="CF266" s="17">
        <v>5614.1827881293884</v>
      </c>
      <c r="CG266" s="17">
        <v>5654.1627249157382</v>
      </c>
      <c r="CH266" s="17">
        <v>8136.6634686887392</v>
      </c>
      <c r="CI266" s="17">
        <v>6978.0473503133999</v>
      </c>
      <c r="CJ266" s="17">
        <v>4726.489786598202</v>
      </c>
      <c r="CK266" s="17">
        <v>15106.819434601401</v>
      </c>
      <c r="CL266" s="48">
        <v>14151.426220977944</v>
      </c>
      <c r="CM266" s="48">
        <v>12812.573802330384</v>
      </c>
      <c r="CN266" s="48">
        <v>16271.406998296256</v>
      </c>
      <c r="CO266" s="48">
        <v>14405.907959066508</v>
      </c>
      <c r="CP266" s="48">
        <v>17960.750228355042</v>
      </c>
      <c r="CQ266" s="48">
        <v>16355.923397639421</v>
      </c>
      <c r="CR266" s="48">
        <v>18086.002440184864</v>
      </c>
      <c r="CS266" s="48">
        <f t="shared" si="4"/>
        <v>32711.846795278841</v>
      </c>
      <c r="CT266" s="48">
        <f t="shared" si="4"/>
        <v>36172.004880369728</v>
      </c>
      <c r="CU266" s="17">
        <v>17920.274712754137</v>
      </c>
      <c r="CV266" s="17">
        <v>34874.390211000791</v>
      </c>
      <c r="CW266" s="17">
        <v>50090.100014410171</v>
      </c>
      <c r="CX266" s="17">
        <v>15704.30643366366</v>
      </c>
      <c r="CY266" s="17">
        <v>51940.739034445665</v>
      </c>
      <c r="CZ266" s="17">
        <v>9351.7456829060393</v>
      </c>
      <c r="DA266" s="17">
        <v>21740.880401806393</v>
      </c>
      <c r="DB266" s="17">
        <v>42108.535967341319</v>
      </c>
      <c r="DC266" s="17">
        <v>72478.240348191568</v>
      </c>
      <c r="DD266" s="17">
        <v>17580.536033439948</v>
      </c>
      <c r="DE266" s="17">
        <v>8702.30759029416</v>
      </c>
      <c r="DF266" s="17">
        <v>9672.1107758788803</v>
      </c>
      <c r="DG266" s="17">
        <v>14924.84841056508</v>
      </c>
      <c r="DH266" s="17">
        <v>37612.542487435261</v>
      </c>
      <c r="DI266" s="17">
        <v>47296.552014327965</v>
      </c>
      <c r="DJ266" s="17">
        <v>12863.11995833238</v>
      </c>
      <c r="DK266" s="17">
        <v>21782.899136045824</v>
      </c>
      <c r="DL266" s="17">
        <v>27428.527506623101</v>
      </c>
      <c r="DM266" s="17">
        <v>31728.973436984004</v>
      </c>
      <c r="DN266" s="17">
        <v>34013.363618949894</v>
      </c>
      <c r="DO266" s="17">
        <v>5964.7247422194487</v>
      </c>
      <c r="DP266" s="17">
        <v>36059.325735103805</v>
      </c>
      <c r="DQ266" s="17">
        <v>31266.931583804104</v>
      </c>
      <c r="DR266" s="17">
        <v>1332.4668066651661</v>
      </c>
      <c r="DS266" s="17">
        <v>32259.595696913399</v>
      </c>
      <c r="DT266" s="17">
        <v>38544.520122113994</v>
      </c>
      <c r="DU266" s="17">
        <v>10801.877182861921</v>
      </c>
      <c r="DV266" s="17">
        <v>2040.764975979828</v>
      </c>
      <c r="DW266" s="17">
        <v>5733.9858447227161</v>
      </c>
      <c r="DX266" s="17">
        <v>9695.8721513884793</v>
      </c>
      <c r="DY266" s="17">
        <v>7496.1607044654093</v>
      </c>
      <c r="DZ266" s="17">
        <v>11045.62911181464</v>
      </c>
      <c r="EA266" s="17">
        <v>9363.3242558306065</v>
      </c>
      <c r="EB266" s="17">
        <v>16885.349700748346</v>
      </c>
      <c r="EC266" s="17">
        <v>13128.01590321018</v>
      </c>
      <c r="ED266" s="17">
        <v>21841.358625062581</v>
      </c>
      <c r="EE266" s="49">
        <v>14501.532784736659</v>
      </c>
      <c r="EF266" s="17">
        <v>24626.863276033382</v>
      </c>
      <c r="EG266" s="17">
        <v>15685.279717574642</v>
      </c>
      <c r="EH266" s="17">
        <v>17093.889659041961</v>
      </c>
      <c r="EI266" s="17">
        <v>21156.444560547778</v>
      </c>
      <c r="EJ266" s="17">
        <v>30353.90989293822</v>
      </c>
      <c r="EK266" s="17">
        <v>21443.351034050458</v>
      </c>
      <c r="EL266" s="17">
        <v>53400.221516936457</v>
      </c>
      <c r="EM266" s="17">
        <v>40032.521983456441</v>
      </c>
      <c r="EN266" s="17">
        <v>32174.511143815136</v>
      </c>
      <c r="EO266" s="17">
        <v>49180.11555511746</v>
      </c>
      <c r="EP266" s="17">
        <v>37512.53874026399</v>
      </c>
      <c r="EQ266" s="17">
        <v>15061.267738962544</v>
      </c>
      <c r="ER266" s="17">
        <v>3134.153159179752</v>
      </c>
      <c r="ES266" s="17">
        <v>8224.2925596160494</v>
      </c>
      <c r="ET266" s="17">
        <v>19155.231057903929</v>
      </c>
      <c r="EU266" s="17">
        <v>21200.626059282367</v>
      </c>
      <c r="EV266" s="17">
        <v>51706.134165356576</v>
      </c>
      <c r="EW266" s="17">
        <v>9256.97884308834</v>
      </c>
      <c r="EX266" s="17">
        <v>6576.9944983001396</v>
      </c>
      <c r="EY266" s="17">
        <v>5478.8276546835359</v>
      </c>
      <c r="EZ266" s="17">
        <v>7764.4739339870948</v>
      </c>
      <c r="FA266" s="17">
        <v>5867.8703879235545</v>
      </c>
      <c r="FB266" s="17">
        <v>12314.138032168397</v>
      </c>
      <c r="FC266" s="17">
        <v>0</v>
      </c>
      <c r="FD266" s="17">
        <v>23871.523150643388</v>
      </c>
      <c r="FE266" s="17">
        <v>24659.079871681617</v>
      </c>
      <c r="FF266" s="17">
        <v>42484.534481474584</v>
      </c>
      <c r="FG266" s="17">
        <v>30229.833192046557</v>
      </c>
      <c r="FH266" s="17">
        <v>42347.884408617749</v>
      </c>
      <c r="FI266" s="17">
        <v>28067.053943987532</v>
      </c>
      <c r="FJ266" s="17">
        <v>34649.469738169522</v>
      </c>
      <c r="FK266" s="17">
        <v>34271.347459745703</v>
      </c>
      <c r="FL266" s="17">
        <v>27103.250370555255</v>
      </c>
      <c r="FM266" s="17">
        <v>1972.4079005594758</v>
      </c>
      <c r="FN266" s="17">
        <v>7913.5954792228085</v>
      </c>
      <c r="FO266" s="17">
        <v>11140.945005751501</v>
      </c>
      <c r="FP266" s="17">
        <v>12258.623597956861</v>
      </c>
      <c r="FQ266" s="17">
        <v>13737.276101505848</v>
      </c>
      <c r="FR266" s="17">
        <v>11054.302820779261</v>
      </c>
      <c r="FS266" s="17">
        <v>18048.992737420511</v>
      </c>
      <c r="FT266" s="17">
        <v>15163.98843353586</v>
      </c>
      <c r="FU266" s="17">
        <v>3211.6981728998157</v>
      </c>
      <c r="FV266" s="17">
        <v>23228.581430655242</v>
      </c>
      <c r="FW266" s="17">
        <v>18471.346016772481</v>
      </c>
      <c r="FX266" s="17">
        <v>9071.3600181431993</v>
      </c>
      <c r="FY266" s="17">
        <v>48398.520568387197</v>
      </c>
      <c r="FZ266" s="17">
        <v>10900.4705740524</v>
      </c>
      <c r="GA266" s="17">
        <v>11363.545090784281</v>
      </c>
      <c r="GB266" s="17">
        <v>7716.2443165733994</v>
      </c>
    </row>
    <row r="267" spans="1:184" ht="18" customHeight="1" x14ac:dyDescent="0.3">
      <c r="A267" s="19">
        <v>5.5499999999999403</v>
      </c>
      <c r="B267" s="20">
        <v>8361.2058445478997</v>
      </c>
      <c r="C267" s="20">
        <v>10114.0430963214</v>
      </c>
      <c r="D267" s="20">
        <v>16901.291772028198</v>
      </c>
      <c r="E267" s="20">
        <v>19097.478162978507</v>
      </c>
      <c r="F267" s="20">
        <v>78592.189604289611</v>
      </c>
      <c r="G267" s="17">
        <v>78263.103595325403</v>
      </c>
      <c r="H267" s="17">
        <v>11395.103751256938</v>
      </c>
      <c r="I267" s="20">
        <v>26952.38883049248</v>
      </c>
      <c r="J267" s="20">
        <v>15784.533269210402</v>
      </c>
      <c r="K267" s="20">
        <v>9585.0139955913783</v>
      </c>
      <c r="L267" s="20">
        <v>27320.229139751522</v>
      </c>
      <c r="M267" s="20">
        <v>15222.424736167861</v>
      </c>
      <c r="N267" s="20">
        <v>27239.655094803304</v>
      </c>
      <c r="O267" s="20">
        <v>27239.655094803304</v>
      </c>
      <c r="P267" s="20">
        <v>11568.88766877846</v>
      </c>
      <c r="Q267" s="20">
        <v>11345.24505900996</v>
      </c>
      <c r="R267" s="20">
        <v>8861.6774621388613</v>
      </c>
      <c r="S267" s="20">
        <v>18595.628155673396</v>
      </c>
      <c r="T267" s="20">
        <v>19282.732191889347</v>
      </c>
      <c r="U267" s="20">
        <v>12671.809557160319</v>
      </c>
      <c r="V267" s="20">
        <v>8182.4970525576</v>
      </c>
      <c r="W267" s="20">
        <v>8120.0093445395096</v>
      </c>
      <c r="X267" s="20">
        <v>11634.577298496481</v>
      </c>
      <c r="Y267" s="20">
        <v>13323.342543721086</v>
      </c>
      <c r="Z267" s="20">
        <v>14230.117293396959</v>
      </c>
      <c r="AA267" s="20">
        <v>12562.13955686844</v>
      </c>
      <c r="AB267" s="20">
        <v>13957.9328411241</v>
      </c>
      <c r="AC267" s="20">
        <v>13408.04087184279</v>
      </c>
      <c r="AD267" s="20">
        <v>26622.149609853823</v>
      </c>
      <c r="AE267" s="20">
        <v>33001.637218399912</v>
      </c>
      <c r="AF267" s="20">
        <v>33301.824607132265</v>
      </c>
      <c r="AG267" s="20">
        <v>23543.856019865532</v>
      </c>
      <c r="AH267" s="20">
        <v>15411.08611126134</v>
      </c>
      <c r="AI267" s="48">
        <v>19282.732191889347</v>
      </c>
      <c r="AJ267" s="20">
        <v>31399.536495880355</v>
      </c>
      <c r="AK267" s="20">
        <v>8240.0472802348213</v>
      </c>
      <c r="AL267" s="20">
        <v>1660.6887293697062</v>
      </c>
      <c r="AM267" s="20">
        <v>1262.8480851538379</v>
      </c>
      <c r="AN267" s="20">
        <v>1717.3542949740179</v>
      </c>
      <c r="AO267" s="20">
        <v>8149.3507175373006</v>
      </c>
      <c r="AP267" s="20">
        <v>11075.35360268118</v>
      </c>
      <c r="AQ267" s="20">
        <v>3711.06635843292</v>
      </c>
      <c r="AR267" s="20">
        <v>11261.64747870288</v>
      </c>
      <c r="AS267" s="20">
        <v>9241.945179509099</v>
      </c>
      <c r="AT267" s="20">
        <v>5075.0729901753366</v>
      </c>
      <c r="AU267" s="17">
        <v>15529.303790000999</v>
      </c>
      <c r="AV267" s="17">
        <v>14383.3710839739</v>
      </c>
      <c r="AW267" s="17">
        <v>14469.345357653759</v>
      </c>
      <c r="AX267" s="17">
        <v>13670.18192010058</v>
      </c>
      <c r="AY267" s="17">
        <v>14896.519410653573</v>
      </c>
      <c r="AZ267" s="17">
        <v>16312.461230494619</v>
      </c>
      <c r="BA267" s="17">
        <v>16348.686856656901</v>
      </c>
      <c r="BB267" s="17">
        <v>15063.773057550898</v>
      </c>
      <c r="BC267" s="17">
        <v>17728.502295587459</v>
      </c>
      <c r="BD267" s="17">
        <v>28825.312980370738</v>
      </c>
      <c r="BE267" s="17">
        <v>32471.106150387899</v>
      </c>
      <c r="BF267" s="17">
        <v>18250.49387132172</v>
      </c>
      <c r="BG267" s="17">
        <v>31371.42096918168</v>
      </c>
      <c r="BH267" s="17">
        <v>32862.922052975264</v>
      </c>
      <c r="BI267" s="17">
        <v>28953.799797282183</v>
      </c>
      <c r="BJ267" s="17">
        <v>29488.924833056699</v>
      </c>
      <c r="BK267" s="17">
        <v>29178.566091655201</v>
      </c>
      <c r="BL267" s="17">
        <v>32650.020419921522</v>
      </c>
      <c r="BM267" s="17">
        <v>32762.667988201261</v>
      </c>
      <c r="BN267" s="17">
        <v>32288.027228086317</v>
      </c>
      <c r="BO267" s="17">
        <v>18886.5239692371</v>
      </c>
      <c r="BP267" s="17">
        <v>31737.040071786061</v>
      </c>
      <c r="BQ267" s="17">
        <v>6740.65635567564</v>
      </c>
      <c r="BR267" s="17">
        <v>1828.140646664112</v>
      </c>
      <c r="BS267" s="17">
        <v>2942.9968083276599</v>
      </c>
      <c r="BT267" s="17">
        <v>6206.6409466276764</v>
      </c>
      <c r="BU267" s="17">
        <v>8403.0183604073882</v>
      </c>
      <c r="BV267" s="17">
        <v>20643.545513544297</v>
      </c>
      <c r="BW267" s="17">
        <v>30519.308921286403</v>
      </c>
      <c r="BX267" s="17">
        <v>10833.98306262744</v>
      </c>
      <c r="BY267" s="17">
        <v>7242.22643049216</v>
      </c>
      <c r="BZ267" s="17">
        <v>10756.35326266602</v>
      </c>
      <c r="CA267" s="17">
        <v>16007.883728077088</v>
      </c>
      <c r="CB267" s="17">
        <v>10594.51269199074</v>
      </c>
      <c r="CC267" s="17">
        <v>1691.120326235676</v>
      </c>
      <c r="CD267" s="17">
        <v>3015.4935342159242</v>
      </c>
      <c r="CE267" s="17">
        <v>4469.2983480891971</v>
      </c>
      <c r="CF267" s="17">
        <v>5636.6613018760445</v>
      </c>
      <c r="CG267" s="17">
        <v>5678.4199414729801</v>
      </c>
      <c r="CH267" s="17">
        <v>8185.2931374403797</v>
      </c>
      <c r="CI267" s="17">
        <v>7023.4227054774601</v>
      </c>
      <c r="CJ267" s="17">
        <v>4756.2241677780921</v>
      </c>
      <c r="CK267" s="17">
        <v>15219.469243489017</v>
      </c>
      <c r="CL267" s="48">
        <v>14277.052556758897</v>
      </c>
      <c r="CM267" s="48">
        <v>12915.711590545612</v>
      </c>
      <c r="CN267" s="48">
        <v>16415.222363591172</v>
      </c>
      <c r="CO267" s="48">
        <v>14534.738199695918</v>
      </c>
      <c r="CP267" s="48">
        <v>18123.439519550207</v>
      </c>
      <c r="CQ267" s="48">
        <v>16503.076000106194</v>
      </c>
      <c r="CR267" s="48">
        <v>18249.804651105082</v>
      </c>
      <c r="CS267" s="48">
        <f t="shared" si="4"/>
        <v>33006.152000212387</v>
      </c>
      <c r="CT267" s="48">
        <f t="shared" si="4"/>
        <v>36499.609302210163</v>
      </c>
      <c r="CU267" s="17">
        <v>18085.314468930781</v>
      </c>
      <c r="CV267" s="17">
        <v>35187.450014737035</v>
      </c>
      <c r="CW267" s="17">
        <v>50231.140147535225</v>
      </c>
      <c r="CX267" s="17">
        <v>15850.293401196601</v>
      </c>
      <c r="CY267" s="17">
        <v>52298.933601022276</v>
      </c>
      <c r="CZ267" s="17">
        <v>9424.5900031269593</v>
      </c>
      <c r="DA267" s="17">
        <v>21917.557566189778</v>
      </c>
      <c r="DB267" s="17">
        <v>42416.86162948014</v>
      </c>
      <c r="DC267" s="17">
        <v>72619.358310425654</v>
      </c>
      <c r="DD267" s="17">
        <v>17631.353269162137</v>
      </c>
      <c r="DE267" s="17">
        <v>8737.6805758269002</v>
      </c>
      <c r="DF267" s="17">
        <v>9685.2949678416007</v>
      </c>
      <c r="DG267" s="17">
        <v>14946.255924732599</v>
      </c>
      <c r="DH267" s="17">
        <v>37682.609022507662</v>
      </c>
      <c r="DI267" s="17">
        <v>47383.084108029303</v>
      </c>
      <c r="DJ267" s="17">
        <v>12946.096775837161</v>
      </c>
      <c r="DK267" s="17">
        <v>21850.839473621094</v>
      </c>
      <c r="DL267" s="17">
        <v>27455.02247505042</v>
      </c>
      <c r="DM267" s="17">
        <v>31780.99540623754</v>
      </c>
      <c r="DN267" s="17">
        <v>34184.262872872205</v>
      </c>
      <c r="DO267" s="17">
        <v>5971.6976718861897</v>
      </c>
      <c r="DP267" s="17">
        <v>36202.014443106855</v>
      </c>
      <c r="DQ267" s="17">
        <v>31457.266778296984</v>
      </c>
      <c r="DR267" s="17">
        <v>1340.251754859444</v>
      </c>
      <c r="DS267" s="17">
        <v>32310.299866970883</v>
      </c>
      <c r="DT267" s="17">
        <v>38859.336991571523</v>
      </c>
      <c r="DU267" s="17">
        <v>10801.877182861921</v>
      </c>
      <c r="DV267" s="17">
        <v>2040.7517239720621</v>
      </c>
      <c r="DW267" s="17">
        <v>5742.3197082643919</v>
      </c>
      <c r="DX267" s="17">
        <v>9726.6160986170398</v>
      </c>
      <c r="DY267" s="17">
        <v>7528.9435576561609</v>
      </c>
      <c r="DZ267" s="17">
        <v>11093.730475593899</v>
      </c>
      <c r="EA267" s="17">
        <v>9406.9041101335642</v>
      </c>
      <c r="EB267" s="17">
        <v>16952.667246293058</v>
      </c>
      <c r="EC267" s="17">
        <v>13222.133198285941</v>
      </c>
      <c r="ED267" s="17">
        <v>21955.567656095402</v>
      </c>
      <c r="EE267" s="49">
        <v>14607.128803486923</v>
      </c>
      <c r="EF267" s="17">
        <v>24793.101042976199</v>
      </c>
      <c r="EG267" s="17">
        <v>15844.9878140457</v>
      </c>
      <c r="EH267" s="17">
        <v>17214.036178822938</v>
      </c>
      <c r="EI267" s="17">
        <v>21313.593129600962</v>
      </c>
      <c r="EJ267" s="17">
        <v>30534.270614960642</v>
      </c>
      <c r="EK267" s="17">
        <v>21625.4749424943</v>
      </c>
      <c r="EL267" s="17">
        <v>53535.866464838102</v>
      </c>
      <c r="EM267" s="17">
        <v>40292.367161354996</v>
      </c>
      <c r="EN267" s="17">
        <v>32448.821163554516</v>
      </c>
      <c r="EO267" s="17">
        <v>49575.151386260695</v>
      </c>
      <c r="EP267" s="17">
        <v>37829.174747408673</v>
      </c>
      <c r="EQ267" s="17">
        <v>15161.604060152709</v>
      </c>
      <c r="ER267" s="17">
        <v>3134.7137237719558</v>
      </c>
      <c r="ES267" s="17">
        <v>8234.4181520924594</v>
      </c>
      <c r="ET267" s="17">
        <v>19208.828526093821</v>
      </c>
      <c r="EU267" s="17">
        <v>21345.502692534275</v>
      </c>
      <c r="EV267" s="17">
        <v>51773.496736573026</v>
      </c>
      <c r="EW267" s="17">
        <v>9304.7062567638604</v>
      </c>
      <c r="EX267" s="17">
        <v>6615.2154367388994</v>
      </c>
      <c r="EY267" s="17">
        <v>5514.7549162124869</v>
      </c>
      <c r="EZ267" s="17">
        <v>7809.9003300449922</v>
      </c>
      <c r="FA267" s="17">
        <v>5901.9128197330874</v>
      </c>
      <c r="FB267" s="17">
        <v>12383.344054227799</v>
      </c>
      <c r="FC267" s="17">
        <v>0</v>
      </c>
      <c r="FD267" s="17">
        <v>23937.698062754094</v>
      </c>
      <c r="FE267" s="17">
        <v>24840.535760906121</v>
      </c>
      <c r="FF267" s="17">
        <v>42554.635551583218</v>
      </c>
      <c r="FG267" s="17">
        <v>30301.437060322292</v>
      </c>
      <c r="FH267" s="17">
        <v>42414.529272988912</v>
      </c>
      <c r="FI267" s="17">
        <v>28107.135774069702</v>
      </c>
      <c r="FJ267" s="17">
        <v>34829.068458848378</v>
      </c>
      <c r="FK267" s="17">
        <v>34368.252752919041</v>
      </c>
      <c r="FL267" s="17">
        <v>27263.182669733738</v>
      </c>
      <c r="FM267" s="17">
        <v>1973.1200341099502</v>
      </c>
      <c r="FN267" s="17">
        <v>7928.7718425379808</v>
      </c>
      <c r="FO267" s="17">
        <v>11185.083187255801</v>
      </c>
      <c r="FP267" s="17">
        <v>12295.59610200084</v>
      </c>
      <c r="FQ267" s="17">
        <v>13778.179406638807</v>
      </c>
      <c r="FR267" s="17">
        <v>11078.90806954662</v>
      </c>
      <c r="FS267" s="17">
        <v>18438.904516905608</v>
      </c>
      <c r="FT267" s="17">
        <v>15272.19855160752</v>
      </c>
      <c r="FU267" s="17">
        <v>3213.9599778229922</v>
      </c>
      <c r="FV267" s="17">
        <v>23323.665842775779</v>
      </c>
      <c r="FW267" s="17">
        <v>18800.452777827661</v>
      </c>
      <c r="FX267" s="17">
        <v>9127.6905617893299</v>
      </c>
      <c r="FY267" s="17">
        <v>48522.634000193575</v>
      </c>
      <c r="FZ267" s="17">
        <v>10929.656653312139</v>
      </c>
      <c r="GA267" s="17">
        <v>11392.937713359181</v>
      </c>
      <c r="GB267" s="17">
        <v>7736.8308722720394</v>
      </c>
    </row>
    <row r="268" spans="1:184" ht="18" customHeight="1" x14ac:dyDescent="0.3">
      <c r="A268" s="19">
        <v>5.4999999999999396</v>
      </c>
      <c r="B268" s="20">
        <v>8379.4601521019413</v>
      </c>
      <c r="C268" s="20">
        <v>10121.903788425419</v>
      </c>
      <c r="D268" s="20">
        <v>16910.836775631178</v>
      </c>
      <c r="E268" s="20">
        <v>19106.907497882406</v>
      </c>
      <c r="F268" s="20">
        <v>79210.722471500994</v>
      </c>
      <c r="G268" s="17">
        <v>78865.081075780836</v>
      </c>
      <c r="H268" s="17">
        <v>11440.545965198711</v>
      </c>
      <c r="I268" s="20">
        <v>27087.95950774632</v>
      </c>
      <c r="J268" s="20">
        <v>15865.186098091919</v>
      </c>
      <c r="K268" s="20">
        <v>9633.0365877640652</v>
      </c>
      <c r="L268" s="20">
        <v>27479.214280947301</v>
      </c>
      <c r="M268" s="20">
        <v>15316.3690307364</v>
      </c>
      <c r="N268" s="20">
        <v>27399.571633053722</v>
      </c>
      <c r="O268" s="20">
        <v>27399.571633053722</v>
      </c>
      <c r="P268" s="20">
        <v>11673.686747719021</v>
      </c>
      <c r="Q268" s="20">
        <v>11466.30142117968</v>
      </c>
      <c r="R268" s="20">
        <v>8930.4108448135794</v>
      </c>
      <c r="S268" s="20">
        <v>18736.857766239587</v>
      </c>
      <c r="T268" s="20">
        <v>19432.704221219799</v>
      </c>
      <c r="U268" s="20">
        <v>12735.363084644761</v>
      </c>
      <c r="V268" s="20">
        <v>8215.1504113382398</v>
      </c>
      <c r="W268" s="20">
        <v>8162.8858680252706</v>
      </c>
      <c r="X268" s="20">
        <v>11706.677499108779</v>
      </c>
      <c r="Y268" s="20">
        <v>13457.965562369209</v>
      </c>
      <c r="Z268" s="20">
        <v>14378.516585052899</v>
      </c>
      <c r="AA268" s="20">
        <v>12676.185175484819</v>
      </c>
      <c r="AB268" s="20">
        <v>14084.65019516712</v>
      </c>
      <c r="AC268" s="20">
        <v>13540.870616836855</v>
      </c>
      <c r="AD268" s="20">
        <v>26803.13085209834</v>
      </c>
      <c r="AE268" s="20">
        <v>33226.190938807958</v>
      </c>
      <c r="AF268" s="20">
        <v>33544.43717202892</v>
      </c>
      <c r="AG268" s="20">
        <v>23745.730024704502</v>
      </c>
      <c r="AH268" s="20">
        <v>15530.642972429519</v>
      </c>
      <c r="AI268" s="48">
        <v>19432.704221219799</v>
      </c>
      <c r="AJ268" s="20">
        <v>31656.360531111586</v>
      </c>
      <c r="AK268" s="20">
        <v>8255.4670821351592</v>
      </c>
      <c r="AL268" s="20">
        <v>1662.4468828363861</v>
      </c>
      <c r="AM268" s="20">
        <v>1267.93289299056</v>
      </c>
      <c r="AN268" s="20">
        <v>1717.317458412738</v>
      </c>
      <c r="AO268" s="20">
        <v>8167.0112512760998</v>
      </c>
      <c r="AP268" s="20">
        <v>11097.461964005879</v>
      </c>
      <c r="AQ268" s="20">
        <v>3735.02756705313</v>
      </c>
      <c r="AR268" s="20">
        <v>11317.198005484861</v>
      </c>
      <c r="AS268" s="20">
        <v>9257.4164909886604</v>
      </c>
      <c r="AT268" s="20">
        <v>5111.2302212414097</v>
      </c>
      <c r="AU268" s="17">
        <v>15577.187409819482</v>
      </c>
      <c r="AV268" s="17">
        <v>14439.0867539103</v>
      </c>
      <c r="AW268" s="17">
        <v>14527.409242154999</v>
      </c>
      <c r="AX268" s="17">
        <v>13704.792600351504</v>
      </c>
      <c r="AY268" s="17">
        <v>14941.475973456567</v>
      </c>
      <c r="AZ268" s="17">
        <v>16394.882519993338</v>
      </c>
      <c r="BA268" s="17">
        <v>16425.150394565459</v>
      </c>
      <c r="BB268" s="17">
        <v>15129.781138643208</v>
      </c>
      <c r="BC268" s="17">
        <v>17832.98638640904</v>
      </c>
      <c r="BD268" s="17">
        <v>28974.730954998959</v>
      </c>
      <c r="BE268" s="17">
        <v>32603.708300798819</v>
      </c>
      <c r="BF268" s="17">
        <v>18350.869646947322</v>
      </c>
      <c r="BG268" s="17">
        <v>31502.916724125123</v>
      </c>
      <c r="BH268" s="17">
        <v>32988.71637079418</v>
      </c>
      <c r="BI268" s="17">
        <v>29057.791009569479</v>
      </c>
      <c r="BJ268" s="17">
        <v>29622.016356974582</v>
      </c>
      <c r="BK268" s="17">
        <v>29277.128521021918</v>
      </c>
      <c r="BL268" s="17">
        <v>32842.717109671736</v>
      </c>
      <c r="BM268" s="17">
        <v>32908.911799781461</v>
      </c>
      <c r="BN268" s="17">
        <v>32506.374522352438</v>
      </c>
      <c r="BO268" s="17">
        <v>19000.822157803319</v>
      </c>
      <c r="BP268" s="17">
        <v>32005.503065130659</v>
      </c>
      <c r="BQ268" s="17">
        <v>6762.4518323049597</v>
      </c>
      <c r="BR268" s="17">
        <v>1829.0460564951961</v>
      </c>
      <c r="BS268" s="17">
        <v>2944.981117193784</v>
      </c>
      <c r="BT268" s="17">
        <v>6221.669916008369</v>
      </c>
      <c r="BU268" s="17">
        <v>8442.1196821947469</v>
      </c>
      <c r="BV268" s="17">
        <v>20705.419976496301</v>
      </c>
      <c r="BW268" s="17">
        <v>30554.423737277782</v>
      </c>
      <c r="BX268" s="17">
        <v>10886.540320820581</v>
      </c>
      <c r="BY268" s="17">
        <v>7271.9139506787596</v>
      </c>
      <c r="BZ268" s="17">
        <v>10827.687569298059</v>
      </c>
      <c r="CA268" s="17">
        <v>16080.468463994381</v>
      </c>
      <c r="CB268" s="17">
        <v>10656.250956178921</v>
      </c>
      <c r="CC268" s="17">
        <v>1690.5284079054479</v>
      </c>
      <c r="CD268" s="17">
        <v>3015.4184285385422</v>
      </c>
      <c r="CE268" s="17">
        <v>4471.3946842349578</v>
      </c>
      <c r="CF268" s="17">
        <v>5659.2682456190159</v>
      </c>
      <c r="CG268" s="17">
        <v>5702.8686512335198</v>
      </c>
      <c r="CH268" s="17">
        <v>8234.5414154278187</v>
      </c>
      <c r="CI268" s="17">
        <v>7069.0499711359807</v>
      </c>
      <c r="CJ268" s="17">
        <v>4786.4172517950419</v>
      </c>
      <c r="CK268" s="17">
        <v>15333.989994748988</v>
      </c>
      <c r="CL268" s="48">
        <v>14404.946234343406</v>
      </c>
      <c r="CM268" s="48">
        <v>13020.624321328381</v>
      </c>
      <c r="CN268" s="48">
        <v>16561.627701465528</v>
      </c>
      <c r="CO268" s="48">
        <v>14665.902171861773</v>
      </c>
      <c r="CP268" s="48">
        <v>18289.0948846176</v>
      </c>
      <c r="CQ268" s="48">
        <v>16652.902298161109</v>
      </c>
      <c r="CR268" s="48">
        <v>18416.424002700365</v>
      </c>
      <c r="CS268" s="48">
        <f t="shared" si="4"/>
        <v>33305.804596322218</v>
      </c>
      <c r="CT268" s="48">
        <f t="shared" si="4"/>
        <v>36832.84800540073</v>
      </c>
      <c r="CU268" s="17">
        <v>18256.22747333454</v>
      </c>
      <c r="CV268" s="17">
        <v>35506.191588050518</v>
      </c>
      <c r="CW268" s="17">
        <v>50349.536418754149</v>
      </c>
      <c r="CX268" s="17">
        <v>16001.443264408919</v>
      </c>
      <c r="CY268" s="17">
        <v>52662.873664175233</v>
      </c>
      <c r="CZ268" s="17">
        <v>9495.2326159567801</v>
      </c>
      <c r="DA268" s="17">
        <v>22097.288991530873</v>
      </c>
      <c r="DB268" s="17">
        <v>42728.360189339102</v>
      </c>
      <c r="DC268" s="17">
        <v>72762.031880564653</v>
      </c>
      <c r="DD268" s="17">
        <v>17682.779286163415</v>
      </c>
      <c r="DE268" s="17">
        <v>8772.2709059645404</v>
      </c>
      <c r="DF268" s="17">
        <v>9698.5715700420606</v>
      </c>
      <c r="DG268" s="17">
        <v>14967.880710751981</v>
      </c>
      <c r="DH268" s="17">
        <v>37743.610647555659</v>
      </c>
      <c r="DI268" s="17">
        <v>47465.782135271162</v>
      </c>
      <c r="DJ268" s="17">
        <v>13028.595380799659</v>
      </c>
      <c r="DK268" s="17">
        <v>21919.609455775833</v>
      </c>
      <c r="DL268" s="17">
        <v>27481.162104332099</v>
      </c>
      <c r="DM268" s="17">
        <v>31833.574624529039</v>
      </c>
      <c r="DN268" s="17">
        <v>34360.84096081266</v>
      </c>
      <c r="DO268" s="17">
        <v>5978.7009683476563</v>
      </c>
      <c r="DP268" s="17">
        <v>36346.566790810015</v>
      </c>
      <c r="DQ268" s="17">
        <v>31653.379573748756</v>
      </c>
      <c r="DR268" s="17">
        <v>1348.057449003054</v>
      </c>
      <c r="DS268" s="17">
        <v>32360.378675978762</v>
      </c>
      <c r="DT268" s="17">
        <v>39169.080382593362</v>
      </c>
      <c r="DU268" s="17">
        <v>10801.877182861921</v>
      </c>
      <c r="DV268" s="17">
        <v>2040.7383412501199</v>
      </c>
      <c r="DW268" s="17">
        <v>5750.804283579786</v>
      </c>
      <c r="DX268" s="17">
        <v>9757.5991079092801</v>
      </c>
      <c r="DY268" s="17">
        <v>7562.1684150644642</v>
      </c>
      <c r="DZ268" s="17">
        <v>11142.115764799561</v>
      </c>
      <c r="EA268" s="17">
        <v>9447.5765608241072</v>
      </c>
      <c r="EB268" s="17">
        <v>17020.86604385469</v>
      </c>
      <c r="EC268" s="17">
        <v>13317.827902979219</v>
      </c>
      <c r="ED268" s="17">
        <v>22070.075546367061</v>
      </c>
      <c r="EE268" s="49">
        <v>14714.459861889947</v>
      </c>
      <c r="EF268" s="17">
        <v>24961.233502897318</v>
      </c>
      <c r="EG268" s="17">
        <v>15978.800349282541</v>
      </c>
      <c r="EH268" s="17">
        <v>17336.125993065245</v>
      </c>
      <c r="EI268" s="17">
        <v>21475.612482832319</v>
      </c>
      <c r="EJ268" s="17">
        <v>30715.59791707194</v>
      </c>
      <c r="EK268" s="17">
        <v>21815.234863988098</v>
      </c>
      <c r="EL268" s="17">
        <v>53671.21270890726</v>
      </c>
      <c r="EM268" s="17">
        <v>40555.599919727814</v>
      </c>
      <c r="EN268" s="17">
        <v>32746.404346571639</v>
      </c>
      <c r="EO268" s="17">
        <v>49979.51926260996</v>
      </c>
      <c r="EP268" s="17">
        <v>38151.385399628867</v>
      </c>
      <c r="EQ268" s="17">
        <v>15263.525957748312</v>
      </c>
      <c r="ER268" s="17">
        <v>3135.2794630418089</v>
      </c>
      <c r="ES268" s="17">
        <v>8244.6480163592332</v>
      </c>
      <c r="ET268" s="17">
        <v>19263.063057946194</v>
      </c>
      <c r="EU268" s="17">
        <v>21492.693974242979</v>
      </c>
      <c r="EV268" s="17">
        <v>51841.55788709331</v>
      </c>
      <c r="EW268" s="17">
        <v>9351.7214039098199</v>
      </c>
      <c r="EX268" s="17">
        <v>6655.6748423091594</v>
      </c>
      <c r="EY268" s="17">
        <v>5551.2461202656123</v>
      </c>
      <c r="EZ268" s="17">
        <v>7856.0072228286353</v>
      </c>
      <c r="FA268" s="17">
        <v>5936.4635216752804</v>
      </c>
      <c r="FB268" s="17">
        <v>12453.570627082603</v>
      </c>
      <c r="FC268" s="17">
        <v>0</v>
      </c>
      <c r="FD268" s="17">
        <v>24004.657795604482</v>
      </c>
      <c r="FE268" s="17">
        <v>25024.987276027488</v>
      </c>
      <c r="FF268" s="17">
        <v>42625.488274037481</v>
      </c>
      <c r="FG268" s="17">
        <v>30373.860851179335</v>
      </c>
      <c r="FH268" s="17">
        <v>42481.883577227323</v>
      </c>
      <c r="FI268" s="17">
        <v>28147.638360010009</v>
      </c>
      <c r="FJ268" s="17">
        <v>35011.23613397406</v>
      </c>
      <c r="FK268" s="17">
        <v>34466.312770561381</v>
      </c>
      <c r="FL268" s="17">
        <v>27425.518943441406</v>
      </c>
      <c r="FM268" s="17">
        <v>1973.8372831056481</v>
      </c>
      <c r="FN268" s="17">
        <v>7944.115051423254</v>
      </c>
      <c r="FO268" s="17">
        <v>11229.5970577056</v>
      </c>
      <c r="FP268" s="17">
        <v>12332.89829870058</v>
      </c>
      <c r="FQ268" s="17">
        <v>13819.576333127243</v>
      </c>
      <c r="FR268" s="17">
        <v>11103.99601996602</v>
      </c>
      <c r="FS268" s="17">
        <v>18822.95823521326</v>
      </c>
      <c r="FT268" s="17">
        <v>15382.49574162174</v>
      </c>
      <c r="FU268" s="17">
        <v>3216.2470793647622</v>
      </c>
      <c r="FV268" s="17">
        <v>23428.228643758921</v>
      </c>
      <c r="FW268" s="17">
        <v>19209.395844503881</v>
      </c>
      <c r="FX268" s="17">
        <v>9184.8854569455943</v>
      </c>
      <c r="FY268" s="17">
        <v>48648.229136833681</v>
      </c>
      <c r="FZ268" s="17">
        <v>10959.05690063586</v>
      </c>
      <c r="GA268" s="17">
        <v>11422.459665787799</v>
      </c>
      <c r="GB268" s="17">
        <v>7757.7659072673005</v>
      </c>
    </row>
    <row r="269" spans="1:184" ht="18" customHeight="1" x14ac:dyDescent="0.3">
      <c r="A269" s="19">
        <v>5.4499999999999398</v>
      </c>
      <c r="B269" s="20">
        <v>8397.5158177137</v>
      </c>
      <c r="C269" s="20">
        <v>10129.727013591781</v>
      </c>
      <c r="D269" s="20">
        <v>16920.338805209882</v>
      </c>
      <c r="E269" s="20">
        <v>19116.427666316318</v>
      </c>
      <c r="F269" s="20">
        <v>79855.9330931226</v>
      </c>
      <c r="G269" s="17">
        <v>79477.250114302311</v>
      </c>
      <c r="H269" s="17">
        <v>11486.586892252268</v>
      </c>
      <c r="I269" s="20">
        <v>27225.83251346034</v>
      </c>
      <c r="J269" s="20">
        <v>15947.963205077038</v>
      </c>
      <c r="K269" s="20">
        <v>9681.7416597614101</v>
      </c>
      <c r="L269" s="20">
        <v>27637.88949048048</v>
      </c>
      <c r="M269" s="20">
        <v>15414.552114445021</v>
      </c>
      <c r="N269" s="20">
        <v>27561.900359565745</v>
      </c>
      <c r="O269" s="20">
        <v>27561.900359565745</v>
      </c>
      <c r="P269" s="20">
        <v>11781.827210876039</v>
      </c>
      <c r="Q269" s="20">
        <v>11592.84856344708</v>
      </c>
      <c r="R269" s="20">
        <v>8999.3513416928399</v>
      </c>
      <c r="S269" s="20">
        <v>18880.464533165105</v>
      </c>
      <c r="T269" s="20">
        <v>19585.228344093361</v>
      </c>
      <c r="U269" s="20">
        <v>12799.595573140979</v>
      </c>
      <c r="V269" s="20">
        <v>8248.3167595628402</v>
      </c>
      <c r="W269" s="20">
        <v>8206.383481157136</v>
      </c>
      <c r="X269" s="20">
        <v>11780.69601150054</v>
      </c>
      <c r="Y269" s="20">
        <v>13594.500464824683</v>
      </c>
      <c r="Z269" s="20">
        <v>14526.978610235221</v>
      </c>
      <c r="AA269" s="20">
        <v>12792.55324991268</v>
      </c>
      <c r="AB269" s="20">
        <v>14213.948055663241</v>
      </c>
      <c r="AC269" s="20">
        <v>13676.247464506256</v>
      </c>
      <c r="AD269" s="20">
        <v>26987.012181971433</v>
      </c>
      <c r="AE269" s="20">
        <v>33456.482335874709</v>
      </c>
      <c r="AF269" s="20">
        <v>33791.057229881742</v>
      </c>
      <c r="AG269" s="20">
        <v>23951.202427804186</v>
      </c>
      <c r="AH269" s="20">
        <v>15652.813035179159</v>
      </c>
      <c r="AI269" s="48">
        <v>19585.228344093361</v>
      </c>
      <c r="AJ269" s="20">
        <v>31912.18837045526</v>
      </c>
      <c r="AK269" s="20">
        <v>8271.1470533891406</v>
      </c>
      <c r="AL269" s="20">
        <v>1664.21878684632</v>
      </c>
      <c r="AM269" s="20">
        <v>1273.0712861377199</v>
      </c>
      <c r="AN269" s="20">
        <v>1717.211084273634</v>
      </c>
      <c r="AO269" s="20">
        <v>8184.6799082347197</v>
      </c>
      <c r="AP269" s="20">
        <v>11119.874402068081</v>
      </c>
      <c r="AQ269" s="20">
        <v>3761.1239707211821</v>
      </c>
      <c r="AR269" s="20">
        <v>11374.978954747559</v>
      </c>
      <c r="AS269" s="20">
        <v>9273.1365969695398</v>
      </c>
      <c r="AT269" s="20">
        <v>5148.5455639015199</v>
      </c>
      <c r="AU269" s="17">
        <v>15625.098409452119</v>
      </c>
      <c r="AV269" s="17">
        <v>14488.782710012279</v>
      </c>
      <c r="AW269" s="17">
        <v>14573.71361034588</v>
      </c>
      <c r="AX269" s="17">
        <v>13739.808197615866</v>
      </c>
      <c r="AY269" s="17">
        <v>14986.241734920566</v>
      </c>
      <c r="AZ269" s="17">
        <v>16477.131261254937</v>
      </c>
      <c r="BA269" s="17">
        <v>16501.31406810306</v>
      </c>
      <c r="BB269" s="17">
        <v>15196.923589058888</v>
      </c>
      <c r="BC269" s="17">
        <v>17938.844372204821</v>
      </c>
      <c r="BD269" s="17">
        <v>29127.141905326258</v>
      </c>
      <c r="BE269" s="17">
        <v>32734.086436555797</v>
      </c>
      <c r="BF269" s="17">
        <v>18453.973383675901</v>
      </c>
      <c r="BG269" s="17">
        <v>31623.494655157258</v>
      </c>
      <c r="BH269" s="17">
        <v>33116.102866538036</v>
      </c>
      <c r="BI269" s="17">
        <v>29161.469770320662</v>
      </c>
      <c r="BJ269" s="17">
        <v>29758.60173011088</v>
      </c>
      <c r="BK269" s="17">
        <v>29373.60759843612</v>
      </c>
      <c r="BL269" s="17">
        <v>33037.467127419957</v>
      </c>
      <c r="BM269" s="17">
        <v>33060.463683858245</v>
      </c>
      <c r="BN269" s="17">
        <v>32724.128195264999</v>
      </c>
      <c r="BO269" s="17">
        <v>19118.94613474482</v>
      </c>
      <c r="BP269" s="17">
        <v>32262.46969532064</v>
      </c>
      <c r="BQ269" s="17">
        <v>6784.1735297785799</v>
      </c>
      <c r="BR269" s="17">
        <v>1829.9614259090579</v>
      </c>
      <c r="BS269" s="17">
        <v>2946.9957726517564</v>
      </c>
      <c r="BT269" s="17">
        <v>6236.8730301147834</v>
      </c>
      <c r="BU269" s="17">
        <v>8481.7625494085005</v>
      </c>
      <c r="BV269" s="17">
        <v>20767.57400344608</v>
      </c>
      <c r="BW269" s="17">
        <v>30589.900198550629</v>
      </c>
      <c r="BX269" s="17">
        <v>10938.27221044434</v>
      </c>
      <c r="BY269" s="17">
        <v>7302.6859931627996</v>
      </c>
      <c r="BZ269" s="17">
        <v>10900.73616675552</v>
      </c>
      <c r="CA269" s="17">
        <v>16150.663524326326</v>
      </c>
      <c r="CB269" s="17">
        <v>10720.280241698401</v>
      </c>
      <c r="CC269" s="17">
        <v>1689.9809332248481</v>
      </c>
      <c r="CD269" s="17">
        <v>3015.342639175482</v>
      </c>
      <c r="CE269" s="17">
        <v>4473.511162072321</v>
      </c>
      <c r="CF269" s="17">
        <v>5682.0074846371681</v>
      </c>
      <c r="CG269" s="17">
        <v>5727.5088939812103</v>
      </c>
      <c r="CH269" s="17">
        <v>8284.5631156051804</v>
      </c>
      <c r="CI269" s="17">
        <v>7114.8826911517799</v>
      </c>
      <c r="CJ269" s="17">
        <v>4817.0803822749931</v>
      </c>
      <c r="CK269" s="17">
        <v>15450.430197969861</v>
      </c>
      <c r="CL269" s="48">
        <v>14535.16935072456</v>
      </c>
      <c r="CM269" s="48">
        <v>13127.35909655756</v>
      </c>
      <c r="CN269" s="48">
        <v>16710.693841826345</v>
      </c>
      <c r="CO269" s="48">
        <v>14799.463948099965</v>
      </c>
      <c r="CP269" s="48">
        <v>18457.798108086885</v>
      </c>
      <c r="CQ269" s="48">
        <v>16805.475846483903</v>
      </c>
      <c r="CR269" s="48">
        <v>18586.107180634739</v>
      </c>
      <c r="CS269" s="48">
        <f t="shared" si="4"/>
        <v>33610.951692967807</v>
      </c>
      <c r="CT269" s="48">
        <f t="shared" si="4"/>
        <v>37172.214361269478</v>
      </c>
      <c r="CU269" s="17">
        <v>18432.501138685082</v>
      </c>
      <c r="CV269" s="17">
        <v>35828.154288607999</v>
      </c>
      <c r="CW269" s="17">
        <v>50469.296849412633</v>
      </c>
      <c r="CX269" s="17">
        <v>16157.552022051601</v>
      </c>
      <c r="CY269" s="17">
        <v>53032.704882153841</v>
      </c>
      <c r="CZ269" s="17">
        <v>9563.9556846941396</v>
      </c>
      <c r="DA269" s="17">
        <v>22280.155970082771</v>
      </c>
      <c r="DB269" s="17">
        <v>43042.836641487658</v>
      </c>
      <c r="DC269" s="17">
        <v>72906.292584437528</v>
      </c>
      <c r="DD269" s="17">
        <v>17734.827012185378</v>
      </c>
      <c r="DE269" s="17">
        <v>8806.0062343996196</v>
      </c>
      <c r="DF269" s="17">
        <v>9711.9429466653</v>
      </c>
      <c r="DG269" s="17">
        <v>14989.72732053306</v>
      </c>
      <c r="DH269" s="17">
        <v>37793.878271426402</v>
      </c>
      <c r="DI269" s="17">
        <v>47543.951004946917</v>
      </c>
      <c r="DJ269" s="17">
        <v>13110.34285823388</v>
      </c>
      <c r="DK269" s="17">
        <v>21989.226895131673</v>
      </c>
      <c r="DL269" s="17">
        <v>27506.997011015697</v>
      </c>
      <c r="DM269" s="17">
        <v>31886.722208965017</v>
      </c>
      <c r="DN269" s="17">
        <v>34543.21732323504</v>
      </c>
      <c r="DO269" s="17">
        <v>5985.7422880274635</v>
      </c>
      <c r="DP269" s="17">
        <v>36493.024395875633</v>
      </c>
      <c r="DQ269" s="17">
        <v>31855.593576050043</v>
      </c>
      <c r="DR269" s="17">
        <v>1355.889878882934</v>
      </c>
      <c r="DS269" s="17">
        <v>32409.738166588078</v>
      </c>
      <c r="DT269" s="17">
        <v>39470.758403716798</v>
      </c>
      <c r="DU269" s="17">
        <v>10801.877182861921</v>
      </c>
      <c r="DV269" s="17">
        <v>2040.7248264533941</v>
      </c>
      <c r="DW269" s="17">
        <v>5759.4465459845942</v>
      </c>
      <c r="DX269" s="17">
        <v>9788.869440570119</v>
      </c>
      <c r="DY269" s="17">
        <v>7595.8453363125445</v>
      </c>
      <c r="DZ269" s="17">
        <v>11190.772506049982</v>
      </c>
      <c r="EA269" s="17">
        <v>9488.6939697475736</v>
      </c>
      <c r="EB269" s="17">
        <v>17089.965799899648</v>
      </c>
      <c r="EC269" s="17">
        <v>13415.128483205399</v>
      </c>
      <c r="ED269" s="17">
        <v>22184.999082293518</v>
      </c>
      <c r="EE269" s="49">
        <v>14823.570633534837</v>
      </c>
      <c r="EF269" s="17">
        <v>25132.714710664499</v>
      </c>
      <c r="EG269" s="17">
        <v>16096.99957351458</v>
      </c>
      <c r="EH269" s="17">
        <v>17460.208632053902</v>
      </c>
      <c r="EI269" s="17">
        <v>21641.494368126841</v>
      </c>
      <c r="EJ269" s="17">
        <v>30897.877079750157</v>
      </c>
      <c r="EK269" s="17">
        <v>22016.15741673312</v>
      </c>
      <c r="EL269" s="17">
        <v>53806.698968387165</v>
      </c>
      <c r="EM269" s="17">
        <v>40820.868826095182</v>
      </c>
      <c r="EN269" s="17">
        <v>33063.698684976247</v>
      </c>
      <c r="EO269" s="17">
        <v>50394.348472049518</v>
      </c>
      <c r="EP269" s="17">
        <v>38479.320872372715</v>
      </c>
      <c r="EQ269" s="17">
        <v>15367.073247016348</v>
      </c>
      <c r="ER269" s="17">
        <v>3135.8504724569384</v>
      </c>
      <c r="ES269" s="17">
        <v>8254.9841888786323</v>
      </c>
      <c r="ET269" s="17">
        <v>19317.948121250396</v>
      </c>
      <c r="EU269" s="17">
        <v>21642.258435803691</v>
      </c>
      <c r="EV269" s="17">
        <v>51910.331311808295</v>
      </c>
      <c r="EW269" s="17">
        <v>9397.9205125329609</v>
      </c>
      <c r="EX269" s="17">
        <v>6698.9170633282802</v>
      </c>
      <c r="EY269" s="17">
        <v>5588.3153674476653</v>
      </c>
      <c r="EZ269" s="17">
        <v>7902.8111328664718</v>
      </c>
      <c r="FA269" s="17">
        <v>5971.5348074881031</v>
      </c>
      <c r="FB269" s="17">
        <v>12524.842285076067</v>
      </c>
      <c r="FC269" s="17">
        <v>0</v>
      </c>
      <c r="FD269" s="17">
        <v>24072.418919716791</v>
      </c>
      <c r="FE269" s="17">
        <v>25212.511784690811</v>
      </c>
      <c r="FF269" s="17">
        <v>42697.107652367806</v>
      </c>
      <c r="FG269" s="17">
        <v>30447.121536325718</v>
      </c>
      <c r="FH269" s="17">
        <v>42549.961426656257</v>
      </c>
      <c r="FI269" s="17">
        <v>28188.570004435896</v>
      </c>
      <c r="FJ269" s="17">
        <v>35196.033369014272</v>
      </c>
      <c r="FK269" s="17">
        <v>34565.551959065378</v>
      </c>
      <c r="FL269" s="17">
        <v>27590.317677637253</v>
      </c>
      <c r="FM269" s="17">
        <v>1974.5597905725781</v>
      </c>
      <c r="FN269" s="17">
        <v>7959.6284821379095</v>
      </c>
      <c r="FO269" s="17">
        <v>11274.465943745521</v>
      </c>
      <c r="FP269" s="17">
        <v>12370.5711935217</v>
      </c>
      <c r="FQ269" s="17">
        <v>13861.477407371018</v>
      </c>
      <c r="FR269" s="17">
        <v>11129.34182158956</v>
      </c>
      <c r="FS269" s="17">
        <v>19218.629009188106</v>
      </c>
      <c r="FT269" s="17">
        <v>15494.887173926461</v>
      </c>
      <c r="FU269" s="17">
        <v>3218.5618121282218</v>
      </c>
      <c r="FV269" s="17">
        <v>23552.860840654979</v>
      </c>
      <c r="FW269" s="17">
        <v>19661.818925748361</v>
      </c>
      <c r="FX269" s="17">
        <v>9251.7779828335006</v>
      </c>
      <c r="FY269" s="17">
        <v>48775.404828454681</v>
      </c>
      <c r="FZ269" s="17">
        <v>10988.677627950779</v>
      </c>
      <c r="GA269" s="17">
        <v>11452.10643747492</v>
      </c>
      <c r="GB269" s="17">
        <v>7779.0281072217595</v>
      </c>
    </row>
    <row r="270" spans="1:184" ht="18" customHeight="1" x14ac:dyDescent="0.3">
      <c r="A270" s="19">
        <v>5.3999999999999302</v>
      </c>
      <c r="B270" s="20">
        <v>8415.3499940554211</v>
      </c>
      <c r="C270" s="20">
        <v>10137.49814931378</v>
      </c>
      <c r="D270" s="20">
        <v>16929.823901435098</v>
      </c>
      <c r="E270" s="20">
        <v>19126.040388762336</v>
      </c>
      <c r="F270" s="20">
        <v>80524.429586586601</v>
      </c>
      <c r="G270" s="17">
        <v>80099.879151740271</v>
      </c>
      <c r="H270" s="17">
        <v>11533.240022876622</v>
      </c>
      <c r="I270" s="20">
        <v>27366.22117478172</v>
      </c>
      <c r="J270" s="20">
        <v>16033.002442396202</v>
      </c>
      <c r="K270" s="20">
        <v>9731.1453066502545</v>
      </c>
      <c r="L270" s="20">
        <v>27796.103603813761</v>
      </c>
      <c r="M270" s="20">
        <v>15517.352026414977</v>
      </c>
      <c r="N270" s="20">
        <v>27726.70029516127</v>
      </c>
      <c r="O270" s="20">
        <v>27726.70029516127</v>
      </c>
      <c r="P270" s="20">
        <v>11892.812769304921</v>
      </c>
      <c r="Q270" s="20">
        <v>11724.144992088301</v>
      </c>
      <c r="R270" s="20">
        <v>9068.5987989119403</v>
      </c>
      <c r="S270" s="20">
        <v>19026.510832760046</v>
      </c>
      <c r="T270" s="20">
        <v>19737.639421250733</v>
      </c>
      <c r="U270" s="20">
        <v>12864.47405325738</v>
      </c>
      <c r="V270" s="20">
        <v>8282.0859392517013</v>
      </c>
      <c r="W270" s="20">
        <v>8250.5170037068892</v>
      </c>
      <c r="X270" s="20">
        <v>11856.44769277056</v>
      </c>
      <c r="Y270" s="20">
        <v>13733.698209573111</v>
      </c>
      <c r="Z270" s="20">
        <v>14674.777203580799</v>
      </c>
      <c r="AA270" s="20">
        <v>12911.493943814641</v>
      </c>
      <c r="AB270" s="20">
        <v>14346.104382236761</v>
      </c>
      <c r="AC270" s="20">
        <v>13814.24430369228</v>
      </c>
      <c r="AD270" s="20">
        <v>27169.020361744871</v>
      </c>
      <c r="AE270" s="20">
        <v>33690.514587666272</v>
      </c>
      <c r="AF270" s="20">
        <v>34023.776239532708</v>
      </c>
      <c r="AG270" s="20">
        <v>24160.37127411168</v>
      </c>
      <c r="AH270" s="20">
        <v>15777.58029806274</v>
      </c>
      <c r="AI270" s="48">
        <v>19737.639421250733</v>
      </c>
      <c r="AJ270" s="20">
        <v>32170.12819102958</v>
      </c>
      <c r="AK270" s="20">
        <v>8287.0985549343604</v>
      </c>
      <c r="AL270" s="20">
        <v>1666.002291450576</v>
      </c>
      <c r="AM270" s="20">
        <v>1278.255187652634</v>
      </c>
      <c r="AN270" s="20">
        <v>1717.0386147108238</v>
      </c>
      <c r="AO270" s="20">
        <v>8202.3500698777789</v>
      </c>
      <c r="AP270" s="20">
        <v>11142.585475534381</v>
      </c>
      <c r="AQ270" s="20">
        <v>3789.1647137497616</v>
      </c>
      <c r="AR270" s="20">
        <v>11436.388384116121</v>
      </c>
      <c r="AS270" s="20">
        <v>9289.1073871434601</v>
      </c>
      <c r="AT270" s="20">
        <v>5186.8941649673216</v>
      </c>
      <c r="AU270" s="17">
        <v>15673.277463296521</v>
      </c>
      <c r="AV270" s="17">
        <v>14534.48055813786</v>
      </c>
      <c r="AW270" s="17">
        <v>14613.6515288547</v>
      </c>
      <c r="AX270" s="17">
        <v>13775.237229665427</v>
      </c>
      <c r="AY270" s="17">
        <v>15031.556072565931</v>
      </c>
      <c r="AZ270" s="17">
        <v>16559.175480421683</v>
      </c>
      <c r="BA270" s="17">
        <v>16576.95823787868</v>
      </c>
      <c r="BB270" s="17">
        <v>15264.986971331478</v>
      </c>
      <c r="BC270" s="17">
        <v>18046.17755223636</v>
      </c>
      <c r="BD270" s="17">
        <v>29282.2292719695</v>
      </c>
      <c r="BE270" s="17">
        <v>32862.838639722599</v>
      </c>
      <c r="BF270" s="17">
        <v>18560.138438540758</v>
      </c>
      <c r="BG270" s="17">
        <v>31735.526536246442</v>
      </c>
      <c r="BH270" s="17">
        <v>33245.162180490057</v>
      </c>
      <c r="BI270" s="17">
        <v>29265.589379339101</v>
      </c>
      <c r="BJ270" s="17">
        <v>29899.070422979159</v>
      </c>
      <c r="BK270" s="17">
        <v>29468.780768819641</v>
      </c>
      <c r="BL270" s="17">
        <v>33236.199366744477</v>
      </c>
      <c r="BM270" s="17">
        <v>33219.257072257438</v>
      </c>
      <c r="BN270" s="17">
        <v>32942.521941215877</v>
      </c>
      <c r="BO270" s="17">
        <v>19241.362177711082</v>
      </c>
      <c r="BP270" s="17">
        <v>32500.715594236561</v>
      </c>
      <c r="BQ270" s="17">
        <v>6805.7858587672199</v>
      </c>
      <c r="BR270" s="17">
        <v>1830.887955843498</v>
      </c>
      <c r="BS270" s="17">
        <v>2949.0454821634021</v>
      </c>
      <c r="BT270" s="17">
        <v>6252.2539324670288</v>
      </c>
      <c r="BU270" s="17">
        <v>8519.8767972952501</v>
      </c>
      <c r="BV270" s="17">
        <v>20830.230963563041</v>
      </c>
      <c r="BW270" s="17">
        <v>30625.745399191594</v>
      </c>
      <c r="BX270" s="17">
        <v>10988.90867820222</v>
      </c>
      <c r="BY270" s="17">
        <v>7334.6952197513401</v>
      </c>
      <c r="BZ270" s="17">
        <v>10973.47261916748</v>
      </c>
      <c r="CA270" s="17">
        <v>16221.816224382508</v>
      </c>
      <c r="CB270" s="17">
        <v>10786.831496529419</v>
      </c>
      <c r="CC270" s="17">
        <v>1689.4802440165681</v>
      </c>
      <c r="CD270" s="17">
        <v>3015.2661599434859</v>
      </c>
      <c r="CE270" s="17">
        <v>4475.6481625947545</v>
      </c>
      <c r="CF270" s="17">
        <v>5704.8828842093581</v>
      </c>
      <c r="CG270" s="17">
        <v>5752.3407094999202</v>
      </c>
      <c r="CH270" s="17">
        <v>8335.3436916429</v>
      </c>
      <c r="CI270" s="17">
        <v>7160.8744093877394</v>
      </c>
      <c r="CJ270" s="17">
        <v>4848.2252908524251</v>
      </c>
      <c r="CK270" s="17">
        <v>15568.840080938375</v>
      </c>
      <c r="CL270" s="48">
        <v>14667.78629426133</v>
      </c>
      <c r="CM270" s="48">
        <v>13235.964715545724</v>
      </c>
      <c r="CN270" s="48">
        <v>16862.494225328595</v>
      </c>
      <c r="CO270" s="48">
        <v>14935.489969588059</v>
      </c>
      <c r="CP270" s="48">
        <v>18629.634007723369</v>
      </c>
      <c r="CQ270" s="48">
        <v>16960.872923073708</v>
      </c>
      <c r="CR270" s="48">
        <v>18758.939414071679</v>
      </c>
      <c r="CS270" s="48">
        <f t="shared" si="4"/>
        <v>33921.745846147416</v>
      </c>
      <c r="CT270" s="48">
        <f t="shared" si="4"/>
        <v>37517.878828143359</v>
      </c>
      <c r="CU270" s="17">
        <v>18613.622877702121</v>
      </c>
      <c r="CV270" s="17">
        <v>36118.144707119514</v>
      </c>
      <c r="CW270" s="17">
        <v>50590.449890653486</v>
      </c>
      <c r="CX270" s="17">
        <v>16318.415672875501</v>
      </c>
      <c r="CY270" s="17">
        <v>53408.577987296623</v>
      </c>
      <c r="CZ270" s="17">
        <v>9631.1099072402394</v>
      </c>
      <c r="DA270" s="17">
        <v>22466.242730169717</v>
      </c>
      <c r="DB270" s="17">
        <v>43362.584046286262</v>
      </c>
      <c r="DC270" s="17">
        <v>73049.731279896107</v>
      </c>
      <c r="DD270" s="17">
        <v>17787.509771360386</v>
      </c>
      <c r="DE270" s="17">
        <v>8838.8142148249208</v>
      </c>
      <c r="DF270" s="17">
        <v>9725.4102812809215</v>
      </c>
      <c r="DG270" s="17">
        <v>15011.80030598568</v>
      </c>
      <c r="DH270" s="17">
        <v>37837.389303341755</v>
      </c>
      <c r="DI270" s="17">
        <v>47617.580288611804</v>
      </c>
      <c r="DJ270" s="17">
        <v>13191.50915277612</v>
      </c>
      <c r="DK270" s="17">
        <v>22059.710154720597</v>
      </c>
      <c r="DL270" s="17">
        <v>27532.577811648542</v>
      </c>
      <c r="DM270" s="17">
        <v>31940.449603035562</v>
      </c>
      <c r="DN270" s="17">
        <v>34731.511400602918</v>
      </c>
      <c r="DO270" s="17">
        <v>5992.8292873492373</v>
      </c>
      <c r="DP270" s="17">
        <v>36641.430198292728</v>
      </c>
      <c r="DQ270" s="17">
        <v>32064.232391091122</v>
      </c>
      <c r="DR270" s="17">
        <v>1363.75503428604</v>
      </c>
      <c r="DS270" s="17">
        <v>32458.284381449761</v>
      </c>
      <c r="DT270" s="17">
        <v>39761.379163479178</v>
      </c>
      <c r="DU270" s="17">
        <v>10801.877182861921</v>
      </c>
      <c r="DV270" s="17">
        <v>2040.711178221288</v>
      </c>
      <c r="DW270" s="17">
        <v>5768.253470794506</v>
      </c>
      <c r="DX270" s="17">
        <v>9820.4753579044791</v>
      </c>
      <c r="DY270" s="17">
        <v>7620.9048134321574</v>
      </c>
      <c r="DZ270" s="17">
        <v>11239.57251489378</v>
      </c>
      <c r="EA270" s="17">
        <v>9530.3717800588274</v>
      </c>
      <c r="EB270" s="17">
        <v>17154.24033745188</v>
      </c>
      <c r="EC270" s="17">
        <v>13514.06340487974</v>
      </c>
      <c r="ED270" s="17">
        <v>22300.455050290919</v>
      </c>
      <c r="EE270" s="49">
        <v>14934.507366184935</v>
      </c>
      <c r="EF270" s="17">
        <v>25307.995900425238</v>
      </c>
      <c r="EG270" s="17">
        <v>16206.687631557721</v>
      </c>
      <c r="EH270" s="17">
        <v>17586.335358323391</v>
      </c>
      <c r="EI270" s="17">
        <v>21810.23053336938</v>
      </c>
      <c r="EJ270" s="17">
        <v>31080.563265062159</v>
      </c>
      <c r="EK270" s="17">
        <v>22228.621827565257</v>
      </c>
      <c r="EL270" s="17">
        <v>53942.698705787938</v>
      </c>
      <c r="EM270" s="17">
        <v>41087.150140066318</v>
      </c>
      <c r="EN270" s="17">
        <v>33397.142170878062</v>
      </c>
      <c r="EO270" s="17">
        <v>50825.4126099075</v>
      </c>
      <c r="EP270" s="17">
        <v>38813.136814229787</v>
      </c>
      <c r="EQ270" s="17">
        <v>15472.287120490026</v>
      </c>
      <c r="ER270" s="17">
        <v>3136.4268501425108</v>
      </c>
      <c r="ES270" s="17">
        <v>8265.4287650342794</v>
      </c>
      <c r="ET270" s="17">
        <v>19373.49759544788</v>
      </c>
      <c r="EU270" s="17">
        <v>21794.256643767847</v>
      </c>
      <c r="EV270" s="17">
        <v>51979.831102868091</v>
      </c>
      <c r="EW270" s="17">
        <v>9443.1998106401988</v>
      </c>
      <c r="EX270" s="17">
        <v>6746.49030365202</v>
      </c>
      <c r="EY270" s="17">
        <v>5625.9772445892531</v>
      </c>
      <c r="EZ270" s="17">
        <v>7950.3291381895679</v>
      </c>
      <c r="FA270" s="17">
        <v>6007.1394058202977</v>
      </c>
      <c r="FB270" s="17">
        <v>12597.184384596409</v>
      </c>
      <c r="FC270" s="17">
        <v>0</v>
      </c>
      <c r="FD270" s="17">
        <v>24129.645110225065</v>
      </c>
      <c r="FE270" s="17">
        <v>25394.660030659932</v>
      </c>
      <c r="FF270" s="17">
        <v>42769.509130752551</v>
      </c>
      <c r="FG270" s="17">
        <v>30521.23659862838</v>
      </c>
      <c r="FH270" s="17">
        <v>42618.777339745393</v>
      </c>
      <c r="FI270" s="17">
        <v>28229.939251899672</v>
      </c>
      <c r="FJ270" s="17">
        <v>35383.522772498014</v>
      </c>
      <c r="FK270" s="17">
        <v>34665.995512796544</v>
      </c>
      <c r="FL270" s="17">
        <v>27757.639335016465</v>
      </c>
      <c r="FM270" s="17">
        <v>1975.2876995367421</v>
      </c>
      <c r="FN270" s="17">
        <v>7975.315611042316</v>
      </c>
      <c r="FO270" s="17">
        <v>11319.66917202006</v>
      </c>
      <c r="FP270" s="17">
        <v>12408.655791929879</v>
      </c>
      <c r="FQ270" s="17">
        <v>13903.893479484979</v>
      </c>
      <c r="FR270" s="17">
        <v>11154.962585356801</v>
      </c>
      <c r="FS270" s="17">
        <v>19626.379707512806</v>
      </c>
      <c r="FT270" s="17">
        <v>15609.380018869502</v>
      </c>
      <c r="FU270" s="17">
        <v>3220.9142108973301</v>
      </c>
      <c r="FV270" s="17">
        <v>23691.986445367922</v>
      </c>
      <c r="FW270" s="17">
        <v>20104.22696119218</v>
      </c>
      <c r="FX270" s="17">
        <v>9320.4699464086516</v>
      </c>
      <c r="FY270" s="17">
        <v>48903.681881689437</v>
      </c>
      <c r="FZ270" s="17">
        <v>11018.52514718412</v>
      </c>
      <c r="GA270" s="17">
        <v>11481.897594202259</v>
      </c>
      <c r="GB270" s="17">
        <v>7800.5961577980597</v>
      </c>
    </row>
    <row r="271" spans="1:184" ht="18" customHeight="1" x14ac:dyDescent="0.3">
      <c r="A271" s="19">
        <v>5.3499999999999197</v>
      </c>
      <c r="B271" s="20">
        <v>8432.9398337995208</v>
      </c>
      <c r="C271" s="20">
        <v>10145.20257308472</v>
      </c>
      <c r="D271" s="20">
        <v>16939.318104977519</v>
      </c>
      <c r="E271" s="20">
        <v>19135.747434602643</v>
      </c>
      <c r="F271" s="20">
        <v>81212.820069322799</v>
      </c>
      <c r="G271" s="17">
        <v>80733.246272602119</v>
      </c>
      <c r="H271" s="17">
        <v>11580.519280090237</v>
      </c>
      <c r="I271" s="20">
        <v>27509.338818857701</v>
      </c>
      <c r="J271" s="20">
        <v>16120.441662279842</v>
      </c>
      <c r="K271" s="20">
        <v>9781.2641567213486</v>
      </c>
      <c r="L271" s="20">
        <v>27953.561353745819</v>
      </c>
      <c r="M271" s="20">
        <v>15625.78489693458</v>
      </c>
      <c r="N271" s="20">
        <v>27894.032468940812</v>
      </c>
      <c r="O271" s="20">
        <v>27894.032468940812</v>
      </c>
      <c r="P271" s="20">
        <v>12006.147134060939</v>
      </c>
      <c r="Q271" s="20">
        <v>11859.449213379659</v>
      </c>
      <c r="R271" s="20">
        <v>9138.2530626061198</v>
      </c>
      <c r="S271" s="20">
        <v>19175.061275881981</v>
      </c>
      <c r="T271" s="20">
        <v>19891.737548901845</v>
      </c>
      <c r="U271" s="20">
        <v>12929.965555602421</v>
      </c>
      <c r="V271" s="20">
        <v>8316.547792424939</v>
      </c>
      <c r="W271" s="20">
        <v>8295.3017505935386</v>
      </c>
      <c r="X271" s="20">
        <v>11933.747400017759</v>
      </c>
      <c r="Y271" s="20">
        <v>13875.636114176676</v>
      </c>
      <c r="Z271" s="20">
        <v>14821.1182263675</v>
      </c>
      <c r="AA271" s="20">
        <v>13033.257420853141</v>
      </c>
      <c r="AB271" s="20">
        <v>14481.397134511921</v>
      </c>
      <c r="AC271" s="20">
        <v>13954.936810037076</v>
      </c>
      <c r="AD271" s="20">
        <v>27297.038445050701</v>
      </c>
      <c r="AE271" s="20">
        <v>33928.383949747717</v>
      </c>
      <c r="AF271" s="20">
        <v>34257.284396964955</v>
      </c>
      <c r="AG271" s="20">
        <v>24373.338221016475</v>
      </c>
      <c r="AH271" s="20">
        <v>15904.928759632679</v>
      </c>
      <c r="AI271" s="48">
        <v>19891.737548901845</v>
      </c>
      <c r="AJ271" s="20">
        <v>32432.581596893724</v>
      </c>
      <c r="AK271" s="20">
        <v>8303.3329477085408</v>
      </c>
      <c r="AL271" s="20">
        <v>1667.7952467002099</v>
      </c>
      <c r="AM271" s="20">
        <v>1283.476520592618</v>
      </c>
      <c r="AN271" s="20">
        <v>1716.8034918784199</v>
      </c>
      <c r="AO271" s="20">
        <v>8220.0151176700201</v>
      </c>
      <c r="AP271" s="20">
        <v>11165.589743071561</v>
      </c>
      <c r="AQ271" s="20">
        <v>3818.913760810578</v>
      </c>
      <c r="AR271" s="20">
        <v>11502.824351215801</v>
      </c>
      <c r="AS271" s="20">
        <v>9305.3307512022602</v>
      </c>
      <c r="AT271" s="20">
        <v>5226.1511712504598</v>
      </c>
      <c r="AU271" s="17">
        <v>15721.965245750038</v>
      </c>
      <c r="AV271" s="17">
        <v>14577.06498786822</v>
      </c>
      <c r="AW271" s="17">
        <v>14648.93219023374</v>
      </c>
      <c r="AX271" s="17">
        <v>13811.088474460355</v>
      </c>
      <c r="AY271" s="17">
        <v>15077.430882414437</v>
      </c>
      <c r="AZ271" s="17">
        <v>16640.98320363582</v>
      </c>
      <c r="BA271" s="17">
        <v>16651.86326450124</v>
      </c>
      <c r="BB271" s="17">
        <v>15333.99262114358</v>
      </c>
      <c r="BC271" s="17">
        <v>18155.087225765339</v>
      </c>
      <c r="BD271" s="17">
        <v>29439.67649554554</v>
      </c>
      <c r="BE271" s="17">
        <v>32990.562992363157</v>
      </c>
      <c r="BF271" s="17">
        <v>18669.8395641897</v>
      </c>
      <c r="BG271" s="17">
        <v>31841.446592688539</v>
      </c>
      <c r="BH271" s="17">
        <v>33375.932076587465</v>
      </c>
      <c r="BI271" s="17">
        <v>29370.903136427998</v>
      </c>
      <c r="BJ271" s="17">
        <v>30045.559964927459</v>
      </c>
      <c r="BK271" s="17">
        <v>29563.425477094501</v>
      </c>
      <c r="BL271" s="17">
        <v>33440.842721223897</v>
      </c>
      <c r="BM271" s="17">
        <v>33387.225396804781</v>
      </c>
      <c r="BN271" s="17">
        <v>33162.789454596663</v>
      </c>
      <c r="BO271" s="17">
        <v>19368.83891955678</v>
      </c>
      <c r="BP271" s="17">
        <v>32723.802871182663</v>
      </c>
      <c r="BQ271" s="17">
        <v>6827.2532299415998</v>
      </c>
      <c r="BR271" s="17">
        <v>1831.8268472363159</v>
      </c>
      <c r="BS271" s="17">
        <v>2951.1361002275103</v>
      </c>
      <c r="BT271" s="17">
        <v>6267.8163774628438</v>
      </c>
      <c r="BU271" s="17">
        <v>8557.326307342124</v>
      </c>
      <c r="BV271" s="17">
        <v>20893.61422601646</v>
      </c>
      <c r="BW271" s="17">
        <v>30661.966639774269</v>
      </c>
      <c r="BX271" s="17">
        <v>11038.179670797479</v>
      </c>
      <c r="BY271" s="17">
        <v>7368.0942922511394</v>
      </c>
      <c r="BZ271" s="17">
        <v>11043.870490663199</v>
      </c>
      <c r="CA271" s="17">
        <v>16293.948678863531</v>
      </c>
      <c r="CB271" s="17">
        <v>10856.135668652159</v>
      </c>
      <c r="CC271" s="17">
        <v>1689.028682103306</v>
      </c>
      <c r="CD271" s="17">
        <v>3015.188984659278</v>
      </c>
      <c r="CE271" s="17">
        <v>4477.8060776146594</v>
      </c>
      <c r="CF271" s="17">
        <v>5727.8983096144502</v>
      </c>
      <c r="CG271" s="17">
        <v>5777.3641375735078</v>
      </c>
      <c r="CH271" s="17">
        <v>8386.9126824581399</v>
      </c>
      <c r="CI271" s="17">
        <v>7206.9786697066802</v>
      </c>
      <c r="CJ271" s="17">
        <v>4879.8641141872858</v>
      </c>
      <c r="CK271" s="17">
        <v>15675.991930754848</v>
      </c>
      <c r="CL271" s="48">
        <v>14802.863851432958</v>
      </c>
      <c r="CM271" s="48">
        <v>13346.491752637707</v>
      </c>
      <c r="CN271" s="48">
        <v>17017.105024902899</v>
      </c>
      <c r="CO271" s="48">
        <v>15074.04915666379</v>
      </c>
      <c r="CP271" s="48">
        <v>18804.690576424902</v>
      </c>
      <c r="CQ271" s="48">
        <v>17119.172656471932</v>
      </c>
      <c r="CR271" s="48">
        <v>18935.009121777664</v>
      </c>
      <c r="CS271" s="48">
        <f t="shared" si="4"/>
        <v>34238.345312943864</v>
      </c>
      <c r="CT271" s="48">
        <f t="shared" si="4"/>
        <v>37870.018243555329</v>
      </c>
      <c r="CU271" s="17">
        <v>18799.08010310544</v>
      </c>
      <c r="CV271" s="17">
        <v>36413.212823267953</v>
      </c>
      <c r="CW271" s="17">
        <v>50713.024857520097</v>
      </c>
      <c r="CX271" s="17">
        <v>16483.83021563154</v>
      </c>
      <c r="CY271" s="17">
        <v>53790.649011810478</v>
      </c>
      <c r="CZ271" s="17">
        <v>9697.0459814960996</v>
      </c>
      <c r="DA271" s="17">
        <v>22655.636570648599</v>
      </c>
      <c r="DB271" s="17">
        <v>43696.293629683976</v>
      </c>
      <c r="DC271" s="17">
        <v>73186.613321251309</v>
      </c>
      <c r="DD271" s="17">
        <v>17840.841300171905</v>
      </c>
      <c r="DE271" s="17">
        <v>8870.6225009330992</v>
      </c>
      <c r="DF271" s="17">
        <v>9738.9236475382204</v>
      </c>
      <c r="DG271" s="17">
        <v>15034.10421901974</v>
      </c>
      <c r="DH271" s="17">
        <v>37877.796005039279</v>
      </c>
      <c r="DI271" s="17">
        <v>47689.282780344838</v>
      </c>
      <c r="DJ271" s="17">
        <v>13272.281021618399</v>
      </c>
      <c r="DK271" s="17">
        <v>22131.078170280147</v>
      </c>
      <c r="DL271" s="17">
        <v>27557.955122778181</v>
      </c>
      <c r="DM271" s="17">
        <v>31994.768589324882</v>
      </c>
      <c r="DN271" s="17">
        <v>34925.842633379936</v>
      </c>
      <c r="DO271" s="17">
        <v>5999.9696227365839</v>
      </c>
      <c r="DP271" s="17">
        <v>36791.828515109693</v>
      </c>
      <c r="DQ271" s="17">
        <v>32281.797208643336</v>
      </c>
      <c r="DR271" s="17">
        <v>1371.658904999322</v>
      </c>
      <c r="DS271" s="17">
        <v>32505.923363214777</v>
      </c>
      <c r="DT271" s="17">
        <v>40037.950770417898</v>
      </c>
      <c r="DU271" s="17">
        <v>10801.877182861921</v>
      </c>
      <c r="DV271" s="17">
        <v>2040.6973951931941</v>
      </c>
      <c r="DW271" s="17">
        <v>5777.2320333252183</v>
      </c>
      <c r="DX271" s="17">
        <v>9852.4651212173994</v>
      </c>
      <c r="DY271" s="17">
        <v>7641.8748624902537</v>
      </c>
      <c r="DZ271" s="17">
        <v>11288.354600214481</v>
      </c>
      <c r="EA271" s="17">
        <v>9572.6229255322014</v>
      </c>
      <c r="EB271" s="17">
        <v>17217.557491576827</v>
      </c>
      <c r="EC271" s="17">
        <v>13614.66113391774</v>
      </c>
      <c r="ED271" s="17">
        <v>22416.560236775338</v>
      </c>
      <c r="EE271" s="49">
        <v>15047.317952464351</v>
      </c>
      <c r="EF271" s="17">
        <v>25486.93074344346</v>
      </c>
      <c r="EG271" s="17">
        <v>16309.961341517761</v>
      </c>
      <c r="EH271" s="17">
        <v>17714.5592439787</v>
      </c>
      <c r="EI271" s="17">
        <v>21981.148619294821</v>
      </c>
      <c r="EJ271" s="17">
        <v>31263.445100988542</v>
      </c>
      <c r="EK271" s="17">
        <v>22450.084961019358</v>
      </c>
      <c r="EL271" s="17">
        <v>54079.58538362004</v>
      </c>
      <c r="EM271" s="17">
        <v>41353.420121250419</v>
      </c>
      <c r="EN271" s="17">
        <v>33743.172796386963</v>
      </c>
      <c r="EO271" s="17">
        <v>51274.428176058602</v>
      </c>
      <c r="EP271" s="17">
        <v>39152.994599398757</v>
      </c>
      <c r="EQ271" s="17">
        <v>15579.210208911252</v>
      </c>
      <c r="ER271" s="17">
        <v>3137.0086969805943</v>
      </c>
      <c r="ES271" s="17">
        <v>8275.9839014003755</v>
      </c>
      <c r="ET271" s="17">
        <v>19429.725788166783</v>
      </c>
      <c r="EU271" s="17">
        <v>21948.751290265911</v>
      </c>
      <c r="EV271" s="17">
        <v>52049.507225708789</v>
      </c>
      <c r="EW271" s="17">
        <v>9487.4555262382801</v>
      </c>
      <c r="EX271" s="17">
        <v>6800.7786694324805</v>
      </c>
      <c r="EY271" s="17">
        <v>5664.2468462081897</v>
      </c>
      <c r="EZ271" s="17">
        <v>7998.5788985226136</v>
      </c>
      <c r="FA271" s="17">
        <v>6043.2904782135656</v>
      </c>
      <c r="FB271" s="17">
        <v>12670.623139546655</v>
      </c>
      <c r="FC271" s="17">
        <v>0</v>
      </c>
      <c r="FD271" s="17">
        <v>24184.063316706051</v>
      </c>
      <c r="FE271" s="17">
        <v>25533.086746172281</v>
      </c>
      <c r="FF271" s="17">
        <v>42842.01938613494</v>
      </c>
      <c r="FG271" s="17">
        <v>30596.224052412839</v>
      </c>
      <c r="FH271" s="17">
        <v>42688.346264171327</v>
      </c>
      <c r="FI271" s="17">
        <v>28271.754898245694</v>
      </c>
      <c r="FJ271" s="17">
        <v>35573.769041520412</v>
      </c>
      <c r="FK271" s="17">
        <v>34767.669404159744</v>
      </c>
      <c r="FL271" s="17">
        <v>27906.604896931764</v>
      </c>
      <c r="FM271" s="17">
        <v>1976.0211530241597</v>
      </c>
      <c r="FN271" s="17">
        <v>7991.1800185256488</v>
      </c>
      <c r="FO271" s="17">
        <v>11365.18606917378</v>
      </c>
      <c r="FP271" s="17">
        <v>12447.193099390919</v>
      </c>
      <c r="FQ271" s="17">
        <v>13946.835736362802</v>
      </c>
      <c r="FR271" s="17">
        <v>11180.87560418274</v>
      </c>
      <c r="FS271" s="17">
        <v>20027.241696117871</v>
      </c>
      <c r="FT271" s="17">
        <v>15725.981446798742</v>
      </c>
      <c r="FU271" s="17">
        <v>3223.3331356369922</v>
      </c>
      <c r="FV271" s="17">
        <v>23837.255288250901</v>
      </c>
      <c r="FW271" s="17">
        <v>20545.420193386261</v>
      </c>
      <c r="FX271" s="17">
        <v>9390.3180841278026</v>
      </c>
      <c r="FY271" s="17">
        <v>49033.012194655799</v>
      </c>
      <c r="FZ271" s="17">
        <v>11048.605770263101</v>
      </c>
      <c r="GA271" s="17">
        <v>11511.852701751479</v>
      </c>
      <c r="GB271" s="17">
        <v>7822.44874465866</v>
      </c>
    </row>
    <row r="272" spans="1:184" ht="18" customHeight="1" x14ac:dyDescent="0.3">
      <c r="A272" s="19">
        <v>5.2999999999999101</v>
      </c>
      <c r="B272" s="20">
        <v>8450.2624896183006</v>
      </c>
      <c r="C272" s="20">
        <v>10152.82566239784</v>
      </c>
      <c r="D272" s="20">
        <v>16948.84745650788</v>
      </c>
      <c r="E272" s="20">
        <v>19145.550623981933</v>
      </c>
      <c r="F272" s="20">
        <v>81917.712658763397</v>
      </c>
      <c r="G272" s="17">
        <v>81377.639645677016</v>
      </c>
      <c r="H272" s="17">
        <v>11628.439037541568</v>
      </c>
      <c r="I272" s="20">
        <v>27655.398772835521</v>
      </c>
      <c r="J272" s="20">
        <v>16210.579607227741</v>
      </c>
      <c r="K272" s="20">
        <v>9832.1153943412664</v>
      </c>
      <c r="L272" s="20">
        <v>28108.277353339621</v>
      </c>
      <c r="M272" s="20">
        <v>15741.17916613884</v>
      </c>
      <c r="N272" s="20">
        <v>28063.960006177254</v>
      </c>
      <c r="O272" s="20">
        <v>28063.960006177254</v>
      </c>
      <c r="P272" s="20">
        <v>12121.334016199558</v>
      </c>
      <c r="Q272" s="20">
        <v>11998.019733597299</v>
      </c>
      <c r="R272" s="20">
        <v>9208.4139789106812</v>
      </c>
      <c r="S272" s="20">
        <v>19326.182809804803</v>
      </c>
      <c r="T272" s="20">
        <v>20048.502750386262</v>
      </c>
      <c r="U272" s="20">
        <v>12996.03711078456</v>
      </c>
      <c r="V272" s="20">
        <v>8351.7921611029797</v>
      </c>
      <c r="W272" s="20">
        <v>8340.7535532447546</v>
      </c>
      <c r="X272" s="20">
        <v>12012.409990340941</v>
      </c>
      <c r="Y272" s="20">
        <v>14020.39449212752</v>
      </c>
      <c r="Z272" s="20">
        <v>14966.400366326759</v>
      </c>
      <c r="AA272" s="20">
        <v>13158.10797252948</v>
      </c>
      <c r="AB272" s="20">
        <v>14620.119969711539</v>
      </c>
      <c r="AC272" s="20">
        <v>14098.403579840058</v>
      </c>
      <c r="AD272" s="20">
        <v>27426.870335493841</v>
      </c>
      <c r="AE272" s="20">
        <v>34170.190084806127</v>
      </c>
      <c r="AF272" s="20">
        <v>34494.610415747302</v>
      </c>
      <c r="AG272" s="20">
        <v>24596.114273441457</v>
      </c>
      <c r="AH272" s="20">
        <v>16034.84241844152</v>
      </c>
      <c r="AI272" s="48">
        <v>20048.502750386262</v>
      </c>
      <c r="AJ272" s="20">
        <v>32699.670869946662</v>
      </c>
      <c r="AK272" s="20">
        <v>8319.8615926493403</v>
      </c>
      <c r="AL272" s="20">
        <v>1669.595502646308</v>
      </c>
      <c r="AM272" s="20">
        <v>1288.7272080149999</v>
      </c>
      <c r="AN272" s="20">
        <v>1716.509157930564</v>
      </c>
      <c r="AO272" s="20">
        <v>8237.66843307624</v>
      </c>
      <c r="AP272" s="20">
        <v>11188.88176334622</v>
      </c>
      <c r="AQ272" s="20">
        <v>3850.1350765753323</v>
      </c>
      <c r="AR272" s="20">
        <v>11575.67728440978</v>
      </c>
      <c r="AS272" s="20">
        <v>9321.8085788375411</v>
      </c>
      <c r="AT272" s="20">
        <v>5266.1917295625781</v>
      </c>
      <c r="AU272" s="17">
        <v>15771.402431210159</v>
      </c>
      <c r="AV272" s="17">
        <v>14617.152113239259</v>
      </c>
      <c r="AW272" s="17">
        <v>14680.766426825341</v>
      </c>
      <c r="AX272" s="17">
        <v>13846.921923511198</v>
      </c>
      <c r="AY272" s="17">
        <v>15123.878432757827</v>
      </c>
      <c r="AZ272" s="17">
        <v>16722.522457039562</v>
      </c>
      <c r="BA272" s="17">
        <v>16725.798542987461</v>
      </c>
      <c r="BB272" s="17">
        <v>15403.962573921233</v>
      </c>
      <c r="BC272" s="17">
        <v>18265.674692053501</v>
      </c>
      <c r="BD272" s="17">
        <v>29599.167016671177</v>
      </c>
      <c r="BE272" s="17">
        <v>33117.857576541297</v>
      </c>
      <c r="BF272" s="17">
        <v>18783.827379664501</v>
      </c>
      <c r="BG272" s="17">
        <v>31943.689049779437</v>
      </c>
      <c r="BH272" s="17">
        <v>33500.967260827972</v>
      </c>
      <c r="BI272" s="17">
        <v>29478.164341390679</v>
      </c>
      <c r="BJ272" s="17">
        <v>30198.272350022999</v>
      </c>
      <c r="BK272" s="17">
        <v>29658.319168182483</v>
      </c>
      <c r="BL272" s="17">
        <v>33653.32608443658</v>
      </c>
      <c r="BM272" s="17">
        <v>33566.302089326164</v>
      </c>
      <c r="BN272" s="17">
        <v>33386.164429799042</v>
      </c>
      <c r="BO272" s="17">
        <v>19501.135254398279</v>
      </c>
      <c r="BP272" s="17">
        <v>32937.660830869565</v>
      </c>
      <c r="BQ272" s="17">
        <v>6848.5400539724405</v>
      </c>
      <c r="BR272" s="17">
        <v>1832.779301025312</v>
      </c>
      <c r="BS272" s="17">
        <v>2953.2903685438919</v>
      </c>
      <c r="BT272" s="17">
        <v>6283.9988377948248</v>
      </c>
      <c r="BU272" s="17">
        <v>8595.294400217037</v>
      </c>
      <c r="BV272" s="17">
        <v>20957.94715997568</v>
      </c>
      <c r="BW272" s="17">
        <v>30698.571435366131</v>
      </c>
      <c r="BX272" s="17">
        <v>11085.81513493362</v>
      </c>
      <c r="BY272" s="17">
        <v>7403.0358724691996</v>
      </c>
      <c r="BZ272" s="17">
        <v>11109.90334537176</v>
      </c>
      <c r="CA272" s="17">
        <v>16367.083726090726</v>
      </c>
      <c r="CB272" s="17">
        <v>10928.557805211</v>
      </c>
      <c r="CC272" s="17">
        <v>1688.62858930776</v>
      </c>
      <c r="CD272" s="17">
        <v>3015.1111071396122</v>
      </c>
      <c r="CE272" s="17">
        <v>4479.9853101750959</v>
      </c>
      <c r="CF272" s="17">
        <v>5751.0576261313081</v>
      </c>
      <c r="CG272" s="17">
        <v>5802.5792179858381</v>
      </c>
      <c r="CH272" s="17">
        <v>8439.2894604853791</v>
      </c>
      <c r="CI272" s="17">
        <v>7253.1490159714804</v>
      </c>
      <c r="CJ272" s="17">
        <v>4912.0094118956049</v>
      </c>
      <c r="CK272" s="17">
        <v>15766.919097422273</v>
      </c>
      <c r="CL272" s="48">
        <v>14940.471319620787</v>
      </c>
      <c r="CM272" s="48">
        <v>13458.992639122131</v>
      </c>
      <c r="CN272" s="48">
        <v>17174.605274139019</v>
      </c>
      <c r="CO272" s="48">
        <v>15215.21302559192</v>
      </c>
      <c r="CP272" s="48">
        <v>18983.059132158331</v>
      </c>
      <c r="CQ272" s="48">
        <v>17280.457160185128</v>
      </c>
      <c r="CR272" s="48">
        <v>19114.408062707087</v>
      </c>
      <c r="CS272" s="48">
        <f t="shared" si="4"/>
        <v>34560.914320370255</v>
      </c>
      <c r="CT272" s="48">
        <f t="shared" si="4"/>
        <v>38228.816125414174</v>
      </c>
      <c r="CU272" s="17">
        <v>18988.360227614758</v>
      </c>
      <c r="CV272" s="17">
        <v>36713.496259966487</v>
      </c>
      <c r="CW272" s="17">
        <v>50837.05196355559</v>
      </c>
      <c r="CX272" s="17">
        <v>16653.591649070699</v>
      </c>
      <c r="CY272" s="17">
        <v>54179.07952581907</v>
      </c>
      <c r="CZ272" s="17">
        <v>9762.1146053628599</v>
      </c>
      <c r="DA272" s="17">
        <v>22848.428002854664</v>
      </c>
      <c r="DB272" s="17">
        <v>44043.249617658665</v>
      </c>
      <c r="DC272" s="17">
        <v>73325.04077653664</v>
      </c>
      <c r="DD272" s="17">
        <v>17898.716878164119</v>
      </c>
      <c r="DE272" s="17">
        <v>8901.3587464168813</v>
      </c>
      <c r="DF272" s="17">
        <v>9752.4599516107191</v>
      </c>
      <c r="DG272" s="17">
        <v>15056.64361154508</v>
      </c>
      <c r="DH272" s="17">
        <v>37915.390590904979</v>
      </c>
      <c r="DI272" s="17">
        <v>47759.439786310861</v>
      </c>
      <c r="DJ272" s="17">
        <v>13352.845221952681</v>
      </c>
      <c r="DK272" s="17">
        <v>22200.578097361442</v>
      </c>
      <c r="DL272" s="17">
        <v>27583.179560952001</v>
      </c>
      <c r="DM272" s="17">
        <v>32038.854168364996</v>
      </c>
      <c r="DN272" s="17">
        <v>35126.3304620298</v>
      </c>
      <c r="DO272" s="17">
        <v>6007.1709506131192</v>
      </c>
      <c r="DP272" s="17">
        <v>36925.610763661069</v>
      </c>
      <c r="DQ272" s="17">
        <v>32514.05647896048</v>
      </c>
      <c r="DR272" s="17">
        <v>1379.6074808097421</v>
      </c>
      <c r="DS272" s="17">
        <v>32552.561154534062</v>
      </c>
      <c r="DT272" s="17">
        <v>40297.481333070245</v>
      </c>
      <c r="DU272" s="17">
        <v>10801.877182861921</v>
      </c>
      <c r="DV272" s="17">
        <v>2040.6834760085042</v>
      </c>
      <c r="DW272" s="17">
        <v>5786.389208892414</v>
      </c>
      <c r="DX272" s="17">
        <v>9884.8869918136807</v>
      </c>
      <c r="DY272" s="17">
        <v>7663.100334261545</v>
      </c>
      <c r="DZ272" s="17">
        <v>11337.202265567401</v>
      </c>
      <c r="EA272" s="17">
        <v>9615.4607629749135</v>
      </c>
      <c r="EB272" s="17">
        <v>17281.706193161881</v>
      </c>
      <c r="EC272" s="17">
        <v>13716.95013623466</v>
      </c>
      <c r="ED272" s="17">
        <v>22533.431428162861</v>
      </c>
      <c r="EE272" s="49">
        <v>15162.052004414792</v>
      </c>
      <c r="EF272" s="17">
        <v>25669.37291098338</v>
      </c>
      <c r="EG272" s="17">
        <v>16408.91752150032</v>
      </c>
      <c r="EH272" s="17">
        <v>17844.935252229941</v>
      </c>
      <c r="EI272" s="17">
        <v>22166.31531506664</v>
      </c>
      <c r="EJ272" s="17">
        <v>31446.71866162074</v>
      </c>
      <c r="EK272" s="17">
        <v>22678.003681630202</v>
      </c>
      <c r="EL272" s="17">
        <v>54217.732464393783</v>
      </c>
      <c r="EM272" s="17">
        <v>41618.655029256784</v>
      </c>
      <c r="EN272" s="17">
        <v>34098.22855361268</v>
      </c>
      <c r="EO272" s="17">
        <v>51734.896224811804</v>
      </c>
      <c r="EP272" s="17">
        <v>39499.061594292405</v>
      </c>
      <c r="EQ272" s="17">
        <v>15688.83028676193</v>
      </c>
      <c r="ER272" s="17">
        <v>3137.5961167142559</v>
      </c>
      <c r="ES272" s="17">
        <v>8286.6518181203319</v>
      </c>
      <c r="ET272" s="17">
        <v>19486.64745258262</v>
      </c>
      <c r="EU272" s="17">
        <v>22101.607129944452</v>
      </c>
      <c r="EV272" s="17">
        <v>52116.989016204068</v>
      </c>
      <c r="EW272" s="17">
        <v>9530.5838873340599</v>
      </c>
      <c r="EX272" s="17">
        <v>6859.89358579896</v>
      </c>
      <c r="EY272" s="17">
        <v>5703.1397971292545</v>
      </c>
      <c r="EZ272" s="17">
        <v>8047.5786807623044</v>
      </c>
      <c r="FA272" s="17">
        <v>6081.0297305321083</v>
      </c>
      <c r="FB272" s="17">
        <v>12745.18565869327</v>
      </c>
      <c r="FC272" s="17">
        <v>0</v>
      </c>
      <c r="FD272" s="17">
        <v>24239.11696085205</v>
      </c>
      <c r="FE272" s="17">
        <v>25673.57850255067</v>
      </c>
      <c r="FF272" s="17">
        <v>42914.138672907691</v>
      </c>
      <c r="FG272" s="17">
        <v>30672.102464767195</v>
      </c>
      <c r="FH272" s="17">
        <v>42758.683593659043</v>
      </c>
      <c r="FI272" s="17">
        <v>28314.026000431721</v>
      </c>
      <c r="FJ272" s="17">
        <v>35692.37039365992</v>
      </c>
      <c r="FK272" s="17">
        <v>34870.600415168992</v>
      </c>
      <c r="FL272" s="17">
        <v>28050.407344651077</v>
      </c>
      <c r="FM272" s="17">
        <v>1976.7602940608399</v>
      </c>
      <c r="FN272" s="17">
        <v>8003.3891839137405</v>
      </c>
      <c r="FO272" s="17">
        <v>11410.99596185136</v>
      </c>
      <c r="FP272" s="17">
        <v>12486.22412137044</v>
      </c>
      <c r="FQ272" s="17">
        <v>13990.315715395976</v>
      </c>
      <c r="FR272" s="17">
        <v>11207.098170982261</v>
      </c>
      <c r="FS272" s="17">
        <v>20439.453628532494</v>
      </c>
      <c r="FT272" s="17">
        <v>15844.698628062059</v>
      </c>
      <c r="FU272" s="17">
        <v>3225.8109739825259</v>
      </c>
      <c r="FV272" s="17">
        <v>23980.31719965714</v>
      </c>
      <c r="FW272" s="17">
        <v>20990.746784587442</v>
      </c>
      <c r="FX272" s="17">
        <v>9461.3529365486265</v>
      </c>
      <c r="FY272" s="17">
        <v>49163.635670414755</v>
      </c>
      <c r="FZ272" s="17">
        <v>11078.925809114939</v>
      </c>
      <c r="GA272" s="17">
        <v>11541.991325904301</v>
      </c>
      <c r="GB272" s="17">
        <v>7844.5645534663199</v>
      </c>
    </row>
    <row r="273" spans="1:184" ht="18" customHeight="1" x14ac:dyDescent="0.3">
      <c r="A273" s="19">
        <v>5.2499999999998996</v>
      </c>
      <c r="B273" s="20">
        <v>8467.2951141841204</v>
      </c>
      <c r="C273" s="20">
        <v>10160.352794746501</v>
      </c>
      <c r="D273" s="20">
        <v>16958.437996696739</v>
      </c>
      <c r="E273" s="20">
        <v>19155.451829758524</v>
      </c>
      <c r="F273" s="20">
        <v>82635.715472338808</v>
      </c>
      <c r="G273" s="17">
        <v>82033.357989178781</v>
      </c>
      <c r="H273" s="17">
        <v>11677.014138512917</v>
      </c>
      <c r="I273" s="20">
        <v>27804.61436386242</v>
      </c>
      <c r="J273" s="20">
        <v>16304.825778491759</v>
      </c>
      <c r="K273" s="20">
        <v>9883.7167840099046</v>
      </c>
      <c r="L273" s="20">
        <v>28260.141441129959</v>
      </c>
      <c r="M273" s="20">
        <v>15863.259387837959</v>
      </c>
      <c r="N273" s="20">
        <v>28236.548220928282</v>
      </c>
      <c r="O273" s="20">
        <v>28236.548220928282</v>
      </c>
      <c r="P273" s="20">
        <v>12237.87712677612</v>
      </c>
      <c r="Q273" s="20">
        <v>12139.11505901748</v>
      </c>
      <c r="R273" s="20">
        <v>9279.1813939609201</v>
      </c>
      <c r="S273" s="20">
        <v>19480.119867587684</v>
      </c>
      <c r="T273" s="20">
        <v>20208.007006784606</v>
      </c>
      <c r="U273" s="20">
        <v>13062.655749412141</v>
      </c>
      <c r="V273" s="20">
        <v>8387.9088873059391</v>
      </c>
      <c r="W273" s="20">
        <v>8386.888782091688</v>
      </c>
      <c r="X273" s="20">
        <v>12092.250320838961</v>
      </c>
      <c r="Y273" s="20">
        <v>14168.056798587922</v>
      </c>
      <c r="Z273" s="20">
        <v>15111.0334699131</v>
      </c>
      <c r="AA273" s="20">
        <v>13286.73904546686</v>
      </c>
      <c r="AB273" s="20">
        <v>14763.043384079039</v>
      </c>
      <c r="AC273" s="20">
        <v>14244.726271680609</v>
      </c>
      <c r="AD273" s="20">
        <v>27558.559210012958</v>
      </c>
      <c r="AE273" s="20">
        <v>34416.03621681095</v>
      </c>
      <c r="AF273" s="20">
        <v>34735.853626908014</v>
      </c>
      <c r="AG273" s="20">
        <v>24826.724695198969</v>
      </c>
      <c r="AH273" s="20">
        <v>16167.30527304174</v>
      </c>
      <c r="AI273" s="48">
        <v>20208.007006784606</v>
      </c>
      <c r="AJ273" s="20">
        <v>32971.522800372957</v>
      </c>
      <c r="AK273" s="20">
        <v>8336.695850694301</v>
      </c>
      <c r="AL273" s="20">
        <v>1671.400909339932</v>
      </c>
      <c r="AM273" s="20">
        <v>1293.9991729770961</v>
      </c>
      <c r="AN273" s="20">
        <v>1716.1590550213621</v>
      </c>
      <c r="AO273" s="20">
        <v>8255.3033975609997</v>
      </c>
      <c r="AP273" s="20">
        <v>11212.45609502508</v>
      </c>
      <c r="AQ273" s="20">
        <v>3882.5926257157262</v>
      </c>
      <c r="AR273" s="20">
        <v>11654.98067072244</v>
      </c>
      <c r="AS273" s="20">
        <v>9338.5427597410817</v>
      </c>
      <c r="AT273" s="20">
        <v>5306.8909867153325</v>
      </c>
      <c r="AU273" s="17">
        <v>15821.829694074302</v>
      </c>
      <c r="AV273" s="17">
        <v>14655.35804828712</v>
      </c>
      <c r="AW273" s="17">
        <v>14710.3650709719</v>
      </c>
      <c r="AX273" s="17">
        <v>13881.565062680416</v>
      </c>
      <c r="AY273" s="17">
        <v>15170.911379452162</v>
      </c>
      <c r="AZ273" s="17">
        <v>16803.76126677516</v>
      </c>
      <c r="BA273" s="17">
        <v>16797.93130740822</v>
      </c>
      <c r="BB273" s="17">
        <v>15474.919594649697</v>
      </c>
      <c r="BC273" s="17">
        <v>18378.041250362399</v>
      </c>
      <c r="BD273" s="17">
        <v>29760.384275963341</v>
      </c>
      <c r="BE273" s="17">
        <v>33245.320474320783</v>
      </c>
      <c r="BF273" s="17">
        <v>18901.7829389373</v>
      </c>
      <c r="BG273" s="17">
        <v>32044.688132815019</v>
      </c>
      <c r="BH273" s="17">
        <v>33621.871386855586</v>
      </c>
      <c r="BI273" s="17">
        <v>29588.126294030459</v>
      </c>
      <c r="BJ273" s="17">
        <v>30356.28227128752</v>
      </c>
      <c r="BK273" s="17">
        <v>29754.239287005541</v>
      </c>
      <c r="BL273" s="17">
        <v>33875.578349961004</v>
      </c>
      <c r="BM273" s="17">
        <v>33758.420581647297</v>
      </c>
      <c r="BN273" s="17">
        <v>33613.880561214843</v>
      </c>
      <c r="BO273" s="17">
        <v>19637.764364836261</v>
      </c>
      <c r="BP273" s="17">
        <v>33146.021081524683</v>
      </c>
      <c r="BQ273" s="17">
        <v>6869.6656277679604</v>
      </c>
      <c r="BR273" s="17">
        <v>1833.7465181482919</v>
      </c>
      <c r="BS273" s="17">
        <v>2955.5059389513481</v>
      </c>
      <c r="BT273" s="17">
        <v>6301.4133904406972</v>
      </c>
      <c r="BU273" s="17">
        <v>8633.7932518075086</v>
      </c>
      <c r="BV273" s="17">
        <v>21023.453134609917</v>
      </c>
      <c r="BW273" s="17">
        <v>30735.567523924441</v>
      </c>
      <c r="BX273" s="17">
        <v>11131.5450173139</v>
      </c>
      <c r="BY273" s="17">
        <v>7439.8495782815999</v>
      </c>
      <c r="BZ273" s="17">
        <v>11169.5447474223</v>
      </c>
      <c r="CA273" s="17">
        <v>16441.244958783107</v>
      </c>
      <c r="CB273" s="17">
        <v>11005.016463592199</v>
      </c>
      <c r="CC273" s="17">
        <v>1688.2823074526341</v>
      </c>
      <c r="CD273" s="17">
        <v>3015.0325212012058</v>
      </c>
      <c r="CE273" s="17">
        <v>4482.1862749811962</v>
      </c>
      <c r="CF273" s="17">
        <v>5774.3646990387961</v>
      </c>
      <c r="CG273" s="17">
        <v>5827.9859905207741</v>
      </c>
      <c r="CH273" s="17">
        <v>8492.4940937563206</v>
      </c>
      <c r="CI273" s="17">
        <v>7299.33899204508</v>
      </c>
      <c r="CJ273" s="17">
        <v>4944.6741854519069</v>
      </c>
      <c r="CK273" s="17">
        <v>15859.243092964129</v>
      </c>
      <c r="CL273" s="48">
        <v>15080.680626318786</v>
      </c>
      <c r="CM273" s="48">
        <v>13573.521749738458</v>
      </c>
      <c r="CN273" s="48">
        <v>17332.756897637595</v>
      </c>
      <c r="CO273" s="48">
        <v>15359.055811994645</v>
      </c>
      <c r="CP273" s="48">
        <v>19164.834476472068</v>
      </c>
      <c r="CQ273" s="48">
        <v>17444.811674787139</v>
      </c>
      <c r="CR273" s="48">
        <v>19297.231495197688</v>
      </c>
      <c r="CS273" s="48">
        <f t="shared" si="4"/>
        <v>34889.623349574278</v>
      </c>
      <c r="CT273" s="48">
        <f t="shared" si="4"/>
        <v>38594.462990395376</v>
      </c>
      <c r="CU273" s="17">
        <v>19180.950663949799</v>
      </c>
      <c r="CV273" s="17">
        <v>37019.137715603509</v>
      </c>
      <c r="CW273" s="17">
        <v>50962.562357132003</v>
      </c>
      <c r="CX273" s="17">
        <v>16827.495971943783</v>
      </c>
      <c r="CY273" s="17">
        <v>54574.03688846968</v>
      </c>
      <c r="CZ273" s="17">
        <v>9826.6664767415405</v>
      </c>
      <c r="DA273" s="17">
        <v>23044.710900522678</v>
      </c>
      <c r="DB273" s="17">
        <v>44401.761389376901</v>
      </c>
      <c r="DC273" s="17">
        <v>73465.04592203736</v>
      </c>
      <c r="DD273" s="17">
        <v>17969.589294749596</v>
      </c>
      <c r="DE273" s="17">
        <v>8930.9506049687989</v>
      </c>
      <c r="DF273" s="17">
        <v>9766.0251824494808</v>
      </c>
      <c r="DG273" s="17">
        <v>15079.42303547154</v>
      </c>
      <c r="DH273" s="17">
        <v>37950.465275324881</v>
      </c>
      <c r="DI273" s="17">
        <v>47828.103466688939</v>
      </c>
      <c r="DJ273" s="17">
        <v>13433.388510971161</v>
      </c>
      <c r="DK273" s="17">
        <v>22268.054709726872</v>
      </c>
      <c r="DL273" s="17">
        <v>27608.301742717562</v>
      </c>
      <c r="DM273" s="17">
        <v>32074.101099263051</v>
      </c>
      <c r="DN273" s="17">
        <v>35333.094327016079</v>
      </c>
      <c r="DO273" s="17">
        <v>6014.4409274025002</v>
      </c>
      <c r="DP273" s="17">
        <v>37058.509508747877</v>
      </c>
      <c r="DQ273" s="17">
        <v>32760.367135985638</v>
      </c>
      <c r="DR273" s="17">
        <v>1387.606751504238</v>
      </c>
      <c r="DS273" s="17">
        <v>32598.103798058582</v>
      </c>
      <c r="DT273" s="17">
        <v>40536.978959973603</v>
      </c>
      <c r="DU273" s="17">
        <v>10801.877182861921</v>
      </c>
      <c r="DV273" s="17">
        <v>2040.6694193066221</v>
      </c>
      <c r="DW273" s="17">
        <v>5795.73197281179</v>
      </c>
      <c r="DX273" s="17">
        <v>9917.78923099842</v>
      </c>
      <c r="DY273" s="17">
        <v>7684.5867939383525</v>
      </c>
      <c r="DZ273" s="17">
        <v>11386.203407433841</v>
      </c>
      <c r="EA273" s="17">
        <v>9658.8990902138776</v>
      </c>
      <c r="EB273" s="17">
        <v>17346.705363632205</v>
      </c>
      <c r="EC273" s="17">
        <v>13820.958877745879</v>
      </c>
      <c r="ED273" s="17">
        <v>22651.185410869559</v>
      </c>
      <c r="EE273" s="49">
        <v>15278.760932173309</v>
      </c>
      <c r="EF273" s="17">
        <v>25855.176074309042</v>
      </c>
      <c r="EG273" s="17">
        <v>16505.652989611259</v>
      </c>
      <c r="EH273" s="17">
        <v>17977.520323410376</v>
      </c>
      <c r="EI273" s="17">
        <v>22367.12973022422</v>
      </c>
      <c r="EJ273" s="17">
        <v>31630.58002105014</v>
      </c>
      <c r="EK273" s="17">
        <v>22909.83485393268</v>
      </c>
      <c r="EL273" s="17">
        <v>54357.513410619358</v>
      </c>
      <c r="EM273" s="17">
        <v>41881.831123694516</v>
      </c>
      <c r="EN273" s="17">
        <v>34458.747434664961</v>
      </c>
      <c r="EO273" s="17">
        <v>52185.232620045121</v>
      </c>
      <c r="EP273" s="17">
        <v>39851.511439214002</v>
      </c>
      <c r="EQ273" s="17">
        <v>15802.480458651347</v>
      </c>
      <c r="ER273" s="17">
        <v>3138.1892160565562</v>
      </c>
      <c r="ES273" s="17">
        <v>8297.434801401354</v>
      </c>
      <c r="ET273" s="17">
        <v>19544.277805654216</v>
      </c>
      <c r="EU273" s="17">
        <v>22242.302095192728</v>
      </c>
      <c r="EV273" s="17">
        <v>52185.199191926375</v>
      </c>
      <c r="EW273" s="17">
        <v>9572.481121934401</v>
      </c>
      <c r="EX273" s="17">
        <v>6921.6791987222405</v>
      </c>
      <c r="EY273" s="17">
        <v>5739.1907246080091</v>
      </c>
      <c r="EZ273" s="17">
        <v>8097.3473858245943</v>
      </c>
      <c r="FA273" s="17">
        <v>6120.7918213825124</v>
      </c>
      <c r="FB273" s="17">
        <v>12820.899985011951</v>
      </c>
      <c r="FC273" s="17">
        <v>0</v>
      </c>
      <c r="FD273" s="17">
        <v>24294.819563217407</v>
      </c>
      <c r="FE273" s="17">
        <v>25816.186027281481</v>
      </c>
      <c r="FF273" s="17">
        <v>42987.064701238101</v>
      </c>
      <c r="FG273" s="17">
        <v>30748.890977910829</v>
      </c>
      <c r="FH273" s="17">
        <v>42829.805185650242</v>
      </c>
      <c r="FI273" s="17">
        <v>28356.761886830616</v>
      </c>
      <c r="FJ273" s="17">
        <v>35779.449848816694</v>
      </c>
      <c r="FK273" s="17">
        <v>34974.816170610262</v>
      </c>
      <c r="FL273" s="17">
        <v>28196.324462985336</v>
      </c>
      <c r="FM273" s="17">
        <v>1977.5052656727901</v>
      </c>
      <c r="FN273" s="17">
        <v>8015.1212263870166</v>
      </c>
      <c r="FO273" s="17">
        <v>11457.07817669724</v>
      </c>
      <c r="FP273" s="17">
        <v>12525.789863334179</v>
      </c>
      <c r="FQ273" s="17">
        <v>14034.345318887223</v>
      </c>
      <c r="FR273" s="17">
        <v>11233.647578670299</v>
      </c>
      <c r="FS273" s="17">
        <v>20864.178789420461</v>
      </c>
      <c r="FT273" s="17">
        <v>15965.538733007219</v>
      </c>
      <c r="FU273" s="17">
        <v>3228.3361120530599</v>
      </c>
      <c r="FV273" s="17">
        <v>24112.82200993974</v>
      </c>
      <c r="FW273" s="17">
        <v>21462.58145212572</v>
      </c>
      <c r="FX273" s="17">
        <v>9533.6061492319877</v>
      </c>
      <c r="FY273" s="17">
        <v>49295.792212027263</v>
      </c>
      <c r="FZ273" s="17">
        <v>11109.536780665379</v>
      </c>
      <c r="GA273" s="17">
        <v>11572.333032442561</v>
      </c>
      <c r="GB273" s="17">
        <v>7866.9222698834992</v>
      </c>
    </row>
    <row r="274" spans="1:184" ht="18" customHeight="1" x14ac:dyDescent="0.3">
      <c r="A274" s="19">
        <v>5.19999999999989</v>
      </c>
      <c r="B274" s="20">
        <v>8484.01486016934</v>
      </c>
      <c r="C274" s="20">
        <v>10167.76934762388</v>
      </c>
      <c r="D274" s="20">
        <v>16968.115766214898</v>
      </c>
      <c r="E274" s="20">
        <v>19165.452979550566</v>
      </c>
      <c r="F274" s="20">
        <v>83363.436627480609</v>
      </c>
      <c r="G274" s="17">
        <v>82700.711062017246</v>
      </c>
      <c r="H274" s="17">
        <v>11726.259915915796</v>
      </c>
      <c r="I274" s="20">
        <v>27957.217781821921</v>
      </c>
      <c r="J274" s="20">
        <v>16403.263224385501</v>
      </c>
      <c r="K274" s="20">
        <v>9936.0866956997852</v>
      </c>
      <c r="L274" s="20">
        <v>28409.773457425737</v>
      </c>
      <c r="M274" s="20">
        <v>15991.704230504341</v>
      </c>
      <c r="N274" s="20">
        <v>28411.864713668925</v>
      </c>
      <c r="O274" s="20">
        <v>28411.864713668925</v>
      </c>
      <c r="P274" s="20">
        <v>12355.280176846079</v>
      </c>
      <c r="Q274" s="20">
        <v>12281.993695916461</v>
      </c>
      <c r="R274" s="20">
        <v>9350.6551538920794</v>
      </c>
      <c r="S274" s="20">
        <v>19637.768162987646</v>
      </c>
      <c r="T274" s="20">
        <v>20370.324952111605</v>
      </c>
      <c r="U274" s="20">
        <v>13129.788502093619</v>
      </c>
      <c r="V274" s="20">
        <v>8424.9878130541201</v>
      </c>
      <c r="W274" s="20">
        <v>8433.7243702686374</v>
      </c>
      <c r="X274" s="20">
        <v>12173.083248610619</v>
      </c>
      <c r="Y274" s="20">
        <v>14318.709784690664</v>
      </c>
      <c r="Z274" s="20">
        <v>15255.42738358116</v>
      </c>
      <c r="AA274" s="20">
        <v>13419.200558349899</v>
      </c>
      <c r="AB274" s="20">
        <v>14910.222842818861</v>
      </c>
      <c r="AC274" s="20">
        <v>14393.989756335925</v>
      </c>
      <c r="AD274" s="20">
        <v>27692.149697404308</v>
      </c>
      <c r="AE274" s="20">
        <v>34666.029293695552</v>
      </c>
      <c r="AF274" s="20">
        <v>34981.116924539943</v>
      </c>
      <c r="AG274" s="20">
        <v>25061.735327303399</v>
      </c>
      <c r="AH274" s="20">
        <v>16302.30132198582</v>
      </c>
      <c r="AI274" s="48">
        <v>20370.324952111605</v>
      </c>
      <c r="AJ274" s="20">
        <v>33248.268897774789</v>
      </c>
      <c r="AK274" s="20">
        <v>8353.8470827811998</v>
      </c>
      <c r="AL274" s="20">
        <v>1673.2093168321499</v>
      </c>
      <c r="AM274" s="20">
        <v>1299.284338536228</v>
      </c>
      <c r="AN274" s="20">
        <v>1715.756625304944</v>
      </c>
      <c r="AO274" s="20">
        <v>8272.9133925891001</v>
      </c>
      <c r="AP274" s="20">
        <v>11236.307296774739</v>
      </c>
      <c r="AQ274" s="20">
        <v>3916.0503729034617</v>
      </c>
      <c r="AR274" s="20">
        <v>11739.47275327128</v>
      </c>
      <c r="AS274" s="20">
        <v>9355.5351836046611</v>
      </c>
      <c r="AT274" s="20">
        <v>5348.12408952036</v>
      </c>
      <c r="AU274" s="17">
        <v>15873.48770874</v>
      </c>
      <c r="AV274" s="17">
        <v>14692.298907047822</v>
      </c>
      <c r="AW274" s="17">
        <v>14738.938955015999</v>
      </c>
      <c r="AX274" s="17">
        <v>13916.627641452144</v>
      </c>
      <c r="AY274" s="17">
        <v>15221.52287022609</v>
      </c>
      <c r="AZ274" s="17">
        <v>16884.667658984821</v>
      </c>
      <c r="BA274" s="17">
        <v>16868.230263593578</v>
      </c>
      <c r="BB274" s="17">
        <v>15546.887209257604</v>
      </c>
      <c r="BC274" s="17">
        <v>18492.288199953782</v>
      </c>
      <c r="BD274" s="17">
        <v>29923.011714038821</v>
      </c>
      <c r="BE274" s="17">
        <v>33373.549767765486</v>
      </c>
      <c r="BF274" s="17">
        <v>19023.25682487306</v>
      </c>
      <c r="BG274" s="17">
        <v>32146.878067091096</v>
      </c>
      <c r="BH274" s="17">
        <v>33744.375136027062</v>
      </c>
      <c r="BI274" s="17">
        <v>29701.542294150659</v>
      </c>
      <c r="BJ274" s="17">
        <v>30518.66442174288</v>
      </c>
      <c r="BK274" s="17">
        <v>29851.96327848564</v>
      </c>
      <c r="BL274" s="17">
        <v>34109.528411375701</v>
      </c>
      <c r="BM274" s="17">
        <v>33965.514305594166</v>
      </c>
      <c r="BN274" s="17">
        <v>33847.171543235636</v>
      </c>
      <c r="BO274" s="17">
        <v>19778.239433471401</v>
      </c>
      <c r="BP274" s="17">
        <v>33352.615231375617</v>
      </c>
      <c r="BQ274" s="17">
        <v>6890.8469860363202</v>
      </c>
      <c r="BR274" s="17">
        <v>1834.729699543044</v>
      </c>
      <c r="BS274" s="17">
        <v>2957.7700744262943</v>
      </c>
      <c r="BT274" s="17">
        <v>6319.0435475735467</v>
      </c>
      <c r="BU274" s="17">
        <v>8672.8354434049124</v>
      </c>
      <c r="BV274" s="17">
        <v>21090.355519088582</v>
      </c>
      <c r="BW274" s="17">
        <v>30772.96287510496</v>
      </c>
      <c r="BX274" s="17">
        <v>11175.09926464182</v>
      </c>
      <c r="BY274" s="17">
        <v>7478.7738051234601</v>
      </c>
      <c r="BZ274" s="17">
        <v>11220.959584259999</v>
      </c>
      <c r="CA274" s="17">
        <v>16516.271235748598</v>
      </c>
      <c r="CB274" s="17">
        <v>11085.620334224041</v>
      </c>
      <c r="CC274" s="17">
        <v>1687.9921783606201</v>
      </c>
      <c r="CD274" s="17">
        <v>3014.9532206608083</v>
      </c>
      <c r="CE274" s="17">
        <v>4484.4093988525228</v>
      </c>
      <c r="CF274" s="17">
        <v>5797.8233936157658</v>
      </c>
      <c r="CG274" s="17">
        <v>5853.5844949621796</v>
      </c>
      <c r="CH274" s="17">
        <v>8546.54806084548</v>
      </c>
      <c r="CI274" s="17">
        <v>7345.5021417902399</v>
      </c>
      <c r="CJ274" s="17">
        <v>4977.8718981260263</v>
      </c>
      <c r="CK274" s="17">
        <v>15952.998988002617</v>
      </c>
      <c r="CL274" s="48">
        <v>15223.566455204282</v>
      </c>
      <c r="CM274" s="48">
        <v>13690.135494083986</v>
      </c>
      <c r="CN274" s="48">
        <v>17490.788403336708</v>
      </c>
      <c r="CO274" s="48">
        <v>15505.654601394479</v>
      </c>
      <c r="CP274" s="48">
        <v>19350.115062161487</v>
      </c>
      <c r="CQ274" s="48">
        <v>17612.324718217784</v>
      </c>
      <c r="CR274" s="48">
        <v>19483.578345357306</v>
      </c>
      <c r="CS274" s="48">
        <f t="shared" si="4"/>
        <v>35224.649436435568</v>
      </c>
      <c r="CT274" s="48">
        <f t="shared" si="4"/>
        <v>38967.156690714612</v>
      </c>
      <c r="CU274" s="17">
        <v>19376.338824830218</v>
      </c>
      <c r="CV274" s="17">
        <v>37330.285201796542</v>
      </c>
      <c r="CW274" s="17">
        <v>51089.588159608029</v>
      </c>
      <c r="CX274" s="17">
        <v>17005.339183001823</v>
      </c>
      <c r="CY274" s="17">
        <v>54975.69451294672</v>
      </c>
      <c r="CZ274" s="17">
        <v>9891.052293533221</v>
      </c>
      <c r="DA274" s="17">
        <v>23244.582658212781</v>
      </c>
      <c r="DB274" s="17">
        <v>44770.138324005005</v>
      </c>
      <c r="DC274" s="17">
        <v>73606.662023765952</v>
      </c>
      <c r="DD274" s="17">
        <v>18041.424600274029</v>
      </c>
      <c r="DE274" s="17">
        <v>8959.3257302816401</v>
      </c>
      <c r="DF274" s="17">
        <v>9779.625329005321</v>
      </c>
      <c r="DG274" s="17">
        <v>15102.44704270902</v>
      </c>
      <c r="DH274" s="17">
        <v>37983.312272685122</v>
      </c>
      <c r="DI274" s="17">
        <v>47895.325981658279</v>
      </c>
      <c r="DJ274" s="17">
        <v>13514.097645865801</v>
      </c>
      <c r="DK274" s="17">
        <v>22336.385085369642</v>
      </c>
      <c r="DL274" s="17">
        <v>27633.372284622237</v>
      </c>
      <c r="DM274" s="17">
        <v>32109.72466124301</v>
      </c>
      <c r="DN274" s="17">
        <v>35546.253668802419</v>
      </c>
      <c r="DO274" s="17">
        <v>6021.7872095283001</v>
      </c>
      <c r="DP274" s="17">
        <v>37193.165239895941</v>
      </c>
      <c r="DQ274" s="17">
        <v>33019.703240519644</v>
      </c>
      <c r="DR274" s="17">
        <v>1395.662706869766</v>
      </c>
      <c r="DS274" s="17">
        <v>32642.45733643938</v>
      </c>
      <c r="DT274" s="17">
        <v>40753.451759665266</v>
      </c>
      <c r="DU274" s="17">
        <v>10801.877182861921</v>
      </c>
      <c r="DV274" s="17">
        <v>2040.65522372694</v>
      </c>
      <c r="DW274" s="17">
        <v>5805.2673003990358</v>
      </c>
      <c r="DX274" s="17">
        <v>9951.2201000764198</v>
      </c>
      <c r="DY274" s="17">
        <v>7706.3399824630596</v>
      </c>
      <c r="DZ274" s="17">
        <v>11435.445922294979</v>
      </c>
      <c r="EA274" s="17">
        <v>9702.9521650271618</v>
      </c>
      <c r="EB274" s="17">
        <v>17412.57454050388</v>
      </c>
      <c r="EC274" s="17">
        <v>13926.71582436678</v>
      </c>
      <c r="ED274" s="17">
        <v>22769.938971311462</v>
      </c>
      <c r="EE274" s="49">
        <v>15397.498027040769</v>
      </c>
      <c r="EF274" s="17">
        <v>26044.19390468454</v>
      </c>
      <c r="EG274" s="17">
        <v>16602.2645639562</v>
      </c>
      <c r="EH274" s="17">
        <v>18112.373465771161</v>
      </c>
      <c r="EI274" s="17">
        <v>22576.63340049102</v>
      </c>
      <c r="EJ274" s="17">
        <v>31815.22525336824</v>
      </c>
      <c r="EK274" s="17">
        <v>23143.035342461641</v>
      </c>
      <c r="EL274" s="17">
        <v>54499.228532465218</v>
      </c>
      <c r="EM274" s="17">
        <v>42141.924664172882</v>
      </c>
      <c r="EN274" s="17">
        <v>34821.167431653659</v>
      </c>
      <c r="EO274" s="17">
        <v>52652.08147527348</v>
      </c>
      <c r="EP274" s="17">
        <v>40210.524346108359</v>
      </c>
      <c r="EQ274" s="17">
        <v>15918.053367037939</v>
      </c>
      <c r="ER274" s="17">
        <v>3138.7881048048575</v>
      </c>
      <c r="ES274" s="17">
        <v>8308.3352061317328</v>
      </c>
      <c r="ET274" s="17">
        <v>19614.27448769239</v>
      </c>
      <c r="EU274" s="17">
        <v>22385.25199943077</v>
      </c>
      <c r="EV274" s="17">
        <v>52254.15266520228</v>
      </c>
      <c r="EW274" s="17">
        <v>9613.0434580460405</v>
      </c>
      <c r="EX274" s="17">
        <v>6983.9796541731002</v>
      </c>
      <c r="EY274" s="17">
        <v>5774.7100823764558</v>
      </c>
      <c r="EZ274" s="17">
        <v>8147.0152870201973</v>
      </c>
      <c r="FA274" s="17">
        <v>6161.198158684072</v>
      </c>
      <c r="FB274" s="17">
        <v>12897.072136376071</v>
      </c>
      <c r="FC274" s="17">
        <v>0</v>
      </c>
      <c r="FD274" s="17">
        <v>24351.185064334852</v>
      </c>
      <c r="FE274" s="17">
        <v>25960.961792726579</v>
      </c>
      <c r="FF274" s="17">
        <v>43060.814308787238</v>
      </c>
      <c r="FG274" s="17">
        <v>30826.609332690976</v>
      </c>
      <c r="FH274" s="17">
        <v>42901.727379847413</v>
      </c>
      <c r="FI274" s="17">
        <v>28399.972168041546</v>
      </c>
      <c r="FJ274" s="17">
        <v>35867.578123466948</v>
      </c>
      <c r="FK274" s="17">
        <v>35080.345172892514</v>
      </c>
      <c r="FL274" s="17">
        <v>28344.407936924068</v>
      </c>
      <c r="FM274" s="17">
        <v>1978.2562108860241</v>
      </c>
      <c r="FN274" s="17">
        <v>8026.9829844628021</v>
      </c>
      <c r="FO274" s="17">
        <v>11503.412497577459</v>
      </c>
      <c r="FP274" s="17">
        <v>12565.931330747881</v>
      </c>
      <c r="FQ274" s="17">
        <v>14078.936829200322</v>
      </c>
      <c r="FR274" s="17">
        <v>11260.541120161801</v>
      </c>
      <c r="FS274" s="17">
        <v>21289.800649055873</v>
      </c>
      <c r="FT274" s="17">
        <v>16088.508931982158</v>
      </c>
      <c r="FU274" s="17">
        <v>3230.896935967728</v>
      </c>
      <c r="FV274" s="17">
        <v>24226.588845555059</v>
      </c>
      <c r="FW274" s="17">
        <v>21922.50172398318</v>
      </c>
      <c r="FX274" s="17">
        <v>9607.1105237217616</v>
      </c>
      <c r="FY274" s="17">
        <v>49429.721722554365</v>
      </c>
      <c r="FZ274" s="17">
        <v>11140.50903521016</v>
      </c>
      <c r="GA274" s="17">
        <v>11602.897387147861</v>
      </c>
      <c r="GB274" s="17">
        <v>7889.5005795729012</v>
      </c>
    </row>
    <row r="275" spans="1:184" ht="18" customHeight="1" x14ac:dyDescent="0.3">
      <c r="A275" s="19">
        <v>5.1499999999998796</v>
      </c>
      <c r="B275" s="20">
        <v>8500.3988802462591</v>
      </c>
      <c r="C275" s="20">
        <v>10175.060698523341</v>
      </c>
      <c r="D275" s="20">
        <v>16977.906805732979</v>
      </c>
      <c r="E275" s="20">
        <v>19175.556057881764</v>
      </c>
      <c r="F275" s="20">
        <v>84097.484241619211</v>
      </c>
      <c r="G275" s="17">
        <v>83380.020182937325</v>
      </c>
      <c r="H275" s="17">
        <v>11776.192213339526</v>
      </c>
      <c r="I275" s="20">
        <v>28113.314442673382</v>
      </c>
      <c r="J275" s="20">
        <v>16505.624179959901</v>
      </c>
      <c r="K275" s="20">
        <v>9989.2441315583201</v>
      </c>
      <c r="L275" s="20">
        <v>28557.793242535681</v>
      </c>
      <c r="M275" s="20">
        <v>16126.19236261044</v>
      </c>
      <c r="N275" s="20">
        <v>28589.979474267526</v>
      </c>
      <c r="O275" s="20">
        <v>28589.979474267526</v>
      </c>
      <c r="P275" s="20">
        <v>12473.04687746478</v>
      </c>
      <c r="Q275" s="20">
        <v>12425.914150570379</v>
      </c>
      <c r="R275" s="20">
        <v>9422.9351048395201</v>
      </c>
      <c r="S275" s="20">
        <v>19798.234050192099</v>
      </c>
      <c r="T275" s="20">
        <v>20535.533997777457</v>
      </c>
      <c r="U275" s="20">
        <v>13197.40239943746</v>
      </c>
      <c r="V275" s="20">
        <v>8463.1187803677603</v>
      </c>
      <c r="W275" s="20">
        <v>8481.2778385945458</v>
      </c>
      <c r="X275" s="20">
        <v>12254.723630754841</v>
      </c>
      <c r="Y275" s="20">
        <v>14472.44366099004</v>
      </c>
      <c r="Z275" s="20">
        <v>15399.99195378534</v>
      </c>
      <c r="AA275" s="20">
        <v>13555.179787099261</v>
      </c>
      <c r="AB275" s="20">
        <v>15061.310874733621</v>
      </c>
      <c r="AC275" s="20">
        <v>14546.282275566184</v>
      </c>
      <c r="AD275" s="20">
        <v>27827.687941676879</v>
      </c>
      <c r="AE275" s="20">
        <v>34920.280159121095</v>
      </c>
      <c r="AF275" s="20">
        <v>35230.506929398427</v>
      </c>
      <c r="AG275" s="20">
        <v>25301.27366127785</v>
      </c>
      <c r="AH275" s="20">
        <v>16439.814563826119</v>
      </c>
      <c r="AI275" s="48">
        <v>20535.533997777457</v>
      </c>
      <c r="AJ275" s="20">
        <v>33530.045614335104</v>
      </c>
      <c r="AK275" s="20">
        <v>8371.3266498476387</v>
      </c>
      <c r="AL275" s="20">
        <v>1675.01857517403</v>
      </c>
      <c r="AM275" s="20">
        <v>1304.5746277497119</v>
      </c>
      <c r="AN275" s="20">
        <v>1715.305310935428</v>
      </c>
      <c r="AO275" s="20">
        <v>8290.4917996252188</v>
      </c>
      <c r="AP275" s="20">
        <v>11260.429927261979</v>
      </c>
      <c r="AQ275" s="20">
        <v>3950.2722828102478</v>
      </c>
      <c r="AR275" s="20">
        <v>11828.177393947621</v>
      </c>
      <c r="AS275" s="20">
        <v>9372.7877401199403</v>
      </c>
      <c r="AT275" s="20">
        <v>5389.7661847893187</v>
      </c>
      <c r="AU275" s="17">
        <v>15926.617149604619</v>
      </c>
      <c r="AV275" s="17">
        <v>14728.590803557319</v>
      </c>
      <c r="AW275" s="17">
        <v>14767.69891129992</v>
      </c>
      <c r="AX275" s="17">
        <v>13952.118845122697</v>
      </c>
      <c r="AY275" s="17">
        <v>15274.793280694539</v>
      </c>
      <c r="AZ275" s="17">
        <v>16965.209659810862</v>
      </c>
      <c r="BA275" s="17">
        <v>16937.2349071065</v>
      </c>
      <c r="BB275" s="17">
        <v>15619.889737668078</v>
      </c>
      <c r="BC275" s="17">
        <v>18608.516840089258</v>
      </c>
      <c r="BD275" s="17">
        <v>30086.732771514482</v>
      </c>
      <c r="BE275" s="17">
        <v>33503.143538939279</v>
      </c>
      <c r="BF275" s="17">
        <v>19147.799620336802</v>
      </c>
      <c r="BG275" s="17">
        <v>32252.693077903557</v>
      </c>
      <c r="BH275" s="17">
        <v>33868.515361109457</v>
      </c>
      <c r="BI275" s="17">
        <v>29819.16564155454</v>
      </c>
      <c r="BJ275" s="17">
        <v>30684.493494410941</v>
      </c>
      <c r="BK275" s="17">
        <v>29952.268587544619</v>
      </c>
      <c r="BL275" s="17">
        <v>34357.10516225898</v>
      </c>
      <c r="BM275" s="17">
        <v>34189.51669299246</v>
      </c>
      <c r="BN275" s="17">
        <v>34087.271070253257</v>
      </c>
      <c r="BO275" s="17">
        <v>19922.073642904379</v>
      </c>
      <c r="BP275" s="17">
        <v>33561.174888649977</v>
      </c>
      <c r="BQ275" s="17">
        <v>6912.1130563715997</v>
      </c>
      <c r="BR275" s="17">
        <v>1835.7300461473799</v>
      </c>
      <c r="BS275" s="17">
        <v>2960.070037945176</v>
      </c>
      <c r="BT275" s="17">
        <v>6336.894090486785</v>
      </c>
      <c r="BU275" s="17">
        <v>8712.4339792594237</v>
      </c>
      <c r="BV275" s="17">
        <v>21158.87768258094</v>
      </c>
      <c r="BW275" s="17">
        <v>30810.765699506537</v>
      </c>
      <c r="BX275" s="17">
        <v>11216.360002043521</v>
      </c>
      <c r="BY275" s="17">
        <v>7519.6373546782197</v>
      </c>
      <c r="BZ275" s="17">
        <v>11267.59849313214</v>
      </c>
      <c r="CA275" s="17">
        <v>16591.742284382592</v>
      </c>
      <c r="CB275" s="17">
        <v>11170.33947242694</v>
      </c>
      <c r="CC275" s="17">
        <v>1687.7605438544099</v>
      </c>
      <c r="CD275" s="17">
        <v>3014.8731989407379</v>
      </c>
      <c r="CE275" s="17">
        <v>4486.6551211974092</v>
      </c>
      <c r="CF275" s="17">
        <v>5821.4375751410944</v>
      </c>
      <c r="CG275" s="17">
        <v>5879.3750821740778</v>
      </c>
      <c r="CH275" s="17">
        <v>8601.4735438604985</v>
      </c>
      <c r="CI275" s="17">
        <v>7391.5920090698401</v>
      </c>
      <c r="CJ275" s="17">
        <v>5011.6164960215719</v>
      </c>
      <c r="CK275" s="17">
        <v>16048.223082087065</v>
      </c>
      <c r="CL275" s="48">
        <v>15369.206379534709</v>
      </c>
      <c r="CM275" s="48">
        <v>13805.553154243129</v>
      </c>
      <c r="CN275" s="48">
        <v>17651.808652581891</v>
      </c>
      <c r="CO275" s="48">
        <v>15655.089467351718</v>
      </c>
      <c r="CP275" s="48">
        <v>19538.874443985227</v>
      </c>
      <c r="CQ275" s="48">
        <v>17783.088244834704</v>
      </c>
      <c r="CR275" s="48">
        <v>19673.55138526707</v>
      </c>
      <c r="CS275" s="48">
        <f t="shared" si="4"/>
        <v>35566.176489669408</v>
      </c>
      <c r="CT275" s="48">
        <f t="shared" si="4"/>
        <v>39347.10277053414</v>
      </c>
      <c r="CU275" s="17">
        <v>19574.012122975797</v>
      </c>
      <c r="CV275" s="17">
        <v>37647.09229469837</v>
      </c>
      <c r="CW275" s="17">
        <v>51218.162505429602</v>
      </c>
      <c r="CX275" s="17">
        <v>17186.917280995738</v>
      </c>
      <c r="CY275" s="17">
        <v>55384.232146305621</v>
      </c>
      <c r="CZ275" s="17">
        <v>9955.6227536390397</v>
      </c>
      <c r="DA275" s="17">
        <v>23448.144358810729</v>
      </c>
      <c r="DB275" s="17">
        <v>45146.689800709377</v>
      </c>
      <c r="DC275" s="17">
        <v>73749.923377677493</v>
      </c>
      <c r="DD275" s="17">
        <v>18114.24532567439</v>
      </c>
      <c r="DE275" s="17">
        <v>8986.5225373981211</v>
      </c>
      <c r="DF275" s="17">
        <v>9793.2663802292991</v>
      </c>
      <c r="DG275" s="17">
        <v>15125.72018516736</v>
      </c>
      <c r="DH275" s="17">
        <v>38014.22379737172</v>
      </c>
      <c r="DI275" s="17">
        <v>47961.159491397957</v>
      </c>
      <c r="DJ275" s="17">
        <v>13595.159383828619</v>
      </c>
      <c r="DK275" s="17">
        <v>22405.588393160117</v>
      </c>
      <c r="DL275" s="17">
        <v>27658.441803213482</v>
      </c>
      <c r="DM275" s="17">
        <v>32145.732558795768</v>
      </c>
      <c r="DN275" s="17">
        <v>35765.927927852463</v>
      </c>
      <c r="DO275" s="17">
        <v>6029.2174534141195</v>
      </c>
      <c r="DP275" s="17">
        <v>37329.618417396792</v>
      </c>
      <c r="DQ275" s="17">
        <v>33291.03885336336</v>
      </c>
      <c r="DR275" s="17">
        <v>1403.781336693276</v>
      </c>
      <c r="DS275" s="17">
        <v>32685.527812327262</v>
      </c>
      <c r="DT275" s="17">
        <v>40947.548178736084</v>
      </c>
      <c r="DU275" s="17">
        <v>10801.877182861921</v>
      </c>
      <c r="DV275" s="17">
        <v>2040.6408879088619</v>
      </c>
      <c r="DW275" s="17">
        <v>5815.0021669698481</v>
      </c>
      <c r="DX275" s="17">
        <v>9985.2278603527793</v>
      </c>
      <c r="DY275" s="17">
        <v>7728.3658238325479</v>
      </c>
      <c r="DZ275" s="17">
        <v>11485.017706632119</v>
      </c>
      <c r="EA275" s="17">
        <v>9747.6347250793242</v>
      </c>
      <c r="EB275" s="17">
        <v>17479.333903602139</v>
      </c>
      <c r="EC275" s="17">
        <v>14034.249442012739</v>
      </c>
      <c r="ED275" s="17">
        <v>22889.808895904702</v>
      </c>
      <c r="EE275" s="49">
        <v>15518.318549230764</v>
      </c>
      <c r="EF275" s="17">
        <v>26236.280073373979</v>
      </c>
      <c r="EG275" s="17">
        <v>16700.849062640878</v>
      </c>
      <c r="EH275" s="17">
        <v>18243.026604303035</v>
      </c>
      <c r="EI275" s="17">
        <v>22787.867861590559</v>
      </c>
      <c r="EJ275" s="17">
        <v>32000.850432666302</v>
      </c>
      <c r="EK275" s="17">
        <v>23375.062011751797</v>
      </c>
      <c r="EL275" s="17">
        <v>54642.680753530141</v>
      </c>
      <c r="EM275" s="17">
        <v>42398.019019654981</v>
      </c>
      <c r="EN275" s="17">
        <v>35181.926536688523</v>
      </c>
      <c r="EO275" s="17">
        <v>53138.226232784102</v>
      </c>
      <c r="EP275" s="17">
        <v>40576.287413470978</v>
      </c>
      <c r="EQ275" s="17">
        <v>16035.60050222403</v>
      </c>
      <c r="ER275" s="17">
        <v>3139.3928959606051</v>
      </c>
      <c r="ES275" s="17">
        <v>8319.3554586281298</v>
      </c>
      <c r="ET275" s="17">
        <v>19693.451818400103</v>
      </c>
      <c r="EU275" s="17">
        <v>22530.515191054503</v>
      </c>
      <c r="EV275" s="17">
        <v>52323.864800794734</v>
      </c>
      <c r="EW275" s="17">
        <v>9652.1810474124595</v>
      </c>
      <c r="EX275" s="17">
        <v>7044.6390981222594</v>
      </c>
      <c r="EY275" s="17">
        <v>5810.7956545461757</v>
      </c>
      <c r="EZ275" s="17">
        <v>8197.2465311998094</v>
      </c>
      <c r="FA275" s="17">
        <v>6202.2655274797507</v>
      </c>
      <c r="FB275" s="17">
        <v>12970.641693532612</v>
      </c>
      <c r="FC275" s="17">
        <v>0</v>
      </c>
      <c r="FD275" s="17">
        <v>24408.227841950331</v>
      </c>
      <c r="FE275" s="17">
        <v>26107.96009363035</v>
      </c>
      <c r="FF275" s="17">
        <v>43135.404850867177</v>
      </c>
      <c r="FG275" s="17">
        <v>30905.277893276369</v>
      </c>
      <c r="FH275" s="17">
        <v>42974.467017686067</v>
      </c>
      <c r="FI275" s="17">
        <v>28443.666748239997</v>
      </c>
      <c r="FJ275" s="17">
        <v>35956.778118599927</v>
      </c>
      <c r="FK275" s="17">
        <v>35187.216838692191</v>
      </c>
      <c r="FL275" s="17">
        <v>28494.711227643642</v>
      </c>
      <c r="FM275" s="17">
        <v>1979.0340266037601</v>
      </c>
      <c r="FN275" s="17">
        <v>8038.9771604748021</v>
      </c>
      <c r="FO275" s="17">
        <v>11550.523717444561</v>
      </c>
      <c r="FP275" s="17">
        <v>12606.689529077219</v>
      </c>
      <c r="FQ275" s="17">
        <v>14124.102924691839</v>
      </c>
      <c r="FR275" s="17">
        <v>11287.796088371759</v>
      </c>
      <c r="FS275" s="17">
        <v>21726.837061471997</v>
      </c>
      <c r="FT275" s="17">
        <v>16213.61639533476</v>
      </c>
      <c r="FU275" s="17">
        <v>3233.4818318456523</v>
      </c>
      <c r="FV275" s="17">
        <v>24326.43189338814</v>
      </c>
      <c r="FW275" s="17">
        <v>22286.092321751461</v>
      </c>
      <c r="FX275" s="17">
        <v>9681.900071393904</v>
      </c>
      <c r="FY275" s="17">
        <v>49565.664105057062</v>
      </c>
      <c r="FZ275" s="17">
        <v>11171.816774086499</v>
      </c>
      <c r="GA275" s="17">
        <v>11633.703955802041</v>
      </c>
      <c r="GB275" s="17">
        <v>7912.2781681970409</v>
      </c>
    </row>
    <row r="276" spans="1:184" ht="18" customHeight="1" x14ac:dyDescent="0.3">
      <c r="A276" s="19">
        <v>5.09999999999987</v>
      </c>
      <c r="B276" s="20">
        <v>8516.4243270873012</v>
      </c>
      <c r="C276" s="20">
        <v>10182.212224938179</v>
      </c>
      <c r="D276" s="20">
        <v>16987.837155921781</v>
      </c>
      <c r="E276" s="20">
        <v>19185.763108432981</v>
      </c>
      <c r="F276" s="20">
        <v>84834.466432186789</v>
      </c>
      <c r="G276" s="17">
        <v>84071.618779391691</v>
      </c>
      <c r="H276" s="17">
        <v>11826.827407219274</v>
      </c>
      <c r="I276" s="20">
        <v>28272.75355083642</v>
      </c>
      <c r="J276" s="20">
        <v>16611.640880266081</v>
      </c>
      <c r="K276" s="20">
        <v>10043.208754060312</v>
      </c>
      <c r="L276" s="20">
        <v>28704.820636768618</v>
      </c>
      <c r="M276" s="20">
        <v>16266.402452628779</v>
      </c>
      <c r="N276" s="20">
        <v>28767.014446002489</v>
      </c>
      <c r="O276" s="20">
        <v>28767.014446002489</v>
      </c>
      <c r="P276" s="20">
        <v>12590.68093968756</v>
      </c>
      <c r="Q276" s="20">
        <v>12570.134929255561</v>
      </c>
      <c r="R276" s="20">
        <v>9496.1210929384215</v>
      </c>
      <c r="S276" s="20">
        <v>19961.595982645387</v>
      </c>
      <c r="T276" s="20">
        <v>20703.714464165154</v>
      </c>
      <c r="U276" s="20">
        <v>13265.464472052119</v>
      </c>
      <c r="V276" s="20">
        <v>8502.3916312671608</v>
      </c>
      <c r="W276" s="20">
        <v>8530.0351910506215</v>
      </c>
      <c r="X276" s="20">
        <v>12336.98632437042</v>
      </c>
      <c r="Y276" s="20">
        <v>14629.352270701229</v>
      </c>
      <c r="Z276" s="20">
        <v>15545.137026980281</v>
      </c>
      <c r="AA276" s="20">
        <v>13694.364007635601</v>
      </c>
      <c r="AB276" s="20">
        <v>15215.96000862576</v>
      </c>
      <c r="AC276" s="20">
        <v>14701.69561038304</v>
      </c>
      <c r="AD276" s="20">
        <v>27965.221668818853</v>
      </c>
      <c r="AE276" s="20">
        <v>35178.903733922103</v>
      </c>
      <c r="AF276" s="20">
        <v>35484.134161685783</v>
      </c>
      <c r="AG276" s="20">
        <v>25545.472168615583</v>
      </c>
      <c r="AH276" s="20">
        <v>16579.828997115299</v>
      </c>
      <c r="AI276" s="48">
        <v>20703.714464165154</v>
      </c>
      <c r="AJ276" s="20">
        <v>33816.994580824605</v>
      </c>
      <c r="AK276" s="20">
        <v>8389.1459128312199</v>
      </c>
      <c r="AL276" s="20">
        <v>1676.8265344166459</v>
      </c>
      <c r="AM276" s="20">
        <v>1309.8619636748761</v>
      </c>
      <c r="AN276" s="20">
        <v>1714.808554066944</v>
      </c>
      <c r="AO276" s="20">
        <v>8308.0320001340406</v>
      </c>
      <c r="AP276" s="20">
        <v>11284.818545153401</v>
      </c>
      <c r="AQ276" s="20">
        <v>3985.0223201077924</v>
      </c>
      <c r="AR276" s="20">
        <v>11920.118454642599</v>
      </c>
      <c r="AS276" s="20">
        <v>9390.3023189787</v>
      </c>
      <c r="AT276" s="20">
        <v>5431.6924193338555</v>
      </c>
      <c r="AU276" s="17">
        <v>15981.47293638036</v>
      </c>
      <c r="AV276" s="17">
        <v>14764.849851851701</v>
      </c>
      <c r="AW276" s="17">
        <v>14797.85577216618</v>
      </c>
      <c r="AX276" s="17">
        <v>13988.04815183336</v>
      </c>
      <c r="AY276" s="17">
        <v>15328.772579208404</v>
      </c>
      <c r="AZ276" s="17">
        <v>17045.355295395537</v>
      </c>
      <c r="BA276" s="17">
        <v>17005.484733509878</v>
      </c>
      <c r="BB276" s="17">
        <v>15693.95232862308</v>
      </c>
      <c r="BC276" s="17">
        <v>18726.828470030581</v>
      </c>
      <c r="BD276" s="17">
        <v>30251.230889007242</v>
      </c>
      <c r="BE276" s="17">
        <v>33634.69986990594</v>
      </c>
      <c r="BF276" s="17">
        <v>19274.961908193538</v>
      </c>
      <c r="BG276" s="17">
        <v>32364.567390548276</v>
      </c>
      <c r="BH276" s="17">
        <v>33994.330132416442</v>
      </c>
      <c r="BI276" s="17">
        <v>29941.749636045421</v>
      </c>
      <c r="BJ276" s="17">
        <v>30852.84418231338</v>
      </c>
      <c r="BK276" s="17">
        <v>30055.932659104383</v>
      </c>
      <c r="BL276" s="17">
        <v>34620.237496189438</v>
      </c>
      <c r="BM276" s="17">
        <v>34432.36117566804</v>
      </c>
      <c r="BN276" s="17">
        <v>34335.412836659343</v>
      </c>
      <c r="BO276" s="17">
        <v>20068.780175735938</v>
      </c>
      <c r="BP276" s="17">
        <v>33775.43166157524</v>
      </c>
      <c r="BQ276" s="17">
        <v>6933.4666996988999</v>
      </c>
      <c r="BR276" s="17">
        <v>1836.7487588990939</v>
      </c>
      <c r="BS276" s="17">
        <v>2962.3930924844221</v>
      </c>
      <c r="BT276" s="17">
        <v>6354.9699542558074</v>
      </c>
      <c r="BU276" s="17">
        <v>8752.6023050741514</v>
      </c>
      <c r="BV276" s="17">
        <v>21229.242994256278</v>
      </c>
      <c r="BW276" s="17">
        <v>30848.984458379047</v>
      </c>
      <c r="BX276" s="17">
        <v>11255.72054969256</v>
      </c>
      <c r="BY276" s="17">
        <v>7562.26480736964</v>
      </c>
      <c r="BZ276" s="17">
        <v>11311.668789948781</v>
      </c>
      <c r="CA276" s="17">
        <v>16668.299580757397</v>
      </c>
      <c r="CB276" s="17">
        <v>11259.14393352132</v>
      </c>
      <c r="CC276" s="17">
        <v>1687.589745756708</v>
      </c>
      <c r="CD276" s="17">
        <v>3014.792390525874</v>
      </c>
      <c r="CE276" s="17">
        <v>4488.9238945107672</v>
      </c>
      <c r="CF276" s="17">
        <v>5845.2111088936263</v>
      </c>
      <c r="CG276" s="17">
        <v>5905.3636826761494</v>
      </c>
      <c r="CH276" s="17">
        <v>8657.2934240101804</v>
      </c>
      <c r="CI276" s="17">
        <v>7437.7303355170798</v>
      </c>
      <c r="CJ276" s="17">
        <v>5045.9224302880357</v>
      </c>
      <c r="CK276" s="17">
        <v>16144.952959205226</v>
      </c>
      <c r="CL276" s="48">
        <v>15513.741471314735</v>
      </c>
      <c r="CM276" s="48">
        <v>13922.782223853425</v>
      </c>
      <c r="CN276" s="48">
        <v>17815.904017563633</v>
      </c>
      <c r="CO276" s="48">
        <v>15807.44361771773</v>
      </c>
      <c r="CP276" s="48">
        <v>19729.025296922235</v>
      </c>
      <c r="CQ276" s="48">
        <v>17957.197813818817</v>
      </c>
      <c r="CR276" s="48">
        <v>19867.257421674076</v>
      </c>
      <c r="CS276" s="48">
        <f t="shared" si="4"/>
        <v>35914.395627637634</v>
      </c>
      <c r="CT276" s="48">
        <f t="shared" si="4"/>
        <v>39734.514843348152</v>
      </c>
      <c r="CU276" s="17">
        <v>19773.457971106262</v>
      </c>
      <c r="CV276" s="17">
        <v>37969.718400767961</v>
      </c>
      <c r="CW276" s="17">
        <v>51348.319584291399</v>
      </c>
      <c r="CX276" s="17">
        <v>17372.02626467634</v>
      </c>
      <c r="CY276" s="17">
        <v>55799.836165107641</v>
      </c>
      <c r="CZ276" s="17">
        <v>10020.72855496002</v>
      </c>
      <c r="DA276" s="17">
        <v>23651.460708286628</v>
      </c>
      <c r="DB276" s="17">
        <v>45529.725198656575</v>
      </c>
      <c r="DC276" s="17">
        <v>73894.86535192783</v>
      </c>
      <c r="DD276" s="17">
        <v>18188.07475451893</v>
      </c>
      <c r="DE276" s="17">
        <v>9013.0398010975186</v>
      </c>
      <c r="DF276" s="17">
        <v>9806.95432507242</v>
      </c>
      <c r="DG276" s="17">
        <v>15149.30611168464</v>
      </c>
      <c r="DH276" s="17">
        <v>38043.49206377082</v>
      </c>
      <c r="DI276" s="17">
        <v>48025.656156087061</v>
      </c>
      <c r="DJ276" s="17">
        <v>13676.760482051699</v>
      </c>
      <c r="DK276" s="17">
        <v>22475.684423870029</v>
      </c>
      <c r="DL276" s="17">
        <v>27683.560915038841</v>
      </c>
      <c r="DM276" s="17">
        <v>32182.13273076831</v>
      </c>
      <c r="DN276" s="17">
        <v>35992.236544629959</v>
      </c>
      <c r="DO276" s="17">
        <v>6036.73931548362</v>
      </c>
      <c r="DP276" s="17">
        <v>37467.91083785698</v>
      </c>
      <c r="DQ276" s="17">
        <v>33573.34803531762</v>
      </c>
      <c r="DR276" s="17">
        <v>1411.9686307617239</v>
      </c>
      <c r="DS276" s="17">
        <v>32727.22126837332</v>
      </c>
      <c r="DT276" s="17">
        <v>41126.730419726882</v>
      </c>
      <c r="DU276" s="17">
        <v>10801.877182861921</v>
      </c>
      <c r="DV276" s="17">
        <v>2040.62641049178</v>
      </c>
      <c r="DW276" s="17">
        <v>5824.94354783991</v>
      </c>
      <c r="DX276" s="17">
        <v>10019.860773132359</v>
      </c>
      <c r="DY276" s="17">
        <v>7750.6704327806028</v>
      </c>
      <c r="DZ276" s="17">
        <v>11535.00665692662</v>
      </c>
      <c r="EA276" s="17">
        <v>9792.9620089242198</v>
      </c>
      <c r="EB276" s="17">
        <v>17547.004302663347</v>
      </c>
      <c r="EC276" s="17">
        <v>14143.588196599019</v>
      </c>
      <c r="ED276" s="17">
        <v>23010.911971065299</v>
      </c>
      <c r="EE276" s="49">
        <v>15641.279820611284</v>
      </c>
      <c r="EF276" s="17">
        <v>26431.288251641399</v>
      </c>
      <c r="EG276" s="17">
        <v>16800.665782268701</v>
      </c>
      <c r="EH276" s="17">
        <v>18364.166175249604</v>
      </c>
      <c r="EI276" s="17">
        <v>22993.874649246238</v>
      </c>
      <c r="EJ276" s="17">
        <v>32187.651633035879</v>
      </c>
      <c r="EK276" s="17">
        <v>23603.371726338122</v>
      </c>
      <c r="EL276" s="17">
        <v>54787.68084320124</v>
      </c>
      <c r="EM276" s="17">
        <v>42650.490889691515</v>
      </c>
      <c r="EN276" s="17">
        <v>35537.462741879339</v>
      </c>
      <c r="EO276" s="17">
        <v>53644.510464755105</v>
      </c>
      <c r="EP276" s="17">
        <v>40948.994959582647</v>
      </c>
      <c r="EQ276" s="17">
        <v>16155.175251134093</v>
      </c>
      <c r="ER276" s="17">
        <v>3140.0037058550161</v>
      </c>
      <c r="ES276" s="17">
        <v>8330.4980595206562</v>
      </c>
      <c r="ET276" s="17">
        <v>19773.725936622413</v>
      </c>
      <c r="EU276" s="17">
        <v>22678.152114179313</v>
      </c>
      <c r="EV276" s="17">
        <v>52394.351434181124</v>
      </c>
      <c r="EW276" s="17">
        <v>9690.00781946592</v>
      </c>
      <c r="EX276" s="17">
        <v>7101.5016765405599</v>
      </c>
      <c r="EY276" s="17">
        <v>5847.4620970370597</v>
      </c>
      <c r="EZ276" s="17">
        <v>8248.2821032181728</v>
      </c>
      <c r="FA276" s="17">
        <v>6244.0113187174766</v>
      </c>
      <c r="FB276" s="17">
        <v>13045.354850552108</v>
      </c>
      <c r="FC276" s="17">
        <v>0</v>
      </c>
      <c r="FD276" s="17">
        <v>24465.962729139457</v>
      </c>
      <c r="FE276" s="17">
        <v>26257.237128861565</v>
      </c>
      <c r="FF276" s="17">
        <v>43210.854221564921</v>
      </c>
      <c r="FG276" s="17">
        <v>30982.458659647997</v>
      </c>
      <c r="FH276" s="17">
        <v>43048.041462790723</v>
      </c>
      <c r="FI276" s="17">
        <v>28487.755578822525</v>
      </c>
      <c r="FJ276" s="17">
        <v>36047.073463845903</v>
      </c>
      <c r="FK276" s="17">
        <v>35295.461537500603</v>
      </c>
      <c r="FL276" s="17">
        <v>28647.28965151963</v>
      </c>
      <c r="FM276" s="17">
        <v>1979.8648427459641</v>
      </c>
      <c r="FN276" s="17">
        <v>8051.1065399886866</v>
      </c>
      <c r="FO276" s="17">
        <v>11598.83959611018</v>
      </c>
      <c r="FP276" s="17">
        <v>12648.105463787881</v>
      </c>
      <c r="FQ276" s="17">
        <v>14169.856696472647</v>
      </c>
      <c r="FR276" s="17">
        <v>11315.42977621494</v>
      </c>
      <c r="FS276" s="17">
        <v>22177.241105437457</v>
      </c>
      <c r="FT276" s="17">
        <v>16340.868293412781</v>
      </c>
      <c r="FU276" s="17">
        <v>3236.0791858059661</v>
      </c>
      <c r="FV276" s="17">
        <v>24419.180240841783</v>
      </c>
      <c r="FW276" s="17">
        <v>22568.71482191022</v>
      </c>
      <c r="FX276" s="17">
        <v>9758.0100703660883</v>
      </c>
      <c r="FY276" s="17">
        <v>49703.859262596299</v>
      </c>
      <c r="FZ276" s="17">
        <v>11203.432237446061</v>
      </c>
      <c r="GA276" s="17">
        <v>11664.772304186699</v>
      </c>
      <c r="GB276" s="17">
        <v>7935.2337214185591</v>
      </c>
    </row>
    <row r="277" spans="1:184" ht="18" customHeight="1" x14ac:dyDescent="0.3">
      <c r="A277" s="19">
        <v>5.0499999999998604</v>
      </c>
      <c r="B277" s="20">
        <v>8532.0683533647607</v>
      </c>
      <c r="C277" s="20">
        <v>10189.209304361581</v>
      </c>
      <c r="D277" s="20">
        <v>16997.93285745192</v>
      </c>
      <c r="E277" s="20">
        <v>19194.645203384905</v>
      </c>
      <c r="F277" s="20">
        <v>85570.991316613203</v>
      </c>
      <c r="G277" s="17">
        <v>84775.852968165214</v>
      </c>
      <c r="H277" s="17">
        <v>11878.182430194824</v>
      </c>
      <c r="I277" s="20">
        <v>28435.371536971619</v>
      </c>
      <c r="J277" s="20">
        <v>16721.045560354982</v>
      </c>
      <c r="K277" s="20">
        <v>10098.000915704852</v>
      </c>
      <c r="L277" s="20">
        <v>28851.475480433219</v>
      </c>
      <c r="M277" s="20">
        <v>16412.013169031758</v>
      </c>
      <c r="N277" s="20">
        <v>28946.30861264516</v>
      </c>
      <c r="O277" s="20">
        <v>28946.30861264516</v>
      </c>
      <c r="P277" s="20">
        <v>12707.744668696681</v>
      </c>
      <c r="Q277" s="20">
        <v>12713.91453824814</v>
      </c>
      <c r="R277" s="20">
        <v>9570.3129643240809</v>
      </c>
      <c r="S277" s="20">
        <v>20127.935396041132</v>
      </c>
      <c r="T277" s="20">
        <v>20874.94971980387</v>
      </c>
      <c r="U277" s="20">
        <v>13333.941750545941</v>
      </c>
      <c r="V277" s="20">
        <v>8542.8962077725009</v>
      </c>
      <c r="W277" s="20">
        <v>8579.6970245878711</v>
      </c>
      <c r="X277" s="20">
        <v>12419.686186556159</v>
      </c>
      <c r="Y277" s="20">
        <v>14789.533273417464</v>
      </c>
      <c r="Z277" s="20">
        <v>15691.272449620379</v>
      </c>
      <c r="AA277" s="20">
        <v>13836.44049587958</v>
      </c>
      <c r="AB277" s="20">
        <v>15373.822773297781</v>
      </c>
      <c r="AC277" s="20">
        <v>14860.325259467199</v>
      </c>
      <c r="AD277" s="20">
        <v>28104.800257194558</v>
      </c>
      <c r="AE277" s="20">
        <v>35442.019207880658</v>
      </c>
      <c r="AF277" s="20">
        <v>35742.113223635002</v>
      </c>
      <c r="AG277" s="20">
        <v>25794.468546532298</v>
      </c>
      <c r="AH277" s="20">
        <v>16722.328620405722</v>
      </c>
      <c r="AI277" s="48">
        <v>20874.94971980387</v>
      </c>
      <c r="AJ277" s="20">
        <v>34109.262856323454</v>
      </c>
      <c r="AK277" s="20">
        <v>8407.3162326696602</v>
      </c>
      <c r="AL277" s="20">
        <v>1678.631044611066</v>
      </c>
      <c r="AM277" s="20">
        <v>1315.13826936903</v>
      </c>
      <c r="AN277" s="20">
        <v>1714.269796853604</v>
      </c>
      <c r="AO277" s="20">
        <v>8325.5273755802991</v>
      </c>
      <c r="AP277" s="20">
        <v>11309.467709115721</v>
      </c>
      <c r="AQ277" s="20">
        <v>4020.0644494677836</v>
      </c>
      <c r="AR277" s="20">
        <v>12014.319797247601</v>
      </c>
      <c r="AS277" s="20">
        <v>9408.0808098726593</v>
      </c>
      <c r="AT277" s="20">
        <v>5473.7779399656119</v>
      </c>
      <c r="AU277" s="17">
        <v>16039.44151586382</v>
      </c>
      <c r="AV277" s="17">
        <v>14801.692165966981</v>
      </c>
      <c r="AW277" s="17">
        <v>14830.62036995718</v>
      </c>
      <c r="AX277" s="17">
        <v>14024.425344888061</v>
      </c>
      <c r="AY277" s="17">
        <v>15383.4772890475</v>
      </c>
      <c r="AZ277" s="17">
        <v>17125.072591880999</v>
      </c>
      <c r="BA277" s="17">
        <v>17073.51923836668</v>
      </c>
      <c r="BB277" s="17">
        <v>15771.254773297967</v>
      </c>
      <c r="BC277" s="17">
        <v>18847.324389039302</v>
      </c>
      <c r="BD277" s="17">
        <v>30416.189507133902</v>
      </c>
      <c r="BE277" s="17">
        <v>33768.816842729342</v>
      </c>
      <c r="BF277" s="17">
        <v>19404.294271308299</v>
      </c>
      <c r="BG277" s="17">
        <v>32484.935230321138</v>
      </c>
      <c r="BH277" s="17">
        <v>34124.151940898373</v>
      </c>
      <c r="BI277" s="17">
        <v>30070.047577426558</v>
      </c>
      <c r="BJ277" s="17">
        <v>31022.791178472176</v>
      </c>
      <c r="BK277" s="17">
        <v>30163.73293808688</v>
      </c>
      <c r="BL277" s="17">
        <v>34900.854306745445</v>
      </c>
      <c r="BM277" s="17">
        <v>34708.330115906763</v>
      </c>
      <c r="BN277" s="17">
        <v>34592.830536845642</v>
      </c>
      <c r="BO277" s="17">
        <v>20217.872214566698</v>
      </c>
      <c r="BP277" s="17">
        <v>33997.035356349363</v>
      </c>
      <c r="BQ277" s="17">
        <v>6954.9107769434404</v>
      </c>
      <c r="BR277" s="17">
        <v>1837.7870387359922</v>
      </c>
      <c r="BS277" s="17">
        <v>2964.726501020466</v>
      </c>
      <c r="BT277" s="17">
        <v>6373.276234250271</v>
      </c>
      <c r="BU277" s="17">
        <v>8793.3543274986896</v>
      </c>
      <c r="BV277" s="17">
        <v>21301.674823283938</v>
      </c>
      <c r="BW277" s="17">
        <v>30887.627873821719</v>
      </c>
      <c r="BX277" s="17">
        <v>11293.43190857532</v>
      </c>
      <c r="BY277" s="17">
        <v>7606.4807436213596</v>
      </c>
      <c r="BZ277" s="17">
        <v>11353.46699949978</v>
      </c>
      <c r="CA277" s="17">
        <v>16745.969640635503</v>
      </c>
      <c r="CB277" s="17">
        <v>11352.00377282754</v>
      </c>
      <c r="CC277" s="17">
        <v>1687.4821258902061</v>
      </c>
      <c r="CD277" s="17">
        <v>3014.7107446188061</v>
      </c>
      <c r="CE277" s="17">
        <v>4491.2161848966407</v>
      </c>
      <c r="CF277" s="17">
        <v>5869.1478601522385</v>
      </c>
      <c r="CG277" s="17">
        <v>5931.5603415284641</v>
      </c>
      <c r="CH277" s="17">
        <v>8714.0306916606605</v>
      </c>
      <c r="CI277" s="17">
        <v>7484.2811808739207</v>
      </c>
      <c r="CJ277" s="17">
        <v>5080.8046805846052</v>
      </c>
      <c r="CK277" s="17">
        <v>16243.227546374603</v>
      </c>
      <c r="CL277" s="48">
        <v>15656.104120508006</v>
      </c>
      <c r="CM277" s="48">
        <v>14042.176509897172</v>
      </c>
      <c r="CN277" s="48">
        <v>17983.164246218854</v>
      </c>
      <c r="CO277" s="48">
        <v>15962.803549565439</v>
      </c>
      <c r="CP277" s="48">
        <v>19922.927619124133</v>
      </c>
      <c r="CQ277" s="48">
        <v>18134.752767582271</v>
      </c>
      <c r="CR277" s="48">
        <v>20064.807495902525</v>
      </c>
      <c r="CS277" s="48">
        <f t="shared" si="4"/>
        <v>36269.505535164542</v>
      </c>
      <c r="CT277" s="48">
        <f t="shared" si="4"/>
        <v>40129.614991805051</v>
      </c>
      <c r="CU277" s="17">
        <v>19974.163781941323</v>
      </c>
      <c r="CV277" s="17">
        <v>38298.32903799117</v>
      </c>
      <c r="CW277" s="17">
        <v>51480.094685485565</v>
      </c>
      <c r="CX277" s="17">
        <v>17560.462132794601</v>
      </c>
      <c r="CY277" s="17">
        <v>56209.440716828183</v>
      </c>
      <c r="CZ277" s="17">
        <v>10086.72039539736</v>
      </c>
      <c r="DA277" s="17">
        <v>23851.421658571984</v>
      </c>
      <c r="DB277" s="17">
        <v>45917.553897012964</v>
      </c>
      <c r="DC277" s="17">
        <v>74041.524431298531</v>
      </c>
      <c r="DD277" s="17">
        <v>18262.936955827292</v>
      </c>
      <c r="DE277" s="17">
        <v>9038.9755874277598</v>
      </c>
      <c r="DF277" s="17">
        <v>9820.6951524854994</v>
      </c>
      <c r="DG277" s="17">
        <v>15173.31459073344</v>
      </c>
      <c r="DH277" s="17">
        <v>38071.409286268317</v>
      </c>
      <c r="DI277" s="17">
        <v>48088.868135904719</v>
      </c>
      <c r="DJ277" s="17">
        <v>13759.08769772712</v>
      </c>
      <c r="DK277" s="17">
        <v>22546.693616685545</v>
      </c>
      <c r="DL277" s="17">
        <v>27708.7802366457</v>
      </c>
      <c r="DM277" s="17">
        <v>32218.933359872521</v>
      </c>
      <c r="DN277" s="17">
        <v>36225.298959598382</v>
      </c>
      <c r="DO277" s="17">
        <v>6044.3604521604602</v>
      </c>
      <c r="DP277" s="17">
        <v>37608.085691960216</v>
      </c>
      <c r="DQ277" s="17">
        <v>33865.604847183364</v>
      </c>
      <c r="DR277" s="17">
        <v>1420.2305788620599</v>
      </c>
      <c r="DS277" s="17">
        <v>32767.7612122467</v>
      </c>
      <c r="DT277" s="17">
        <v>41292.945793707418</v>
      </c>
      <c r="DU277" s="17">
        <v>10801.877182861921</v>
      </c>
      <c r="DV277" s="17">
        <v>2040.611790115086</v>
      </c>
      <c r="DW277" s="17">
        <v>5835.0984183249175</v>
      </c>
      <c r="DX277" s="17">
        <v>10055.16709972008</v>
      </c>
      <c r="DY277" s="17">
        <v>7773.2601228618287</v>
      </c>
      <c r="DZ277" s="17">
        <v>11585.500669659721</v>
      </c>
      <c r="EA277" s="17">
        <v>9838.9497781434893</v>
      </c>
      <c r="EB277" s="17">
        <v>17615.607286406521</v>
      </c>
      <c r="EC277" s="17">
        <v>14254.76055404112</v>
      </c>
      <c r="ED277" s="17">
        <v>23133.364983209402</v>
      </c>
      <c r="EE277" s="49">
        <v>15766.441322775518</v>
      </c>
      <c r="EF277" s="17">
        <v>26629.07211075096</v>
      </c>
      <c r="EG277" s="17">
        <v>16894.642124551323</v>
      </c>
      <c r="EH277" s="17">
        <v>18487.315609254325</v>
      </c>
      <c r="EI277" s="17">
        <v>23187.695299181582</v>
      </c>
      <c r="EJ277" s="17">
        <v>32375.82492856836</v>
      </c>
      <c r="EK277" s="17">
        <v>23825.42135075538</v>
      </c>
      <c r="EL277" s="17">
        <v>54934.069280674739</v>
      </c>
      <c r="EM277" s="17">
        <v>42900.396845365016</v>
      </c>
      <c r="EN277" s="17">
        <v>35884.214039335922</v>
      </c>
      <c r="EO277" s="17">
        <v>54149.236299005941</v>
      </c>
      <c r="EP277" s="17">
        <v>41328.848875325835</v>
      </c>
      <c r="EQ277" s="17">
        <v>16276.832986623493</v>
      </c>
      <c r="ER277" s="17">
        <v>3140.6206542809696</v>
      </c>
      <c r="ES277" s="17">
        <v>8341.7655867841404</v>
      </c>
      <c r="ET277" s="17">
        <v>19855.123013649729</v>
      </c>
      <c r="EU277" s="17">
        <v>22828.22540537321</v>
      </c>
      <c r="EV277" s="17">
        <v>52465.628890757325</v>
      </c>
      <c r="EW277" s="17">
        <v>9726.6581212329602</v>
      </c>
      <c r="EX277" s="17">
        <v>7152.41153539878</v>
      </c>
      <c r="EY277" s="17">
        <v>5884.724593729351</v>
      </c>
      <c r="EZ277" s="17">
        <v>8300.142959112447</v>
      </c>
      <c r="FA277" s="17">
        <v>6286.4535573282128</v>
      </c>
      <c r="FB277" s="17">
        <v>13121.240859698246</v>
      </c>
      <c r="FC277" s="17">
        <v>0</v>
      </c>
      <c r="FD277" s="17">
        <v>24524.405033361625</v>
      </c>
      <c r="FE277" s="17">
        <v>26408.851087665789</v>
      </c>
      <c r="FF277" s="17">
        <v>43287.18087594719</v>
      </c>
      <c r="FG277" s="17">
        <v>31057.904730824324</v>
      </c>
      <c r="FH277" s="17">
        <v>43122.468622475681</v>
      </c>
      <c r="FI277" s="17">
        <v>28532.103216059728</v>
      </c>
      <c r="FJ277" s="17">
        <v>36138.488548076828</v>
      </c>
      <c r="FK277" s="17">
        <v>35405.110632192351</v>
      </c>
      <c r="FL277" s="17">
        <v>28802.200463469606</v>
      </c>
      <c r="FM277" s="17">
        <v>1980.7426019969462</v>
      </c>
      <c r="FN277" s="17">
        <v>8063.3739952116021</v>
      </c>
      <c r="FO277" s="17">
        <v>11648.28479318736</v>
      </c>
      <c r="FP277" s="17">
        <v>12690.22014034554</v>
      </c>
      <c r="FQ277" s="17">
        <v>14216.78542556393</v>
      </c>
      <c r="FR277" s="17">
        <v>11343.4594766064</v>
      </c>
      <c r="FS277" s="17">
        <v>22615.250082362574</v>
      </c>
      <c r="FT277" s="17">
        <v>16470.271796564102</v>
      </c>
      <c r="FU277" s="17">
        <v>3238.6773839677862</v>
      </c>
      <c r="FV277" s="17">
        <v>24506.218856068983</v>
      </c>
      <c r="FW277" s="17">
        <v>22837.78283341002</v>
      </c>
      <c r="FX277" s="17">
        <v>9835.4771256736803</v>
      </c>
      <c r="FY277" s="17">
        <v>49844.547098233015</v>
      </c>
      <c r="FZ277" s="17">
        <v>11235.3276654405</v>
      </c>
      <c r="GA277" s="17">
        <v>11696.121998083681</v>
      </c>
      <c r="GB277" s="17">
        <v>7958.3459249000398</v>
      </c>
    </row>
    <row r="278" spans="1:184" ht="18" customHeight="1" x14ac:dyDescent="0.3">
      <c r="A278" s="19">
        <v>4.9999999999998499</v>
      </c>
      <c r="B278" s="20">
        <v>8547.308111751001</v>
      </c>
      <c r="C278" s="20">
        <v>10196.037314286959</v>
      </c>
      <c r="D278" s="20">
        <v>17008.21995099408</v>
      </c>
      <c r="E278" s="20">
        <v>19194.645203384905</v>
      </c>
      <c r="F278" s="20">
        <v>86303.66701233061</v>
      </c>
      <c r="G278" s="17">
        <v>85493.082169917237</v>
      </c>
      <c r="H278" s="17">
        <v>11930.274795736439</v>
      </c>
      <c r="I278" s="20">
        <v>28601.004831739559</v>
      </c>
      <c r="J278" s="20">
        <v>16833.570455277659</v>
      </c>
      <c r="K278" s="20">
        <v>10153.641690357321</v>
      </c>
      <c r="L278" s="20">
        <v>28998.37761383838</v>
      </c>
      <c r="M278" s="20">
        <v>16562.703180291781</v>
      </c>
      <c r="N278" s="20">
        <v>29128.521062126863</v>
      </c>
      <c r="O278" s="20">
        <v>29128.521062126863</v>
      </c>
      <c r="P278" s="20">
        <v>12824.51557436196</v>
      </c>
      <c r="Q278" s="20">
        <v>12856.511483824321</v>
      </c>
      <c r="R278" s="20">
        <v>9645.6105651318594</v>
      </c>
      <c r="S278" s="20">
        <v>20297.336852618613</v>
      </c>
      <c r="T278" s="20">
        <v>21049.326328658764</v>
      </c>
      <c r="U278" s="20">
        <v>13402.80126552732</v>
      </c>
      <c r="V278" s="20">
        <v>8584.7223519040799</v>
      </c>
      <c r="W278" s="20">
        <v>8630.1464802802675</v>
      </c>
      <c r="X278" s="20">
        <v>12502.638074410979</v>
      </c>
      <c r="Y278" s="20">
        <v>14953.088340049195</v>
      </c>
      <c r="Z278" s="20">
        <v>15838.808068160281</v>
      </c>
      <c r="AA278" s="20">
        <v>13981.096527751801</v>
      </c>
      <c r="AB278" s="20">
        <v>15534.551697552302</v>
      </c>
      <c r="AC278" s="20">
        <v>15022.270628455542</v>
      </c>
      <c r="AD278" s="20">
        <v>28246.474811807526</v>
      </c>
      <c r="AE278" s="20">
        <v>35723.975304483145</v>
      </c>
      <c r="AF278" s="20">
        <v>36004.562992550993</v>
      </c>
      <c r="AG278" s="20">
        <v>26048.405978424613</v>
      </c>
      <c r="AH278" s="20">
        <v>16867.297432249921</v>
      </c>
      <c r="AI278" s="48">
        <v>21049.326328658764</v>
      </c>
      <c r="AJ278" s="20">
        <v>34407.003192601813</v>
      </c>
      <c r="AK278" s="20">
        <v>8425.8489703005616</v>
      </c>
      <c r="AL278" s="20">
        <v>1680.429955808358</v>
      </c>
      <c r="AM278" s="20">
        <v>1320.395467889502</v>
      </c>
      <c r="AN278" s="20">
        <v>1713.692481449538</v>
      </c>
      <c r="AO278" s="20">
        <v>8342.9713074286792</v>
      </c>
      <c r="AP278" s="20">
        <v>11334.371977815601</v>
      </c>
      <c r="AQ278" s="20">
        <v>4055.1626355619323</v>
      </c>
      <c r="AR278" s="20">
        <v>12109.805283653761</v>
      </c>
      <c r="AS278" s="20">
        <v>9426.1251024934809</v>
      </c>
      <c r="AT278" s="20">
        <v>5515.8978934962415</v>
      </c>
      <c r="AU278" s="17">
        <v>16100.659364621461</v>
      </c>
      <c r="AV278" s="17">
        <v>14839.733859939179</v>
      </c>
      <c r="AW278" s="17">
        <v>14867.203537015321</v>
      </c>
      <c r="AX278" s="17">
        <v>14061.260525716827</v>
      </c>
      <c r="AY278" s="17">
        <v>15438.924487180291</v>
      </c>
      <c r="AZ278" s="17">
        <v>17204.329575409502</v>
      </c>
      <c r="BA278" s="17">
        <v>17141.877917239803</v>
      </c>
      <c r="BB278" s="17">
        <v>15855.035460726534</v>
      </c>
      <c r="BC278" s="17">
        <v>18971.111866355583</v>
      </c>
      <c r="BD278" s="17">
        <v>30579.415126907283</v>
      </c>
      <c r="BE278" s="17">
        <v>33906.09253947324</v>
      </c>
      <c r="BF278" s="17">
        <v>19535.347292546037</v>
      </c>
      <c r="BG278" s="17">
        <v>32616.23082251802</v>
      </c>
      <c r="BH278" s="17">
        <v>34267.26165941279</v>
      </c>
      <c r="BI278" s="17">
        <v>30204.81276550128</v>
      </c>
      <c r="BJ278" s="17">
        <v>31193.409175909022</v>
      </c>
      <c r="BK278" s="17">
        <v>30276.446869413961</v>
      </c>
      <c r="BL278" s="17">
        <v>35200.884487505464</v>
      </c>
      <c r="BM278" s="17">
        <v>35063.150617445579</v>
      </c>
      <c r="BN278" s="17">
        <v>34860.757865203799</v>
      </c>
      <c r="BO278" s="17">
        <v>20368.862941997399</v>
      </c>
      <c r="BP278" s="17">
        <v>34213.385566382698</v>
      </c>
      <c r="BQ278" s="17">
        <v>6976.4481490303806</v>
      </c>
      <c r="BR278" s="17">
        <v>1838.8847225974321</v>
      </c>
      <c r="BS278" s="17">
        <v>2967.0575265297302</v>
      </c>
      <c r="BT278" s="17">
        <v>6391.8181929898128</v>
      </c>
      <c r="BU278" s="17">
        <v>8834.7044346864059</v>
      </c>
      <c r="BV278" s="17">
        <v>21376.3965388332</v>
      </c>
      <c r="BW278" s="17">
        <v>30926.704939502193</v>
      </c>
      <c r="BX278" s="17">
        <v>11329.728182069159</v>
      </c>
      <c r="BY278" s="17">
        <v>7652.1097438569604</v>
      </c>
      <c r="BZ278" s="17">
        <v>11393.28964657506</v>
      </c>
      <c r="CA278" s="17">
        <v>16824.779897963363</v>
      </c>
      <c r="CB278" s="17">
        <v>11448.889045666019</v>
      </c>
      <c r="CC278" s="17">
        <v>1687.4400260776081</v>
      </c>
      <c r="CD278" s="17">
        <v>3014.6282520716522</v>
      </c>
      <c r="CE278" s="17">
        <v>4493.5324726170411</v>
      </c>
      <c r="CF278" s="17">
        <v>5893.2516941957874</v>
      </c>
      <c r="CG278" s="17">
        <v>5957.9751107246821</v>
      </c>
      <c r="CH278" s="17">
        <v>8771.7096797500799</v>
      </c>
      <c r="CI278" s="17">
        <v>7531.2547825115398</v>
      </c>
      <c r="CJ278" s="17">
        <v>5116.2787798791533</v>
      </c>
      <c r="CK278" s="17">
        <v>16343.087175518525</v>
      </c>
      <c r="CL278" s="48">
        <v>15801.209338672486</v>
      </c>
      <c r="CM278" s="48">
        <v>14163.798041366741</v>
      </c>
      <c r="CN278" s="48">
        <v>18153.682629235544</v>
      </c>
      <c r="CO278" s="48">
        <v>16121.259213404097</v>
      </c>
      <c r="CP278" s="48">
        <v>20120.693676427003</v>
      </c>
      <c r="CQ278" s="48">
        <v>18315.856420878063</v>
      </c>
      <c r="CR278" s="48">
        <v>20266.31709576771</v>
      </c>
      <c r="CS278" s="48">
        <f t="shared" si="4"/>
        <v>36631.712841756125</v>
      </c>
      <c r="CT278" s="48">
        <f t="shared" si="4"/>
        <v>40532.634191535421</v>
      </c>
      <c r="CU278" s="17">
        <v>20175.61696820076</v>
      </c>
      <c r="CV278" s="17">
        <v>38633.09613361075</v>
      </c>
      <c r="CW278" s="17">
        <v>51613.524244574604</v>
      </c>
      <c r="CX278" s="17">
        <v>17752.020884101501</v>
      </c>
      <c r="CY278" s="17">
        <v>56623.643710983932</v>
      </c>
      <c r="CZ278" s="17">
        <v>10153.94897285202</v>
      </c>
      <c r="DA278" s="17">
        <v>24055.088234305367</v>
      </c>
      <c r="DB278" s="17">
        <v>46308.485274944935</v>
      </c>
      <c r="DC278" s="17">
        <v>74189.938263924705</v>
      </c>
      <c r="DD278" s="17">
        <v>18338.856818663135</v>
      </c>
      <c r="DE278" s="17">
        <v>9064.3626192084012</v>
      </c>
      <c r="DF278" s="17">
        <v>9834.4948514196003</v>
      </c>
      <c r="DG278" s="17">
        <v>15197.74260985008</v>
      </c>
      <c r="DH278" s="17">
        <v>38098.267679250479</v>
      </c>
      <c r="DI278" s="17">
        <v>48150.84759102996</v>
      </c>
      <c r="DJ278" s="17">
        <v>13842.327788046841</v>
      </c>
      <c r="DK278" s="17">
        <v>22618.637087125408</v>
      </c>
      <c r="DL278" s="17">
        <v>27734.150384581561</v>
      </c>
      <c r="DM278" s="17">
        <v>32256.142882678767</v>
      </c>
      <c r="DN278" s="17">
        <v>36465.234613221481</v>
      </c>
      <c r="DO278" s="17">
        <v>6052.0885198681799</v>
      </c>
      <c r="DP278" s="17">
        <v>37750.187625326747</v>
      </c>
      <c r="DQ278" s="17">
        <v>34166.783349761339</v>
      </c>
      <c r="DR278" s="17">
        <v>1428.5731707812399</v>
      </c>
      <c r="DS278" s="17">
        <v>32807.920550600335</v>
      </c>
      <c r="DT278" s="17">
        <v>41447.8975271823</v>
      </c>
      <c r="DU278" s="17">
        <v>10801.877182861921</v>
      </c>
      <c r="DV278" s="17">
        <v>2040.5970254181839</v>
      </c>
      <c r="DW278" s="17">
        <v>5845.4737537405617</v>
      </c>
      <c r="DX278" s="17">
        <v>10091.195101420921</v>
      </c>
      <c r="DY278" s="17">
        <v>7796.1414149619841</v>
      </c>
      <c r="DZ278" s="17">
        <v>11636.587641312661</v>
      </c>
      <c r="EA278" s="17">
        <v>9885.6143406941083</v>
      </c>
      <c r="EB278" s="17">
        <v>17684.22249113725</v>
      </c>
      <c r="EC278" s="17">
        <v>14367.794980254299</v>
      </c>
      <c r="ED278" s="17">
        <v>23257.284718753021</v>
      </c>
      <c r="EE278" s="49">
        <v>15893.864800804075</v>
      </c>
      <c r="EF278" s="17">
        <v>26829.48532196664</v>
      </c>
      <c r="EG278" s="17">
        <v>16985.482531681741</v>
      </c>
      <c r="EH278" s="17">
        <v>18612.528652135334</v>
      </c>
      <c r="EI278" s="17">
        <v>23362.371347120043</v>
      </c>
      <c r="EJ278" s="17">
        <v>32565.56639335506</v>
      </c>
      <c r="EK278" s="17">
        <v>24036.040491686581</v>
      </c>
      <c r="EL278" s="17">
        <v>55081.686545146978</v>
      </c>
      <c r="EM278" s="17">
        <v>43148.796101210581</v>
      </c>
      <c r="EN278" s="17">
        <v>36218.956127159101</v>
      </c>
      <c r="EO278" s="17">
        <v>54670.331042276819</v>
      </c>
      <c r="EP278" s="17">
        <v>41716.058997942877</v>
      </c>
      <c r="EQ278" s="17">
        <v>16400.631161926667</v>
      </c>
      <c r="ER278" s="17">
        <v>3141.243864631489</v>
      </c>
      <c r="ES278" s="17">
        <v>8353.1606989242828</v>
      </c>
      <c r="ET278" s="17">
        <v>19937.670112453259</v>
      </c>
      <c r="EU278" s="17">
        <v>22980.799995865211</v>
      </c>
      <c r="EV278" s="17">
        <v>52537.714006024289</v>
      </c>
      <c r="EW278" s="17">
        <v>9762.2385722655599</v>
      </c>
      <c r="EX278" s="17">
        <v>7195.3316707392596</v>
      </c>
      <c r="EY278" s="17">
        <v>5922.5988809429318</v>
      </c>
      <c r="EZ278" s="17">
        <v>8352.8508155447744</v>
      </c>
      <c r="FA278" s="17">
        <v>6329.6109318985</v>
      </c>
      <c r="FB278" s="17">
        <v>13198.330020878066</v>
      </c>
      <c r="FC278" s="17">
        <v>0</v>
      </c>
      <c r="FD278" s="17">
        <v>24577.526649103445</v>
      </c>
      <c r="FE278" s="17">
        <v>26562.862240724375</v>
      </c>
      <c r="FF278" s="17">
        <v>43364.403853408563</v>
      </c>
      <c r="FG278" s="17">
        <v>31134.287994642953</v>
      </c>
      <c r="FH278" s="17">
        <v>43197.766970353034</v>
      </c>
      <c r="FI278" s="17">
        <v>28576.962201897732</v>
      </c>
      <c r="FJ278" s="17">
        <v>36231.048551609318</v>
      </c>
      <c r="FK278" s="17">
        <v>35516.196521743404</v>
      </c>
      <c r="FL278" s="17">
        <v>28959.502944908745</v>
      </c>
      <c r="FM278" s="17">
        <v>1981.6609990772818</v>
      </c>
      <c r="FN278" s="17">
        <v>8075.7824885766622</v>
      </c>
      <c r="FO278" s="17">
        <v>11698.783968289559</v>
      </c>
      <c r="FP278" s="17">
        <v>12733.074564216</v>
      </c>
      <c r="FQ278" s="17">
        <v>14266.525347974421</v>
      </c>
      <c r="FR278" s="17">
        <v>11371.902482461079</v>
      </c>
      <c r="FS278" s="17">
        <v>23063.630498194456</v>
      </c>
      <c r="FT278" s="17">
        <v>16601.834075136598</v>
      </c>
      <c r="FU278" s="17">
        <v>3241.2648124502521</v>
      </c>
      <c r="FV278" s="17">
        <v>24588.932707222561</v>
      </c>
      <c r="FW278" s="17">
        <v>23159.92784674482</v>
      </c>
      <c r="FX278" s="17">
        <v>9914.3392329339913</v>
      </c>
      <c r="FY278" s="17">
        <v>49987.967515028278</v>
      </c>
      <c r="FZ278" s="17">
        <v>11267.475298221481</v>
      </c>
      <c r="GA278" s="17">
        <v>11727.77260327464</v>
      </c>
      <c r="GB278" s="17">
        <v>7981.5934643040609</v>
      </c>
    </row>
    <row r="279" spans="1:184" ht="18" customHeight="1" x14ac:dyDescent="0.3">
      <c r="A279" s="19">
        <v>4.9499999999998403</v>
      </c>
      <c r="B279" s="20">
        <v>8562.12075491832</v>
      </c>
      <c r="C279" s="20">
        <v>10202.681632207559</v>
      </c>
      <c r="D279" s="20">
        <v>17018.724477219061</v>
      </c>
      <c r="E279" s="20">
        <v>19194.645203384905</v>
      </c>
      <c r="F279" s="20">
        <v>87029.101636769992</v>
      </c>
      <c r="G279" s="17">
        <v>86223.213673645965</v>
      </c>
      <c r="H279" s="17">
        <v>11983.122624120084</v>
      </c>
      <c r="I279" s="20">
        <v>28769.489865800821</v>
      </c>
      <c r="J279" s="20">
        <v>16948.947800085123</v>
      </c>
      <c r="K279" s="20">
        <v>10210.152906345145</v>
      </c>
      <c r="L279" s="20">
        <v>29146.146877292878</v>
      </c>
      <c r="M279" s="20">
        <v>16718.151154881361</v>
      </c>
      <c r="N279" s="20">
        <v>29313.729196001292</v>
      </c>
      <c r="O279" s="20">
        <v>29313.729196001292</v>
      </c>
      <c r="P279" s="20">
        <v>12941.5189872681</v>
      </c>
      <c r="Q279" s="20">
        <v>12997.18427226048</v>
      </c>
      <c r="R279" s="20">
        <v>9722.1137414969398</v>
      </c>
      <c r="S279" s="20">
        <v>20469.888193967781</v>
      </c>
      <c r="T279" s="20">
        <v>21226.934206095655</v>
      </c>
      <c r="U279" s="20">
        <v>13472.010047604779</v>
      </c>
      <c r="V279" s="20">
        <v>8627.6913777913196</v>
      </c>
      <c r="W279" s="20">
        <v>8681.4041149506338</v>
      </c>
      <c r="X279" s="20">
        <v>12585.65684503374</v>
      </c>
      <c r="Y279" s="20">
        <v>15120.123359791638</v>
      </c>
      <c r="Z279" s="20">
        <v>15988.15372905444</v>
      </c>
      <c r="AA279" s="20">
        <v>14128.01937917298</v>
      </c>
      <c r="AB279" s="20">
        <v>15697.799310191702</v>
      </c>
      <c r="AC279" s="20">
        <v>15187.635230875812</v>
      </c>
      <c r="AD279" s="20">
        <v>28388.740218508297</v>
      </c>
      <c r="AE279" s="20">
        <v>36012.657728320504</v>
      </c>
      <c r="AF279" s="20">
        <v>36271.606825020899</v>
      </c>
      <c r="AG279" s="20">
        <v>26307.433410071455</v>
      </c>
      <c r="AH279" s="20">
        <v>17014.719431200319</v>
      </c>
      <c r="AI279" s="48">
        <v>21226.934206095655</v>
      </c>
      <c r="AJ279" s="20">
        <v>34710.374314175475</v>
      </c>
      <c r="AK279" s="20">
        <v>8444.755486661581</v>
      </c>
      <c r="AL279" s="20">
        <v>1682.22111805959</v>
      </c>
      <c r="AM279" s="20">
        <v>1325.6254822936139</v>
      </c>
      <c r="AN279" s="20">
        <v>1713.0800500088699</v>
      </c>
      <c r="AO279" s="20">
        <v>8360.3571771439201</v>
      </c>
      <c r="AP279" s="20">
        <v>11359.525909919699</v>
      </c>
      <c r="AQ279" s="20">
        <v>4090.08084306195</v>
      </c>
      <c r="AR279" s="20">
        <v>12205.5987757524</v>
      </c>
      <c r="AS279" s="20">
        <v>9444.4370865330002</v>
      </c>
      <c r="AT279" s="20">
        <v>5557.9274267373894</v>
      </c>
      <c r="AU279" s="17">
        <v>16164.19183194138</v>
      </c>
      <c r="AV279" s="17">
        <v>14879.591047804379</v>
      </c>
      <c r="AW279" s="17">
        <v>14908.81610568312</v>
      </c>
      <c r="AX279" s="17">
        <v>14098.302413222118</v>
      </c>
      <c r="AY279" s="17">
        <v>15489.073891083601</v>
      </c>
      <c r="AZ279" s="17">
        <v>17283.094272123359</v>
      </c>
      <c r="BA279" s="17">
        <v>17211.100265692141</v>
      </c>
      <c r="BB279" s="17">
        <v>15940.109982436323</v>
      </c>
      <c r="BC279" s="17">
        <v>19102.647126809818</v>
      </c>
      <c r="BD279" s="17">
        <v>30739.841204296019</v>
      </c>
      <c r="BE279" s="17">
        <v>34047.125042201646</v>
      </c>
      <c r="BF279" s="17">
        <v>19667.671554771841</v>
      </c>
      <c r="BG279" s="17">
        <v>32760.888392434801</v>
      </c>
      <c r="BH279" s="17">
        <v>34412.418950404885</v>
      </c>
      <c r="BI279" s="17">
        <v>30346.283783406237</v>
      </c>
      <c r="BJ279" s="17">
        <v>31363.772867645759</v>
      </c>
      <c r="BK279" s="17">
        <v>30394.851898007641</v>
      </c>
      <c r="BL279" s="17">
        <v>35522.256932047916</v>
      </c>
      <c r="BM279" s="17">
        <v>35485.22435600256</v>
      </c>
      <c r="BN279" s="17">
        <v>35142.477906084961</v>
      </c>
      <c r="BO279" s="17">
        <v>20521.265540628661</v>
      </c>
      <c r="BP279" s="17">
        <v>34429.886790188277</v>
      </c>
      <c r="BQ279" s="17">
        <v>6998.0816768848199</v>
      </c>
      <c r="BR279" s="17">
        <v>1840.0882599742981</v>
      </c>
      <c r="BS279" s="17">
        <v>2969.3734319886544</v>
      </c>
      <c r="BT279" s="17">
        <v>6410.6012673649211</v>
      </c>
      <c r="BU279" s="17">
        <v>8876.6675179848662</v>
      </c>
      <c r="BV279" s="17">
        <v>21453.631510073399</v>
      </c>
      <c r="BW279" s="17">
        <v>30963.892580668489</v>
      </c>
      <c r="BX279" s="17">
        <v>11364.8434735515</v>
      </c>
      <c r="BY279" s="17">
        <v>7698.9763885001994</v>
      </c>
      <c r="BZ279" s="17">
        <v>11431.433255964479</v>
      </c>
      <c r="CA279" s="17">
        <v>16904.758746236381</v>
      </c>
      <c r="CB279" s="17">
        <v>11549.769807357119</v>
      </c>
      <c r="CC279" s="17">
        <v>1687.470038106972</v>
      </c>
      <c r="CD279" s="17">
        <v>3014.5449037365361</v>
      </c>
      <c r="CE279" s="17">
        <v>4497.0344214525467</v>
      </c>
      <c r="CF279" s="17">
        <v>5917.5264763031282</v>
      </c>
      <c r="CG279" s="17">
        <v>5984.6180422584603</v>
      </c>
      <c r="CH279" s="17">
        <v>8830.3558667275811</v>
      </c>
      <c r="CI279" s="17">
        <v>7578.6461181651002</v>
      </c>
      <c r="CJ279" s="17">
        <v>5151.299729645104</v>
      </c>
      <c r="CK279" s="17">
        <v>16444.573648845351</v>
      </c>
      <c r="CL279" s="48">
        <v>15949.138186602699</v>
      </c>
      <c r="CM279" s="48">
        <v>14287.711268334417</v>
      </c>
      <c r="CN279" s="48">
        <v>18327.556177089442</v>
      </c>
      <c r="CO279" s="48">
        <v>16282.904187333937</v>
      </c>
      <c r="CP279" s="48">
        <v>20322.440262206863</v>
      </c>
      <c r="CQ279" s="48">
        <v>18500.616261368101</v>
      </c>
      <c r="CR279" s="48">
        <v>20471.906380343349</v>
      </c>
      <c r="CS279" s="48">
        <f t="shared" si="4"/>
        <v>37001.232522736202</v>
      </c>
      <c r="CT279" s="48">
        <f t="shared" si="4"/>
        <v>40943.812760686698</v>
      </c>
      <c r="CU279" s="17">
        <v>20377.30494260418</v>
      </c>
      <c r="CV279" s="17">
        <v>38974.198339514151</v>
      </c>
      <c r="CW279" s="17">
        <v>51748.64589253626</v>
      </c>
      <c r="CX279" s="17">
        <v>17946.4985173479</v>
      </c>
      <c r="CY279" s="17">
        <v>57045.108093451243</v>
      </c>
      <c r="CZ279" s="17">
        <v>10222.76498522508</v>
      </c>
      <c r="DA279" s="17">
        <v>24262.567203680021</v>
      </c>
      <c r="DB279" s="17">
        <v>46700.828711619004</v>
      </c>
      <c r="DC279" s="17">
        <v>74340.145710466808</v>
      </c>
      <c r="DD279" s="17">
        <v>18415.860088614336</v>
      </c>
      <c r="DE279" s="17">
        <v>9089.2336192589992</v>
      </c>
      <c r="DF279" s="17">
        <v>9848.3594108256602</v>
      </c>
      <c r="DG279" s="17">
        <v>15222.584543758319</v>
      </c>
      <c r="DH279" s="17">
        <v>38124.359457103259</v>
      </c>
      <c r="DI279" s="17">
        <v>48211.646681642036</v>
      </c>
      <c r="DJ279" s="17">
        <v>13926.667510203</v>
      </c>
      <c r="DK279" s="17">
        <v>22691.536656454922</v>
      </c>
      <c r="DL279" s="17">
        <v>27759.721975393859</v>
      </c>
      <c r="DM279" s="17">
        <v>32293.770000124492</v>
      </c>
      <c r="DN279" s="17">
        <v>36712.162945962904</v>
      </c>
      <c r="DO279" s="17">
        <v>6059.9311750303796</v>
      </c>
      <c r="DP279" s="17">
        <v>37894.262802669778</v>
      </c>
      <c r="DQ279" s="17">
        <v>34475.857603852441</v>
      </c>
      <c r="DR279" s="17">
        <v>1437.0023963062019</v>
      </c>
      <c r="DS279" s="17">
        <v>32847.744502995061</v>
      </c>
      <c r="DT279" s="17">
        <v>41593.28884665612</v>
      </c>
      <c r="DU279" s="17">
        <v>10801.877182861921</v>
      </c>
      <c r="DV279" s="17">
        <v>2040.5821150404718</v>
      </c>
      <c r="DW279" s="17">
        <v>5856.2781446175723</v>
      </c>
      <c r="DX279" s="17">
        <v>10127.993039539859</v>
      </c>
      <c r="DY279" s="17">
        <v>7819.3210462620573</v>
      </c>
      <c r="DZ279" s="17">
        <v>11688.355468366739</v>
      </c>
      <c r="EA279" s="17">
        <v>9932.972575543854</v>
      </c>
      <c r="EB279" s="17">
        <v>17752.594603122128</v>
      </c>
      <c r="EC279" s="17">
        <v>14482.71994115394</v>
      </c>
      <c r="ED279" s="17">
        <v>23382.7879641123</v>
      </c>
      <c r="EE279" s="49">
        <v>16023.614373109736</v>
      </c>
      <c r="EF279" s="17">
        <v>27032.38155655266</v>
      </c>
      <c r="EG279" s="17">
        <v>17076.758465173079</v>
      </c>
      <c r="EH279" s="17">
        <v>18739.861043440953</v>
      </c>
      <c r="EI279" s="17">
        <v>23514.930156513241</v>
      </c>
      <c r="EJ279" s="17">
        <v>32757.072101487542</v>
      </c>
      <c r="EK279" s="17">
        <v>24234.200850470341</v>
      </c>
      <c r="EL279" s="17">
        <v>55230.373115814422</v>
      </c>
      <c r="EM279" s="17">
        <v>43396.747871763175</v>
      </c>
      <c r="EN279" s="17">
        <v>36543.117957459122</v>
      </c>
      <c r="EO279" s="17">
        <v>55220.408839925105</v>
      </c>
      <c r="EP279" s="17">
        <v>42110.843507201091</v>
      </c>
      <c r="EQ279" s="17">
        <v>16526.629410595229</v>
      </c>
      <c r="ER279" s="17">
        <v>3141.8734640452299</v>
      </c>
      <c r="ES279" s="17">
        <v>8364.4686958236525</v>
      </c>
      <c r="ET279" s="17">
        <v>20021.395227352281</v>
      </c>
      <c r="EU279" s="17">
        <v>23135.943219597189</v>
      </c>
      <c r="EV279" s="17">
        <v>52610.624146817099</v>
      </c>
      <c r="EW279" s="17">
        <v>9796.8557921154588</v>
      </c>
      <c r="EX279" s="17">
        <v>7232.1933576019201</v>
      </c>
      <c r="EY279" s="17">
        <v>5961.1012733099342</v>
      </c>
      <c r="EZ279" s="17">
        <v>8406.4281853578723</v>
      </c>
      <c r="FA279" s="17">
        <v>6373.502826045079</v>
      </c>
      <c r="FB279" s="17">
        <v>13276.653730101347</v>
      </c>
      <c r="FC279" s="17">
        <v>0</v>
      </c>
      <c r="FD279" s="17">
        <v>24630.910079292731</v>
      </c>
      <c r="FE279" s="17">
        <v>26719.333036339398</v>
      </c>
      <c r="FF279" s="17">
        <v>43442.542802237476</v>
      </c>
      <c r="FG279" s="17">
        <v>31211.629641067881</v>
      </c>
      <c r="FH279" s="17">
        <v>43273.955570118131</v>
      </c>
      <c r="FI279" s="17">
        <v>28622.343635144465</v>
      </c>
      <c r="FJ279" s="17">
        <v>36324.779480110759</v>
      </c>
      <c r="FK279" s="17">
        <v>35628.75268623406</v>
      </c>
      <c r="FL279" s="17">
        <v>29119.258496622904</v>
      </c>
      <c r="FM279" s="17">
        <v>1982.6137287075603</v>
      </c>
      <c r="FN279" s="17">
        <v>8088.33507651337</v>
      </c>
      <c r="FO279" s="17">
        <v>11750.26178102982</v>
      </c>
      <c r="FP279" s="17">
        <v>12776.709740864881</v>
      </c>
      <c r="FQ279" s="17">
        <v>14316.941835714049</v>
      </c>
      <c r="FR279" s="17">
        <v>11400.776086693801</v>
      </c>
      <c r="FS279" s="17">
        <v>23525.140980857312</v>
      </c>
      <c r="FT279" s="17">
        <v>16735.562299478159</v>
      </c>
      <c r="FU279" s="17">
        <v>3243.8298573724801</v>
      </c>
      <c r="FV279" s="17">
        <v>24668.706762455462</v>
      </c>
      <c r="FW279" s="17">
        <v>23618.314304960099</v>
      </c>
      <c r="FX279" s="17">
        <v>9994.6358457384995</v>
      </c>
      <c r="FY279" s="17">
        <v>50134.523934801364</v>
      </c>
      <c r="FZ279" s="17">
        <v>11299.847375940721</v>
      </c>
      <c r="GA279" s="17">
        <v>11759.7436855413</v>
      </c>
      <c r="GB279" s="17">
        <v>8004.9550252932004</v>
      </c>
    </row>
    <row r="280" spans="1:184" ht="18" customHeight="1" x14ac:dyDescent="0.3">
      <c r="A280" s="19">
        <v>4.8999999999998298</v>
      </c>
      <c r="B280" s="20">
        <v>8576.4834355390794</v>
      </c>
      <c r="C280" s="20">
        <v>10209.12763561662</v>
      </c>
      <c r="D280" s="20">
        <v>17029.472476797418</v>
      </c>
      <c r="E280" s="20">
        <v>19194.645203384905</v>
      </c>
      <c r="F280" s="20">
        <v>87746.697820460395</v>
      </c>
      <c r="G280" s="17">
        <v>86930.978585004646</v>
      </c>
      <c r="H280" s="17">
        <v>12036.744669840469</v>
      </c>
      <c r="I280" s="20">
        <v>28940.663069815979</v>
      </c>
      <c r="J280" s="20">
        <v>17066.909829828361</v>
      </c>
      <c r="K280" s="20">
        <v>10267.557181424607</v>
      </c>
      <c r="L280" s="20">
        <v>29295.403111105439</v>
      </c>
      <c r="M280" s="20">
        <v>16878.03576127296</v>
      </c>
      <c r="N280" s="20">
        <v>29502.01327799488</v>
      </c>
      <c r="O280" s="20">
        <v>29502.01327799488</v>
      </c>
      <c r="P280" s="20">
        <v>13059.243913971901</v>
      </c>
      <c r="Q280" s="20">
        <v>13135.19405610174</v>
      </c>
      <c r="R280" s="20">
        <v>9798.509813279341</v>
      </c>
      <c r="S280" s="20">
        <v>20645.680702936315</v>
      </c>
      <c r="T280" s="20">
        <v>21407.866784126396</v>
      </c>
      <c r="U280" s="20">
        <v>13541.53512738672</v>
      </c>
      <c r="V280" s="20">
        <v>8671.3957768003784</v>
      </c>
      <c r="W280" s="20">
        <v>8733.4912367453417</v>
      </c>
      <c r="X280" s="20">
        <v>12668.55735552324</v>
      </c>
      <c r="Y280" s="20">
        <v>15290.748659992958</v>
      </c>
      <c r="Z280" s="20">
        <v>16139.71927875744</v>
      </c>
      <c r="AA280" s="20">
        <v>14276.896326063721</v>
      </c>
      <c r="AB280" s="20">
        <v>15863.21814001866</v>
      </c>
      <c r="AC280" s="20">
        <v>15356.526901572506</v>
      </c>
      <c r="AD280" s="20">
        <v>28431.927062792689</v>
      </c>
      <c r="AE280" s="20">
        <v>36306.639517162468</v>
      </c>
      <c r="AF280" s="20">
        <v>36543.372773058523</v>
      </c>
      <c r="AG280" s="20">
        <v>26571.705842701533</v>
      </c>
      <c r="AH280" s="20">
        <v>17164.578615809398</v>
      </c>
      <c r="AI280" s="48">
        <v>21407.866784126396</v>
      </c>
      <c r="AJ280" s="20">
        <v>35019.541215135585</v>
      </c>
      <c r="AK280" s="20">
        <v>8464.0471426903787</v>
      </c>
      <c r="AL280" s="20">
        <v>1684.002381415836</v>
      </c>
      <c r="AM280" s="20">
        <v>1330.8202356386819</v>
      </c>
      <c r="AN280" s="20">
        <v>1712.435944685712</v>
      </c>
      <c r="AO280" s="20">
        <v>8377.6783661907593</v>
      </c>
      <c r="AP280" s="20">
        <v>11384.924064094679</v>
      </c>
      <c r="AQ280" s="20">
        <v>4124.5830366395276</v>
      </c>
      <c r="AR280" s="20">
        <v>12300.724135434721</v>
      </c>
      <c r="AS280" s="20">
        <v>9463.0186516828799</v>
      </c>
      <c r="AT280" s="20">
        <v>5599.9782427455839</v>
      </c>
      <c r="AU280" s="17">
        <v>16229.104267111859</v>
      </c>
      <c r="AV280" s="17">
        <v>14921.879843598541</v>
      </c>
      <c r="AW280" s="17">
        <v>14957.592626863739</v>
      </c>
      <c r="AX280" s="17">
        <v>14135.434923028328</v>
      </c>
      <c r="AY280" s="17">
        <v>15537.842130741861</v>
      </c>
      <c r="AZ280" s="17">
        <v>17360.790047406059</v>
      </c>
      <c r="BA280" s="17">
        <v>17281.725779286659</v>
      </c>
      <c r="BB280" s="17">
        <v>16026.511693893532</v>
      </c>
      <c r="BC280" s="17">
        <v>19240.68193874244</v>
      </c>
      <c r="BD280" s="17">
        <v>30899.118273731336</v>
      </c>
      <c r="BE280" s="17">
        <v>34192.512432978241</v>
      </c>
      <c r="BF280" s="17">
        <v>19800.817640850659</v>
      </c>
      <c r="BG280" s="17">
        <v>32925.790803113763</v>
      </c>
      <c r="BH280" s="17">
        <v>34559.674240525048</v>
      </c>
      <c r="BI280" s="17">
        <v>30493.416080417581</v>
      </c>
      <c r="BJ280" s="17">
        <v>31532.991564350457</v>
      </c>
      <c r="BK280" s="17">
        <v>30519.7254687897</v>
      </c>
      <c r="BL280" s="17">
        <v>35866.900533951419</v>
      </c>
      <c r="BM280" s="17">
        <v>35956.544753747643</v>
      </c>
      <c r="BN280" s="17">
        <v>35443.252460044379</v>
      </c>
      <c r="BO280" s="17">
        <v>20674.593193061279</v>
      </c>
      <c r="BP280" s="17">
        <v>34656.654886570017</v>
      </c>
      <c r="BQ280" s="17">
        <v>7019.8142214319196</v>
      </c>
      <c r="BR280" s="17">
        <v>1841.380116749154</v>
      </c>
      <c r="BS280" s="17">
        <v>2971.661480373672</v>
      </c>
      <c r="BT280" s="17">
        <v>6429.6310762463472</v>
      </c>
      <c r="BU280" s="17">
        <v>8919.2589948341229</v>
      </c>
      <c r="BV280" s="17">
        <v>21533.603106173821</v>
      </c>
      <c r="BW280" s="17">
        <v>30998.609326661735</v>
      </c>
      <c r="BX280" s="17">
        <v>11399.011886399579</v>
      </c>
      <c r="BY280" s="17">
        <v>7746.9052579747204</v>
      </c>
      <c r="BZ280" s="17">
        <v>11468.19435245778</v>
      </c>
      <c r="CA280" s="17">
        <v>16985.935582167891</v>
      </c>
      <c r="CB280" s="17">
        <v>11654.616113221258</v>
      </c>
      <c r="CC280" s="17">
        <v>1687.5773891761921</v>
      </c>
      <c r="CD280" s="17">
        <v>3014.460690465582</v>
      </c>
      <c r="CE280" s="17">
        <v>4500.9463971972682</v>
      </c>
      <c r="CF280" s="17">
        <v>5941.9760717531344</v>
      </c>
      <c r="CG280" s="17">
        <v>6011.49918812346</v>
      </c>
      <c r="CH280" s="17">
        <v>8889.9956364804002</v>
      </c>
      <c r="CI280" s="17">
        <v>7626.4501655697604</v>
      </c>
      <c r="CJ280" s="17">
        <v>5186.5376258527294</v>
      </c>
      <c r="CK280" s="17">
        <v>16547.730307967031</v>
      </c>
      <c r="CL280" s="48">
        <v>16099.974972254629</v>
      </c>
      <c r="CM280" s="48">
        <v>14413.983182102231</v>
      </c>
      <c r="CN280" s="48">
        <v>18504.885807823506</v>
      </c>
      <c r="CO280" s="48">
        <v>16447.835861850093</v>
      </c>
      <c r="CP280" s="48">
        <v>20528.288928030754</v>
      </c>
      <c r="CQ280" s="48">
        <v>18688.654374201382</v>
      </c>
      <c r="CR280" s="48">
        <v>20681.700418499331</v>
      </c>
      <c r="CS280" s="48">
        <f t="shared" si="4"/>
        <v>37377.308748402764</v>
      </c>
      <c r="CT280" s="48">
        <f t="shared" si="4"/>
        <v>41363.400836998662</v>
      </c>
      <c r="CU280" s="17">
        <v>20578.715117871423</v>
      </c>
      <c r="CV280" s="17">
        <v>39321.821366513817</v>
      </c>
      <c r="CW280" s="17">
        <v>51885.498507534488</v>
      </c>
      <c r="CX280" s="17">
        <v>18143.691031284721</v>
      </c>
      <c r="CY280" s="17">
        <v>57474.036458538409</v>
      </c>
      <c r="CZ280" s="17">
        <v>10293.519130417741</v>
      </c>
      <c r="DA280" s="17">
        <v>24473.969531184914</v>
      </c>
      <c r="DB280" s="17">
        <v>47092.893586201499</v>
      </c>
      <c r="DC280" s="17">
        <v>74492.18689588258</v>
      </c>
      <c r="DD280" s="17">
        <v>18493.973406283418</v>
      </c>
      <c r="DE280" s="17">
        <v>9113.6213103992995</v>
      </c>
      <c r="DF280" s="17">
        <v>9862.2948196546204</v>
      </c>
      <c r="DG280" s="17">
        <v>15247.834767181679</v>
      </c>
      <c r="DH280" s="17">
        <v>38149.976834212743</v>
      </c>
      <c r="DI280" s="17">
        <v>48271.317567919978</v>
      </c>
      <c r="DJ280" s="17">
        <v>14012.29362138762</v>
      </c>
      <c r="DK280" s="17">
        <v>22765.414882690973</v>
      </c>
      <c r="DL280" s="17">
        <v>27785.5456256301</v>
      </c>
      <c r="DM280" s="17">
        <v>32331.823688567085</v>
      </c>
      <c r="DN280" s="17">
        <v>36971.061438311219</v>
      </c>
      <c r="DO280" s="17">
        <v>6067.8960740707798</v>
      </c>
      <c r="DP280" s="17">
        <v>38040.358975461757</v>
      </c>
      <c r="DQ280" s="17">
        <v>34791.801670257541</v>
      </c>
      <c r="DR280" s="17">
        <v>1445.524245223914</v>
      </c>
      <c r="DS280" s="17">
        <v>32887.238082109019</v>
      </c>
      <c r="DT280" s="17">
        <v>41730.822978633536</v>
      </c>
      <c r="DU280" s="17">
        <v>10801.877182861921</v>
      </c>
      <c r="DV280" s="17">
        <v>2040.567057621342</v>
      </c>
      <c r="DW280" s="17">
        <v>5867.7853894559394</v>
      </c>
      <c r="DX280" s="17">
        <v>10165.762338978961</v>
      </c>
      <c r="DY280" s="17">
        <v>7842.8059796848747</v>
      </c>
      <c r="DZ280" s="17">
        <v>11740.892047303201</v>
      </c>
      <c r="EA280" s="17">
        <v>9981.0419586797143</v>
      </c>
      <c r="EB280" s="17">
        <v>17821.929248415181</v>
      </c>
      <c r="EC280" s="17">
        <v>14599.56390265536</v>
      </c>
      <c r="ED280" s="17">
        <v>23509.991505703263</v>
      </c>
      <c r="EE280" s="49">
        <v>16155.756647787093</v>
      </c>
      <c r="EF280" s="17">
        <v>27237.614485773058</v>
      </c>
      <c r="EG280" s="17">
        <v>17172.041386538462</v>
      </c>
      <c r="EH280" s="17">
        <v>18869.370611472863</v>
      </c>
      <c r="EI280" s="17">
        <v>23653.4741731914</v>
      </c>
      <c r="EJ280" s="17">
        <v>32950.538127057116</v>
      </c>
      <c r="EK280" s="17">
        <v>24424.797223536541</v>
      </c>
      <c r="EL280" s="17">
        <v>55379.969471873344</v>
      </c>
      <c r="EM280" s="17">
        <v>43645.311371557975</v>
      </c>
      <c r="EN280" s="17">
        <v>36860.887501176119</v>
      </c>
      <c r="EO280" s="17">
        <v>55762.891779847501</v>
      </c>
      <c r="EP280" s="17">
        <v>42513.429345552409</v>
      </c>
      <c r="EQ280" s="17">
        <v>16654.88965230481</v>
      </c>
      <c r="ER280" s="17">
        <v>3142.5095835593379</v>
      </c>
      <c r="ES280" s="17">
        <v>8374.5238309155411</v>
      </c>
      <c r="ET280" s="17">
        <v>20105.614431030946</v>
      </c>
      <c r="EU280" s="17">
        <v>23293.724927516327</v>
      </c>
      <c r="EV280" s="17">
        <v>52684.37723364374</v>
      </c>
      <c r="EW280" s="17">
        <v>9830.6164003345802</v>
      </c>
      <c r="EX280" s="17">
        <v>7265.04287258166</v>
      </c>
      <c r="EY280" s="17">
        <v>6000.2486911348915</v>
      </c>
      <c r="EZ280" s="17">
        <v>8460.8984151714394</v>
      </c>
      <c r="FA280" s="17">
        <v>6418.1493516074888</v>
      </c>
      <c r="FB280" s="17">
        <v>13356.244530697461</v>
      </c>
      <c r="FC280" s="17">
        <v>0</v>
      </c>
      <c r="FD280" s="17">
        <v>24684.953206201055</v>
      </c>
      <c r="FE280" s="17">
        <v>26878.328202088222</v>
      </c>
      <c r="FF280" s="17">
        <v>43521.6180054746</v>
      </c>
      <c r="FG280" s="17">
        <v>31289.951559444889</v>
      </c>
      <c r="FH280" s="17">
        <v>43350.997967706717</v>
      </c>
      <c r="FI280" s="17">
        <v>28668.258970728493</v>
      </c>
      <c r="FJ280" s="17">
        <v>36419.708200318419</v>
      </c>
      <c r="FK280" s="17">
        <v>35742.813734284508</v>
      </c>
      <c r="FL280" s="17">
        <v>29281.53073688627</v>
      </c>
      <c r="FM280" s="17">
        <v>1983.594485608344</v>
      </c>
      <c r="FN280" s="17">
        <v>8101.034913415454</v>
      </c>
      <c r="FO280" s="17">
        <v>11802.64289102154</v>
      </c>
      <c r="FP280" s="17">
        <v>12821.166675757921</v>
      </c>
      <c r="FQ280" s="17">
        <v>14368.051066183107</v>
      </c>
      <c r="FR280" s="17">
        <v>11430.09758221956</v>
      </c>
      <c r="FS280" s="17">
        <v>23939.603354192437</v>
      </c>
      <c r="FT280" s="17">
        <v>16877.425722982382</v>
      </c>
      <c r="FU280" s="17">
        <v>3246.36090485361</v>
      </c>
      <c r="FV280" s="17">
        <v>24746.925989920441</v>
      </c>
      <c r="FW280" s="17">
        <v>24129.029825977199</v>
      </c>
      <c r="FX280" s="17">
        <v>10076.407947031354</v>
      </c>
      <c r="FY280" s="17">
        <v>50285.280132043619</v>
      </c>
      <c r="FZ280" s="17">
        <v>11332.416138749759</v>
      </c>
      <c r="GA280" s="17">
        <v>11792.054810665439</v>
      </c>
      <c r="GB280" s="17">
        <v>8028.4092935300996</v>
      </c>
    </row>
    <row r="281" spans="1:184" ht="18" customHeight="1" x14ac:dyDescent="0.3">
      <c r="A281" s="19">
        <v>4.8499999999998202</v>
      </c>
      <c r="B281" s="20">
        <v>8590.3733062856991</v>
      </c>
      <c r="C281" s="20">
        <v>10215.36070200744</v>
      </c>
      <c r="D281" s="20">
        <v>17040.489990399903</v>
      </c>
      <c r="E281" s="20">
        <v>19194.645203384905</v>
      </c>
      <c r="F281" s="20">
        <v>88467.907260293403</v>
      </c>
      <c r="G281" s="17">
        <v>87651.902304598378</v>
      </c>
      <c r="H281" s="17">
        <v>12089.951663258837</v>
      </c>
      <c r="I281" s="20">
        <v>29114.36087444556</v>
      </c>
      <c r="J281" s="20">
        <v>17187.188779558383</v>
      </c>
      <c r="K281" s="20">
        <v>10325.877959744397</v>
      </c>
      <c r="L281" s="20">
        <v>29446.766155584839</v>
      </c>
      <c r="M281" s="20">
        <v>17042.035667938977</v>
      </c>
      <c r="N281" s="20">
        <v>29693.45657038617</v>
      </c>
      <c r="O281" s="20">
        <v>29693.45657038617</v>
      </c>
      <c r="P281" s="20">
        <v>13178.179361030041</v>
      </c>
      <c r="Q281" s="20">
        <v>13270.961227424219</v>
      </c>
      <c r="R281" s="20">
        <v>9873.846272766601</v>
      </c>
      <c r="S281" s="20">
        <v>20824.80927528083</v>
      </c>
      <c r="T281" s="20">
        <v>21592.221186587798</v>
      </c>
      <c r="U281" s="20">
        <v>13611.343535481599</v>
      </c>
      <c r="V281" s="20">
        <v>8715.9529007380188</v>
      </c>
      <c r="W281" s="20">
        <v>8786.4299406061127</v>
      </c>
      <c r="X281" s="20">
        <v>12751.15446297828</v>
      </c>
      <c r="Y281" s="20">
        <v>15463.825228268233</v>
      </c>
      <c r="Z281" s="20">
        <v>16293.914563723802</v>
      </c>
      <c r="AA281" s="20">
        <v>14427.414644344619</v>
      </c>
      <c r="AB281" s="20">
        <v>16030.460715835559</v>
      </c>
      <c r="AC281" s="20">
        <v>15529.058023536491</v>
      </c>
      <c r="AD281" s="20">
        <v>28475.623570072501</v>
      </c>
      <c r="AE281" s="20">
        <v>36606.073530849171</v>
      </c>
      <c r="AF281" s="20">
        <v>36819.993813012698</v>
      </c>
      <c r="AG281" s="20">
        <v>26841.384644140253</v>
      </c>
      <c r="AH281" s="20">
        <v>17316.8589846297</v>
      </c>
      <c r="AI281" s="48">
        <v>21592.221186587798</v>
      </c>
      <c r="AJ281" s="20">
        <v>35334.675473939547</v>
      </c>
      <c r="AK281" s="20">
        <v>8483.7354293143799</v>
      </c>
      <c r="AL281" s="20">
        <v>1685.7715959281638</v>
      </c>
      <c r="AM281" s="20">
        <v>1335.9716509820221</v>
      </c>
      <c r="AN281" s="20">
        <v>1711.7636076341998</v>
      </c>
      <c r="AO281" s="20">
        <v>8394.8495161251594</v>
      </c>
      <c r="AP281" s="20">
        <v>11410.560999007319</v>
      </c>
      <c r="AQ281" s="20">
        <v>4158.7670822995924</v>
      </c>
      <c r="AR281" s="20">
        <v>12394.49065163934</v>
      </c>
      <c r="AS281" s="20">
        <v>9481.8716876348408</v>
      </c>
      <c r="AT281" s="20">
        <v>5642.5698531478856</v>
      </c>
      <c r="AU281" s="17">
        <v>16294.46201942112</v>
      </c>
      <c r="AV281" s="17">
        <v>14967.21636135774</v>
      </c>
      <c r="AW281" s="17">
        <v>15013.706410705079</v>
      </c>
      <c r="AX281" s="17">
        <v>14173.047597082266</v>
      </c>
      <c r="AY281" s="17">
        <v>15587.266487901576</v>
      </c>
      <c r="AZ281" s="17">
        <v>17436.03657981216</v>
      </c>
      <c r="BA281" s="17">
        <v>17354.293953586319</v>
      </c>
      <c r="BB281" s="17">
        <v>16114.27516237682</v>
      </c>
      <c r="BC281" s="17">
        <v>19383.146757932282</v>
      </c>
      <c r="BD281" s="17">
        <v>31058.897833494957</v>
      </c>
      <c r="BE281" s="17">
        <v>34342.852793866863</v>
      </c>
      <c r="BF281" s="17">
        <v>19934.336133647521</v>
      </c>
      <c r="BG281" s="17">
        <v>33127.82611922652</v>
      </c>
      <c r="BH281" s="17">
        <v>34707.729707244049</v>
      </c>
      <c r="BI281" s="17">
        <v>30646.352785976942</v>
      </c>
      <c r="BJ281" s="17">
        <v>31701.42855363906</v>
      </c>
      <c r="BK281" s="17">
        <v>30651.845026682102</v>
      </c>
      <c r="BL281" s="17">
        <v>36266.043985094104</v>
      </c>
      <c r="BM281" s="17">
        <v>36459.10523285094</v>
      </c>
      <c r="BN281" s="17">
        <v>35760.439512382443</v>
      </c>
      <c r="BO281" s="17">
        <v>20828.35908189588</v>
      </c>
      <c r="BP281" s="17">
        <v>34903.805714331844</v>
      </c>
      <c r="BQ281" s="17">
        <v>7041.6486435969</v>
      </c>
      <c r="BR281" s="17">
        <v>1842.7422197823839</v>
      </c>
      <c r="BS281" s="17">
        <v>2973.9089346612182</v>
      </c>
      <c r="BT281" s="17">
        <v>6447.5836681252058</v>
      </c>
      <c r="BU281" s="17">
        <v>8962.4948329530744</v>
      </c>
      <c r="BV281" s="17">
        <v>21616.534696303799</v>
      </c>
      <c r="BW281" s="17">
        <v>31033.721673551649</v>
      </c>
      <c r="BX281" s="17">
        <v>11432.467523990879</v>
      </c>
      <c r="BY281" s="17">
        <v>7795.7209327041001</v>
      </c>
      <c r="BZ281" s="17">
        <v>11503.869460844999</v>
      </c>
      <c r="CA281" s="17">
        <v>17072.419139200279</v>
      </c>
      <c r="CB281" s="17">
        <v>11763.398018578861</v>
      </c>
      <c r="CC281" s="17">
        <v>1687.7578643903701</v>
      </c>
      <c r="CD281" s="17">
        <v>3014.3756031109078</v>
      </c>
      <c r="CE281" s="17">
        <v>4504.9019520470592</v>
      </c>
      <c r="CF281" s="17">
        <v>5966.6043458246641</v>
      </c>
      <c r="CG281" s="17">
        <v>6038.62860031338</v>
      </c>
      <c r="CH281" s="17">
        <v>8950.6563257254202</v>
      </c>
      <c r="CI281" s="17">
        <v>7674.6619024604997</v>
      </c>
      <c r="CJ281" s="17">
        <v>5222.3817173436419</v>
      </c>
      <c r="CK281" s="17">
        <v>16652.602107011524</v>
      </c>
      <c r="CL281" s="48">
        <v>16253.807415625559</v>
      </c>
      <c r="CM281" s="48">
        <v>14542.683442614494</v>
      </c>
      <c r="CN281" s="48">
        <v>18685.776546340323</v>
      </c>
      <c r="CO281" s="48">
        <v>16616.155636063173</v>
      </c>
      <c r="CP281" s="48">
        <v>20738.366228556475</v>
      </c>
      <c r="CQ281" s="48">
        <v>18879.975323937913</v>
      </c>
      <c r="CR281" s="48">
        <v>20895.829442206246</v>
      </c>
      <c r="CS281" s="48">
        <f t="shared" si="4"/>
        <v>37759.950647875827</v>
      </c>
      <c r="CT281" s="48">
        <f t="shared" si="4"/>
        <v>41791.658884412493</v>
      </c>
      <c r="CU281" s="17">
        <v>20779.334906722139</v>
      </c>
      <c r="CV281" s="17">
        <v>39676.158338860674</v>
      </c>
      <c r="CW281" s="17">
        <v>52024.122269489017</v>
      </c>
      <c r="CX281" s="17">
        <v>18343.394424662878</v>
      </c>
      <c r="CY281" s="17">
        <v>57910.63919699112</v>
      </c>
      <c r="CZ281" s="17">
        <v>10366.562106330961</v>
      </c>
      <c r="DA281" s="17">
        <v>24689.410587458642</v>
      </c>
      <c r="DB281" s="17">
        <v>47482.98927785892</v>
      </c>
      <c r="DC281" s="17">
        <v>74646.103263963494</v>
      </c>
      <c r="DD281" s="17">
        <v>18573.224347921172</v>
      </c>
      <c r="DE281" s="17">
        <v>9137.5584154487406</v>
      </c>
      <c r="DF281" s="17">
        <v>9876.3070668574801</v>
      </c>
      <c r="DG281" s="17">
        <v>15273.487654843861</v>
      </c>
      <c r="DH281" s="17">
        <v>38175.412024964935</v>
      </c>
      <c r="DI281" s="17">
        <v>48329.91241004286</v>
      </c>
      <c r="DJ281" s="17">
        <v>14099.39287879272</v>
      </c>
      <c r="DK281" s="17">
        <v>22832.211259841562</v>
      </c>
      <c r="DL281" s="17">
        <v>27811.671951837659</v>
      </c>
      <c r="DM281" s="17">
        <v>32370.313211419339</v>
      </c>
      <c r="DN281" s="17">
        <v>37254.6853459872</v>
      </c>
      <c r="DO281" s="17">
        <v>6075.9908734128603</v>
      </c>
      <c r="DP281" s="17">
        <v>38203.3924900333</v>
      </c>
      <c r="DQ281" s="17">
        <v>35113.589609777526</v>
      </c>
      <c r="DR281" s="17">
        <v>1454.1447073213139</v>
      </c>
      <c r="DS281" s="17">
        <v>32926.40630062038</v>
      </c>
      <c r="DT281" s="17">
        <v>41862.203149619163</v>
      </c>
      <c r="DU281" s="17">
        <v>10801.877182861921</v>
      </c>
      <c r="DV281" s="17">
        <v>2040.551851800192</v>
      </c>
      <c r="DW281" s="17">
        <v>5879.9579051516585</v>
      </c>
      <c r="DX281" s="17">
        <v>10204.870958088361</v>
      </c>
      <c r="DY281" s="17">
        <v>7866.6034138557325</v>
      </c>
      <c r="DZ281" s="17">
        <v>11794.2852746034</v>
      </c>
      <c r="EA281" s="17">
        <v>10028.968057409487</v>
      </c>
      <c r="EB281" s="17">
        <v>17892.250008550447</v>
      </c>
      <c r="EC281" s="17">
        <v>14718.355330674061</v>
      </c>
      <c r="ED281" s="17">
        <v>23639.012129942043</v>
      </c>
      <c r="EE281" s="49">
        <v>16290.360845923209</v>
      </c>
      <c r="EF281" s="17">
        <v>27445.037780891882</v>
      </c>
      <c r="EG281" s="17">
        <v>17274.90275729094</v>
      </c>
      <c r="EH281" s="17">
        <v>19001.117373863199</v>
      </c>
      <c r="EI281" s="17">
        <v>23781.549563749923</v>
      </c>
      <c r="EJ281" s="17">
        <v>33146.160544155246</v>
      </c>
      <c r="EK281" s="17">
        <v>24612.735260238602</v>
      </c>
      <c r="EL281" s="17">
        <v>55530.464261190122</v>
      </c>
      <c r="EM281" s="17">
        <v>43895.545815130019</v>
      </c>
      <c r="EN281" s="17">
        <v>37176.410932585262</v>
      </c>
      <c r="EO281" s="17">
        <v>56311.374159166437</v>
      </c>
      <c r="EP281" s="17">
        <v>42924.05266400121</v>
      </c>
      <c r="EQ281" s="17">
        <v>16785.476204938313</v>
      </c>
      <c r="ER281" s="17">
        <v>3143.1523582702403</v>
      </c>
      <c r="ES281" s="17">
        <v>8384.694371575566</v>
      </c>
      <c r="ET281" s="17">
        <v>20185.266021233561</v>
      </c>
      <c r="EU281" s="17">
        <v>23454.217608536474</v>
      </c>
      <c r="EV281" s="17">
        <v>52758.991764200007</v>
      </c>
      <c r="EW281" s="17">
        <v>9863.6270164748403</v>
      </c>
      <c r="EX281" s="17">
        <v>7294.7024436552001</v>
      </c>
      <c r="EY281" s="17">
        <v>6040.0586893442833</v>
      </c>
      <c r="EZ281" s="17">
        <v>8511.8746630305959</v>
      </c>
      <c r="FA281" s="17">
        <v>6463.5713837838321</v>
      </c>
      <c r="FB281" s="17">
        <v>13437.136167477413</v>
      </c>
      <c r="FC281" s="17">
        <v>0</v>
      </c>
      <c r="FD281" s="17">
        <v>24739.671039698249</v>
      </c>
      <c r="FE281" s="17">
        <v>27050.905127948234</v>
      </c>
      <c r="FF281" s="17">
        <v>43601.650408145666</v>
      </c>
      <c r="FG281" s="17">
        <v>31369.276369004267</v>
      </c>
      <c r="FH281" s="17">
        <v>43427.0151577867</v>
      </c>
      <c r="FI281" s="17">
        <v>28714.720034898852</v>
      </c>
      <c r="FJ281" s="17">
        <v>36515.862477686314</v>
      </c>
      <c r="FK281" s="17">
        <v>35858.415453080306</v>
      </c>
      <c r="FL281" s="17">
        <v>29446.38560517897</v>
      </c>
      <c r="FM281" s="17">
        <v>1984.596964500216</v>
      </c>
      <c r="FN281" s="17">
        <v>8113.8852558185736</v>
      </c>
      <c r="FO281" s="17">
        <v>11855.85195787794</v>
      </c>
      <c r="FP281" s="17">
        <v>12866.48637436086</v>
      </c>
      <c r="FQ281" s="17">
        <v>14419.869773803008</v>
      </c>
      <c r="FR281" s="17">
        <v>11459.882936780581</v>
      </c>
      <c r="FS281" s="17">
        <v>24365.731801355192</v>
      </c>
      <c r="FT281" s="17">
        <v>17033.114675627581</v>
      </c>
      <c r="FU281" s="17">
        <v>3248.8463410127642</v>
      </c>
      <c r="FV281" s="17">
        <v>24824.975357770498</v>
      </c>
      <c r="FW281" s="17">
        <v>24527.51049533112</v>
      </c>
      <c r="FX281" s="17">
        <v>10159.698124753377</v>
      </c>
      <c r="FY281" s="17">
        <v>50439.875067718436</v>
      </c>
      <c r="FZ281" s="17">
        <v>11365.153826800381</v>
      </c>
      <c r="GA281" s="17">
        <v>11824.72947152712</v>
      </c>
      <c r="GB281" s="17">
        <v>8051.9349546772801</v>
      </c>
    </row>
    <row r="282" spans="1:184" ht="18" customHeight="1" x14ac:dyDescent="0.3">
      <c r="A282" s="19">
        <v>4.7999999999998204</v>
      </c>
      <c r="B282" s="20">
        <v>8603.7675198304205</v>
      </c>
      <c r="C282" s="20">
        <v>10221.36620887338</v>
      </c>
      <c r="D282" s="20">
        <v>17051.803058697238</v>
      </c>
      <c r="E282" s="20">
        <v>19194.645203384905</v>
      </c>
      <c r="F282" s="20">
        <v>89193.6260853204</v>
      </c>
      <c r="G282" s="17">
        <v>88386.368961000029</v>
      </c>
      <c r="H282" s="17">
        <v>12136.322823135115</v>
      </c>
      <c r="I282" s="20">
        <v>29290.419710350201</v>
      </c>
      <c r="J282" s="20">
        <v>17309.51688432624</v>
      </c>
      <c r="K282" s="20">
        <v>10387.310918780766</v>
      </c>
      <c r="L282" s="20">
        <v>29600.85585103992</v>
      </c>
      <c r="M282" s="20">
        <v>17209.82954335188</v>
      </c>
      <c r="N282" s="20">
        <v>29888.14547836818</v>
      </c>
      <c r="O282" s="20">
        <v>29888.14547836818</v>
      </c>
      <c r="P282" s="20">
        <v>13298.814334999441</v>
      </c>
      <c r="Q282" s="20">
        <v>13405.588621466579</v>
      </c>
      <c r="R282" s="20">
        <v>9948.9867492950998</v>
      </c>
      <c r="S282" s="20">
        <v>21007.3726017556</v>
      </c>
      <c r="T282" s="20">
        <v>21780.098414960816</v>
      </c>
      <c r="U282" s="20">
        <v>13681.40230249776</v>
      </c>
      <c r="V282" s="20">
        <v>8761.4935303012808</v>
      </c>
      <c r="W282" s="20">
        <v>8840.2431458027095</v>
      </c>
      <c r="X282" s="20">
        <v>12833.261919360541</v>
      </c>
      <c r="Y282" s="20">
        <v>15634.023590540006</v>
      </c>
      <c r="Z282" s="20">
        <v>16451.149430407982</v>
      </c>
      <c r="AA282" s="20">
        <v>14579.26160993646</v>
      </c>
      <c r="AB282" s="20">
        <v>16199.179566445022</v>
      </c>
      <c r="AC282" s="20">
        <v>15699.890464995897</v>
      </c>
      <c r="AD282" s="20">
        <v>28519.841103190607</v>
      </c>
      <c r="AE282" s="20">
        <v>36911.118674996775</v>
      </c>
      <c r="AF282" s="20">
        <v>37101.608088130968</v>
      </c>
      <c r="AG282" s="20">
        <v>27116.637879351743</v>
      </c>
      <c r="AH282" s="20">
        <v>17471.544536213642</v>
      </c>
      <c r="AI282" s="48">
        <v>21780.098414960816</v>
      </c>
      <c r="AJ282" s="20">
        <v>35655.955587449127</v>
      </c>
      <c r="AK282" s="20">
        <v>8504.3753112619797</v>
      </c>
      <c r="AL282" s="20">
        <v>1687.5266116476359</v>
      </c>
      <c r="AM282" s="20">
        <v>1341.0760626229921</v>
      </c>
      <c r="AN282" s="20">
        <v>1711.0664810084461</v>
      </c>
      <c r="AO282" s="20">
        <v>8411.759182608781</v>
      </c>
      <c r="AP282" s="20">
        <v>11436.43127332416</v>
      </c>
      <c r="AQ282" s="20">
        <v>4193.2805967105296</v>
      </c>
      <c r="AR282" s="20">
        <v>12489.16192251762</v>
      </c>
      <c r="AS282" s="20">
        <v>9500.9980840806602</v>
      </c>
      <c r="AT282" s="20">
        <v>5685.7418334383947</v>
      </c>
      <c r="AU282" s="17">
        <v>16359.33043815726</v>
      </c>
      <c r="AV282" s="17">
        <v>15016.24410054828</v>
      </c>
      <c r="AW282" s="17">
        <v>15075.37358578356</v>
      </c>
      <c r="AX282" s="17">
        <v>14211.151691498806</v>
      </c>
      <c r="AY282" s="17">
        <v>15637.362691714483</v>
      </c>
      <c r="AZ282" s="17">
        <v>17509.322475895558</v>
      </c>
      <c r="BA282" s="17">
        <v>17429.34428415402</v>
      </c>
      <c r="BB282" s="17">
        <v>16203.436224053241</v>
      </c>
      <c r="BC282" s="17">
        <v>19527.972040158122</v>
      </c>
      <c r="BD282" s="17">
        <v>31220.831381868778</v>
      </c>
      <c r="BE282" s="17">
        <v>34498.744206931442</v>
      </c>
      <c r="BF282" s="17">
        <v>20067.82630259424</v>
      </c>
      <c r="BG282" s="17">
        <v>33358.798507082996</v>
      </c>
      <c r="BH282" s="17">
        <v>34847.844489978692</v>
      </c>
      <c r="BI282" s="17">
        <v>30805.334598695103</v>
      </c>
      <c r="BJ282" s="17">
        <v>31869.883347725816</v>
      </c>
      <c r="BK282" s="17">
        <v>30791.988016606803</v>
      </c>
      <c r="BL282" s="17">
        <v>36795.926153729997</v>
      </c>
      <c r="BM282" s="17">
        <v>36974.899215482517</v>
      </c>
      <c r="BN282" s="17">
        <v>36090.92229424596</v>
      </c>
      <c r="BO282" s="17">
        <v>20982.076389733142</v>
      </c>
      <c r="BP282" s="17">
        <v>35181.479266258437</v>
      </c>
      <c r="BQ282" s="17">
        <v>7063.5878043048606</v>
      </c>
      <c r="BR282" s="17">
        <v>1844.15649593436</v>
      </c>
      <c r="BS282" s="17">
        <v>2976.1030578277077</v>
      </c>
      <c r="BT282" s="17">
        <v>6462.9942977549235</v>
      </c>
      <c r="BU282" s="17">
        <v>9006.3915759005959</v>
      </c>
      <c r="BV282" s="17">
        <v>21703.6654975245</v>
      </c>
      <c r="BW282" s="17">
        <v>31069.238277966626</v>
      </c>
      <c r="BX282" s="17">
        <v>11465.444489702581</v>
      </c>
      <c r="BY282" s="17">
        <v>7845.2479931120997</v>
      </c>
      <c r="BZ282" s="17">
        <v>11538.75510591582</v>
      </c>
      <c r="CA282" s="17">
        <v>17172.908558860603</v>
      </c>
      <c r="CB282" s="17">
        <v>11876.25952964184</v>
      </c>
      <c r="CC282" s="17">
        <v>1688.0071431732479</v>
      </c>
      <c r="CD282" s="17">
        <v>3014.2896325246384</v>
      </c>
      <c r="CE282" s="17">
        <v>4508.9020283155533</v>
      </c>
      <c r="CF282" s="17">
        <v>5991.4151637965761</v>
      </c>
      <c r="CG282" s="17">
        <v>6066.0163308217807</v>
      </c>
      <c r="CH282" s="17">
        <v>9012.3662318453389</v>
      </c>
      <c r="CI282" s="17">
        <v>7723.2763065724803</v>
      </c>
      <c r="CJ282" s="17">
        <v>5258.8488447480586</v>
      </c>
      <c r="CK282" s="17">
        <v>16759.235690003959</v>
      </c>
      <c r="CL282" s="48">
        <v>16410.726823810313</v>
      </c>
      <c r="CM282" s="48">
        <v>14673.884513650413</v>
      </c>
      <c r="CN282" s="48">
        <v>18870.33773603943</v>
      </c>
      <c r="CO282" s="48">
        <v>16791.629076619556</v>
      </c>
      <c r="CP282" s="48">
        <v>20952.803981719557</v>
      </c>
      <c r="CQ282" s="48">
        <v>19075.26813575835</v>
      </c>
      <c r="CR282" s="48">
        <v>21114.429115682397</v>
      </c>
      <c r="CS282" s="48">
        <f t="shared" si="4"/>
        <v>38150.536271516699</v>
      </c>
      <c r="CT282" s="48">
        <f t="shared" si="4"/>
        <v>42228.858231364793</v>
      </c>
      <c r="CU282" s="17">
        <v>20978.65172187606</v>
      </c>
      <c r="CV282" s="17">
        <v>40037.41017043779</v>
      </c>
      <c r="CW282" s="17">
        <v>52164.558717622698</v>
      </c>
      <c r="CX282" s="17">
        <v>18545.404696233301</v>
      </c>
      <c r="CY282" s="17">
        <v>58355.134880248595</v>
      </c>
      <c r="CZ282" s="17">
        <v>10442.244610865881</v>
      </c>
      <c r="DA282" s="17">
        <v>24909.010371932276</v>
      </c>
      <c r="DB282" s="17">
        <v>47869.425165757624</v>
      </c>
      <c r="DC282" s="17">
        <v>74801.937634813585</v>
      </c>
      <c r="DD282" s="17">
        <v>18653.641468346254</v>
      </c>
      <c r="DE282" s="17">
        <v>9161.0776572269988</v>
      </c>
      <c r="DF282" s="17">
        <v>9890.4021413851806</v>
      </c>
      <c r="DG282" s="17">
        <v>15299.537581468499</v>
      </c>
      <c r="DH282" s="17">
        <v>38200.957243746059</v>
      </c>
      <c r="DI282" s="17">
        <v>48387.483368189824</v>
      </c>
      <c r="DJ282" s="17">
        <v>14188.152039610379</v>
      </c>
      <c r="DK282" s="17">
        <v>22895.415803698001</v>
      </c>
      <c r="DL282" s="17">
        <v>27838.151570564041</v>
      </c>
      <c r="DM282" s="17">
        <v>32409.248131400102</v>
      </c>
      <c r="DN282" s="17">
        <v>37560.886604441461</v>
      </c>
      <c r="DO282" s="17">
        <v>6084.2232294803998</v>
      </c>
      <c r="DP282" s="17">
        <v>38372.152273673433</v>
      </c>
      <c r="DQ282" s="17">
        <v>35440.195483213203</v>
      </c>
      <c r="DR282" s="17">
        <v>1462.8697723853641</v>
      </c>
      <c r="DS282" s="17">
        <v>32965.254171207242</v>
      </c>
      <c r="DT282" s="17">
        <v>41989.132586117521</v>
      </c>
      <c r="DU282" s="17">
        <v>10801.877182861921</v>
      </c>
      <c r="DV282" s="17">
        <v>2040.5364962164199</v>
      </c>
      <c r="DW282" s="17">
        <v>5892.7554605380801</v>
      </c>
      <c r="DX282" s="17">
        <v>10245.227346268979</v>
      </c>
      <c r="DY282" s="17">
        <v>7890.7207936102905</v>
      </c>
      <c r="DZ282" s="17">
        <v>11848.62304674852</v>
      </c>
      <c r="EA282" s="17">
        <v>10075.588156412852</v>
      </c>
      <c r="EB282" s="17">
        <v>17963.581293659838</v>
      </c>
      <c r="EC282" s="17">
        <v>14839.13900044416</v>
      </c>
      <c r="ED282" s="17">
        <v>23769.9666232446</v>
      </c>
      <c r="EE282" s="49">
        <v>16427.522528245867</v>
      </c>
      <c r="EF282" s="17">
        <v>27654.505113173218</v>
      </c>
      <c r="EG282" s="17">
        <v>17388.914038943818</v>
      </c>
      <c r="EH282" s="17">
        <v>19135.163644090466</v>
      </c>
      <c r="EI282" s="17">
        <v>23902.345336570921</v>
      </c>
      <c r="EJ282" s="17">
        <v>33344.135426873341</v>
      </c>
      <c r="EK282" s="17">
        <v>24802.920609929759</v>
      </c>
      <c r="EL282" s="17">
        <v>55682.048029407175</v>
      </c>
      <c r="EM282" s="17">
        <v>44148.51041701428</v>
      </c>
      <c r="EN282" s="17">
        <v>37493.834425961817</v>
      </c>
      <c r="EO282" s="17">
        <v>56871.986051660104</v>
      </c>
      <c r="EP282" s="17">
        <v>43342.959295538625</v>
      </c>
      <c r="EQ282" s="17">
        <v>16918.455903388178</v>
      </c>
      <c r="ER282" s="17">
        <v>3143.8019275027341</v>
      </c>
      <c r="ES282" s="17">
        <v>8394.9828527658956</v>
      </c>
      <c r="ET282" s="17">
        <v>20266.063510032178</v>
      </c>
      <c r="EU282" s="17">
        <v>23617.496517631243</v>
      </c>
      <c r="EV282" s="17">
        <v>52834.486838139164</v>
      </c>
      <c r="EW282" s="17">
        <v>9895.9942600879785</v>
      </c>
      <c r="EX282" s="17">
        <v>7321.9942987991399</v>
      </c>
      <c r="EY282" s="17">
        <v>6080.5494881350323</v>
      </c>
      <c r="EZ282" s="17">
        <v>8563.647398397281</v>
      </c>
      <c r="FA282" s="17">
        <v>6509.7905983448318</v>
      </c>
      <c r="FB282" s="17">
        <v>13519.363644041903</v>
      </c>
      <c r="FC282" s="17">
        <v>0</v>
      </c>
      <c r="FD282" s="17">
        <v>24795.079090435949</v>
      </c>
      <c r="FE282" s="17">
        <v>27245.975603929168</v>
      </c>
      <c r="FF282" s="17">
        <v>43682.661645958397</v>
      </c>
      <c r="FG282" s="17">
        <v>31449.6274510246</v>
      </c>
      <c r="FH282" s="17">
        <v>43503.95548307729</v>
      </c>
      <c r="FI282" s="17">
        <v>28761.739041237724</v>
      </c>
      <c r="FJ282" s="17">
        <v>36613.271016086335</v>
      </c>
      <c r="FK282" s="17">
        <v>35975.594861157682</v>
      </c>
      <c r="FL282" s="17">
        <v>29617.519509401871</v>
      </c>
      <c r="FM282" s="17">
        <v>1985.6148601037578</v>
      </c>
      <c r="FN282" s="17">
        <v>8126.8894668015546</v>
      </c>
      <c r="FO282" s="17">
        <v>11909.81364121224</v>
      </c>
      <c r="FP282" s="17">
        <v>12912.70984213932</v>
      </c>
      <c r="FQ282" s="17">
        <v>14472.415275177766</v>
      </c>
      <c r="FR282" s="17">
        <v>11489.85673590672</v>
      </c>
      <c r="FS282" s="17">
        <v>24800.897190723303</v>
      </c>
      <c r="FT282" s="17">
        <v>17200.701114918058</v>
      </c>
      <c r="FU282" s="17">
        <v>3251.2745519690643</v>
      </c>
      <c r="FV282" s="17">
        <v>24904.239834158398</v>
      </c>
      <c r="FW282" s="17">
        <v>24849.251933547781</v>
      </c>
      <c r="FX282" s="17">
        <v>10244.550652053842</v>
      </c>
      <c r="FY282" s="17">
        <v>50597.691014517244</v>
      </c>
      <c r="FZ282" s="17">
        <v>11398.03268024418</v>
      </c>
      <c r="GA282" s="17">
        <v>11857.8519239946</v>
      </c>
      <c r="GB282" s="17">
        <v>8075.5106943974406</v>
      </c>
    </row>
    <row r="283" spans="1:184" ht="18" customHeight="1" x14ac:dyDescent="0.3">
      <c r="A283" s="19">
        <v>4.7499999999998099</v>
      </c>
      <c r="B283" s="20">
        <v>8616.6432288456599</v>
      </c>
      <c r="C283" s="20">
        <v>10227.129533707621</v>
      </c>
      <c r="D283" s="20">
        <v>17063.43772236006</v>
      </c>
      <c r="E283" s="20">
        <v>19194.645203384905</v>
      </c>
      <c r="F283" s="20">
        <v>89922.953570670608</v>
      </c>
      <c r="G283" s="17">
        <v>89134.778053453585</v>
      </c>
      <c r="H283" s="17">
        <v>12183.360216668674</v>
      </c>
      <c r="I283" s="20">
        <v>29468.676008190421</v>
      </c>
      <c r="J283" s="20">
        <v>17433.626379182879</v>
      </c>
      <c r="K283" s="20">
        <v>10449.92992856552</v>
      </c>
      <c r="L283" s="20">
        <v>29758.292037779458</v>
      </c>
      <c r="M283" s="20">
        <v>17381.096055984061</v>
      </c>
      <c r="N283" s="20">
        <v>30086.169702951483</v>
      </c>
      <c r="O283" s="20">
        <v>30086.169702951483</v>
      </c>
      <c r="P283" s="20">
        <v>13421.637842436779</v>
      </c>
      <c r="Q283" s="20">
        <v>13539.63015740556</v>
      </c>
      <c r="R283" s="20">
        <v>10024.795771566</v>
      </c>
      <c r="S283" s="20">
        <v>21193.473361389904</v>
      </c>
      <c r="T283" s="20">
        <v>21971.60354559579</v>
      </c>
      <c r="U283" s="20">
        <v>13751.67845904366</v>
      </c>
      <c r="V283" s="20">
        <v>8808.1484461874406</v>
      </c>
      <c r="W283" s="20">
        <v>8894.9546356690989</v>
      </c>
      <c r="X283" s="20">
        <v>12914.795190046201</v>
      </c>
      <c r="Y283" s="20">
        <v>15807.90700751326</v>
      </c>
      <c r="Z283" s="20">
        <v>16611.833725264558</v>
      </c>
      <c r="AA283" s="20">
        <v>14732.12449875978</v>
      </c>
      <c r="AB283" s="20">
        <v>16369.027220649539</v>
      </c>
      <c r="AC283" s="20">
        <v>15859.992368874009</v>
      </c>
      <c r="AD283" s="20">
        <v>28564.591400058725</v>
      </c>
      <c r="AE283" s="20">
        <v>37221.940206202569</v>
      </c>
      <c r="AF283" s="20">
        <v>37388.359165748698</v>
      </c>
      <c r="AG283" s="20">
        <v>27397.640661801684</v>
      </c>
      <c r="AH283" s="20">
        <v>17628.619269113762</v>
      </c>
      <c r="AI283" s="48">
        <v>21971.60354559579</v>
      </c>
      <c r="AJ283" s="20">
        <v>35983.567325608266</v>
      </c>
      <c r="AK283" s="20">
        <v>8526.4072213002</v>
      </c>
      <c r="AL283" s="20">
        <v>1689.265278625332</v>
      </c>
      <c r="AM283" s="20">
        <v>1346.1437958839699</v>
      </c>
      <c r="AN283" s="20">
        <v>1710.3480069625739</v>
      </c>
      <c r="AO283" s="20">
        <v>8428.4413505514603</v>
      </c>
      <c r="AP283" s="20">
        <v>11462.52944571192</v>
      </c>
      <c r="AQ283" s="20">
        <v>4228.160188351344</v>
      </c>
      <c r="AR283" s="20">
        <v>12585.081540593281</v>
      </c>
      <c r="AS283" s="20">
        <v>9520.3997307120608</v>
      </c>
      <c r="AT283" s="20">
        <v>5729.5097240292362</v>
      </c>
      <c r="AU283" s="17">
        <v>16422.774872608501</v>
      </c>
      <c r="AV283" s="17">
        <v>15070.4794725183</v>
      </c>
      <c r="AW283" s="17">
        <v>15140.81022609942</v>
      </c>
      <c r="AX283" s="17">
        <v>14249.758847058283</v>
      </c>
      <c r="AY283" s="17">
        <v>15688.147017340925</v>
      </c>
      <c r="AZ283" s="17">
        <v>17581.260658966083</v>
      </c>
      <c r="BA283" s="17">
        <v>17507.416266552598</v>
      </c>
      <c r="BB283" s="17">
        <v>16294.032044369849</v>
      </c>
      <c r="BC283" s="17">
        <v>19673.088241198799</v>
      </c>
      <c r="BD283" s="17">
        <v>31386.570417134459</v>
      </c>
      <c r="BE283" s="17">
        <v>34660.784754235734</v>
      </c>
      <c r="BF283" s="17">
        <v>20201.845759825501</v>
      </c>
      <c r="BG283" s="17">
        <v>33607.679667959703</v>
      </c>
      <c r="BH283" s="17">
        <v>34990.00103565555</v>
      </c>
      <c r="BI283" s="17">
        <v>30970.602217182899</v>
      </c>
      <c r="BJ283" s="17">
        <v>32038.890001358941</v>
      </c>
      <c r="BK283" s="17">
        <v>30943.195737792423</v>
      </c>
      <c r="BL283" s="17">
        <v>37415.641185596403</v>
      </c>
      <c r="BM283" s="17">
        <v>37485.920123812437</v>
      </c>
      <c r="BN283" s="17">
        <v>36431.584036781816</v>
      </c>
      <c r="BO283" s="17">
        <v>21135.216614372279</v>
      </c>
      <c r="BP283" s="17">
        <v>35517.303912778378</v>
      </c>
      <c r="BQ283" s="17">
        <v>7085.6345644809599</v>
      </c>
      <c r="BR283" s="17">
        <v>1845.604872065448</v>
      </c>
      <c r="BS283" s="17">
        <v>2978.2505175126962</v>
      </c>
      <c r="BT283" s="17">
        <v>6478.6037126145129</v>
      </c>
      <c r="BU283" s="17">
        <v>9050.9663701049449</v>
      </c>
      <c r="BV283" s="17">
        <v>21800.27536350696</v>
      </c>
      <c r="BW283" s="17">
        <v>31105.168078648559</v>
      </c>
      <c r="BX283" s="17">
        <v>11498.176886912161</v>
      </c>
      <c r="BY283" s="17">
        <v>7895.3110196223006</v>
      </c>
      <c r="BZ283" s="17">
        <v>11573.14781246022</v>
      </c>
      <c r="CA283" s="17">
        <v>17275.051065741936</v>
      </c>
      <c r="CB283" s="17">
        <v>12003.36843915144</v>
      </c>
      <c r="CC283" s="17">
        <v>1688.320904948574</v>
      </c>
      <c r="CD283" s="17">
        <v>3014.2027695588959</v>
      </c>
      <c r="CE283" s="17">
        <v>4512.9475987776868</v>
      </c>
      <c r="CF283" s="17">
        <v>6016.3502316018594</v>
      </c>
      <c r="CG283" s="17">
        <v>6093.6724316424607</v>
      </c>
      <c r="CH283" s="17">
        <v>9075.629470338059</v>
      </c>
      <c r="CI283" s="17">
        <v>7772.2883556407996</v>
      </c>
      <c r="CJ283" s="17">
        <v>5295.9564984274984</v>
      </c>
      <c r="CK283" s="17">
        <v>16867.679472813004</v>
      </c>
      <c r="CL283" s="48">
        <v>16570.828276974891</v>
      </c>
      <c r="CM283" s="48">
        <v>14807.661806360584</v>
      </c>
      <c r="CN283" s="48">
        <v>19058.68326370357</v>
      </c>
      <c r="CO283" s="48">
        <v>16972.738374419434</v>
      </c>
      <c r="CP283" s="48">
        <v>21171.739545332777</v>
      </c>
      <c r="CQ283" s="48">
        <v>19274.657941827649</v>
      </c>
      <c r="CR283" s="48">
        <v>21337.640821552282</v>
      </c>
      <c r="CS283" s="48">
        <f t="shared" si="4"/>
        <v>38549.315883655298</v>
      </c>
      <c r="CT283" s="48">
        <f t="shared" si="4"/>
        <v>42675.281643104565</v>
      </c>
      <c r="CU283" s="17">
        <v>21176.152976052959</v>
      </c>
      <c r="CV283" s="17">
        <v>40405.785964201859</v>
      </c>
      <c r="CW283" s="17">
        <v>52306.850811183402</v>
      </c>
      <c r="CX283" s="17">
        <v>18749.517844746901</v>
      </c>
      <c r="CY283" s="17">
        <v>58807.750667875516</v>
      </c>
      <c r="CZ283" s="17">
        <v>10520.917341923639</v>
      </c>
      <c r="DA283" s="17">
        <v>25132.893749182349</v>
      </c>
      <c r="DB283" s="17">
        <v>48250.510629064083</v>
      </c>
      <c r="DC283" s="17">
        <v>74959.734265462699</v>
      </c>
      <c r="DD283" s="17">
        <v>18735.254346304791</v>
      </c>
      <c r="DE283" s="17">
        <v>9184.2117585536398</v>
      </c>
      <c r="DF283" s="17">
        <v>9904.5860321887212</v>
      </c>
      <c r="DG283" s="17">
        <v>15325.97892177912</v>
      </c>
      <c r="DH283" s="17">
        <v>38226.904704942004</v>
      </c>
      <c r="DI283" s="17">
        <v>48444.082602540002</v>
      </c>
      <c r="DJ283" s="17">
        <v>14278.75786103262</v>
      </c>
      <c r="DK283" s="17">
        <v>22959.459910726255</v>
      </c>
      <c r="DL283" s="17">
        <v>27865.03509835674</v>
      </c>
      <c r="DM283" s="17">
        <v>32448.638323443167</v>
      </c>
      <c r="DN283" s="17">
        <v>37886.556530652422</v>
      </c>
      <c r="DO283" s="17">
        <v>6092.6007986968798</v>
      </c>
      <c r="DP283" s="17">
        <v>38543.436449437664</v>
      </c>
      <c r="DQ283" s="17">
        <v>35770.59335136546</v>
      </c>
      <c r="DR283" s="17">
        <v>1471.70496341838</v>
      </c>
      <c r="DS283" s="17">
        <v>33003.786706547879</v>
      </c>
      <c r="DT283" s="17">
        <v>42113.314514633283</v>
      </c>
      <c r="DU283" s="17">
        <v>10801.877182861921</v>
      </c>
      <c r="DV283" s="17">
        <v>2040.520989509424</v>
      </c>
      <c r="DW283" s="17">
        <v>5906.1378244485595</v>
      </c>
      <c r="DX283" s="17">
        <v>10286.71699541712</v>
      </c>
      <c r="DY283" s="17">
        <v>7915.1658210861979</v>
      </c>
      <c r="DZ283" s="17">
        <v>11903.993260219861</v>
      </c>
      <c r="EA283" s="17">
        <v>10122.916567867931</v>
      </c>
      <c r="EB283" s="17">
        <v>18035.948380588059</v>
      </c>
      <c r="EC283" s="17">
        <v>14962.58993019114</v>
      </c>
      <c r="ED283" s="17">
        <v>23902.97177202714</v>
      </c>
      <c r="EE283" s="49">
        <v>16567.321362540511</v>
      </c>
      <c r="EF283" s="17">
        <v>27865.870153881238</v>
      </c>
      <c r="EG283" s="17">
        <v>17520.534782591822</v>
      </c>
      <c r="EH283" s="17">
        <v>19271.574144352107</v>
      </c>
      <c r="EI283" s="17">
        <v>24019.050500036519</v>
      </c>
      <c r="EJ283" s="17">
        <v>33544.658849302796</v>
      </c>
      <c r="EK283" s="17">
        <v>25000.258921963377</v>
      </c>
      <c r="EL283" s="17">
        <v>55834.816390486914</v>
      </c>
      <c r="EM283" s="17">
        <v>44405.264391745921</v>
      </c>
      <c r="EN283" s="17">
        <v>37817.304155580903</v>
      </c>
      <c r="EO283" s="17">
        <v>57451.40695195974</v>
      </c>
      <c r="EP283" s="17">
        <v>43770.405258155588</v>
      </c>
      <c r="EQ283" s="17">
        <v>17053.898225554381</v>
      </c>
      <c r="ER283" s="17">
        <v>3144.4584349880402</v>
      </c>
      <c r="ES283" s="17">
        <v>8405.3918922762441</v>
      </c>
      <c r="ET283" s="17">
        <v>20348.035579265452</v>
      </c>
      <c r="EU283" s="17">
        <v>23792.175192508181</v>
      </c>
      <c r="EV283" s="17">
        <v>52910.882183174072</v>
      </c>
      <c r="EW283" s="17">
        <v>9927.8247507259803</v>
      </c>
      <c r="EX283" s="17">
        <v>7347.7406659900207</v>
      </c>
      <c r="EY283" s="17">
        <v>6121.74000544092</v>
      </c>
      <c r="EZ283" s="17">
        <v>8616.2821399092827</v>
      </c>
      <c r="FA283" s="17">
        <v>6559.8329825105711</v>
      </c>
      <c r="FB283" s="17">
        <v>13602.963283453828</v>
      </c>
      <c r="FC283" s="17">
        <v>0</v>
      </c>
      <c r="FD283" s="17">
        <v>24851.193391980374</v>
      </c>
      <c r="FE283" s="17">
        <v>27444.517647357829</v>
      </c>
      <c r="FF283" s="17">
        <v>43764.674075556475</v>
      </c>
      <c r="FG283" s="17">
        <v>31531.028982766129</v>
      </c>
      <c r="FH283" s="17">
        <v>43581.839946718173</v>
      </c>
      <c r="FI283" s="17">
        <v>28809.328607538777</v>
      </c>
      <c r="FJ283" s="17">
        <v>36711.963499697762</v>
      </c>
      <c r="FK283" s="17">
        <v>36094.390264131296</v>
      </c>
      <c r="FL283" s="17">
        <v>29793.022056694022</v>
      </c>
      <c r="FM283" s="17">
        <v>1986.6418671395459</v>
      </c>
      <c r="FN283" s="17">
        <v>8140.051020625222</v>
      </c>
      <c r="FO283" s="17">
        <v>11964.45260063772</v>
      </c>
      <c r="FP283" s="17">
        <v>12959.878084559099</v>
      </c>
      <c r="FQ283" s="17">
        <v>14525.705495668069</v>
      </c>
      <c r="FR283" s="17">
        <v>11519.92009667304</v>
      </c>
      <c r="FS283" s="17">
        <v>25234.768695100891</v>
      </c>
      <c r="FT283" s="17">
        <v>17378.2468793355</v>
      </c>
      <c r="FU283" s="17">
        <v>3253.6339238416499</v>
      </c>
      <c r="FV283" s="17">
        <v>24986.104387237141</v>
      </c>
      <c r="FW283" s="17">
        <v>25183.51166414388</v>
      </c>
      <c r="FX283" s="17">
        <v>10337.697004930395</v>
      </c>
      <c r="FY283" s="17">
        <v>50758.110245131196</v>
      </c>
      <c r="FZ283" s="17">
        <v>11431.024939232881</v>
      </c>
      <c r="GA283" s="17">
        <v>11891.423389100279</v>
      </c>
      <c r="GB283" s="17">
        <v>8099.1151983531008</v>
      </c>
    </row>
    <row r="284" spans="1:184" ht="18" customHeight="1" x14ac:dyDescent="0.3">
      <c r="A284" s="19">
        <v>4.6999999999998003</v>
      </c>
      <c r="B284" s="20">
        <v>8628.8925308427606</v>
      </c>
      <c r="C284" s="20">
        <v>10232.63605400352</v>
      </c>
      <c r="D284" s="20">
        <v>17075.420022059101</v>
      </c>
      <c r="E284" s="20">
        <v>19194.645203384905</v>
      </c>
      <c r="F284" s="20">
        <v>90654.988991475009</v>
      </c>
      <c r="G284" s="17">
        <v>89897.545236810765</v>
      </c>
      <c r="H284" s="17">
        <v>12231.08058150029</v>
      </c>
      <c r="I284" s="20">
        <v>29648.9661986268</v>
      </c>
      <c r="J284" s="20">
        <v>17559.249499179361</v>
      </c>
      <c r="K284" s="20">
        <v>10513.595100335398</v>
      </c>
      <c r="L284" s="20">
        <v>29919.694556112183</v>
      </c>
      <c r="M284" s="20">
        <v>17556.41913300972</v>
      </c>
      <c r="N284" s="20">
        <v>30287.622403007259</v>
      </c>
      <c r="O284" s="20">
        <v>30287.622403007259</v>
      </c>
      <c r="P284" s="20">
        <v>13547.138889898861</v>
      </c>
      <c r="Q284" s="20">
        <v>13673.63975441778</v>
      </c>
      <c r="R284" s="20">
        <v>10102.137868280279</v>
      </c>
      <c r="S284" s="20">
        <v>21383.218426768617</v>
      </c>
      <c r="T284" s="20">
        <v>22166.845939171119</v>
      </c>
      <c r="U284" s="20">
        <v>13822.139035727761</v>
      </c>
      <c r="V284" s="20">
        <v>8856.0484290935401</v>
      </c>
      <c r="W284" s="20">
        <v>8950.5890996971702</v>
      </c>
      <c r="X284" s="20">
        <v>12995.94133196988</v>
      </c>
      <c r="Y284" s="20">
        <v>15985.59532963126</v>
      </c>
      <c r="Z284" s="20">
        <v>16776.377294748119</v>
      </c>
      <c r="AA284" s="20">
        <v>14885.69058673524</v>
      </c>
      <c r="AB284" s="20">
        <v>16539.656207251621</v>
      </c>
      <c r="AC284" s="20">
        <v>16023.447233255598</v>
      </c>
      <c r="AD284" s="20">
        <v>28609.88659014185</v>
      </c>
      <c r="AE284" s="20">
        <v>37538.710056065909</v>
      </c>
      <c r="AF284" s="20">
        <v>37680.396310146432</v>
      </c>
      <c r="AG284" s="20">
        <v>27684.575527187728</v>
      </c>
      <c r="AH284" s="20">
        <v>17788.067181882478</v>
      </c>
      <c r="AI284" s="48">
        <v>22166.845939171119</v>
      </c>
      <c r="AJ284" s="20">
        <v>36317.704108265323</v>
      </c>
      <c r="AK284" s="20">
        <v>8549.7207590826001</v>
      </c>
      <c r="AL284" s="20">
        <v>1690.98544691232</v>
      </c>
      <c r="AM284" s="20">
        <v>1351.1846757318478</v>
      </c>
      <c r="AN284" s="20">
        <v>1709.6116276507139</v>
      </c>
      <c r="AO284" s="20">
        <v>8444.9320324721411</v>
      </c>
      <c r="AP284" s="20">
        <v>11488.850074837321</v>
      </c>
      <c r="AQ284" s="20">
        <v>4263.4158006115267</v>
      </c>
      <c r="AR284" s="20">
        <v>12681.790000277941</v>
      </c>
      <c r="AS284" s="20">
        <v>9540.0785172207597</v>
      </c>
      <c r="AT284" s="20">
        <v>5773.8890653325334</v>
      </c>
      <c r="AU284" s="17">
        <v>16483.86067206306</v>
      </c>
      <c r="AV284" s="17">
        <v>15129.6462851007</v>
      </c>
      <c r="AW284" s="17">
        <v>15208.23240565314</v>
      </c>
      <c r="AX284" s="17">
        <v>14288.88110656768</v>
      </c>
      <c r="AY284" s="17">
        <v>15739.636310891847</v>
      </c>
      <c r="AZ284" s="17">
        <v>17652.46405233342</v>
      </c>
      <c r="BA284" s="17">
        <v>17589.049396345141</v>
      </c>
      <c r="BB284" s="17">
        <v>16387.09996705805</v>
      </c>
      <c r="BC284" s="17">
        <v>19816.425816833158</v>
      </c>
      <c r="BD284" s="17">
        <v>31557.766437573839</v>
      </c>
      <c r="BE284" s="17">
        <v>34829.572517843641</v>
      </c>
      <c r="BF284" s="17">
        <v>20337.08395456884</v>
      </c>
      <c r="BG284" s="17">
        <v>33863.441303133179</v>
      </c>
      <c r="BH284" s="17">
        <v>35134.251063571857</v>
      </c>
      <c r="BI284" s="17">
        <v>31142.396340050942</v>
      </c>
      <c r="BJ284" s="17">
        <v>32208.982569286498</v>
      </c>
      <c r="BK284" s="17">
        <v>31111.150491278702</v>
      </c>
      <c r="BL284" s="17">
        <v>38075.383694793243</v>
      </c>
      <c r="BM284" s="17">
        <v>37974.161380010701</v>
      </c>
      <c r="BN284" s="17">
        <v>36779.307971136957</v>
      </c>
      <c r="BO284" s="17">
        <v>21286.607799948601</v>
      </c>
      <c r="BP284" s="17">
        <v>35910.329128528923</v>
      </c>
      <c r="BQ284" s="17">
        <v>7107.79178505042</v>
      </c>
      <c r="BR284" s="17">
        <v>1847.069275036032</v>
      </c>
      <c r="BS284" s="17">
        <v>2980.3852243617839</v>
      </c>
      <c r="BT284" s="17">
        <v>6494.4166102293393</v>
      </c>
      <c r="BU284" s="17">
        <v>9096.2369934618309</v>
      </c>
      <c r="BV284" s="17">
        <v>21905.677844438222</v>
      </c>
      <c r="BW284" s="17">
        <v>31141.5203087308</v>
      </c>
      <c r="BX284" s="17">
        <v>11530.89881899686</v>
      </c>
      <c r="BY284" s="17">
        <v>7945.7345926583994</v>
      </c>
      <c r="BZ284" s="17">
        <v>11607.344105268001</v>
      </c>
      <c r="CA284" s="17">
        <v>17378.891688284024</v>
      </c>
      <c r="CB284" s="17">
        <v>12146.2521250707</v>
      </c>
      <c r="CC284" s="17">
        <v>1688.6948291400961</v>
      </c>
      <c r="CD284" s="17">
        <v>3014.1150050658061</v>
      </c>
      <c r="CE284" s="17">
        <v>4517.0396679872392</v>
      </c>
      <c r="CF284" s="17">
        <v>6041.2363874750999</v>
      </c>
      <c r="CG284" s="17">
        <v>6121.6069547689794</v>
      </c>
      <c r="CH284" s="17">
        <v>9135.3965601694199</v>
      </c>
      <c r="CI284" s="17">
        <v>7821.6930274006208</v>
      </c>
      <c r="CJ284" s="17">
        <v>5333.7228507085392</v>
      </c>
      <c r="CK284" s="17">
        <v>16977.98372998292</v>
      </c>
      <c r="CL284" s="48">
        <v>16734.210826052455</v>
      </c>
      <c r="CM284" s="48">
        <v>14944.093831754864</v>
      </c>
      <c r="CN284" s="48">
        <v>19250.931798610945</v>
      </c>
      <c r="CO284" s="48">
        <v>17157.748788381294</v>
      </c>
      <c r="CP284" s="48">
        <v>21395.316111317981</v>
      </c>
      <c r="CQ284" s="48">
        <v>19478.27518963884</v>
      </c>
      <c r="CR284" s="48">
        <v>21565.611965283792</v>
      </c>
      <c r="CS284" s="48">
        <f t="shared" si="4"/>
        <v>38956.55037927768</v>
      </c>
      <c r="CT284" s="48">
        <f t="shared" si="4"/>
        <v>43131.223930567583</v>
      </c>
      <c r="CU284" s="17">
        <v>21371.3260819725</v>
      </c>
      <c r="CV284" s="17">
        <v>40781.188249573526</v>
      </c>
      <c r="CW284" s="17">
        <v>52451.042993550174</v>
      </c>
      <c r="CX284" s="17">
        <v>18955.5298689546</v>
      </c>
      <c r="CY284" s="17">
        <v>59268.72273982974</v>
      </c>
      <c r="CZ284" s="17">
        <v>10602.930997405199</v>
      </c>
      <c r="DA284" s="17">
        <v>25361.190699992821</v>
      </c>
      <c r="DB284" s="17">
        <v>48624.455308937046</v>
      </c>
      <c r="DC284" s="17">
        <v>75119.538913819168</v>
      </c>
      <c r="DD284" s="17">
        <v>18818.093632435539</v>
      </c>
      <c r="DE284" s="17">
        <v>9206.9934422482202</v>
      </c>
      <c r="DF284" s="17">
        <v>9918.8647282189813</v>
      </c>
      <c r="DG284" s="17">
        <v>15352.806050499539</v>
      </c>
      <c r="DH284" s="17">
        <v>38253.546622938964</v>
      </c>
      <c r="DI284" s="17">
        <v>48499.762273272485</v>
      </c>
      <c r="DJ284" s="17">
        <v>14371.397100251459</v>
      </c>
      <c r="DK284" s="17">
        <v>23024.363748351247</v>
      </c>
      <c r="DL284" s="17">
        <v>27892.3731517632</v>
      </c>
      <c r="DM284" s="17">
        <v>32488.493988304686</v>
      </c>
      <c r="DN284" s="17">
        <v>38228.586441598381</v>
      </c>
      <c r="DO284" s="17">
        <v>6101.1312374860199</v>
      </c>
      <c r="DP284" s="17">
        <v>38717.309953013981</v>
      </c>
      <c r="DQ284" s="17">
        <v>36103.757275035117</v>
      </c>
      <c r="DR284" s="17">
        <v>1480.6449347366399</v>
      </c>
      <c r="DS284" s="17">
        <v>33042.008919320346</v>
      </c>
      <c r="DT284" s="17">
        <v>42236.452161670983</v>
      </c>
      <c r="DU284" s="17">
        <v>10801.877182861921</v>
      </c>
      <c r="DV284" s="17">
        <v>2040.505330318596</v>
      </c>
      <c r="DW284" s="17">
        <v>5920.06476571644</v>
      </c>
      <c r="DX284" s="17">
        <v>10329.22539742908</v>
      </c>
      <c r="DY284" s="17">
        <v>7943.8690251747812</v>
      </c>
      <c r="DZ284" s="17">
        <v>11960.48381149878</v>
      </c>
      <c r="EA284" s="17">
        <v>10170.971680868055</v>
      </c>
      <c r="EB284" s="17">
        <v>18109.377453183035</v>
      </c>
      <c r="EC284" s="17">
        <v>15089.24427184554</v>
      </c>
      <c r="ED284" s="17">
        <v>24038.144362705738</v>
      </c>
      <c r="EE284" s="49">
        <v>16709.808257569934</v>
      </c>
      <c r="EF284" s="17">
        <v>28078.986574279981</v>
      </c>
      <c r="EG284" s="17">
        <v>17682.503213661661</v>
      </c>
      <c r="EH284" s="17">
        <v>19403.377187881841</v>
      </c>
      <c r="EI284" s="17">
        <v>24134.854062528961</v>
      </c>
      <c r="EJ284" s="17">
        <v>33747.926885534995</v>
      </c>
      <c r="EK284" s="17">
        <v>25209.655845692818</v>
      </c>
      <c r="EL284" s="17">
        <v>55988.864383147382</v>
      </c>
      <c r="EM284" s="17">
        <v>44666.879405974141</v>
      </c>
      <c r="EN284" s="17">
        <v>38150.966295717721</v>
      </c>
      <c r="EO284" s="17">
        <v>58041.254040087835</v>
      </c>
      <c r="EP284" s="17">
        <v>44206.65728961533</v>
      </c>
      <c r="EQ284" s="17">
        <v>17191.875426055689</v>
      </c>
      <c r="ER284" s="17">
        <v>3145.1220290512338</v>
      </c>
      <c r="ES284" s="17">
        <v>8415.9241943357993</v>
      </c>
      <c r="ET284" s="17">
        <v>20431.211940434288</v>
      </c>
      <c r="EU284" s="17">
        <v>23972.324284808285</v>
      </c>
      <c r="EV284" s="17">
        <v>52988.198182600456</v>
      </c>
      <c r="EW284" s="17">
        <v>9959.2251079406396</v>
      </c>
      <c r="EX284" s="17">
        <v>7372.7637732045605</v>
      </c>
      <c r="EY284" s="17">
        <v>6163.6498913447567</v>
      </c>
      <c r="EZ284" s="17">
        <v>8669.8025424234202</v>
      </c>
      <c r="FA284" s="17">
        <v>6610.8404328130846</v>
      </c>
      <c r="FB284" s="17">
        <v>13686.622396440471</v>
      </c>
      <c r="FC284" s="17">
        <v>0</v>
      </c>
      <c r="FD284" s="17">
        <v>24908.030524168564</v>
      </c>
      <c r="FE284" s="17">
        <v>27646.63056809489</v>
      </c>
      <c r="FF284" s="17">
        <v>43847.710806432835</v>
      </c>
      <c r="FG284" s="17">
        <v>31613.505973290328</v>
      </c>
      <c r="FH284" s="17">
        <v>43660.690257240705</v>
      </c>
      <c r="FI284" s="17">
        <v>28857.501773607481</v>
      </c>
      <c r="FJ284" s="17">
        <v>36811.970637229853</v>
      </c>
      <c r="FK284" s="17">
        <v>36214.841313561774</v>
      </c>
      <c r="FL284" s="17">
        <v>29971.438359889555</v>
      </c>
      <c r="FM284" s="17">
        <v>1987.6716803281561</v>
      </c>
      <c r="FN284" s="17">
        <v>8153.3735076245066</v>
      </c>
      <c r="FO284" s="17">
        <v>12019.6934957676</v>
      </c>
      <c r="FP284" s="17">
        <v>13007.97194441172</v>
      </c>
      <c r="FQ284" s="17">
        <v>14579.758997472873</v>
      </c>
      <c r="FR284" s="17">
        <v>11550.244666877281</v>
      </c>
      <c r="FS284" s="17">
        <v>25680.943127144692</v>
      </c>
      <c r="FT284" s="17">
        <v>17563.813807361581</v>
      </c>
      <c r="FU284" s="17">
        <v>3255.9168657038763</v>
      </c>
      <c r="FV284" s="17">
        <v>25071.95398515954</v>
      </c>
      <c r="FW284" s="17">
        <v>25624.64602124982</v>
      </c>
      <c r="FX284" s="17">
        <v>10460.252705217146</v>
      </c>
      <c r="FY284" s="17">
        <v>50920.515032251737</v>
      </c>
      <c r="FZ284" s="17">
        <v>11464.102843918139</v>
      </c>
      <c r="GA284" s="17">
        <v>11925.40913481246</v>
      </c>
      <c r="GB284" s="17">
        <v>8122.7271522068995</v>
      </c>
    </row>
    <row r="285" spans="1:184" ht="18" customHeight="1" x14ac:dyDescent="0.3">
      <c r="A285" s="19">
        <v>4.6499999999997899</v>
      </c>
      <c r="B285" s="20">
        <v>8640.2454247721998</v>
      </c>
      <c r="C285" s="20">
        <v>10237.87114725432</v>
      </c>
      <c r="D285" s="20">
        <v>17087.775998465102</v>
      </c>
      <c r="E285" s="20">
        <v>19194.645203384905</v>
      </c>
      <c r="F285" s="20">
        <v>91388.831622862199</v>
      </c>
      <c r="G285" s="17">
        <v>90675.103155411649</v>
      </c>
      <c r="H285" s="17">
        <v>12279.501259646853</v>
      </c>
      <c r="I285" s="20">
        <v>29831.126712319918</v>
      </c>
      <c r="J285" s="20">
        <v>17686.118479366622</v>
      </c>
      <c r="K285" s="20">
        <v>10578.335323177049</v>
      </c>
      <c r="L285" s="20">
        <v>30085.68324634686</v>
      </c>
      <c r="M285" s="20">
        <v>17745.753025548842</v>
      </c>
      <c r="N285" s="20">
        <v>30492.600367103776</v>
      </c>
      <c r="O285" s="20">
        <v>30492.600367103776</v>
      </c>
      <c r="P285" s="20">
        <v>13675.806483942539</v>
      </c>
      <c r="Q285" s="20">
        <v>13808.17133167986</v>
      </c>
      <c r="R285" s="20">
        <v>10181.87756813892</v>
      </c>
      <c r="S285" s="20">
        <v>21576.719082197134</v>
      </c>
      <c r="T285" s="20">
        <v>22365.939463285467</v>
      </c>
      <c r="U285" s="20">
        <v>13892.751063158399</v>
      </c>
      <c r="V285" s="20">
        <v>8905.3242597167409</v>
      </c>
      <c r="W285" s="20">
        <v>9007.1721781548113</v>
      </c>
      <c r="X285" s="20">
        <v>13076.925636788641</v>
      </c>
      <c r="Y285" s="20">
        <v>16167.213636304163</v>
      </c>
      <c r="Z285" s="20">
        <v>16944.91198811604</v>
      </c>
      <c r="AA285" s="20">
        <v>15039.647149783501</v>
      </c>
      <c r="AB285" s="20">
        <v>16710.719055053822</v>
      </c>
      <c r="AC285" s="20">
        <v>16190.362080377421</v>
      </c>
      <c r="AD285" s="20">
        <v>28655.739211850487</v>
      </c>
      <c r="AE285" s="20">
        <v>37861.607175397679</v>
      </c>
      <c r="AF285" s="20">
        <v>37977.874772212563</v>
      </c>
      <c r="AG285" s="20">
        <v>27977.632831218205</v>
      </c>
      <c r="AH285" s="20">
        <v>17949.87227307228</v>
      </c>
      <c r="AI285" s="48">
        <v>22365.939463285467</v>
      </c>
      <c r="AJ285" s="20">
        <v>36658.567405779846</v>
      </c>
      <c r="AK285" s="20">
        <v>8574.2055242626193</v>
      </c>
      <c r="AL285" s="20">
        <v>1692.684966559656</v>
      </c>
      <c r="AM285" s="20">
        <v>1356.20840137401</v>
      </c>
      <c r="AN285" s="20">
        <v>1708.8607852269779</v>
      </c>
      <c r="AO285" s="20">
        <v>8461.2672408898798</v>
      </c>
      <c r="AP285" s="20">
        <v>11515.38771936702</v>
      </c>
      <c r="AQ285" s="20">
        <v>4299.0573768805443</v>
      </c>
      <c r="AR285" s="20">
        <v>12778.827795983279</v>
      </c>
      <c r="AS285" s="20">
        <v>9560.0363332984816</v>
      </c>
      <c r="AT285" s="20">
        <v>5818.895397760416</v>
      </c>
      <c r="AU285" s="17">
        <v>16541.6531858091</v>
      </c>
      <c r="AV285" s="17">
        <v>15192.532466471101</v>
      </c>
      <c r="AW285" s="17">
        <v>15275.856198445201</v>
      </c>
      <c r="AX285" s="17">
        <v>14328.527441723638</v>
      </c>
      <c r="AY285" s="17">
        <v>15785.316782838612</v>
      </c>
      <c r="AZ285" s="17">
        <v>17723.545579307342</v>
      </c>
      <c r="BA285" s="17">
        <v>17674.783169094419</v>
      </c>
      <c r="BB285" s="17">
        <v>16483.136164104213</v>
      </c>
      <c r="BC285" s="17">
        <v>19955.915222840038</v>
      </c>
      <c r="BD285" s="17">
        <v>31736.070941468697</v>
      </c>
      <c r="BE285" s="17">
        <v>35009.162228818743</v>
      </c>
      <c r="BF285" s="17">
        <v>20474.063213787122</v>
      </c>
      <c r="BG285" s="17">
        <v>34115.055113879942</v>
      </c>
      <c r="BH285" s="17">
        <v>35280.648171473847</v>
      </c>
      <c r="BI285" s="17">
        <v>31320.957665910119</v>
      </c>
      <c r="BJ285" s="17">
        <v>32380.695106256757</v>
      </c>
      <c r="BK285" s="17">
        <v>31294.074063294298</v>
      </c>
      <c r="BL285" s="17">
        <v>38725.348295420699</v>
      </c>
      <c r="BM285" s="17">
        <v>38421.616406247478</v>
      </c>
      <c r="BN285" s="17">
        <v>37130.977328458255</v>
      </c>
      <c r="BO285" s="17">
        <v>21436.577939410621</v>
      </c>
      <c r="BP285" s="17">
        <v>36332.135922796137</v>
      </c>
      <c r="BQ285" s="17">
        <v>7130.0623269383395</v>
      </c>
      <c r="BR285" s="17">
        <v>1848.5316317064839</v>
      </c>
      <c r="BS285" s="17">
        <v>2982.5064496502941</v>
      </c>
      <c r="BT285" s="17">
        <v>6510.4378506266858</v>
      </c>
      <c r="BU285" s="17">
        <v>9142.2218856105319</v>
      </c>
      <c r="BV285" s="17">
        <v>22018.198661803679</v>
      </c>
      <c r="BW285" s="17">
        <v>31178.304508688943</v>
      </c>
      <c r="BX285" s="17">
        <v>11563.844389334099</v>
      </c>
      <c r="BY285" s="17">
        <v>7997.1643107755408</v>
      </c>
      <c r="BZ285" s="17">
        <v>11641.64050912902</v>
      </c>
      <c r="CA285" s="17">
        <v>17481.581792179506</v>
      </c>
      <c r="CB285" s="17">
        <v>12298.721306777639</v>
      </c>
      <c r="CC285" s="17">
        <v>1689.1245951715619</v>
      </c>
      <c r="CD285" s="17">
        <v>3014.026329897486</v>
      </c>
      <c r="CE285" s="17">
        <v>4521.1792736662164</v>
      </c>
      <c r="CF285" s="17">
        <v>6066.09428361144</v>
      </c>
      <c r="CG285" s="17">
        <v>6149.8299521950203</v>
      </c>
      <c r="CH285" s="17">
        <v>9185.7906689557803</v>
      </c>
      <c r="CI285" s="17">
        <v>7871.4852995869805</v>
      </c>
      <c r="CJ285" s="17">
        <v>5372.1667900788789</v>
      </c>
      <c r="CK285" s="17">
        <v>17090.200686799126</v>
      </c>
      <c r="CL285" s="48">
        <v>16900.977703034227</v>
      </c>
      <c r="CM285" s="48">
        <v>15083.262362803252</v>
      </c>
      <c r="CN285" s="48">
        <v>19447.207046939049</v>
      </c>
      <c r="CO285" s="48">
        <v>17346.787205645476</v>
      </c>
      <c r="CP285" s="48">
        <v>21623.683018897536</v>
      </c>
      <c r="CQ285" s="48">
        <v>19686.255927376133</v>
      </c>
      <c r="CR285" s="48">
        <v>21797.355943679304</v>
      </c>
      <c r="CS285" s="48">
        <f t="shared" si="4"/>
        <v>39372.511854752265</v>
      </c>
      <c r="CT285" s="48">
        <f t="shared" si="4"/>
        <v>43594.711887358608</v>
      </c>
      <c r="CU285" s="17">
        <v>21563.658452354462</v>
      </c>
      <c r="CV285" s="17">
        <v>41162.806957993649</v>
      </c>
      <c r="CW285" s="17">
        <v>52589.787400464636</v>
      </c>
      <c r="CX285" s="17">
        <v>19163.236767607319</v>
      </c>
      <c r="CY285" s="17">
        <v>59738.296755363073</v>
      </c>
      <c r="CZ285" s="17">
        <v>10688.65180709802</v>
      </c>
      <c r="DA285" s="17">
        <v>25594.036588210114</v>
      </c>
      <c r="DB285" s="17">
        <v>48987.678401427896</v>
      </c>
      <c r="DC285" s="17">
        <v>75270.415377187353</v>
      </c>
      <c r="DD285" s="17">
        <v>18902.191100020496</v>
      </c>
      <c r="DE285" s="17">
        <v>9229.45543113042</v>
      </c>
      <c r="DF285" s="17">
        <v>9933.2442184269603</v>
      </c>
      <c r="DG285" s="17">
        <v>15380.013342353221</v>
      </c>
      <c r="DH285" s="17">
        <v>38281.1752121229</v>
      </c>
      <c r="DI285" s="17">
        <v>48554.57454056634</v>
      </c>
      <c r="DJ285" s="17">
        <v>14466.256514459041</v>
      </c>
      <c r="DK285" s="17">
        <v>23090.148189647825</v>
      </c>
      <c r="DL285" s="17">
        <v>27920.216347330799</v>
      </c>
      <c r="DM285" s="17">
        <v>32528.825666915633</v>
      </c>
      <c r="DN285" s="17">
        <v>38583.867654257883</v>
      </c>
      <c r="DO285" s="17">
        <v>6109.8222022713599</v>
      </c>
      <c r="DP285" s="17">
        <v>38893.840104464485</v>
      </c>
      <c r="DQ285" s="17">
        <v>36438.661315023121</v>
      </c>
      <c r="DR285" s="17">
        <v>1489.6869856326839</v>
      </c>
      <c r="DS285" s="17">
        <v>33079.925822202778</v>
      </c>
      <c r="DT285" s="17">
        <v>42360.248753735279</v>
      </c>
      <c r="DU285" s="17">
        <v>10801.877182861921</v>
      </c>
      <c r="DV285" s="17">
        <v>2040.489517283334</v>
      </c>
      <c r="DW285" s="17">
        <v>5934.4960531750803</v>
      </c>
      <c r="DX285" s="17">
        <v>10372.638044201161</v>
      </c>
      <c r="DY285" s="17">
        <v>7992.0789383746469</v>
      </c>
      <c r="DZ285" s="17">
        <v>12018.182597066459</v>
      </c>
      <c r="EA285" s="17">
        <v>10219.772564193359</v>
      </c>
      <c r="EB285" s="17">
        <v>18183.895644911696</v>
      </c>
      <c r="EC285" s="17">
        <v>15219.36795745068</v>
      </c>
      <c r="ED285" s="17">
        <v>24175.601181696362</v>
      </c>
      <c r="EE285" s="49">
        <v>16855.064329296962</v>
      </c>
      <c r="EF285" s="17">
        <v>28293.708045633539</v>
      </c>
      <c r="EG285" s="17">
        <v>17864.882954283599</v>
      </c>
      <c r="EH285" s="17">
        <v>19532.257104416301</v>
      </c>
      <c r="EI285" s="17">
        <v>24252.945032430362</v>
      </c>
      <c r="EJ285" s="17">
        <v>33954.13560966144</v>
      </c>
      <c r="EK285" s="17">
        <v>25436.017030471383</v>
      </c>
      <c r="EL285" s="17">
        <v>56144.287046106598</v>
      </c>
      <c r="EM285" s="17">
        <v>44933.073861888835</v>
      </c>
      <c r="EN285" s="17">
        <v>38498.96702064744</v>
      </c>
      <c r="EO285" s="17">
        <v>58648.218014282997</v>
      </c>
      <c r="EP285" s="17">
        <v>44651.99341635676</v>
      </c>
      <c r="EQ285" s="17">
        <v>17332.462678213717</v>
      </c>
      <c r="ER285" s="17">
        <v>3145.7928628088189</v>
      </c>
      <c r="ES285" s="17">
        <v>8426.5825534233081</v>
      </c>
      <c r="ET285" s="17">
        <v>20515.623383098344</v>
      </c>
      <c r="EU285" s="17">
        <v>24155.786189937699</v>
      </c>
      <c r="EV285" s="17">
        <v>53066.455904332266</v>
      </c>
      <c r="EW285" s="17">
        <v>9990.30195128388</v>
      </c>
      <c r="EX285" s="17">
        <v>7397.8858484193597</v>
      </c>
      <c r="EY285" s="17">
        <v>6206.2995645755309</v>
      </c>
      <c r="EZ285" s="17">
        <v>8724.2331706833811</v>
      </c>
      <c r="FA285" s="17">
        <v>6662.7964443823748</v>
      </c>
      <c r="FB285" s="17">
        <v>13770.914793933733</v>
      </c>
      <c r="FC285" s="17">
        <v>0</v>
      </c>
      <c r="FD285" s="17">
        <v>24965.60763776899</v>
      </c>
      <c r="FE285" s="17">
        <v>27852.417613532689</v>
      </c>
      <c r="FF285" s="17">
        <v>43931.002385012696</v>
      </c>
      <c r="FG285" s="17">
        <v>31695.444037210164</v>
      </c>
      <c r="FH285" s="17">
        <v>43740.528860063685</v>
      </c>
      <c r="FI285" s="17">
        <v>28906.272020044373</v>
      </c>
      <c r="FJ285" s="17">
        <v>36919.377300759588</v>
      </c>
      <c r="FK285" s="17">
        <v>36336.989069175361</v>
      </c>
      <c r="FL285" s="17">
        <v>30152.848571296214</v>
      </c>
      <c r="FM285" s="17">
        <v>1988.6979943901638</v>
      </c>
      <c r="FN285" s="17">
        <v>8166.8606393705495</v>
      </c>
      <c r="FO285" s="17">
        <v>12075.460986215161</v>
      </c>
      <c r="FP285" s="17">
        <v>13056.899546082481</v>
      </c>
      <c r="FQ285" s="17">
        <v>14634.595009321183</v>
      </c>
      <c r="FR285" s="17">
        <v>11581.002094317359</v>
      </c>
      <c r="FS285" s="17">
        <v>26127.281690240612</v>
      </c>
      <c r="FT285" s="17">
        <v>17755.463737478101</v>
      </c>
      <c r="FU285" s="17">
        <v>3258.1410858426243</v>
      </c>
      <c r="FV285" s="17">
        <v>25162.354390484219</v>
      </c>
      <c r="FW285" s="17">
        <v>26299.568858639337</v>
      </c>
      <c r="FX285" s="17">
        <v>10585.595566352409</v>
      </c>
      <c r="FY285" s="17">
        <v>51084.287648570156</v>
      </c>
      <c r="FZ285" s="17">
        <v>11497.23863445162</v>
      </c>
      <c r="GA285" s="17">
        <v>11959.7744290995</v>
      </c>
      <c r="GB285" s="17">
        <v>8146.3252416213609</v>
      </c>
    </row>
    <row r="286" spans="1:184" ht="18" customHeight="1" x14ac:dyDescent="0.3">
      <c r="A286" s="19">
        <v>4.5999999999997803</v>
      </c>
      <c r="B286" s="20">
        <v>8650.7668625661609</v>
      </c>
      <c r="C286" s="20">
        <v>10242.82019095332</v>
      </c>
      <c r="D286" s="20">
        <v>17100.531692248682</v>
      </c>
      <c r="E286" s="20">
        <v>19194.645203384905</v>
      </c>
      <c r="F286" s="20">
        <v>92123.580739961995</v>
      </c>
      <c r="G286" s="17">
        <v>91467.902329532328</v>
      </c>
      <c r="H286" s="17">
        <v>12328.640226108189</v>
      </c>
      <c r="I286" s="20">
        <v>30014.993979930361</v>
      </c>
      <c r="J286" s="20">
        <v>17813.965554795777</v>
      </c>
      <c r="K286" s="20">
        <v>10644.180605877544</v>
      </c>
      <c r="L286" s="20">
        <v>30256.877948792342</v>
      </c>
      <c r="M286" s="20">
        <v>17949.515931818521</v>
      </c>
      <c r="N286" s="20">
        <v>30701.204195836995</v>
      </c>
      <c r="O286" s="20">
        <v>30701.204195836995</v>
      </c>
      <c r="P286" s="20">
        <v>13808.129631124501</v>
      </c>
      <c r="Q286" s="20">
        <v>13943.778808368421</v>
      </c>
      <c r="R286" s="20">
        <v>10264.879399842961</v>
      </c>
      <c r="S286" s="20">
        <v>21774.091255709172</v>
      </c>
      <c r="T286" s="20">
        <v>22566.228943359711</v>
      </c>
      <c r="U286" s="20">
        <v>13963.481571944159</v>
      </c>
      <c r="V286" s="20">
        <v>8956.1067187541412</v>
      </c>
      <c r="W286" s="20">
        <v>9064.730509408666</v>
      </c>
      <c r="X286" s="20">
        <v>13157.973396159541</v>
      </c>
      <c r="Y286" s="20">
        <v>16352.892523378016</v>
      </c>
      <c r="Z286" s="20">
        <v>17116.579608544562</v>
      </c>
      <c r="AA286" s="20">
        <v>15193.68146382522</v>
      </c>
      <c r="AB286" s="20">
        <v>16881.86829285858</v>
      </c>
      <c r="AC286" s="20">
        <v>16360.848548706157</v>
      </c>
      <c r="AD286" s="20">
        <v>28702.162230902413</v>
      </c>
      <c r="AE286" s="20">
        <v>38190.817900110138</v>
      </c>
      <c r="AF286" s="20">
        <v>38280.956097136077</v>
      </c>
      <c r="AG286" s="20">
        <v>28277.011173262785</v>
      </c>
      <c r="AH286" s="20">
        <v>18113.934012805257</v>
      </c>
      <c r="AI286" s="48">
        <v>22566.228943359711</v>
      </c>
      <c r="AJ286" s="20">
        <v>37006.367165186697</v>
      </c>
      <c r="AK286" s="20">
        <v>8599.7511164938805</v>
      </c>
      <c r="AL286" s="20">
        <v>1694.361687618426</v>
      </c>
      <c r="AM286" s="20">
        <v>1361.2246720178341</v>
      </c>
      <c r="AN286" s="20">
        <v>1708.0989218454959</v>
      </c>
      <c r="AO286" s="20">
        <v>8477.4829883236216</v>
      </c>
      <c r="AP286" s="20">
        <v>11542.13693796768</v>
      </c>
      <c r="AQ286" s="20">
        <v>4335.0948605478843</v>
      </c>
      <c r="AR286" s="20">
        <v>12875.735422120921</v>
      </c>
      <c r="AS286" s="20">
        <v>9580.275068637</v>
      </c>
      <c r="AT286" s="20">
        <v>5864.5442617250046</v>
      </c>
      <c r="AU286" s="17">
        <v>16595.642043988679</v>
      </c>
      <c r="AV286" s="17">
        <v>15257.925944804942</v>
      </c>
      <c r="AW286" s="17">
        <v>15341.8976784759</v>
      </c>
      <c r="AX286" s="17">
        <v>14368.60974072823</v>
      </c>
      <c r="AY286" s="17">
        <v>15816.479724980823</v>
      </c>
      <c r="AZ286" s="17">
        <v>17795.1181631976</v>
      </c>
      <c r="BA286" s="17">
        <v>17765.770843624621</v>
      </c>
      <c r="BB286" s="17">
        <v>16580.782600103008</v>
      </c>
      <c r="BC286" s="17">
        <v>20089.486914998219</v>
      </c>
      <c r="BD286" s="17">
        <v>31923.135427100882</v>
      </c>
      <c r="BE286" s="17">
        <v>35205.78785709192</v>
      </c>
      <c r="BF286" s="17">
        <v>20613.30586444314</v>
      </c>
      <c r="BG286" s="17">
        <v>34351.492801476597</v>
      </c>
      <c r="BH286" s="17">
        <v>35429.287702479851</v>
      </c>
      <c r="BI286" s="17">
        <v>31506.526893371163</v>
      </c>
      <c r="BJ286" s="17">
        <v>32554.561667017802</v>
      </c>
      <c r="BK286" s="17">
        <v>31489.766127733859</v>
      </c>
      <c r="BL286" s="17">
        <v>39315.729601578896</v>
      </c>
      <c r="BM286" s="17">
        <v>38810.278624692721</v>
      </c>
      <c r="BN286" s="17">
        <v>37483.47533989248</v>
      </c>
      <c r="BO286" s="17">
        <v>21586.043295453659</v>
      </c>
      <c r="BP286" s="17">
        <v>36754.305304866059</v>
      </c>
      <c r="BQ286" s="17">
        <v>7152.4490510698797</v>
      </c>
      <c r="BR286" s="17">
        <v>1849.973868937182</v>
      </c>
      <c r="BS286" s="17">
        <v>2984.612232566868</v>
      </c>
      <c r="BT286" s="17">
        <v>6526.6724637772049</v>
      </c>
      <c r="BU286" s="17">
        <v>9188.9401800054366</v>
      </c>
      <c r="BV286" s="17">
        <v>22136.1635370888</v>
      </c>
      <c r="BW286" s="17">
        <v>31215.53054000605</v>
      </c>
      <c r="BX286" s="17">
        <v>11597.247701301239</v>
      </c>
      <c r="BY286" s="17">
        <v>8050.7982479428201</v>
      </c>
      <c r="BZ286" s="17">
        <v>11676.3335488332</v>
      </c>
      <c r="CA286" s="17">
        <v>17564.569387818225</v>
      </c>
      <c r="CB286" s="17">
        <v>12454.586703650219</v>
      </c>
      <c r="CC286" s="17">
        <v>1689.6058824667082</v>
      </c>
      <c r="CD286" s="17">
        <v>3013.9367349060599</v>
      </c>
      <c r="CE286" s="17">
        <v>4525.3674881706029</v>
      </c>
      <c r="CF286" s="17">
        <v>6090.9585958509597</v>
      </c>
      <c r="CG286" s="17">
        <v>6178.35147591432</v>
      </c>
      <c r="CH286" s="17">
        <v>9232.8409075355994</v>
      </c>
      <c r="CI286" s="17">
        <v>7921.6601499349799</v>
      </c>
      <c r="CJ286" s="17">
        <v>5411.3079574878348</v>
      </c>
      <c r="CK286" s="17">
        <v>17204.384616961281</v>
      </c>
      <c r="CL286" s="48">
        <v>17071.236544803116</v>
      </c>
      <c r="CM286" s="48">
        <v>15225.252606865859</v>
      </c>
      <c r="CN286" s="48">
        <v>19647.638022611463</v>
      </c>
      <c r="CO286" s="48">
        <v>17539.98606472</v>
      </c>
      <c r="CP286" s="48">
        <v>21856.996088185169</v>
      </c>
      <c r="CQ286" s="48">
        <v>19898.742107865477</v>
      </c>
      <c r="CR286" s="48">
        <v>22033.964970806119</v>
      </c>
      <c r="CS286" s="48">
        <f t="shared" si="4"/>
        <v>39797.484215730954</v>
      </c>
      <c r="CT286" s="48">
        <f t="shared" si="4"/>
        <v>44067.929941612238</v>
      </c>
      <c r="CU286" s="17">
        <v>21752.830738818659</v>
      </c>
      <c r="CV286" s="17">
        <v>41552.180674153082</v>
      </c>
      <c r="CW286" s="17">
        <v>52707.008328245713</v>
      </c>
      <c r="CX286" s="17">
        <v>19372.434539456041</v>
      </c>
      <c r="CY286" s="17">
        <v>60216.728340503512</v>
      </c>
      <c r="CZ286" s="17">
        <v>10778.898018230941</v>
      </c>
      <c r="DA286" s="17">
        <v>25827.771314319696</v>
      </c>
      <c r="DB286" s="17">
        <v>49340.598217586041</v>
      </c>
      <c r="DC286" s="17">
        <v>75412.544823942502</v>
      </c>
      <c r="DD286" s="17">
        <v>18987.579698714297</v>
      </c>
      <c r="DE286" s="17">
        <v>9251.6304480198014</v>
      </c>
      <c r="DF286" s="17">
        <v>9947.7304917636011</v>
      </c>
      <c r="DG286" s="17">
        <v>15407.595172063859</v>
      </c>
      <c r="DH286" s="17">
        <v>38310.082686879956</v>
      </c>
      <c r="DI286" s="17">
        <v>48608.571564600781</v>
      </c>
      <c r="DJ286" s="17">
        <v>14563.522860847321</v>
      </c>
      <c r="DK286" s="17">
        <v>23156.834845937694</v>
      </c>
      <c r="DL286" s="17">
        <v>27948.6153016071</v>
      </c>
      <c r="DM286" s="17">
        <v>32569.644255529241</v>
      </c>
      <c r="DN286" s="17">
        <v>38949.291485609276</v>
      </c>
      <c r="DO286" s="17">
        <v>6118.6813494765593</v>
      </c>
      <c r="DP286" s="17">
        <v>39073.096722564296</v>
      </c>
      <c r="DQ286" s="17">
        <v>36774.279532130226</v>
      </c>
      <c r="DR286" s="17">
        <v>1498.8319738202099</v>
      </c>
      <c r="DS286" s="17">
        <v>33117.542427873421</v>
      </c>
      <c r="DT286" s="17">
        <v>42486.407517330779</v>
      </c>
      <c r="DU286" s="17">
        <v>10801.877182861921</v>
      </c>
      <c r="DV286" s="17">
        <v>2040.4735490430421</v>
      </c>
      <c r="DW286" s="17">
        <v>5949.3914556578284</v>
      </c>
      <c r="DX286" s="17">
        <v>10416.84042762948</v>
      </c>
      <c r="DY286" s="17">
        <v>8041.1073954006006</v>
      </c>
      <c r="DZ286" s="17">
        <v>12077.1775134042</v>
      </c>
      <c r="EA286" s="17">
        <v>10269.338999071329</v>
      </c>
      <c r="EB286" s="17">
        <v>18263.396842466147</v>
      </c>
      <c r="EC286" s="17">
        <v>15353.226919049939</v>
      </c>
      <c r="ED286" s="17">
        <v>24315.101178042361</v>
      </c>
      <c r="EE286" s="49">
        <v>17003.174048844729</v>
      </c>
      <c r="EF286" s="17">
        <v>28509.888239206022</v>
      </c>
      <c r="EG286" s="17">
        <v>18054.806805965822</v>
      </c>
      <c r="EH286" s="17">
        <v>19663.400335368544</v>
      </c>
      <c r="EI286" s="17">
        <v>24376.512418122838</v>
      </c>
      <c r="EJ286" s="17">
        <v>34163.481095773503</v>
      </c>
      <c r="EK286" s="17">
        <v>25684.248125652419</v>
      </c>
      <c r="EL286" s="17">
        <v>56301.179418082444</v>
      </c>
      <c r="EM286" s="17">
        <v>45202.605741754916</v>
      </c>
      <c r="EN286" s="17">
        <v>38865.452504645342</v>
      </c>
      <c r="EO286" s="17">
        <v>59292.251158802705</v>
      </c>
      <c r="EP286" s="17">
        <v>45106.703559097397</v>
      </c>
      <c r="EQ286" s="17">
        <v>17475.738224917783</v>
      </c>
      <c r="ER286" s="17">
        <v>3146.4710943769769</v>
      </c>
      <c r="ES286" s="17">
        <v>8437.3698582878169</v>
      </c>
      <c r="ET286" s="17">
        <v>20601.301826096056</v>
      </c>
      <c r="EU286" s="17">
        <v>24342.65844257038</v>
      </c>
      <c r="EV286" s="17">
        <v>53145.677131553493</v>
      </c>
      <c r="EW286" s="17">
        <v>10021.161900307559</v>
      </c>
      <c r="EX286" s="17">
        <v>7423.9291196109007</v>
      </c>
      <c r="EY286" s="17">
        <v>6249.7102512404299</v>
      </c>
      <c r="EZ286" s="17">
        <v>8779.5995445662447</v>
      </c>
      <c r="FA286" s="17">
        <v>6715.7291442187779</v>
      </c>
      <c r="FB286" s="17">
        <v>13856.646074107015</v>
      </c>
      <c r="FC286" s="17">
        <v>0</v>
      </c>
      <c r="FD286" s="17">
        <v>25023.942480534242</v>
      </c>
      <c r="FE286" s="17">
        <v>28061.986169138156</v>
      </c>
      <c r="FF286" s="17">
        <v>44007.277768469918</v>
      </c>
      <c r="FG286" s="17">
        <v>31765.428170029511</v>
      </c>
      <c r="FH286" s="17">
        <v>43821.378970751459</v>
      </c>
      <c r="FI286" s="17">
        <v>28955.653288076686</v>
      </c>
      <c r="FJ286" s="17">
        <v>37032.417742840131</v>
      </c>
      <c r="FK286" s="17">
        <v>36460.876064664197</v>
      </c>
      <c r="FL286" s="17">
        <v>30337.335941168865</v>
      </c>
      <c r="FM286" s="17">
        <v>1989.714504046146</v>
      </c>
      <c r="FN286" s="17">
        <v>8180.5162541206291</v>
      </c>
      <c r="FO286" s="17">
        <v>12131.67973159362</v>
      </c>
      <c r="FP286" s="17">
        <v>13106.65809401046</v>
      </c>
      <c r="FQ286" s="17">
        <v>14690.233457884855</v>
      </c>
      <c r="FR286" s="17">
        <v>11612.36402679108</v>
      </c>
      <c r="FS286" s="17">
        <v>26570.372848322884</v>
      </c>
      <c r="FT286" s="17">
        <v>17951.258508166622</v>
      </c>
      <c r="FU286" s="17">
        <v>3260.3167729628462</v>
      </c>
      <c r="FV286" s="17">
        <v>25255.931892029457</v>
      </c>
      <c r="FW286" s="17">
        <v>27045.421987903919</v>
      </c>
      <c r="FX286" s="17">
        <v>10713.819977078123</v>
      </c>
      <c r="FY286" s="17">
        <v>51248.810366777761</v>
      </c>
      <c r="FZ286" s="17">
        <v>11530.416084338282</v>
      </c>
      <c r="GA286" s="17">
        <v>11994.484539929701</v>
      </c>
      <c r="GB286" s="17">
        <v>8169.88815225912</v>
      </c>
    </row>
    <row r="287" spans="1:184" ht="18" customHeight="1" x14ac:dyDescent="0.3">
      <c r="A287" s="19">
        <v>4.5499999999997698</v>
      </c>
      <c r="B287" s="20">
        <v>8660.5503409621797</v>
      </c>
      <c r="C287" s="20">
        <v>10247.46856259382</v>
      </c>
      <c r="D287" s="20">
        <v>17113.713144080517</v>
      </c>
      <c r="E287" s="20">
        <v>19194.645203384905</v>
      </c>
      <c r="F287" s="20">
        <v>92858.335617904202</v>
      </c>
      <c r="G287" s="17">
        <v>92276.412098318251</v>
      </c>
      <c r="H287" s="17">
        <v>12378.516119156238</v>
      </c>
      <c r="I287" s="20">
        <v>30200.404432118641</v>
      </c>
      <c r="J287" s="20">
        <v>17942.522960517839</v>
      </c>
      <c r="K287" s="20">
        <v>10711.162133074364</v>
      </c>
      <c r="L287" s="20">
        <v>30433.898503757402</v>
      </c>
      <c r="M287" s="20">
        <v>18164.63625233982</v>
      </c>
      <c r="N287" s="20">
        <v>30899.485646546826</v>
      </c>
      <c r="O287" s="20">
        <v>30899.485646546826</v>
      </c>
      <c r="P287" s="20">
        <v>13944.59731069848</v>
      </c>
      <c r="Q287" s="20">
        <v>14081.016103660138</v>
      </c>
      <c r="R287" s="20">
        <v>10352.007892093499</v>
      </c>
      <c r="S287" s="20">
        <v>21975.455765956562</v>
      </c>
      <c r="T287" s="20">
        <v>22770.031079091728</v>
      </c>
      <c r="U287" s="20">
        <v>14034.29759269332</v>
      </c>
      <c r="V287" s="20">
        <v>9008.526586902959</v>
      </c>
      <c r="W287" s="20">
        <v>9123.4723352836791</v>
      </c>
      <c r="X287" s="20">
        <v>13239.3099017397</v>
      </c>
      <c r="Y287" s="20">
        <v>16542.768409741864</v>
      </c>
      <c r="Z287" s="20">
        <v>17291.38763904318</v>
      </c>
      <c r="AA287" s="20">
        <v>15347.428059191401</v>
      </c>
      <c r="AB287" s="20">
        <v>17052.697843257782</v>
      </c>
      <c r="AC287" s="20">
        <v>16535.023144958544</v>
      </c>
      <c r="AD287" s="20">
        <v>28749.169059719003</v>
      </c>
      <c r="AE287" s="20">
        <v>38502.689156432127</v>
      </c>
      <c r="AF287" s="20">
        <v>38589.808451465047</v>
      </c>
      <c r="AG287" s="20">
        <v>28582.917847863191</v>
      </c>
      <c r="AH287" s="20">
        <v>18280.364348016839</v>
      </c>
      <c r="AI287" s="48">
        <v>22770.031079091728</v>
      </c>
      <c r="AJ287" s="20">
        <v>37361.322263846974</v>
      </c>
      <c r="AK287" s="20">
        <v>8626.2471354298214</v>
      </c>
      <c r="AL287" s="20">
        <v>1696.0134601396921</v>
      </c>
      <c r="AM287" s="20">
        <v>1366.2431868707158</v>
      </c>
      <c r="AN287" s="20">
        <v>1707.3294796603861</v>
      </c>
      <c r="AO287" s="20">
        <v>8493.6152872924195</v>
      </c>
      <c r="AP287" s="20">
        <v>11569.09228930596</v>
      </c>
      <c r="AQ287" s="20">
        <v>4371.5381950030378</v>
      </c>
      <c r="AR287" s="20">
        <v>12972.053373102539</v>
      </c>
      <c r="AS287" s="20">
        <v>9600.7966129279794</v>
      </c>
      <c r="AT287" s="20">
        <v>5910.8511976384316</v>
      </c>
      <c r="AU287" s="17">
        <v>16646.82511197048</v>
      </c>
      <c r="AV287" s="17">
        <v>15324.61464827784</v>
      </c>
      <c r="AW287" s="17">
        <v>15404.57291974578</v>
      </c>
      <c r="AX287" s="17">
        <v>14409.24407765039</v>
      </c>
      <c r="AY287" s="17">
        <v>15848.045786185312</v>
      </c>
      <c r="AZ287" s="17">
        <v>17867.7947273139</v>
      </c>
      <c r="BA287" s="17">
        <v>17863.9087774203</v>
      </c>
      <c r="BB287" s="17">
        <v>16680.084221229794</v>
      </c>
      <c r="BC287" s="17">
        <v>20215.071349086538</v>
      </c>
      <c r="BD287" s="17">
        <v>32120.611392752104</v>
      </c>
      <c r="BE287" s="17">
        <v>35416.810622716323</v>
      </c>
      <c r="BF287" s="17">
        <v>20755.334233499882</v>
      </c>
      <c r="BG287" s="17">
        <v>34562.287183624314</v>
      </c>
      <c r="BH287" s="17">
        <v>35581.58219824238</v>
      </c>
      <c r="BI287" s="17">
        <v>31699.344721044723</v>
      </c>
      <c r="BJ287" s="17">
        <v>32731.116306317763</v>
      </c>
      <c r="BK287" s="17">
        <v>31696.026358491901</v>
      </c>
      <c r="BL287" s="17">
        <v>39852.544913681937</v>
      </c>
      <c r="BM287" s="17">
        <v>39143.655823855501</v>
      </c>
      <c r="BN287" s="17">
        <v>37833.685236586556</v>
      </c>
      <c r="BO287" s="17">
        <v>21735.920130772858</v>
      </c>
      <c r="BP287" s="17">
        <v>37148.418284024941</v>
      </c>
      <c r="BQ287" s="17">
        <v>7174.95481837026</v>
      </c>
      <c r="BR287" s="17">
        <v>1851.377913588492</v>
      </c>
      <c r="BS287" s="17">
        <v>2986.7006123001661</v>
      </c>
      <c r="BT287" s="17">
        <v>6543.1256574621966</v>
      </c>
      <c r="BU287" s="17">
        <v>9233.6982296808383</v>
      </c>
      <c r="BV287" s="17">
        <v>22257.898191778921</v>
      </c>
      <c r="BW287" s="17">
        <v>31253.208599602578</v>
      </c>
      <c r="BX287" s="17">
        <v>11631.34285827552</v>
      </c>
      <c r="BY287" s="17">
        <v>8106.2530417437611</v>
      </c>
      <c r="BZ287" s="17">
        <v>11711.719749170341</v>
      </c>
      <c r="CA287" s="17">
        <v>17648.864412622563</v>
      </c>
      <c r="CB287" s="17">
        <v>12607.659035066341</v>
      </c>
      <c r="CC287" s="17">
        <v>1690.1343704492879</v>
      </c>
      <c r="CD287" s="17">
        <v>3013.8462109436523</v>
      </c>
      <c r="CE287" s="17">
        <v>4529.6054200376011</v>
      </c>
      <c r="CF287" s="17">
        <v>6115.8640000338601</v>
      </c>
      <c r="CG287" s="17">
        <v>6207.1815779204398</v>
      </c>
      <c r="CH287" s="17">
        <v>9281.2865167195196</v>
      </c>
      <c r="CI287" s="17">
        <v>7972.2125561797211</v>
      </c>
      <c r="CJ287" s="17">
        <v>5451.1667849051701</v>
      </c>
      <c r="CK287" s="17">
        <v>17320.591946272205</v>
      </c>
      <c r="CL287" s="48">
        <v>17245.099631540634</v>
      </c>
      <c r="CM287" s="48">
        <v>15370.15338923186</v>
      </c>
      <c r="CN287" s="48">
        <v>19852.359335845209</v>
      </c>
      <c r="CO287" s="48">
        <v>17737.483662036942</v>
      </c>
      <c r="CP287" s="48">
        <v>22095.417975744374</v>
      </c>
      <c r="CQ287" s="48">
        <v>20115.881912542765</v>
      </c>
      <c r="CR287" s="48">
        <v>22275.770679058445</v>
      </c>
      <c r="CS287" s="48">
        <f t="shared" si="4"/>
        <v>40231.763825085531</v>
      </c>
      <c r="CT287" s="48">
        <f t="shared" si="4"/>
        <v>44551.54135811689</v>
      </c>
      <c r="CU287" s="17">
        <v>21939.282278586899</v>
      </c>
      <c r="CV287" s="17">
        <v>41949.5538809196</v>
      </c>
      <c r="CW287" s="17">
        <v>52825.77596721919</v>
      </c>
      <c r="CX287" s="17">
        <v>19582.368938120941</v>
      </c>
      <c r="CY287" s="17">
        <v>60704.283606228702</v>
      </c>
      <c r="CZ287" s="17">
        <v>10873.74798401352</v>
      </c>
      <c r="DA287" s="17">
        <v>26060.234480002677</v>
      </c>
      <c r="DB287" s="17">
        <v>49685.310055768678</v>
      </c>
      <c r="DC287" s="17">
        <v>75556.500422427795</v>
      </c>
      <c r="DD287" s="17">
        <v>19074.29361146201</v>
      </c>
      <c r="DE287" s="17">
        <v>9273.5512157359208</v>
      </c>
      <c r="DF287" s="17">
        <v>9962.3295371799595</v>
      </c>
      <c r="DG287" s="17">
        <v>15435.5459143551</v>
      </c>
      <c r="DH287" s="17">
        <v>38340.561261596158</v>
      </c>
      <c r="DI287" s="17">
        <v>48661.805505554759</v>
      </c>
      <c r="DJ287" s="17">
        <v>14663.38289660838</v>
      </c>
      <c r="DK287" s="17">
        <v>23224.446101267138</v>
      </c>
      <c r="DL287" s="17">
        <v>27977.62063113954</v>
      </c>
      <c r="DM287" s="17">
        <v>32610.961021715117</v>
      </c>
      <c r="DN287" s="17">
        <v>39321.749252630943</v>
      </c>
      <c r="DO287" s="17">
        <v>6127.7163355252796</v>
      </c>
      <c r="DP287" s="17">
        <v>39255.152245934798</v>
      </c>
      <c r="DQ287" s="17">
        <v>37109.585987157363</v>
      </c>
      <c r="DR287" s="17">
        <v>1508.08075701291</v>
      </c>
      <c r="DS287" s="17">
        <v>33154.863749010299</v>
      </c>
      <c r="DT287" s="17">
        <v>42616.631678962076</v>
      </c>
      <c r="DU287" s="17">
        <v>10801.877182861921</v>
      </c>
      <c r="DV287" s="17">
        <v>2040.4574223098282</v>
      </c>
      <c r="DW287" s="17">
        <v>5964.7107419980321</v>
      </c>
      <c r="DX287" s="17">
        <v>10461.718039610461</v>
      </c>
      <c r="DY287" s="17">
        <v>8090.9774202341669</v>
      </c>
      <c r="DZ287" s="17">
        <v>12137.556456993239</v>
      </c>
      <c r="EA287" s="17">
        <v>10319.691513892638</v>
      </c>
      <c r="EB287" s="17">
        <v>18345.37777500958</v>
      </c>
      <c r="EC287" s="17">
        <v>15491.08708868676</v>
      </c>
      <c r="ED287" s="17">
        <v>24456.104796859021</v>
      </c>
      <c r="EE287" s="49">
        <v>17154.225419630176</v>
      </c>
      <c r="EF287" s="17">
        <v>28727.380826261462</v>
      </c>
      <c r="EG287" s="17">
        <v>18239.407570216619</v>
      </c>
      <c r="EH287" s="17">
        <v>19796.87188374544</v>
      </c>
      <c r="EI287" s="17">
        <v>24508.745227988518</v>
      </c>
      <c r="EJ287" s="17">
        <v>34376.159417962619</v>
      </c>
      <c r="EK287" s="17">
        <v>25959.820111938901</v>
      </c>
      <c r="EL287" s="17">
        <v>56459.557029557167</v>
      </c>
      <c r="EM287" s="17">
        <v>45474.227346288542</v>
      </c>
      <c r="EN287" s="17">
        <v>39254.568921986582</v>
      </c>
      <c r="EO287" s="17">
        <v>59957.987343842222</v>
      </c>
      <c r="EP287" s="17">
        <v>45571.09017793645</v>
      </c>
      <c r="EQ287" s="17">
        <v>17621.7835390289</v>
      </c>
      <c r="ER287" s="17">
        <v>3147.1568870912433</v>
      </c>
      <c r="ES287" s="17">
        <v>8448.2890961947305</v>
      </c>
      <c r="ET287" s="17">
        <v>20688.280371785379</v>
      </c>
      <c r="EU287" s="17">
        <v>24533.042550612132</v>
      </c>
      <c r="EV287" s="17">
        <v>53225.884395090849</v>
      </c>
      <c r="EW287" s="17">
        <v>10051.911574563479</v>
      </c>
      <c r="EX287" s="17">
        <v>7451.7158147559603</v>
      </c>
      <c r="EY287" s="17">
        <v>6293.9040259549556</v>
      </c>
      <c r="EZ287" s="17">
        <v>8835.3169131355371</v>
      </c>
      <c r="FA287" s="17">
        <v>6769.6678111434358</v>
      </c>
      <c r="FB287" s="17">
        <v>13943.856843490261</v>
      </c>
      <c r="FC287" s="17">
        <v>0</v>
      </c>
      <c r="FD287" s="17">
        <v>25083.053424740829</v>
      </c>
      <c r="FE287" s="17">
        <v>28269.561775304875</v>
      </c>
      <c r="FF287" s="17">
        <v>44084.521392472343</v>
      </c>
      <c r="FG287" s="17">
        <v>31836.334241936056</v>
      </c>
      <c r="FH287" s="17">
        <v>43903.264610153296</v>
      </c>
      <c r="FI287" s="17">
        <v>29005.660000508622</v>
      </c>
      <c r="FJ287" s="17">
        <v>37147.04543202385</v>
      </c>
      <c r="FK287" s="17">
        <v>36586.546377316197</v>
      </c>
      <c r="FL287" s="17">
        <v>30524.986972723502</v>
      </c>
      <c r="FM287" s="17">
        <v>1990.7149040166901</v>
      </c>
      <c r="FN287" s="17">
        <v>8193.0099242581473</v>
      </c>
      <c r="FO287" s="17">
        <v>12188.274391516261</v>
      </c>
      <c r="FP287" s="17">
        <v>13157.24690053632</v>
      </c>
      <c r="FQ287" s="17">
        <v>14746.695001032036</v>
      </c>
      <c r="FR287" s="17">
        <v>11644.502112096301</v>
      </c>
      <c r="FS287" s="17">
        <v>27025.945094971168</v>
      </c>
      <c r="FT287" s="17">
        <v>18149.259957908878</v>
      </c>
      <c r="FU287" s="17">
        <v>3262.4515487424778</v>
      </c>
      <c r="FV287" s="17">
        <v>25351.444258773299</v>
      </c>
      <c r="FW287" s="17">
        <v>27626.201481037861</v>
      </c>
      <c r="FX287" s="17">
        <v>10845.024595689381</v>
      </c>
      <c r="FY287" s="17">
        <v>51413.465459565843</v>
      </c>
      <c r="FZ287" s="17">
        <v>11563.70797093956</v>
      </c>
      <c r="GA287" s="17">
        <v>12029.504735271241</v>
      </c>
      <c r="GB287" s="17">
        <v>8193.3945697828203</v>
      </c>
    </row>
    <row r="288" spans="1:184" ht="18" customHeight="1" x14ac:dyDescent="0.3">
      <c r="A288" s="19">
        <v>4.4999999999997602</v>
      </c>
      <c r="B288" s="20">
        <v>8669.6893566978015</v>
      </c>
      <c r="C288" s="20">
        <v>10251.80163966912</v>
      </c>
      <c r="D288" s="20">
        <v>17127.346394631419</v>
      </c>
      <c r="E288" s="20">
        <v>19194.645203384905</v>
      </c>
      <c r="F288" s="20">
        <v>93592.195531818594</v>
      </c>
      <c r="G288" s="17">
        <v>93101.121623478786</v>
      </c>
      <c r="H288" s="17">
        <v>12429.148272424867</v>
      </c>
      <c r="I288" s="20">
        <v>30387.1944995454</v>
      </c>
      <c r="J288" s="20">
        <v>18071.52293158368</v>
      </c>
      <c r="K288" s="20">
        <v>10779.312324874827</v>
      </c>
      <c r="L288" s="20">
        <v>30617.364751550758</v>
      </c>
      <c r="M288" s="20">
        <v>18388.042387634101</v>
      </c>
      <c r="N288" s="20">
        <v>31093.330033113598</v>
      </c>
      <c r="O288" s="20">
        <v>31093.330033113598</v>
      </c>
      <c r="P288" s="20">
        <v>14085.49753463076</v>
      </c>
      <c r="Q288" s="20">
        <v>14220.43713673158</v>
      </c>
      <c r="R288" s="20">
        <v>10444.127573591459</v>
      </c>
      <c r="S288" s="20">
        <v>22180.938585112359</v>
      </c>
      <c r="T288" s="20">
        <v>22977.956495903203</v>
      </c>
      <c r="U288" s="20">
        <v>14105.16615601434</v>
      </c>
      <c r="V288" s="20">
        <v>9062.7146448602998</v>
      </c>
      <c r="W288" s="20">
        <v>9184.542888415559</v>
      </c>
      <c r="X288" s="20">
        <v>13321.160445186239</v>
      </c>
      <c r="Y288" s="20">
        <v>16736.983864573016</v>
      </c>
      <c r="Z288" s="20">
        <v>17469.460330014779</v>
      </c>
      <c r="AA288" s="20">
        <v>15499.848048666061</v>
      </c>
      <c r="AB288" s="20">
        <v>17222.05338712284</v>
      </c>
      <c r="AC288" s="20">
        <v>16713.007512833708</v>
      </c>
      <c r="AD288" s="20">
        <v>28750.127573548045</v>
      </c>
      <c r="AE288" s="20">
        <v>38816.271809530044</v>
      </c>
      <c r="AF288" s="20">
        <v>38919.045198956555</v>
      </c>
      <c r="AG288" s="20">
        <v>28895.569326263289</v>
      </c>
      <c r="AH288" s="20">
        <v>18449.535212901479</v>
      </c>
      <c r="AI288" s="48">
        <v>22977.956495903203</v>
      </c>
      <c r="AJ288" s="20">
        <v>37723.660992684578</v>
      </c>
      <c r="AK288" s="20">
        <v>8653.5831807241211</v>
      </c>
      <c r="AL288" s="20">
        <v>1697.6381341745218</v>
      </c>
      <c r="AM288" s="20">
        <v>1371.2736451400219</v>
      </c>
      <c r="AN288" s="20">
        <v>1706.5559008257721</v>
      </c>
      <c r="AO288" s="20">
        <v>8509.7001503152806</v>
      </c>
      <c r="AP288" s="20">
        <v>11596.248332048521</v>
      </c>
      <c r="AQ288" s="20">
        <v>4408.3973236354741</v>
      </c>
      <c r="AR288" s="20">
        <v>13067.322143339819</v>
      </c>
      <c r="AS288" s="20">
        <v>9621.6028558632006</v>
      </c>
      <c r="AT288" s="20">
        <v>5957.8317459128157</v>
      </c>
      <c r="AU288" s="17">
        <v>16695.82816804884</v>
      </c>
      <c r="AV288" s="17">
        <v>15391.386505065419</v>
      </c>
      <c r="AW288" s="17">
        <v>15463.048808275858</v>
      </c>
      <c r="AX288" s="17">
        <v>14450.444248420192</v>
      </c>
      <c r="AY288" s="17">
        <v>15880.02469782793</v>
      </c>
      <c r="AZ288" s="17">
        <v>17942.188194965998</v>
      </c>
      <c r="BA288" s="17">
        <v>17968.389520381621</v>
      </c>
      <c r="BB288" s="17">
        <v>16781.087740298135</v>
      </c>
      <c r="BC288" s="17">
        <v>20330.543692126379</v>
      </c>
      <c r="BD288" s="17">
        <v>32330.15033670414</v>
      </c>
      <c r="BE288" s="17">
        <v>35639.304782068677</v>
      </c>
      <c r="BF288" s="17">
        <v>20900.67064792008</v>
      </c>
      <c r="BG288" s="17">
        <v>34752.760697509861</v>
      </c>
      <c r="BH288" s="17">
        <v>35736.225086564882</v>
      </c>
      <c r="BI288" s="17">
        <v>31899.651847541696</v>
      </c>
      <c r="BJ288" s="17">
        <v>32910.893078904897</v>
      </c>
      <c r="BK288" s="17">
        <v>31910.654429462997</v>
      </c>
      <c r="BL288" s="17">
        <v>40392.844999078079</v>
      </c>
      <c r="BM288" s="17">
        <v>39445.493897873763</v>
      </c>
      <c r="BN288" s="17">
        <v>38177.666638841045</v>
      </c>
      <c r="BO288" s="17">
        <v>21887.124708063478</v>
      </c>
      <c r="BP288" s="17">
        <v>37499.213295761343</v>
      </c>
      <c r="BQ288" s="17">
        <v>7197.5824897645798</v>
      </c>
      <c r="BR288" s="17">
        <v>1852.725692520798</v>
      </c>
      <c r="BS288" s="17">
        <v>2988.7696280388359</v>
      </c>
      <c r="BT288" s="17">
        <v>6559.8028255961226</v>
      </c>
      <c r="BU288" s="17">
        <v>9270.4873489663823</v>
      </c>
      <c r="BV288" s="17">
        <v>22381.728347359502</v>
      </c>
      <c r="BW288" s="17">
        <v>31291.349235081841</v>
      </c>
      <c r="BX288" s="17">
        <v>11666.36396363442</v>
      </c>
      <c r="BY288" s="17">
        <v>8163.1115295899999</v>
      </c>
      <c r="BZ288" s="17">
        <v>11748.095634930301</v>
      </c>
      <c r="CA288" s="17">
        <v>17734.502174841684</v>
      </c>
      <c r="CB288" s="17">
        <v>12751.749020404081</v>
      </c>
      <c r="CC288" s="17">
        <v>1690.705738543038</v>
      </c>
      <c r="CD288" s="17">
        <v>3013.7547349076099</v>
      </c>
      <c r="CE288" s="17">
        <v>4533.8942156198909</v>
      </c>
      <c r="CF288" s="17">
        <v>6140.8451720002795</v>
      </c>
      <c r="CG288" s="17">
        <v>6236.3303102070595</v>
      </c>
      <c r="CH288" s="17">
        <v>9330.5259071960991</v>
      </c>
      <c r="CI288" s="17">
        <v>8023.1374960564208</v>
      </c>
      <c r="CJ288" s="17">
        <v>5491.7645363053798</v>
      </c>
      <c r="CK288" s="17">
        <v>17415.267554120779</v>
      </c>
      <c r="CL288" s="48">
        <v>17422.684140828482</v>
      </c>
      <c r="CM288" s="48">
        <v>15518.057348613014</v>
      </c>
      <c r="CN288" s="48">
        <v>20061.511500763583</v>
      </c>
      <c r="CO288" s="48">
        <v>17939.424479031768</v>
      </c>
      <c r="CP288" s="48">
        <v>22339.118553820786</v>
      </c>
      <c r="CQ288" s="48">
        <v>20337.830096993228</v>
      </c>
      <c r="CR288" s="48">
        <v>22522.946212597799</v>
      </c>
      <c r="CS288" s="48">
        <f t="shared" si="4"/>
        <v>40675.660193986456</v>
      </c>
      <c r="CT288" s="48">
        <f t="shared" si="4"/>
        <v>45045.892425195598</v>
      </c>
      <c r="CU288" s="17">
        <v>22123.626155131802</v>
      </c>
      <c r="CV288" s="17">
        <v>42355.181568814929</v>
      </c>
      <c r="CW288" s="17">
        <v>52946.128062565251</v>
      </c>
      <c r="CX288" s="17">
        <v>19792.978663927439</v>
      </c>
      <c r="CY288" s="17">
        <v>61201.239699630401</v>
      </c>
      <c r="CZ288" s="17">
        <v>10972.880677781041</v>
      </c>
      <c r="DA288" s="17">
        <v>26297.393516545544</v>
      </c>
      <c r="DB288" s="17">
        <v>50023.909214333042</v>
      </c>
      <c r="DC288" s="17">
        <v>75702.326094168588</v>
      </c>
      <c r="DD288" s="17">
        <v>19162.368314831219</v>
      </c>
      <c r="DE288" s="17">
        <v>9295.2504570984001</v>
      </c>
      <c r="DF288" s="17">
        <v>9977.0473436268585</v>
      </c>
      <c r="DG288" s="17">
        <v>15463.859943950521</v>
      </c>
      <c r="DH288" s="17">
        <v>38372.896880744818</v>
      </c>
      <c r="DI288" s="17">
        <v>48714.328523607539</v>
      </c>
      <c r="DJ288" s="17">
        <v>14766.0233789343</v>
      </c>
      <c r="DK288" s="17">
        <v>23293.005148892888</v>
      </c>
      <c r="DL288" s="17">
        <v>28007.282952475562</v>
      </c>
      <c r="DM288" s="17">
        <v>32648.797153077881</v>
      </c>
      <c r="DN288" s="17">
        <v>39698.132272301285</v>
      </c>
      <c r="DO288" s="17">
        <v>6136.9348168410006</v>
      </c>
      <c r="DP288" s="17">
        <v>39427.742752022088</v>
      </c>
      <c r="DQ288" s="17">
        <v>37443.55474090542</v>
      </c>
      <c r="DR288" s="17">
        <v>1517.434192924482</v>
      </c>
      <c r="DS288" s="17">
        <v>33191.894798291636</v>
      </c>
      <c r="DT288" s="17">
        <v>42752.624465133718</v>
      </c>
      <c r="DU288" s="17">
        <v>10801.877182861921</v>
      </c>
      <c r="DV288" s="17">
        <v>2040.4411083040441</v>
      </c>
      <c r="DW288" s="17">
        <v>5980.4136810290465</v>
      </c>
      <c r="DX288" s="17">
        <v>10507.156372040279</v>
      </c>
      <c r="DY288" s="17">
        <v>8141.712946867684</v>
      </c>
      <c r="DZ288" s="17">
        <v>12199.40732431494</v>
      </c>
      <c r="EA288" s="17">
        <v>10370.851421021947</v>
      </c>
      <c r="EB288" s="17">
        <v>18428.63871760256</v>
      </c>
      <c r="EC288" s="17">
        <v>15633.214398404401</v>
      </c>
      <c r="ED288" s="17">
        <v>24598.724184933359</v>
      </c>
      <c r="EE288" s="49">
        <v>17308.310165918534</v>
      </c>
      <c r="EF288" s="17">
        <v>28946.039478063958</v>
      </c>
      <c r="EG288" s="17">
        <v>18405.818048544359</v>
      </c>
      <c r="EH288" s="17">
        <v>19932.73936090793</v>
      </c>
      <c r="EI288" s="17">
        <v>24652.516188982983</v>
      </c>
      <c r="EJ288" s="17">
        <v>34592.366650320124</v>
      </c>
      <c r="EK288" s="17">
        <v>26294.815140621478</v>
      </c>
      <c r="EL288" s="17">
        <v>56619.326062700216</v>
      </c>
      <c r="EM288" s="17">
        <v>45746.690976205922</v>
      </c>
      <c r="EN288" s="17">
        <v>39674.10513681054</v>
      </c>
      <c r="EO288" s="17">
        <v>60642.062152971601</v>
      </c>
      <c r="EP288" s="17">
        <v>46045.46895999831</v>
      </c>
      <c r="EQ288" s="17">
        <v>17770.683494038625</v>
      </c>
      <c r="ER288" s="17">
        <v>3147.8504097384093</v>
      </c>
      <c r="ES288" s="17">
        <v>8459.3433574120063</v>
      </c>
      <c r="ET288" s="17">
        <v>20776.593363519951</v>
      </c>
      <c r="EU288" s="17">
        <v>24727.044202930119</v>
      </c>
      <c r="EV288" s="17">
        <v>53300.336268467647</v>
      </c>
      <c r="EW288" s="17">
        <v>10082.657593603561</v>
      </c>
      <c r="EX288" s="17">
        <v>7482.06816183108</v>
      </c>
      <c r="EY288" s="17">
        <v>6338.903855547489</v>
      </c>
      <c r="EZ288" s="17">
        <v>8891.6361039646945</v>
      </c>
      <c r="FA288" s="17">
        <v>6824.6429362688596</v>
      </c>
      <c r="FB288" s="17">
        <v>14032.589317400518</v>
      </c>
      <c r="FC288" s="17">
        <v>0</v>
      </c>
      <c r="FD288" s="17">
        <v>25132.090566325154</v>
      </c>
      <c r="FE288" s="17">
        <v>28433.199165390764</v>
      </c>
      <c r="FF288" s="17">
        <v>44162.756392485986</v>
      </c>
      <c r="FG288" s="17">
        <v>31908.184731519945</v>
      </c>
      <c r="FH288" s="17">
        <v>43986.210641553524</v>
      </c>
      <c r="FI288" s="17">
        <v>29055.240296349079</v>
      </c>
      <c r="FJ288" s="17">
        <v>37263.300468821486</v>
      </c>
      <c r="FK288" s="17">
        <v>36708.428800544629</v>
      </c>
      <c r="FL288" s="17">
        <v>30715.891586712114</v>
      </c>
      <c r="FM288" s="17">
        <v>1991.6928890223599</v>
      </c>
      <c r="FN288" s="17">
        <v>8202.0675384210736</v>
      </c>
      <c r="FO288" s="17">
        <v>12245.1696255963</v>
      </c>
      <c r="FP288" s="17">
        <v>13208.665278000839</v>
      </c>
      <c r="FQ288" s="17">
        <v>14804.00106305076</v>
      </c>
      <c r="FR288" s="17">
        <v>11677.58799803094</v>
      </c>
      <c r="FS288" s="17">
        <v>27463.228962790581</v>
      </c>
      <c r="FT288" s="17">
        <v>18347.52992518662</v>
      </c>
      <c r="FU288" s="17">
        <v>3264.5530348594443</v>
      </c>
      <c r="FV288" s="17">
        <v>25447.654369223459</v>
      </c>
      <c r="FW288" s="17">
        <v>27984.814605477481</v>
      </c>
      <c r="FX288" s="17">
        <v>10979.312592778246</v>
      </c>
      <c r="FY288" s="17">
        <v>51577.679131632722</v>
      </c>
      <c r="FZ288" s="17">
        <v>11597.139265355399</v>
      </c>
      <c r="GA288" s="17">
        <v>12064.80028309254</v>
      </c>
      <c r="GB288" s="17">
        <v>8216.8231798549205</v>
      </c>
    </row>
    <row r="289" spans="1:184" ht="18" customHeight="1" x14ac:dyDescent="0.3">
      <c r="A289" s="19">
        <v>4.4499999999997497</v>
      </c>
      <c r="B289" s="20">
        <v>8678.2774065104386</v>
      </c>
      <c r="C289" s="20">
        <v>10255.80479967246</v>
      </c>
      <c r="D289" s="20">
        <v>17141.45748457194</v>
      </c>
      <c r="E289" s="20">
        <v>19194.645203384905</v>
      </c>
      <c r="F289" s="20">
        <v>94324.259756834392</v>
      </c>
      <c r="G289" s="17">
        <v>93942.540958375655</v>
      </c>
      <c r="H289" s="17">
        <v>12480.556748929137</v>
      </c>
      <c r="I289" s="20">
        <v>30575.200612871162</v>
      </c>
      <c r="J289" s="20">
        <v>18200.69770304448</v>
      </c>
      <c r="K289" s="20">
        <v>10848.664900200467</v>
      </c>
      <c r="L289" s="20">
        <v>30807.896532481318</v>
      </c>
      <c r="M289" s="20">
        <v>18616.66273822248</v>
      </c>
      <c r="N289" s="20">
        <v>31290.576870218643</v>
      </c>
      <c r="O289" s="20">
        <v>31290.576870218643</v>
      </c>
      <c r="P289" s="20">
        <v>14230.704651338639</v>
      </c>
      <c r="Q289" s="20">
        <v>14362.595826759421</v>
      </c>
      <c r="R289" s="20">
        <v>10542.102973037881</v>
      </c>
      <c r="S289" s="20">
        <v>22389.689983125365</v>
      </c>
      <c r="T289" s="20">
        <v>23190.135834889657</v>
      </c>
      <c r="U289" s="20">
        <v>14176.054292515679</v>
      </c>
      <c r="V289" s="20">
        <v>9118.8016733232598</v>
      </c>
      <c r="W289" s="20">
        <v>9246.7114885936517</v>
      </c>
      <c r="X289" s="20">
        <v>13403.750318156279</v>
      </c>
      <c r="Y289" s="20">
        <v>16935.687956858437</v>
      </c>
      <c r="Z289" s="20">
        <v>17650.921931862478</v>
      </c>
      <c r="AA289" s="20">
        <v>15651.239932399738</v>
      </c>
      <c r="AB289" s="20">
        <v>17390.266591286098</v>
      </c>
      <c r="AC289" s="20">
        <v>16894.928719764954</v>
      </c>
      <c r="AD289" s="20">
        <v>28732.096398734011</v>
      </c>
      <c r="AE289" s="20">
        <v>39135.955248106882</v>
      </c>
      <c r="AF289" s="20">
        <v>39269.408480261191</v>
      </c>
      <c r="AG289" s="20">
        <v>29215.191770316189</v>
      </c>
      <c r="AH289" s="20">
        <v>18621.819450430979</v>
      </c>
      <c r="AI289" s="48">
        <v>23190.135834889657</v>
      </c>
      <c r="AJ289" s="20">
        <v>38110.133241790943</v>
      </c>
      <c r="AK289" s="20">
        <v>8681.6488520301609</v>
      </c>
      <c r="AL289" s="20">
        <v>1699.23355977399</v>
      </c>
      <c r="AM289" s="20">
        <v>1376.3257460331479</v>
      </c>
      <c r="AN289" s="20">
        <v>1705.7816274957779</v>
      </c>
      <c r="AO289" s="20">
        <v>8525.7735899111995</v>
      </c>
      <c r="AP289" s="20">
        <v>11623.599624862141</v>
      </c>
      <c r="AQ289" s="20">
        <v>4445.6821898346843</v>
      </c>
      <c r="AR289" s="20">
        <v>13161.158450463179</v>
      </c>
      <c r="AS289" s="20">
        <v>9642.6956871343209</v>
      </c>
      <c r="AT289" s="20">
        <v>6005.5014469602593</v>
      </c>
      <c r="AU289" s="17">
        <v>16743.225880034701</v>
      </c>
      <c r="AV289" s="17">
        <v>15457.029443343179</v>
      </c>
      <c r="AW289" s="17">
        <v>15519.43630171704</v>
      </c>
      <c r="AX289" s="17">
        <v>14492.224551973581</v>
      </c>
      <c r="AY289" s="17">
        <v>15912.426537676638</v>
      </c>
      <c r="AZ289" s="17">
        <v>18018.911489463659</v>
      </c>
      <c r="BA289" s="17">
        <v>18078.207844417917</v>
      </c>
      <c r="BB289" s="17">
        <v>16883.841726777304</v>
      </c>
      <c r="BC289" s="17">
        <v>20435.927856649017</v>
      </c>
      <c r="BD289" s="17">
        <v>32557.741240604697</v>
      </c>
      <c r="BE289" s="17">
        <v>35870.34459152574</v>
      </c>
      <c r="BF289" s="17">
        <v>21049.837434666602</v>
      </c>
      <c r="BG289" s="17">
        <v>34931.615852054521</v>
      </c>
      <c r="BH289" s="17">
        <v>35893.279282811447</v>
      </c>
      <c r="BI289" s="17">
        <v>32107.68897147282</v>
      </c>
      <c r="BJ289" s="17">
        <v>33094.426039527301</v>
      </c>
      <c r="BK289" s="17">
        <v>32131.450014541682</v>
      </c>
      <c r="BL289" s="17">
        <v>40927.942321058275</v>
      </c>
      <c r="BM289" s="17">
        <v>39723.124376068918</v>
      </c>
      <c r="BN289" s="17">
        <v>38516.745404120345</v>
      </c>
      <c r="BO289" s="17">
        <v>22040.57329002066</v>
      </c>
      <c r="BP289" s="17">
        <v>37826.358708916261</v>
      </c>
      <c r="BQ289" s="17">
        <v>7220.3349261780004</v>
      </c>
      <c r="BR289" s="17">
        <v>1853.9991325944661</v>
      </c>
      <c r="BS289" s="17">
        <v>2990.8173189715321</v>
      </c>
      <c r="BT289" s="17">
        <v>6576.709557036299</v>
      </c>
      <c r="BU289" s="17">
        <v>9307.8365724427968</v>
      </c>
      <c r="BV289" s="17">
        <v>22505.979725315941</v>
      </c>
      <c r="BW289" s="17">
        <v>31329.963360845344</v>
      </c>
      <c r="BX289" s="17">
        <v>11702.54512075518</v>
      </c>
      <c r="BY289" s="17">
        <v>8220.9565488928201</v>
      </c>
      <c r="BZ289" s="17">
        <v>11785.702032437819</v>
      </c>
      <c r="CA289" s="17">
        <v>17821.519342424053</v>
      </c>
      <c r="CB289" s="17">
        <v>12880.667379041281</v>
      </c>
      <c r="CC289" s="17">
        <v>1691.315666171718</v>
      </c>
      <c r="CD289" s="17">
        <v>3013.6621973481483</v>
      </c>
      <c r="CE289" s="17">
        <v>4538.2350608128709</v>
      </c>
      <c r="CF289" s="17">
        <v>6165.9367875902999</v>
      </c>
      <c r="CG289" s="17">
        <v>6265.8077247678602</v>
      </c>
      <c r="CH289" s="17">
        <v>9380.5811269754995</v>
      </c>
      <c r="CI289" s="17">
        <v>8074.4299473000001</v>
      </c>
      <c r="CJ289" s="17">
        <v>5533.1233512589679</v>
      </c>
      <c r="CK289" s="17">
        <v>17504.353472949668</v>
      </c>
      <c r="CL289" s="48">
        <v>17604.112418666016</v>
      </c>
      <c r="CM289" s="48">
        <v>15669.061145514843</v>
      </c>
      <c r="CN289" s="48">
        <v>20276.397837686036</v>
      </c>
      <c r="CO289" s="48">
        <v>18145.959531366316</v>
      </c>
      <c r="CP289" s="48">
        <v>22588.275315108494</v>
      </c>
      <c r="CQ289" s="48">
        <v>20564.748359758505</v>
      </c>
      <c r="CR289" s="48">
        <v>22775.672494684499</v>
      </c>
      <c r="CS289" s="48">
        <f t="shared" si="4"/>
        <v>41129.49671951701</v>
      </c>
      <c r="CT289" s="48">
        <f t="shared" si="4"/>
        <v>45551.344989368998</v>
      </c>
      <c r="CU289" s="17">
        <v>22306.475250203403</v>
      </c>
      <c r="CV289" s="17">
        <v>42769.329810674673</v>
      </c>
      <c r="CW289" s="17">
        <v>53068.10371312483</v>
      </c>
      <c r="CX289" s="17">
        <v>20005.224239863859</v>
      </c>
      <c r="CY289" s="17">
        <v>61707.885390558717</v>
      </c>
      <c r="CZ289" s="17">
        <v>11075.975072868599</v>
      </c>
      <c r="DA289" s="17">
        <v>26539.397057424983</v>
      </c>
      <c r="DB289" s="17">
        <v>50358.490991636281</v>
      </c>
      <c r="DC289" s="17">
        <v>75850.067320129092</v>
      </c>
      <c r="DD289" s="17">
        <v>19251.840643005038</v>
      </c>
      <c r="DE289" s="17">
        <v>9316.7608949268597</v>
      </c>
      <c r="DF289" s="17">
        <v>9991.8899000553611</v>
      </c>
      <c r="DG289" s="17">
        <v>15492.53163557382</v>
      </c>
      <c r="DH289" s="17">
        <v>38406.89696667216</v>
      </c>
      <c r="DI289" s="17">
        <v>48766.214143854719</v>
      </c>
      <c r="DJ289" s="17">
        <v>14871.63106501704</v>
      </c>
      <c r="DK289" s="17">
        <v>23362.536029919451</v>
      </c>
      <c r="DL289" s="17">
        <v>28037.652882162602</v>
      </c>
      <c r="DM289" s="17">
        <v>32679.499157204562</v>
      </c>
      <c r="DN289" s="17">
        <v>40075.331861598781</v>
      </c>
      <c r="DO289" s="17">
        <v>6146.3444498475001</v>
      </c>
      <c r="DP289" s="17">
        <v>39596.841435983129</v>
      </c>
      <c r="DQ289" s="17">
        <v>37775.159854175094</v>
      </c>
      <c r="DR289" s="17">
        <v>1526.8931392686241</v>
      </c>
      <c r="DS289" s="17">
        <v>33228.640588395596</v>
      </c>
      <c r="DT289" s="17">
        <v>42896.089102350423</v>
      </c>
      <c r="DU289" s="17">
        <v>10801.877182861921</v>
      </c>
      <c r="DV289" s="17">
        <v>2040.4245957016738</v>
      </c>
      <c r="DW289" s="17">
        <v>5996.4600415842233</v>
      </c>
      <c r="DX289" s="17">
        <v>10553.04091681524</v>
      </c>
      <c r="DY289" s="17">
        <v>8193.3388658755684</v>
      </c>
      <c r="DZ289" s="17">
        <v>12262.818011850541</v>
      </c>
      <c r="EA289" s="17">
        <v>10422.840855854918</v>
      </c>
      <c r="EB289" s="17">
        <v>18513.214214538755</v>
      </c>
      <c r="EC289" s="17">
        <v>15779.874780246299</v>
      </c>
      <c r="ED289" s="17">
        <v>24743.086173177719</v>
      </c>
      <c r="EE289" s="49">
        <v>17465.52393367303</v>
      </c>
      <c r="EF289" s="17">
        <v>29165.717865877679</v>
      </c>
      <c r="EG289" s="17">
        <v>18549.186797828519</v>
      </c>
      <c r="EH289" s="17">
        <v>20071.073121654874</v>
      </c>
      <c r="EI289" s="17">
        <v>24800.651648550662</v>
      </c>
      <c r="EJ289" s="17">
        <v>34812.298866937555</v>
      </c>
      <c r="EK289" s="17">
        <v>26688.223086063299</v>
      </c>
      <c r="EL289" s="17">
        <v>56780.60724930522</v>
      </c>
      <c r="EM289" s="17">
        <v>46018.748932223345</v>
      </c>
      <c r="EN289" s="17">
        <v>40152.353871298496</v>
      </c>
      <c r="EO289" s="17">
        <v>61341.142348444795</v>
      </c>
      <c r="EP289" s="17">
        <v>46530.169552934836</v>
      </c>
      <c r="EQ289" s="17">
        <v>17922.526545761437</v>
      </c>
      <c r="ER289" s="17">
        <v>3148.5518368013818</v>
      </c>
      <c r="ES289" s="17">
        <v>8470.5358399532251</v>
      </c>
      <c r="ET289" s="17">
        <v>20846.070894502351</v>
      </c>
      <c r="EU289" s="17">
        <v>24924.773490394906</v>
      </c>
      <c r="EV289" s="17">
        <v>53366.022060222036</v>
      </c>
      <c r="EW289" s="17">
        <v>10113.50657697966</v>
      </c>
      <c r="EX289" s="17">
        <v>7515.8083888128003</v>
      </c>
      <c r="EY289" s="17">
        <v>6385.5379901413944</v>
      </c>
      <c r="EZ289" s="17">
        <v>8948.9496172967229</v>
      </c>
      <c r="FA289" s="17">
        <v>6880.6862873581504</v>
      </c>
      <c r="FB289" s="17">
        <v>14122.887402428745</v>
      </c>
      <c r="FC289" s="17">
        <v>0</v>
      </c>
      <c r="FD289" s="17">
        <v>25115.160945082276</v>
      </c>
      <c r="FE289" s="17">
        <v>28599.628108673383</v>
      </c>
      <c r="FF289" s="17">
        <v>44242.006721708414</v>
      </c>
      <c r="FG289" s="17">
        <v>31981.00292302894</v>
      </c>
      <c r="FH289" s="17">
        <v>44070.242809968608</v>
      </c>
      <c r="FI289" s="17">
        <v>29103.074675116553</v>
      </c>
      <c r="FJ289" s="17">
        <v>37381.2244269695</v>
      </c>
      <c r="FK289" s="17">
        <v>36805.631316226005</v>
      </c>
      <c r="FL289" s="17">
        <v>30910.143296262097</v>
      </c>
      <c r="FM289" s="17">
        <v>1992.6421537837439</v>
      </c>
      <c r="FN289" s="17">
        <v>8211.2365390244468</v>
      </c>
      <c r="FO289" s="17">
        <v>12302.29009344696</v>
      </c>
      <c r="FP289" s="17">
        <v>13260.9125387448</v>
      </c>
      <c r="FQ289" s="17">
        <v>14862.173871982362</v>
      </c>
      <c r="FR289" s="17">
        <v>11711.793332392739</v>
      </c>
      <c r="FS289" s="17">
        <v>27903.866896447827</v>
      </c>
      <c r="FT289" s="17">
        <v>18544.130248481459</v>
      </c>
      <c r="FU289" s="17">
        <v>3266.6288529916797</v>
      </c>
      <c r="FV289" s="17">
        <v>25543.325101887662</v>
      </c>
      <c r="FW289" s="17">
        <v>28273.455929745782</v>
      </c>
      <c r="FX289" s="17">
        <v>11116.791910663098</v>
      </c>
      <c r="FY289" s="17">
        <v>51741.639819275159</v>
      </c>
      <c r="FZ289" s="17">
        <v>11630.718520076281</v>
      </c>
      <c r="GA289" s="17">
        <v>12100.33645136184</v>
      </c>
      <c r="GB289" s="17">
        <v>8240.1526681381802</v>
      </c>
    </row>
    <row r="290" spans="1:184" ht="18" customHeight="1" x14ac:dyDescent="0.3">
      <c r="A290" s="19">
        <v>4.3999999999997401</v>
      </c>
      <c r="B290" s="20">
        <v>8686.4079871375798</v>
      </c>
      <c r="C290" s="20">
        <v>10259.46342009714</v>
      </c>
      <c r="D290" s="20">
        <v>17156.072454572881</v>
      </c>
      <c r="E290" s="20">
        <v>19194.645203384905</v>
      </c>
      <c r="F290" s="20">
        <v>95053.627568081996</v>
      </c>
      <c r="G290" s="17">
        <v>94801.202187562376</v>
      </c>
      <c r="H290" s="17">
        <v>12532.762377152787</v>
      </c>
      <c r="I290" s="20">
        <v>30764.259202756562</v>
      </c>
      <c r="J290" s="20">
        <v>18329.77950995112</v>
      </c>
      <c r="K290" s="20">
        <v>10919.254944134329</v>
      </c>
      <c r="L290" s="20">
        <v>31006.113686857683</v>
      </c>
      <c r="M290" s="20">
        <v>18847.425704626141</v>
      </c>
      <c r="N290" s="20">
        <v>31491.325126317926</v>
      </c>
      <c r="O290" s="20">
        <v>31491.325126317926</v>
      </c>
      <c r="P290" s="20">
        <v>14380.077832398179</v>
      </c>
      <c r="Q290" s="20">
        <v>14508.04609292028</v>
      </c>
      <c r="R290" s="20">
        <v>10647.30033428736</v>
      </c>
      <c r="S290" s="20">
        <v>22602.206484353173</v>
      </c>
      <c r="T290" s="20">
        <v>23406.705406423356</v>
      </c>
      <c r="U290" s="20">
        <v>14246.9290328058</v>
      </c>
      <c r="V290" s="20">
        <v>9176.9184529890008</v>
      </c>
      <c r="W290" s="20">
        <v>9310.0105525769832</v>
      </c>
      <c r="X290" s="20">
        <v>13487.30481230688</v>
      </c>
      <c r="Y290" s="20">
        <v>17139.036628977399</v>
      </c>
      <c r="Z290" s="20">
        <v>17835.8966949891</v>
      </c>
      <c r="AA290" s="20">
        <v>15802.39369040448</v>
      </c>
      <c r="AB290" s="20">
        <v>17558.2152113148</v>
      </c>
      <c r="AC290" s="20">
        <v>17080.919563118412</v>
      </c>
      <c r="AD290" s="20">
        <v>28713.87297847513</v>
      </c>
      <c r="AE290" s="20">
        <v>39461.928733953398</v>
      </c>
      <c r="AF290" s="20">
        <v>39626.93861937875</v>
      </c>
      <c r="AG290" s="20">
        <v>29542.021581337056</v>
      </c>
      <c r="AH290" s="20">
        <v>18797.58990357726</v>
      </c>
      <c r="AI290" s="48">
        <v>23406.705406423356</v>
      </c>
      <c r="AJ290" s="20">
        <v>38508.431530928538</v>
      </c>
      <c r="AK290" s="20">
        <v>8710.3337490015601</v>
      </c>
      <c r="AL290" s="20">
        <v>1700.7975869891641</v>
      </c>
      <c r="AM290" s="20">
        <v>1381.409188757478</v>
      </c>
      <c r="AN290" s="20">
        <v>1705.0101018245218</v>
      </c>
      <c r="AO290" s="20">
        <v>8541.8716185992398</v>
      </c>
      <c r="AP290" s="20">
        <v>11651.14072641336</v>
      </c>
      <c r="AQ290" s="20">
        <v>4483.4027369901487</v>
      </c>
      <c r="AR290" s="20">
        <v>13254.13397543616</v>
      </c>
      <c r="AS290" s="20">
        <v>9664.0769964331812</v>
      </c>
      <c r="AT290" s="20">
        <v>6054.0076852167595</v>
      </c>
      <c r="AU290" s="17">
        <v>16789.592915738878</v>
      </c>
      <c r="AV290" s="17">
        <v>15520.390578803881</v>
      </c>
      <c r="AW290" s="17">
        <v>15574.45437567792</v>
      </c>
      <c r="AX290" s="17">
        <v>14534.59981449189</v>
      </c>
      <c r="AY290" s="17">
        <v>15945.261746279306</v>
      </c>
      <c r="AZ290" s="17">
        <v>18098.577534116637</v>
      </c>
      <c r="BA290" s="17">
        <v>18192.358521438178</v>
      </c>
      <c r="BB290" s="17">
        <v>16988.320526351654</v>
      </c>
      <c r="BC290" s="17">
        <v>20533.519966700158</v>
      </c>
      <c r="BD290" s="17">
        <v>32814.828495171721</v>
      </c>
      <c r="BE290" s="17">
        <v>36107.00430746418</v>
      </c>
      <c r="BF290" s="17">
        <v>21203.313015006781</v>
      </c>
      <c r="BG290" s="17">
        <v>35104.19307098454</v>
      </c>
      <c r="BH290" s="17">
        <v>36052.810119507762</v>
      </c>
      <c r="BI290" s="17">
        <v>32323.696791448798</v>
      </c>
      <c r="BJ290" s="17">
        <v>33282.249242933103</v>
      </c>
      <c r="BK290" s="17">
        <v>32356.21278762264</v>
      </c>
      <c r="BL290" s="17">
        <v>41448.462447235863</v>
      </c>
      <c r="BM290" s="17">
        <v>39983.839093421579</v>
      </c>
      <c r="BN290" s="17">
        <v>38856.244406382299</v>
      </c>
      <c r="BO290" s="17">
        <v>22197.182139339719</v>
      </c>
      <c r="BP290" s="17">
        <v>38151.73939978698</v>
      </c>
      <c r="BQ290" s="17">
        <v>7243.2149885356803</v>
      </c>
      <c r="BR290" s="17">
        <v>1855.1801606698859</v>
      </c>
      <c r="BS290" s="17">
        <v>2992.8417242868959</v>
      </c>
      <c r="BT290" s="17">
        <v>6595.1040525605613</v>
      </c>
      <c r="BU290" s="17">
        <v>9345.7608660516926</v>
      </c>
      <c r="BV290" s="17">
        <v>22628.9780471337</v>
      </c>
      <c r="BW290" s="17">
        <v>31369.062275140914</v>
      </c>
      <c r="BX290" s="17">
        <v>11740.12043301516</v>
      </c>
      <c r="BY290" s="17">
        <v>8279.3709370638007</v>
      </c>
      <c r="BZ290" s="17">
        <v>11823.37862728218</v>
      </c>
      <c r="CA290" s="17">
        <v>17909.954011374342</v>
      </c>
      <c r="CB290" s="17">
        <v>12991.6467033876</v>
      </c>
      <c r="CC290" s="17">
        <v>1691.9598327590638</v>
      </c>
      <c r="CD290" s="17">
        <v>3013.5685657022041</v>
      </c>
      <c r="CE290" s="17">
        <v>4542.6291828810345</v>
      </c>
      <c r="CF290" s="17">
        <v>6191.1735226440596</v>
      </c>
      <c r="CG290" s="17">
        <v>6295.6261430473805</v>
      </c>
      <c r="CH290" s="17">
        <v>9431.4750864389407</v>
      </c>
      <c r="CI290" s="17">
        <v>8126.0848876457403</v>
      </c>
      <c r="CJ290" s="17">
        <v>5575.266291327931</v>
      </c>
      <c r="CK290" s="17">
        <v>17594.909505083408</v>
      </c>
      <c r="CL290" s="48">
        <v>17789.512268733881</v>
      </c>
      <c r="CM290" s="48">
        <v>15822.004037435616</v>
      </c>
      <c r="CN290" s="48">
        <v>20496.133360662145</v>
      </c>
      <c r="CO290" s="48">
        <v>18357.246742062824</v>
      </c>
      <c r="CP290" s="48">
        <v>22843.073805079806</v>
      </c>
      <c r="CQ290" s="48">
        <v>20796.805736258942</v>
      </c>
      <c r="CR290" s="48">
        <v>23034.138669550488</v>
      </c>
      <c r="CS290" s="48">
        <f t="shared" si="4"/>
        <v>41593.611472517885</v>
      </c>
      <c r="CT290" s="48">
        <f t="shared" si="4"/>
        <v>46068.277339100976</v>
      </c>
      <c r="CU290" s="17">
        <v>22488.44244555162</v>
      </c>
      <c r="CV290" s="17">
        <v>43192.276374617257</v>
      </c>
      <c r="CW290" s="17">
        <v>53191.743435809687</v>
      </c>
      <c r="CX290" s="17">
        <v>20220.0667743825</v>
      </c>
      <c r="CY290" s="17">
        <v>62203.247218788987</v>
      </c>
      <c r="CZ290" s="17">
        <v>11182.710142611539</v>
      </c>
      <c r="DA290" s="17">
        <v>26786.400181378362</v>
      </c>
      <c r="DB290" s="17">
        <v>50691.150686035682</v>
      </c>
      <c r="DC290" s="17">
        <v>75999.77121434515</v>
      </c>
      <c r="DD290" s="17">
        <v>19353.101684636429</v>
      </c>
      <c r="DE290" s="17">
        <v>9338.1152520408596</v>
      </c>
      <c r="DF290" s="17">
        <v>10006.863195416339</v>
      </c>
      <c r="DG290" s="17">
        <v>15521.555363948581</v>
      </c>
      <c r="DH290" s="17">
        <v>38442.169210279739</v>
      </c>
      <c r="DI290" s="17">
        <v>48817.543528559043</v>
      </c>
      <c r="DJ290" s="17">
        <v>14980.392712048741</v>
      </c>
      <c r="DK290" s="17">
        <v>23433.063674238681</v>
      </c>
      <c r="DL290" s="17">
        <v>28068.781036748158</v>
      </c>
      <c r="DM290" s="17">
        <v>32710.577446569965</v>
      </c>
      <c r="DN290" s="17">
        <v>40450.239337501742</v>
      </c>
      <c r="DO290" s="17">
        <v>6155.9528909682595</v>
      </c>
      <c r="DP290" s="17">
        <v>39768.588465187408</v>
      </c>
      <c r="DQ290" s="17">
        <v>38103.77658775782</v>
      </c>
      <c r="DR290" s="17">
        <v>1536.4584537590279</v>
      </c>
      <c r="DS290" s="17">
        <v>33265.106132000277</v>
      </c>
      <c r="DT290" s="17">
        <v>43048.728817116658</v>
      </c>
      <c r="DU290" s="17">
        <v>10801.877182861921</v>
      </c>
      <c r="DV290" s="17">
        <v>2040.4078817832419</v>
      </c>
      <c r="DW290" s="17">
        <v>6012.8095924969202</v>
      </c>
      <c r="DX290" s="17">
        <v>10599.257165831579</v>
      </c>
      <c r="DY290" s="17">
        <v>8245.8810739238215</v>
      </c>
      <c r="DZ290" s="17">
        <v>12327.876416081339</v>
      </c>
      <c r="EA290" s="17">
        <v>10475.682818285559</v>
      </c>
      <c r="EB290" s="17">
        <v>18599.140144188652</v>
      </c>
      <c r="EC290" s="17">
        <v>15931.33416625584</v>
      </c>
      <c r="ED290" s="17">
        <v>24889.317592504442</v>
      </c>
      <c r="EE290" s="49">
        <v>17625.96650464851</v>
      </c>
      <c r="EF290" s="17">
        <v>29386.26966096666</v>
      </c>
      <c r="EG290" s="17">
        <v>18679.599432553739</v>
      </c>
      <c r="EH290" s="17">
        <v>20211.9464079139</v>
      </c>
      <c r="EI290" s="17">
        <v>24950.82597008262</v>
      </c>
      <c r="EJ290" s="17">
        <v>35036.152141906256</v>
      </c>
      <c r="EK290" s="17">
        <v>27115.846694106542</v>
      </c>
      <c r="EL290" s="17">
        <v>56943.532529346601</v>
      </c>
      <c r="EM290" s="17">
        <v>46289.153515056954</v>
      </c>
      <c r="EN290" s="17">
        <v>40681.606902356878</v>
      </c>
      <c r="EO290" s="17">
        <v>62054.996641279802</v>
      </c>
      <c r="EP290" s="17">
        <v>47025.536347895839</v>
      </c>
      <c r="EQ290" s="17">
        <v>18077.404925906656</v>
      </c>
      <c r="ER290" s="17">
        <v>3149.2613487179788</v>
      </c>
      <c r="ES290" s="17">
        <v>8481.8698545950701</v>
      </c>
      <c r="ET290" s="17">
        <v>20913.101536115424</v>
      </c>
      <c r="EU290" s="17">
        <v>25125.055193055963</v>
      </c>
      <c r="EV290" s="17">
        <v>53432.532406887942</v>
      </c>
      <c r="EW290" s="17">
        <v>10144.565144243641</v>
      </c>
      <c r="EX290" s="17">
        <v>7553.75872367784</v>
      </c>
      <c r="EY290" s="17">
        <v>6433.8475560047127</v>
      </c>
      <c r="EZ290" s="17">
        <v>9007.2864791959018</v>
      </c>
      <c r="FA290" s="17">
        <v>6937.8309773701185</v>
      </c>
      <c r="FB290" s="17">
        <v>14214.796784138993</v>
      </c>
      <c r="FC290" s="17">
        <v>0</v>
      </c>
      <c r="FD290" s="17">
        <v>25098.051622858176</v>
      </c>
      <c r="FE290" s="17">
        <v>28768.928404178918</v>
      </c>
      <c r="FF290" s="17">
        <v>44322.297189548335</v>
      </c>
      <c r="FG290" s="17">
        <v>32054.812944685895</v>
      </c>
      <c r="FH290" s="17">
        <v>44155.387783743288</v>
      </c>
      <c r="FI290" s="17">
        <v>29151.52965804144</v>
      </c>
      <c r="FJ290" s="17">
        <v>37500.860424841172</v>
      </c>
      <c r="FK290" s="17">
        <v>36904.193958855562</v>
      </c>
      <c r="FL290" s="17">
        <v>31107.839392743103</v>
      </c>
      <c r="FM290" s="17">
        <v>1993.556393021418</v>
      </c>
      <c r="FN290" s="17">
        <v>8220.5195707006533</v>
      </c>
      <c r="FO290" s="17">
        <v>12359.560454681581</v>
      </c>
      <c r="FP290" s="17">
        <v>13313.987995108859</v>
      </c>
      <c r="FQ290" s="17">
        <v>14921.236499217273</v>
      </c>
      <c r="FR290" s="17">
        <v>11747.289762979561</v>
      </c>
      <c r="FS290" s="17">
        <v>28339.438551332682</v>
      </c>
      <c r="FT290" s="17">
        <v>18737.122766275203</v>
      </c>
      <c r="FU290" s="17">
        <v>3268.6866248171282</v>
      </c>
      <c r="FV290" s="17">
        <v>25637.219335273679</v>
      </c>
      <c r="FW290" s="17">
        <v>28595.408009876821</v>
      </c>
      <c r="FX290" s="17">
        <v>11257.575540853002</v>
      </c>
      <c r="FY290" s="17">
        <v>51905.94057460584</v>
      </c>
      <c r="FZ290" s="17">
        <v>11664.45428759298</v>
      </c>
      <c r="GA290" s="17">
        <v>12136.07850804738</v>
      </c>
      <c r="GB290" s="17">
        <v>8263.3617202950591</v>
      </c>
    </row>
    <row r="291" spans="1:184" ht="18" customHeight="1" x14ac:dyDescent="0.3">
      <c r="A291" s="19">
        <v>4.3499999999997296</v>
      </c>
      <c r="B291" s="20">
        <v>8694.1745953168211</v>
      </c>
      <c r="C291" s="20">
        <v>10262.762878436519</v>
      </c>
      <c r="D291" s="20">
        <v>17171.217345304922</v>
      </c>
      <c r="E291" s="20">
        <v>19194.645203384905</v>
      </c>
      <c r="F291" s="20">
        <v>95779.398240690003</v>
      </c>
      <c r="G291" s="17">
        <v>95677.660642277915</v>
      </c>
      <c r="H291" s="17">
        <v>12585.786789355019</v>
      </c>
      <c r="I291" s="20">
        <v>30954.206699862058</v>
      </c>
      <c r="J291" s="20">
        <v>18458.50058735472</v>
      </c>
      <c r="K291" s="20">
        <v>10991.11897957246</v>
      </c>
      <c r="L291" s="20">
        <v>31212.636054988798</v>
      </c>
      <c r="M291" s="20">
        <v>19077.259687366321</v>
      </c>
      <c r="N291" s="20">
        <v>31695.677816386255</v>
      </c>
      <c r="O291" s="20">
        <v>31695.677816386255</v>
      </c>
      <c r="P291" s="20">
        <v>14533.47624938562</v>
      </c>
      <c r="Q291" s="20">
        <v>14657.341854390781</v>
      </c>
      <c r="R291" s="20">
        <v>10766.28584073276</v>
      </c>
      <c r="S291" s="20">
        <v>22819.20372985406</v>
      </c>
      <c r="T291" s="20">
        <v>23627.807504100238</v>
      </c>
      <c r="U291" s="20">
        <v>14317.75740749304</v>
      </c>
      <c r="V291" s="20">
        <v>9237.1957645546809</v>
      </c>
      <c r="W291" s="20">
        <v>9374.473836885234</v>
      </c>
      <c r="X291" s="20">
        <v>13572.049219295101</v>
      </c>
      <c r="Y291" s="20">
        <v>17347.193096299176</v>
      </c>
      <c r="Z291" s="20">
        <v>18024.508869797763</v>
      </c>
      <c r="AA291" s="20">
        <v>15954.099302692199</v>
      </c>
      <c r="AB291" s="20">
        <v>17726.77700277642</v>
      </c>
      <c r="AC291" s="20">
        <v>17271.118897395565</v>
      </c>
      <c r="AD291" s="20">
        <v>28695.453043180463</v>
      </c>
      <c r="AE291" s="20">
        <v>39794.389639774381</v>
      </c>
      <c r="AF291" s="20">
        <v>39991.86618625735</v>
      </c>
      <c r="AG291" s="20">
        <v>29870.270500574443</v>
      </c>
      <c r="AH291" s="20">
        <v>18977.219415312302</v>
      </c>
      <c r="AI291" s="48">
        <v>23627.807504100238</v>
      </c>
      <c r="AJ291" s="20">
        <v>38915.516413873374</v>
      </c>
      <c r="AK291" s="20">
        <v>8739.5274712917599</v>
      </c>
      <c r="AL291" s="20">
        <v>1702.328065871106</v>
      </c>
      <c r="AM291" s="20">
        <v>1386.5336725203899</v>
      </c>
      <c r="AN291" s="20">
        <v>1704.2447659661339</v>
      </c>
      <c r="AO291" s="20">
        <v>8558.0302488983398</v>
      </c>
      <c r="AP291" s="20">
        <v>11678.862052575061</v>
      </c>
      <c r="AQ291" s="20">
        <v>4521.5689084913465</v>
      </c>
      <c r="AR291" s="20">
        <v>13346.495027179859</v>
      </c>
      <c r="AS291" s="20">
        <v>9685.9765371763806</v>
      </c>
      <c r="AT291" s="20">
        <v>6103.8717336496202</v>
      </c>
      <c r="AU291" s="17">
        <v>16835.503942972322</v>
      </c>
      <c r="AV291" s="17">
        <v>15583.730836828681</v>
      </c>
      <c r="AW291" s="17">
        <v>15628.68263728758</v>
      </c>
      <c r="AX291" s="17">
        <v>14577.081913569462</v>
      </c>
      <c r="AY291" s="17">
        <v>15978.541144323157</v>
      </c>
      <c r="AZ291" s="17">
        <v>18181.799252234639</v>
      </c>
      <c r="BA291" s="17">
        <v>18309.836323351621</v>
      </c>
      <c r="BB291" s="17">
        <v>17073.608336964124</v>
      </c>
      <c r="BC291" s="17">
        <v>20625.672506904539</v>
      </c>
      <c r="BD291" s="17">
        <v>33095.953062109256</v>
      </c>
      <c r="BE291" s="17">
        <v>36346.358186260681</v>
      </c>
      <c r="BF291" s="17">
        <v>21361.0887306597</v>
      </c>
      <c r="BG291" s="17">
        <v>35275.832778026037</v>
      </c>
      <c r="BH291" s="17">
        <v>36289.656735341632</v>
      </c>
      <c r="BI291" s="17">
        <v>32555.321727330123</v>
      </c>
      <c r="BJ291" s="17">
        <v>33475.51706779356</v>
      </c>
      <c r="BK291" s="17">
        <v>32582.7424226004</v>
      </c>
      <c r="BL291" s="17">
        <v>41945.030945224324</v>
      </c>
      <c r="BM291" s="17">
        <v>40234.929884912337</v>
      </c>
      <c r="BN291" s="17">
        <v>39201.490222634646</v>
      </c>
      <c r="BO291" s="17">
        <v>22357.867518715801</v>
      </c>
      <c r="BP291" s="17">
        <v>38497.217503846441</v>
      </c>
      <c r="BQ291" s="17">
        <v>7266.2255377628398</v>
      </c>
      <c r="BR291" s="17">
        <v>1856.250703607418</v>
      </c>
      <c r="BS291" s="17">
        <v>2994.8408831735883</v>
      </c>
      <c r="BT291" s="17">
        <v>6615.2533967563904</v>
      </c>
      <c r="BU291" s="17">
        <v>9384.2757716029573</v>
      </c>
      <c r="BV291" s="17">
        <v>22749.049034298179</v>
      </c>
      <c r="BW291" s="17">
        <v>31408.657678105916</v>
      </c>
      <c r="BX291" s="17">
        <v>11779.202470837321</v>
      </c>
      <c r="BY291" s="17">
        <v>8337.9375315142806</v>
      </c>
      <c r="BZ291" s="17">
        <v>11860.66231306056</v>
      </c>
      <c r="CA291" s="17">
        <v>18003.287206521956</v>
      </c>
      <c r="CB291" s="17">
        <v>13091.25835430796</v>
      </c>
      <c r="CC291" s="17">
        <v>1692.6339177288239</v>
      </c>
      <c r="CD291" s="17">
        <v>3013.4738264358662</v>
      </c>
      <c r="CE291" s="17">
        <v>4547.0778523907411</v>
      </c>
      <c r="CF291" s="17">
        <v>6216.5900530018198</v>
      </c>
      <c r="CG291" s="17">
        <v>6325.8791498967603</v>
      </c>
      <c r="CH291" s="17">
        <v>9483.2316048057601</v>
      </c>
      <c r="CI291" s="17">
        <v>8178.0972948286199</v>
      </c>
      <c r="CJ291" s="17">
        <v>5618.2173894801172</v>
      </c>
      <c r="CK291" s="17">
        <v>17686.977034347001</v>
      </c>
      <c r="CL291" s="48">
        <v>17978.499003726072</v>
      </c>
      <c r="CM291" s="48">
        <v>15977.511333361257</v>
      </c>
      <c r="CN291" s="48">
        <v>20720.802555155638</v>
      </c>
      <c r="CO291" s="48">
        <v>18573.451340480213</v>
      </c>
      <c r="CP291" s="48">
        <v>23103.708084092512</v>
      </c>
      <c r="CQ291" s="48">
        <v>21034.179019850795</v>
      </c>
      <c r="CR291" s="48">
        <v>23298.542574738851</v>
      </c>
      <c r="CS291" s="48">
        <f t="shared" si="4"/>
        <v>42068.35803970159</v>
      </c>
      <c r="CT291" s="48">
        <f t="shared" si="4"/>
        <v>46597.085149477702</v>
      </c>
      <c r="CU291" s="17">
        <v>22670.140622926439</v>
      </c>
      <c r="CV291" s="17">
        <v>43624.311378349244</v>
      </c>
      <c r="CW291" s="17">
        <v>53317.089233849627</v>
      </c>
      <c r="CX291" s="17">
        <v>20438.467375935539</v>
      </c>
      <c r="CY291" s="17">
        <v>62645.873266565257</v>
      </c>
      <c r="CZ291" s="17">
        <v>11292.76486034496</v>
      </c>
      <c r="DA291" s="17">
        <v>27038.564769109333</v>
      </c>
      <c r="DB291" s="17">
        <v>51023.9835958884</v>
      </c>
      <c r="DC291" s="17">
        <v>76151.48660191735</v>
      </c>
      <c r="DD291" s="17">
        <v>19469.932828346286</v>
      </c>
      <c r="DE291" s="17">
        <v>9359.3462512600199</v>
      </c>
      <c r="DF291" s="17">
        <v>10021.97321866086</v>
      </c>
      <c r="DG291" s="17">
        <v>15550.92550379844</v>
      </c>
      <c r="DH291" s="17">
        <v>38478.470986527776</v>
      </c>
      <c r="DI291" s="17">
        <v>48868.306907538601</v>
      </c>
      <c r="DJ291" s="17">
        <v>15092.49507722136</v>
      </c>
      <c r="DK291" s="17">
        <v>23491.740113330598</v>
      </c>
      <c r="DL291" s="17">
        <v>28100.718032779681</v>
      </c>
      <c r="DM291" s="17">
        <v>32742.040988324607</v>
      </c>
      <c r="DN291" s="17">
        <v>40819.74601698864</v>
      </c>
      <c r="DO291" s="17">
        <v>6165.7677966269994</v>
      </c>
      <c r="DP291" s="17">
        <v>39943.056126022522</v>
      </c>
      <c r="DQ291" s="17">
        <v>38432.169189038701</v>
      </c>
      <c r="DR291" s="17">
        <v>1546.1309941093918</v>
      </c>
      <c r="DS291" s="17">
        <v>33301.296441783845</v>
      </c>
      <c r="DT291" s="17">
        <v>43212.246835937156</v>
      </c>
      <c r="DU291" s="17">
        <v>10801.877182861921</v>
      </c>
      <c r="DV291" s="17">
        <v>2040.3909638292662</v>
      </c>
      <c r="DW291" s="17">
        <v>6029.4221026004398</v>
      </c>
      <c r="DX291" s="17">
        <v>10645.690610985541</v>
      </c>
      <c r="DY291" s="17">
        <v>8299.3282336428765</v>
      </c>
      <c r="DZ291" s="17">
        <v>12394.96485848538</v>
      </c>
      <c r="EA291" s="17">
        <v>10529.401216761849</v>
      </c>
      <c r="EB291" s="17">
        <v>18686.453786394381</v>
      </c>
      <c r="EC291" s="17">
        <v>16087.858488476342</v>
      </c>
      <c r="ED291" s="17">
        <v>25037.545273825919</v>
      </c>
      <c r="EE291" s="49">
        <v>17789.742024766012</v>
      </c>
      <c r="EF291" s="17">
        <v>29607.548534595</v>
      </c>
      <c r="EG291" s="17">
        <v>18805.813511399399</v>
      </c>
      <c r="EH291" s="17">
        <v>20355.435501692769</v>
      </c>
      <c r="EI291" s="17">
        <v>25105.54161503322</v>
      </c>
      <c r="EJ291" s="17">
        <v>35264.122549317603</v>
      </c>
      <c r="EK291" s="17">
        <v>27553.488710593439</v>
      </c>
      <c r="EL291" s="17">
        <v>57108.233842798683</v>
      </c>
      <c r="EM291" s="17">
        <v>46556.657025423003</v>
      </c>
      <c r="EN291" s="17">
        <v>41246.026978791539</v>
      </c>
      <c r="EO291" s="17">
        <v>62795.846898644399</v>
      </c>
      <c r="EP291" s="17">
        <v>47530.943577694794</v>
      </c>
      <c r="EQ291" s="17">
        <v>18235.414848452099</v>
      </c>
      <c r="ER291" s="17">
        <v>3149.8916053014032</v>
      </c>
      <c r="ES291" s="17">
        <v>8493.3488301885864</v>
      </c>
      <c r="ET291" s="17">
        <v>20981.117507904437</v>
      </c>
      <c r="EU291" s="17">
        <v>25329.082379242293</v>
      </c>
      <c r="EV291" s="17">
        <v>53499.887207294465</v>
      </c>
      <c r="EW291" s="17">
        <v>10175.939914947361</v>
      </c>
      <c r="EX291" s="17">
        <v>7597.3800313154397</v>
      </c>
      <c r="EY291" s="17">
        <v>6483.0810276318189</v>
      </c>
      <c r="EZ291" s="17">
        <v>9066.676905596365</v>
      </c>
      <c r="FA291" s="17">
        <v>6994.704594063297</v>
      </c>
      <c r="FB291" s="17">
        <v>14308.365020372808</v>
      </c>
      <c r="FC291" s="17">
        <v>0</v>
      </c>
      <c r="FD291" s="17">
        <v>25080.758617299143</v>
      </c>
      <c r="FE291" s="17">
        <v>28941.183072960954</v>
      </c>
      <c r="FF291" s="17">
        <v>44403.653502375229</v>
      </c>
      <c r="FG291" s="17">
        <v>32129.639809287033</v>
      </c>
      <c r="FH291" s="17">
        <v>44241.673198608027</v>
      </c>
      <c r="FI291" s="17">
        <v>29200.620487824894</v>
      </c>
      <c r="FJ291" s="17">
        <v>37622.253201175583</v>
      </c>
      <c r="FK291" s="17">
        <v>37004.151544039472</v>
      </c>
      <c r="FL291" s="17">
        <v>31309.081143492607</v>
      </c>
      <c r="FM291" s="17">
        <v>1994.4293014559578</v>
      </c>
      <c r="FN291" s="17">
        <v>8229.9193718347142</v>
      </c>
      <c r="FO291" s="17">
        <v>12416.90536891338</v>
      </c>
      <c r="FP291" s="17">
        <v>13367.8909594338</v>
      </c>
      <c r="FQ291" s="17">
        <v>14981.212901516952</v>
      </c>
      <c r="FR291" s="17">
        <v>11784.24893758932</v>
      </c>
      <c r="FS291" s="17">
        <v>28715.800863422461</v>
      </c>
      <c r="FT291" s="17">
        <v>18924.569317049401</v>
      </c>
      <c r="FU291" s="17">
        <v>3270.733972013712</v>
      </c>
      <c r="FV291" s="17">
        <v>25728.099947889237</v>
      </c>
      <c r="FW291" s="17">
        <v>28987.716464561279</v>
      </c>
      <c r="FX291" s="17">
        <v>11401.781821022871</v>
      </c>
      <c r="FY291" s="17">
        <v>52071.139299497161</v>
      </c>
      <c r="FZ291" s="17">
        <v>11698.35512039616</v>
      </c>
      <c r="GA291" s="17">
        <v>12171.99172111758</v>
      </c>
      <c r="GB291" s="17">
        <v>8286.4290219882587</v>
      </c>
    </row>
    <row r="292" spans="1:184" ht="18" customHeight="1" x14ac:dyDescent="0.3">
      <c r="A292" s="19">
        <v>4.29999999999972</v>
      </c>
      <c r="B292" s="20">
        <v>8701.6707277856403</v>
      </c>
      <c r="C292" s="20">
        <v>10265.688552183779</v>
      </c>
      <c r="D292" s="20">
        <v>17186.918197438681</v>
      </c>
      <c r="E292" s="20">
        <v>19198.369955221297</v>
      </c>
      <c r="F292" s="20">
        <v>96500.671049789395</v>
      </c>
      <c r="G292" s="17">
        <v>96572.496197896384</v>
      </c>
      <c r="H292" s="17">
        <v>12639.652462260419</v>
      </c>
      <c r="I292" s="20">
        <v>31144.8795348483</v>
      </c>
      <c r="J292" s="20">
        <v>18586.593170306158</v>
      </c>
      <c r="K292" s="20">
        <v>11064.29504350832</v>
      </c>
      <c r="L292" s="20">
        <v>31430.83534373112</v>
      </c>
      <c r="M292" s="20">
        <v>19303.093086964262</v>
      </c>
      <c r="N292" s="20">
        <v>31903.742216221755</v>
      </c>
      <c r="O292" s="20">
        <v>31903.742216221755</v>
      </c>
      <c r="P292" s="20">
        <v>14690.75907387726</v>
      </c>
      <c r="Q292" s="20">
        <v>14811.037030347601</v>
      </c>
      <c r="R292" s="20">
        <v>10898.176320248042</v>
      </c>
      <c r="S292" s="20">
        <v>23040.8293426993</v>
      </c>
      <c r="T292" s="20">
        <v>23853.59073992067</v>
      </c>
      <c r="U292" s="20">
        <v>14388.50644718586</v>
      </c>
      <c r="V292" s="20">
        <v>9299.7643887173999</v>
      </c>
      <c r="W292" s="20">
        <v>9440.1365093557106</v>
      </c>
      <c r="X292" s="20">
        <v>13658.20883077812</v>
      </c>
      <c r="Y292" s="20">
        <v>17560.328274929965</v>
      </c>
      <c r="Z292" s="20">
        <v>18216.882706691278</v>
      </c>
      <c r="AA292" s="20">
        <v>16107.146749275002</v>
      </c>
      <c r="AB292" s="20">
        <v>17896.829721238078</v>
      </c>
      <c r="AC292" s="20">
        <v>17465.671984142064</v>
      </c>
      <c r="AD292" s="20">
        <v>28676.83217799267</v>
      </c>
      <c r="AE292" s="20">
        <v>40133.543894991912</v>
      </c>
      <c r="AF292" s="20">
        <v>40364.431932835243</v>
      </c>
      <c r="AG292" s="20">
        <v>30192.140359170895</v>
      </c>
      <c r="AH292" s="20">
        <v>19161.080828607897</v>
      </c>
      <c r="AI292" s="48">
        <v>23853.59073992067</v>
      </c>
      <c r="AJ292" s="20">
        <v>39331.6861014897</v>
      </c>
      <c r="AK292" s="20">
        <v>8769.1196185544413</v>
      </c>
      <c r="AL292" s="20">
        <v>1703.8228464708959</v>
      </c>
      <c r="AM292" s="20">
        <v>1391.708896529268</v>
      </c>
      <c r="AN292" s="20">
        <v>1703.489062074726</v>
      </c>
      <c r="AO292" s="20">
        <v>8574.2854933274994</v>
      </c>
      <c r="AP292" s="20">
        <v>11706.753994716841</v>
      </c>
      <c r="AQ292" s="20">
        <v>4560.1661642645213</v>
      </c>
      <c r="AR292" s="20">
        <v>13438.27010584554</v>
      </c>
      <c r="AS292" s="20">
        <v>9709.3945666774798</v>
      </c>
      <c r="AT292" s="20">
        <v>6154.9282421829002</v>
      </c>
      <c r="AU292" s="17">
        <v>16881.53362954596</v>
      </c>
      <c r="AV292" s="17">
        <v>15648.200685404399</v>
      </c>
      <c r="AW292" s="17">
        <v>15682.70069367528</v>
      </c>
      <c r="AX292" s="17">
        <v>14620.047555776402</v>
      </c>
      <c r="AY292" s="17">
        <v>16012.275951035492</v>
      </c>
      <c r="AZ292" s="17">
        <v>18269.18956712748</v>
      </c>
      <c r="BA292" s="17">
        <v>18429.636022067461</v>
      </c>
      <c r="BB292" s="17">
        <v>17160.31779504623</v>
      </c>
      <c r="BC292" s="17">
        <v>20714.737961886782</v>
      </c>
      <c r="BD292" s="17">
        <v>33394.513768561017</v>
      </c>
      <c r="BE292" s="17">
        <v>36585.480484291984</v>
      </c>
      <c r="BF292" s="17">
        <v>21522.85306671006</v>
      </c>
      <c r="BG292" s="17">
        <v>35451.875396905321</v>
      </c>
      <c r="BH292" s="17">
        <v>36543.763032882314</v>
      </c>
      <c r="BI292" s="17">
        <v>32820.444643410301</v>
      </c>
      <c r="BJ292" s="17">
        <v>33675.475387512241</v>
      </c>
      <c r="BK292" s="17">
        <v>32808.838593369481</v>
      </c>
      <c r="BL292" s="17">
        <v>42408.27338263698</v>
      </c>
      <c r="BM292" s="17">
        <v>40483.688585521973</v>
      </c>
      <c r="BN292" s="17">
        <v>39557.809429885143</v>
      </c>
      <c r="BO292" s="17">
        <v>22523.545690844101</v>
      </c>
      <c r="BP292" s="17">
        <v>38885.061207872997</v>
      </c>
      <c r="BQ292" s="17">
        <v>7289.3694347845803</v>
      </c>
      <c r="BR292" s="17">
        <v>1857.19268826744</v>
      </c>
      <c r="BS292" s="17">
        <v>2996.8128348202617</v>
      </c>
      <c r="BT292" s="17">
        <v>6635.6983191218069</v>
      </c>
      <c r="BU292" s="17">
        <v>9423.3974358617579</v>
      </c>
      <c r="BV292" s="17">
        <v>22864.51840829472</v>
      </c>
      <c r="BW292" s="17">
        <v>31448.761690877833</v>
      </c>
      <c r="BX292" s="17">
        <v>11819.42713026636</v>
      </c>
      <c r="BY292" s="17">
        <v>8396.2391696557206</v>
      </c>
      <c r="BZ292" s="17">
        <v>11897.69362106172</v>
      </c>
      <c r="CA292" s="17">
        <v>18100.178641172122</v>
      </c>
      <c r="CB292" s="17">
        <v>13183.17939117732</v>
      </c>
      <c r="CC292" s="17">
        <v>1693.3336005047399</v>
      </c>
      <c r="CD292" s="17">
        <v>3013.3779660152281</v>
      </c>
      <c r="CE292" s="17">
        <v>4551.5823852565854</v>
      </c>
      <c r="CF292" s="17">
        <v>6242.2210545036005</v>
      </c>
      <c r="CG292" s="17">
        <v>6356.5940688771007</v>
      </c>
      <c r="CH292" s="17">
        <v>9535.875459389159</v>
      </c>
      <c r="CI292" s="17">
        <v>8230.4621465838609</v>
      </c>
      <c r="CJ292" s="17">
        <v>5662.0017027562562</v>
      </c>
      <c r="CK292" s="17">
        <v>17780.59910273927</v>
      </c>
      <c r="CL292" s="48">
        <v>18168.904366362814</v>
      </c>
      <c r="CM292" s="48">
        <v>16136.371517649895</v>
      </c>
      <c r="CN292" s="48">
        <v>20950.57483657746</v>
      </c>
      <c r="CO292" s="48">
        <v>18794.746289243241</v>
      </c>
      <c r="CP292" s="48">
        <v>23373.218601748631</v>
      </c>
      <c r="CQ292" s="48">
        <v>21277.053212224189</v>
      </c>
      <c r="CR292" s="48">
        <v>23569.091246389566</v>
      </c>
      <c r="CS292" s="48">
        <f t="shared" si="4"/>
        <v>42554.106424448379</v>
      </c>
      <c r="CT292" s="48">
        <f t="shared" si="4"/>
        <v>47138.182492779131</v>
      </c>
      <c r="CU292" s="17">
        <v>22852.182664077838</v>
      </c>
      <c r="CV292" s="17">
        <v>44065.737988100918</v>
      </c>
      <c r="CW292" s="17">
        <v>53444.184669151335</v>
      </c>
      <c r="CX292" s="17">
        <v>20661.38715297516</v>
      </c>
      <c r="CY292" s="17">
        <v>63096.821048973317</v>
      </c>
      <c r="CZ292" s="17">
        <v>11405.818199404081</v>
      </c>
      <c r="DA292" s="17">
        <v>27296.059884108614</v>
      </c>
      <c r="DB292" s="17">
        <v>51359.085019551661</v>
      </c>
      <c r="DC292" s="17">
        <v>76305.264101674344</v>
      </c>
      <c r="DD292" s="17">
        <v>19588.832233833633</v>
      </c>
      <c r="DE292" s="17">
        <v>9380.4866154039009</v>
      </c>
      <c r="DF292" s="17">
        <v>10037.22595873974</v>
      </c>
      <c r="DG292" s="17">
        <v>15580.6364298471</v>
      </c>
      <c r="DH292" s="17">
        <v>38515.559670376744</v>
      </c>
      <c r="DI292" s="17">
        <v>48918.489721788901</v>
      </c>
      <c r="DJ292" s="17">
        <v>15208.12491772704</v>
      </c>
      <c r="DK292" s="17">
        <v>23543.098475750212</v>
      </c>
      <c r="DL292" s="17">
        <v>28133.514486804659</v>
      </c>
      <c r="DM292" s="17">
        <v>32773.899069508108</v>
      </c>
      <c r="DN292" s="17">
        <v>41180.743217037845</v>
      </c>
      <c r="DO292" s="17">
        <v>6175.7968232472604</v>
      </c>
      <c r="DP292" s="17">
        <v>40120.31953836207</v>
      </c>
      <c r="DQ292" s="17">
        <v>38761.67018240886</v>
      </c>
      <c r="DR292" s="17">
        <v>1555.9116180334079</v>
      </c>
      <c r="DS292" s="17">
        <v>33337.216530424441</v>
      </c>
      <c r="DT292" s="17">
        <v>43388.346385316399</v>
      </c>
      <c r="DU292" s="17">
        <v>10801.877182861921</v>
      </c>
      <c r="DV292" s="17">
        <v>2040.3738391202758</v>
      </c>
      <c r="DW292" s="17">
        <v>6046.2573407281807</v>
      </c>
      <c r="DX292" s="17">
        <v>10692.226744173418</v>
      </c>
      <c r="DY292" s="17">
        <v>8353.5710827297899</v>
      </c>
      <c r="DZ292" s="17">
        <v>12464.611358162761</v>
      </c>
      <c r="EA292" s="17">
        <v>10584.020915123387</v>
      </c>
      <c r="EB292" s="17">
        <v>18773.516983754576</v>
      </c>
      <c r="EC292" s="17">
        <v>16249.713678951179</v>
      </c>
      <c r="ED292" s="17">
        <v>25187.896048054317</v>
      </c>
      <c r="EE292" s="49">
        <v>17956.959247896746</v>
      </c>
      <c r="EF292" s="17">
        <v>29829.408158026741</v>
      </c>
      <c r="EG292" s="17">
        <v>18936.582857862359</v>
      </c>
      <c r="EH292" s="17">
        <v>20501.619888001933</v>
      </c>
      <c r="EI292" s="17">
        <v>25267.301044857119</v>
      </c>
      <c r="EJ292" s="17">
        <v>35496.406163263084</v>
      </c>
      <c r="EK292" s="17">
        <v>27976.95188136612</v>
      </c>
      <c r="EL292" s="17">
        <v>57274.843129635956</v>
      </c>
      <c r="EM292" s="17">
        <v>46820.011764037677</v>
      </c>
      <c r="EN292" s="17">
        <v>41829.776849408576</v>
      </c>
      <c r="EO292" s="17">
        <v>63571.341533749794</v>
      </c>
      <c r="EP292" s="17">
        <v>48044.059639429375</v>
      </c>
      <c r="EQ292" s="17">
        <v>18396.656729824696</v>
      </c>
      <c r="ER292" s="17">
        <v>3150.3501752048942</v>
      </c>
      <c r="ES292" s="17">
        <v>8504.9763192848914</v>
      </c>
      <c r="ET292" s="17">
        <v>21050.144871900811</v>
      </c>
      <c r="EU292" s="17">
        <v>25537.154004101769</v>
      </c>
      <c r="EV292" s="17">
        <v>53568.107076245593</v>
      </c>
      <c r="EW292" s="17">
        <v>10207.73750864268</v>
      </c>
      <c r="EX292" s="17">
        <v>7649.6517694785607</v>
      </c>
      <c r="EY292" s="17">
        <v>6533.2670020468722</v>
      </c>
      <c r="EZ292" s="17">
        <v>9127.1523654466182</v>
      </c>
      <c r="FA292" s="17">
        <v>7051.639785403815</v>
      </c>
      <c r="FB292" s="17">
        <v>14404.003656008679</v>
      </c>
      <c r="FC292" s="17">
        <v>0</v>
      </c>
      <c r="FD292" s="17">
        <v>25063.277810752807</v>
      </c>
      <c r="FE292" s="17">
        <v>29116.478527066731</v>
      </c>
      <c r="FF292" s="17">
        <v>44486.102306704262</v>
      </c>
      <c r="FG292" s="17">
        <v>32205.509457246393</v>
      </c>
      <c r="FH292" s="17">
        <v>44329.127704371494</v>
      </c>
      <c r="FI292" s="17">
        <v>29250.362962253628</v>
      </c>
      <c r="FJ292" s="17">
        <v>37745.449195439884</v>
      </c>
      <c r="FK292" s="17">
        <v>37105.540191953172</v>
      </c>
      <c r="FL292" s="17">
        <v>31526.133262104246</v>
      </c>
      <c r="FM292" s="17">
        <v>1995.25457380794</v>
      </c>
      <c r="FN292" s="17">
        <v>8239.4387790108976</v>
      </c>
      <c r="FO292" s="17">
        <v>12474.249495755579</v>
      </c>
      <c r="FP292" s="17">
        <v>13422.620744060399</v>
      </c>
      <c r="FQ292" s="17">
        <v>15042.127965640591</v>
      </c>
      <c r="FR292" s="17">
        <v>11822.84250401982</v>
      </c>
      <c r="FS292" s="17">
        <v>29101.599837058737</v>
      </c>
      <c r="FT292" s="17">
        <v>19104.531739285798</v>
      </c>
      <c r="FU292" s="17">
        <v>3272.7785162593741</v>
      </c>
      <c r="FV292" s="17">
        <v>25814.72981824194</v>
      </c>
      <c r="FW292" s="17">
        <v>29489.39202706224</v>
      </c>
      <c r="FX292" s="17">
        <v>11549.534753114214</v>
      </c>
      <c r="FY292" s="17">
        <v>52237.793895821342</v>
      </c>
      <c r="FZ292" s="17">
        <v>11732.429570976421</v>
      </c>
      <c r="GA292" s="17">
        <v>12208.04135854068</v>
      </c>
      <c r="GB292" s="17">
        <v>8309.3332588803005</v>
      </c>
    </row>
    <row r="293" spans="1:184" ht="18" customHeight="1" x14ac:dyDescent="0.3">
      <c r="A293" s="19">
        <v>4.2499999999997096</v>
      </c>
      <c r="B293" s="20">
        <v>8708.9898812814608</v>
      </c>
      <c r="C293" s="20">
        <v>10268.225818832219</v>
      </c>
      <c r="D293" s="20">
        <v>17203.201051644963</v>
      </c>
      <c r="E293" s="20">
        <v>19210.145923923992</v>
      </c>
      <c r="F293" s="20">
        <v>97222.559755558803</v>
      </c>
      <c r="G293" s="17">
        <v>97486.31465988938</v>
      </c>
      <c r="H293" s="17">
        <v>12694.382760309854</v>
      </c>
      <c r="I293" s="20">
        <v>31336.11413837592</v>
      </c>
      <c r="J293" s="20">
        <v>18714.780762188821</v>
      </c>
      <c r="K293" s="20">
        <v>11138.822768307049</v>
      </c>
      <c r="L293" s="20">
        <v>31666.815260708696</v>
      </c>
      <c r="M293" s="20">
        <v>19521.85430394108</v>
      </c>
      <c r="N293" s="20">
        <v>32115.630090748917</v>
      </c>
      <c r="O293" s="20">
        <v>32115.630090748917</v>
      </c>
      <c r="P293" s="20">
        <v>14851.785477449219</v>
      </c>
      <c r="Q293" s="20">
        <v>14969.6855399673</v>
      </c>
      <c r="R293" s="20">
        <v>11039.532732252601</v>
      </c>
      <c r="S293" s="20">
        <v>23267.237601822948</v>
      </c>
      <c r="T293" s="20">
        <v>24084.210402407614</v>
      </c>
      <c r="U293" s="20">
        <v>14459.14318249272</v>
      </c>
      <c r="V293" s="20">
        <v>9364.7551061743216</v>
      </c>
      <c r="W293" s="20">
        <v>9507.0352254071822</v>
      </c>
      <c r="X293" s="20">
        <v>13746.008938413061</v>
      </c>
      <c r="Y293" s="20">
        <v>17778.621239947104</v>
      </c>
      <c r="Z293" s="20">
        <v>18413.142456072721</v>
      </c>
      <c r="AA293" s="20">
        <v>16262.326010164921</v>
      </c>
      <c r="AB293" s="20">
        <v>18069.251122267142</v>
      </c>
      <c r="AC293" s="20">
        <v>17664.73086642292</v>
      </c>
      <c r="AD293" s="20">
        <v>28658.005816089306</v>
      </c>
      <c r="AE293" s="20">
        <v>40479.60646157615</v>
      </c>
      <c r="AF293" s="20">
        <v>40744.887367613817</v>
      </c>
      <c r="AG293" s="20">
        <v>30521.304435779064</v>
      </c>
      <c r="AH293" s="20">
        <v>19349.5469864361</v>
      </c>
      <c r="AI293" s="48">
        <v>24084.210402407614</v>
      </c>
      <c r="AJ293" s="20">
        <v>39757.252551466932</v>
      </c>
      <c r="AK293" s="20">
        <v>8798.9997904429802</v>
      </c>
      <c r="AL293" s="20">
        <v>1705.279778839596</v>
      </c>
      <c r="AM293" s="20">
        <v>1396.9445599914961</v>
      </c>
      <c r="AN293" s="20">
        <v>1702.746432304428</v>
      </c>
      <c r="AO293" s="20">
        <v>8590.6733644058404</v>
      </c>
      <c r="AP293" s="20">
        <v>11734.834375485239</v>
      </c>
      <c r="AQ293" s="20">
        <v>4598.9191832296801</v>
      </c>
      <c r="AR293" s="20">
        <v>13529.487711584639</v>
      </c>
      <c r="AS293" s="20">
        <v>9734.3171862898798</v>
      </c>
      <c r="AT293" s="20">
        <v>6206.9256336299395</v>
      </c>
      <c r="AU293" s="17">
        <v>16928.256643270619</v>
      </c>
      <c r="AV293" s="17">
        <v>15713.05550024466</v>
      </c>
      <c r="AW293" s="17">
        <v>15737.08815196998</v>
      </c>
      <c r="AX293" s="17">
        <v>14663.644603784362</v>
      </c>
      <c r="AY293" s="17">
        <v>16046.176862834371</v>
      </c>
      <c r="AZ293" s="17">
        <v>18361.0925389761</v>
      </c>
      <c r="BA293" s="17">
        <v>18550.752389494799</v>
      </c>
      <c r="BB293" s="17">
        <v>17248.489546355766</v>
      </c>
      <c r="BC293" s="17">
        <v>20803.06881627156</v>
      </c>
      <c r="BD293" s="17">
        <v>33703.909441670519</v>
      </c>
      <c r="BE293" s="17">
        <v>36821.445457934824</v>
      </c>
      <c r="BF293" s="17">
        <v>21688.289992463702</v>
      </c>
      <c r="BG293" s="17">
        <v>35637.661351348564</v>
      </c>
      <c r="BH293" s="17">
        <v>36770.296064784903</v>
      </c>
      <c r="BI293" s="17">
        <v>33111.035692462916</v>
      </c>
      <c r="BJ293" s="17">
        <v>33880.996240394816</v>
      </c>
      <c r="BK293" s="17">
        <v>33032.300973824458</v>
      </c>
      <c r="BL293" s="17">
        <v>42828.815327087337</v>
      </c>
      <c r="BM293" s="17">
        <v>40737.407030231159</v>
      </c>
      <c r="BN293" s="17">
        <v>39930.528605141641</v>
      </c>
      <c r="BO293" s="17">
        <v>22695.132918419942</v>
      </c>
      <c r="BP293" s="17">
        <v>39353.996358198237</v>
      </c>
      <c r="BQ293" s="17">
        <v>7312.6495405260594</v>
      </c>
      <c r="BR293" s="17">
        <v>1857.98804151033</v>
      </c>
      <c r="BS293" s="17">
        <v>2998.7556184155542</v>
      </c>
      <c r="BT293" s="17">
        <v>6656.4466689847886</v>
      </c>
      <c r="BU293" s="17">
        <v>9463.1426414628477</v>
      </c>
      <c r="BV293" s="17">
        <v>22973.71189060884</v>
      </c>
      <c r="BW293" s="17">
        <v>31489.38687584806</v>
      </c>
      <c r="BX293" s="17">
        <v>11860.641749214959</v>
      </c>
      <c r="BY293" s="17">
        <v>8453.8586888996397</v>
      </c>
      <c r="BZ293" s="17">
        <v>11934.6130825743</v>
      </c>
      <c r="CA293" s="17">
        <v>18198.733987590756</v>
      </c>
      <c r="CB293" s="17">
        <v>13270.87935706212</v>
      </c>
      <c r="CC293" s="17">
        <v>1694.054560510566</v>
      </c>
      <c r="CD293" s="17">
        <v>3013.2809709063777</v>
      </c>
      <c r="CE293" s="17">
        <v>4556.1874171826557</v>
      </c>
      <c r="CF293" s="17">
        <v>6268.1012029895992</v>
      </c>
      <c r="CG293" s="17">
        <v>6387.7467807155999</v>
      </c>
      <c r="CH293" s="17">
        <v>9589.4324349195595</v>
      </c>
      <c r="CI293" s="17">
        <v>8283.1744206464391</v>
      </c>
      <c r="CJ293" s="17">
        <v>5706.6453684444077</v>
      </c>
      <c r="CK293" s="17">
        <v>17875.820497099223</v>
      </c>
      <c r="CL293" s="48">
        <v>18363.58887485223</v>
      </c>
      <c r="CM293" s="48">
        <v>16298.697144285254</v>
      </c>
      <c r="CN293" s="48">
        <v>21185.627498840826</v>
      </c>
      <c r="CO293" s="48">
        <v>19021.312741435744</v>
      </c>
      <c r="CP293" s="48">
        <v>23653.21701508994</v>
      </c>
      <c r="CQ293" s="48">
        <v>21525.622005555855</v>
      </c>
      <c r="CR293" s="48">
        <v>23846.001460184532</v>
      </c>
      <c r="CS293" s="48">
        <f t="shared" si="4"/>
        <v>43051.24401111171</v>
      </c>
      <c r="CT293" s="48">
        <f t="shared" si="4"/>
        <v>47692.002920369065</v>
      </c>
      <c r="CU293" s="17">
        <v>23035.181450755739</v>
      </c>
      <c r="CV293" s="17">
        <v>44516.87316580335</v>
      </c>
      <c r="CW293" s="17">
        <v>53573.074939070772</v>
      </c>
      <c r="CX293" s="17">
        <v>20889.787213953663</v>
      </c>
      <c r="CY293" s="17">
        <v>63556.346544914697</v>
      </c>
      <c r="CZ293" s="17">
        <v>11521.549133124179</v>
      </c>
      <c r="DA293" s="17">
        <v>27559.062179521781</v>
      </c>
      <c r="DB293" s="17">
        <v>51698.550255382674</v>
      </c>
      <c r="DC293" s="17">
        <v>76461.156213844937</v>
      </c>
      <c r="DD293" s="17">
        <v>19709.861210689007</v>
      </c>
      <c r="DE293" s="17">
        <v>9401.569067292121</v>
      </c>
      <c r="DF293" s="17">
        <v>10052.6274046041</v>
      </c>
      <c r="DG293" s="17">
        <v>15610.68251681808</v>
      </c>
      <c r="DH293" s="17">
        <v>38553.192636786836</v>
      </c>
      <c r="DI293" s="17">
        <v>48968.077412305385</v>
      </c>
      <c r="DJ293" s="17">
        <v>15328.32766176276</v>
      </c>
      <c r="DK293" s="17">
        <v>23595.171794157977</v>
      </c>
      <c r="DL293" s="17">
        <v>28167.22101537048</v>
      </c>
      <c r="DM293" s="17">
        <v>32806.161312337324</v>
      </c>
      <c r="DN293" s="17">
        <v>41530.122254627764</v>
      </c>
      <c r="DO293" s="17">
        <v>6186.0476272527594</v>
      </c>
      <c r="DP293" s="17">
        <v>40300.456801152002</v>
      </c>
      <c r="DQ293" s="17">
        <v>39093.020918158145</v>
      </c>
      <c r="DR293" s="17">
        <v>1565.8011832447739</v>
      </c>
      <c r="DS293" s="17">
        <v>33372.871410600244</v>
      </c>
      <c r="DT293" s="17">
        <v>43578.730691759098</v>
      </c>
      <c r="DU293" s="17">
        <v>10801.877182861921</v>
      </c>
      <c r="DV293" s="17">
        <v>2040.356504936778</v>
      </c>
      <c r="DW293" s="17">
        <v>6063.2750757135</v>
      </c>
      <c r="DX293" s="17">
        <v>10738.75105729152</v>
      </c>
      <c r="DY293" s="17">
        <v>8408.8091397854587</v>
      </c>
      <c r="DZ293" s="17">
        <v>12536.71078634976</v>
      </c>
      <c r="EA293" s="17">
        <v>10640.477711731686</v>
      </c>
      <c r="EB293" s="17">
        <v>18857.682280942412</v>
      </c>
      <c r="EC293" s="17">
        <v>16417.165669723738</v>
      </c>
      <c r="ED293" s="17">
        <v>25340.496746102159</v>
      </c>
      <c r="EE293" s="49">
        <v>18127.731796288735</v>
      </c>
      <c r="EF293" s="17">
        <v>30051.702202526038</v>
      </c>
      <c r="EG293" s="17">
        <v>19080.661295439419</v>
      </c>
      <c r="EH293" s="17">
        <v>20690.026844030464</v>
      </c>
      <c r="EI293" s="17">
        <v>25438.606721008739</v>
      </c>
      <c r="EJ293" s="17">
        <v>35733.199057834077</v>
      </c>
      <c r="EK293" s="17">
        <v>28370.03496723924</v>
      </c>
      <c r="EL293" s="17">
        <v>57442.317299529837</v>
      </c>
      <c r="EM293" s="17">
        <v>47077.578260924398</v>
      </c>
      <c r="EN293" s="17">
        <v>42417.019263013855</v>
      </c>
      <c r="EO293" s="17">
        <v>64368.743272387808</v>
      </c>
      <c r="EP293" s="17">
        <v>48568.814291711453</v>
      </c>
      <c r="EQ293" s="17">
        <v>18561.235423984825</v>
      </c>
      <c r="ER293" s="17">
        <v>3150.8141765563751</v>
      </c>
      <c r="ES293" s="17">
        <v>8516.756004097977</v>
      </c>
      <c r="ET293" s="17">
        <v>21120.21069289665</v>
      </c>
      <c r="EU293" s="17">
        <v>25749.398683102147</v>
      </c>
      <c r="EV293" s="17">
        <v>53637.213378963817</v>
      </c>
      <c r="EW293" s="17">
        <v>10240.064544881519</v>
      </c>
      <c r="EX293" s="17">
        <v>7709.4935636690398</v>
      </c>
      <c r="EY293" s="17">
        <v>6584.4353075986173</v>
      </c>
      <c r="EZ293" s="17">
        <v>9189.7031400081578</v>
      </c>
      <c r="FA293" s="17">
        <v>7109.7125164178733</v>
      </c>
      <c r="FB293" s="17">
        <v>14501.734077533691</v>
      </c>
      <c r="FC293" s="17">
        <v>0</v>
      </c>
      <c r="FD293" s="17">
        <v>25045.604944035404</v>
      </c>
      <c r="FE293" s="17">
        <v>29294.904749451973</v>
      </c>
      <c r="FF293" s="17">
        <v>44569.671234988607</v>
      </c>
      <c r="FG293" s="17">
        <v>32282.448802262872</v>
      </c>
      <c r="FH293" s="17">
        <v>44417.781014441462</v>
      </c>
      <c r="FI293" s="17">
        <v>29300.773461149445</v>
      </c>
      <c r="FJ293" s="17">
        <v>37870.496633165392</v>
      </c>
      <c r="FK293" s="17">
        <v>37208.397392077932</v>
      </c>
      <c r="FL293" s="17">
        <v>31750.500093015224</v>
      </c>
      <c r="FM293" s="17">
        <v>1996.0259047979403</v>
      </c>
      <c r="FN293" s="17">
        <v>8249.0807317245453</v>
      </c>
      <c r="FO293" s="17">
        <v>12531.517494821459</v>
      </c>
      <c r="FP293" s="17">
        <v>13478.17666132932</v>
      </c>
      <c r="FQ293" s="17">
        <v>15104.007555771259</v>
      </c>
      <c r="FR293" s="17">
        <v>11863.832457708901</v>
      </c>
      <c r="FS293" s="17">
        <v>29610.206147723249</v>
      </c>
      <c r="FT293" s="17">
        <v>19275.0718714662</v>
      </c>
      <c r="FU293" s="17">
        <v>3274.8278792320443</v>
      </c>
      <c r="FV293" s="17">
        <v>25896.624196802521</v>
      </c>
      <c r="FW293" s="17">
        <v>30406.468492247521</v>
      </c>
      <c r="FX293" s="17">
        <v>11700.964344331007</v>
      </c>
      <c r="FY293" s="17">
        <v>52406.46226545066</v>
      </c>
      <c r="FZ293" s="17">
        <v>11766.686191824419</v>
      </c>
      <c r="GA293" s="17">
        <v>12244.19268828492</v>
      </c>
      <c r="GB293" s="17">
        <v>8332.0531166337587</v>
      </c>
    </row>
    <row r="294" spans="1:184" ht="18" customHeight="1" x14ac:dyDescent="0.3">
      <c r="A294" s="19">
        <v>4.1999999999997</v>
      </c>
      <c r="B294" s="20">
        <v>8716.2255525418805</v>
      </c>
      <c r="C294" s="20">
        <v>10270.3600558752</v>
      </c>
      <c r="D294" s="20">
        <v>17220.091948594381</v>
      </c>
      <c r="E294" s="20">
        <v>19222.068608374066</v>
      </c>
      <c r="F294" s="20">
        <v>97973.382213655204</v>
      </c>
      <c r="G294" s="17">
        <v>98355.1852660367</v>
      </c>
      <c r="H294" s="17">
        <v>12750.001981665699</v>
      </c>
      <c r="I294" s="20">
        <v>31527.746941105321</v>
      </c>
      <c r="J294" s="20">
        <v>18844.020555329582</v>
      </c>
      <c r="K294" s="20">
        <v>11214.743468359626</v>
      </c>
      <c r="L294" s="20">
        <v>31919.192692287783</v>
      </c>
      <c r="M294" s="20">
        <v>19730.471738818018</v>
      </c>
      <c r="N294" s="20">
        <v>32331.457937410672</v>
      </c>
      <c r="O294" s="20">
        <v>32331.457937410672</v>
      </c>
      <c r="P294" s="20">
        <v>15016.414631677801</v>
      </c>
      <c r="Q294" s="20">
        <v>15133.841302426621</v>
      </c>
      <c r="R294" s="20">
        <v>11186.91603616584</v>
      </c>
      <c r="S294" s="20">
        <v>23498.589824843679</v>
      </c>
      <c r="T294" s="20">
        <v>24319.828839522277</v>
      </c>
      <c r="U294" s="20">
        <v>14529.63464402196</v>
      </c>
      <c r="V294" s="20">
        <v>9432.2986976226002</v>
      </c>
      <c r="W294" s="20">
        <v>9575.2082093796089</v>
      </c>
      <c r="X294" s="20">
        <v>13835.674833856921</v>
      </c>
      <c r="Y294" s="20">
        <v>17996.476975233938</v>
      </c>
      <c r="Z294" s="20">
        <v>18613.412368345082</v>
      </c>
      <c r="AA294" s="20">
        <v>16420.42706537394</v>
      </c>
      <c r="AB294" s="20">
        <v>18244.918961430958</v>
      </c>
      <c r="AC294" s="20">
        <v>17868.454769903485</v>
      </c>
      <c r="AD294" s="20">
        <v>28638.969231591986</v>
      </c>
      <c r="AE294" s="20">
        <v>40832.801842306195</v>
      </c>
      <c r="AF294" s="20">
        <v>41133.495369871482</v>
      </c>
      <c r="AG294" s="20">
        <v>30858.016797762324</v>
      </c>
      <c r="AH294" s="20">
        <v>19542.990731768699</v>
      </c>
      <c r="AI294" s="48">
        <v>24319.828839522277</v>
      </c>
      <c r="AJ294" s="20">
        <v>40192.542273132523</v>
      </c>
      <c r="AK294" s="20">
        <v>8829.0575866109994</v>
      </c>
      <c r="AL294" s="20">
        <v>1706.696713028274</v>
      </c>
      <c r="AM294" s="20">
        <v>1402.2503621144579</v>
      </c>
      <c r="AN294" s="20">
        <v>1702.020318809364</v>
      </c>
      <c r="AO294" s="20">
        <v>8607.2298746522392</v>
      </c>
      <c r="AP294" s="20">
        <v>11763.123036791399</v>
      </c>
      <c r="AQ294" s="20">
        <v>4637.8559962092722</v>
      </c>
      <c r="AR294" s="20">
        <v>13620.176344548479</v>
      </c>
      <c r="AS294" s="20">
        <v>9760.5913982127004</v>
      </c>
      <c r="AT294" s="20">
        <v>6259.6123308038996</v>
      </c>
      <c r="AU294" s="17">
        <v>16976.247651957303</v>
      </c>
      <c r="AV294" s="17">
        <v>15777.550657063319</v>
      </c>
      <c r="AW294" s="17">
        <v>15792.42461930094</v>
      </c>
      <c r="AX294" s="17">
        <v>14707.889930278996</v>
      </c>
      <c r="AY294" s="17">
        <v>16080.317297563706</v>
      </c>
      <c r="AZ294" s="17">
        <v>18457.243570626481</v>
      </c>
      <c r="BA294" s="17">
        <v>18672.180197542799</v>
      </c>
      <c r="BB294" s="17">
        <v>17338.165894812577</v>
      </c>
      <c r="BC294" s="17">
        <v>20893.017554683618</v>
      </c>
      <c r="BD294" s="17">
        <v>34017.53890858146</v>
      </c>
      <c r="BE294" s="17">
        <v>37051.327363565761</v>
      </c>
      <c r="BF294" s="17">
        <v>21857.083477226581</v>
      </c>
      <c r="BG294" s="17">
        <v>35838.557404411258</v>
      </c>
      <c r="BH294" s="17">
        <v>36959.518863432575</v>
      </c>
      <c r="BI294" s="17">
        <v>33417.379408391462</v>
      </c>
      <c r="BJ294" s="17">
        <v>34090.850240264699</v>
      </c>
      <c r="BK294" s="17">
        <v>33250.929237859978</v>
      </c>
      <c r="BL294" s="17">
        <v>43197.282346188716</v>
      </c>
      <c r="BM294" s="17">
        <v>41003.37705402042</v>
      </c>
      <c r="BN294" s="17">
        <v>40324.974325411858</v>
      </c>
      <c r="BO294" s="17">
        <v>22873.54546413846</v>
      </c>
      <c r="BP294" s="17">
        <v>39873.947814124498</v>
      </c>
      <c r="BQ294" s="17">
        <v>7336.06871591244</v>
      </c>
      <c r="BR294" s="17">
        <v>1858.61869019646</v>
      </c>
      <c r="BS294" s="17">
        <v>3000.6672731481299</v>
      </c>
      <c r="BT294" s="17">
        <v>6677.506599633205</v>
      </c>
      <c r="BU294" s="17">
        <v>9503.5288397902114</v>
      </c>
      <c r="BV294" s="17">
        <v>23074.95520272588</v>
      </c>
      <c r="BW294" s="17">
        <v>31530.546258140508</v>
      </c>
      <c r="BX294" s="17">
        <v>11902.725734417581</v>
      </c>
      <c r="BY294" s="17">
        <v>8510.3794130306997</v>
      </c>
      <c r="BZ294" s="17">
        <v>11971.561228887062</v>
      </c>
      <c r="CA294" s="17">
        <v>18299.001905259585</v>
      </c>
      <c r="CB294" s="17">
        <v>13357.827795028619</v>
      </c>
      <c r="CC294" s="17">
        <v>1694.7924771700441</v>
      </c>
      <c r="CD294" s="17">
        <v>3013.182827575416</v>
      </c>
      <c r="CE294" s="17">
        <v>4561.9637035840742</v>
      </c>
      <c r="CF294" s="17">
        <v>6294.2651742999597</v>
      </c>
      <c r="CG294" s="17">
        <v>6419.3131661397601</v>
      </c>
      <c r="CH294" s="17">
        <v>9643.9293774705002</v>
      </c>
      <c r="CI294" s="17">
        <v>8336.2290947515212</v>
      </c>
      <c r="CJ294" s="17">
        <v>5752.9435322343943</v>
      </c>
      <c r="CK294" s="17">
        <v>17972.687841383671</v>
      </c>
      <c r="CL294" s="48">
        <v>18562.700758069019</v>
      </c>
      <c r="CM294" s="48">
        <v>16464.605929343496</v>
      </c>
      <c r="CN294" s="48">
        <v>21426.146178870673</v>
      </c>
      <c r="CO294" s="48">
        <v>19253.340530588055</v>
      </c>
      <c r="CP294" s="48">
        <v>23939.943263975016</v>
      </c>
      <c r="CQ294" s="48">
        <v>21780.088299059684</v>
      </c>
      <c r="CR294" s="48">
        <v>24129.50031092266</v>
      </c>
      <c r="CS294" s="48">
        <f t="shared" si="4"/>
        <v>43560.176598119368</v>
      </c>
      <c r="CT294" s="48">
        <f t="shared" si="4"/>
        <v>48259.00062184532</v>
      </c>
      <c r="CU294" s="17">
        <v>23219.749864710058</v>
      </c>
      <c r="CV294" s="17">
        <v>44978.048468445442</v>
      </c>
      <c r="CW294" s="17">
        <v>53703.806957918932</v>
      </c>
      <c r="CX294" s="17">
        <v>21124.628667323279</v>
      </c>
      <c r="CY294" s="17">
        <v>64024.716741396667</v>
      </c>
      <c r="CZ294" s="17">
        <v>11639.636634840481</v>
      </c>
      <c r="DA294" s="17">
        <v>27827.756333176018</v>
      </c>
      <c r="DB294" s="17">
        <v>52044.474601738679</v>
      </c>
      <c r="DC294" s="17">
        <v>76619.21741310315</v>
      </c>
      <c r="DD294" s="17">
        <v>19833.083635335119</v>
      </c>
      <c r="DE294" s="17">
        <v>9422.6263297442401</v>
      </c>
      <c r="DF294" s="17">
        <v>10068.18354520482</v>
      </c>
      <c r="DG294" s="17">
        <v>15641.058139435081</v>
      </c>
      <c r="DH294" s="17">
        <v>38591.127260718546</v>
      </c>
      <c r="DI294" s="17">
        <v>49017.05542008354</v>
      </c>
      <c r="DJ294" s="17">
        <v>15456.48724136274</v>
      </c>
      <c r="DK294" s="17">
        <v>23647.97861015717</v>
      </c>
      <c r="DL294" s="17">
        <v>28201.888235024642</v>
      </c>
      <c r="DM294" s="17">
        <v>32838.837690415574</v>
      </c>
      <c r="DN294" s="17">
        <v>41864.774446736883</v>
      </c>
      <c r="DO294" s="17">
        <v>6196.5278650669798</v>
      </c>
      <c r="DP294" s="17">
        <v>40484.29467934915</v>
      </c>
      <c r="DQ294" s="17">
        <v>39426.962746576261</v>
      </c>
      <c r="DR294" s="17">
        <v>1575.8005474571939</v>
      </c>
      <c r="DS294" s="17">
        <v>33408.26609498934</v>
      </c>
      <c r="DT294" s="17">
        <v>43785.1029817698</v>
      </c>
      <c r="DU294" s="17">
        <v>10801.877182861921</v>
      </c>
      <c r="DV294" s="17">
        <v>2040.3389585593018</v>
      </c>
      <c r="DW294" s="17">
        <v>6080.4350763897601</v>
      </c>
      <c r="DX294" s="17">
        <v>10785.14904223602</v>
      </c>
      <c r="DY294" s="17">
        <v>8465.0726982860087</v>
      </c>
      <c r="DZ294" s="17">
        <v>12611.143939002061</v>
      </c>
      <c r="EA294" s="17">
        <v>10699.896239718779</v>
      </c>
      <c r="EB294" s="17">
        <v>18943.227701039876</v>
      </c>
      <c r="EC294" s="17">
        <v>16590.48039283734</v>
      </c>
      <c r="ED294" s="17">
        <v>25495.47419888166</v>
      </c>
      <c r="EE294" s="49">
        <v>18302.178438984312</v>
      </c>
      <c r="EF294" s="17">
        <v>30274.66328442936</v>
      </c>
      <c r="EG294" s="17">
        <v>19241.708300152561</v>
      </c>
      <c r="EH294" s="17">
        <v>20884.58634211286</v>
      </c>
      <c r="EI294" s="17">
        <v>25621.96110494262</v>
      </c>
      <c r="EJ294" s="17">
        <v>35974.879987169457</v>
      </c>
      <c r="EK294" s="17">
        <v>28753.79958481908</v>
      </c>
      <c r="EL294" s="17">
        <v>57610.236991146536</v>
      </c>
      <c r="EM294" s="17">
        <v>47328.987766115402</v>
      </c>
      <c r="EN294" s="17">
        <v>42991.916968413418</v>
      </c>
      <c r="EO294" s="17">
        <v>65166.361638553804</v>
      </c>
      <c r="EP294" s="17">
        <v>49105.613161154572</v>
      </c>
      <c r="EQ294" s="17">
        <v>18729.260473612227</v>
      </c>
      <c r="ER294" s="17">
        <v>3151.283738734277</v>
      </c>
      <c r="ES294" s="17">
        <v>8528.6917028289772</v>
      </c>
      <c r="ET294" s="17">
        <v>21191.343089372182</v>
      </c>
      <c r="EU294" s="17">
        <v>25965.950698879224</v>
      </c>
      <c r="EV294" s="17">
        <v>53707.228267616338</v>
      </c>
      <c r="EW294" s="17">
        <v>10273.027643215741</v>
      </c>
      <c r="EX294" s="17">
        <v>7775.3274881364596</v>
      </c>
      <c r="EY294" s="17">
        <v>6636.6170722385832</v>
      </c>
      <c r="EZ294" s="17">
        <v>9253.9069465407356</v>
      </c>
      <c r="FA294" s="17">
        <v>7168.9593030803599</v>
      </c>
      <c r="FB294" s="17">
        <v>14601.296030476771</v>
      </c>
      <c r="FC294" s="17">
        <v>0</v>
      </c>
      <c r="FD294" s="17">
        <v>25154.448957845383</v>
      </c>
      <c r="FE294" s="17">
        <v>29476.555485689678</v>
      </c>
      <c r="FF294" s="17">
        <v>44654.388954211921</v>
      </c>
      <c r="FG294" s="17">
        <v>32357.942983465036</v>
      </c>
      <c r="FH294" s="17">
        <v>44503.233843830531</v>
      </c>
      <c r="FI294" s="17">
        <v>29351.868974961257</v>
      </c>
      <c r="FJ294" s="17">
        <v>37997.445616627367</v>
      </c>
      <c r="FK294" s="17">
        <v>37312.762071953868</v>
      </c>
      <c r="FL294" s="17">
        <v>31979.147503219836</v>
      </c>
      <c r="FM294" s="17">
        <v>1996.7369891465401</v>
      </c>
      <c r="FN294" s="17">
        <v>8258.8482773787327</v>
      </c>
      <c r="FO294" s="17">
        <v>12588.634025724239</v>
      </c>
      <c r="FP294" s="17">
        <v>13534.55802358134</v>
      </c>
      <c r="FQ294" s="17">
        <v>15164.284610785917</v>
      </c>
      <c r="FR294" s="17">
        <v>11908.796431421579</v>
      </c>
      <c r="FS294" s="17">
        <v>30213.575885163547</v>
      </c>
      <c r="FT294" s="17">
        <v>19434.251552072099</v>
      </c>
      <c r="FU294" s="17">
        <v>3276.8896826096579</v>
      </c>
      <c r="FV294" s="17">
        <v>25974.886027590903</v>
      </c>
      <c r="FW294" s="17">
        <v>31072.159020328319</v>
      </c>
      <c r="FX294" s="17">
        <v>11856.206972970247</v>
      </c>
      <c r="FY294" s="17">
        <v>52577.702310257402</v>
      </c>
      <c r="FZ294" s="17">
        <v>11801.133535430819</v>
      </c>
      <c r="GA294" s="17">
        <v>12280.429940579999</v>
      </c>
      <c r="GB294" s="17">
        <v>8354.6285086644602</v>
      </c>
    </row>
    <row r="295" spans="1:184" ht="18" customHeight="1" x14ac:dyDescent="0.3">
      <c r="A295" s="19">
        <v>4.1499999999996904</v>
      </c>
      <c r="B295" s="20">
        <v>8723.4712383043207</v>
      </c>
      <c r="C295" s="20">
        <v>10272.076640805901</v>
      </c>
      <c r="D295" s="20">
        <v>17238.059964292021</v>
      </c>
      <c r="E295" s="20">
        <v>19234.141616096294</v>
      </c>
      <c r="F295" s="20">
        <v>98746.441961084391</v>
      </c>
      <c r="G295" s="17">
        <v>99138.591540639376</v>
      </c>
      <c r="H295" s="17">
        <v>12806.535407182273</v>
      </c>
      <c r="I295" s="20">
        <v>31719.614373697197</v>
      </c>
      <c r="J295" s="20">
        <v>18974.335870152961</v>
      </c>
      <c r="K295" s="20">
        <v>11292.10023254149</v>
      </c>
      <c r="L295" s="20">
        <v>32186.262533336405</v>
      </c>
      <c r="M295" s="20">
        <v>19926.449025276597</v>
      </c>
      <c r="N295" s="20">
        <v>32551.347245840152</v>
      </c>
      <c r="O295" s="20">
        <v>32551.347245840152</v>
      </c>
      <c r="P295" s="20">
        <v>15184.505708139119</v>
      </c>
      <c r="Q295" s="20">
        <v>15304.058236902059</v>
      </c>
      <c r="R295" s="20">
        <v>11336.887191407221</v>
      </c>
      <c r="S295" s="20">
        <v>23735.054777778041</v>
      </c>
      <c r="T295" s="20">
        <v>24560.615868414108</v>
      </c>
      <c r="U295" s="20">
        <v>14599.97185248942</v>
      </c>
      <c r="V295" s="20">
        <v>9502.5259437593413</v>
      </c>
      <c r="W295" s="20">
        <v>9644.6953413524643</v>
      </c>
      <c r="X295" s="20">
        <v>13927.43180876688</v>
      </c>
      <c r="Y295" s="20">
        <v>18180.204743603441</v>
      </c>
      <c r="Z295" s="20">
        <v>18817.816693911238</v>
      </c>
      <c r="AA295" s="20">
        <v>16582.239894914157</v>
      </c>
      <c r="AB295" s="20">
        <v>18424.710994296838</v>
      </c>
      <c r="AC295" s="20">
        <v>18077.010532768101</v>
      </c>
      <c r="AD295" s="20">
        <v>28621.731381880349</v>
      </c>
      <c r="AE295" s="20">
        <v>41186.664455609942</v>
      </c>
      <c r="AF295" s="20">
        <v>41530.530846763686</v>
      </c>
      <c r="AG295" s="20">
        <v>31202.543528293612</v>
      </c>
      <c r="AH295" s="20">
        <v>19741.784907577683</v>
      </c>
      <c r="AI295" s="48">
        <v>24560.615868414108</v>
      </c>
      <c r="AJ295" s="20">
        <v>40637.897189643765</v>
      </c>
      <c r="AK295" s="20">
        <v>8859.1826067120001</v>
      </c>
      <c r="AL295" s="20">
        <v>1708.0714990880101</v>
      </c>
      <c r="AM295" s="20">
        <v>1407.636002105538</v>
      </c>
      <c r="AN295" s="20">
        <v>1701.3141637436458</v>
      </c>
      <c r="AO295" s="20">
        <v>8623.9910365858195</v>
      </c>
      <c r="AP295" s="20">
        <v>11791.639820546339</v>
      </c>
      <c r="AQ295" s="20">
        <v>4677.1144987730222</v>
      </c>
      <c r="AR295" s="20">
        <v>13710.364504888381</v>
      </c>
      <c r="AS295" s="20">
        <v>9788.0642046451812</v>
      </c>
      <c r="AT295" s="20">
        <v>6312.7367565180002</v>
      </c>
      <c r="AU295" s="17">
        <v>17026.08132341682</v>
      </c>
      <c r="AV295" s="17">
        <v>15840.941531574059</v>
      </c>
      <c r="AW295" s="17">
        <v>15849.289702797181</v>
      </c>
      <c r="AX295" s="17">
        <v>14752.80106662107</v>
      </c>
      <c r="AY295" s="17">
        <v>16114.940558683018</v>
      </c>
      <c r="AZ295" s="17">
        <v>18557.34292167606</v>
      </c>
      <c r="BA295" s="17">
        <v>18792.914218120681</v>
      </c>
      <c r="BB295" s="17">
        <v>17429.390890868086</v>
      </c>
      <c r="BC295" s="17">
        <v>20986.936661747641</v>
      </c>
      <c r="BD295" s="17">
        <v>34328.800996437421</v>
      </c>
      <c r="BE295" s="17">
        <v>37272.200457561659</v>
      </c>
      <c r="BF295" s="17">
        <v>22028.91749030448</v>
      </c>
      <c r="BG295" s="17">
        <v>36056.010643057205</v>
      </c>
      <c r="BH295" s="17">
        <v>37151.999195645447</v>
      </c>
      <c r="BI295" s="17">
        <v>33729.76032509964</v>
      </c>
      <c r="BJ295" s="17">
        <v>34303.808000945224</v>
      </c>
      <c r="BK295" s="17">
        <v>33462.992790317221</v>
      </c>
      <c r="BL295" s="17">
        <v>43516.398022082758</v>
      </c>
      <c r="BM295" s="17">
        <v>41288.890491870538</v>
      </c>
      <c r="BN295" s="17">
        <v>40746.473167703582</v>
      </c>
      <c r="BO295" s="17">
        <v>23059.699590694861</v>
      </c>
      <c r="BP295" s="17">
        <v>40381.604008971357</v>
      </c>
      <c r="BQ295" s="17">
        <v>7359.6246558453004</v>
      </c>
      <c r="BR295" s="17">
        <v>1859.0757447787619</v>
      </c>
      <c r="BS295" s="17">
        <v>3002.6201963995381</v>
      </c>
      <c r="BT295" s="17">
        <v>6698.8865838729525</v>
      </c>
      <c r="BU295" s="17">
        <v>9544.5741859717309</v>
      </c>
      <c r="BV295" s="17">
        <v>23166.59007579738</v>
      </c>
      <c r="BW295" s="17">
        <v>31572.253348407106</v>
      </c>
      <c r="BX295" s="17">
        <v>11945.558492608619</v>
      </c>
      <c r="BY295" s="17">
        <v>8565.5899914244201</v>
      </c>
      <c r="BZ295" s="17">
        <v>12008.678591288701</v>
      </c>
      <c r="CA295" s="17">
        <v>18401.033078148041</v>
      </c>
      <c r="CB295" s="17">
        <v>13447.494248143199</v>
      </c>
      <c r="CC295" s="17">
        <v>1695.5430299069162</v>
      </c>
      <c r="CD295" s="17">
        <v>3013.0835224884299</v>
      </c>
      <c r="CE295" s="17">
        <v>4567.8166239460788</v>
      </c>
      <c r="CF295" s="17">
        <v>6320.7476442747602</v>
      </c>
      <c r="CG295" s="17">
        <v>6451.2691058767796</v>
      </c>
      <c r="CH295" s="17">
        <v>9699.39427704642</v>
      </c>
      <c r="CI295" s="17">
        <v>8389.6211466342593</v>
      </c>
      <c r="CJ295" s="17">
        <v>5800.9371177247176</v>
      </c>
      <c r="CK295" s="17">
        <v>18071.249694992337</v>
      </c>
      <c r="CL295" s="48">
        <v>18766.395226291457</v>
      </c>
      <c r="CM295" s="48">
        <v>16634.221052734789</v>
      </c>
      <c r="CN295" s="48">
        <v>21672.32535442472</v>
      </c>
      <c r="CO295" s="48">
        <v>19491.028696235593</v>
      </c>
      <c r="CP295" s="48">
        <v>24233.642020549276</v>
      </c>
      <c r="CQ295" s="48">
        <v>22040.664752834371</v>
      </c>
      <c r="CR295" s="48">
        <v>24419.825833981868</v>
      </c>
      <c r="CS295" s="48">
        <f t="shared" si="4"/>
        <v>44081.329505668742</v>
      </c>
      <c r="CT295" s="48">
        <f t="shared" si="4"/>
        <v>48839.651667963735</v>
      </c>
      <c r="CU295" s="17">
        <v>23406.50078769078</v>
      </c>
      <c r="CV295" s="17">
        <v>45436.053689830529</v>
      </c>
      <c r="CW295" s="17">
        <v>53836.429443557558</v>
      </c>
      <c r="CX295" s="17">
        <v>21366.872621536142</v>
      </c>
      <c r="CY295" s="17">
        <v>64502.210244946444</v>
      </c>
      <c r="CZ295" s="17">
        <v>11759.75967788808</v>
      </c>
      <c r="DA295" s="17">
        <v>28102.335513078699</v>
      </c>
      <c r="DB295" s="17">
        <v>52398.953356976876</v>
      </c>
      <c r="DC295" s="17">
        <v>76779.504247387769</v>
      </c>
      <c r="DD295" s="17">
        <v>19958.566090622127</v>
      </c>
      <c r="DE295" s="17">
        <v>9443.6911255798805</v>
      </c>
      <c r="DF295" s="17">
        <v>10083.90036949284</v>
      </c>
      <c r="DG295" s="17">
        <v>15671.75767242168</v>
      </c>
      <c r="DH295" s="17">
        <v>38629.120917132124</v>
      </c>
      <c r="DI295" s="17">
        <v>49065.409186118879</v>
      </c>
      <c r="DJ295" s="17">
        <v>15592.385944561978</v>
      </c>
      <c r="DK295" s="17">
        <v>23701.538174292997</v>
      </c>
      <c r="DL295" s="17">
        <v>28237.56676231464</v>
      </c>
      <c r="DM295" s="17">
        <v>32871.938545929195</v>
      </c>
      <c r="DN295" s="17">
        <v>42185.51112421236</v>
      </c>
      <c r="DO295" s="17">
        <v>6207.2451931137002</v>
      </c>
      <c r="DP295" s="17">
        <v>40689.180971682596</v>
      </c>
      <c r="DQ295" s="17">
        <v>39764.237017953121</v>
      </c>
      <c r="DR295" s="17">
        <v>1585.9105683843479</v>
      </c>
      <c r="DS295" s="17">
        <v>33443.405596269964</v>
      </c>
      <c r="DT295" s="17">
        <v>44010.052552936919</v>
      </c>
      <c r="DU295" s="17">
        <v>10801.877182861921</v>
      </c>
      <c r="DV295" s="17">
        <v>2040.3211972683662</v>
      </c>
      <c r="DW295" s="17">
        <v>6097.6971115902597</v>
      </c>
      <c r="DX295" s="17">
        <v>10831.30619090322</v>
      </c>
      <c r="DY295" s="17">
        <v>8522.3933489398551</v>
      </c>
      <c r="DZ295" s="17">
        <v>12687.79161207534</v>
      </c>
      <c r="EA295" s="17">
        <v>10760.36418056555</v>
      </c>
      <c r="EB295" s="17">
        <v>19030.192713573157</v>
      </c>
      <c r="EC295" s="17">
        <v>16769.923780335419</v>
      </c>
      <c r="ED295" s="17">
        <v>25652.955237305221</v>
      </c>
      <c r="EE295" s="49">
        <v>18480.423389701886</v>
      </c>
      <c r="EF295" s="17">
        <v>30498.77121594756</v>
      </c>
      <c r="EG295" s="17">
        <v>19414.636139705042</v>
      </c>
      <c r="EH295" s="17">
        <v>21083.338565366481</v>
      </c>
      <c r="EI295" s="17">
        <v>25819.866658113242</v>
      </c>
      <c r="EJ295" s="17">
        <v>36223.072671901864</v>
      </c>
      <c r="EK295" s="17">
        <v>29133.96673952142</v>
      </c>
      <c r="EL295" s="17">
        <v>57780.39767405382</v>
      </c>
      <c r="EM295" s="17">
        <v>47576.188314474421</v>
      </c>
      <c r="EN295" s="17">
        <v>43538.632714413245</v>
      </c>
      <c r="EO295" s="17">
        <v>65969.002181948395</v>
      </c>
      <c r="EP295" s="17">
        <v>49654.881066472852</v>
      </c>
      <c r="EQ295" s="17">
        <v>18900.846378703285</v>
      </c>
      <c r="ER295" s="17">
        <v>3151.7589957854439</v>
      </c>
      <c r="ES295" s="17">
        <v>8540.78737637821</v>
      </c>
      <c r="ET295" s="17">
        <v>21263.57128765143</v>
      </c>
      <c r="EU295" s="17">
        <v>26186.950322113014</v>
      </c>
      <c r="EV295" s="17">
        <v>53778.174720080198</v>
      </c>
      <c r="EW295" s="17">
        <v>10306.73342319708</v>
      </c>
      <c r="EX295" s="17">
        <v>7845.5756171304602</v>
      </c>
      <c r="EY295" s="17">
        <v>6689.8447964519128</v>
      </c>
      <c r="EZ295" s="17">
        <v>9319.3363417521377</v>
      </c>
      <c r="FA295" s="17">
        <v>7229.4182868297112</v>
      </c>
      <c r="FB295" s="17">
        <v>14702.746262701907</v>
      </c>
      <c r="FC295" s="17">
        <v>0</v>
      </c>
      <c r="FD295" s="17">
        <v>25266.338293901346</v>
      </c>
      <c r="FE295" s="17">
        <v>29661.528448398516</v>
      </c>
      <c r="FF295" s="17">
        <v>44740.28521748753</v>
      </c>
      <c r="FG295" s="17">
        <v>32430.030337992612</v>
      </c>
      <c r="FH295" s="17">
        <v>44579.861227616602</v>
      </c>
      <c r="FI295" s="17">
        <v>29403.667135121683</v>
      </c>
      <c r="FJ295" s="17">
        <v>38126.34822127282</v>
      </c>
      <c r="FK295" s="17">
        <v>37418.674670253458</v>
      </c>
      <c r="FL295" s="17">
        <v>32212.209593795669</v>
      </c>
      <c r="FM295" s="17">
        <v>1997.3815215743159</v>
      </c>
      <c r="FN295" s="17">
        <v>8268.7445765861539</v>
      </c>
      <c r="FO295" s="17">
        <v>12645.523748077201</v>
      </c>
      <c r="FP295" s="17">
        <v>13591.764143157239</v>
      </c>
      <c r="FQ295" s="17">
        <v>15215.722035524856</v>
      </c>
      <c r="FR295" s="17">
        <v>11956.969799356741</v>
      </c>
      <c r="FS295" s="17">
        <v>30706.757624327307</v>
      </c>
      <c r="FT295" s="17">
        <v>19580.132619585362</v>
      </c>
      <c r="FU295" s="17">
        <v>3278.9715480701398</v>
      </c>
      <c r="FV295" s="17">
        <v>26050.493276695142</v>
      </c>
      <c r="FW295" s="17">
        <v>31545.109961124719</v>
      </c>
      <c r="FX295" s="17">
        <v>12028.228093813985</v>
      </c>
      <c r="FY295" s="17">
        <v>52752.071932113839</v>
      </c>
      <c r="FZ295" s="17">
        <v>11835.78015428628</v>
      </c>
      <c r="GA295" s="17">
        <v>12316.792049432101</v>
      </c>
      <c r="GB295" s="17">
        <v>8377.1736897934788</v>
      </c>
    </row>
    <row r="296" spans="1:184" ht="18" customHeight="1" x14ac:dyDescent="0.3">
      <c r="A296" s="19">
        <v>4.0999999999996799</v>
      </c>
      <c r="B296" s="20">
        <v>8730.8204353063211</v>
      </c>
      <c r="C296" s="20">
        <v>10273.36095111774</v>
      </c>
      <c r="D296" s="20">
        <v>17257.898954460299</v>
      </c>
      <c r="E296" s="20">
        <v>19246.368688139242</v>
      </c>
      <c r="F296" s="20">
        <v>99529.389252595793</v>
      </c>
      <c r="G296" s="17">
        <v>99937.84788631156</v>
      </c>
      <c r="H296" s="17">
        <v>12857.554090833066</v>
      </c>
      <c r="I296" s="20">
        <v>31912.406479701356</v>
      </c>
      <c r="J296" s="20">
        <v>19105.74992319294</v>
      </c>
      <c r="K296" s="20">
        <v>11370.760642413485</v>
      </c>
      <c r="L296" s="20">
        <v>32466.319678722481</v>
      </c>
      <c r="M296" s="20">
        <v>20111.422176853139</v>
      </c>
      <c r="N296" s="20">
        <v>32775.42477511226</v>
      </c>
      <c r="O296" s="20">
        <v>32775.42477511226</v>
      </c>
      <c r="P296" s="20">
        <v>15355.91787840942</v>
      </c>
      <c r="Q296" s="20">
        <v>15480.926345985361</v>
      </c>
      <c r="R296" s="20">
        <v>11486.00715739614</v>
      </c>
      <c r="S296" s="20">
        <v>23976.809113884581</v>
      </c>
      <c r="T296" s="20">
        <v>24806.749214235195</v>
      </c>
      <c r="U296" s="20">
        <v>14670.75630171486</v>
      </c>
      <c r="V296" s="20">
        <v>9576.0111134911203</v>
      </c>
      <c r="W296" s="20">
        <v>9715.5382498821491</v>
      </c>
      <c r="X296" s="20">
        <v>14021.505154800001</v>
      </c>
      <c r="Y296" s="20">
        <v>18368.069584685785</v>
      </c>
      <c r="Z296" s="20">
        <v>19026.479683174261</v>
      </c>
      <c r="AA296" s="20">
        <v>16748.55447879756</v>
      </c>
      <c r="AB296" s="20">
        <v>18609.504976432017</v>
      </c>
      <c r="AC296" s="20">
        <v>18282.01245301696</v>
      </c>
      <c r="AD296" s="20">
        <v>28621.731381880349</v>
      </c>
      <c r="AE296" s="20">
        <v>41543.576797731526</v>
      </c>
      <c r="AF296" s="20">
        <v>41900.992508942276</v>
      </c>
      <c r="AG296" s="20">
        <v>31555.163448026182</v>
      </c>
      <c r="AH296" s="20">
        <v>19946.302356834902</v>
      </c>
      <c r="AI296" s="48">
        <v>24806.749214235195</v>
      </c>
      <c r="AJ296" s="20">
        <v>41093.675562395314</v>
      </c>
      <c r="AK296" s="20">
        <v>8889.2644503995398</v>
      </c>
      <c r="AL296" s="20">
        <v>1709.4019870698601</v>
      </c>
      <c r="AM296" s="20">
        <v>1413.11117917212</v>
      </c>
      <c r="AN296" s="20">
        <v>1700.63140926141</v>
      </c>
      <c r="AO296" s="20">
        <v>8640.9928627255795</v>
      </c>
      <c r="AP296" s="20">
        <v>11820.404568661199</v>
      </c>
      <c r="AQ296" s="20">
        <v>4716.8325864906601</v>
      </c>
      <c r="AR296" s="20">
        <v>13800.080690781961</v>
      </c>
      <c r="AS296" s="20">
        <v>9816.5826077863803</v>
      </c>
      <c r="AT296" s="20">
        <v>6366.0473335855795</v>
      </c>
      <c r="AU296" s="17">
        <v>17078.330345518862</v>
      </c>
      <c r="AV296" s="17">
        <v>15902.48349949056</v>
      </c>
      <c r="AW296" s="17">
        <v>15908.263009587839</v>
      </c>
      <c r="AX296" s="17">
        <v>14791.624672947184</v>
      </c>
      <c r="AY296" s="17">
        <v>16150.059416430042</v>
      </c>
      <c r="AZ296" s="17">
        <v>18661.0908517467</v>
      </c>
      <c r="BA296" s="17">
        <v>18911.949223137541</v>
      </c>
      <c r="BB296" s="17">
        <v>17522.210425715537</v>
      </c>
      <c r="BC296" s="17">
        <v>21087.178622088242</v>
      </c>
      <c r="BD296" s="17">
        <v>34631.094532381983</v>
      </c>
      <c r="BE296" s="17">
        <v>37481.138996299203</v>
      </c>
      <c r="BF296" s="17">
        <v>22203.476001003357</v>
      </c>
      <c r="BG296" s="17">
        <v>36284.689727979661</v>
      </c>
      <c r="BH296" s="17">
        <v>37359.965514494776</v>
      </c>
      <c r="BI296" s="17">
        <v>34038.462976490875</v>
      </c>
      <c r="BJ296" s="17">
        <v>34518.640136259841</v>
      </c>
      <c r="BK296" s="17">
        <v>33671.246560497304</v>
      </c>
      <c r="BL296" s="17">
        <v>43803.962327631474</v>
      </c>
      <c r="BM296" s="17">
        <v>41601.239178762182</v>
      </c>
      <c r="BN296" s="17">
        <v>41228.565346111805</v>
      </c>
      <c r="BO296" s="17">
        <v>23255.096765165879</v>
      </c>
      <c r="BP296" s="17">
        <v>40821.706617892502</v>
      </c>
      <c r="BQ296" s="17">
        <v>7383.2134770531602</v>
      </c>
      <c r="BR296" s="17">
        <v>1859.4803045950259</v>
      </c>
      <c r="BS296" s="17">
        <v>3004.6615703498637</v>
      </c>
      <c r="BT296" s="17">
        <v>6720.5954305810592</v>
      </c>
      <c r="BU296" s="17">
        <v>9586.2975761526141</v>
      </c>
      <c r="BV296" s="17">
        <v>23251.171215652321</v>
      </c>
      <c r="BW296" s="17">
        <v>31614.52216703508</v>
      </c>
      <c r="BX296" s="17">
        <v>11989.01943052266</v>
      </c>
      <c r="BY296" s="17">
        <v>8619.79972281144</v>
      </c>
      <c r="BZ296" s="17">
        <v>12046.10570106792</v>
      </c>
      <c r="CA296" s="17">
        <v>18504.880324576181</v>
      </c>
      <c r="CB296" s="17">
        <v>13543.348259472059</v>
      </c>
      <c r="CC296" s="17">
        <v>1696.30189814493</v>
      </c>
      <c r="CD296" s="17">
        <v>3012.9830421115198</v>
      </c>
      <c r="CE296" s="17">
        <v>4573.748136845029</v>
      </c>
      <c r="CF296" s="17">
        <v>6347.5832887542601</v>
      </c>
      <c r="CG296" s="17">
        <v>6483.5904806541002</v>
      </c>
      <c r="CH296" s="17">
        <v>9755.8563063757192</v>
      </c>
      <c r="CI296" s="17">
        <v>8443.34555402964</v>
      </c>
      <c r="CJ296" s="17">
        <v>5849.9201644142677</v>
      </c>
      <c r="CK296" s="17">
        <v>18171.556657614612</v>
      </c>
      <c r="CL296" s="48">
        <v>18974.834889118862</v>
      </c>
      <c r="CM296" s="48">
        <v>16807.671481473863</v>
      </c>
      <c r="CN296" s="48">
        <v>21924.368878050598</v>
      </c>
      <c r="CO296" s="48">
        <v>19734.586048095494</v>
      </c>
      <c r="CP296" s="48">
        <v>24534.56994764079</v>
      </c>
      <c r="CQ296" s="48">
        <v>22319.541084030981</v>
      </c>
      <c r="CR296" s="48">
        <v>24717.227672243647</v>
      </c>
      <c r="CS296" s="48">
        <f t="shared" si="4"/>
        <v>44639.082168061963</v>
      </c>
      <c r="CT296" s="48">
        <f t="shared" si="4"/>
        <v>49434.455344487294</v>
      </c>
      <c r="CU296" s="17">
        <v>23596.047101447879</v>
      </c>
      <c r="CV296" s="17">
        <v>45885.263954812486</v>
      </c>
      <c r="CW296" s="17">
        <v>53970.993009465419</v>
      </c>
      <c r="CX296" s="17">
        <v>21617.480185044478</v>
      </c>
      <c r="CY296" s="17">
        <v>64989.117934836635</v>
      </c>
      <c r="CZ296" s="17">
        <v>11881.597235602261</v>
      </c>
      <c r="DA296" s="17">
        <v>28383.001875918002</v>
      </c>
      <c r="DB296" s="17">
        <v>52764.081819454383</v>
      </c>
      <c r="DC296" s="17">
        <v>76942.075442925096</v>
      </c>
      <c r="DD296" s="17">
        <v>20086.378014804726</v>
      </c>
      <c r="DE296" s="17">
        <v>9464.7961776187203</v>
      </c>
      <c r="DF296" s="17">
        <v>10099.78386641916</v>
      </c>
      <c r="DG296" s="17">
        <v>15702.775490501579</v>
      </c>
      <c r="DH296" s="17">
        <v>38666.930980987978</v>
      </c>
      <c r="DI296" s="17">
        <v>49113.124151406904</v>
      </c>
      <c r="DJ296" s="17">
        <v>15735.39951714762</v>
      </c>
      <c r="DK296" s="17">
        <v>23755.870482091814</v>
      </c>
      <c r="DL296" s="17">
        <v>28274.307213787921</v>
      </c>
      <c r="DM296" s="17">
        <v>32905.474607904187</v>
      </c>
      <c r="DN296" s="17">
        <v>42496.810331297223</v>
      </c>
      <c r="DO296" s="17">
        <v>6218.2072678163995</v>
      </c>
      <c r="DP296" s="17">
        <v>40897.606651328635</v>
      </c>
      <c r="DQ296" s="17">
        <v>40105.58508257856</v>
      </c>
      <c r="DR296" s="17">
        <v>1596.1321037399459</v>
      </c>
      <c r="DS296" s="17">
        <v>33478.294927120201</v>
      </c>
      <c r="DT296" s="17">
        <v>44255.488925610247</v>
      </c>
      <c r="DU296" s="17">
        <v>10801.877182861921</v>
      </c>
      <c r="DV296" s="17">
        <v>2040.3032183444941</v>
      </c>
      <c r="DW296" s="17">
        <v>6115.0209501483596</v>
      </c>
      <c r="DX296" s="17">
        <v>10877.107995189361</v>
      </c>
      <c r="DY296" s="17">
        <v>8580.8040516922883</v>
      </c>
      <c r="DZ296" s="17">
        <v>12766.53460152528</v>
      </c>
      <c r="EA296" s="17">
        <v>10821.91305058842</v>
      </c>
      <c r="EB296" s="17">
        <v>19118.618410108549</v>
      </c>
      <c r="EC296" s="17">
        <v>16955.7617642613</v>
      </c>
      <c r="ED296" s="17">
        <v>25813.06669228512</v>
      </c>
      <c r="EE296" s="49">
        <v>18662.596625797061</v>
      </c>
      <c r="EF296" s="17">
        <v>30724.169528396702</v>
      </c>
      <c r="EG296" s="17">
        <v>19605.670470474059</v>
      </c>
      <c r="EH296" s="17">
        <v>21286.426033201002</v>
      </c>
      <c r="EI296" s="17">
        <v>26034.82584197514</v>
      </c>
      <c r="EJ296" s="17">
        <v>36477.908529882421</v>
      </c>
      <c r="EK296" s="17">
        <v>29513.18301038694</v>
      </c>
      <c r="EL296" s="17">
        <v>57954.604952140682</v>
      </c>
      <c r="EM296" s="17">
        <v>47821.181934721622</v>
      </c>
      <c r="EN296" s="17">
        <v>44041.329249819304</v>
      </c>
      <c r="EO296" s="17">
        <v>66831.574102561193</v>
      </c>
      <c r="EP296" s="17">
        <v>50217.063171568545</v>
      </c>
      <c r="EQ296" s="17">
        <v>19076.112884013986</v>
      </c>
      <c r="ER296" s="17">
        <v>3152.2400866522084</v>
      </c>
      <c r="ES296" s="17">
        <v>8553.0471354742986</v>
      </c>
      <c r="ET296" s="17">
        <v>21336.925679532938</v>
      </c>
      <c r="EU296" s="17">
        <v>26417.597094360124</v>
      </c>
      <c r="EV296" s="17">
        <v>53850.076581109839</v>
      </c>
      <c r="EW296" s="17">
        <v>10341.288504377579</v>
      </c>
      <c r="EX296" s="17">
        <v>7918.6600249007388</v>
      </c>
      <c r="EY296" s="17">
        <v>6744.1524312183956</v>
      </c>
      <c r="EZ296" s="17">
        <v>9386.0299147092574</v>
      </c>
      <c r="FA296" s="17">
        <v>7291.1293275916405</v>
      </c>
      <c r="FB296" s="17">
        <v>14806.14399202399</v>
      </c>
      <c r="FC296" s="17">
        <v>0</v>
      </c>
      <c r="FD296" s="17">
        <v>25380.090686420619</v>
      </c>
      <c r="FE296" s="17">
        <v>29849.925535398786</v>
      </c>
      <c r="FF296" s="17">
        <v>44827.39091888706</v>
      </c>
      <c r="FG296" s="17">
        <v>32503.155030131558</v>
      </c>
      <c r="FH296" s="17">
        <v>44657.551800362722</v>
      </c>
      <c r="FI296" s="17">
        <v>29456.186246299487</v>
      </c>
      <c r="FJ296" s="17">
        <v>38251.634268916379</v>
      </c>
      <c r="FK296" s="17">
        <v>37526.177214497373</v>
      </c>
      <c r="FL296" s="17">
        <v>32449.826349540464</v>
      </c>
      <c r="FM296" s="17">
        <v>1997.9531968018439</v>
      </c>
      <c r="FN296" s="17">
        <v>8278.7729087989446</v>
      </c>
      <c r="FO296" s="17">
        <v>12702.111321493559</v>
      </c>
      <c r="FP296" s="17">
        <v>13649.79433239768</v>
      </c>
      <c r="FQ296" s="17">
        <v>15267.960623327361</v>
      </c>
      <c r="FR296" s="17">
        <v>12007.420211201999</v>
      </c>
      <c r="FS296" s="17">
        <v>31207.981881522548</v>
      </c>
      <c r="FT296" s="17">
        <v>19712.227097889601</v>
      </c>
      <c r="FU296" s="17">
        <v>3281.0790368396638</v>
      </c>
      <c r="FV296" s="17">
        <v>26124.422038839482</v>
      </c>
      <c r="FW296" s="17">
        <v>31832.818506449697</v>
      </c>
      <c r="FX296" s="17">
        <v>12221.867184020159</v>
      </c>
      <c r="FY296" s="17">
        <v>52930.128946107958</v>
      </c>
      <c r="FZ296" s="17">
        <v>11870.63460088152</v>
      </c>
      <c r="GA296" s="17">
        <v>12353.32451982438</v>
      </c>
      <c r="GB296" s="17">
        <v>8399.6949342176995</v>
      </c>
    </row>
    <row r="297" spans="1:184" ht="18" customHeight="1" x14ac:dyDescent="0.3">
      <c r="A297" s="19">
        <v>4.0499999999996703</v>
      </c>
      <c r="B297" s="20">
        <v>8738.3666402853596</v>
      </c>
      <c r="C297" s="20">
        <v>10274.1983643039</v>
      </c>
      <c r="D297" s="20">
        <v>17279.533516456981</v>
      </c>
      <c r="E297" s="20">
        <v>19258.753705716983</v>
      </c>
      <c r="F297" s="20">
        <v>100309.8743429388</v>
      </c>
      <c r="G297" s="17">
        <v>100753.47421388958</v>
      </c>
      <c r="H297" s="17">
        <v>12904.820013989089</v>
      </c>
      <c r="I297" s="20">
        <v>32108.631849254998</v>
      </c>
      <c r="J297" s="20">
        <v>19238.285930983682</v>
      </c>
      <c r="K297" s="20">
        <v>11450.514194051622</v>
      </c>
      <c r="L297" s="20">
        <v>32757.659023314001</v>
      </c>
      <c r="M297" s="20">
        <v>20287.618176891119</v>
      </c>
      <c r="N297" s="20">
        <v>32991.234067866353</v>
      </c>
      <c r="O297" s="20">
        <v>32991.234067866353</v>
      </c>
      <c r="P297" s="20">
        <v>15530.826113901599</v>
      </c>
      <c r="Q297" s="20">
        <v>15666.999291717781</v>
      </c>
      <c r="R297" s="20">
        <v>11630.85938975196</v>
      </c>
      <c r="S297" s="20">
        <v>24224.037844095612</v>
      </c>
      <c r="T297" s="20">
        <v>25058.41498046452</v>
      </c>
      <c r="U297" s="20">
        <v>14742.23274412902</v>
      </c>
      <c r="V297" s="20">
        <v>9657.805091615819</v>
      </c>
      <c r="W297" s="20">
        <v>9787.7804111396599</v>
      </c>
      <c r="X297" s="20">
        <v>14118.120163613339</v>
      </c>
      <c r="Y297" s="20">
        <v>18560.216831318525</v>
      </c>
      <c r="Z297" s="20">
        <v>19240.388145209519</v>
      </c>
      <c r="AA297" s="20">
        <v>16920.16079703618</v>
      </c>
      <c r="AB297" s="20">
        <v>18800.178663403862</v>
      </c>
      <c r="AC297" s="20">
        <v>18473.359701075471</v>
      </c>
      <c r="AD297" s="20">
        <v>28621.731381880349</v>
      </c>
      <c r="AE297" s="20">
        <v>41908.018716405619</v>
      </c>
      <c r="AF297" s="20">
        <v>42246.057132914459</v>
      </c>
      <c r="AG297" s="20">
        <v>31916.16888954856</v>
      </c>
      <c r="AH297" s="20">
        <v>20156.915922512278</v>
      </c>
      <c r="AI297" s="48">
        <v>25058.41498046452</v>
      </c>
      <c r="AJ297" s="20">
        <v>41560.252982958315</v>
      </c>
      <c r="AK297" s="20">
        <v>8919.1927173271197</v>
      </c>
      <c r="AL297" s="20">
        <v>1710.686027024904</v>
      </c>
      <c r="AM297" s="20">
        <v>1418.6855925215821</v>
      </c>
      <c r="AN297" s="20">
        <v>1699.975497516768</v>
      </c>
      <c r="AO297" s="20">
        <v>8658.2713655904008</v>
      </c>
      <c r="AP297" s="20">
        <v>11849.437123047121</v>
      </c>
      <c r="AQ297" s="20">
        <v>4757.1481549318923</v>
      </c>
      <c r="AR297" s="20">
        <v>13887.23155428588</v>
      </c>
      <c r="AS297" s="20">
        <v>9845.9936098355392</v>
      </c>
      <c r="AT297" s="20">
        <v>6419.2924848196799</v>
      </c>
      <c r="AU297" s="17">
        <v>17133.223875469499</v>
      </c>
      <c r="AV297" s="17">
        <v>15961.43193652668</v>
      </c>
      <c r="AW297" s="17">
        <v>15970.0634489637</v>
      </c>
      <c r="AX297" s="17">
        <v>14829.779461026961</v>
      </c>
      <c r="AY297" s="17">
        <v>16185.687139823514</v>
      </c>
      <c r="AZ297" s="17">
        <v>18768.187620460558</v>
      </c>
      <c r="BA297" s="17">
        <v>19028.279984502602</v>
      </c>
      <c r="BB297" s="17">
        <v>17626.543420927588</v>
      </c>
      <c r="BC297" s="17">
        <v>21196.095920330219</v>
      </c>
      <c r="BD297" s="17">
        <v>34917.818343558778</v>
      </c>
      <c r="BE297" s="17">
        <v>37675.217236155004</v>
      </c>
      <c r="BF297" s="17">
        <v>22380.44297862894</v>
      </c>
      <c r="BG297" s="17">
        <v>36518.715809731926</v>
      </c>
      <c r="BH297" s="17">
        <v>37596.955210844666</v>
      </c>
      <c r="BI297" s="17">
        <v>34333.771896468781</v>
      </c>
      <c r="BJ297" s="17">
        <v>34734.11726003178</v>
      </c>
      <c r="BK297" s="17">
        <v>33877.36766428392</v>
      </c>
      <c r="BL297" s="17">
        <v>44065.038820060741</v>
      </c>
      <c r="BM297" s="17">
        <v>41947.714949675938</v>
      </c>
      <c r="BN297" s="17">
        <v>41779.039575620103</v>
      </c>
      <c r="BO297" s="17">
        <v>23465.906773604518</v>
      </c>
      <c r="BP297" s="17">
        <v>41217.346098440335</v>
      </c>
      <c r="BQ297" s="17">
        <v>7406.8153135769408</v>
      </c>
      <c r="BR297" s="17">
        <v>1859.8736981041379</v>
      </c>
      <c r="BS297" s="17">
        <v>3006.735673818228</v>
      </c>
      <c r="BT297" s="17">
        <v>6742.6423023303323</v>
      </c>
      <c r="BU297" s="17">
        <v>9628.7186872255425</v>
      </c>
      <c r="BV297" s="17">
        <v>23331.778677361919</v>
      </c>
      <c r="BW297" s="17">
        <v>31656.546034665735</v>
      </c>
      <c r="BX297" s="17">
        <v>12032.987954894099</v>
      </c>
      <c r="BY297" s="17">
        <v>8673.3990558772202</v>
      </c>
      <c r="BZ297" s="17">
        <v>12083.98308951336</v>
      </c>
      <c r="CA297" s="17">
        <v>18600.144094747488</v>
      </c>
      <c r="CB297" s="17">
        <v>13648.84975823166</v>
      </c>
      <c r="CC297" s="17">
        <v>1697.064761307834</v>
      </c>
      <c r="CD297" s="17">
        <v>3012.8813729107742</v>
      </c>
      <c r="CE297" s="17">
        <v>4579.7602755773778</v>
      </c>
      <c r="CF297" s="17">
        <v>6374.8067835785405</v>
      </c>
      <c r="CG297" s="17">
        <v>6516.2531711990396</v>
      </c>
      <c r="CH297" s="17">
        <v>9813.3458834946596</v>
      </c>
      <c r="CI297" s="17">
        <v>8497.2048513739192</v>
      </c>
      <c r="CJ297" s="17">
        <v>5899.92551569847</v>
      </c>
      <c r="CK297" s="17">
        <v>18273.661481115774</v>
      </c>
      <c r="CL297" s="48">
        <v>19188.190203871611</v>
      </c>
      <c r="CM297" s="48">
        <v>16985.092316300343</v>
      </c>
      <c r="CN297" s="48">
        <v>22182.49055028072</v>
      </c>
      <c r="CO297" s="48">
        <v>19984.310675115739</v>
      </c>
      <c r="CP297" s="48">
        <v>24842.996441693685</v>
      </c>
      <c r="CQ297" s="48">
        <v>22611.836308570601</v>
      </c>
      <c r="CR297" s="48">
        <v>25021.967792408268</v>
      </c>
      <c r="CS297" s="48">
        <f t="shared" si="4"/>
        <v>45223.672617141201</v>
      </c>
      <c r="CT297" s="48">
        <f t="shared" si="4"/>
        <v>50043.935584816536</v>
      </c>
      <c r="CU297" s="17">
        <v>23789.001687731339</v>
      </c>
      <c r="CV297" s="17">
        <v>46344.509581788421</v>
      </c>
      <c r="CW297" s="17">
        <v>54107.550262693469</v>
      </c>
      <c r="CX297" s="17">
        <v>21877.4124663006</v>
      </c>
      <c r="CY297" s="17">
        <v>65485.743661530811</v>
      </c>
      <c r="CZ297" s="17">
        <v>12004.828281318241</v>
      </c>
      <c r="DA297" s="17">
        <v>28669.967101341015</v>
      </c>
      <c r="DB297" s="17">
        <v>53141.955287528523</v>
      </c>
      <c r="DC297" s="17">
        <v>77106.992015928903</v>
      </c>
      <c r="DD297" s="17">
        <v>20216.591860654451</v>
      </c>
      <c r="DE297" s="17">
        <v>9485.9742086801998</v>
      </c>
      <c r="DF297" s="17">
        <v>10115.84002493472</v>
      </c>
      <c r="DG297" s="17">
        <v>15734.105968398359</v>
      </c>
      <c r="DH297" s="17">
        <v>38704.314827246402</v>
      </c>
      <c r="DI297" s="17">
        <v>49160.185756943101</v>
      </c>
      <c r="DJ297" s="17">
        <v>15884.903704907101</v>
      </c>
      <c r="DK297" s="17">
        <v>23810.996312397616</v>
      </c>
      <c r="DL297" s="17">
        <v>28312.160205991921</v>
      </c>
      <c r="DM297" s="17">
        <v>32939.457011602593</v>
      </c>
      <c r="DN297" s="17">
        <v>42801.0634875537</v>
      </c>
      <c r="DO297" s="17">
        <v>6229.42174559874</v>
      </c>
      <c r="DP297" s="17">
        <v>41109.677155154473</v>
      </c>
      <c r="DQ297" s="17">
        <v>40451.748290742238</v>
      </c>
      <c r="DR297" s="17">
        <v>1606.4660112376739</v>
      </c>
      <c r="DS297" s="17">
        <v>33512.939100218216</v>
      </c>
      <c r="DT297" s="17">
        <v>44521.159352611743</v>
      </c>
      <c r="DU297" s="17">
        <v>10801.877182861921</v>
      </c>
      <c r="DV297" s="17">
        <v>2040.2850190682038</v>
      </c>
      <c r="DW297" s="17">
        <v>6132.3663608974202</v>
      </c>
      <c r="DX297" s="17">
        <v>10922.43994699074</v>
      </c>
      <c r="DY297" s="17">
        <v>8640.2563458743134</v>
      </c>
      <c r="DZ297" s="17">
        <v>12847.2537033075</v>
      </c>
      <c r="EA297" s="17">
        <v>10884.575712100275</v>
      </c>
      <c r="EB297" s="17">
        <v>19208.547591682214</v>
      </c>
      <c r="EC297" s="17">
        <v>17151.881116242839</v>
      </c>
      <c r="ED297" s="17">
        <v>25975.935394733759</v>
      </c>
      <c r="EE297" s="49">
        <v>18938.076013979349</v>
      </c>
      <c r="EF297" s="17">
        <v>30951.001209694325</v>
      </c>
      <c r="EG297" s="17">
        <v>19821.642459335279</v>
      </c>
      <c r="EH297" s="17">
        <v>21493.997926553773</v>
      </c>
      <c r="EI297" s="17">
        <v>26270.607093564122</v>
      </c>
      <c r="EJ297" s="17">
        <v>36739.12843660728</v>
      </c>
      <c r="EK297" s="17">
        <v>29894.093302788719</v>
      </c>
      <c r="EL297" s="17">
        <v>58134.664429296121</v>
      </c>
      <c r="EM297" s="17">
        <v>48065.970655577097</v>
      </c>
      <c r="EN297" s="17">
        <v>44486.267178122638</v>
      </c>
      <c r="EO297" s="17">
        <v>67703.372913973188</v>
      </c>
      <c r="EP297" s="17">
        <v>50792.626222984611</v>
      </c>
      <c r="EQ297" s="17">
        <v>19255.185286917924</v>
      </c>
      <c r="ER297" s="17">
        <v>3152.7271554134709</v>
      </c>
      <c r="ES297" s="17">
        <v>8565.475248251043</v>
      </c>
      <c r="ET297" s="17">
        <v>21439.1553216461</v>
      </c>
      <c r="EU297" s="17">
        <v>26654.752086175362</v>
      </c>
      <c r="EV297" s="17">
        <v>53922.95860608713</v>
      </c>
      <c r="EW297" s="17">
        <v>10376.79950630898</v>
      </c>
      <c r="EX297" s="17">
        <v>7993.0027856968209</v>
      </c>
      <c r="EY297" s="17">
        <v>6799.5754614167636</v>
      </c>
      <c r="EZ297" s="17">
        <v>9454.0279596806267</v>
      </c>
      <c r="FA297" s="17">
        <v>7354.1341033384133</v>
      </c>
      <c r="FB297" s="17">
        <v>14911.551045452674</v>
      </c>
      <c r="FC297" s="17">
        <v>0</v>
      </c>
      <c r="FD297" s="17">
        <v>25495.760450981092</v>
      </c>
      <c r="FE297" s="17">
        <v>30044.71393941779</v>
      </c>
      <c r="FF297" s="17">
        <v>44915.738151746336</v>
      </c>
      <c r="FG297" s="17">
        <v>32577.344913708192</v>
      </c>
      <c r="FH297" s="17">
        <v>44736.333552124692</v>
      </c>
      <c r="FI297" s="17">
        <v>29509.445320690858</v>
      </c>
      <c r="FJ297" s="17">
        <v>38330.142784762967</v>
      </c>
      <c r="FK297" s="17">
        <v>37635.313403774133</v>
      </c>
      <c r="FL297" s="17">
        <v>32692.143972766829</v>
      </c>
      <c r="FM297" s="17">
        <v>1998.445709549706</v>
      </c>
      <c r="FN297" s="17">
        <v>8288.9366782911457</v>
      </c>
      <c r="FO297" s="17">
        <v>12758.321405586599</v>
      </c>
      <c r="FP297" s="17">
        <v>13708.647903643439</v>
      </c>
      <c r="FQ297" s="17">
        <v>15321.022853785231</v>
      </c>
      <c r="FR297" s="17">
        <v>12059.215316645099</v>
      </c>
      <c r="FS297" s="17">
        <v>31604.308092922114</v>
      </c>
      <c r="FT297" s="17">
        <v>19836.589784940723</v>
      </c>
      <c r="FU297" s="17">
        <v>3283.182344227338</v>
      </c>
      <c r="FV297" s="17">
        <v>26197.648408748159</v>
      </c>
      <c r="FW297" s="17">
        <v>32030.851565983023</v>
      </c>
      <c r="FX297" s="17">
        <v>12421.057433680478</v>
      </c>
      <c r="FY297" s="17">
        <v>53111.685819038401</v>
      </c>
      <c r="FZ297" s="17">
        <v>11905.70542770714</v>
      </c>
      <c r="GA297" s="17">
        <v>12390.072842040239</v>
      </c>
      <c r="GB297" s="17">
        <v>8422.1952691717197</v>
      </c>
    </row>
    <row r="298" spans="1:184" ht="18" customHeight="1" x14ac:dyDescent="0.3">
      <c r="A298" s="19">
        <v>3.9999999999996598</v>
      </c>
      <c r="B298" s="20">
        <v>8746.2033499789795</v>
      </c>
      <c r="C298" s="20">
        <v>10274.574257857679</v>
      </c>
      <c r="D298" s="20">
        <v>17302.868029200421</v>
      </c>
      <c r="E298" s="20">
        <v>19271.300697267958</v>
      </c>
      <c r="F298" s="20">
        <v>101075.5474868616</v>
      </c>
      <c r="G298" s="17">
        <v>101586.01418635751</v>
      </c>
      <c r="H298" s="17">
        <v>12952.850115583809</v>
      </c>
      <c r="I298" s="20">
        <v>32308.12647789012</v>
      </c>
      <c r="J298" s="20">
        <v>19371.96711005934</v>
      </c>
      <c r="K298" s="20">
        <v>11531.82836628573</v>
      </c>
      <c r="L298" s="20">
        <v>33058.575461978886</v>
      </c>
      <c r="M298" s="20">
        <v>20457.106727267099</v>
      </c>
      <c r="N298" s="20">
        <v>33203.986345575679</v>
      </c>
      <c r="O298" s="20">
        <v>33203.986345575679</v>
      </c>
      <c r="P298" s="20">
        <v>15710.249518048442</v>
      </c>
      <c r="Q298" s="20">
        <v>15863.004537853438</v>
      </c>
      <c r="R298" s="20">
        <v>11772.0672327252</v>
      </c>
      <c r="S298" s="20">
        <v>24476.934841732105</v>
      </c>
      <c r="T298" s="20">
        <v>25315.808153426748</v>
      </c>
      <c r="U298" s="20">
        <v>14814.362895574021</v>
      </c>
      <c r="V298" s="20">
        <v>9748.2497620898994</v>
      </c>
      <c r="W298" s="20">
        <v>9862.1774349984753</v>
      </c>
      <c r="X298" s="20">
        <v>14217.502126864139</v>
      </c>
      <c r="Y298" s="20">
        <v>18756.798800516026</v>
      </c>
      <c r="Z298" s="20">
        <v>19464.583806389823</v>
      </c>
      <c r="AA298" s="20">
        <v>17097.848829642</v>
      </c>
      <c r="AB298" s="20">
        <v>18997.609810779599</v>
      </c>
      <c r="AC298" s="20">
        <v>18669.124276756145</v>
      </c>
      <c r="AD298" s="20">
        <v>28621.731381880349</v>
      </c>
      <c r="AE298" s="20">
        <v>42280.244993245316</v>
      </c>
      <c r="AF298" s="20">
        <v>42598.303342521802</v>
      </c>
      <c r="AG298" s="20">
        <v>32285.866529191866</v>
      </c>
      <c r="AH298" s="20">
        <v>20373.99844758174</v>
      </c>
      <c r="AI298" s="48">
        <v>25315.808153426748</v>
      </c>
      <c r="AJ298" s="20">
        <v>42038.023438387972</v>
      </c>
      <c r="AK298" s="20">
        <v>8948.8570071482391</v>
      </c>
      <c r="AL298" s="20">
        <v>1711.921469004204</v>
      </c>
      <c r="AM298" s="20">
        <v>1424.3689413613199</v>
      </c>
      <c r="AN298" s="20">
        <v>1699.34987066385</v>
      </c>
      <c r="AO298" s="20">
        <v>8675.86255769946</v>
      </c>
      <c r="AP298" s="20">
        <v>11878.757325615181</v>
      </c>
      <c r="AQ298" s="20">
        <v>4798.1990996664545</v>
      </c>
      <c r="AR298" s="20">
        <v>13970.971023729961</v>
      </c>
      <c r="AS298" s="20">
        <v>9876.1442129917796</v>
      </c>
      <c r="AT298" s="20">
        <v>6472.2206330337003</v>
      </c>
      <c r="AU298" s="17">
        <v>17190.30621075102</v>
      </c>
      <c r="AV298" s="17">
        <v>16017.0422183961</v>
      </c>
      <c r="AW298" s="17">
        <v>16034.57830255302</v>
      </c>
      <c r="AX298" s="17">
        <v>14868.508496104705</v>
      </c>
      <c r="AY298" s="17">
        <v>16221.837522590316</v>
      </c>
      <c r="AZ298" s="17">
        <v>18878.333487439497</v>
      </c>
      <c r="BA298" s="17">
        <v>19142.46273470292</v>
      </c>
      <c r="BB298" s="17">
        <v>17741.45475030124</v>
      </c>
      <c r="BC298" s="17">
        <v>21316.0410410982</v>
      </c>
      <c r="BD298" s="17">
        <v>35188.179088542543</v>
      </c>
      <c r="BE298" s="17">
        <v>37852.05092355852</v>
      </c>
      <c r="BF298" s="17">
        <v>22559.48419648788</v>
      </c>
      <c r="BG298" s="17">
        <v>36752.210038866964</v>
      </c>
      <c r="BH298" s="17">
        <v>37838.42044650665</v>
      </c>
      <c r="BI298" s="17">
        <v>34605.971618937001</v>
      </c>
      <c r="BJ298" s="17">
        <v>34949.002095105061</v>
      </c>
      <c r="BK298" s="17">
        <v>34082.34798296418</v>
      </c>
      <c r="BL298" s="17">
        <v>44304.509490702054</v>
      </c>
      <c r="BM298" s="17">
        <v>42355.7342240289</v>
      </c>
      <c r="BN298" s="17">
        <v>42363.0401389404</v>
      </c>
      <c r="BO298" s="17">
        <v>23691.25889354106</v>
      </c>
      <c r="BP298" s="17">
        <v>41588.419928755495</v>
      </c>
      <c r="BQ298" s="17">
        <v>7430.45918946438</v>
      </c>
      <c r="BR298" s="17">
        <v>1860.2540400659041</v>
      </c>
      <c r="BS298" s="17">
        <v>3008.7867011208718</v>
      </c>
      <c r="BT298" s="17">
        <v>6766.7173712803888</v>
      </c>
      <c r="BU298" s="17">
        <v>9671.8580192121954</v>
      </c>
      <c r="BV298" s="17">
        <v>23408.85728161782</v>
      </c>
      <c r="BW298" s="17">
        <v>31698.722803507455</v>
      </c>
      <c r="BX298" s="17">
        <v>12077.34347245746</v>
      </c>
      <c r="BY298" s="17">
        <v>8726.7784393073398</v>
      </c>
      <c r="BZ298" s="17">
        <v>12122.45128791384</v>
      </c>
      <c r="CA298" s="17">
        <v>18693.834404013385</v>
      </c>
      <c r="CB298" s="17">
        <v>13762.49181744642</v>
      </c>
      <c r="CC298" s="17">
        <v>1697.8272988193698</v>
      </c>
      <c r="CD298" s="17">
        <v>3012.7785013522862</v>
      </c>
      <c r="CE298" s="17">
        <v>4585.8551519746015</v>
      </c>
      <c r="CF298" s="17">
        <v>6402.4528045877396</v>
      </c>
      <c r="CG298" s="17">
        <v>6549.2330582389804</v>
      </c>
      <c r="CH298" s="17">
        <v>9871.8947410441797</v>
      </c>
      <c r="CI298" s="17">
        <v>8550.0866791281005</v>
      </c>
      <c r="CJ298" s="17">
        <v>5950.9875285218268</v>
      </c>
      <c r="CK298" s="17">
        <v>18377.619189029738</v>
      </c>
      <c r="CL298" s="48">
        <v>19406.639957106145</v>
      </c>
      <c r="CM298" s="48">
        <v>17166.625163648601</v>
      </c>
      <c r="CN298" s="48">
        <v>22446.914735474136</v>
      </c>
      <c r="CO298" s="48">
        <v>20241.87604465707</v>
      </c>
      <c r="CP298" s="48">
        <v>25159.204431597333</v>
      </c>
      <c r="CQ298" s="48">
        <v>22911.662336219058</v>
      </c>
      <c r="CR298" s="48">
        <v>25334.321255020732</v>
      </c>
      <c r="CS298" s="48">
        <f t="shared" si="4"/>
        <v>45823.324672438117</v>
      </c>
      <c r="CT298" s="48">
        <f t="shared" si="4"/>
        <v>50668.642510041464</v>
      </c>
      <c r="CU298" s="17">
        <v>23985.977428291018</v>
      </c>
      <c r="CV298" s="17">
        <v>46814.142856169645</v>
      </c>
      <c r="CW298" s="17">
        <v>54246.155908164204</v>
      </c>
      <c r="CX298" s="17">
        <v>22147.63057375668</v>
      </c>
      <c r="CY298" s="17">
        <v>65992.404994087061</v>
      </c>
      <c r="CZ298" s="17">
        <v>12129.13178837124</v>
      </c>
      <c r="DA298" s="17">
        <v>28961.760542058171</v>
      </c>
      <c r="DB298" s="17">
        <v>53534.669059556523</v>
      </c>
      <c r="DC298" s="17">
        <v>77274.317391486999</v>
      </c>
      <c r="DD298" s="17">
        <v>20349.2832655323</v>
      </c>
      <c r="DE298" s="17">
        <v>9507.2579415840009</v>
      </c>
      <c r="DF298" s="17">
        <v>10132.07483399052</v>
      </c>
      <c r="DG298" s="17">
        <v>15765.743480835659</v>
      </c>
      <c r="DH298" s="17">
        <v>38741.029830867716</v>
      </c>
      <c r="DI298" s="17">
        <v>49206.579443723043</v>
      </c>
      <c r="DJ298" s="17">
        <v>16040.274253627678</v>
      </c>
      <c r="DK298" s="17">
        <v>23866.937268183265</v>
      </c>
      <c r="DL298" s="17">
        <v>28351.176355474079</v>
      </c>
      <c r="DM298" s="17">
        <v>32973.897319145028</v>
      </c>
      <c r="DN298" s="17">
        <v>43100.662012544097</v>
      </c>
      <c r="DO298" s="17">
        <v>6240.8962828843805</v>
      </c>
      <c r="DP298" s="17">
        <v>41325.502413347887</v>
      </c>
      <c r="DQ298" s="17">
        <v>40803.467992734062</v>
      </c>
      <c r="DR298" s="17">
        <v>1616.9131485912301</v>
      </c>
      <c r="DS298" s="17">
        <v>33547.343128242181</v>
      </c>
      <c r="DT298" s="17">
        <v>44806.79084187252</v>
      </c>
      <c r="DU298" s="17">
        <v>10801.877182861921</v>
      </c>
      <c r="DV298" s="17">
        <v>2040.2665967200198</v>
      </c>
      <c r="DW298" s="17">
        <v>6149.6931126708596</v>
      </c>
      <c r="DX298" s="17">
        <v>10967.18753820366</v>
      </c>
      <c r="DY298" s="17">
        <v>8689.2969408935915</v>
      </c>
      <c r="DZ298" s="17">
        <v>12929.8297133778</v>
      </c>
      <c r="EA298" s="17">
        <v>10948.386448382076</v>
      </c>
      <c r="EB298" s="17">
        <v>19300.024862089795</v>
      </c>
      <c r="EC298" s="17">
        <v>17365.341095894339</v>
      </c>
      <c r="ED298" s="17">
        <v>26141.68817556342</v>
      </c>
      <c r="EE298" s="49">
        <v>19287.772141199435</v>
      </c>
      <c r="EF298" s="17">
        <v>31179.409247757962</v>
      </c>
      <c r="EG298" s="17">
        <v>20094.591459204421</v>
      </c>
      <c r="EH298" s="17">
        <v>21706.210486307122</v>
      </c>
      <c r="EI298" s="17">
        <v>26537.176125034199</v>
      </c>
      <c r="EJ298" s="17">
        <v>37006.473267572699</v>
      </c>
      <c r="EK298" s="17">
        <v>30264.81881719848</v>
      </c>
      <c r="EL298" s="17">
        <v>58323.024833224321</v>
      </c>
      <c r="EM298" s="17">
        <v>48312.556505761022</v>
      </c>
      <c r="EN298" s="17">
        <v>44888.322530102581</v>
      </c>
      <c r="EO298" s="17">
        <v>68593.279667618408</v>
      </c>
      <c r="EP298" s="17">
        <v>51382.059879022832</v>
      </c>
      <c r="EQ298" s="17">
        <v>19439.996153176158</v>
      </c>
      <c r="ER298" s="17">
        <v>3153.220351540745</v>
      </c>
      <c r="ES298" s="17">
        <v>8578.0761483065999</v>
      </c>
      <c r="ET298" s="17">
        <v>21559.048404473306</v>
      </c>
      <c r="EU298" s="17">
        <v>26897.022072445972</v>
      </c>
      <c r="EV298" s="17">
        <v>53996.846507551949</v>
      </c>
      <c r="EW298" s="17">
        <v>10413.373048543199</v>
      </c>
      <c r="EX298" s="17">
        <v>8067.0259737684601</v>
      </c>
      <c r="EY298" s="17">
        <v>6856.1509951252092</v>
      </c>
      <c r="EZ298" s="17">
        <v>9523.1215457879425</v>
      </c>
      <c r="FA298" s="17">
        <v>7414.001330262201</v>
      </c>
      <c r="FB298" s="17">
        <v>15019.032008120217</v>
      </c>
      <c r="FC298" s="17">
        <v>0</v>
      </c>
      <c r="FD298" s="17">
        <v>25613.404182715505</v>
      </c>
      <c r="FE298" s="17">
        <v>30275.711967089195</v>
      </c>
      <c r="FF298" s="17">
        <v>44996.444382964524</v>
      </c>
      <c r="FG298" s="17">
        <v>32652.628946194291</v>
      </c>
      <c r="FH298" s="17">
        <v>44816.235567037897</v>
      </c>
      <c r="FI298" s="17">
        <v>29563.464114505263</v>
      </c>
      <c r="FJ298" s="17">
        <v>38409.790735628252</v>
      </c>
      <c r="FK298" s="17">
        <v>37746.128696847314</v>
      </c>
      <c r="FL298" s="17">
        <v>32939.315240432894</v>
      </c>
      <c r="FM298" s="17">
        <v>1998.8527545384779</v>
      </c>
      <c r="FN298" s="17">
        <v>8299.2394205204637</v>
      </c>
      <c r="FO298" s="17">
        <v>12814.07865996954</v>
      </c>
      <c r="FP298" s="17">
        <v>13768.3241692353</v>
      </c>
      <c r="FQ298" s="17">
        <v>15374.932124845465</v>
      </c>
      <c r="FR298" s="17">
        <v>12111.42276537372</v>
      </c>
      <c r="FS298" s="17">
        <v>32010.685332490142</v>
      </c>
      <c r="FT298" s="17">
        <v>19954.655744044798</v>
      </c>
      <c r="FU298" s="17">
        <v>3285.2740205470741</v>
      </c>
      <c r="FV298" s="17">
        <v>26271.148481145599</v>
      </c>
      <c r="FW298" s="17">
        <v>32202.258695248624</v>
      </c>
      <c r="FX298" s="17">
        <v>12626.02949971976</v>
      </c>
      <c r="FY298" s="17">
        <v>53296.313733908581</v>
      </c>
      <c r="FZ298" s="17">
        <v>11940.983422483141</v>
      </c>
      <c r="GA298" s="17">
        <v>12427.08250636302</v>
      </c>
      <c r="GB298" s="17">
        <v>8444.6777218905008</v>
      </c>
    </row>
    <row r="299" spans="1:184" ht="18" customHeight="1" x14ac:dyDescent="0.3">
      <c r="A299" s="19">
        <v>3.9499999999996498</v>
      </c>
      <c r="B299" s="20">
        <v>8754.4240611246605</v>
      </c>
      <c r="C299" s="20">
        <v>10274.44484180202</v>
      </c>
      <c r="D299" s="20">
        <v>17327.806871608802</v>
      </c>
      <c r="E299" s="20">
        <v>19284.013845962603</v>
      </c>
      <c r="F299" s="20">
        <v>101814.05893911299</v>
      </c>
      <c r="G299" s="17">
        <v>102436.03661770443</v>
      </c>
      <c r="H299" s="17">
        <v>13001.666537110787</v>
      </c>
      <c r="I299" s="20">
        <v>32510.509196590683</v>
      </c>
      <c r="J299" s="20">
        <v>19506.81667695396</v>
      </c>
      <c r="K299" s="20">
        <v>11614.753784517019</v>
      </c>
      <c r="L299" s="20">
        <v>33367.363889585162</v>
      </c>
      <c r="M299" s="20">
        <v>20621.957529857762</v>
      </c>
      <c r="N299" s="20">
        <v>33420.812842820946</v>
      </c>
      <c r="O299" s="20">
        <v>33420.812842820946</v>
      </c>
      <c r="P299" s="20">
        <v>15894.33357424536</v>
      </c>
      <c r="Q299" s="20">
        <v>16068.131440446301</v>
      </c>
      <c r="R299" s="20">
        <v>11912.273020315499</v>
      </c>
      <c r="S299" s="20">
        <v>24735.703384466036</v>
      </c>
      <c r="T299" s="20">
        <v>25582.701138173761</v>
      </c>
      <c r="U299" s="20">
        <v>14887.108471892039</v>
      </c>
      <c r="V299" s="20">
        <v>9846.0060655124398</v>
      </c>
      <c r="W299" s="20">
        <v>9938.2711948661254</v>
      </c>
      <c r="X299" s="20">
        <v>14319.8763362094</v>
      </c>
      <c r="Y299" s="20">
        <v>18957.97522167275</v>
      </c>
      <c r="Z299" s="20">
        <v>19698.177764989799</v>
      </c>
      <c r="AA299" s="20">
        <v>17282.408556627182</v>
      </c>
      <c r="AB299" s="20">
        <v>19202.67617412666</v>
      </c>
      <c r="AC299" s="20">
        <v>18869.465308069459</v>
      </c>
      <c r="AD299" s="20">
        <v>28621.731381880349</v>
      </c>
      <c r="AE299" s="20">
        <v>42660.522359255934</v>
      </c>
      <c r="AF299" s="20">
        <v>42957.973208922544</v>
      </c>
      <c r="AG299" s="20">
        <v>32664.578281216392</v>
      </c>
      <c r="AH299" s="20">
        <v>20597.92277501514</v>
      </c>
      <c r="AI299" s="48">
        <v>25582.701138173761</v>
      </c>
      <c r="AJ299" s="20">
        <v>42527.400456323267</v>
      </c>
      <c r="AK299" s="20">
        <v>8978.1469195165191</v>
      </c>
      <c r="AL299" s="20">
        <v>1713.106163058834</v>
      </c>
      <c r="AM299" s="20">
        <v>1430.1709248986999</v>
      </c>
      <c r="AN299" s="20">
        <v>1698.7579708567739</v>
      </c>
      <c r="AO299" s="20">
        <v>8693.8024515717007</v>
      </c>
      <c r="AP299" s="20">
        <v>11908.38501827646</v>
      </c>
      <c r="AQ299" s="20">
        <v>4840.1233162640638</v>
      </c>
      <c r="AR299" s="20">
        <v>14053.185389209681</v>
      </c>
      <c r="AS299" s="20">
        <v>9906.8814194543411</v>
      </c>
      <c r="AT299" s="20">
        <v>6524.5005835184402</v>
      </c>
      <c r="AU299" s="17">
        <v>17249.04554626872</v>
      </c>
      <c r="AV299" s="17">
        <v>16068.870790223938</v>
      </c>
      <c r="AW299" s="17">
        <v>16100.897192847602</v>
      </c>
      <c r="AX299" s="17">
        <v>14907.827762833296</v>
      </c>
      <c r="AY299" s="17">
        <v>16258.524910784143</v>
      </c>
      <c r="AZ299" s="17">
        <v>18991.228712305681</v>
      </c>
      <c r="BA299" s="17">
        <v>19256.498639349538</v>
      </c>
      <c r="BB299" s="17">
        <v>17858.574890459076</v>
      </c>
      <c r="BC299" s="17">
        <v>21449.366469016859</v>
      </c>
      <c r="BD299" s="17">
        <v>35451.11262044352</v>
      </c>
      <c r="BE299" s="17">
        <v>38014.51943439294</v>
      </c>
      <c r="BF299" s="17">
        <v>22740.68183638926</v>
      </c>
      <c r="BG299" s="17">
        <v>36979.293565937936</v>
      </c>
      <c r="BH299" s="17">
        <v>38072.815088002528</v>
      </c>
      <c r="BI299" s="17">
        <v>34846.573052647684</v>
      </c>
      <c r="BJ299" s="17">
        <v>35162.628674403721</v>
      </c>
      <c r="BK299" s="17">
        <v>34287.179397825006</v>
      </c>
      <c r="BL299" s="17">
        <v>44527.256330886834</v>
      </c>
      <c r="BM299" s="17">
        <v>42840.153168097982</v>
      </c>
      <c r="BN299" s="17">
        <v>42945.709394369042</v>
      </c>
      <c r="BO299" s="17">
        <v>23928.249357621298</v>
      </c>
      <c r="BP299" s="17">
        <v>41946.256769752741</v>
      </c>
      <c r="BQ299" s="17">
        <v>7454.1741287630402</v>
      </c>
      <c r="BR299" s="17">
        <v>1860.619445240136</v>
      </c>
      <c r="BS299" s="17">
        <v>3010.7588465740441</v>
      </c>
      <c r="BT299" s="17">
        <v>6791.1958790594108</v>
      </c>
      <c r="BU299" s="17">
        <v>9715.7369405089175</v>
      </c>
      <c r="BV299" s="17">
        <v>23482.851849111783</v>
      </c>
      <c r="BW299" s="17">
        <v>31741.487369799594</v>
      </c>
      <c r="BX299" s="17">
        <v>12121.965389947201</v>
      </c>
      <c r="BY299" s="17">
        <v>8780.3283217873795</v>
      </c>
      <c r="BZ299" s="17">
        <v>12161.65082755794</v>
      </c>
      <c r="CA299" s="17">
        <v>18789.184115636541</v>
      </c>
      <c r="CB299" s="17">
        <v>13881.342865570919</v>
      </c>
      <c r="CC299" s="17">
        <v>1698.5851901032859</v>
      </c>
      <c r="CD299" s="17">
        <v>3012.6758902512602</v>
      </c>
      <c r="CE299" s="17">
        <v>4592.0349604633693</v>
      </c>
      <c r="CF299" s="17">
        <v>6430.5560276219403</v>
      </c>
      <c r="CG299" s="17">
        <v>6582.5060225011803</v>
      </c>
      <c r="CH299" s="17">
        <v>9931.5360030528009</v>
      </c>
      <c r="CI299" s="17">
        <v>8602.0219261521597</v>
      </c>
      <c r="CJ299" s="17">
        <v>6003.1421631316816</v>
      </c>
      <c r="CK299" s="17">
        <v>18483.487204277095</v>
      </c>
      <c r="CL299" s="48">
        <v>19630.371782139271</v>
      </c>
      <c r="CM299" s="48">
        <v>17352.41853516443</v>
      </c>
      <c r="CN299" s="48">
        <v>22717.877024058573</v>
      </c>
      <c r="CO299" s="48">
        <v>20506.063995617675</v>
      </c>
      <c r="CP299" s="48">
        <v>25483.491238375675</v>
      </c>
      <c r="CQ299" s="48">
        <v>23219.311012955968</v>
      </c>
      <c r="CR299" s="48">
        <v>25654.577042966404</v>
      </c>
      <c r="CS299" s="48">
        <f t="shared" si="4"/>
        <v>46438.622025911936</v>
      </c>
      <c r="CT299" s="48">
        <f t="shared" si="4"/>
        <v>51309.154085932809</v>
      </c>
      <c r="CU299" s="17">
        <v>24187.587204876902</v>
      </c>
      <c r="CV299" s="17">
        <v>47294.533040576491</v>
      </c>
      <c r="CW299" s="17">
        <v>54386.866859808841</v>
      </c>
      <c r="CX299" s="17">
        <v>22429.095615864902</v>
      </c>
      <c r="CY299" s="17">
        <v>66509.434020605171</v>
      </c>
      <c r="CZ299" s="17">
        <v>12254.18673009642</v>
      </c>
      <c r="DA299" s="17">
        <v>29257.865748441949</v>
      </c>
      <c r="DB299" s="17">
        <v>53944.318433895423</v>
      </c>
      <c r="DC299" s="17">
        <v>77441.981801667163</v>
      </c>
      <c r="DD299" s="17">
        <v>20484.531233323603</v>
      </c>
      <c r="DE299" s="17">
        <v>9528.6800991496802</v>
      </c>
      <c r="DF299" s="17">
        <v>10148.4942825375</v>
      </c>
      <c r="DG299" s="17">
        <v>15797.682402537119</v>
      </c>
      <c r="DH299" s="17">
        <v>38776.83336681228</v>
      </c>
      <c r="DI299" s="17">
        <v>49252.2906527421</v>
      </c>
      <c r="DJ299" s="17">
        <v>16200.886909096622</v>
      </c>
      <c r="DK299" s="17">
        <v>23923.715820027759</v>
      </c>
      <c r="DL299" s="17">
        <v>28391.406278781898</v>
      </c>
      <c r="DM299" s="17">
        <v>33008.807541451999</v>
      </c>
      <c r="DN299" s="17">
        <v>43397.997325830722</v>
      </c>
      <c r="DO299" s="17">
        <v>6252.6385360968607</v>
      </c>
      <c r="DP299" s="17">
        <v>41545.197099994002</v>
      </c>
      <c r="DQ299" s="17">
        <v>41161.485538843859</v>
      </c>
      <c r="DR299" s="17">
        <v>1627.472608243098</v>
      </c>
      <c r="DS299" s="17">
        <v>33581.512023870178</v>
      </c>
      <c r="DT299" s="17">
        <v>45112.110401323742</v>
      </c>
      <c r="DU299" s="17">
        <v>10801.877182861921</v>
      </c>
      <c r="DV299" s="17">
        <v>2040.247948580454</v>
      </c>
      <c r="DW299" s="17">
        <v>6166.96097430192</v>
      </c>
      <c r="DX299" s="17">
        <v>11011.30655435922</v>
      </c>
      <c r="DY299" s="17">
        <v>8739.2380415220123</v>
      </c>
      <c r="DZ299" s="17">
        <v>13014.143427691681</v>
      </c>
      <c r="EA299" s="17">
        <v>11013.381043828553</v>
      </c>
      <c r="EB299" s="17">
        <v>19374.811469370354</v>
      </c>
      <c r="EC299" s="17">
        <v>17593.989265918561</v>
      </c>
      <c r="ED299" s="17">
        <v>26310.451865686438</v>
      </c>
      <c r="EE299" s="49">
        <v>19648.447155762395</v>
      </c>
      <c r="EF299" s="17">
        <v>31409.536630505219</v>
      </c>
      <c r="EG299" s="17">
        <v>20431.40312073144</v>
      </c>
      <c r="EH299" s="17">
        <v>21921.556570283552</v>
      </c>
      <c r="EI299" s="17">
        <v>26841.787647752881</v>
      </c>
      <c r="EJ299" s="17">
        <v>37279.683898274823</v>
      </c>
      <c r="EK299" s="17">
        <v>30624.37484766174</v>
      </c>
      <c r="EL299" s="17">
        <v>58522.270113948784</v>
      </c>
      <c r="EM299" s="17">
        <v>48562.941513993603</v>
      </c>
      <c r="EN299" s="17">
        <v>45260.255066078222</v>
      </c>
      <c r="EO299" s="17">
        <v>69532.842944265009</v>
      </c>
      <c r="EP299" s="17">
        <v>51985.878138566412</v>
      </c>
      <c r="EQ299" s="17">
        <v>19630.231029214083</v>
      </c>
      <c r="ER299" s="17">
        <v>3153.7198301704098</v>
      </c>
      <c r="ES299" s="17">
        <v>8590.8544432819435</v>
      </c>
      <c r="ET299" s="17">
        <v>21681.132807607046</v>
      </c>
      <c r="EU299" s="17">
        <v>27144.583405127873</v>
      </c>
      <c r="EV299" s="17">
        <v>54071.767004724745</v>
      </c>
      <c r="EW299" s="17">
        <v>10451.11575063216</v>
      </c>
      <c r="EX299" s="17">
        <v>8139.15166336524</v>
      </c>
      <c r="EY299" s="17">
        <v>6913.9178593143561</v>
      </c>
      <c r="EZ299" s="17">
        <v>9591.4150411473638</v>
      </c>
      <c r="FA299" s="17">
        <v>7472.4657116344679</v>
      </c>
      <c r="FB299" s="17">
        <v>15128.861104613199</v>
      </c>
      <c r="FC299" s="17">
        <v>0</v>
      </c>
      <c r="FD299" s="17">
        <v>25733.080881930873</v>
      </c>
      <c r="FE299" s="17">
        <v>30511.425438481649</v>
      </c>
      <c r="FF299" s="17">
        <v>45074.645429176715</v>
      </c>
      <c r="FG299" s="17">
        <v>32729.037246886564</v>
      </c>
      <c r="FH299" s="17">
        <v>44897.288080397244</v>
      </c>
      <c r="FI299" s="17">
        <v>29614.158580721734</v>
      </c>
      <c r="FJ299" s="17">
        <v>38490.609215237768</v>
      </c>
      <c r="FK299" s="17">
        <v>37858.670406076075</v>
      </c>
      <c r="FL299" s="17">
        <v>33191.499886554113</v>
      </c>
      <c r="FM299" s="17">
        <v>1999.1683327611422</v>
      </c>
      <c r="FN299" s="17">
        <v>8309.6848088982169</v>
      </c>
      <c r="FO299" s="17">
        <v>12868.817521795439</v>
      </c>
      <c r="FP299" s="17">
        <v>13828.822441513981</v>
      </c>
      <c r="FQ299" s="17">
        <v>15429.712802373402</v>
      </c>
      <c r="FR299" s="17">
        <v>12163.110207075661</v>
      </c>
      <c r="FS299" s="17">
        <v>32378.398888001324</v>
      </c>
      <c r="FT299" s="17">
        <v>20067.030399527099</v>
      </c>
      <c r="FU299" s="17">
        <v>3287.3601893467016</v>
      </c>
      <c r="FV299" s="17">
        <v>26345.898350755979</v>
      </c>
      <c r="FW299" s="17">
        <v>32409.665028417057</v>
      </c>
      <c r="FX299" s="17">
        <v>12837.026670159175</v>
      </c>
      <c r="FY299" s="17">
        <v>53484.16358496726</v>
      </c>
      <c r="FZ299" s="17">
        <v>11976.43846293384</v>
      </c>
      <c r="GA299" s="17">
        <v>12464.399003076302</v>
      </c>
      <c r="GB299" s="17">
        <v>8467.1453196087004</v>
      </c>
    </row>
    <row r="300" spans="1:184" ht="18" customHeight="1" x14ac:dyDescent="0.3">
      <c r="A300" s="19">
        <v>3.8999999999996402</v>
      </c>
      <c r="B300" s="20">
        <v>8763.1222704598804</v>
      </c>
      <c r="C300" s="20">
        <v>10273.735994340121</v>
      </c>
      <c r="D300" s="20">
        <v>17354.254422600417</v>
      </c>
      <c r="E300" s="20">
        <v>19296.897497694008</v>
      </c>
      <c r="F300" s="20">
        <v>102513.0589544424</v>
      </c>
      <c r="G300" s="17">
        <v>103304.13697311372</v>
      </c>
      <c r="H300" s="17">
        <v>13051.292352398073</v>
      </c>
      <c r="I300" s="20">
        <v>32715.398836340704</v>
      </c>
      <c r="J300" s="20">
        <v>19642.8578482017</v>
      </c>
      <c r="K300" s="20">
        <v>11699.343384679643</v>
      </c>
      <c r="L300" s="20">
        <v>33682.319201000821</v>
      </c>
      <c r="M300" s="20">
        <v>20784.2402865396</v>
      </c>
      <c r="N300" s="20">
        <v>33641.844652584383</v>
      </c>
      <c r="O300" s="20">
        <v>33641.844652584383</v>
      </c>
      <c r="P300" s="20">
        <v>16083.140497662782</v>
      </c>
      <c r="Q300" s="20">
        <v>16281.569355550262</v>
      </c>
      <c r="R300" s="20">
        <v>12052.47081107154</v>
      </c>
      <c r="S300" s="20">
        <v>25000.556736791143</v>
      </c>
      <c r="T300" s="20">
        <v>25865.429109193188</v>
      </c>
      <c r="U300" s="20">
        <v>14960.431188925138</v>
      </c>
      <c r="V300" s="20">
        <v>9949.7349424822187</v>
      </c>
      <c r="W300" s="20">
        <v>10015.932732207088</v>
      </c>
      <c r="X300" s="20">
        <v>14425.9012683813</v>
      </c>
      <c r="Y300" s="20">
        <v>19163.913696840413</v>
      </c>
      <c r="Z300" s="20">
        <v>19939.13937878652</v>
      </c>
      <c r="AA300" s="20">
        <v>17475.137562182459</v>
      </c>
      <c r="AB300" s="20">
        <v>19416.819513655679</v>
      </c>
      <c r="AC300" s="20">
        <v>19074.549766966142</v>
      </c>
      <c r="AD300" s="20">
        <v>28621.731381880349</v>
      </c>
      <c r="AE300" s="20">
        <v>43049.130215359939</v>
      </c>
      <c r="AF300" s="20">
        <v>43325.320164200806</v>
      </c>
      <c r="AG300" s="20">
        <v>33052.642259914879</v>
      </c>
      <c r="AH300" s="20">
        <v>20829.061747784461</v>
      </c>
      <c r="AI300" s="48">
        <v>25865.429109193188</v>
      </c>
      <c r="AJ300" s="20">
        <v>43028.818336955657</v>
      </c>
      <c r="AK300" s="20">
        <v>9006.952054085461</v>
      </c>
      <c r="AL300" s="20">
        <v>1714.2379813433222</v>
      </c>
      <c r="AM300" s="20">
        <v>1436.101242341118</v>
      </c>
      <c r="AN300" s="20">
        <v>1698.2032402496579</v>
      </c>
      <c r="AO300" s="20">
        <v>8712.1270597261209</v>
      </c>
      <c r="AP300" s="20">
        <v>11938.3400429421</v>
      </c>
      <c r="AQ300" s="20">
        <v>4883.0587002944394</v>
      </c>
      <c r="AR300" s="20">
        <v>14135.760940820701</v>
      </c>
      <c r="AS300" s="20">
        <v>9938.0522314222799</v>
      </c>
      <c r="AT300" s="20">
        <v>6575.5194516718802</v>
      </c>
      <c r="AU300" s="17">
        <v>17308.910076928081</v>
      </c>
      <c r="AV300" s="17">
        <v>16117.822441972681</v>
      </c>
      <c r="AW300" s="17">
        <v>16168.105325619179</v>
      </c>
      <c r="AX300" s="17">
        <v>14947.753900400568</v>
      </c>
      <c r="AY300" s="17">
        <v>16294.928309159546</v>
      </c>
      <c r="AZ300" s="17">
        <v>19106.573554681021</v>
      </c>
      <c r="BA300" s="17">
        <v>19370.528420099457</v>
      </c>
      <c r="BB300" s="17">
        <v>17977.975074247446</v>
      </c>
      <c r="BC300" s="17">
        <v>21606.727917038101</v>
      </c>
      <c r="BD300" s="17">
        <v>35708.591247321237</v>
      </c>
      <c r="BE300" s="17">
        <v>38165.804387292243</v>
      </c>
      <c r="BF300" s="17">
        <v>22924.987180807799</v>
      </c>
      <c r="BG300" s="17">
        <v>37194.223753573322</v>
      </c>
      <c r="BH300" s="17">
        <v>38257.403087234066</v>
      </c>
      <c r="BI300" s="17">
        <v>35063.748591522482</v>
      </c>
      <c r="BJ300" s="17">
        <v>35376.046146470042</v>
      </c>
      <c r="BK300" s="17">
        <v>34492.85379015324</v>
      </c>
      <c r="BL300" s="17">
        <v>44738.161331946416</v>
      </c>
      <c r="BM300" s="17">
        <v>43371.333112718581</v>
      </c>
      <c r="BN300" s="17">
        <v>43492.18970020218</v>
      </c>
      <c r="BO300" s="17">
        <v>24173.974398491162</v>
      </c>
      <c r="BP300" s="17">
        <v>42302.18528234688</v>
      </c>
      <c r="BQ300" s="17">
        <v>7477.9891555207805</v>
      </c>
      <c r="BR300" s="17">
        <v>1860.9680283866401</v>
      </c>
      <c r="BS300" s="17">
        <v>3012.596304493974</v>
      </c>
      <c r="BT300" s="17">
        <v>6816.0764746789355</v>
      </c>
      <c r="BU300" s="17">
        <v>9760.3777362287001</v>
      </c>
      <c r="BV300" s="17">
        <v>23554.20720053538</v>
      </c>
      <c r="BW300" s="17">
        <v>31784.855523181603</v>
      </c>
      <c r="BX300" s="17">
        <v>12166.73311409778</v>
      </c>
      <c r="BY300" s="17">
        <v>8834.4391520027402</v>
      </c>
      <c r="BZ300" s="17">
        <v>12201.722239734421</v>
      </c>
      <c r="CA300" s="17">
        <v>18886.244189911165</v>
      </c>
      <c r="CB300" s="17">
        <v>14005.597796907719</v>
      </c>
      <c r="CC300" s="17">
        <v>1699.334114583324</v>
      </c>
      <c r="CD300" s="17">
        <v>3012.586561965114</v>
      </c>
      <c r="CE300" s="17">
        <v>4598.3019823900859</v>
      </c>
      <c r="CF300" s="17">
        <v>6459.1511285214601</v>
      </c>
      <c r="CG300" s="17">
        <v>6616.0479447130201</v>
      </c>
      <c r="CH300" s="17">
        <v>9992.304291462</v>
      </c>
      <c r="CI300" s="17">
        <v>8653.2609267140997</v>
      </c>
      <c r="CJ300" s="17">
        <v>6056.4270793710939</v>
      </c>
      <c r="CK300" s="17">
        <v>18591.325485787518</v>
      </c>
      <c r="CL300" s="48">
        <v>19859.58271577206</v>
      </c>
      <c r="CM300" s="48">
        <v>17542.628277187978</v>
      </c>
      <c r="CN300" s="48">
        <v>22995.624945308213</v>
      </c>
      <c r="CO300" s="48">
        <v>20777.131914374932</v>
      </c>
      <c r="CP300" s="48">
        <v>25816.16950121463</v>
      </c>
      <c r="CQ300" s="48">
        <v>23535.089382948918</v>
      </c>
      <c r="CR300" s="48">
        <v>25984.534888278413</v>
      </c>
      <c r="CS300" s="48">
        <f t="shared" si="4"/>
        <v>47070.178765897836</v>
      </c>
      <c r="CT300" s="48">
        <f t="shared" si="4"/>
        <v>51969.069776556826</v>
      </c>
      <c r="CU300" s="17">
        <v>24394.443899239021</v>
      </c>
      <c r="CV300" s="17">
        <v>47786.067420873784</v>
      </c>
      <c r="CW300" s="17">
        <v>54529.742359085518</v>
      </c>
      <c r="CX300" s="17">
        <v>22722.768701077501</v>
      </c>
      <c r="CY300" s="17">
        <v>67037.178206217679</v>
      </c>
      <c r="CZ300" s="17">
        <v>12379.672079829061</v>
      </c>
      <c r="DA300" s="17">
        <v>29560.828707264987</v>
      </c>
      <c r="DB300" s="17">
        <v>54372.998708902618</v>
      </c>
      <c r="DC300" s="17">
        <v>77596.19619060753</v>
      </c>
      <c r="DD300" s="17">
        <v>20622.418329225842</v>
      </c>
      <c r="DE300" s="17">
        <v>9550.2734041969197</v>
      </c>
      <c r="DF300" s="17">
        <v>10165.10435952654</v>
      </c>
      <c r="DG300" s="17">
        <v>15829.917108226318</v>
      </c>
      <c r="DH300" s="17">
        <v>38811.482810040477</v>
      </c>
      <c r="DI300" s="17">
        <v>49297.304824995845</v>
      </c>
      <c r="DJ300" s="17">
        <v>16366.117417101299</v>
      </c>
      <c r="DK300" s="17">
        <v>23981.355352472016</v>
      </c>
      <c r="DL300" s="17">
        <v>28432.900592462822</v>
      </c>
      <c r="DM300" s="17">
        <v>33044.200161607689</v>
      </c>
      <c r="DN300" s="17">
        <v>43695.460846975802</v>
      </c>
      <c r="DO300" s="17">
        <v>6264.6561616599001</v>
      </c>
      <c r="DP300" s="17">
        <v>41768.88090100624</v>
      </c>
      <c r="DQ300" s="17">
        <v>41526.542279361362</v>
      </c>
      <c r="DR300" s="17">
        <v>1638.0259156459799</v>
      </c>
      <c r="DS300" s="17">
        <v>33615.450799780505</v>
      </c>
      <c r="DT300" s="17">
        <v>45436.845038896558</v>
      </c>
      <c r="DU300" s="17">
        <v>10801.877182861921</v>
      </c>
      <c r="DV300" s="17">
        <v>2040.2290719300361</v>
      </c>
      <c r="DW300" s="17">
        <v>6184.1297146239604</v>
      </c>
      <c r="DX300" s="17">
        <v>11055.00574883244</v>
      </c>
      <c r="DY300" s="17">
        <v>8790.1078997205968</v>
      </c>
      <c r="DZ300" s="17">
        <v>13100.075642205</v>
      </c>
      <c r="EA300" s="17">
        <v>11079.596869696505</v>
      </c>
      <c r="EB300" s="17">
        <v>19445.501043267741</v>
      </c>
      <c r="EC300" s="17">
        <v>17835.33031715058</v>
      </c>
      <c r="ED300" s="17">
        <v>26482.353296015161</v>
      </c>
      <c r="EE300" s="49">
        <v>20020.591354446238</v>
      </c>
      <c r="EF300" s="17">
        <v>31641.526345853759</v>
      </c>
      <c r="EG300" s="17">
        <v>20734.043683768323</v>
      </c>
      <c r="EH300" s="17">
        <v>22134.267633263698</v>
      </c>
      <c r="EI300" s="17">
        <v>27191.120745209279</v>
      </c>
      <c r="EJ300" s="17">
        <v>37558.501204209897</v>
      </c>
      <c r="EK300" s="17">
        <v>30990.751255261443</v>
      </c>
      <c r="EL300" s="17">
        <v>58728.434719770536</v>
      </c>
      <c r="EM300" s="17">
        <v>48819.127708994944</v>
      </c>
      <c r="EN300" s="17">
        <v>45609.92345326842</v>
      </c>
      <c r="EO300" s="17">
        <v>70522.314821510401</v>
      </c>
      <c r="EP300" s="17">
        <v>52604.620878457899</v>
      </c>
      <c r="EQ300" s="17">
        <v>19824.786737344606</v>
      </c>
      <c r="ER300" s="17">
        <v>3154.2257523932767</v>
      </c>
      <c r="ES300" s="17">
        <v>8603.8149239990125</v>
      </c>
      <c r="ET300" s="17">
        <v>21805.477090091026</v>
      </c>
      <c r="EU300" s="17">
        <v>27397.620851212745</v>
      </c>
      <c r="EV300" s="17">
        <v>54147.747876256835</v>
      </c>
      <c r="EW300" s="17">
        <v>10490.134232127599</v>
      </c>
      <c r="EX300" s="17">
        <v>8208.4400892954</v>
      </c>
      <c r="EY300" s="17">
        <v>6972.9167024782637</v>
      </c>
      <c r="EZ300" s="17">
        <v>9661.0777098109484</v>
      </c>
      <c r="FA300" s="17">
        <v>7532.1447759965095</v>
      </c>
      <c r="FB300" s="17">
        <v>15242.410744271581</v>
      </c>
      <c r="FC300" s="17">
        <v>0</v>
      </c>
      <c r="FD300" s="17">
        <v>25854.852088342064</v>
      </c>
      <c r="FE300" s="17">
        <v>30752.01215047151</v>
      </c>
      <c r="FF300" s="17">
        <v>45153.981211531711</v>
      </c>
      <c r="FG300" s="17">
        <v>32806.601158935307</v>
      </c>
      <c r="FH300" s="17">
        <v>44979.522539480546</v>
      </c>
      <c r="FI300" s="17">
        <v>29655.727844937021</v>
      </c>
      <c r="FJ300" s="17">
        <v>38572.630573194379</v>
      </c>
      <c r="FK300" s="17">
        <v>37972.987797610942</v>
      </c>
      <c r="FL300" s="17">
        <v>33448.865012033712</v>
      </c>
      <c r="FM300" s="17">
        <v>1999.4409116834099</v>
      </c>
      <c r="FN300" s="17">
        <v>8320.2766619997583</v>
      </c>
      <c r="FO300" s="17">
        <v>12922.117488611941</v>
      </c>
      <c r="FP300" s="17">
        <v>13890.1420328202</v>
      </c>
      <c r="FQ300" s="17">
        <v>15485.390273057879</v>
      </c>
      <c r="FR300" s="17">
        <v>12213.345291438542</v>
      </c>
      <c r="FS300" s="17">
        <v>32734.492809110576</v>
      </c>
      <c r="FT300" s="17">
        <v>20174.319175712699</v>
      </c>
      <c r="FU300" s="17">
        <v>3289.4469741740281</v>
      </c>
      <c r="FV300" s="17">
        <v>26422.874112303722</v>
      </c>
      <c r="FW300" s="17">
        <v>32725.122966235078</v>
      </c>
      <c r="FX300" s="17">
        <v>13054.305726958408</v>
      </c>
      <c r="FY300" s="17">
        <v>53675.386266463138</v>
      </c>
      <c r="FZ300" s="17">
        <v>12012.087687728101</v>
      </c>
      <c r="GA300" s="17">
        <v>12502.067822463361</v>
      </c>
      <c r="GB300" s="17">
        <v>8489.6010895611598</v>
      </c>
    </row>
    <row r="301" spans="1:184" ht="18" customHeight="1" x14ac:dyDescent="0.3">
      <c r="A301" s="19">
        <v>3.8499999999996302</v>
      </c>
      <c r="B301" s="20">
        <v>8772.3914747221806</v>
      </c>
      <c r="C301" s="20">
        <v>10272.474970515179</v>
      </c>
      <c r="D301" s="20">
        <v>17382.11506109358</v>
      </c>
      <c r="E301" s="20">
        <v>19309.956169590354</v>
      </c>
      <c r="F301" s="20">
        <v>103160.1977875986</v>
      </c>
      <c r="G301" s="17">
        <v>104190.93897923753</v>
      </c>
      <c r="H301" s="17">
        <v>13101.751619428558</v>
      </c>
      <c r="I301" s="20">
        <v>32922.414228124086</v>
      </c>
      <c r="J301" s="20">
        <v>19780.113840336599</v>
      </c>
      <c r="K301" s="20">
        <v>11785.652549983773</v>
      </c>
      <c r="L301" s="20">
        <v>34001.736291093723</v>
      </c>
      <c r="M301" s="20">
        <v>20946.0246991893</v>
      </c>
      <c r="N301" s="20">
        <v>33867.218837802866</v>
      </c>
      <c r="O301" s="20">
        <v>33867.218837802866</v>
      </c>
      <c r="P301" s="20">
        <v>16276.732503471059</v>
      </c>
      <c r="Q301" s="20">
        <v>16502.507639219337</v>
      </c>
      <c r="R301" s="20">
        <v>12193.65466354218</v>
      </c>
      <c r="S301" s="20">
        <v>25271.718776593916</v>
      </c>
      <c r="T301" s="20">
        <v>26154.990748575343</v>
      </c>
      <c r="U301" s="20">
        <v>15034.292762515561</v>
      </c>
      <c r="V301" s="20">
        <v>10058.097333598322</v>
      </c>
      <c r="W301" s="20">
        <v>10095.215076772784</v>
      </c>
      <c r="X301" s="20">
        <v>14536.34104363374</v>
      </c>
      <c r="Y301" s="20">
        <v>19374.790195929552</v>
      </c>
      <c r="Z301" s="20">
        <v>20185.4380055568</v>
      </c>
      <c r="AA301" s="20">
        <v>17679.730922070783</v>
      </c>
      <c r="AB301" s="20">
        <v>19644.145469104922</v>
      </c>
      <c r="AC301" s="20">
        <v>19284.552962778132</v>
      </c>
      <c r="AD301" s="20">
        <v>28621.731381880349</v>
      </c>
      <c r="AE301" s="20">
        <v>43446.361406272619</v>
      </c>
      <c r="AF301" s="20">
        <v>43700.609688703022</v>
      </c>
      <c r="AG301" s="20">
        <v>33450.413815738815</v>
      </c>
      <c r="AH301" s="20">
        <v>21067.788208861559</v>
      </c>
      <c r="AI301" s="48">
        <v>26154.990748575343</v>
      </c>
      <c r="AJ301" s="20">
        <v>43542.733479668066</v>
      </c>
      <c r="AK301" s="20">
        <v>9035.1620105085003</v>
      </c>
      <c r="AL301" s="20">
        <v>1715.359295552538</v>
      </c>
      <c r="AM301" s="20">
        <v>1442.169592895958</v>
      </c>
      <c r="AN301" s="20">
        <v>1697.689120996632</v>
      </c>
      <c r="AO301" s="20">
        <v>8730.872394681719</v>
      </c>
      <c r="AP301" s="20">
        <v>11968.642241523179</v>
      </c>
      <c r="AQ301" s="20">
        <v>4927.143147327306</v>
      </c>
      <c r="AR301" s="20">
        <v>14220.583968658621</v>
      </c>
      <c r="AS301" s="20">
        <v>9969.5036510947793</v>
      </c>
      <c r="AT301" s="20">
        <v>6625.6714611277794</v>
      </c>
      <c r="AU301" s="17">
        <v>17369.367997634457</v>
      </c>
      <c r="AV301" s="17">
        <v>16164.493162212601</v>
      </c>
      <c r="AW301" s="17">
        <v>16235.28790663974</v>
      </c>
      <c r="AX301" s="17">
        <v>14988.304238135108</v>
      </c>
      <c r="AY301" s="17">
        <v>16330.920539294058</v>
      </c>
      <c r="AZ301" s="17">
        <v>19224.068274187619</v>
      </c>
      <c r="BA301" s="17">
        <v>19484.672421225659</v>
      </c>
      <c r="BB301" s="17">
        <v>18099.72978376114</v>
      </c>
      <c r="BC301" s="17">
        <v>21800.370334674903</v>
      </c>
      <c r="BD301" s="17">
        <v>35962.378447642557</v>
      </c>
      <c r="BE301" s="17">
        <v>38308.627260162597</v>
      </c>
      <c r="BF301" s="17">
        <v>23113.423866770761</v>
      </c>
      <c r="BG301" s="17">
        <v>37397.691339945064</v>
      </c>
      <c r="BH301" s="17">
        <v>38445.285284009995</v>
      </c>
      <c r="BI301" s="17">
        <v>35264.355802544822</v>
      </c>
      <c r="BJ301" s="17">
        <v>35590.570353649797</v>
      </c>
      <c r="BK301" s="17">
        <v>34700.363041236</v>
      </c>
      <c r="BL301" s="17">
        <v>44942.106485212134</v>
      </c>
      <c r="BM301" s="17">
        <v>43919.288259862617</v>
      </c>
      <c r="BN301" s="17">
        <v>43967.623414736037</v>
      </c>
      <c r="BO301" s="17">
        <v>24425.53024879656</v>
      </c>
      <c r="BP301" s="17">
        <v>42667.534127452855</v>
      </c>
      <c r="BQ301" s="17">
        <v>7501.9332937852205</v>
      </c>
      <c r="BR301" s="17">
        <v>1861.297904265228</v>
      </c>
      <c r="BS301" s="17">
        <v>3014.2432691969161</v>
      </c>
      <c r="BT301" s="17">
        <v>6841.3710463706129</v>
      </c>
      <c r="BU301" s="17">
        <v>9805.8036598945801</v>
      </c>
      <c r="BV301" s="17">
        <v>23623.368156580382</v>
      </c>
      <c r="BW301" s="17">
        <v>31828.843686810924</v>
      </c>
      <c r="BX301" s="17">
        <v>12211.526051643661</v>
      </c>
      <c r="BY301" s="17">
        <v>8889.5013786390591</v>
      </c>
      <c r="BZ301" s="17">
        <v>12242.80605573198</v>
      </c>
      <c r="CA301" s="17">
        <v>18985.06783167964</v>
      </c>
      <c r="CB301" s="17">
        <v>14135.45150575944</v>
      </c>
      <c r="CC301" s="17">
        <v>1700.0697516832379</v>
      </c>
      <c r="CD301" s="17">
        <v>3012.5082355525201</v>
      </c>
      <c r="CE301" s="17">
        <v>4604.6585906305818</v>
      </c>
      <c r="CF301" s="17">
        <v>6488.27278312626</v>
      </c>
      <c r="CG301" s="17">
        <v>6649.8347056018802</v>
      </c>
      <c r="CH301" s="17">
        <v>10054.235784655621</v>
      </c>
      <c r="CI301" s="17">
        <v>8704.0540150819797</v>
      </c>
      <c r="CJ301" s="17">
        <v>6110.8817400780254</v>
      </c>
      <c r="CK301" s="17">
        <v>18701.196674770446</v>
      </c>
      <c r="CL301" s="48">
        <v>20094.479797728429</v>
      </c>
      <c r="CM301" s="48">
        <v>17737.418032868281</v>
      </c>
      <c r="CN301" s="48">
        <v>23280.418735219515</v>
      </c>
      <c r="CO301" s="48">
        <v>21055.350663895912</v>
      </c>
      <c r="CP301" s="48">
        <v>26157.568175873665</v>
      </c>
      <c r="CQ301" s="48">
        <v>23859.320687752665</v>
      </c>
      <c r="CR301" s="48">
        <v>26323.447488654834</v>
      </c>
      <c r="CS301" s="48">
        <f t="shared" si="4"/>
        <v>47718.641375505329</v>
      </c>
      <c r="CT301" s="48">
        <f t="shared" si="4"/>
        <v>52646.894977309668</v>
      </c>
      <c r="CU301" s="17">
        <v>24607.16039312724</v>
      </c>
      <c r="CV301" s="17">
        <v>48289.152431061688</v>
      </c>
      <c r="CW301" s="17">
        <v>54674.844101470248</v>
      </c>
      <c r="CX301" s="17">
        <v>23029.610937846719</v>
      </c>
      <c r="CY301" s="17">
        <v>67576.001313552828</v>
      </c>
      <c r="CZ301" s="17">
        <v>12505.265044429381</v>
      </c>
      <c r="DA301" s="17">
        <v>29870.899255694691</v>
      </c>
      <c r="DB301" s="17">
        <v>54822.805182935219</v>
      </c>
      <c r="DC301" s="17">
        <v>77752.71356510809</v>
      </c>
      <c r="DD301" s="17">
        <v>20763.030888474415</v>
      </c>
      <c r="DE301" s="17">
        <v>9572.0705795452195</v>
      </c>
      <c r="DF301" s="17">
        <v>10181.911053908701</v>
      </c>
      <c r="DG301" s="17">
        <v>15862.441972627019</v>
      </c>
      <c r="DH301" s="17">
        <v>38844.735535512656</v>
      </c>
      <c r="DI301" s="17">
        <v>49341.607401479763</v>
      </c>
      <c r="DJ301" s="17">
        <v>16535.341523428982</v>
      </c>
      <c r="DK301" s="17">
        <v>24045.68052295173</v>
      </c>
      <c r="DL301" s="17">
        <v>28475.771866278301</v>
      </c>
      <c r="DM301" s="17">
        <v>33080.088159757535</v>
      </c>
      <c r="DN301" s="17">
        <v>43995.443995541704</v>
      </c>
      <c r="DO301" s="17">
        <v>6276.9568159970395</v>
      </c>
      <c r="DP301" s="17">
        <v>41987.00763280785</v>
      </c>
      <c r="DQ301" s="17">
        <v>41899.379564576397</v>
      </c>
      <c r="DR301" s="17">
        <v>1648.5260889210299</v>
      </c>
      <c r="DS301" s="17">
        <v>33649.164468651121</v>
      </c>
      <c r="DT301" s="17">
        <v>45780.721762521956</v>
      </c>
      <c r="DU301" s="17">
        <v>10801.877182861921</v>
      </c>
      <c r="DV301" s="17">
        <v>2040.2099640492838</v>
      </c>
      <c r="DW301" s="17">
        <v>6201.1591024704603</v>
      </c>
      <c r="DX301" s="17">
        <v>11098.387603224959</v>
      </c>
      <c r="DY301" s="17">
        <v>8841.9360309176009</v>
      </c>
      <c r="DZ301" s="17">
        <v>13187.507152873259</v>
      </c>
      <c r="EA301" s="17">
        <v>11147.072975924371</v>
      </c>
      <c r="EB301" s="17">
        <v>19517.365696451139</v>
      </c>
      <c r="EC301" s="17">
        <v>18086.86894042524</v>
      </c>
      <c r="ED301" s="17">
        <v>26657.51929746192</v>
      </c>
      <c r="EE301" s="49">
        <v>20404.72360173074</v>
      </c>
      <c r="EF301" s="17">
        <v>31875.521381720999</v>
      </c>
      <c r="EG301" s="17">
        <v>20946.377427203817</v>
      </c>
      <c r="EH301" s="17">
        <v>22351.827635241036</v>
      </c>
      <c r="EI301" s="17">
        <v>27591.924109765379</v>
      </c>
      <c r="EJ301" s="17">
        <v>37842.666060874137</v>
      </c>
      <c r="EK301" s="17">
        <v>31381.937901080521</v>
      </c>
      <c r="EL301" s="17">
        <v>58936.846735919396</v>
      </c>
      <c r="EM301" s="17">
        <v>49083.1171194852</v>
      </c>
      <c r="EN301" s="17">
        <v>45945.186358891922</v>
      </c>
      <c r="EO301" s="17">
        <v>71553.71350340161</v>
      </c>
      <c r="EP301" s="17">
        <v>53238.855509198023</v>
      </c>
      <c r="EQ301" s="17">
        <v>20023.81872344295</v>
      </c>
      <c r="ER301" s="17">
        <v>3154.7382855629726</v>
      </c>
      <c r="ES301" s="17">
        <v>8616.9625742030657</v>
      </c>
      <c r="ET301" s="17">
        <v>21890.981926997054</v>
      </c>
      <c r="EU301" s="17">
        <v>27656.698372727522</v>
      </c>
      <c r="EV301" s="17">
        <v>54224.818016460609</v>
      </c>
      <c r="EW301" s="17">
        <v>10530.535112581441</v>
      </c>
      <c r="EX301" s="17">
        <v>8277.0349923510585</v>
      </c>
      <c r="EY301" s="17">
        <v>7033.1901048026493</v>
      </c>
      <c r="EZ301" s="17">
        <v>9732.1550892535433</v>
      </c>
      <c r="FA301" s="17">
        <v>7593.0798242769397</v>
      </c>
      <c r="FB301" s="17">
        <v>15358.294422081703</v>
      </c>
      <c r="FC301" s="17">
        <v>0</v>
      </c>
      <c r="FD301" s="17">
        <v>25949.970610164382</v>
      </c>
      <c r="FE301" s="17">
        <v>30997.637293132098</v>
      </c>
      <c r="FF301" s="17">
        <v>45234.483063821732</v>
      </c>
      <c r="FG301" s="17">
        <v>32885.353315528475</v>
      </c>
      <c r="FH301" s="17">
        <v>45062.971668412873</v>
      </c>
      <c r="FI301" s="17">
        <v>29697.892986752409</v>
      </c>
      <c r="FJ301" s="17">
        <v>38655.888482582326</v>
      </c>
      <c r="FK301" s="17">
        <v>38089.132198369887</v>
      </c>
      <c r="FL301" s="17">
        <v>33681.983583152738</v>
      </c>
      <c r="FM301" s="17">
        <v>1999.7081875856038</v>
      </c>
      <c r="FN301" s="17">
        <v>8330.0847634046677</v>
      </c>
      <c r="FO301" s="17">
        <v>12974.242487470081</v>
      </c>
      <c r="FP301" s="17">
        <v>13952.282255494742</v>
      </c>
      <c r="FQ301" s="17">
        <v>15541.991000929111</v>
      </c>
      <c r="FR301" s="17">
        <v>12261.253645421821</v>
      </c>
      <c r="FS301" s="17">
        <v>33099.174212770064</v>
      </c>
      <c r="FT301" s="17">
        <v>20277.127496926922</v>
      </c>
      <c r="FU301" s="17">
        <v>3291.540498576876</v>
      </c>
      <c r="FV301" s="17">
        <v>26503.129069193881</v>
      </c>
      <c r="FW301" s="17">
        <v>33340.092165778682</v>
      </c>
      <c r="FX301" s="17">
        <v>13278.137879795064</v>
      </c>
      <c r="FY301" s="17">
        <v>53870.132672644919</v>
      </c>
      <c r="FZ301" s="17">
        <v>12047.9504304153</v>
      </c>
      <c r="GA301" s="17">
        <v>12540.134454807661</v>
      </c>
      <c r="GB301" s="17">
        <v>8512.0480589826002</v>
      </c>
    </row>
    <row r="302" spans="1:184" ht="18" customHeight="1" x14ac:dyDescent="0.3">
      <c r="A302" s="19">
        <v>3.7999999999996201</v>
      </c>
      <c r="B302" s="20">
        <v>8782.3251706490391</v>
      </c>
      <c r="C302" s="20">
        <v>10270.694729184659</v>
      </c>
      <c r="D302" s="20">
        <v>17411.293166006461</v>
      </c>
      <c r="E302" s="20">
        <v>19323.194559089116</v>
      </c>
      <c r="F302" s="20">
        <v>103743.1256933304</v>
      </c>
      <c r="G302" s="17">
        <v>105097.09635418218</v>
      </c>
      <c r="H302" s="17">
        <v>13153.069435757781</v>
      </c>
      <c r="I302" s="20">
        <v>33131.174202924842</v>
      </c>
      <c r="J302" s="20">
        <v>19918.607869892821</v>
      </c>
      <c r="K302" s="20">
        <v>11873.739257651505</v>
      </c>
      <c r="L302" s="20">
        <v>34323.910054731903</v>
      </c>
      <c r="M302" s="20">
        <v>21109.380469683361</v>
      </c>
      <c r="N302" s="20">
        <v>34097.078785112637</v>
      </c>
      <c r="O302" s="20">
        <v>34097.078785112637</v>
      </c>
      <c r="P302" s="20">
        <v>16475.171806840623</v>
      </c>
      <c r="Q302" s="20">
        <v>16730.135647507381</v>
      </c>
      <c r="R302" s="20">
        <v>12336.818636276159</v>
      </c>
      <c r="S302" s="20">
        <v>25549.424669788725</v>
      </c>
      <c r="T302" s="20">
        <v>26451.643237276305</v>
      </c>
      <c r="U302" s="20">
        <v>15108.654908505419</v>
      </c>
      <c r="V302" s="20">
        <v>10169.75417945952</v>
      </c>
      <c r="W302" s="20">
        <v>10176.173771583311</v>
      </c>
      <c r="X302" s="20">
        <v>14650.936547854981</v>
      </c>
      <c r="Y302" s="20">
        <v>19590.789589978496</v>
      </c>
      <c r="Z302" s="20">
        <v>20435.043003077699</v>
      </c>
      <c r="AA302" s="20">
        <v>17895.517240270321</v>
      </c>
      <c r="AB302" s="20">
        <v>19883.908044895317</v>
      </c>
      <c r="AC302" s="20">
        <v>19499.659073595674</v>
      </c>
      <c r="AD302" s="20">
        <v>28621.731381880349</v>
      </c>
      <c r="AE302" s="20">
        <v>43821.733589401236</v>
      </c>
      <c r="AF302" s="20">
        <v>44084.120049529432</v>
      </c>
      <c r="AG302" s="20">
        <v>33858.266652193088</v>
      </c>
      <c r="AH302" s="20">
        <v>21314.475001218358</v>
      </c>
      <c r="AI302" s="48">
        <v>26451.643237276305</v>
      </c>
      <c r="AJ302" s="20">
        <v>44069.625812961778</v>
      </c>
      <c r="AK302" s="20">
        <v>9062.6663884393201</v>
      </c>
      <c r="AL302" s="20">
        <v>1716.5057384791442</v>
      </c>
      <c r="AM302" s="20">
        <v>1448.3816558678579</v>
      </c>
      <c r="AN302" s="20">
        <v>1697.2190552518139</v>
      </c>
      <c r="AO302" s="20">
        <v>8750.0744689575604</v>
      </c>
      <c r="AP302" s="20">
        <v>11999.31145593084</v>
      </c>
      <c r="AQ302" s="20">
        <v>4972.5145529323863</v>
      </c>
      <c r="AR302" s="20">
        <v>14309.540762818979</v>
      </c>
      <c r="AS302" s="20">
        <v>10001.082680671081</v>
      </c>
      <c r="AT302" s="20">
        <v>6675.5370692072402</v>
      </c>
      <c r="AU302" s="17">
        <v>17429.887503293339</v>
      </c>
      <c r="AV302" s="17">
        <v>16209.409895167501</v>
      </c>
      <c r="AW302" s="17">
        <v>16301.530141681198</v>
      </c>
      <c r="AX302" s="17">
        <v>15029.498057634451</v>
      </c>
      <c r="AY302" s="17">
        <v>16367.464335464067</v>
      </c>
      <c r="AZ302" s="17">
        <v>19343.413130447399</v>
      </c>
      <c r="BA302" s="17">
        <v>19599.050987001363</v>
      </c>
      <c r="BB302" s="17">
        <v>18217.934853304083</v>
      </c>
      <c r="BC302" s="17">
        <v>22020.90194681532</v>
      </c>
      <c r="BD302" s="17">
        <v>36214.237699874458</v>
      </c>
      <c r="BE302" s="17">
        <v>38445.709530910201</v>
      </c>
      <c r="BF302" s="17">
        <v>23307.015531305398</v>
      </c>
      <c r="BG302" s="17">
        <v>37593.760252270564</v>
      </c>
      <c r="BH302" s="17">
        <v>38636.564408037855</v>
      </c>
      <c r="BI302" s="17">
        <v>35452.387810112821</v>
      </c>
      <c r="BJ302" s="17">
        <v>35807.517138288837</v>
      </c>
      <c r="BK302" s="17">
        <v>34910.699032360077</v>
      </c>
      <c r="BL302" s="17">
        <v>45143.973782015521</v>
      </c>
      <c r="BM302" s="17">
        <v>44454.032811502198</v>
      </c>
      <c r="BN302" s="17">
        <v>44369.361894374335</v>
      </c>
      <c r="BO302" s="17">
        <v>24680.013141183419</v>
      </c>
      <c r="BP302" s="17">
        <v>43052.999086387681</v>
      </c>
      <c r="BQ302" s="17">
        <v>7526.0355676040399</v>
      </c>
      <c r="BR302" s="17">
        <v>1861.6071876357062</v>
      </c>
      <c r="BS302" s="17">
        <v>3015.643934999106</v>
      </c>
      <c r="BT302" s="17">
        <v>6867.0919941641814</v>
      </c>
      <c r="BU302" s="17">
        <v>9852.0389887636175</v>
      </c>
      <c r="BV302" s="17">
        <v>23690.779537938361</v>
      </c>
      <c r="BW302" s="17">
        <v>31873.46895140177</v>
      </c>
      <c r="BX302" s="17">
        <v>12256.223609319361</v>
      </c>
      <c r="BY302" s="17">
        <v>8945.9054503818006</v>
      </c>
      <c r="BZ302" s="17">
        <v>12285.074847554401</v>
      </c>
      <c r="CA302" s="17">
        <v>19089.95808610395</v>
      </c>
      <c r="CB302" s="17">
        <v>14271.098886428581</v>
      </c>
      <c r="CC302" s="17">
        <v>1700.787780826764</v>
      </c>
      <c r="CD302" s="17">
        <v>3012.43422121803</v>
      </c>
      <c r="CE302" s="17">
        <v>4611.1072545078305</v>
      </c>
      <c r="CF302" s="17">
        <v>6517.9556672765402</v>
      </c>
      <c r="CG302" s="17">
        <v>6683.8421858950796</v>
      </c>
      <c r="CH302" s="17">
        <v>10117.36830771198</v>
      </c>
      <c r="CI302" s="17">
        <v>8754.6515255236809</v>
      </c>
      <c r="CJ302" s="17">
        <v>6166.5475222155828</v>
      </c>
      <c r="CK302" s="17">
        <v>18808.630185613707</v>
      </c>
      <c r="CL302" s="48">
        <v>20335.280716691497</v>
      </c>
      <c r="CM302" s="48">
        <v>17936.959739850234</v>
      </c>
      <c r="CN302" s="48">
        <v>23568.902839162398</v>
      </c>
      <c r="CO302" s="48">
        <v>21341.005476008642</v>
      </c>
      <c r="CP302" s="48">
        <v>26508.033612167412</v>
      </c>
      <c r="CQ302" s="48">
        <v>24192.345445217325</v>
      </c>
      <c r="CR302" s="48">
        <v>26671.298143188611</v>
      </c>
      <c r="CS302" s="48">
        <f t="shared" si="4"/>
        <v>48384.690890434649</v>
      </c>
      <c r="CT302" s="48">
        <f t="shared" si="4"/>
        <v>53342.596286377222</v>
      </c>
      <c r="CU302" s="17">
        <v>24826.3495682916</v>
      </c>
      <c r="CV302" s="17">
        <v>48804.214864080081</v>
      </c>
      <c r="CW302" s="17">
        <v>54822.236371567902</v>
      </c>
      <c r="CX302" s="17">
        <v>23350.583434624798</v>
      </c>
      <c r="CY302" s="17">
        <v>68096.842865797764</v>
      </c>
      <c r="CZ302" s="17">
        <v>12630.55029049644</v>
      </c>
      <c r="DA302" s="17">
        <v>30188.339735682355</v>
      </c>
      <c r="DB302" s="17">
        <v>55296.06703309944</v>
      </c>
      <c r="DC302" s="17">
        <v>77911.598903909631</v>
      </c>
      <c r="DD302" s="17">
        <v>20906.459240200627</v>
      </c>
      <c r="DE302" s="17">
        <v>9594.1043480141998</v>
      </c>
      <c r="DF302" s="17">
        <v>10198.92035463492</v>
      </c>
      <c r="DG302" s="17">
        <v>15895.251370462742</v>
      </c>
      <c r="DH302" s="17">
        <v>38876.348918189098</v>
      </c>
      <c r="DI302" s="17">
        <v>49385.183823189363</v>
      </c>
      <c r="DJ302" s="17">
        <v>16707.934973866981</v>
      </c>
      <c r="DK302" s="17">
        <v>24127.489920736847</v>
      </c>
      <c r="DL302" s="17">
        <v>28522.0268141091</v>
      </c>
      <c r="DM302" s="17">
        <v>33116.485039660991</v>
      </c>
      <c r="DN302" s="17">
        <v>44300.338191090661</v>
      </c>
      <c r="DO302" s="17">
        <v>6289.5481555318802</v>
      </c>
      <c r="DP302" s="17">
        <v>42208.022055884227</v>
      </c>
      <c r="DQ302" s="17">
        <v>42280.738744778821</v>
      </c>
      <c r="DR302" s="17">
        <v>1659.0084736339202</v>
      </c>
      <c r="DS302" s="17">
        <v>33682.658043160263</v>
      </c>
      <c r="DT302" s="17">
        <v>46143.467580131226</v>
      </c>
      <c r="DU302" s="17">
        <v>10801.877182861921</v>
      </c>
      <c r="DV302" s="17">
        <v>2040.1906222187158</v>
      </c>
      <c r="DW302" s="17">
        <v>6218.0089066746004</v>
      </c>
      <c r="DX302" s="17">
        <v>11141.540620752901</v>
      </c>
      <c r="DY302" s="17">
        <v>8894.753287819789</v>
      </c>
      <c r="DZ302" s="17">
        <v>13276.318755652261</v>
      </c>
      <c r="EA302" s="17">
        <v>11215.539125133175</v>
      </c>
      <c r="EB302" s="17">
        <v>19590.440608174024</v>
      </c>
      <c r="EC302" s="17">
        <v>18346.109826577562</v>
      </c>
      <c r="ED302" s="17">
        <v>26836.076700939058</v>
      </c>
      <c r="EE302" s="49">
        <v>20801.393393332371</v>
      </c>
      <c r="EF302" s="17">
        <v>32111.664726024599</v>
      </c>
      <c r="EG302" s="17">
        <v>21119.3273868492</v>
      </c>
      <c r="EH302" s="17">
        <v>22574.412265870102</v>
      </c>
      <c r="EI302" s="17">
        <v>28191.806064726301</v>
      </c>
      <c r="EJ302" s="17">
        <v>38131.919343763679</v>
      </c>
      <c r="EK302" s="17">
        <v>31816.180360921921</v>
      </c>
      <c r="EL302" s="17">
        <v>59142.834247624982</v>
      </c>
      <c r="EM302" s="17">
        <v>49353.174914806739</v>
      </c>
      <c r="EN302" s="17">
        <v>46273.902450167458</v>
      </c>
      <c r="EO302" s="17">
        <v>72617.840901150601</v>
      </c>
      <c r="EP302" s="17">
        <v>53889.178759745162</v>
      </c>
      <c r="EQ302" s="17">
        <v>20227.490141521619</v>
      </c>
      <c r="ER302" s="17">
        <v>3155.2576036244532</v>
      </c>
      <c r="ES302" s="17">
        <v>8630.3025809571773</v>
      </c>
      <c r="ET302" s="17">
        <v>21968.601028601097</v>
      </c>
      <c r="EU302" s="17">
        <v>27927.086046677381</v>
      </c>
      <c r="EV302" s="17">
        <v>54303.007495299062</v>
      </c>
      <c r="EW302" s="17">
        <v>10572.4250115456</v>
      </c>
      <c r="EX302" s="17">
        <v>8345.8549050493802</v>
      </c>
      <c r="EY302" s="17">
        <v>7092.3567802185507</v>
      </c>
      <c r="EZ302" s="17">
        <v>9804.6948488631915</v>
      </c>
      <c r="FA302" s="17">
        <v>7655.3141222410222</v>
      </c>
      <c r="FB302" s="17">
        <v>15476.591373021121</v>
      </c>
      <c r="FC302" s="17">
        <v>0</v>
      </c>
      <c r="FD302" s="17">
        <v>26012.471772870154</v>
      </c>
      <c r="FE302" s="17">
        <v>31252.162669450514</v>
      </c>
      <c r="FF302" s="17">
        <v>45316.183606382292</v>
      </c>
      <c r="FG302" s="17">
        <v>32965.327710567726</v>
      </c>
      <c r="FH302" s="17">
        <v>45147.669537396629</v>
      </c>
      <c r="FI302" s="17">
        <v>29740.670454829782</v>
      </c>
      <c r="FJ302" s="17">
        <v>38740.418012143273</v>
      </c>
      <c r="FK302" s="17">
        <v>38207.157110350767</v>
      </c>
      <c r="FL302" s="17">
        <v>33916.387879836715</v>
      </c>
      <c r="FM302" s="17">
        <v>1999.9690532602442</v>
      </c>
      <c r="FN302" s="17">
        <v>8339.9892983898353</v>
      </c>
      <c r="FO302" s="17">
        <v>13025.457195564721</v>
      </c>
      <c r="FP302" s="17">
        <v>14015.24242187826</v>
      </c>
      <c r="FQ302" s="17">
        <v>15599.542587787133</v>
      </c>
      <c r="FR302" s="17">
        <v>12307.07647160496</v>
      </c>
      <c r="FS302" s="17">
        <v>33431.546927963085</v>
      </c>
      <c r="FT302" s="17">
        <v>20376.06078749496</v>
      </c>
      <c r="FU302" s="17">
        <v>3293.6468861030639</v>
      </c>
      <c r="FV302" s="17">
        <v>26587.22516391996</v>
      </c>
      <c r="FW302" s="17">
        <v>33812.779155445438</v>
      </c>
      <c r="FX302" s="17">
        <v>13508.809777624892</v>
      </c>
      <c r="FY302" s="17">
        <v>54068.553697761301</v>
      </c>
      <c r="FZ302" s="17">
        <v>12084.046024544581</v>
      </c>
      <c r="GA302" s="17">
        <v>12578.644390392599</v>
      </c>
      <c r="GB302" s="17">
        <v>8534.489255107861</v>
      </c>
    </row>
    <row r="303" spans="1:184" ht="18" customHeight="1" x14ac:dyDescent="0.3">
      <c r="A303" s="19">
        <v>3.7499999999996101</v>
      </c>
      <c r="B303" s="20">
        <v>8793.0168549779391</v>
      </c>
      <c r="C303" s="20">
        <v>10268.42822920602</v>
      </c>
      <c r="D303" s="20">
        <v>17441.69311625736</v>
      </c>
      <c r="E303" s="20">
        <v>19336.61755361941</v>
      </c>
      <c r="F303" s="20">
        <v>104249.52315295801</v>
      </c>
      <c r="G303" s="17">
        <v>106023.29466781841</v>
      </c>
      <c r="H303" s="17">
        <v>13205.2719978287</v>
      </c>
      <c r="I303" s="20">
        <v>33341.29759172682</v>
      </c>
      <c r="J303" s="20">
        <v>20058.36315340452</v>
      </c>
      <c r="K303" s="20">
        <v>11963.664236519406</v>
      </c>
      <c r="L303" s="20">
        <v>34647.135386783339</v>
      </c>
      <c r="M303" s="20">
        <v>21276.377299898399</v>
      </c>
      <c r="N303" s="20">
        <v>34331.57458453608</v>
      </c>
      <c r="O303" s="20">
        <v>34331.57458453608</v>
      </c>
      <c r="P303" s="20">
        <v>16678.52062294188</v>
      </c>
      <c r="Q303" s="20">
        <v>16963.64273646846</v>
      </c>
      <c r="R303" s="20">
        <v>12482.956787822101</v>
      </c>
      <c r="S303" s="20">
        <v>25833.921597391673</v>
      </c>
      <c r="T303" s="20">
        <v>26755.65699003368</v>
      </c>
      <c r="U303" s="20">
        <v>15183.47934273684</v>
      </c>
      <c r="V303" s="20">
        <v>10283.366420664899</v>
      </c>
      <c r="W303" s="20">
        <v>10258.86702704991</v>
      </c>
      <c r="X303" s="20">
        <v>14769.40661570832</v>
      </c>
      <c r="Y303" s="20">
        <v>19812.106225962743</v>
      </c>
      <c r="Z303" s="20">
        <v>20685.92372912616</v>
      </c>
      <c r="AA303" s="20">
        <v>18120.959797838219</v>
      </c>
      <c r="AB303" s="20">
        <v>20134.399775535418</v>
      </c>
      <c r="AC303" s="20">
        <v>19720.061719040161</v>
      </c>
      <c r="AD303" s="20">
        <v>28621.731381880349</v>
      </c>
      <c r="AE303" s="20">
        <v>43951.039246140899</v>
      </c>
      <c r="AF303" s="20">
        <v>44403.629701258782</v>
      </c>
      <c r="AG303" s="20">
        <v>34276.594030952569</v>
      </c>
      <c r="AH303" s="20">
        <v>21569.49496782678</v>
      </c>
      <c r="AI303" s="48">
        <v>26755.65699003368</v>
      </c>
      <c r="AJ303" s="20">
        <v>44610.00033719436</v>
      </c>
      <c r="AK303" s="20">
        <v>9089.4439207949399</v>
      </c>
      <c r="AL303" s="20">
        <v>1717.6708253649058</v>
      </c>
      <c r="AM303" s="20">
        <v>1454.696349152352</v>
      </c>
      <c r="AN303" s="20">
        <v>1696.7964851693339</v>
      </c>
      <c r="AO303" s="20">
        <v>8769.7692950726396</v>
      </c>
      <c r="AP303" s="20">
        <v>12030.36752807616</v>
      </c>
      <c r="AQ303" s="20">
        <v>5019.413770417782</v>
      </c>
      <c r="AR303" s="20">
        <v>14404.51761339738</v>
      </c>
      <c r="AS303" s="20">
        <v>10032.636322350299</v>
      </c>
      <c r="AT303" s="20">
        <v>6725.6967332316599</v>
      </c>
      <c r="AU303" s="17">
        <v>17489.936788810017</v>
      </c>
      <c r="AV303" s="17">
        <v>16253.099585061302</v>
      </c>
      <c r="AW303" s="17">
        <v>16365.921202626179</v>
      </c>
      <c r="AX303" s="17">
        <v>15071.353131549944</v>
      </c>
      <c r="AY303" s="17">
        <v>16404.575576448762</v>
      </c>
      <c r="AZ303" s="17">
        <v>19464.308383082462</v>
      </c>
      <c r="BA303" s="17">
        <v>19713.784461699539</v>
      </c>
      <c r="BB303" s="17">
        <v>18331.378447627878</v>
      </c>
      <c r="BC303" s="17">
        <v>22258.395316922641</v>
      </c>
      <c r="BD303" s="17">
        <v>36465.932482483979</v>
      </c>
      <c r="BE303" s="17">
        <v>38579.772677441222</v>
      </c>
      <c r="BF303" s="17">
        <v>23506.78581143892</v>
      </c>
      <c r="BG303" s="17">
        <v>37785.25207833702</v>
      </c>
      <c r="BH303" s="17">
        <v>38851.452857021657</v>
      </c>
      <c r="BI303" s="17">
        <v>35631.837738624898</v>
      </c>
      <c r="BJ303" s="17">
        <v>36028.202342732882</v>
      </c>
      <c r="BK303" s="17">
        <v>35124.853644812581</v>
      </c>
      <c r="BL303" s="17">
        <v>45348.645213687902</v>
      </c>
      <c r="BM303" s="17">
        <v>44945.580969609124</v>
      </c>
      <c r="BN303" s="17">
        <v>44736.290050805343</v>
      </c>
      <c r="BO303" s="17">
        <v>24934.51930829748</v>
      </c>
      <c r="BP303" s="17">
        <v>43457.300118200284</v>
      </c>
      <c r="BQ303" s="17">
        <v>7550.3250010249203</v>
      </c>
      <c r="BR303" s="17">
        <v>1861.893993257886</v>
      </c>
      <c r="BS303" s="17">
        <v>3016.7424962167802</v>
      </c>
      <c r="BT303" s="17">
        <v>6893.2522590054477</v>
      </c>
      <c r="BU303" s="17">
        <v>9899.1090830878784</v>
      </c>
      <c r="BV303" s="17">
        <v>23756.886165301079</v>
      </c>
      <c r="BW303" s="17">
        <v>31918.749111567871</v>
      </c>
      <c r="BX303" s="17">
        <v>12300.705193859339</v>
      </c>
      <c r="BY303" s="17">
        <v>9004.0418159164801</v>
      </c>
      <c r="BZ303" s="17">
        <v>12328.85799135936</v>
      </c>
      <c r="CA303" s="17">
        <v>19258.314858234378</v>
      </c>
      <c r="CB303" s="17">
        <v>14412.734833217821</v>
      </c>
      <c r="CC303" s="17">
        <v>1701.483881437656</v>
      </c>
      <c r="CD303" s="17">
        <v>3012.3578291661779</v>
      </c>
      <c r="CE303" s="17">
        <v>4617.6505450425548</v>
      </c>
      <c r="CF303" s="17">
        <v>6548.2344568125</v>
      </c>
      <c r="CG303" s="17">
        <v>6718.0525426802396</v>
      </c>
      <c r="CH303" s="17">
        <v>10181.70683687778</v>
      </c>
      <c r="CI303" s="17">
        <v>8805.3037923073207</v>
      </c>
      <c r="CJ303" s="17">
        <v>6223.4678364218144</v>
      </c>
      <c r="CK303" s="17">
        <v>18916.08596353262</v>
      </c>
      <c r="CL303" s="48">
        <v>20582.214507228968</v>
      </c>
      <c r="CM303" s="48">
        <v>18138.998441868429</v>
      </c>
      <c r="CN303" s="48">
        <v>23863.408710380638</v>
      </c>
      <c r="CO303" s="48">
        <v>21634.396915436442</v>
      </c>
      <c r="CP303" s="48">
        <v>26867.930717916526</v>
      </c>
      <c r="CQ303" s="48">
        <v>24534.52261561263</v>
      </c>
      <c r="CR303" s="48">
        <v>27028.444893305499</v>
      </c>
      <c r="CS303" s="48">
        <f t="shared" si="4"/>
        <v>49069.04523122526</v>
      </c>
      <c r="CT303" s="48">
        <f t="shared" si="4"/>
        <v>54056.889786610998</v>
      </c>
      <c r="CU303" s="17">
        <v>25052.624306481957</v>
      </c>
      <c r="CV303" s="17">
        <v>49331.703176321353</v>
      </c>
      <c r="CW303" s="17">
        <v>54971.986187552488</v>
      </c>
      <c r="CX303" s="17">
        <v>23692.245772628339</v>
      </c>
      <c r="CY303" s="17">
        <v>68596.673207863947</v>
      </c>
      <c r="CZ303" s="17">
        <v>12755.791888404719</v>
      </c>
      <c r="DA303" s="17">
        <v>30513.42579470589</v>
      </c>
      <c r="DB303" s="17">
        <v>55814.209652967365</v>
      </c>
      <c r="DC303" s="17">
        <v>78072.919905040748</v>
      </c>
      <c r="DD303" s="17">
        <v>21052.797947734067</v>
      </c>
      <c r="DE303" s="17">
        <v>9616.4074324234189</v>
      </c>
      <c r="DF303" s="17">
        <v>10216.13825065614</v>
      </c>
      <c r="DG303" s="17">
        <v>15928.339676457123</v>
      </c>
      <c r="DH303" s="17">
        <v>38906.154911175901</v>
      </c>
      <c r="DI303" s="17">
        <v>49428.019531120081</v>
      </c>
      <c r="DJ303" s="17">
        <v>16883.273514202621</v>
      </c>
      <c r="DK303" s="17">
        <v>24210.666812831074</v>
      </c>
      <c r="DL303" s="17">
        <v>28572.427645909022</v>
      </c>
      <c r="DM303" s="17">
        <v>33153.404857033929</v>
      </c>
      <c r="DN303" s="17">
        <v>44612.534853184981</v>
      </c>
      <c r="DO303" s="17">
        <v>6302.4378366881401</v>
      </c>
      <c r="DP303" s="17">
        <v>42433.150544004377</v>
      </c>
      <c r="DQ303" s="17">
        <v>42671.361170258395</v>
      </c>
      <c r="DR303" s="17">
        <v>1669.508415350298</v>
      </c>
      <c r="DS303" s="17">
        <v>33715.93653598614</v>
      </c>
      <c r="DT303" s="17">
        <v>46524.809499655319</v>
      </c>
      <c r="DU303" s="17">
        <v>10801.877182861921</v>
      </c>
      <c r="DV303" s="17">
        <v>2040.171043718856</v>
      </c>
      <c r="DW303" s="17">
        <v>6234.6388960698596</v>
      </c>
      <c r="DX303" s="17">
        <v>11184.55330463262</v>
      </c>
      <c r="DY303" s="17">
        <v>8948.5919395736328</v>
      </c>
      <c r="DZ303" s="17">
        <v>13366.39124649762</v>
      </c>
      <c r="EA303" s="17">
        <v>11278.923700762856</v>
      </c>
      <c r="EB303" s="17">
        <v>19664.762491720583</v>
      </c>
      <c r="EC303" s="17">
        <v>18610.557666442441</v>
      </c>
      <c r="ED303" s="17">
        <v>27018.152337358923</v>
      </c>
      <c r="EE303" s="49">
        <v>21145.002403943548</v>
      </c>
      <c r="EF303" s="17">
        <v>32350.09936668216</v>
      </c>
      <c r="EG303" s="17">
        <v>21300.74853332424</v>
      </c>
      <c r="EH303" s="17">
        <v>22802.206004055981</v>
      </c>
      <c r="EI303" s="17">
        <v>28795.856592885477</v>
      </c>
      <c r="EJ303" s="17">
        <v>38426.001928374782</v>
      </c>
      <c r="EK303" s="17">
        <v>32346.386213396578</v>
      </c>
      <c r="EL303" s="17">
        <v>59342.819344611838</v>
      </c>
      <c r="EM303" s="17">
        <v>49623.581257328464</v>
      </c>
      <c r="EN303" s="17">
        <v>46603.930394313837</v>
      </c>
      <c r="EO303" s="17">
        <v>73728.858527915407</v>
      </c>
      <c r="EP303" s="17">
        <v>54556.218603339774</v>
      </c>
      <c r="EQ303" s="17">
        <v>20435.972343668782</v>
      </c>
      <c r="ER303" s="17">
        <v>3155.783887464384</v>
      </c>
      <c r="ES303" s="17">
        <v>8643.8403457422173</v>
      </c>
      <c r="ET303" s="17">
        <v>22047.528939101765</v>
      </c>
      <c r="EU303" s="17">
        <v>28203.751451304044</v>
      </c>
      <c r="EV303" s="17">
        <v>54382.34762244024</v>
      </c>
      <c r="EW303" s="17">
        <v>10615.910548571879</v>
      </c>
      <c r="EX303" s="17">
        <v>8415.5572917867594</v>
      </c>
      <c r="EY303" s="17">
        <v>7151.5925535610058</v>
      </c>
      <c r="EZ303" s="17">
        <v>9880.2625856437571</v>
      </c>
      <c r="FA303" s="17">
        <v>7718.89302134216</v>
      </c>
      <c r="FB303" s="17">
        <v>15597.384611281655</v>
      </c>
      <c r="FC303" s="17">
        <v>0</v>
      </c>
      <c r="FD303" s="17">
        <v>26075.954330927041</v>
      </c>
      <c r="FE303" s="17">
        <v>31519.608360040787</v>
      </c>
      <c r="FF303" s="17">
        <v>45399.116816674119</v>
      </c>
      <c r="FG303" s="17">
        <v>33044.80631406777</v>
      </c>
      <c r="FH303" s="17">
        <v>45233.651636663417</v>
      </c>
      <c r="FI303" s="17">
        <v>29784.077375939465</v>
      </c>
      <c r="FJ303" s="17">
        <v>38826.255703396746</v>
      </c>
      <c r="FK303" s="17">
        <v>38327.118332883038</v>
      </c>
      <c r="FL303" s="17">
        <v>34155.56086301076</v>
      </c>
      <c r="FM303" s="17">
        <v>2000.222401499838</v>
      </c>
      <c r="FN303" s="17">
        <v>8350.0370347224653</v>
      </c>
      <c r="FO303" s="17">
        <v>13076.02629009084</v>
      </c>
      <c r="FP303" s="17">
        <v>14079.021844311599</v>
      </c>
      <c r="FQ303" s="17">
        <v>15658.073837866477</v>
      </c>
      <c r="FR303" s="17">
        <v>12351.994595270879</v>
      </c>
      <c r="FS303" s="17">
        <v>33765.530913348601</v>
      </c>
      <c r="FT303" s="17">
        <v>20471.72447174208</v>
      </c>
      <c r="FU303" s="17">
        <v>3295.772260300404</v>
      </c>
      <c r="FV303" s="17">
        <v>26673.92903584626</v>
      </c>
      <c r="FW303" s="17">
        <v>34126.800514372619</v>
      </c>
      <c r="FX303" s="17">
        <v>13746.624605627809</v>
      </c>
      <c r="FY303" s="17">
        <v>54270.800236061041</v>
      </c>
      <c r="FZ303" s="17">
        <v>12120.3938036652</v>
      </c>
      <c r="GA303" s="17">
        <v>12617.643119501641</v>
      </c>
      <c r="GB303" s="17">
        <v>8556.9277051715999</v>
      </c>
    </row>
    <row r="304" spans="1:184" ht="18" customHeight="1" x14ac:dyDescent="0.3">
      <c r="A304" s="19">
        <v>3.6999999999996001</v>
      </c>
      <c r="B304" s="20">
        <v>8804.5600244464204</v>
      </c>
      <c r="C304" s="20">
        <v>10265.70842943684</v>
      </c>
      <c r="D304" s="20">
        <v>17473.219290764519</v>
      </c>
      <c r="E304" s="20">
        <v>19350.23024094064</v>
      </c>
      <c r="F304" s="20">
        <v>104690.9492077866</v>
      </c>
      <c r="G304" s="17">
        <v>106970.2533441213</v>
      </c>
      <c r="H304" s="17">
        <v>13258.386664514508</v>
      </c>
      <c r="I304" s="20">
        <v>33552.403225514099</v>
      </c>
      <c r="J304" s="20">
        <v>20199.402907405682</v>
      </c>
      <c r="K304" s="20">
        <v>12055.491136468692</v>
      </c>
      <c r="L304" s="20">
        <v>34969.707182116021</v>
      </c>
      <c r="M304" s="20">
        <v>21449.084891711042</v>
      </c>
      <c r="N304" s="20">
        <v>34570.863437386957</v>
      </c>
      <c r="O304" s="20">
        <v>34570.863437386957</v>
      </c>
      <c r="P304" s="20">
        <v>16886.841166945258</v>
      </c>
      <c r="Q304" s="20">
        <v>17202.218262156421</v>
      </c>
      <c r="R304" s="20">
        <v>12633.063176728921</v>
      </c>
      <c r="S304" s="20">
        <v>26125.469539873604</v>
      </c>
      <c r="T304" s="20">
        <v>27067.316524204976</v>
      </c>
      <c r="U304" s="20">
        <v>15258.727781051999</v>
      </c>
      <c r="V304" s="20">
        <v>10397.594997813301</v>
      </c>
      <c r="W304" s="20">
        <v>10343.355886752955</v>
      </c>
      <c r="X304" s="20">
        <v>14891.47008185706</v>
      </c>
      <c r="Y304" s="20">
        <v>20038.94454698504</v>
      </c>
      <c r="Z304" s="20">
        <v>20936.049541479118</v>
      </c>
      <c r="AA304" s="20">
        <v>18354.521875831622</v>
      </c>
      <c r="AB304" s="20">
        <v>20393.913195533642</v>
      </c>
      <c r="AC304" s="20">
        <v>19945.964578260548</v>
      </c>
      <c r="AD304" s="20">
        <v>28621.731381880349</v>
      </c>
      <c r="AE304" s="20">
        <v>44082.469867664484</v>
      </c>
      <c r="AF304" s="20">
        <v>44496.686116239216</v>
      </c>
      <c r="AG304" s="20">
        <v>34705.81007345875</v>
      </c>
      <c r="AH304" s="20">
        <v>21833.59691196636</v>
      </c>
      <c r="AI304" s="48">
        <v>27067.316524204976</v>
      </c>
      <c r="AJ304" s="20">
        <v>45164.388790674573</v>
      </c>
      <c r="AK304" s="20">
        <v>9116.0064368043604</v>
      </c>
      <c r="AL304" s="20">
        <v>1718.8480714515961</v>
      </c>
      <c r="AM304" s="20">
        <v>1461.1090763276161</v>
      </c>
      <c r="AN304" s="20">
        <v>1696.4248529033039</v>
      </c>
      <c r="AO304" s="20">
        <v>8789.9928855459602</v>
      </c>
      <c r="AP304" s="20">
        <v>12061.83029987022</v>
      </c>
      <c r="AQ304" s="20">
        <v>5068.5846321211557</v>
      </c>
      <c r="AR304" s="20">
        <v>14507.57182279074</v>
      </c>
      <c r="AS304" s="20">
        <v>10064.01157833156</v>
      </c>
      <c r="AT304" s="20">
        <v>6776.7309105222002</v>
      </c>
      <c r="AU304" s="17">
        <v>17548.984049089922</v>
      </c>
      <c r="AV304" s="17">
        <v>16296.089176117801</v>
      </c>
      <c r="AW304" s="17">
        <v>16430.625366073862</v>
      </c>
      <c r="AX304" s="17">
        <v>15113.888954800455</v>
      </c>
      <c r="AY304" s="17">
        <v>16442.270817697012</v>
      </c>
      <c r="AZ304" s="17">
        <v>19587.798324206458</v>
      </c>
      <c r="BA304" s="17">
        <v>19828.993189593362</v>
      </c>
      <c r="BB304" s="17">
        <v>18447.065543914694</v>
      </c>
      <c r="BC304" s="17">
        <v>22502.923008460202</v>
      </c>
      <c r="BD304" s="17">
        <v>36719.226273938039</v>
      </c>
      <c r="BE304" s="17">
        <v>38713.538177661838</v>
      </c>
      <c r="BF304" s="17">
        <v>23713.841789099759</v>
      </c>
      <c r="BG304" s="17">
        <v>37974.988405931457</v>
      </c>
      <c r="BH304" s="17">
        <v>39078.040551851904</v>
      </c>
      <c r="BI304" s="17">
        <v>35806.698712479243</v>
      </c>
      <c r="BJ304" s="17">
        <v>36253.941809327822</v>
      </c>
      <c r="BK304" s="17">
        <v>35343.818759880298</v>
      </c>
      <c r="BL304" s="17">
        <v>45561.002771560619</v>
      </c>
      <c r="BM304" s="17">
        <v>45366.260858186819</v>
      </c>
      <c r="BN304" s="17">
        <v>45075.906459465659</v>
      </c>
      <c r="BO304" s="17">
        <v>25189.118310367201</v>
      </c>
      <c r="BP304" s="17">
        <v>43871.268994213562</v>
      </c>
      <c r="BQ304" s="17">
        <v>7574.8306180956597</v>
      </c>
      <c r="BR304" s="17">
        <v>1862.15643589158</v>
      </c>
      <c r="BS304" s="17">
        <v>3017.59571695464</v>
      </c>
      <c r="BT304" s="17">
        <v>6917.6219116178963</v>
      </c>
      <c r="BU304" s="17">
        <v>9944.3069838419997</v>
      </c>
      <c r="BV304" s="17">
        <v>23822.132859360121</v>
      </c>
      <c r="BW304" s="17">
        <v>31964.70270465943</v>
      </c>
      <c r="BX304" s="17">
        <v>12344.85021199806</v>
      </c>
      <c r="BY304" s="17">
        <v>9064.3009239287403</v>
      </c>
      <c r="BZ304" s="17">
        <v>12374.018267556001</v>
      </c>
      <c r="CA304" s="17">
        <v>19430.446368835048</v>
      </c>
      <c r="CB304" s="17">
        <v>14560.554240429599</v>
      </c>
      <c r="CC304" s="17">
        <v>1702.153732939656</v>
      </c>
      <c r="CD304" s="17">
        <v>3012.2723696015223</v>
      </c>
      <c r="CE304" s="17">
        <v>4624.2911405640671</v>
      </c>
      <c r="CF304" s="17">
        <v>6579.1438275742803</v>
      </c>
      <c r="CG304" s="17">
        <v>6752.69936174952</v>
      </c>
      <c r="CH304" s="17">
        <v>10247.513777997541</v>
      </c>
      <c r="CI304" s="17">
        <v>8856.2611497007802</v>
      </c>
      <c r="CJ304" s="17">
        <v>6281.6882557391482</v>
      </c>
      <c r="CK304" s="17">
        <v>19025.610482822223</v>
      </c>
      <c r="CL304" s="48">
        <v>20836.426989948821</v>
      </c>
      <c r="CM304" s="48">
        <v>18344.540516950721</v>
      </c>
      <c r="CN304" s="48">
        <v>24165.622441747902</v>
      </c>
      <c r="CO304" s="48">
        <v>21935.841922415686</v>
      </c>
      <c r="CP304" s="48">
        <v>27237.644217569854</v>
      </c>
      <c r="CQ304" s="48">
        <v>24886.230863292585</v>
      </c>
      <c r="CR304" s="48">
        <v>27395.265155246601</v>
      </c>
      <c r="CS304" s="48">
        <f t="shared" si="4"/>
        <v>49772.46172658517</v>
      </c>
      <c r="CT304" s="48">
        <f t="shared" si="4"/>
        <v>54790.530310493203</v>
      </c>
      <c r="CU304" s="17">
        <v>25286.597489448301</v>
      </c>
      <c r="CV304" s="17">
        <v>49871.686301518261</v>
      </c>
      <c r="CW304" s="17">
        <v>55124.163455715599</v>
      </c>
      <c r="CX304" s="17">
        <v>24064.490151768419</v>
      </c>
      <c r="CY304" s="17">
        <v>69106.955956236183</v>
      </c>
      <c r="CZ304" s="17">
        <v>12881.57683858806</v>
      </c>
      <c r="DA304" s="17">
        <v>30846.447249288343</v>
      </c>
      <c r="DB304" s="17">
        <v>56384.422836498539</v>
      </c>
      <c r="DC304" s="17">
        <v>78236.747137687984</v>
      </c>
      <c r="DD304" s="17">
        <v>21202.146066795402</v>
      </c>
      <c r="DE304" s="17">
        <v>9639.0125555925588</v>
      </c>
      <c r="DF304" s="17">
        <v>10233.57073092336</v>
      </c>
      <c r="DG304" s="17">
        <v>15961.701265333799</v>
      </c>
      <c r="DH304" s="17">
        <v>38934.421574286178</v>
      </c>
      <c r="DI304" s="17">
        <v>49470.09996626748</v>
      </c>
      <c r="DJ304" s="17">
        <v>17060.73289022316</v>
      </c>
      <c r="DK304" s="17">
        <v>24295.252753720237</v>
      </c>
      <c r="DL304" s="17">
        <v>28626.7239393165</v>
      </c>
      <c r="DM304" s="17">
        <v>33190.862249826103</v>
      </c>
      <c r="DN304" s="17">
        <v>44934.425401386958</v>
      </c>
      <c r="DO304" s="17">
        <v>6315.6335158893598</v>
      </c>
      <c r="DP304" s="17">
        <v>42662.526082996548</v>
      </c>
      <c r="DQ304" s="17">
        <v>43071.988191304918</v>
      </c>
      <c r="DR304" s="17">
        <v>1680.061259635836</v>
      </c>
      <c r="DS304" s="17">
        <v>33749.0049598068</v>
      </c>
      <c r="DT304" s="17">
        <v>46924.47452902548</v>
      </c>
      <c r="DU304" s="17">
        <v>10801.877182861921</v>
      </c>
      <c r="DV304" s="17">
        <v>2040.151225830228</v>
      </c>
      <c r="DW304" s="17">
        <v>6251.0088394894801</v>
      </c>
      <c r="DX304" s="17">
        <v>11227.514158080359</v>
      </c>
      <c r="DY304" s="17">
        <v>8995.6428409610289</v>
      </c>
      <c r="DZ304" s="17">
        <v>13457.60542136502</v>
      </c>
      <c r="EA304" s="17">
        <v>11343.524573280278</v>
      </c>
      <c r="EB304" s="17">
        <v>19740.369682831071</v>
      </c>
      <c r="EC304" s="17">
        <v>18877.717150854962</v>
      </c>
      <c r="ED304" s="17">
        <v>27203.873037633839</v>
      </c>
      <c r="EE304" s="49">
        <v>21344.190815692906</v>
      </c>
      <c r="EF304" s="17">
        <v>32590.968291611222</v>
      </c>
      <c r="EG304" s="17">
        <v>21541.2804442665</v>
      </c>
      <c r="EH304" s="17">
        <v>23035.402682171632</v>
      </c>
      <c r="EI304" s="17">
        <v>29134.119213078659</v>
      </c>
      <c r="EJ304" s="17">
        <v>38724.654690203577</v>
      </c>
      <c r="EK304" s="17">
        <v>32948.237276046661</v>
      </c>
      <c r="EL304" s="17">
        <v>59539.04747966244</v>
      </c>
      <c r="EM304" s="17">
        <v>49896.796508155559</v>
      </c>
      <c r="EN304" s="17">
        <v>46943.128858549921</v>
      </c>
      <c r="EO304" s="17">
        <v>74902.020263821803</v>
      </c>
      <c r="EP304" s="17">
        <v>55240.636337548916</v>
      </c>
      <c r="EQ304" s="17">
        <v>20649.445408158452</v>
      </c>
      <c r="ER304" s="17">
        <v>3156.3173252850656</v>
      </c>
      <c r="ES304" s="17">
        <v>8657.5814963199446</v>
      </c>
      <c r="ET304" s="17">
        <v>22127.805625092253</v>
      </c>
      <c r="EU304" s="17">
        <v>28486.926995837861</v>
      </c>
      <c r="EV304" s="17">
        <v>54455.821797595418</v>
      </c>
      <c r="EW304" s="17">
        <v>10660.87109399646</v>
      </c>
      <c r="EX304" s="17">
        <v>8486.7996169594808</v>
      </c>
      <c r="EY304" s="17">
        <v>7212.1282271862674</v>
      </c>
      <c r="EZ304" s="17">
        <v>9963.0583839138217</v>
      </c>
      <c r="FA304" s="17">
        <v>7783.8640887358288</v>
      </c>
      <c r="FB304" s="17">
        <v>15720.761163884286</v>
      </c>
      <c r="FC304" s="17">
        <v>0</v>
      </c>
      <c r="FD304" s="17">
        <v>26140.447091425525</v>
      </c>
      <c r="FE304" s="17">
        <v>31792.979122924356</v>
      </c>
      <c r="FF304" s="17">
        <v>45483.318104738806</v>
      </c>
      <c r="FG304" s="17">
        <v>33122.490503736684</v>
      </c>
      <c r="FH304" s="17">
        <v>45320.954955535519</v>
      </c>
      <c r="FI304" s="17">
        <v>29828.131592401242</v>
      </c>
      <c r="FJ304" s="17">
        <v>38913.439653117188</v>
      </c>
      <c r="FK304" s="17">
        <v>38449.074093489493</v>
      </c>
      <c r="FL304" s="17">
        <v>34399.665093225965</v>
      </c>
      <c r="FM304" s="17">
        <v>2000.4671250969059</v>
      </c>
      <c r="FN304" s="17">
        <v>8360.231994087173</v>
      </c>
      <c r="FO304" s="17">
        <v>13126.214448243421</v>
      </c>
      <c r="FP304" s="17">
        <v>14143.61983513542</v>
      </c>
      <c r="FQ304" s="17">
        <v>15717.614827095498</v>
      </c>
      <c r="FR304" s="17">
        <v>12397.21505101818</v>
      </c>
      <c r="FS304" s="17">
        <v>34107.402200086901</v>
      </c>
      <c r="FT304" s="17">
        <v>20564.723973993419</v>
      </c>
      <c r="FU304" s="17">
        <v>3297.92274471672</v>
      </c>
      <c r="FV304" s="17">
        <v>26761.823674802701</v>
      </c>
      <c r="FW304" s="17">
        <v>34386.51924834348</v>
      </c>
      <c r="FX304" s="17">
        <v>13992.125735378675</v>
      </c>
      <c r="FY304" s="17">
        <v>54477.399469804201</v>
      </c>
      <c r="FZ304" s="17">
        <v>12157.01310132636</v>
      </c>
      <c r="GA304" s="17">
        <v>12657.183106407419</v>
      </c>
      <c r="GB304" s="17">
        <v>8579.3664364087199</v>
      </c>
    </row>
    <row r="305" spans="1:184" ht="18" customHeight="1" x14ac:dyDescent="0.3">
      <c r="A305" s="19">
        <v>3.64999999999959</v>
      </c>
      <c r="B305" s="20">
        <v>8817.0481757919606</v>
      </c>
      <c r="C305" s="20">
        <v>10262.568288734639</v>
      </c>
      <c r="D305" s="20">
        <v>17505.776068446241</v>
      </c>
      <c r="E305" s="20">
        <v>19354.375152567154</v>
      </c>
      <c r="F305" s="20">
        <v>105090.045299994</v>
      </c>
      <c r="G305" s="17">
        <v>107938.72781847512</v>
      </c>
      <c r="H305" s="17">
        <v>13312.442025252059</v>
      </c>
      <c r="I305" s="20">
        <v>33764.109935270579</v>
      </c>
      <c r="J305" s="20">
        <v>20341.75034843052</v>
      </c>
      <c r="K305" s="20">
        <v>12149.286710745168</v>
      </c>
      <c r="L305" s="20">
        <v>35289.920335597802</v>
      </c>
      <c r="M305" s="20">
        <v>21629.57294699784</v>
      </c>
      <c r="N305" s="20">
        <v>34815.110094905351</v>
      </c>
      <c r="O305" s="20">
        <v>34815.110094905351</v>
      </c>
      <c r="P305" s="20">
        <v>17100.197034654961</v>
      </c>
      <c r="Q305" s="20">
        <v>17445.051580625222</v>
      </c>
      <c r="R305" s="20">
        <v>12788.13186154524</v>
      </c>
      <c r="S305" s="20">
        <v>26424.3421241494</v>
      </c>
      <c r="T305" s="20">
        <v>27386.92139831954</v>
      </c>
      <c r="U305" s="20">
        <v>15334.361939293081</v>
      </c>
      <c r="V305" s="20">
        <v>10511.100851503619</v>
      </c>
      <c r="W305" s="20">
        <v>10429.704405929369</v>
      </c>
      <c r="X305" s="20">
        <v>15016.845780964321</v>
      </c>
      <c r="Y305" s="20">
        <v>20271.519762098447</v>
      </c>
      <c r="Z305" s="20">
        <v>21183.389797913522</v>
      </c>
      <c r="AA305" s="20">
        <v>18594.666755307841</v>
      </c>
      <c r="AB305" s="20">
        <v>20660.740839398459</v>
      </c>
      <c r="AC305" s="20">
        <v>20177.582057391075</v>
      </c>
      <c r="AD305" s="20">
        <v>28621.731381880349</v>
      </c>
      <c r="AE305" s="20">
        <v>44216.089807194854</v>
      </c>
      <c r="AF305" s="20">
        <v>44591.207661469227</v>
      </c>
      <c r="AG305" s="20">
        <v>35146.35116814309</v>
      </c>
      <c r="AH305" s="20">
        <v>22117.446395245381</v>
      </c>
      <c r="AI305" s="48">
        <v>27386.92139831954</v>
      </c>
      <c r="AJ305" s="20">
        <v>45721.754111685215</v>
      </c>
      <c r="AK305" s="20">
        <v>9142.4590789578597</v>
      </c>
      <c r="AL305" s="20">
        <v>1720.030991980974</v>
      </c>
      <c r="AM305" s="20">
        <v>1467.630883443582</v>
      </c>
      <c r="AN305" s="20">
        <v>1696.107600607854</v>
      </c>
      <c r="AO305" s="20">
        <v>8810.7812528964587</v>
      </c>
      <c r="AP305" s="20">
        <v>12093.719613224159</v>
      </c>
      <c r="AQ305" s="20">
        <v>5119.823871138834</v>
      </c>
      <c r="AR305" s="20">
        <v>14621.47631708988</v>
      </c>
      <c r="AS305" s="20">
        <v>10095.055450814039</v>
      </c>
      <c r="AT305" s="20">
        <v>6829.2200584002003</v>
      </c>
      <c r="AU305" s="17">
        <v>17606.49747903852</v>
      </c>
      <c r="AV305" s="17">
        <v>16338.90561256092</v>
      </c>
      <c r="AW305" s="17">
        <v>16496.71527240732</v>
      </c>
      <c r="AX305" s="17">
        <v>15157.126025890848</v>
      </c>
      <c r="AY305" s="17">
        <v>16480.567329774163</v>
      </c>
      <c r="AZ305" s="17">
        <v>19715.240984569322</v>
      </c>
      <c r="BA305" s="17">
        <v>19944.797514955859</v>
      </c>
      <c r="BB305" s="17">
        <v>18565.071738770817</v>
      </c>
      <c r="BC305" s="17">
        <v>22744.55758489146</v>
      </c>
      <c r="BD305" s="17">
        <v>36975.882552703617</v>
      </c>
      <c r="BE305" s="17">
        <v>38849.72750947818</v>
      </c>
      <c r="BF305" s="17">
        <v>23935.420615473002</v>
      </c>
      <c r="BG305" s="17">
        <v>38165.790822841016</v>
      </c>
      <c r="BH305" s="17">
        <v>39309.059789532912</v>
      </c>
      <c r="BI305" s="17">
        <v>35980.963856074079</v>
      </c>
      <c r="BJ305" s="17">
        <v>36486.051380419383</v>
      </c>
      <c r="BK305" s="17">
        <v>35568.586258850337</v>
      </c>
      <c r="BL305" s="17">
        <v>45785.928446965198</v>
      </c>
      <c r="BM305" s="17">
        <v>45739.944351681115</v>
      </c>
      <c r="BN305" s="17">
        <v>45395.29354255044</v>
      </c>
      <c r="BO305" s="17">
        <v>25448.90617283676</v>
      </c>
      <c r="BP305" s="17">
        <v>44286.012509130538</v>
      </c>
      <c r="BQ305" s="17">
        <v>7599.5814428638796</v>
      </c>
      <c r="BR305" s="17">
        <v>1862.392630296594</v>
      </c>
      <c r="BS305" s="17">
        <v>3018.3585754789137</v>
      </c>
      <c r="BT305" s="17">
        <v>6941.4553829266588</v>
      </c>
      <c r="BU305" s="17">
        <v>9981.3160698789907</v>
      </c>
      <c r="BV305" s="17">
        <v>23886.964440807242</v>
      </c>
      <c r="BW305" s="17">
        <v>32011.349052299825</v>
      </c>
      <c r="BX305" s="17">
        <v>12388.535170278121</v>
      </c>
      <c r="BY305" s="17">
        <v>9127.1770271485202</v>
      </c>
      <c r="BZ305" s="17">
        <v>12420.316401861841</v>
      </c>
      <c r="CA305" s="17">
        <v>19578.161439527448</v>
      </c>
      <c r="CB305" s="17">
        <v>14714.76336296802</v>
      </c>
      <c r="CC305" s="17">
        <v>1702.793014756506</v>
      </c>
      <c r="CD305" s="17">
        <v>3012.171152728602</v>
      </c>
      <c r="CE305" s="17">
        <v>4631.0318327112554</v>
      </c>
      <c r="CF305" s="17">
        <v>6610.7184554018995</v>
      </c>
      <c r="CG305" s="17">
        <v>6787.8628395616797</v>
      </c>
      <c r="CH305" s="17">
        <v>10318.510029380341</v>
      </c>
      <c r="CI305" s="17">
        <v>8907.7739319721204</v>
      </c>
      <c r="CJ305" s="17">
        <v>6341.2566543635867</v>
      </c>
      <c r="CK305" s="17">
        <v>19137.272344350386</v>
      </c>
      <c r="CL305" s="48">
        <v>21102.457833729713</v>
      </c>
      <c r="CM305" s="48">
        <v>18555.256140240137</v>
      </c>
      <c r="CN305" s="48">
        <v>24475.854069605019</v>
      </c>
      <c r="CO305" s="48">
        <v>22245.67494146739</v>
      </c>
      <c r="CP305" s="48">
        <v>27617.580014600695</v>
      </c>
      <c r="CQ305" s="48">
        <v>25247.869923144553</v>
      </c>
      <c r="CR305" s="48">
        <v>27772.157048282032</v>
      </c>
      <c r="CS305" s="48">
        <f t="shared" si="4"/>
        <v>50495.739846289107</v>
      </c>
      <c r="CT305" s="48">
        <f t="shared" si="4"/>
        <v>55544.314096564063</v>
      </c>
      <c r="CU305" s="17">
        <v>25528.90449192264</v>
      </c>
      <c r="CV305" s="17">
        <v>50387.266110085387</v>
      </c>
      <c r="CW305" s="17">
        <v>55271.769747192353</v>
      </c>
      <c r="CX305" s="17">
        <v>24465.178911828421</v>
      </c>
      <c r="CY305" s="17">
        <v>69628.05542659534</v>
      </c>
      <c r="CZ305" s="17">
        <v>13008.492141480479</v>
      </c>
      <c r="DA305" s="17">
        <v>31187.709017138179</v>
      </c>
      <c r="DB305" s="17">
        <v>56998.581325117921</v>
      </c>
      <c r="DC305" s="17">
        <v>78403.154204733495</v>
      </c>
      <c r="DD305" s="17">
        <v>21343.01515943378</v>
      </c>
      <c r="DE305" s="17">
        <v>9661.8230331500399</v>
      </c>
      <c r="DF305" s="17">
        <v>10251.223784387519</v>
      </c>
      <c r="DG305" s="17">
        <v>15995.330511816481</v>
      </c>
      <c r="DH305" s="17">
        <v>38961.3801433794</v>
      </c>
      <c r="DI305" s="17">
        <v>49511.410569627005</v>
      </c>
      <c r="DJ305" s="17">
        <v>17239.688847715981</v>
      </c>
      <c r="DK305" s="17">
        <v>24381.291144240506</v>
      </c>
      <c r="DL305" s="17">
        <v>28684.66527196992</v>
      </c>
      <c r="DM305" s="17">
        <v>33228.872470594637</v>
      </c>
      <c r="DN305" s="17">
        <v>45268.401255258905</v>
      </c>
      <c r="DO305" s="17">
        <v>6329.1428495591399</v>
      </c>
      <c r="DP305" s="17">
        <v>42896.287830461923</v>
      </c>
      <c r="DQ305" s="17">
        <v>43479.762957781677</v>
      </c>
      <c r="DR305" s="17">
        <v>1690.7023520561941</v>
      </c>
      <c r="DS305" s="17">
        <v>33781.868327300399</v>
      </c>
      <c r="DT305" s="17">
        <v>47342.189676172798</v>
      </c>
      <c r="DU305" s="17">
        <v>10801.877182861921</v>
      </c>
      <c r="DV305" s="17">
        <v>2040.1311520536601</v>
      </c>
      <c r="DW305" s="17">
        <v>6267.07850576694</v>
      </c>
      <c r="DX305" s="17">
        <v>11270.51168431242</v>
      </c>
      <c r="DY305" s="17">
        <v>9043.5394545830259</v>
      </c>
      <c r="DZ305" s="17">
        <v>13549.84207621014</v>
      </c>
      <c r="EA305" s="17">
        <v>11409.381997882281</v>
      </c>
      <c r="EB305" s="17">
        <v>19817.302234499195</v>
      </c>
      <c r="EC305" s="17">
        <v>19145.092970649959</v>
      </c>
      <c r="ED305" s="17">
        <v>27393.365632676097</v>
      </c>
      <c r="EE305" s="49">
        <v>21548.004285101139</v>
      </c>
      <c r="EF305" s="17">
        <v>32834.414488729322</v>
      </c>
      <c r="EG305" s="17">
        <v>21895.542844716419</v>
      </c>
      <c r="EH305" s="17">
        <v>23274.206094706184</v>
      </c>
      <c r="EI305" s="17">
        <v>29397.46024965234</v>
      </c>
      <c r="EJ305" s="17">
        <v>39027.618504746337</v>
      </c>
      <c r="EK305" s="17">
        <v>33543.278269531023</v>
      </c>
      <c r="EL305" s="17">
        <v>59735.390493703504</v>
      </c>
      <c r="EM305" s="17">
        <v>50175.567869347018</v>
      </c>
      <c r="EN305" s="17">
        <v>47299.356510094382</v>
      </c>
      <c r="EO305" s="17">
        <v>76133.631045305403</v>
      </c>
      <c r="EP305" s="17">
        <v>55943.128833164337</v>
      </c>
      <c r="EQ305" s="17">
        <v>20868.098709269911</v>
      </c>
      <c r="ER305" s="17">
        <v>3156.8581130039006</v>
      </c>
      <c r="ES305" s="17">
        <v>8671.5209318701054</v>
      </c>
      <c r="ET305" s="17">
        <v>22209.47283505242</v>
      </c>
      <c r="EU305" s="17">
        <v>28776.856989455988</v>
      </c>
      <c r="EV305" s="17">
        <v>54527.014724449895</v>
      </c>
      <c r="EW305" s="17">
        <v>10706.946514965181</v>
      </c>
      <c r="EX305" s="17">
        <v>8560.2393449640003</v>
      </c>
      <c r="EY305" s="17">
        <v>7274.0104786758175</v>
      </c>
      <c r="EZ305" s="17">
        <v>10047.688763360264</v>
      </c>
      <c r="FA305" s="17">
        <v>7850.2772472854122</v>
      </c>
      <c r="FB305" s="17">
        <v>15846.812322123618</v>
      </c>
      <c r="FC305" s="17">
        <v>0</v>
      </c>
      <c r="FD305" s="17">
        <v>26205.980111011184</v>
      </c>
      <c r="FE305" s="17">
        <v>32072.488987671415</v>
      </c>
      <c r="FF305" s="17">
        <v>45568.824393933748</v>
      </c>
      <c r="FG305" s="17">
        <v>33201.418025380728</v>
      </c>
      <c r="FH305" s="17">
        <v>45409.618067028467</v>
      </c>
      <c r="FI305" s="17">
        <v>29872.8517021304</v>
      </c>
      <c r="FJ305" s="17">
        <v>39002.009601615144</v>
      </c>
      <c r="FK305" s="17">
        <v>38573.08518808498</v>
      </c>
      <c r="FL305" s="17">
        <v>34648.87096808925</v>
      </c>
      <c r="FM305" s="17">
        <v>2000.7021168439562</v>
      </c>
      <c r="FN305" s="17">
        <v>8370.5783674071226</v>
      </c>
      <c r="FO305" s="17">
        <v>13176.286347217441</v>
      </c>
      <c r="FP305" s="17">
        <v>14209.0357066905</v>
      </c>
      <c r="FQ305" s="17">
        <v>15778.196977343123</v>
      </c>
      <c r="FR305" s="17">
        <v>12443.94487344534</v>
      </c>
      <c r="FS305" s="17">
        <v>34430.959527785752</v>
      </c>
      <c r="FT305" s="17">
        <v>20655.66471857424</v>
      </c>
      <c r="FU305" s="17">
        <v>3300.1044628998243</v>
      </c>
      <c r="FV305" s="17">
        <v>26849.492070619322</v>
      </c>
      <c r="FW305" s="17">
        <v>34625.379625786438</v>
      </c>
      <c r="FX305" s="17">
        <v>14272.117758833532</v>
      </c>
      <c r="FY305" s="17">
        <v>54690.02453475642</v>
      </c>
      <c r="FZ305" s="17">
        <v>12193.92325107726</v>
      </c>
      <c r="GA305" s="17">
        <v>12697.486581851879</v>
      </c>
      <c r="GB305" s="17">
        <v>8601.8084760538804</v>
      </c>
    </row>
    <row r="306" spans="1:184" ht="18" customHeight="1" x14ac:dyDescent="0.3">
      <c r="A306" s="19">
        <v>3.5999999999995902</v>
      </c>
      <c r="B306" s="20">
        <v>8830.5748057520996</v>
      </c>
      <c r="C306" s="20">
        <v>10259.040765956819</v>
      </c>
      <c r="D306" s="20">
        <v>17539.267828220818</v>
      </c>
      <c r="E306" s="20">
        <v>19353.8082999484</v>
      </c>
      <c r="F306" s="20">
        <v>105455.47442333819</v>
      </c>
      <c r="G306" s="17">
        <v>108929.51186424731</v>
      </c>
      <c r="H306" s="17">
        <v>13367.467973166027</v>
      </c>
      <c r="I306" s="20">
        <v>33976.036551980214</v>
      </c>
      <c r="J306" s="20">
        <v>20485.428693013138</v>
      </c>
      <c r="K306" s="20">
        <v>12245.121012341231</v>
      </c>
      <c r="L306" s="20">
        <v>35606.069742096777</v>
      </c>
      <c r="M306" s="20">
        <v>21819.911167635422</v>
      </c>
      <c r="N306" s="20">
        <v>35047.359452675315</v>
      </c>
      <c r="O306" s="20">
        <v>35047.359452675315</v>
      </c>
      <c r="P306" s="20">
        <v>17318.811951111238</v>
      </c>
      <c r="Q306" s="20">
        <v>17691.332047928758</v>
      </c>
      <c r="R306" s="20">
        <v>12949.01144671974</v>
      </c>
      <c r="S306" s="20">
        <v>26730.827539143702</v>
      </c>
      <c r="T306" s="20">
        <v>27714.787226982975</v>
      </c>
      <c r="U306" s="20">
        <v>15410.343533302201</v>
      </c>
      <c r="V306" s="20">
        <v>10622.544922334941</v>
      </c>
      <c r="W306" s="20">
        <v>10517.979843832505</v>
      </c>
      <c r="X306" s="20">
        <v>15145.252547693461</v>
      </c>
      <c r="Y306" s="20">
        <v>20510.058570479243</v>
      </c>
      <c r="Z306" s="20">
        <v>21425.91385620636</v>
      </c>
      <c r="AA306" s="20">
        <v>18839.857717323899</v>
      </c>
      <c r="AB306" s="20">
        <v>20933.175241638422</v>
      </c>
      <c r="AC306" s="20">
        <v>20415.140011171283</v>
      </c>
      <c r="AD306" s="20">
        <v>28621.731381880349</v>
      </c>
      <c r="AE306" s="20">
        <v>44351.966282839559</v>
      </c>
      <c r="AF306" s="20">
        <v>44687.237954886252</v>
      </c>
      <c r="AG306" s="20">
        <v>35598.677493437805</v>
      </c>
      <c r="AH306" s="20">
        <v>22423.992526479298</v>
      </c>
      <c r="AI306" s="48">
        <v>27714.787226982975</v>
      </c>
      <c r="AJ306" s="20">
        <v>46284.445282138942</v>
      </c>
      <c r="AK306" s="20">
        <v>9168.8076877404601</v>
      </c>
      <c r="AL306" s="20">
        <v>1721.2131021948239</v>
      </c>
      <c r="AM306" s="20">
        <v>1474.2728165501642</v>
      </c>
      <c r="AN306" s="20">
        <v>1695.848170437102</v>
      </c>
      <c r="AO306" s="20">
        <v>8832.2293100774405</v>
      </c>
      <c r="AP306" s="20">
        <v>12126.05531004912</v>
      </c>
      <c r="AQ306" s="20">
        <v>5172.7347326733243</v>
      </c>
      <c r="AR306" s="20">
        <v>14744.6647686669</v>
      </c>
      <c r="AS306" s="20">
        <v>10125.614941996981</v>
      </c>
      <c r="AT306" s="20">
        <v>6883.7446341868199</v>
      </c>
      <c r="AU306" s="17">
        <v>17662.450612990917</v>
      </c>
      <c r="AV306" s="17">
        <v>16382.075838614521</v>
      </c>
      <c r="AW306" s="17">
        <v>16562.279596745702</v>
      </c>
      <c r="AX306" s="17">
        <v>15201.085752267263</v>
      </c>
      <c r="AY306" s="17">
        <v>16519.483139554712</v>
      </c>
      <c r="AZ306" s="17">
        <v>19846.322785696138</v>
      </c>
      <c r="BA306" s="17">
        <v>20061.317782060138</v>
      </c>
      <c r="BB306" s="17">
        <v>18685.4762574946</v>
      </c>
      <c r="BC306" s="17">
        <v>22973.3716096797</v>
      </c>
      <c r="BD306" s="17">
        <v>37237.6647972477</v>
      </c>
      <c r="BE306" s="17">
        <v>38991.062150796424</v>
      </c>
      <c r="BF306" s="17">
        <v>24170.658112901699</v>
      </c>
      <c r="BG306" s="17">
        <v>38360.480916852663</v>
      </c>
      <c r="BH306" s="17">
        <v>39571.161790969185</v>
      </c>
      <c r="BI306" s="17">
        <v>36158.626293807778</v>
      </c>
      <c r="BJ306" s="17">
        <v>36726.12484564686</v>
      </c>
      <c r="BK306" s="17">
        <v>35800.148023009555</v>
      </c>
      <c r="BL306" s="17">
        <v>46028.304231232854</v>
      </c>
      <c r="BM306" s="17">
        <v>46086.733937949415</v>
      </c>
      <c r="BN306" s="17">
        <v>45701.533722254702</v>
      </c>
      <c r="BO306" s="17">
        <v>25713.41969241972</v>
      </c>
      <c r="BP306" s="17">
        <v>44692.637457654004</v>
      </c>
      <c r="BQ306" s="17">
        <v>7624.6064993772598</v>
      </c>
      <c r="BR306" s="17">
        <v>1862.60069123274</v>
      </c>
      <c r="BS306" s="17">
        <v>3019.0430031698038</v>
      </c>
      <c r="BT306" s="17">
        <v>6965.7014243365511</v>
      </c>
      <c r="BU306" s="17">
        <v>10018.976241745799</v>
      </c>
      <c r="BV306" s="17">
        <v>23951.825730334138</v>
      </c>
      <c r="BW306" s="17">
        <v>32058.708304851705</v>
      </c>
      <c r="BX306" s="17">
        <v>12431.33134161978</v>
      </c>
      <c r="BY306" s="17">
        <v>9192.9281212709411</v>
      </c>
      <c r="BZ306" s="17">
        <v>12467.513119994401</v>
      </c>
      <c r="CA306" s="17">
        <v>19725.821890424631</v>
      </c>
      <c r="CB306" s="17">
        <v>14876.69385796296</v>
      </c>
      <c r="CC306" s="17">
        <v>1703.3974063119599</v>
      </c>
      <c r="CD306" s="17">
        <v>3012.0474887519581</v>
      </c>
      <c r="CE306" s="17">
        <v>4637.4273521204395</v>
      </c>
      <c r="CF306" s="17">
        <v>6642.9930161356197</v>
      </c>
      <c r="CG306" s="17">
        <v>6823.4765502262799</v>
      </c>
      <c r="CH306" s="17">
        <v>10394.428358622241</v>
      </c>
      <c r="CI306" s="17">
        <v>8960.0924733892789</v>
      </c>
      <c r="CJ306" s="17">
        <v>6402.223357342983</v>
      </c>
      <c r="CK306" s="17">
        <v>19251.143404400227</v>
      </c>
      <c r="CL306" s="48">
        <v>21375.625557437448</v>
      </c>
      <c r="CM306" s="48">
        <v>18771.349113754059</v>
      </c>
      <c r="CN306" s="48">
        <v>24794.43057836562</v>
      </c>
      <c r="CO306" s="48">
        <v>22564.249144736419</v>
      </c>
      <c r="CP306" s="48">
        <v>28001.40815846216</v>
      </c>
      <c r="CQ306" s="48">
        <v>25619.862082102623</v>
      </c>
      <c r="CR306" s="48">
        <v>28159.540833692332</v>
      </c>
      <c r="CS306" s="48">
        <f t="shared" si="4"/>
        <v>51239.724164205247</v>
      </c>
      <c r="CT306" s="48">
        <f t="shared" si="4"/>
        <v>56319.081667384664</v>
      </c>
      <c r="CU306" s="17">
        <v>25781.335781955899</v>
      </c>
      <c r="CV306" s="17">
        <v>50915.39876464523</v>
      </c>
      <c r="CW306" s="17">
        <v>55412.516844159618</v>
      </c>
      <c r="CX306" s="17">
        <v>24891.884560059898</v>
      </c>
      <c r="CY306" s="17">
        <v>70160.353853066845</v>
      </c>
      <c r="CZ306" s="17">
        <v>13137.124797515758</v>
      </c>
      <c r="DA306" s="17">
        <v>31537.532124392168</v>
      </c>
      <c r="DB306" s="17">
        <v>57648.5598602502</v>
      </c>
      <c r="DC306" s="17">
        <v>78572.217916864771</v>
      </c>
      <c r="DD306" s="17">
        <v>21479.1023963722</v>
      </c>
      <c r="DE306" s="17">
        <v>9684.2187415759799</v>
      </c>
      <c r="DF306" s="17">
        <v>10269.10339999956</v>
      </c>
      <c r="DG306" s="17">
        <v>16029.221790628682</v>
      </c>
      <c r="DH306" s="17">
        <v>38987.237563064999</v>
      </c>
      <c r="DI306" s="17">
        <v>49551.936782194258</v>
      </c>
      <c r="DJ306" s="17">
        <v>17419.517132468278</v>
      </c>
      <c r="DK306" s="17">
        <v>24468.827340264266</v>
      </c>
      <c r="DL306" s="17">
        <v>28746.001221507599</v>
      </c>
      <c r="DM306" s="17">
        <v>33254.223576473385</v>
      </c>
      <c r="DN306" s="17">
        <v>45624.835120103999</v>
      </c>
      <c r="DO306" s="17">
        <v>6343.02977222142</v>
      </c>
      <c r="DP306" s="17">
        <v>43137.148844640898</v>
      </c>
      <c r="DQ306" s="17">
        <v>43886.802109152653</v>
      </c>
      <c r="DR306" s="17">
        <v>1701.467038177032</v>
      </c>
      <c r="DS306" s="17">
        <v>33814.53165114516</v>
      </c>
      <c r="DT306" s="17">
        <v>47777.681949028381</v>
      </c>
      <c r="DU306" s="17">
        <v>10801.877182861921</v>
      </c>
      <c r="DV306" s="17">
        <v>2040.1107767451181</v>
      </c>
      <c r="DW306" s="17">
        <v>6282.8076637354807</v>
      </c>
      <c r="DX306" s="17">
        <v>11313.63438654492</v>
      </c>
      <c r="DY306" s="17">
        <v>9092.3570609263461</v>
      </c>
      <c r="DZ306" s="17">
        <v>13642.982006988601</v>
      </c>
      <c r="EA306" s="17">
        <v>11476.538137416575</v>
      </c>
      <c r="EB306" s="17">
        <v>19895.602018694939</v>
      </c>
      <c r="EC306" s="17">
        <v>19410.362610989341</v>
      </c>
      <c r="ED306" s="17">
        <v>27586.699330027863</v>
      </c>
      <c r="EE306" s="49">
        <v>21756.615796548198</v>
      </c>
      <c r="EF306" s="17">
        <v>33080.580945954061</v>
      </c>
      <c r="EG306" s="17">
        <v>22272.263535926701</v>
      </c>
      <c r="EH306" s="17">
        <v>23522.923004021926</v>
      </c>
      <c r="EI306" s="17">
        <v>29615.149222908</v>
      </c>
      <c r="EJ306" s="17">
        <v>39334.634247499256</v>
      </c>
      <c r="EK306" s="17">
        <v>34053.054001644596</v>
      </c>
      <c r="EL306" s="17">
        <v>59935.701963455096</v>
      </c>
      <c r="EM306" s="17">
        <v>50462.642542961941</v>
      </c>
      <c r="EN306" s="17">
        <v>47680.472016166081</v>
      </c>
      <c r="EO306" s="17">
        <v>77314.751515733398</v>
      </c>
      <c r="EP306" s="17">
        <v>56664.430968193636</v>
      </c>
      <c r="EQ306" s="17">
        <v>21092.131532734285</v>
      </c>
      <c r="ER306" s="17">
        <v>3157.4064546804484</v>
      </c>
      <c r="ES306" s="17">
        <v>8685.667441145908</v>
      </c>
      <c r="ET306" s="17">
        <v>22292.574204517201</v>
      </c>
      <c r="EU306" s="17">
        <v>29073.798424028082</v>
      </c>
      <c r="EV306" s="17">
        <v>54599.284663009035</v>
      </c>
      <c r="EW306" s="17">
        <v>10754.196898689839</v>
      </c>
      <c r="EX306" s="17">
        <v>8636.5339401965412</v>
      </c>
      <c r="EY306" s="17">
        <v>7337.2883316136513</v>
      </c>
      <c r="EZ306" s="17">
        <v>10134.220351897766</v>
      </c>
      <c r="FA306" s="17">
        <v>7923.8696248103215</v>
      </c>
      <c r="FB306" s="17">
        <v>15972.637977110187</v>
      </c>
      <c r="FC306" s="17">
        <v>0</v>
      </c>
      <c r="FD306" s="17">
        <v>26272.584768093628</v>
      </c>
      <c r="FE306" s="17">
        <v>32358.362787703034</v>
      </c>
      <c r="FF306" s="17">
        <v>45655.674207395772</v>
      </c>
      <c r="FG306" s="17">
        <v>33281.626224376872</v>
      </c>
      <c r="FH306" s="17">
        <v>45492.587316533572</v>
      </c>
      <c r="FI306" s="17">
        <v>29918.257101508992</v>
      </c>
      <c r="FJ306" s="17">
        <v>39092.514295626301</v>
      </c>
      <c r="FK306" s="17">
        <v>38699.215131320649</v>
      </c>
      <c r="FL306" s="17">
        <v>34903.357213820898</v>
      </c>
      <c r="FM306" s="17">
        <v>2000.926269533508</v>
      </c>
      <c r="FN306" s="17">
        <v>8381.0805244001294</v>
      </c>
      <c r="FO306" s="17">
        <v>13226.50666420776</v>
      </c>
      <c r="FP306" s="17">
        <v>14275.26877131756</v>
      </c>
      <c r="FQ306" s="17">
        <v>15839.853136086895</v>
      </c>
      <c r="FR306" s="17">
        <v>12493.391097151081</v>
      </c>
      <c r="FS306" s="17">
        <v>34744.011531135089</v>
      </c>
      <c r="FT306" s="17">
        <v>20745.152129809798</v>
      </c>
      <c r="FU306" s="17">
        <v>3302.323538397528</v>
      </c>
      <c r="FV306" s="17">
        <v>26935.517213126102</v>
      </c>
      <c r="FW306" s="17">
        <v>34876.721622953635</v>
      </c>
      <c r="FX306" s="17">
        <v>14561.691676055607</v>
      </c>
      <c r="FY306" s="17">
        <v>54907.933161516063</v>
      </c>
      <c r="FZ306" s="17">
        <v>12231.14358646722</v>
      </c>
      <c r="GA306" s="17">
        <v>12738.544647708119</v>
      </c>
      <c r="GB306" s="17">
        <v>8624.256851341921</v>
      </c>
    </row>
    <row r="307" spans="1:184" ht="18" customHeight="1" x14ac:dyDescent="0.3">
      <c r="A307" s="19">
        <v>3.5499999999995802</v>
      </c>
      <c r="B307" s="20">
        <v>8845.2334110642605</v>
      </c>
      <c r="C307" s="20">
        <v>10255.15881996096</v>
      </c>
      <c r="D307" s="20">
        <v>17573.598949006442</v>
      </c>
      <c r="E307" s="20">
        <v>19353.233536016251</v>
      </c>
      <c r="F307" s="20">
        <v>105795.899571576</v>
      </c>
      <c r="G307" s="17">
        <v>110712.24788018972</v>
      </c>
      <c r="H307" s="17">
        <v>13423.495783624048</v>
      </c>
      <c r="I307" s="20">
        <v>34187.801906626984</v>
      </c>
      <c r="J307" s="20">
        <v>20630.46115768758</v>
      </c>
      <c r="K307" s="20">
        <v>12343.067605737078</v>
      </c>
      <c r="L307" s="20">
        <v>35916.45029648082</v>
      </c>
      <c r="M307" s="20">
        <v>22022.169255500343</v>
      </c>
      <c r="N307" s="20">
        <v>35277.980381247842</v>
      </c>
      <c r="O307" s="20">
        <v>35277.980381247842</v>
      </c>
      <c r="P307" s="20">
        <v>17543.216963722021</v>
      </c>
      <c r="Q307" s="20">
        <v>17940.249020121119</v>
      </c>
      <c r="R307" s="20">
        <v>13114.8222566976</v>
      </c>
      <c r="S307" s="20">
        <v>27045.229526529562</v>
      </c>
      <c r="T307" s="20">
        <v>28051.24677950664</v>
      </c>
      <c r="U307" s="20">
        <v>15486.634278921481</v>
      </c>
      <c r="V307" s="20">
        <v>10730.693122332359</v>
      </c>
      <c r="W307" s="20">
        <v>10613.781343847017</v>
      </c>
      <c r="X307" s="20">
        <v>15276.40921670766</v>
      </c>
      <c r="Y307" s="20">
        <v>20739.737878531825</v>
      </c>
      <c r="Z307" s="20">
        <v>21661.776968536979</v>
      </c>
      <c r="AA307" s="20">
        <v>19088.558042937118</v>
      </c>
      <c r="AB307" s="20">
        <v>21209.50893676194</v>
      </c>
      <c r="AC307" s="20">
        <v>20658.87652394587</v>
      </c>
      <c r="AD307" s="20">
        <v>28621.731381880349</v>
      </c>
      <c r="AE307" s="20">
        <v>44490.169547051999</v>
      </c>
      <c r="AF307" s="20">
        <v>44784.822541905211</v>
      </c>
      <c r="AG307" s="20">
        <v>36063.274667862715</v>
      </c>
      <c r="AH307" s="20">
        <v>22750.82192367774</v>
      </c>
      <c r="AI307" s="48">
        <v>28051.24677950664</v>
      </c>
      <c r="AJ307" s="20">
        <v>46862.077840161073</v>
      </c>
      <c r="AK307" s="20">
        <v>9195.0581036370604</v>
      </c>
      <c r="AL307" s="20">
        <v>1722.3879173348998</v>
      </c>
      <c r="AM307" s="20">
        <v>1481.0459216972879</v>
      </c>
      <c r="AN307" s="20">
        <v>1695.650004545166</v>
      </c>
      <c r="AO307" s="20">
        <v>8854.7308134570612</v>
      </c>
      <c r="AP307" s="20">
        <v>12158.857232256119</v>
      </c>
      <c r="AQ307" s="20">
        <v>5226.9204619271459</v>
      </c>
      <c r="AR307" s="20">
        <v>14874.564078053701</v>
      </c>
      <c r="AS307" s="20">
        <v>10155.537054079439</v>
      </c>
      <c r="AT307" s="20">
        <v>6940.8850952034009</v>
      </c>
      <c r="AU307" s="17">
        <v>17717.654562871921</v>
      </c>
      <c r="AV307" s="17">
        <v>16426.126798502461</v>
      </c>
      <c r="AW307" s="17">
        <v>16625.407014208082</v>
      </c>
      <c r="AX307" s="17">
        <v>15244.947841551191</v>
      </c>
      <c r="AY307" s="17">
        <v>16557.843202961347</v>
      </c>
      <c r="AZ307" s="17">
        <v>19980.72535700964</v>
      </c>
      <c r="BA307" s="17">
        <v>20178.383322223861</v>
      </c>
      <c r="BB307" s="17">
        <v>18802.888237223928</v>
      </c>
      <c r="BC307" s="17">
        <v>23179.505664583681</v>
      </c>
      <c r="BD307" s="17">
        <v>37504.153680294483</v>
      </c>
      <c r="BE307" s="17">
        <v>39140.26357952274</v>
      </c>
      <c r="BF307" s="17">
        <v>24412.443771374878</v>
      </c>
      <c r="BG307" s="17">
        <v>38561.880275753581</v>
      </c>
      <c r="BH307" s="17">
        <v>39839.603438955201</v>
      </c>
      <c r="BI307" s="17">
        <v>36343.679150078584</v>
      </c>
      <c r="BJ307" s="17">
        <v>36978.678781602539</v>
      </c>
      <c r="BK307" s="17">
        <v>36039.495933644939</v>
      </c>
      <c r="BL307" s="17">
        <v>46293.012115695179</v>
      </c>
      <c r="BM307" s="17">
        <v>46413.189356728501</v>
      </c>
      <c r="BN307" s="17">
        <v>46001.709420773521</v>
      </c>
      <c r="BO307" s="17">
        <v>25981.940830746662</v>
      </c>
      <c r="BP307" s="17">
        <v>45082.250634486903</v>
      </c>
      <c r="BQ307" s="17">
        <v>7649.9348116835408</v>
      </c>
      <c r="BR307" s="17">
        <v>1862.7787334598299</v>
      </c>
      <c r="BS307" s="17">
        <v>3019.6592558748243</v>
      </c>
      <c r="BT307" s="17">
        <v>6990.3730584656705</v>
      </c>
      <c r="BU307" s="17">
        <v>10057.308238244466</v>
      </c>
      <c r="BV307" s="17">
        <v>24017.161548632401</v>
      </c>
      <c r="BW307" s="17">
        <v>32106.801489061003</v>
      </c>
      <c r="BX307" s="17">
        <v>12473.177355022801</v>
      </c>
      <c r="BY307" s="17">
        <v>9261.0757674035995</v>
      </c>
      <c r="BZ307" s="17">
        <v>12515.369147671139</v>
      </c>
      <c r="CA307" s="17">
        <v>19876.684772502267</v>
      </c>
      <c r="CB307" s="17">
        <v>15049.079193708119</v>
      </c>
      <c r="CC307" s="17">
        <v>1703.96258702976</v>
      </c>
      <c r="CD307" s="17">
        <v>3011.8946878761481</v>
      </c>
      <c r="CE307" s="17">
        <v>4643.4492820917922</v>
      </c>
      <c r="CF307" s="17">
        <v>6676.0021856155799</v>
      </c>
      <c r="CG307" s="17">
        <v>6859.4740678529397</v>
      </c>
      <c r="CH307" s="17">
        <v>10471.656470766899</v>
      </c>
      <c r="CI307" s="17">
        <v>9013.4671082203786</v>
      </c>
      <c r="CJ307" s="17">
        <v>6467.3661914525728</v>
      </c>
      <c r="CK307" s="17">
        <v>19367.298976992333</v>
      </c>
      <c r="CL307" s="48">
        <v>21656.224791727047</v>
      </c>
      <c r="CM307" s="48">
        <v>18993.034248115811</v>
      </c>
      <c r="CN307" s="48">
        <v>25121.69707862521</v>
      </c>
      <c r="CO307" s="48">
        <v>22891.937759266428</v>
      </c>
      <c r="CP307" s="48">
        <v>28387.838369980349</v>
      </c>
      <c r="CQ307" s="48">
        <v>26002.653787172123</v>
      </c>
      <c r="CR307" s="48">
        <v>28557.860475443769</v>
      </c>
      <c r="CS307" s="48">
        <f t="shared" si="4"/>
        <v>52005.307574344246</v>
      </c>
      <c r="CT307" s="48">
        <f t="shared" si="4"/>
        <v>57115.720950887538</v>
      </c>
      <c r="CU307" s="17">
        <v>26044.456762930502</v>
      </c>
      <c r="CV307" s="17">
        <v>51456.570688325068</v>
      </c>
      <c r="CW307" s="17">
        <v>55555.598460588291</v>
      </c>
      <c r="CX307" s="17">
        <v>25342.17960371454</v>
      </c>
      <c r="CY307" s="17">
        <v>70704.252533488994</v>
      </c>
      <c r="CZ307" s="17">
        <v>13268.06180712792</v>
      </c>
      <c r="DA307" s="17">
        <v>31896.254795155353</v>
      </c>
      <c r="DB307" s="17">
        <v>58326.233183320255</v>
      </c>
      <c r="DC307" s="17">
        <v>78744.018479254999</v>
      </c>
      <c r="DD307" s="17">
        <v>21617.979047411223</v>
      </c>
      <c r="DE307" s="17">
        <v>9706.1727460784987</v>
      </c>
      <c r="DF307" s="17">
        <v>10287.21556671042</v>
      </c>
      <c r="DG307" s="17">
        <v>16063.369476494099</v>
      </c>
      <c r="DH307" s="17">
        <v>39012.200777952603</v>
      </c>
      <c r="DI307" s="17">
        <v>49591.664044964578</v>
      </c>
      <c r="DJ307" s="17">
        <v>17599.593490267442</v>
      </c>
      <c r="DK307" s="17">
        <v>24551.52211060535</v>
      </c>
      <c r="DL307" s="17">
        <v>28810.481365567917</v>
      </c>
      <c r="DM307" s="17">
        <v>33267.492321614875</v>
      </c>
      <c r="DN307" s="17">
        <v>46026.154454590498</v>
      </c>
      <c r="DO307" s="17">
        <v>6358.1325845019001</v>
      </c>
      <c r="DP307" s="17">
        <v>43392.994929065331</v>
      </c>
      <c r="DQ307" s="17">
        <v>44295.756011798941</v>
      </c>
      <c r="DR307" s="17">
        <v>1712.3906635640039</v>
      </c>
      <c r="DS307" s="17">
        <v>33846.999944019241</v>
      </c>
      <c r="DT307" s="17">
        <v>48230.678355523327</v>
      </c>
      <c r="DU307" s="17">
        <v>10801.877182861921</v>
      </c>
      <c r="DV307" s="17">
        <v>2040.0900920711038</v>
      </c>
      <c r="DW307" s="17">
        <v>6298.1560822285201</v>
      </c>
      <c r="DX307" s="17">
        <v>11356.97076799428</v>
      </c>
      <c r="DY307" s="17">
        <v>9142.1265347935696</v>
      </c>
      <c r="DZ307" s="17">
        <v>13736.906009656141</v>
      </c>
      <c r="EA307" s="17">
        <v>11545.037180813875</v>
      </c>
      <c r="EB307" s="17">
        <v>19965.08705663275</v>
      </c>
      <c r="EC307" s="17">
        <v>19674.124489526221</v>
      </c>
      <c r="ED307" s="17">
        <v>27783.985335855479</v>
      </c>
      <c r="EE307" s="49">
        <v>21970.207326559437</v>
      </c>
      <c r="EF307" s="17">
        <v>33329.61065120298</v>
      </c>
      <c r="EG307" s="17">
        <v>22566.469568365559</v>
      </c>
      <c r="EH307" s="17">
        <v>23778.048846100737</v>
      </c>
      <c r="EI307" s="17">
        <v>29810.539835728261</v>
      </c>
      <c r="EJ307" s="17">
        <v>39645.442793958537</v>
      </c>
      <c r="EK307" s="17">
        <v>34443.681184080298</v>
      </c>
      <c r="EL307" s="17">
        <v>60143.837088893997</v>
      </c>
      <c r="EM307" s="17">
        <v>50760.767731059183</v>
      </c>
      <c r="EN307" s="17">
        <v>48094.310015357463</v>
      </c>
      <c r="EO307" s="17">
        <v>78543.091712781606</v>
      </c>
      <c r="EP307" s="17">
        <v>57405.31826500006</v>
      </c>
      <c r="EQ307" s="17">
        <v>21321.75374115556</v>
      </c>
      <c r="ER307" s="17">
        <v>3157.9625629734464</v>
      </c>
      <c r="ES307" s="17">
        <v>8700.0353749887618</v>
      </c>
      <c r="ET307" s="17">
        <v>22377.155369012762</v>
      </c>
      <c r="EU307" s="17">
        <v>29366.279611418355</v>
      </c>
      <c r="EV307" s="17">
        <v>54672.66320856371</v>
      </c>
      <c r="EW307" s="17">
        <v>10802.694085155779</v>
      </c>
      <c r="EX307" s="17">
        <v>8716.98557664906</v>
      </c>
      <c r="EY307" s="17">
        <v>7402.0133081099648</v>
      </c>
      <c r="EZ307" s="17">
        <v>10222.723167179911</v>
      </c>
      <c r="FA307" s="17">
        <v>8002.8463477147998</v>
      </c>
      <c r="FB307" s="17">
        <v>16095.531024814491</v>
      </c>
      <c r="FC307" s="17">
        <v>0</v>
      </c>
      <c r="FD307" s="17">
        <v>26340.293840298746</v>
      </c>
      <c r="FE307" s="17">
        <v>32650.836865107292</v>
      </c>
      <c r="FF307" s="17">
        <v>45743.907760723174</v>
      </c>
      <c r="FG307" s="17">
        <v>33363.154106533169</v>
      </c>
      <c r="FH307" s="17">
        <v>45569.961181389132</v>
      </c>
      <c r="FI307" s="17">
        <v>29964.368031323425</v>
      </c>
      <c r="FJ307" s="17">
        <v>39205.122403717243</v>
      </c>
      <c r="FK307" s="17">
        <v>38827.530317957666</v>
      </c>
      <c r="FL307" s="17">
        <v>35163.311414977543</v>
      </c>
      <c r="FM307" s="17">
        <v>2001.1384759580701</v>
      </c>
      <c r="FN307" s="17">
        <v>8391.7430238158322</v>
      </c>
      <c r="FO307" s="17">
        <v>13277.14007640942</v>
      </c>
      <c r="FP307" s="17">
        <v>14342.318341357441</v>
      </c>
      <c r="FQ307" s="17">
        <v>15902.617661979453</v>
      </c>
      <c r="FR307" s="17">
        <v>12546.76153283928</v>
      </c>
      <c r="FS307" s="17">
        <v>35064.348463037917</v>
      </c>
      <c r="FT307" s="17">
        <v>20833.791632025241</v>
      </c>
      <c r="FU307" s="17">
        <v>3304.6203473483761</v>
      </c>
      <c r="FV307" s="17">
        <v>27018.482092152841</v>
      </c>
      <c r="FW307" s="17">
        <v>35127.895526800501</v>
      </c>
      <c r="FX307" s="17">
        <v>14861.315416351836</v>
      </c>
      <c r="FY307" s="17">
        <v>55130.042832346502</v>
      </c>
      <c r="FZ307" s="17">
        <v>12268.69344104544</v>
      </c>
      <c r="GA307" s="17">
        <v>12780.2249636697</v>
      </c>
      <c r="GB307" s="17">
        <v>8646.7145895076192</v>
      </c>
    </row>
    <row r="308" spans="1:184" ht="18" customHeight="1" x14ac:dyDescent="0.3">
      <c r="A308" s="19">
        <v>3.4999999999995701</v>
      </c>
      <c r="B308" s="20">
        <v>8861.1174884659795</v>
      </c>
      <c r="C308" s="20">
        <v>10250.955409604519</v>
      </c>
      <c r="D308" s="20">
        <v>17608.673809721338</v>
      </c>
      <c r="E308" s="20">
        <v>19352.650636566817</v>
      </c>
      <c r="F308" s="20">
        <v>106119.98373846541</v>
      </c>
      <c r="G308" s="17">
        <v>112618.86659094876</v>
      </c>
      <c r="H308" s="17">
        <v>13478.368527782723</v>
      </c>
      <c r="I308" s="20">
        <v>34399.024830194758</v>
      </c>
      <c r="J308" s="20">
        <v>20776.870958987998</v>
      </c>
      <c r="K308" s="20">
        <v>12443.203795438916</v>
      </c>
      <c r="L308" s="20">
        <v>36223.524516155216</v>
      </c>
      <c r="M308" s="20">
        <v>22238.41691246922</v>
      </c>
      <c r="N308" s="20">
        <v>35513.422674653317</v>
      </c>
      <c r="O308" s="20">
        <v>35513.422674653317</v>
      </c>
      <c r="P308" s="20">
        <v>17773.97792095146</v>
      </c>
      <c r="Q308" s="20">
        <v>18190.991853256139</v>
      </c>
      <c r="R308" s="20">
        <v>13285.357455081121</v>
      </c>
      <c r="S308" s="20">
        <v>27367.868453970957</v>
      </c>
      <c r="T308" s="20">
        <v>28396.651170463076</v>
      </c>
      <c r="U308" s="20">
        <v>15563.195891993098</v>
      </c>
      <c r="V308" s="20">
        <v>10836.591099838201</v>
      </c>
      <c r="W308" s="20">
        <v>10715.015567620563</v>
      </c>
      <c r="X308" s="20">
        <v>15410.034622670279</v>
      </c>
      <c r="Y308" s="20">
        <v>20970.207918184187</v>
      </c>
      <c r="Z308" s="20">
        <v>21891.331019220663</v>
      </c>
      <c r="AA308" s="20">
        <v>19339.231013204637</v>
      </c>
      <c r="AB308" s="20">
        <v>21488.0344592775</v>
      </c>
      <c r="AC308" s="20">
        <v>20901.448424854079</v>
      </c>
      <c r="AD308" s="20">
        <v>28621.731381880349</v>
      </c>
      <c r="AE308" s="20">
        <v>44630.773068666495</v>
      </c>
      <c r="AF308" s="20">
        <v>44884.009009177207</v>
      </c>
      <c r="AG308" s="20">
        <v>36582.452286479602</v>
      </c>
      <c r="AH308" s="20">
        <v>23095.52120485044</v>
      </c>
      <c r="AI308" s="48">
        <v>28396.651170463076</v>
      </c>
      <c r="AJ308" s="20">
        <v>47455.267472526386</v>
      </c>
      <c r="AK308" s="20">
        <v>9221.2161671327995</v>
      </c>
      <c r="AL308" s="20">
        <v>1723.548952642986</v>
      </c>
      <c r="AM308" s="20">
        <v>1487.9612449348861</v>
      </c>
      <c r="AN308" s="20">
        <v>1695.5165450861818</v>
      </c>
      <c r="AO308" s="20">
        <v>8878.2838272507597</v>
      </c>
      <c r="AP308" s="20">
        <v>12192.1452217563</v>
      </c>
      <c r="AQ308" s="20">
        <v>5281.984304102808</v>
      </c>
      <c r="AR308" s="20">
        <v>15008.601145782179</v>
      </c>
      <c r="AS308" s="20">
        <v>10184.668789260661</v>
      </c>
      <c r="AT308" s="20">
        <v>7001.2656751078794</v>
      </c>
      <c r="AU308" s="17">
        <v>17772.240539583479</v>
      </c>
      <c r="AV308" s="17">
        <v>16470.455579743739</v>
      </c>
      <c r="AW308" s="17">
        <v>16684.18619991354</v>
      </c>
      <c r="AX308" s="17">
        <v>15288.107148638808</v>
      </c>
      <c r="AY308" s="17">
        <v>16596.785631087918</v>
      </c>
      <c r="AZ308" s="17">
        <v>20118.130327932478</v>
      </c>
      <c r="BA308" s="17">
        <v>20294.019872300458</v>
      </c>
      <c r="BB308" s="17">
        <v>18921.079519152729</v>
      </c>
      <c r="BC308" s="17">
        <v>23361.843610673099</v>
      </c>
      <c r="BD308" s="17">
        <v>37771.738838849575</v>
      </c>
      <c r="BE308" s="17">
        <v>39300.053273563317</v>
      </c>
      <c r="BF308" s="17">
        <v>24653.6670808815</v>
      </c>
      <c r="BG308" s="17">
        <v>38770.783404871079</v>
      </c>
      <c r="BH308" s="17">
        <v>40066.051010292671</v>
      </c>
      <c r="BI308" s="17">
        <v>36540.115549284659</v>
      </c>
      <c r="BJ308" s="17">
        <v>37241.997306694677</v>
      </c>
      <c r="BK308" s="17">
        <v>36288.177308207582</v>
      </c>
      <c r="BL308" s="17">
        <v>46584.934091683383</v>
      </c>
      <c r="BM308" s="17">
        <v>46725.870347755321</v>
      </c>
      <c r="BN308" s="17">
        <v>46302.903060301862</v>
      </c>
      <c r="BO308" s="17">
        <v>26253.751549448221</v>
      </c>
      <c r="BP308" s="17">
        <v>45447.49417408392</v>
      </c>
      <c r="BQ308" s="17">
        <v>7675.5954038303998</v>
      </c>
      <c r="BR308" s="17">
        <v>1862.9248717376702</v>
      </c>
      <c r="BS308" s="17">
        <v>3020.2175894414763</v>
      </c>
      <c r="BT308" s="17">
        <v>7015.4839098919811</v>
      </c>
      <c r="BU308" s="17">
        <v>10096.333762912658</v>
      </c>
      <c r="BV308" s="17">
        <v>24083.41671639372</v>
      </c>
      <c r="BW308" s="17">
        <v>32155.650559156329</v>
      </c>
      <c r="BX308" s="17">
        <v>12514.333281934199</v>
      </c>
      <c r="BY308" s="17">
        <v>9331.1087542936202</v>
      </c>
      <c r="BZ308" s="17">
        <v>12563.64521060952</v>
      </c>
      <c r="CA308" s="17">
        <v>20002.15852139414</v>
      </c>
      <c r="CB308" s="17">
        <v>15234.6281451387</v>
      </c>
      <c r="CC308" s="17">
        <v>1704.4842363336479</v>
      </c>
      <c r="CD308" s="17">
        <v>3011.7060603057057</v>
      </c>
      <c r="CE308" s="17">
        <v>4649.5646193488728</v>
      </c>
      <c r="CF308" s="17">
        <v>6709.7806396818596</v>
      </c>
      <c r="CG308" s="17">
        <v>6895.7889665512203</v>
      </c>
      <c r="CH308" s="17">
        <v>10550.565920572741</v>
      </c>
      <c r="CI308" s="17">
        <v>9068.1481707332405</v>
      </c>
      <c r="CJ308" s="17">
        <v>6535.9469122019373</v>
      </c>
      <c r="CK308" s="17">
        <v>19485.818051839469</v>
      </c>
      <c r="CL308" s="48">
        <v>21944.56671113725</v>
      </c>
      <c r="CM308" s="48">
        <v>19220.538122771566</v>
      </c>
      <c r="CN308" s="48">
        <v>25458.01808515521</v>
      </c>
      <c r="CO308" s="48">
        <v>23229.135508650499</v>
      </c>
      <c r="CP308" s="48">
        <v>28785.19728945932</v>
      </c>
      <c r="CQ308" s="48">
        <v>26396.717392730618</v>
      </c>
      <c r="CR308" s="48">
        <v>28967.585334734409</v>
      </c>
      <c r="CS308" s="48">
        <f t="shared" si="4"/>
        <v>52793.434785461235</v>
      </c>
      <c r="CT308" s="48">
        <f t="shared" si="4"/>
        <v>57935.170669468818</v>
      </c>
      <c r="CU308" s="17">
        <v>26317.884381053158</v>
      </c>
      <c r="CV308" s="17">
        <v>52011.294358987398</v>
      </c>
      <c r="CW308" s="17">
        <v>55701.087027333808</v>
      </c>
      <c r="CX308" s="17">
        <v>25813.636550043841</v>
      </c>
      <c r="CY308" s="17">
        <v>71260.173065232724</v>
      </c>
      <c r="CZ308" s="17">
        <v>13401.890170750799</v>
      </c>
      <c r="DA308" s="17">
        <v>32264.233631328916</v>
      </c>
      <c r="DB308" s="17">
        <v>59023.476035752799</v>
      </c>
      <c r="DC308" s="17">
        <v>78918.639691913864</v>
      </c>
      <c r="DD308" s="17">
        <v>21759.742799186202</v>
      </c>
      <c r="DE308" s="17">
        <v>9727.754195490299</v>
      </c>
      <c r="DF308" s="17">
        <v>10305.508332703501</v>
      </c>
      <c r="DG308" s="17">
        <v>16097.76794413632</v>
      </c>
      <c r="DH308" s="17">
        <v>39036.476732651878</v>
      </c>
      <c r="DI308" s="17">
        <v>49630.577798933577</v>
      </c>
      <c r="DJ308" s="17">
        <v>17779.293666900783</v>
      </c>
      <c r="DK308" s="17">
        <v>24621.114137126162</v>
      </c>
      <c r="DL308" s="17">
        <v>28877.85528178926</v>
      </c>
      <c r="DM308" s="17">
        <v>33280.95468972002</v>
      </c>
      <c r="DN308" s="17">
        <v>46461.607271780282</v>
      </c>
      <c r="DO308" s="17">
        <v>6374.6541605084403</v>
      </c>
      <c r="DP308" s="17">
        <v>43654.020060578368</v>
      </c>
      <c r="DQ308" s="17">
        <v>44709.871722875221</v>
      </c>
      <c r="DR308" s="17">
        <v>1723.5085737827822</v>
      </c>
      <c r="DS308" s="17">
        <v>33879.278218600681</v>
      </c>
      <c r="DT308" s="17">
        <v>48700.905903588777</v>
      </c>
      <c r="DU308" s="17">
        <v>10801.877182861921</v>
      </c>
      <c r="DV308" s="17">
        <v>2040.0690930387718</v>
      </c>
      <c r="DW308" s="17">
        <v>6313.0835300793606</v>
      </c>
      <c r="DX308" s="17">
        <v>11400.60933187662</v>
      </c>
      <c r="DY308" s="17">
        <v>9192.8802399242213</v>
      </c>
      <c r="DZ308" s="17">
        <v>13831.743814121581</v>
      </c>
      <c r="EA308" s="17">
        <v>11614.925470661938</v>
      </c>
      <c r="EB308" s="17">
        <v>20034.87595404885</v>
      </c>
      <c r="EC308" s="17">
        <v>19937.78991259266</v>
      </c>
      <c r="ED308" s="17">
        <v>27985.51010652522</v>
      </c>
      <c r="EE308" s="49">
        <v>22188.970446091102</v>
      </c>
      <c r="EF308" s="17">
        <v>33581.646592393736</v>
      </c>
      <c r="EG308" s="17">
        <v>22808.772034765982</v>
      </c>
      <c r="EH308" s="17">
        <v>24039.619967208662</v>
      </c>
      <c r="EI308" s="17">
        <v>30006.985790995801</v>
      </c>
      <c r="EJ308" s="17">
        <v>39959.785019620322</v>
      </c>
      <c r="EK308" s="17">
        <v>34762.692604698001</v>
      </c>
      <c r="EL308" s="17">
        <v>60362.4003727788</v>
      </c>
      <c r="EM308" s="17">
        <v>51072.690635697843</v>
      </c>
      <c r="EN308" s="17">
        <v>48530.242859039761</v>
      </c>
      <c r="EO308" s="17">
        <v>79822.429655785789</v>
      </c>
      <c r="EP308" s="17">
        <v>58166.609750686344</v>
      </c>
      <c r="EQ308" s="17">
        <v>21557.186494232577</v>
      </c>
      <c r="ER308" s="17">
        <v>3158.5266596303268</v>
      </c>
      <c r="ES308" s="17">
        <v>8714.6313919958611</v>
      </c>
      <c r="ET308" s="17">
        <v>22447.806798056437</v>
      </c>
      <c r="EU308" s="17">
        <v>29662.155076294079</v>
      </c>
      <c r="EV308" s="17">
        <v>54747.183344951198</v>
      </c>
      <c r="EW308" s="17">
        <v>10852.50991434858</v>
      </c>
      <c r="EX308" s="17">
        <v>8804.8401788131796</v>
      </c>
      <c r="EY308" s="17">
        <v>7468.2395935555132</v>
      </c>
      <c r="EZ308" s="17">
        <v>10317.408448370226</v>
      </c>
      <c r="FA308" s="17">
        <v>8083.7473668334442</v>
      </c>
      <c r="FB308" s="17">
        <v>16221.133078818093</v>
      </c>
      <c r="FC308" s="17">
        <v>0</v>
      </c>
      <c r="FD308" s="17">
        <v>26409.141587622955</v>
      </c>
      <c r="FE308" s="17">
        <v>32950.159832134399</v>
      </c>
      <c r="FF308" s="17">
        <v>45833.567061421236</v>
      </c>
      <c r="FG308" s="17">
        <v>33446.042436545948</v>
      </c>
      <c r="FH308" s="17">
        <v>45648.566996374757</v>
      </c>
      <c r="FI308" s="17">
        <v>30011.205626035302</v>
      </c>
      <c r="FJ308" s="17">
        <v>39319.659155832465</v>
      </c>
      <c r="FK308" s="17">
        <v>38958.100196249026</v>
      </c>
      <c r="FL308" s="17">
        <v>35428.930585888571</v>
      </c>
      <c r="FM308" s="17">
        <v>2001.3376289101559</v>
      </c>
      <c r="FN308" s="17">
        <v>8402.5706244124704</v>
      </c>
      <c r="FO308" s="17">
        <v>13328.451261017341</v>
      </c>
      <c r="FP308" s="17">
        <v>14410.18372915074</v>
      </c>
      <c r="FQ308" s="17">
        <v>15965.181017189228</v>
      </c>
      <c r="FR308" s="17">
        <v>12605.910790092239</v>
      </c>
      <c r="FS308" s="17">
        <v>35370.860603892557</v>
      </c>
      <c r="FT308" s="17">
        <v>20922.188649545878</v>
      </c>
      <c r="FU308" s="17">
        <v>3307.0997243360462</v>
      </c>
      <c r="FV308" s="17">
        <v>27096.969697529701</v>
      </c>
      <c r="FW308" s="17">
        <v>35373.015468169142</v>
      </c>
      <c r="FX308" s="17">
        <v>15171.486793840058</v>
      </c>
      <c r="FY308" s="17">
        <v>55355.271029511183</v>
      </c>
      <c r="FZ308" s="17">
        <v>12306.57504980136</v>
      </c>
      <c r="GA308" s="17">
        <v>12822.395189430001</v>
      </c>
      <c r="GB308" s="17">
        <v>8669.1847177857599</v>
      </c>
    </row>
    <row r="309" spans="1:184" ht="18" customHeight="1" x14ac:dyDescent="0.3">
      <c r="A309" s="19">
        <v>3.4499999999995601</v>
      </c>
      <c r="B309" s="20">
        <v>8879.8017783733794</v>
      </c>
      <c r="C309" s="20">
        <v>10246.463493745081</v>
      </c>
      <c r="D309" s="20">
        <v>17644.396789283939</v>
      </c>
      <c r="E309" s="20">
        <v>19352.059367724669</v>
      </c>
      <c r="F309" s="20">
        <v>106436.3899177632</v>
      </c>
      <c r="G309" s="17">
        <v>114586.46907080272</v>
      </c>
      <c r="H309" s="17">
        <v>13526.215421498799</v>
      </c>
      <c r="I309" s="20">
        <v>34609.324153667578</v>
      </c>
      <c r="J309" s="20">
        <v>20924.681313448498</v>
      </c>
      <c r="K309" s="20">
        <v>12542.190072573167</v>
      </c>
      <c r="L309" s="20">
        <v>36531.631093682699</v>
      </c>
      <c r="M309" s="20">
        <v>22472.270501991959</v>
      </c>
      <c r="N309" s="20">
        <v>35753.858193778047</v>
      </c>
      <c r="O309" s="20">
        <v>35753.858193778047</v>
      </c>
      <c r="P309" s="20">
        <v>18011.66067126366</v>
      </c>
      <c r="Q309" s="20">
        <v>18442.749903387721</v>
      </c>
      <c r="R309" s="20">
        <v>13460.809045881841</v>
      </c>
      <c r="S309" s="20">
        <v>27699.082479035267</v>
      </c>
      <c r="T309" s="20">
        <v>28751.371151301391</v>
      </c>
      <c r="U309" s="20">
        <v>15639.99008835918</v>
      </c>
      <c r="V309" s="20">
        <v>10941.306342755099</v>
      </c>
      <c r="W309" s="20">
        <v>10818.693006021433</v>
      </c>
      <c r="X309" s="20">
        <v>15545.847600244439</v>
      </c>
      <c r="Y309" s="20">
        <v>21206.610963677842</v>
      </c>
      <c r="Z309" s="20">
        <v>22116.195600688319</v>
      </c>
      <c r="AA309" s="20">
        <v>19590.3399091836</v>
      </c>
      <c r="AB309" s="20">
        <v>21767.044343693578</v>
      </c>
      <c r="AC309" s="20">
        <v>21138.071760236835</v>
      </c>
      <c r="AD309" s="20">
        <v>28621.731381880349</v>
      </c>
      <c r="AE309" s="20">
        <v>44773.853728634567</v>
      </c>
      <c r="AF309" s="20">
        <v>44984.847106796973</v>
      </c>
      <c r="AG309" s="20">
        <v>37119.827219953484</v>
      </c>
      <c r="AH309" s="20">
        <v>23455.676988007079</v>
      </c>
      <c r="AI309" s="48">
        <v>28751.371151301391</v>
      </c>
      <c r="AJ309" s="20">
        <v>48064.664519699036</v>
      </c>
      <c r="AK309" s="20">
        <v>9247.2877187125196</v>
      </c>
      <c r="AL309" s="20">
        <v>1724.6897233608299</v>
      </c>
      <c r="AM309" s="20">
        <v>1495.0298323128779</v>
      </c>
      <c r="AN309" s="20">
        <v>1695.4512342142618</v>
      </c>
      <c r="AO309" s="20">
        <v>8902.8055780315208</v>
      </c>
      <c r="AP309" s="20">
        <v>12225.9391204608</v>
      </c>
      <c r="AQ309" s="20">
        <v>5337.5295044028417</v>
      </c>
      <c r="AR309" s="20">
        <v>15144.202872384179</v>
      </c>
      <c r="AS309" s="20">
        <v>10212.857149739761</v>
      </c>
      <c r="AT309" s="20">
        <v>7065.5438493525598</v>
      </c>
      <c r="AU309" s="17">
        <v>17826.317264312042</v>
      </c>
      <c r="AV309" s="17">
        <v>16513.88084588616</v>
      </c>
      <c r="AW309" s="17">
        <v>16736.705828981219</v>
      </c>
      <c r="AX309" s="17">
        <v>15332.012312209783</v>
      </c>
      <c r="AY309" s="17">
        <v>16636.381977242323</v>
      </c>
      <c r="AZ309" s="17">
        <v>20258.219327887382</v>
      </c>
      <c r="BA309" s="17">
        <v>20408.640502720798</v>
      </c>
      <c r="BB309" s="17">
        <v>19041.730515347565</v>
      </c>
      <c r="BC309" s="17">
        <v>23529.336876215522</v>
      </c>
      <c r="BD309" s="17">
        <v>38040.959512569236</v>
      </c>
      <c r="BE309" s="17">
        <v>39473.145173012403</v>
      </c>
      <c r="BF309" s="17">
        <v>24887.217531410581</v>
      </c>
      <c r="BG309" s="17">
        <v>38980.448091697443</v>
      </c>
      <c r="BH309" s="17">
        <v>40287.351754502233</v>
      </c>
      <c r="BI309" s="17">
        <v>36751.928615824319</v>
      </c>
      <c r="BJ309" s="17">
        <v>37512.298396564562</v>
      </c>
      <c r="BK309" s="17">
        <v>36549.082514176254</v>
      </c>
      <c r="BL309" s="17">
        <v>46907.889719200015</v>
      </c>
      <c r="BM309" s="17">
        <v>47031.336650766782</v>
      </c>
      <c r="BN309" s="17">
        <v>46612.197063034859</v>
      </c>
      <c r="BO309" s="17">
        <v>26528.133810154919</v>
      </c>
      <c r="BP309" s="17">
        <v>45792.955091131022</v>
      </c>
      <c r="BQ309" s="17">
        <v>7701.6172998655793</v>
      </c>
      <c r="BR309" s="17">
        <v>1863.037220826066</v>
      </c>
      <c r="BS309" s="17">
        <v>3020.7282597172862</v>
      </c>
      <c r="BT309" s="17">
        <v>7041.0482420575972</v>
      </c>
      <c r="BU309" s="17">
        <v>10136.075543458379</v>
      </c>
      <c r="BV309" s="17">
        <v>24151.0360543098</v>
      </c>
      <c r="BW309" s="17">
        <v>32205.278451705668</v>
      </c>
      <c r="BX309" s="17">
        <v>12555.059193801</v>
      </c>
      <c r="BY309" s="17">
        <v>9402.5158706879392</v>
      </c>
      <c r="BZ309" s="17">
        <v>12612.102034527181</v>
      </c>
      <c r="CA309" s="17">
        <v>20121.249563365316</v>
      </c>
      <c r="CB309" s="17">
        <v>15436.049487189959</v>
      </c>
      <c r="CC309" s="17">
        <v>1704.9580336473721</v>
      </c>
      <c r="CD309" s="17">
        <v>3010.6756797086218</v>
      </c>
      <c r="CE309" s="17">
        <v>4655.7761785857829</v>
      </c>
      <c r="CF309" s="17">
        <v>6744.7746288755407</v>
      </c>
      <c r="CG309" s="17">
        <v>6932.3548204307399</v>
      </c>
      <c r="CH309" s="17">
        <v>10631.218315011001</v>
      </c>
      <c r="CI309" s="17">
        <v>9124.3859951960403</v>
      </c>
      <c r="CJ309" s="17">
        <v>6606.2574871455636</v>
      </c>
      <c r="CK309" s="17">
        <v>19606.783529383745</v>
      </c>
      <c r="CL309" s="48">
        <v>22240.980216158467</v>
      </c>
      <c r="CM309" s="48">
        <v>19454.099910471927</v>
      </c>
      <c r="CN309" s="48">
        <v>25803.778904822379</v>
      </c>
      <c r="CO309" s="48">
        <v>23576.260180716272</v>
      </c>
      <c r="CP309" s="48">
        <v>29193.95683695051</v>
      </c>
      <c r="CQ309" s="48">
        <v>26794.941683915164</v>
      </c>
      <c r="CR309" s="48">
        <v>29389.212012002554</v>
      </c>
      <c r="CS309" s="48">
        <f t="shared" si="4"/>
        <v>53589.883367830327</v>
      </c>
      <c r="CT309" s="48">
        <f t="shared" si="4"/>
        <v>58778.424024005108</v>
      </c>
      <c r="CU309" s="17">
        <v>26601.23558253084</v>
      </c>
      <c r="CV309" s="17">
        <v>52580.110101968996</v>
      </c>
      <c r="CW309" s="17">
        <v>55849.058298519449</v>
      </c>
      <c r="CX309" s="17">
        <v>26303.827906299543</v>
      </c>
      <c r="CY309" s="17">
        <v>71828.558680146787</v>
      </c>
      <c r="CZ309" s="17">
        <v>13539.19688881836</v>
      </c>
      <c r="DA309" s="17">
        <v>32632.948707716136</v>
      </c>
      <c r="DB309" s="17">
        <v>59732.163158972638</v>
      </c>
      <c r="DC309" s="17">
        <v>79096.169164918916</v>
      </c>
      <c r="DD309" s="17">
        <v>21904.496219082943</v>
      </c>
      <c r="DE309" s="17">
        <v>9749.0322386442003</v>
      </c>
      <c r="DF309" s="17">
        <v>10323.73665343362</v>
      </c>
      <c r="DG309" s="17">
        <v>16132.411568279042</v>
      </c>
      <c r="DH309" s="17">
        <v>39060.2723717724</v>
      </c>
      <c r="DI309" s="17">
        <v>49668.66348509676</v>
      </c>
      <c r="DJ309" s="17">
        <v>17957.9934081555</v>
      </c>
      <c r="DK309" s="17">
        <v>24691.909063494601</v>
      </c>
      <c r="DL309" s="17">
        <v>28947.872547809879</v>
      </c>
      <c r="DM309" s="17">
        <v>33294.616333578968</v>
      </c>
      <c r="DN309" s="17">
        <v>46917.874491702954</v>
      </c>
      <c r="DO309" s="17">
        <v>6392.4972656884793</v>
      </c>
      <c r="DP309" s="17">
        <v>43920.40534043045</v>
      </c>
      <c r="DQ309" s="17">
        <v>45132.396299536143</v>
      </c>
      <c r="DR309" s="17">
        <v>1734.85611439902</v>
      </c>
      <c r="DS309" s="17">
        <v>33911.371487567703</v>
      </c>
      <c r="DT309" s="17">
        <v>49198.838205583263</v>
      </c>
      <c r="DU309" s="17">
        <v>10801.877182861921</v>
      </c>
      <c r="DV309" s="17">
        <v>2040.0477746552583</v>
      </c>
      <c r="DW309" s="17">
        <v>6327.5497761213601</v>
      </c>
      <c r="DX309" s="17">
        <v>11444.638581408301</v>
      </c>
      <c r="DY309" s="17">
        <v>9244.6521233205785</v>
      </c>
      <c r="DZ309" s="17">
        <v>13929.26976016062</v>
      </c>
      <c r="EA309" s="17">
        <v>11686.251640770271</v>
      </c>
      <c r="EB309" s="17">
        <v>20105.918287753069</v>
      </c>
      <c r="EC309" s="17">
        <v>20202.44968312086</v>
      </c>
      <c r="ED309" s="17">
        <v>28191.56322723606</v>
      </c>
      <c r="EE309" s="49">
        <v>22413.106972451085</v>
      </c>
      <c r="EF309" s="17">
        <v>33836.831757443819</v>
      </c>
      <c r="EG309" s="17">
        <v>23056.899783198001</v>
      </c>
      <c r="EH309" s="17">
        <v>24307.894808579429</v>
      </c>
      <c r="EI309" s="17">
        <v>30227.84079159336</v>
      </c>
      <c r="EJ309" s="17">
        <v>40277.401799980798</v>
      </c>
      <c r="EK309" s="17">
        <v>35054.031328820703</v>
      </c>
      <c r="EL309" s="17">
        <v>60588.709218316202</v>
      </c>
      <c r="EM309" s="17">
        <v>51401.158458936901</v>
      </c>
      <c r="EN309" s="17">
        <v>48978.84569502774</v>
      </c>
      <c r="EO309" s="17">
        <v>81078.536215581</v>
      </c>
      <c r="EP309" s="17">
        <v>58949.171063133945</v>
      </c>
      <c r="EQ309" s="17">
        <v>21798.663029156342</v>
      </c>
      <c r="ER309" s="17">
        <v>3159.0989760120533</v>
      </c>
      <c r="ES309" s="17">
        <v>8729.4624497805617</v>
      </c>
      <c r="ET309" s="17">
        <v>22513.042478776693</v>
      </c>
      <c r="EU309" s="17">
        <v>29965.333732808405</v>
      </c>
      <c r="EV309" s="17">
        <v>54822.879526451179</v>
      </c>
      <c r="EW309" s="17">
        <v>10903.71622625364</v>
      </c>
      <c r="EX309" s="17">
        <v>8897.8132233187207</v>
      </c>
      <c r="EY309" s="17">
        <v>7536.0242147785648</v>
      </c>
      <c r="EZ309" s="17">
        <v>10416.888673524012</v>
      </c>
      <c r="FA309" s="17">
        <v>8166.6480768645142</v>
      </c>
      <c r="FB309" s="17">
        <v>16349.543852377428</v>
      </c>
      <c r="FC309" s="17">
        <v>19623.628166528011</v>
      </c>
      <c r="FD309" s="17">
        <v>26479.163841799473</v>
      </c>
      <c r="FE309" s="17">
        <v>33213.724098626546</v>
      </c>
      <c r="FF309" s="17">
        <v>45909.49419820997</v>
      </c>
      <c r="FG309" s="17">
        <v>33530.333843799141</v>
      </c>
      <c r="FH309" s="17">
        <v>45728.442401683416</v>
      </c>
      <c r="FI309" s="17">
        <v>30066.394899352566</v>
      </c>
      <c r="FJ309" s="17">
        <v>39436.185853000738</v>
      </c>
      <c r="FK309" s="17">
        <v>39083.585928481974</v>
      </c>
      <c r="FL309" s="17">
        <v>35700.421787743238</v>
      </c>
      <c r="FM309" s="17">
        <v>2001.5226211822799</v>
      </c>
      <c r="FN309" s="17">
        <v>8413.5682967384273</v>
      </c>
      <c r="FO309" s="17">
        <v>13380.704895226501</v>
      </c>
      <c r="FP309" s="17">
        <v>14478.86424703824</v>
      </c>
      <c r="FQ309" s="17">
        <v>16010.039129765997</v>
      </c>
      <c r="FR309" s="17">
        <v>12670.467878727301</v>
      </c>
      <c r="FS309" s="17">
        <v>35637.60488032893</v>
      </c>
      <c r="FT309" s="17">
        <v>21010.948606696798</v>
      </c>
      <c r="FU309" s="17">
        <v>3309.7085485493517</v>
      </c>
      <c r="FV309" s="17">
        <v>27170.770930309678</v>
      </c>
      <c r="FW309" s="17">
        <v>35643.614377438978</v>
      </c>
      <c r="FX309" s="17">
        <v>15492.735878339536</v>
      </c>
      <c r="FY309" s="17">
        <v>55582.535235273594</v>
      </c>
      <c r="FZ309" s="17">
        <v>12344.72308975464</v>
      </c>
      <c r="GA309" s="17">
        <v>12864.92298468252</v>
      </c>
      <c r="GB309" s="17">
        <v>8691.6702634110588</v>
      </c>
    </row>
    <row r="310" spans="1:184" ht="18" customHeight="1" x14ac:dyDescent="0.3">
      <c r="A310" s="19">
        <v>3.39999999999955</v>
      </c>
      <c r="B310" s="20">
        <v>8906.3595794954399</v>
      </c>
      <c r="C310" s="20">
        <v>10241.716031240039</v>
      </c>
      <c r="D310" s="20">
        <v>17680.672266612299</v>
      </c>
      <c r="E310" s="20">
        <v>19351.459485378324</v>
      </c>
      <c r="F310" s="20">
        <v>106753.781103228</v>
      </c>
      <c r="G310" s="17">
        <v>116617.93277646581</v>
      </c>
      <c r="H310" s="17">
        <v>13574.934427062997</v>
      </c>
      <c r="I310" s="20">
        <v>34818.318708029401</v>
      </c>
      <c r="J310" s="20">
        <v>21073.91543760318</v>
      </c>
      <c r="K310" s="20">
        <v>12642.911492957885</v>
      </c>
      <c r="L310" s="20">
        <v>36840.964186128964</v>
      </c>
      <c r="M310" s="20">
        <v>22728.26407481436</v>
      </c>
      <c r="N310" s="20">
        <v>35999.467533049479</v>
      </c>
      <c r="O310" s="20">
        <v>35999.467533049479</v>
      </c>
      <c r="P310" s="20">
        <v>18256.831063122721</v>
      </c>
      <c r="Q310" s="20">
        <v>18694.71252656994</v>
      </c>
      <c r="R310" s="20">
        <v>13641.369033111359</v>
      </c>
      <c r="S310" s="20">
        <v>28039.228812879061</v>
      </c>
      <c r="T310" s="20">
        <v>29115.798513211739</v>
      </c>
      <c r="U310" s="20">
        <v>15716.978583861961</v>
      </c>
      <c r="V310" s="20">
        <v>11045.3785552029</v>
      </c>
      <c r="W310" s="20">
        <v>10924.909332882893</v>
      </c>
      <c r="X310" s="20">
        <v>15683.566984093439</v>
      </c>
      <c r="Y310" s="20">
        <v>21449.189101741995</v>
      </c>
      <c r="Z310" s="20">
        <v>22338.000773427779</v>
      </c>
      <c r="AA310" s="20">
        <v>19840.348011931263</v>
      </c>
      <c r="AB310" s="20">
        <v>22044.83112451866</v>
      </c>
      <c r="AC310" s="20">
        <v>21380.887460858303</v>
      </c>
      <c r="AD310" s="20">
        <v>28621.731381880349</v>
      </c>
      <c r="AE310" s="20">
        <v>44919.492030710775</v>
      </c>
      <c r="AF310" s="20">
        <v>45131.71342222143</v>
      </c>
      <c r="AG310" s="20">
        <v>37673.115321857069</v>
      </c>
      <c r="AH310" s="20">
        <v>23828.8758911574</v>
      </c>
      <c r="AI310" s="48">
        <v>29115.798513211739</v>
      </c>
      <c r="AJ310" s="20">
        <v>48690.956464160001</v>
      </c>
      <c r="AK310" s="20">
        <v>9273.2785988612995</v>
      </c>
      <c r="AL310" s="20">
        <v>1725.803744730222</v>
      </c>
      <c r="AM310" s="20">
        <v>1502.262729881184</v>
      </c>
      <c r="AN310" s="20">
        <v>1695.475593480654</v>
      </c>
      <c r="AO310" s="20">
        <v>8928.2132923720201</v>
      </c>
      <c r="AP310" s="20">
        <v>12260.2587702807</v>
      </c>
      <c r="AQ310" s="20">
        <v>5393.1593080297507</v>
      </c>
      <c r="AR310" s="20">
        <v>15278.796158391659</v>
      </c>
      <c r="AS310" s="20">
        <v>10239.949137715859</v>
      </c>
      <c r="AT310" s="20">
        <v>7133.3179959419404</v>
      </c>
      <c r="AU310" s="17">
        <v>17879.993458244102</v>
      </c>
      <c r="AV310" s="17">
        <v>16556.6889759306</v>
      </c>
      <c r="AW310" s="17">
        <v>16781.904778980541</v>
      </c>
      <c r="AX310" s="17">
        <v>15376.687315167468</v>
      </c>
      <c r="AY310" s="17">
        <v>16676.652940871259</v>
      </c>
      <c r="AZ310" s="17">
        <v>20400.673986296941</v>
      </c>
      <c r="BA310" s="17">
        <v>20523.234945170338</v>
      </c>
      <c r="BB310" s="17">
        <v>19164.929191524774</v>
      </c>
      <c r="BC310" s="17">
        <v>23690.154126367019</v>
      </c>
      <c r="BD310" s="17">
        <v>38312.519438489995</v>
      </c>
      <c r="BE310" s="17">
        <v>39654.455812556705</v>
      </c>
      <c r="BF310" s="17">
        <v>25105.906077611042</v>
      </c>
      <c r="BG310" s="17">
        <v>39193.186534554239</v>
      </c>
      <c r="BH310" s="17">
        <v>40513.132543651191</v>
      </c>
      <c r="BI310" s="17">
        <v>36983.111474095916</v>
      </c>
      <c r="BJ310" s="17">
        <v>37785.800026853525</v>
      </c>
      <c r="BK310" s="17">
        <v>36821.034161502001</v>
      </c>
      <c r="BL310" s="17">
        <v>47260.273166965504</v>
      </c>
      <c r="BM310" s="17">
        <v>47336.148005499781</v>
      </c>
      <c r="BN310" s="17">
        <v>46936.673851167601</v>
      </c>
      <c r="BO310" s="17">
        <v>26804.369574497399</v>
      </c>
      <c r="BP310" s="17">
        <v>46128.817225287123</v>
      </c>
      <c r="BQ310" s="17">
        <v>7728.0295238366998</v>
      </c>
      <c r="BR310" s="17">
        <v>1863.1138954848359</v>
      </c>
      <c r="BS310" s="17">
        <v>3021.2015225497557</v>
      </c>
      <c r="BT310" s="17">
        <v>7065.4142414120352</v>
      </c>
      <c r="BU310" s="17">
        <v>10176.557395779528</v>
      </c>
      <c r="BV310" s="17">
        <v>24220.46438307234</v>
      </c>
      <c r="BW310" s="17">
        <v>32255.709144567376</v>
      </c>
      <c r="BX310" s="17">
        <v>12595.61516207022</v>
      </c>
      <c r="BY310" s="17">
        <v>9474.7859053337415</v>
      </c>
      <c r="BZ310" s="17">
        <v>12660.50034514152</v>
      </c>
      <c r="CA310" s="17">
        <v>20242.80390316965</v>
      </c>
      <c r="CB310" s="17">
        <v>15659.493421697938</v>
      </c>
      <c r="CC310" s="17">
        <v>1705.3796583946739</v>
      </c>
      <c r="CD310" s="17">
        <v>3006.4746021614701</v>
      </c>
      <c r="CE310" s="17">
        <v>4662.0869016748593</v>
      </c>
      <c r="CF310" s="17">
        <v>6781.5623436651595</v>
      </c>
      <c r="CG310" s="17">
        <v>6969.1052036009396</v>
      </c>
      <c r="CH310" s="17">
        <v>10713.67856527422</v>
      </c>
      <c r="CI310" s="17">
        <v>9182.4309158766009</v>
      </c>
      <c r="CJ310" s="17">
        <v>6678.3675817403237</v>
      </c>
      <c r="CK310" s="17">
        <v>19730.28247452584</v>
      </c>
      <c r="CL310" s="48">
        <v>22545.81321837776</v>
      </c>
      <c r="CM310" s="48">
        <v>19693.97227247207</v>
      </c>
      <c r="CN310" s="48">
        <v>26159.387145641842</v>
      </c>
      <c r="CO310" s="48">
        <v>23933.754334278656</v>
      </c>
      <c r="CP310" s="48">
        <v>29614.616549445178</v>
      </c>
      <c r="CQ310" s="48">
        <v>27192.907968257598</v>
      </c>
      <c r="CR310" s="48">
        <v>29823.266351585302</v>
      </c>
      <c r="CS310" s="48">
        <f t="shared" si="4"/>
        <v>54385.815936515195</v>
      </c>
      <c r="CT310" s="48">
        <f t="shared" si="4"/>
        <v>59646.532703170604</v>
      </c>
      <c r="CU310" s="17">
        <v>26894.127313570199</v>
      </c>
      <c r="CV310" s="17">
        <v>53163.588034299813</v>
      </c>
      <c r="CW310" s="17">
        <v>55999.591554828738</v>
      </c>
      <c r="CX310" s="17">
        <v>26810.326179733198</v>
      </c>
      <c r="CY310" s="17">
        <v>72409.87568814776</v>
      </c>
      <c r="CZ310" s="17">
        <v>13680.5689617645</v>
      </c>
      <c r="DA310" s="17">
        <v>33009.759885416483</v>
      </c>
      <c r="DB310" s="17">
        <v>60444.169294404601</v>
      </c>
      <c r="DC310" s="17">
        <v>79276.698549868903</v>
      </c>
      <c r="DD310" s="17">
        <v>22052.347074166497</v>
      </c>
      <c r="DE310" s="17">
        <v>9770.0760243729001</v>
      </c>
      <c r="DF310" s="17">
        <v>10341.90639032796</v>
      </c>
      <c r="DG310" s="17">
        <v>16167.29472364584</v>
      </c>
      <c r="DH310" s="17">
        <v>39083.794639923719</v>
      </c>
      <c r="DI310" s="17">
        <v>49705.906544449499</v>
      </c>
      <c r="DJ310" s="17">
        <v>18135.078454491479</v>
      </c>
      <c r="DK310" s="17">
        <v>24763.945573138029</v>
      </c>
      <c r="DL310" s="17">
        <v>29020.282741268282</v>
      </c>
      <c r="DM310" s="17">
        <v>33308.483155972201</v>
      </c>
      <c r="DN310" s="17">
        <v>47381.637034388099</v>
      </c>
      <c r="DO310" s="17">
        <v>6411.5646654894599</v>
      </c>
      <c r="DP310" s="17">
        <v>44192.340947553079</v>
      </c>
      <c r="DQ310" s="17">
        <v>45566.576798936519</v>
      </c>
      <c r="DR310" s="17">
        <v>1746.468630978384</v>
      </c>
      <c r="DS310" s="17">
        <v>33943.105765184999</v>
      </c>
      <c r="DT310" s="17">
        <v>49740.228674129103</v>
      </c>
      <c r="DU310" s="17">
        <v>10801.877182861921</v>
      </c>
      <c r="DV310" s="17">
        <v>2040.0261319277158</v>
      </c>
      <c r="DW310" s="17">
        <v>6341.5145891879392</v>
      </c>
      <c r="DX310" s="17">
        <v>11489.147019805499</v>
      </c>
      <c r="DY310" s="17">
        <v>9297.4778170179925</v>
      </c>
      <c r="DZ310" s="17">
        <v>14029.62776584632</v>
      </c>
      <c r="EA310" s="17">
        <v>11759.06676466492</v>
      </c>
      <c r="EB310" s="17">
        <v>20178.255231554795</v>
      </c>
      <c r="EC310" s="17">
        <v>20469.194604043081</v>
      </c>
      <c r="ED310" s="17">
        <v>28402.434283186918</v>
      </c>
      <c r="EE310" s="49">
        <v>22642.829675731813</v>
      </c>
      <c r="EF310" s="17">
        <v>34095.309134270879</v>
      </c>
      <c r="EG310" s="17">
        <v>23370.457971518939</v>
      </c>
      <c r="EH310" s="17">
        <v>24583.146120843983</v>
      </c>
      <c r="EI310" s="17">
        <v>30481.264459944479</v>
      </c>
      <c r="EJ310" s="17">
        <v>40598.034010536299</v>
      </c>
      <c r="EK310" s="17">
        <v>35361.640421771459</v>
      </c>
      <c r="EL310" s="17">
        <v>60818.772517724406</v>
      </c>
      <c r="EM310" s="17">
        <v>51750.020501077081</v>
      </c>
      <c r="EN310" s="17">
        <v>49446.062892818045</v>
      </c>
      <c r="EO310" s="17">
        <v>82322.011579583399</v>
      </c>
      <c r="EP310" s="17">
        <v>59753.917827709105</v>
      </c>
      <c r="EQ310" s="17">
        <v>22046.429507165405</v>
      </c>
      <c r="ER310" s="17">
        <v>3159.6797536563295</v>
      </c>
      <c r="ES310" s="17">
        <v>8744.5358229659887</v>
      </c>
      <c r="ET310" s="17">
        <v>22579.424295027853</v>
      </c>
      <c r="EU310" s="17">
        <v>30276.105665170693</v>
      </c>
      <c r="EV310" s="17">
        <v>54899.787765782537</v>
      </c>
      <c r="EW310" s="17">
        <v>10956.38486085648</v>
      </c>
      <c r="EX310" s="17">
        <v>8992.7694390499801</v>
      </c>
      <c r="EY310" s="17">
        <v>7605.4272329072173</v>
      </c>
      <c r="EZ310" s="17">
        <v>10518.801555016122</v>
      </c>
      <c r="FA310" s="17">
        <v>8251.627976271162</v>
      </c>
      <c r="FB310" s="17">
        <v>16480.868244393776</v>
      </c>
      <c r="FC310" s="17">
        <v>19697.736359798091</v>
      </c>
      <c r="FD310" s="17">
        <v>26550.398102437412</v>
      </c>
      <c r="FE310" s="17">
        <v>33471.479976084476</v>
      </c>
      <c r="FF310" s="17">
        <v>45986.265824934657</v>
      </c>
      <c r="FG310" s="17">
        <v>33616.072936166347</v>
      </c>
      <c r="FH310" s="17">
        <v>45809.626754378682</v>
      </c>
      <c r="FI310" s="17">
        <v>30130.271585454808</v>
      </c>
      <c r="FJ310" s="17">
        <v>39554.766669494056</v>
      </c>
      <c r="FK310" s="17">
        <v>39209.833136253605</v>
      </c>
      <c r="FL310" s="17">
        <v>35978.002795695298</v>
      </c>
      <c r="FM310" s="17">
        <v>2001.6923455669619</v>
      </c>
      <c r="FN310" s="17">
        <v>8424.741235790003</v>
      </c>
      <c r="FO310" s="17">
        <v>13434.16565623182</v>
      </c>
      <c r="FP310" s="17">
        <v>14548.359207360721</v>
      </c>
      <c r="FQ310" s="17">
        <v>16055.680943609586</v>
      </c>
      <c r="FR310" s="17">
        <v>12738.475704856561</v>
      </c>
      <c r="FS310" s="17">
        <v>35910.299326023858</v>
      </c>
      <c r="FT310" s="17">
        <v>21100.676927803379</v>
      </c>
      <c r="FU310" s="17">
        <v>3312.3790709045161</v>
      </c>
      <c r="FV310" s="17">
        <v>27241.538612122258</v>
      </c>
      <c r="FW310" s="17">
        <v>35988.848273669159</v>
      </c>
      <c r="FX310" s="17">
        <v>15825.62759210898</v>
      </c>
      <c r="FY310" s="17">
        <v>55810.752931897201</v>
      </c>
      <c r="FZ310" s="17">
        <v>12383.1616909611</v>
      </c>
      <c r="GA310" s="17">
        <v>12907.6760091207</v>
      </c>
      <c r="GB310" s="17">
        <v>8714.1742536182992</v>
      </c>
    </row>
    <row r="311" spans="1:184" ht="18" customHeight="1" x14ac:dyDescent="0.3">
      <c r="A311" s="19">
        <v>3.34999999999954</v>
      </c>
      <c r="B311" s="20">
        <v>8940.0615639554999</v>
      </c>
      <c r="C311" s="20">
        <v>10236.74598094692</v>
      </c>
      <c r="D311" s="20">
        <v>17717.404620624839</v>
      </c>
      <c r="E311" s="20">
        <v>19350.850734574047</v>
      </c>
      <c r="F311" s="20">
        <v>107080.820288616</v>
      </c>
      <c r="G311" s="17">
        <v>118716.3159751426</v>
      </c>
      <c r="H311" s="17">
        <v>13624.554621095913</v>
      </c>
      <c r="I311" s="20">
        <v>35025.627324264118</v>
      </c>
      <c r="J311" s="20">
        <v>21224.536294632959</v>
      </c>
      <c r="K311" s="20">
        <v>12745.95208772554</v>
      </c>
      <c r="L311" s="20">
        <v>37151.71197113736</v>
      </c>
      <c r="M311" s="20">
        <v>23004.08597458986</v>
      </c>
      <c r="N311" s="20">
        <v>36250.440600698814</v>
      </c>
      <c r="O311" s="20">
        <v>36250.440600698814</v>
      </c>
      <c r="P311" s="20">
        <v>18510.0549449928</v>
      </c>
      <c r="Q311" s="20">
        <v>18946.024914282661</v>
      </c>
      <c r="R311" s="20">
        <v>13827.229420781219</v>
      </c>
      <c r="S311" s="20">
        <v>28388.685093874723</v>
      </c>
      <c r="T311" s="20">
        <v>29476.299451598137</v>
      </c>
      <c r="U311" s="20">
        <v>15794.123094343502</v>
      </c>
      <c r="V311" s="20">
        <v>11149.347441301259</v>
      </c>
      <c r="W311" s="20">
        <v>11033.765448824974</v>
      </c>
      <c r="X311" s="20">
        <v>15822.911608880582</v>
      </c>
      <c r="Y311" s="20">
        <v>21698.198051653413</v>
      </c>
      <c r="Z311" s="20">
        <v>22558.376597926559</v>
      </c>
      <c r="AA311" s="20">
        <v>20087.718602504818</v>
      </c>
      <c r="AB311" s="20">
        <v>22319.687336261279</v>
      </c>
      <c r="AC311" s="20">
        <v>21630.152269487888</v>
      </c>
      <c r="AD311" s="20">
        <v>28621.731381880349</v>
      </c>
      <c r="AE311" s="20">
        <v>45067.772328465893</v>
      </c>
      <c r="AF311" s="20">
        <v>45310.836908370315</v>
      </c>
      <c r="AG311" s="20">
        <v>38243.032392965048</v>
      </c>
      <c r="AH311" s="20">
        <v>24212.704532311018</v>
      </c>
      <c r="AI311" s="48">
        <v>29476.299451598137</v>
      </c>
      <c r="AJ311" s="20">
        <v>49334.870637184526</v>
      </c>
      <c r="AK311" s="20">
        <v>9299.19464806416</v>
      </c>
      <c r="AL311" s="20">
        <v>1726.884531992916</v>
      </c>
      <c r="AM311" s="20">
        <v>1509.670983689736</v>
      </c>
      <c r="AN311" s="20">
        <v>1695.6647489035979</v>
      </c>
      <c r="AO311" s="20">
        <v>8954.4241968451788</v>
      </c>
      <c r="AP311" s="20">
        <v>12295.124013127081</v>
      </c>
      <c r="AQ311" s="20">
        <v>5448.3759443533199</v>
      </c>
      <c r="AR311" s="20">
        <v>15410.32886650716</v>
      </c>
      <c r="AS311" s="20">
        <v>10265.79175538826</v>
      </c>
      <c r="AT311" s="20">
        <v>7203.9927248922004</v>
      </c>
      <c r="AU311" s="17">
        <v>17933.377842566279</v>
      </c>
      <c r="AV311" s="17">
        <v>16599.176170797302</v>
      </c>
      <c r="AW311" s="17">
        <v>16821.636281676958</v>
      </c>
      <c r="AX311" s="17">
        <v>15422.157278884435</v>
      </c>
      <c r="AY311" s="17">
        <v>16717.620193436011</v>
      </c>
      <c r="AZ311" s="17">
        <v>20545.175932583821</v>
      </c>
      <c r="BA311" s="17">
        <v>20638.792931334541</v>
      </c>
      <c r="BB311" s="17">
        <v>19290.76801360683</v>
      </c>
      <c r="BC311" s="17">
        <v>23852.46402628356</v>
      </c>
      <c r="BD311" s="17">
        <v>38587.122353648403</v>
      </c>
      <c r="BE311" s="17">
        <v>39839.201521367097</v>
      </c>
      <c r="BF311" s="17">
        <v>25305.005695647538</v>
      </c>
      <c r="BG311" s="17">
        <v>39412.66247079306</v>
      </c>
      <c r="BH311" s="17">
        <v>40779.874822512138</v>
      </c>
      <c r="BI311" s="17">
        <v>37244.400093591357</v>
      </c>
      <c r="BJ311" s="17">
        <v>38058.720173202782</v>
      </c>
      <c r="BK311" s="17">
        <v>37102.32148859556</v>
      </c>
      <c r="BL311" s="17">
        <v>47638.761818696817</v>
      </c>
      <c r="BM311" s="17">
        <v>47646.864151691159</v>
      </c>
      <c r="BN311" s="17">
        <v>47283.414764788678</v>
      </c>
      <c r="BO311" s="17">
        <v>27081.740804106299</v>
      </c>
      <c r="BP311" s="17">
        <v>46465.29646041408</v>
      </c>
      <c r="BQ311" s="17">
        <v>7754.8610997915002</v>
      </c>
      <c r="BR311" s="17">
        <v>1863.1530104737858</v>
      </c>
      <c r="BS311" s="17">
        <v>3021.6476337864001</v>
      </c>
      <c r="BT311" s="17">
        <v>7087.6823596577378</v>
      </c>
      <c r="BU311" s="17">
        <v>10217.804292995106</v>
      </c>
      <c r="BV311" s="17">
        <v>24292.146523372921</v>
      </c>
      <c r="BW311" s="17">
        <v>32306.967720304718</v>
      </c>
      <c r="BX311" s="17">
        <v>12636.261258188821</v>
      </c>
      <c r="BY311" s="17">
        <v>9547.4076469779593</v>
      </c>
      <c r="BZ311" s="17">
        <v>12708.60313468554</v>
      </c>
      <c r="CA311" s="17">
        <v>20366.909856266153</v>
      </c>
      <c r="CB311" s="17">
        <v>15938.3353577745</v>
      </c>
      <c r="CC311" s="17">
        <v>1705.744789999314</v>
      </c>
      <c r="CD311" s="17">
        <v>2999.7029256467999</v>
      </c>
      <c r="CE311" s="17">
        <v>4668.4998653837883</v>
      </c>
      <c r="CF311" s="17">
        <v>6820.0068840191398</v>
      </c>
      <c r="CG311" s="17">
        <v>7005.9736901715605</v>
      </c>
      <c r="CH311" s="17">
        <v>10798.014528104219</v>
      </c>
      <c r="CI311" s="17">
        <v>9242.5332670430398</v>
      </c>
      <c r="CJ311" s="17">
        <v>6752.3507466704514</v>
      </c>
      <c r="CK311" s="17">
        <v>19856.40639083213</v>
      </c>
      <c r="CL311" s="48">
        <v>22859.434039358399</v>
      </c>
      <c r="CM311" s="48">
        <v>19940.422331662452</v>
      </c>
      <c r="CN311" s="48">
        <v>26525.274359501771</v>
      </c>
      <c r="CO311" s="48">
        <v>24302.087159557039</v>
      </c>
      <c r="CP311" s="48">
        <v>30047.705633278754</v>
      </c>
      <c r="CQ311" s="48">
        <v>27602.81341896495</v>
      </c>
      <c r="CR311" s="48">
        <v>30270.305626032328</v>
      </c>
      <c r="CS311" s="48">
        <f t="shared" si="4"/>
        <v>55205.6268379299</v>
      </c>
      <c r="CT311" s="48">
        <f t="shared" si="4"/>
        <v>60540.611252064657</v>
      </c>
      <c r="CU311" s="17">
        <v>27196.176520378023</v>
      </c>
      <c r="CV311" s="17">
        <v>53762.330175649811</v>
      </c>
      <c r="CW311" s="17">
        <v>56152.769822436007</v>
      </c>
      <c r="CX311" s="17">
        <v>27330.703877596439</v>
      </c>
      <c r="CY311" s="17">
        <v>73004.615040043893</v>
      </c>
      <c r="CZ311" s="17">
        <v>13826.593390023119</v>
      </c>
      <c r="DA311" s="17">
        <v>33396.602098552081</v>
      </c>
      <c r="DB311" s="17">
        <v>61151.369183473202</v>
      </c>
      <c r="DC311" s="17">
        <v>79460.323789038885</v>
      </c>
      <c r="DD311" s="17">
        <v>22203.408676001902</v>
      </c>
      <c r="DE311" s="17">
        <v>9790.9547015091612</v>
      </c>
      <c r="DF311" s="17">
        <v>10360.057168736581</v>
      </c>
      <c r="DG311" s="17">
        <v>16202.411784960421</v>
      </c>
      <c r="DH311" s="17">
        <v>39107.250481715462</v>
      </c>
      <c r="DI311" s="17">
        <v>49742.011813492623</v>
      </c>
      <c r="DJ311" s="17">
        <v>18311.991746413143</v>
      </c>
      <c r="DK311" s="17">
        <v>24837.264185930919</v>
      </c>
      <c r="DL311" s="17">
        <v>29094.835439802722</v>
      </c>
      <c r="DM311" s="17">
        <v>33322.561324594812</v>
      </c>
      <c r="DN311" s="17">
        <v>47839.575819865262</v>
      </c>
      <c r="DO311" s="17">
        <v>6431.7591253589399</v>
      </c>
      <c r="DP311" s="17">
        <v>44470.026735258769</v>
      </c>
      <c r="DQ311" s="17">
        <v>46015.660278231</v>
      </c>
      <c r="DR311" s="17">
        <v>1758.3814690865281</v>
      </c>
      <c r="DS311" s="17">
        <v>33973.004754068766</v>
      </c>
      <c r="DT311" s="17">
        <v>50324.805453974455</v>
      </c>
      <c r="DU311" s="17">
        <v>10801.877182861921</v>
      </c>
      <c r="DV311" s="17">
        <v>2040.0041598632881</v>
      </c>
      <c r="DW311" s="17">
        <v>6354.93891586674</v>
      </c>
      <c r="DX311" s="17">
        <v>11534.223150284521</v>
      </c>
      <c r="DY311" s="17">
        <v>9358.2225693149303</v>
      </c>
      <c r="DZ311" s="17">
        <v>14132.538695695919</v>
      </c>
      <c r="EA311" s="17">
        <v>11831.581141309625</v>
      </c>
      <c r="EB311" s="17">
        <v>20251.929942996223</v>
      </c>
      <c r="EC311" s="17">
        <v>20739.11547829146</v>
      </c>
      <c r="ED311" s="17">
        <v>28618.41285957654</v>
      </c>
      <c r="EE311" s="49">
        <v>22878.363045194779</v>
      </c>
      <c r="EF311" s="17">
        <v>34357.221710792401</v>
      </c>
      <c r="EG311" s="17">
        <v>23807.341400846399</v>
      </c>
      <c r="EH311" s="17">
        <v>24867.333813201931</v>
      </c>
      <c r="EI311" s="17">
        <v>30734.104612937343</v>
      </c>
      <c r="EJ311" s="17">
        <v>40921.422526782902</v>
      </c>
      <c r="EK311" s="17">
        <v>35729.462948873399</v>
      </c>
      <c r="EL311" s="17">
        <v>61048.599163222199</v>
      </c>
      <c r="EM311" s="17">
        <v>52122.403129980121</v>
      </c>
      <c r="EN311" s="17">
        <v>49937.838821907419</v>
      </c>
      <c r="EO311" s="17">
        <v>83664.556210481998</v>
      </c>
      <c r="EP311" s="17">
        <v>60581.819332617895</v>
      </c>
      <c r="EQ311" s="17">
        <v>22300.745932938302</v>
      </c>
      <c r="ER311" s="17">
        <v>3160.2692448827156</v>
      </c>
      <c r="ES311" s="17">
        <v>8759.8591225443015</v>
      </c>
      <c r="ET311" s="17">
        <v>22646.989688488222</v>
      </c>
      <c r="EU311" s="17">
        <v>30594.776971724452</v>
      </c>
      <c r="EV311" s="17">
        <v>54977.945728747029</v>
      </c>
      <c r="EW311" s="17">
        <v>11010.58765814262</v>
      </c>
      <c r="EX311" s="17">
        <v>9086.5735548913799</v>
      </c>
      <c r="EY311" s="17">
        <v>7676.5119523879066</v>
      </c>
      <c r="EZ311" s="17">
        <v>10623.243685342377</v>
      </c>
      <c r="FA311" s="17">
        <v>8339.7609097304303</v>
      </c>
      <c r="FB311" s="17">
        <v>16615.216690250614</v>
      </c>
      <c r="FC311" s="17">
        <v>19773.228615592539</v>
      </c>
      <c r="FD311" s="17">
        <v>26622.883640554788</v>
      </c>
      <c r="FE311" s="17">
        <v>33735.099669215262</v>
      </c>
      <c r="FF311" s="17">
        <v>46064.306099045672</v>
      </c>
      <c r="FG311" s="17">
        <v>33701.600979426323</v>
      </c>
      <c r="FH311" s="17">
        <v>45892.161233328785</v>
      </c>
      <c r="FI311" s="17">
        <v>30195.23336673318</v>
      </c>
      <c r="FJ311" s="17">
        <v>39675.468832134211</v>
      </c>
      <c r="FK311" s="17">
        <v>39338.367656761475</v>
      </c>
      <c r="FL311" s="17">
        <v>36271.910087344993</v>
      </c>
      <c r="FM311" s="17">
        <v>2001.8456948567039</v>
      </c>
      <c r="FN311" s="17">
        <v>8436.0948746245758</v>
      </c>
      <c r="FO311" s="17">
        <v>13489.09822122822</v>
      </c>
      <c r="FP311" s="17">
        <v>14618.667922458961</v>
      </c>
      <c r="FQ311" s="17">
        <v>16102.131981575989</v>
      </c>
      <c r="FR311" s="17">
        <v>12807.977174592239</v>
      </c>
      <c r="FS311" s="17">
        <v>36189.167140107042</v>
      </c>
      <c r="FT311" s="17">
        <v>21191.979037190762</v>
      </c>
      <c r="FU311" s="17">
        <v>3315.0435423177901</v>
      </c>
      <c r="FV311" s="17">
        <v>27309.867050367538</v>
      </c>
      <c r="FW311" s="17">
        <v>36408.808032889734</v>
      </c>
      <c r="FX311" s="17">
        <v>16170.764557650751</v>
      </c>
      <c r="FY311" s="17">
        <v>56038.841601645363</v>
      </c>
      <c r="FZ311" s="17">
        <v>12421.92943791936</v>
      </c>
      <c r="GA311" s="17">
        <v>12950.52192243792</v>
      </c>
      <c r="GB311" s="17">
        <v>8736.6997156422585</v>
      </c>
    </row>
    <row r="312" spans="1:184" ht="18" customHeight="1" x14ac:dyDescent="0.3">
      <c r="A312" s="19">
        <v>3.29999999999953</v>
      </c>
      <c r="B312" s="20">
        <v>8979.6069378975608</v>
      </c>
      <c r="C312" s="20">
        <v>10231.586301723299</v>
      </c>
      <c r="D312" s="20">
        <v>17754.498230239798</v>
      </c>
      <c r="E312" s="20">
        <v>19350.232848863838</v>
      </c>
      <c r="F312" s="20">
        <v>107426.1704676852</v>
      </c>
      <c r="G312" s="17">
        <v>120884.87202218901</v>
      </c>
      <c r="H312" s="17">
        <v>13675.106502345257</v>
      </c>
      <c r="I312" s="20">
        <v>35230.8688333557</v>
      </c>
      <c r="J312" s="20">
        <v>21376.50242207442</v>
      </c>
      <c r="K312" s="20">
        <v>12851.401084261579</v>
      </c>
      <c r="L312" s="20">
        <v>37464.06262635126</v>
      </c>
      <c r="M312" s="20">
        <v>23297.01596598138</v>
      </c>
      <c r="N312" s="20">
        <v>36506.977246916744</v>
      </c>
      <c r="O312" s="20">
        <v>36506.977246916744</v>
      </c>
      <c r="P312" s="20">
        <v>18771.89816533812</v>
      </c>
      <c r="Q312" s="20">
        <v>19195.059166757521</v>
      </c>
      <c r="R312" s="20">
        <v>14018.58221290314</v>
      </c>
      <c r="S312" s="20">
        <v>28747.850882552561</v>
      </c>
      <c r="T312" s="20">
        <v>29840.209568678783</v>
      </c>
      <c r="U312" s="20">
        <v>15871.385335645979</v>
      </c>
      <c r="V312" s="20">
        <v>11253.75270517008</v>
      </c>
      <c r="W312" s="20">
        <v>11145.367850117103</v>
      </c>
      <c r="X312" s="20">
        <v>15963.602003701501</v>
      </c>
      <c r="Y312" s="20">
        <v>21953.908150750696</v>
      </c>
      <c r="Z312" s="20">
        <v>22778.95313467248</v>
      </c>
      <c r="AA312" s="20">
        <v>20330.914961961418</v>
      </c>
      <c r="AB312" s="20">
        <v>22589.9055134298</v>
      </c>
      <c r="AC312" s="20">
        <v>21886.137618534587</v>
      </c>
      <c r="AD312" s="20">
        <v>28621.731381880349</v>
      </c>
      <c r="AE312" s="20">
        <v>45218.78307016132</v>
      </c>
      <c r="AF312" s="20">
        <v>45493.381136977368</v>
      </c>
      <c r="AG312" s="20">
        <v>38830.337766408695</v>
      </c>
      <c r="AH312" s="20">
        <v>24604.74952947774</v>
      </c>
      <c r="AI312" s="48">
        <v>29840.209568678783</v>
      </c>
      <c r="AJ312" s="20">
        <v>49997.177166844107</v>
      </c>
      <c r="AK312" s="20">
        <v>9325.0417068060597</v>
      </c>
      <c r="AL312" s="20">
        <v>1727.9256003906839</v>
      </c>
      <c r="AM312" s="20">
        <v>1517.265639788448</v>
      </c>
      <c r="AN312" s="20">
        <v>1696.014786363924</v>
      </c>
      <c r="AO312" s="20">
        <v>8981.35551802386</v>
      </c>
      <c r="AP312" s="20">
        <v>12330.55469091102</v>
      </c>
      <c r="AQ312" s="20">
        <v>5501.8761215641744</v>
      </c>
      <c r="AR312" s="20">
        <v>15542.130669009959</v>
      </c>
      <c r="AS312" s="20">
        <v>10290.23200495596</v>
      </c>
      <c r="AT312" s="20">
        <v>7276.9726462195804</v>
      </c>
      <c r="AU312" s="17">
        <v>17986.579138465018</v>
      </c>
      <c r="AV312" s="17">
        <v>16641.63863140644</v>
      </c>
      <c r="AW312" s="17">
        <v>16857.346989323938</v>
      </c>
      <c r="AX312" s="17">
        <v>15467.968664925762</v>
      </c>
      <c r="AY312" s="17">
        <v>16759.306439380798</v>
      </c>
      <c r="AZ312" s="17">
        <v>20691.406796170799</v>
      </c>
      <c r="BA312" s="17">
        <v>20756.30419289886</v>
      </c>
      <c r="BB312" s="17">
        <v>19419.640866545498</v>
      </c>
      <c r="BC312" s="17">
        <v>24024.43524112134</v>
      </c>
      <c r="BD312" s="17">
        <v>38865.471995080799</v>
      </c>
      <c r="BE312" s="17">
        <v>40029.189901372381</v>
      </c>
      <c r="BF312" s="17">
        <v>25492.350622266658</v>
      </c>
      <c r="BG312" s="17">
        <v>39642.539637765716</v>
      </c>
      <c r="BH312" s="17">
        <v>41065.011584805594</v>
      </c>
      <c r="BI312" s="17">
        <v>37543.213063606257</v>
      </c>
      <c r="BJ312" s="17">
        <v>38327.276811253556</v>
      </c>
      <c r="BK312" s="17">
        <v>37391.233733867695</v>
      </c>
      <c r="BL312" s="17">
        <v>48040.032687932217</v>
      </c>
      <c r="BM312" s="17">
        <v>47970.04482907788</v>
      </c>
      <c r="BN312" s="17">
        <v>47649.447311560623</v>
      </c>
      <c r="BO312" s="17">
        <v>27359.529460612139</v>
      </c>
      <c r="BP312" s="17">
        <v>46812.608680373582</v>
      </c>
      <c r="BQ312" s="17">
        <v>7782.1410517777194</v>
      </c>
      <c r="BR312" s="17">
        <v>1863.1281755189459</v>
      </c>
      <c r="BS312" s="17">
        <v>3022.0811899518003</v>
      </c>
      <c r="BT312" s="17">
        <v>7110.3571241385462</v>
      </c>
      <c r="BU312" s="17">
        <v>10259.842439961963</v>
      </c>
      <c r="BV312" s="17">
        <v>24364.95120625434</v>
      </c>
      <c r="BW312" s="17">
        <v>32357.788578059921</v>
      </c>
      <c r="BX312" s="17">
        <v>12677.25755360388</v>
      </c>
      <c r="BY312" s="17">
        <v>9619.8671268611397</v>
      </c>
      <c r="BZ312" s="17">
        <v>12756.45854259744</v>
      </c>
      <c r="CA312" s="17">
        <v>20492.801054109088</v>
      </c>
      <c r="CB312" s="17">
        <v>16242.14048694192</v>
      </c>
      <c r="CC312" s="17">
        <v>1706.0491078850221</v>
      </c>
      <c r="CD312" s="17">
        <v>2991.2000217983159</v>
      </c>
      <c r="CE312" s="17">
        <v>4675.0182896844399</v>
      </c>
      <c r="CF312" s="17">
        <v>6859.9628873643005</v>
      </c>
      <c r="CG312" s="17">
        <v>7042.89385425204</v>
      </c>
      <c r="CH312" s="17">
        <v>10884.297566364299</v>
      </c>
      <c r="CI312" s="17">
        <v>9304.9433829633599</v>
      </c>
      <c r="CJ312" s="17">
        <v>6828.2846965580775</v>
      </c>
      <c r="CK312" s="17">
        <v>19985.251517206296</v>
      </c>
      <c r="CL312" s="48">
        <v>23182.232935196345</v>
      </c>
      <c r="CM312" s="48">
        <v>20193.73273169504</v>
      </c>
      <c r="CN312" s="48">
        <v>26901.897832603263</v>
      </c>
      <c r="CO312" s="48">
        <v>24681.756508631424</v>
      </c>
      <c r="CP312" s="48">
        <v>30493.785202467479</v>
      </c>
      <c r="CQ312" s="48">
        <v>28025.202553543168</v>
      </c>
      <c r="CR312" s="48">
        <v>30730.513689864241</v>
      </c>
      <c r="CS312" s="48">
        <f t="shared" si="4"/>
        <v>56050.405107086335</v>
      </c>
      <c r="CT312" s="48">
        <f t="shared" si="4"/>
        <v>61461.027379728483</v>
      </c>
      <c r="CU312" s="17">
        <v>27507.000149161202</v>
      </c>
      <c r="CV312" s="17">
        <v>54376.972743040111</v>
      </c>
      <c r="CW312" s="17">
        <v>56308.68010902821</v>
      </c>
      <c r="CX312" s="17">
        <v>27862.533507140819</v>
      </c>
      <c r="CY312" s="17">
        <v>73597.250401833866</v>
      </c>
      <c r="CZ312" s="17">
        <v>13977.85717402812</v>
      </c>
      <c r="DA312" s="17">
        <v>33793.898164606966</v>
      </c>
      <c r="DB312" s="17">
        <v>61845.637567603793</v>
      </c>
      <c r="DC312" s="17">
        <v>79593.465059434049</v>
      </c>
      <c r="DD312" s="17">
        <v>22357.800253890935</v>
      </c>
      <c r="DE312" s="17">
        <v>9811.7374188856793</v>
      </c>
      <c r="DF312" s="17">
        <v>10378.22861400948</v>
      </c>
      <c r="DG312" s="17">
        <v>16237.757126946301</v>
      </c>
      <c r="DH312" s="17">
        <v>39130.846841757178</v>
      </c>
      <c r="DI312" s="17">
        <v>49776.599843957461</v>
      </c>
      <c r="DJ312" s="17">
        <v>18490.20535595106</v>
      </c>
      <c r="DK312" s="17">
        <v>24911.907374351758</v>
      </c>
      <c r="DL312" s="17">
        <v>29171.28022105158</v>
      </c>
      <c r="DM312" s="17">
        <v>33336.857288109648</v>
      </c>
      <c r="DN312" s="17">
        <v>48278.371768164005</v>
      </c>
      <c r="DO312" s="17">
        <v>6452.9834107442994</v>
      </c>
      <c r="DP312" s="17">
        <v>44717.550467492511</v>
      </c>
      <c r="DQ312" s="17">
        <v>46482.89379457428</v>
      </c>
      <c r="DR312" s="17">
        <v>1770.629974289124</v>
      </c>
      <c r="DS312" s="17">
        <v>34000.979615134798</v>
      </c>
      <c r="DT312" s="17">
        <v>50952.138186709737</v>
      </c>
      <c r="DU312" s="17">
        <v>10801.877182861921</v>
      </c>
      <c r="DV312" s="17">
        <v>2039.9818534691278</v>
      </c>
      <c r="DW312" s="17">
        <v>6367.8339159774005</v>
      </c>
      <c r="DX312" s="17">
        <v>11579.955476061601</v>
      </c>
      <c r="DY312" s="17">
        <v>9423.7740536791753</v>
      </c>
      <c r="DZ312" s="17">
        <v>14237.723414226421</v>
      </c>
      <c r="EA312" s="17">
        <v>11905.12903458586</v>
      </c>
      <c r="EB312" s="17">
        <v>20326.987690256581</v>
      </c>
      <c r="EC312" s="17">
        <v>21013.30310879826</v>
      </c>
      <c r="ED312" s="17">
        <v>28839.788541603903</v>
      </c>
      <c r="EE312" s="49">
        <v>23119.944121676472</v>
      </c>
      <c r="EF312" s="17">
        <v>34622.71247492604</v>
      </c>
      <c r="EG312" s="17">
        <v>24229.527633244499</v>
      </c>
      <c r="EH312" s="17">
        <v>25165.628213571828</v>
      </c>
      <c r="EI312" s="17">
        <v>30994.13698794246</v>
      </c>
      <c r="EJ312" s="17">
        <v>41247.308224216802</v>
      </c>
      <c r="EK312" s="17">
        <v>36201.789045427264</v>
      </c>
      <c r="EL312" s="17">
        <v>61275.506577250206</v>
      </c>
      <c r="EM312" s="17">
        <v>52516.20338004738</v>
      </c>
      <c r="EN312" s="17">
        <v>50460.117851792638</v>
      </c>
      <c r="EO312" s="17">
        <v>85335.647278681805</v>
      </c>
      <c r="EP312" s="17">
        <v>61433.902534242741</v>
      </c>
      <c r="EQ312" s="17">
        <v>22561.887154285952</v>
      </c>
      <c r="ER312" s="17">
        <v>3160.8677134432928</v>
      </c>
      <c r="ES312" s="17">
        <v>8775.440316727445</v>
      </c>
      <c r="ET312" s="17">
        <v>22715.777906335152</v>
      </c>
      <c r="EU312" s="17">
        <v>30908.702377923797</v>
      </c>
      <c r="EV312" s="17">
        <v>55057.392836131381</v>
      </c>
      <c r="EW312" s="17">
        <v>11066.396458097461</v>
      </c>
      <c r="EX312" s="17">
        <v>9176.0902997271587</v>
      </c>
      <c r="EY312" s="17">
        <v>7750.796072663723</v>
      </c>
      <c r="EZ312" s="17">
        <v>10722.498012025648</v>
      </c>
      <c r="FA312" s="17">
        <v>8432.9304328068665</v>
      </c>
      <c r="FB312" s="17">
        <v>16752.478197718134</v>
      </c>
      <c r="FC312" s="17">
        <v>19850.152027233264</v>
      </c>
      <c r="FD312" s="17">
        <v>26688.426146050268</v>
      </c>
      <c r="FE312" s="17">
        <v>34004.807125025662</v>
      </c>
      <c r="FF312" s="17">
        <v>46143.65539558437</v>
      </c>
      <c r="FG312" s="17">
        <v>33785.128948314981</v>
      </c>
      <c r="FH312" s="17">
        <v>45976.088952229606</v>
      </c>
      <c r="FI312" s="17">
        <v>30261.315289764119</v>
      </c>
      <c r="FJ312" s="17">
        <v>39798.362813659274</v>
      </c>
      <c r="FK312" s="17">
        <v>39469.266010279469</v>
      </c>
      <c r="FL312" s="17">
        <v>36585.608934772121</v>
      </c>
      <c r="FM312" s="17">
        <v>2001.9815618440321</v>
      </c>
      <c r="FN312" s="17">
        <v>8447.972136563405</v>
      </c>
      <c r="FO312" s="17">
        <v>13545.76726741074</v>
      </c>
      <c r="FP312" s="17">
        <v>14689.78970467356</v>
      </c>
      <c r="FQ312" s="17">
        <v>16149.418994647021</v>
      </c>
      <c r="FR312" s="17">
        <v>12877.015194046679</v>
      </c>
      <c r="FS312" s="17">
        <v>36464.787725356204</v>
      </c>
      <c r="FT312" s="17">
        <v>21285.460359184141</v>
      </c>
      <c r="FU312" s="17">
        <v>3317.6342137054139</v>
      </c>
      <c r="FV312" s="17">
        <v>27376.332460780199</v>
      </c>
      <c r="FW312" s="17">
        <v>36795.218232181142</v>
      </c>
      <c r="FX312" s="17">
        <v>16528.790225041073</v>
      </c>
      <c r="FY312" s="17">
        <v>56265.416035642142</v>
      </c>
      <c r="FZ312" s="17">
        <v>12461.064915127801</v>
      </c>
      <c r="GA312" s="17">
        <v>12993.32838432768</v>
      </c>
      <c r="GB312" s="17">
        <v>8759.2496767177799</v>
      </c>
    </row>
    <row r="313" spans="1:184" ht="18" customHeight="1" x14ac:dyDescent="0.3">
      <c r="A313" s="19">
        <v>3.2499999999995199</v>
      </c>
      <c r="B313" s="20">
        <v>9023.6949074657387</v>
      </c>
      <c r="C313" s="20">
        <v>10226.269952426639</v>
      </c>
      <c r="D313" s="20">
        <v>17791.85747437536</v>
      </c>
      <c r="E313" s="20">
        <v>19349.605549603941</v>
      </c>
      <c r="F313" s="20">
        <v>107808.29272983781</v>
      </c>
      <c r="G313" s="17">
        <v>123127.06500356413</v>
      </c>
      <c r="H313" s="17">
        <v>13726.622084061319</v>
      </c>
      <c r="I313" s="20">
        <v>35433.662066288154</v>
      </c>
      <c r="J313" s="20">
        <v>21529.89792829386</v>
      </c>
      <c r="K313" s="20">
        <v>12959.352563554165</v>
      </c>
      <c r="L313" s="20">
        <v>37778.204329413842</v>
      </c>
      <c r="M313" s="20">
        <v>23604.33381365172</v>
      </c>
      <c r="N313" s="20">
        <v>36769.287944648473</v>
      </c>
      <c r="O313" s="20">
        <v>36769.287944648473</v>
      </c>
      <c r="P313" s="20">
        <v>19043.553909134458</v>
      </c>
      <c r="Q313" s="20">
        <v>19442.653688916242</v>
      </c>
      <c r="R313" s="20">
        <v>14215.619413488599</v>
      </c>
      <c r="S313" s="20">
        <v>29117.149290599573</v>
      </c>
      <c r="T313" s="20">
        <v>30214.272264794887</v>
      </c>
      <c r="U313" s="20">
        <v>15948.72702361152</v>
      </c>
      <c r="V313" s="20">
        <v>11359.13405092896</v>
      </c>
      <c r="W313" s="20">
        <v>11259.829029631615</v>
      </c>
      <c r="X313" s="20">
        <v>16106.079134092619</v>
      </c>
      <c r="Y313" s="20">
        <v>22216.605427423419</v>
      </c>
      <c r="Z313" s="20">
        <v>23001.360444153121</v>
      </c>
      <c r="AA313" s="20">
        <v>20568.308066616479</v>
      </c>
      <c r="AB313" s="20">
        <v>22853.675629707239</v>
      </c>
      <c r="AC313" s="20">
        <v>22149.130709055389</v>
      </c>
      <c r="AD313" s="20">
        <v>28621.731381880349</v>
      </c>
      <c r="AE313" s="20">
        <v>45372.617063181875</v>
      </c>
      <c r="AF313" s="20">
        <v>45679.464769019622</v>
      </c>
      <c r="AG313" s="20">
        <v>39435.837665683663</v>
      </c>
      <c r="AH313" s="20">
        <v>25002.59750066718</v>
      </c>
      <c r="AI313" s="48">
        <v>30214.272264794887</v>
      </c>
      <c r="AJ313" s="20">
        <v>50678.692192767674</v>
      </c>
      <c r="AK313" s="20">
        <v>9350.825615571961</v>
      </c>
      <c r="AL313" s="20">
        <v>1728.9204651652919</v>
      </c>
      <c r="AM313" s="20">
        <v>1525.0577442272579</v>
      </c>
      <c r="AN313" s="20">
        <v>1696.512116555034</v>
      </c>
      <c r="AO313" s="20">
        <v>9008.9244824807392</v>
      </c>
      <c r="AP313" s="20">
        <v>12366.570645543779</v>
      </c>
      <c r="AQ313" s="20">
        <v>5554.7695407680822</v>
      </c>
      <c r="AR313" s="20">
        <v>15675.058667794981</v>
      </c>
      <c r="AS313" s="20">
        <v>10313.129804346901</v>
      </c>
      <c r="AT313" s="20">
        <v>7351.6623699404399</v>
      </c>
      <c r="AU313" s="17">
        <v>18039.688979937902</v>
      </c>
      <c r="AV313" s="17">
        <v>16684.372558678318</v>
      </c>
      <c r="AW313" s="17">
        <v>16890.422971748521</v>
      </c>
      <c r="AX313" s="17">
        <v>15514.491944192525</v>
      </c>
      <c r="AY313" s="17">
        <v>16796.061758793636</v>
      </c>
      <c r="AZ313" s="17">
        <v>20839.522073312761</v>
      </c>
      <c r="BA313" s="17">
        <v>20876.758461548761</v>
      </c>
      <c r="BB313" s="17">
        <v>19551.364134948893</v>
      </c>
      <c r="BC313" s="17">
        <v>24214.236436036321</v>
      </c>
      <c r="BD313" s="17">
        <v>39148.2720998238</v>
      </c>
      <c r="BE313" s="17">
        <v>40226.228554501322</v>
      </c>
      <c r="BF313" s="17">
        <v>25678.419147906421</v>
      </c>
      <c r="BG313" s="17">
        <v>39886.481772823921</v>
      </c>
      <c r="BH313" s="17">
        <v>41325.088305675621</v>
      </c>
      <c r="BI313" s="17">
        <v>37869.074061929045</v>
      </c>
      <c r="BJ313" s="17">
        <v>38587.680546843723</v>
      </c>
      <c r="BK313" s="17">
        <v>37686.060135729298</v>
      </c>
      <c r="BL313" s="17">
        <v>48460.762788209999</v>
      </c>
      <c r="BM313" s="17">
        <v>48310.378834957082</v>
      </c>
      <c r="BN313" s="17">
        <v>48026.34156443856</v>
      </c>
      <c r="BO313" s="17">
        <v>27635.337345950702</v>
      </c>
      <c r="BP313" s="17">
        <v>47177.47689065076</v>
      </c>
      <c r="BQ313" s="17">
        <v>7809.8984038429799</v>
      </c>
      <c r="BR313" s="17">
        <v>1862.9047596446399</v>
      </c>
      <c r="BS313" s="17">
        <v>3022.5348652055636</v>
      </c>
      <c r="BT313" s="17">
        <v>7133.4522931696329</v>
      </c>
      <c r="BU313" s="17">
        <v>10302.699353803353</v>
      </c>
      <c r="BV313" s="17">
        <v>24436.787704918082</v>
      </c>
      <c r="BW313" s="17">
        <v>32406.134241083648</v>
      </c>
      <c r="BX313" s="17">
        <v>12718.8641197623</v>
      </c>
      <c r="BY313" s="17">
        <v>9691.6329271698596</v>
      </c>
      <c r="BZ313" s="17">
        <v>12804.273572018281</v>
      </c>
      <c r="CA313" s="17">
        <v>20620.128541694539</v>
      </c>
      <c r="CB313" s="17">
        <v>16522.348550949238</v>
      </c>
      <c r="CC313" s="17">
        <v>1706.288291475546</v>
      </c>
      <c r="CD313" s="17">
        <v>2981.8052622497221</v>
      </c>
      <c r="CE313" s="17">
        <v>4681.6455467080632</v>
      </c>
      <c r="CF313" s="17">
        <v>6901.2849911274598</v>
      </c>
      <c r="CG313" s="17">
        <v>7079.7992699520601</v>
      </c>
      <c r="CH313" s="17">
        <v>10972.6028963688</v>
      </c>
      <c r="CI313" s="17">
        <v>9369.9115979054386</v>
      </c>
      <c r="CJ313" s="17">
        <v>6906.2516132542059</v>
      </c>
      <c r="CK313" s="17">
        <v>20116.919149239013</v>
      </c>
      <c r="CL313" s="48">
        <v>23514.623760149567</v>
      </c>
      <c r="CM313" s="48">
        <v>20454.202791143816</v>
      </c>
      <c r="CN313" s="48">
        <v>27282.652144363361</v>
      </c>
      <c r="CO313" s="48">
        <v>25073.291114332817</v>
      </c>
      <c r="CP313" s="48">
        <v>30953.450722939157</v>
      </c>
      <c r="CQ313" s="48">
        <v>28460.65348357971</v>
      </c>
      <c r="CR313" s="48">
        <v>31202.653350791323</v>
      </c>
      <c r="CS313" s="48">
        <f t="shared" si="4"/>
        <v>56921.30696715942</v>
      </c>
      <c r="CT313" s="48">
        <f t="shared" si="4"/>
        <v>62405.306701582645</v>
      </c>
      <c r="CU313" s="17">
        <v>27826.215146126462</v>
      </c>
      <c r="CV313" s="17">
        <v>55008.188648383017</v>
      </c>
      <c r="CW313" s="17">
        <v>56467.413658538564</v>
      </c>
      <c r="CX313" s="17">
        <v>28403.387575618082</v>
      </c>
      <c r="CY313" s="17">
        <v>74161.690516126037</v>
      </c>
      <c r="CZ313" s="17">
        <v>14134.947314213461</v>
      </c>
      <c r="DA313" s="17">
        <v>34202.095491374705</v>
      </c>
      <c r="DB313" s="17">
        <v>62518.849188221408</v>
      </c>
      <c r="DC313" s="17">
        <v>79725.627672173345</v>
      </c>
      <c r="DD313" s="17">
        <v>22515.647359337097</v>
      </c>
      <c r="DE313" s="17">
        <v>9832.4933253352792</v>
      </c>
      <c r="DF313" s="17">
        <v>10396.46035149684</v>
      </c>
      <c r="DG313" s="17">
        <v>16273.325124327181</v>
      </c>
      <c r="DH313" s="17">
        <v>39154.790664658562</v>
      </c>
      <c r="DI313" s="17">
        <v>49809.852864332395</v>
      </c>
      <c r="DJ313" s="17">
        <v>18669.873026732217</v>
      </c>
      <c r="DK313" s="17">
        <v>24987.919688875376</v>
      </c>
      <c r="DL313" s="17">
        <v>29249.366662653239</v>
      </c>
      <c r="DM313" s="17">
        <v>33351.377793433472</v>
      </c>
      <c r="DN313" s="17">
        <v>48684.705799313881</v>
      </c>
      <c r="DO313" s="17">
        <v>6475.1402870930397</v>
      </c>
      <c r="DP313" s="17">
        <v>44967.278242393135</v>
      </c>
      <c r="DQ313" s="17">
        <v>46971.524405121061</v>
      </c>
      <c r="DR313" s="17">
        <v>1783.24949215182</v>
      </c>
      <c r="DS313" s="17">
        <v>34027.328541141542</v>
      </c>
      <c r="DT313" s="17">
        <v>51621.796513925401</v>
      </c>
      <c r="DU313" s="17">
        <v>10801.877182861921</v>
      </c>
      <c r="DV313" s="17">
        <v>2039.9592077523782</v>
      </c>
      <c r="DW313" s="17">
        <v>6380.2596091816795</v>
      </c>
      <c r="DX313" s="17">
        <v>11626.432500353041</v>
      </c>
      <c r="DY313" s="17">
        <v>9490.7961166723835</v>
      </c>
      <c r="DZ313" s="17">
        <v>14344.902785955061</v>
      </c>
      <c r="EA313" s="17">
        <v>11980.267569260754</v>
      </c>
      <c r="EB313" s="17">
        <v>20403.475989240877</v>
      </c>
      <c r="EC313" s="17">
        <v>21292.848298495803</v>
      </c>
      <c r="ED313" s="17">
        <v>29066.850914467861</v>
      </c>
      <c r="EE313" s="49">
        <v>23367.823402805196</v>
      </c>
      <c r="EF313" s="17">
        <v>34891.924414589339</v>
      </c>
      <c r="EG313" s="17">
        <v>24517.216082193001</v>
      </c>
      <c r="EH313" s="17">
        <v>25472.137658419048</v>
      </c>
      <c r="EI313" s="17">
        <v>31273.073908551421</v>
      </c>
      <c r="EJ313" s="17">
        <v>41575.431978334324</v>
      </c>
      <c r="EK313" s="17">
        <v>36983.5749260292</v>
      </c>
      <c r="EL313" s="17">
        <v>61502.105221518003</v>
      </c>
      <c r="EM313" s="17">
        <v>52929.102389525819</v>
      </c>
      <c r="EN313" s="17">
        <v>51018.84435197046</v>
      </c>
      <c r="EO313" s="17">
        <v>87326.413730904605</v>
      </c>
      <c r="EP313" s="17">
        <v>62288.849934550126</v>
      </c>
      <c r="EQ313" s="17">
        <v>22830.143950499347</v>
      </c>
      <c r="ER313" s="17">
        <v>3161.4754352231839</v>
      </c>
      <c r="ES313" s="17">
        <v>8791.2877534287418</v>
      </c>
      <c r="ET313" s="17">
        <v>22785.830117251178</v>
      </c>
      <c r="EU313" s="17">
        <v>31227.844997709839</v>
      </c>
      <c r="EV313" s="17">
        <v>55138.170373545698</v>
      </c>
      <c r="EW313" s="17">
        <v>11123.88310070652</v>
      </c>
      <c r="EX313" s="17">
        <v>9258.1890342926999</v>
      </c>
      <c r="EY313" s="17">
        <v>7835.4151534544726</v>
      </c>
      <c r="EZ313" s="17">
        <v>10818.741991814388</v>
      </c>
      <c r="FA313" s="17">
        <v>8528.587329769789</v>
      </c>
      <c r="FB313" s="17">
        <v>16891.711178004862</v>
      </c>
      <c r="FC313" s="17">
        <v>19928.55603539454</v>
      </c>
      <c r="FD313" s="17">
        <v>26751.780705154822</v>
      </c>
      <c r="FE313" s="17">
        <v>34287.425826289473</v>
      </c>
      <c r="FF313" s="17">
        <v>46224.356011191288</v>
      </c>
      <c r="FG313" s="17">
        <v>33870.143990927354</v>
      </c>
      <c r="FH313" s="17">
        <v>46061.455081474844</v>
      </c>
      <c r="FI313" s="17">
        <v>30328.554086077515</v>
      </c>
      <c r="FJ313" s="17">
        <v>39923.522541482904</v>
      </c>
      <c r="FK313" s="17">
        <v>39602.608486493344</v>
      </c>
      <c r="FL313" s="17">
        <v>36906.872868474144</v>
      </c>
      <c r="FM313" s="17">
        <v>2002.0988393214541</v>
      </c>
      <c r="FN313" s="17">
        <v>8460.2920383532601</v>
      </c>
      <c r="FO313" s="17">
        <v>13604.437471974301</v>
      </c>
      <c r="FP313" s="17">
        <v>14761.723866345421</v>
      </c>
      <c r="FQ313" s="17">
        <v>16197.570040709827</v>
      </c>
      <c r="FR313" s="17">
        <v>12943.973463037979</v>
      </c>
      <c r="FS313" s="17">
        <v>36736.337808233518</v>
      </c>
      <c r="FT313" s="17">
        <v>21381.72631810878</v>
      </c>
      <c r="FU313" s="17">
        <v>3320.083335983622</v>
      </c>
      <c r="FV313" s="17">
        <v>27441.511059095221</v>
      </c>
      <c r="FW313" s="17">
        <v>37058.330563999618</v>
      </c>
      <c r="FX313" s="17">
        <v>16877.206121209092</v>
      </c>
      <c r="FY313" s="17">
        <v>56490.126762012485</v>
      </c>
      <c r="FZ313" s="17">
        <v>12500.60670708492</v>
      </c>
      <c r="GA313" s="17">
        <v>13035.96305448348</v>
      </c>
      <c r="GB313" s="17">
        <v>8781.8271640795811</v>
      </c>
    </row>
    <row r="314" spans="1:184" ht="18" customHeight="1" x14ac:dyDescent="0.3">
      <c r="A314" s="19">
        <v>3.1999999999995099</v>
      </c>
      <c r="B314" s="20">
        <v>9071.0246788039804</v>
      </c>
      <c r="C314" s="20">
        <v>10220.8298919144</v>
      </c>
      <c r="D314" s="20">
        <v>17829.38673194982</v>
      </c>
      <c r="E314" s="20">
        <v>19348.968545198753</v>
      </c>
      <c r="F314" s="20">
        <v>108235.27360219261</v>
      </c>
      <c r="G314" s="17">
        <v>125446.58689694105</v>
      </c>
      <c r="H314" s="17">
        <v>13779.134993900578</v>
      </c>
      <c r="I314" s="20">
        <v>35633.410652392442</v>
      </c>
      <c r="J314" s="20">
        <v>21684.808702995659</v>
      </c>
      <c r="K314" s="20">
        <v>13069.905803897771</v>
      </c>
      <c r="L314" s="20">
        <v>38094.325257968514</v>
      </c>
      <c r="M314" s="20">
        <v>23923.319282263739</v>
      </c>
      <c r="N314" s="20">
        <v>37037.594528328227</v>
      </c>
      <c r="O314" s="20">
        <v>37037.594528328227</v>
      </c>
      <c r="P314" s="20">
        <v>19326.75450607494</v>
      </c>
      <c r="Q314" s="20">
        <v>19690.628158393858</v>
      </c>
      <c r="R314" s="20">
        <v>14418.78184443894</v>
      </c>
      <c r="S314" s="20">
        <v>29497.028758217857</v>
      </c>
      <c r="T314" s="20">
        <v>30598.933611508372</v>
      </c>
      <c r="U314" s="20">
        <v>16026.1098740823</v>
      </c>
      <c r="V314" s="20">
        <v>11466.0311826978</v>
      </c>
      <c r="W314" s="20">
        <v>11377.26791322488</v>
      </c>
      <c r="X314" s="20">
        <v>16250.9535484608</v>
      </c>
      <c r="Y314" s="20">
        <v>22486.592770826745</v>
      </c>
      <c r="Z314" s="20">
        <v>23227.228586856119</v>
      </c>
      <c r="AA314" s="20">
        <v>20799.86157562842</v>
      </c>
      <c r="AB314" s="20">
        <v>23110.957306377721</v>
      </c>
      <c r="AC314" s="20">
        <v>22419.435687088659</v>
      </c>
      <c r="AD314" s="20">
        <v>28621.731381880349</v>
      </c>
      <c r="AE314" s="20">
        <v>45529.371759917689</v>
      </c>
      <c r="AF314" s="20">
        <v>45869.212489317521</v>
      </c>
      <c r="AG314" s="20">
        <v>40060.388878210702</v>
      </c>
      <c r="AH314" s="20">
        <v>25403.835063889081</v>
      </c>
      <c r="AI314" s="48">
        <v>30598.933611508372</v>
      </c>
      <c r="AJ314" s="20">
        <v>51380.281376344363</v>
      </c>
      <c r="AK314" s="20">
        <v>9376.5522148469408</v>
      </c>
      <c r="AL314" s="20">
        <v>1729.8626415585179</v>
      </c>
      <c r="AM314" s="20">
        <v>1533.0583430560741</v>
      </c>
      <c r="AN314" s="20">
        <v>1697.1431501703239</v>
      </c>
      <c r="AO314" s="20">
        <v>9037.0483167888015</v>
      </c>
      <c r="AP314" s="20">
        <v>12403.191718936259</v>
      </c>
      <c r="AQ314" s="20">
        <v>5608.8593868420303</v>
      </c>
      <c r="AR314" s="20">
        <v>15808.77812428584</v>
      </c>
      <c r="AS314" s="20">
        <v>10334.56312661232</v>
      </c>
      <c r="AT314" s="20">
        <v>7427.4665060709603</v>
      </c>
      <c r="AU314" s="17">
        <v>18092.548770025322</v>
      </c>
      <c r="AV314" s="17">
        <v>16727.674153533</v>
      </c>
      <c r="AW314" s="17">
        <v>16922.250298777501</v>
      </c>
      <c r="AX314" s="17">
        <v>15561.879745499005</v>
      </c>
      <c r="AY314" s="17">
        <v>16833.408126137925</v>
      </c>
      <c r="AZ314" s="17">
        <v>20995.335458117759</v>
      </c>
      <c r="BA314" s="17">
        <v>21001.145468969702</v>
      </c>
      <c r="BB314" s="17">
        <v>19686.044102409327</v>
      </c>
      <c r="BC314" s="17">
        <v>24430.569923877301</v>
      </c>
      <c r="BD314" s="17">
        <v>39436.226404913825</v>
      </c>
      <c r="BE314" s="17">
        <v>40432.125082682585</v>
      </c>
      <c r="BF314" s="17">
        <v>25873.6895630049</v>
      </c>
      <c r="BG314" s="17">
        <v>40149.5086063782</v>
      </c>
      <c r="BH314" s="17">
        <v>41580.96030877337</v>
      </c>
      <c r="BI314" s="17">
        <v>38211.23137017354</v>
      </c>
      <c r="BJ314" s="17">
        <v>38836.836707301416</v>
      </c>
      <c r="BK314" s="17">
        <v>37985.089932591123</v>
      </c>
      <c r="BL314" s="17">
        <v>48897.629133068338</v>
      </c>
      <c r="BM314" s="17">
        <v>48650.132680858384</v>
      </c>
      <c r="BN314" s="17">
        <v>48412.42692723978</v>
      </c>
      <c r="BO314" s="17">
        <v>27905.80523842452</v>
      </c>
      <c r="BP314" s="17">
        <v>47551.284442405682</v>
      </c>
      <c r="BQ314" s="17">
        <v>7838.2837034144995</v>
      </c>
      <c r="BR314" s="17">
        <v>1862.4846688911241</v>
      </c>
      <c r="BS314" s="17">
        <v>3022.992073813728</v>
      </c>
      <c r="BT314" s="17">
        <v>7156.9823114694227</v>
      </c>
      <c r="BU314" s="17">
        <v>10346.403951035561</v>
      </c>
      <c r="BV314" s="17">
        <v>24507.875948663881</v>
      </c>
      <c r="BW314" s="17">
        <v>32455.303401322068</v>
      </c>
      <c r="BX314" s="17">
        <v>12761.341028111159</v>
      </c>
      <c r="BY314" s="17">
        <v>9763.0968578960401</v>
      </c>
      <c r="BZ314" s="17">
        <v>12852.160184459759</v>
      </c>
      <c r="CA314" s="17">
        <v>20750.239818472153</v>
      </c>
      <c r="CB314" s="17">
        <v>16739.268883842899</v>
      </c>
      <c r="CC314" s="17">
        <v>1706.4580201946401</v>
      </c>
      <c r="CD314" s="17">
        <v>2972.3580186347281</v>
      </c>
      <c r="CE314" s="17">
        <v>4688.3851704082936</v>
      </c>
      <c r="CF314" s="17">
        <v>6943.8278327353801</v>
      </c>
      <c r="CG314" s="17">
        <v>7116.6206706927605</v>
      </c>
      <c r="CH314" s="17">
        <v>11063.01094243968</v>
      </c>
      <c r="CI314" s="17">
        <v>9437.6882461373989</v>
      </c>
      <c r="CJ314" s="17">
        <v>6986.3384762946544</v>
      </c>
      <c r="CK314" s="17">
        <v>20234.142737730952</v>
      </c>
      <c r="CL314" s="48">
        <v>23857.045784397284</v>
      </c>
      <c r="CM314" s="48">
        <v>20717.708736552926</v>
      </c>
      <c r="CN314" s="48">
        <v>27665.757677445894</v>
      </c>
      <c r="CO314" s="48">
        <v>25477.253018275202</v>
      </c>
      <c r="CP314" s="48">
        <v>31427.334685110363</v>
      </c>
      <c r="CQ314" s="48">
        <v>28909.780544669105</v>
      </c>
      <c r="CR314" s="48">
        <v>31689.537351534254</v>
      </c>
      <c r="CS314" s="48">
        <f t="shared" si="4"/>
        <v>57819.561089338211</v>
      </c>
      <c r="CT314" s="48">
        <f t="shared" si="4"/>
        <v>63379.074703068509</v>
      </c>
      <c r="CU314" s="17">
        <v>28153.438457480639</v>
      </c>
      <c r="CV314" s="17">
        <v>55735.890016615143</v>
      </c>
      <c r="CW314" s="17">
        <v>56629.066226384959</v>
      </c>
      <c r="CX314" s="17">
        <v>28950.83859027972</v>
      </c>
      <c r="CY314" s="17">
        <v>74739.312224842506</v>
      </c>
      <c r="CZ314" s="17">
        <v>14298.450811012981</v>
      </c>
      <c r="DA314" s="17">
        <v>34621.667912995523</v>
      </c>
      <c r="DB314" s="17">
        <v>63161.12617070759</v>
      </c>
      <c r="DC314" s="17">
        <v>79860.063983317552</v>
      </c>
      <c r="DD314" s="17">
        <v>22677.082304880609</v>
      </c>
      <c r="DE314" s="17">
        <v>9853.2915696906002</v>
      </c>
      <c r="DF314" s="17">
        <v>10414.79200654872</v>
      </c>
      <c r="DG314" s="17">
        <v>16309.110151826641</v>
      </c>
      <c r="DH314" s="17">
        <v>39179.288895029102</v>
      </c>
      <c r="DI314" s="17">
        <v>49841.962205652904</v>
      </c>
      <c r="DJ314" s="17">
        <v>18851.148502383781</v>
      </c>
      <c r="DK314" s="17">
        <v>25065.347893490751</v>
      </c>
      <c r="DL314" s="17">
        <v>29328.844342246019</v>
      </c>
      <c r="DM314" s="17">
        <v>33366.129904371221</v>
      </c>
      <c r="DN314" s="17">
        <v>49045.258833344575</v>
      </c>
      <c r="DO314" s="17">
        <v>6498.1325198527202</v>
      </c>
      <c r="DP314" s="17">
        <v>45222.305182092787</v>
      </c>
      <c r="DQ314" s="17">
        <v>47484.799167026096</v>
      </c>
      <c r="DR314" s="17">
        <v>1796.2753682402879</v>
      </c>
      <c r="DS314" s="17">
        <v>34052.349724847576</v>
      </c>
      <c r="DT314" s="17">
        <v>52333.350077211784</v>
      </c>
      <c r="DU314" s="17">
        <v>10801.877182861921</v>
      </c>
      <c r="DV314" s="17">
        <v>2039.9362177201801</v>
      </c>
      <c r="DW314" s="17">
        <v>6392.2775154394794</v>
      </c>
      <c r="DX314" s="17">
        <v>11673.68637819972</v>
      </c>
      <c r="DY314" s="17">
        <v>9559.3451457348874</v>
      </c>
      <c r="DZ314" s="17">
        <v>14453.797675398841</v>
      </c>
      <c r="EA314" s="17">
        <v>12057.056423205406</v>
      </c>
      <c r="EB314" s="17">
        <v>20481.016742554872</v>
      </c>
      <c r="EC314" s="17">
        <v>21578.841850316159</v>
      </c>
      <c r="ED314" s="17">
        <v>29299.889563367338</v>
      </c>
      <c r="EE314" s="49">
        <v>23622.265828631069</v>
      </c>
      <c r="EF314" s="17">
        <v>35165.000517699838</v>
      </c>
      <c r="EG314" s="17">
        <v>24751.241667929338</v>
      </c>
      <c r="EH314" s="17">
        <v>25787.220075622761</v>
      </c>
      <c r="EI314" s="17">
        <v>31582.627698355976</v>
      </c>
      <c r="EJ314" s="17">
        <v>41905.534664631537</v>
      </c>
      <c r="EK314" s="17">
        <v>37939.088760111837</v>
      </c>
      <c r="EL314" s="17">
        <v>61732.284166475401</v>
      </c>
      <c r="EM314" s="17">
        <v>53358.781296662521</v>
      </c>
      <c r="EN314" s="17">
        <v>51619.962691937581</v>
      </c>
      <c r="EO314" s="17">
        <v>89256.954242129403</v>
      </c>
      <c r="EP314" s="17">
        <v>63167.604937709446</v>
      </c>
      <c r="EQ314" s="17">
        <v>23105.824218718564</v>
      </c>
      <c r="ER314" s="17">
        <v>3162.0926989954855</v>
      </c>
      <c r="ES314" s="17">
        <v>8807.4101845303849</v>
      </c>
      <c r="ET314" s="17">
        <v>22854.80302081515</v>
      </c>
      <c r="EU314" s="17">
        <v>31555.308227799163</v>
      </c>
      <c r="EV314" s="17">
        <v>55220.321609946346</v>
      </c>
      <c r="EW314" s="17">
        <v>11183.119425955259</v>
      </c>
      <c r="EX314" s="17">
        <v>9333.5031454817399</v>
      </c>
      <c r="EY314" s="17">
        <v>7922.2916858086373</v>
      </c>
      <c r="EZ314" s="17">
        <v>10917.362296864145</v>
      </c>
      <c r="FA314" s="17">
        <v>8626.8378294351915</v>
      </c>
      <c r="FB314" s="17">
        <v>17034.287188667124</v>
      </c>
      <c r="FC314" s="17">
        <v>20008.49258339452</v>
      </c>
      <c r="FD314" s="17">
        <v>26816.271456980583</v>
      </c>
      <c r="FE314" s="17">
        <v>34586.166686079938</v>
      </c>
      <c r="FF314" s="17">
        <v>46306.452286804422</v>
      </c>
      <c r="FG314" s="17">
        <v>33956.696079609457</v>
      </c>
      <c r="FH314" s="17">
        <v>46148.306979712725</v>
      </c>
      <c r="FI314" s="17">
        <v>30396.988280578822</v>
      </c>
      <c r="FJ314" s="17">
        <v>40051.025623330846</v>
      </c>
      <c r="FK314" s="17">
        <v>39738.479391615008</v>
      </c>
      <c r="FL314" s="17">
        <v>37236.004983725747</v>
      </c>
      <c r="FM314" s="17">
        <v>2002.196420081478</v>
      </c>
      <c r="FN314" s="17">
        <v>8472.8213405446986</v>
      </c>
      <c r="FO314" s="17">
        <v>13665.37351211382</v>
      </c>
      <c r="FP314" s="17">
        <v>14834.469719815141</v>
      </c>
      <c r="FQ314" s="17">
        <v>16246.614569692152</v>
      </c>
      <c r="FR314" s="17">
        <v>13009.77958764174</v>
      </c>
      <c r="FS314" s="17">
        <v>37014.167699564401</v>
      </c>
      <c r="FT314" s="17">
        <v>21481.382338289881</v>
      </c>
      <c r="FU314" s="17">
        <v>3322.3231600686599</v>
      </c>
      <c r="FV314" s="17">
        <v>27505.979061047339</v>
      </c>
      <c r="FW314" s="17">
        <v>37242.423611238417</v>
      </c>
      <c r="FX314" s="17">
        <v>17225.51161100531</v>
      </c>
      <c r="FY314" s="17">
        <v>56715.712624729502</v>
      </c>
      <c r="FZ314" s="17">
        <v>12540.59339828916</v>
      </c>
      <c r="GA314" s="17">
        <v>13078.16681253792</v>
      </c>
      <c r="GB314" s="17">
        <v>8804.4352049623794</v>
      </c>
    </row>
    <row r="315" spans="1:184" ht="18" customHeight="1" x14ac:dyDescent="0.3">
      <c r="A315" s="19">
        <v>3.1499999999994999</v>
      </c>
      <c r="B315" s="20">
        <v>9120.2954580564601</v>
      </c>
      <c r="C315" s="20">
        <v>10215.2990790441</v>
      </c>
      <c r="D315" s="20">
        <v>17866.990381881478</v>
      </c>
      <c r="E315" s="20">
        <v>19348.321530285353</v>
      </c>
      <c r="F315" s="20">
        <v>108684.18231880201</v>
      </c>
      <c r="G315" s="17">
        <v>127847.37642539067</v>
      </c>
      <c r="H315" s="17">
        <v>13832.680582100202</v>
      </c>
      <c r="I315" s="20">
        <v>35828.772706339201</v>
      </c>
      <c r="J315" s="20">
        <v>21841.320635883898</v>
      </c>
      <c r="K315" s="20">
        <v>13183.165654757726</v>
      </c>
      <c r="L315" s="20">
        <v>38412.61358965854</v>
      </c>
      <c r="M315" s="20">
        <v>24251.252136480358</v>
      </c>
      <c r="N315" s="20">
        <v>37312.130996476575</v>
      </c>
      <c r="O315" s="20">
        <v>37312.130996476575</v>
      </c>
      <c r="P315" s="20">
        <v>19621.110510552837</v>
      </c>
      <c r="Q315" s="20">
        <v>19940.80225282536</v>
      </c>
      <c r="R315" s="20">
        <v>14629.296288298379</v>
      </c>
      <c r="S315" s="20">
        <v>29887.964995918741</v>
      </c>
      <c r="T315" s="20">
        <v>30994.666660349172</v>
      </c>
      <c r="U315" s="20">
        <v>16103.495602900501</v>
      </c>
      <c r="V315" s="20">
        <v>11574.983804596321</v>
      </c>
      <c r="W315" s="20">
        <v>11499.526029357758</v>
      </c>
      <c r="X315" s="20">
        <v>16398.379888768381</v>
      </c>
      <c r="Y315" s="20">
        <v>22764.191207710806</v>
      </c>
      <c r="Z315" s="20">
        <v>23458.187623269241</v>
      </c>
      <c r="AA315" s="20">
        <v>21027.3485395077</v>
      </c>
      <c r="AB315" s="20">
        <v>23363.720599564738</v>
      </c>
      <c r="AC315" s="20">
        <v>22697.374927773064</v>
      </c>
      <c r="AD315" s="20">
        <v>28621.731381880349</v>
      </c>
      <c r="AE315" s="20">
        <v>45692.936968485752</v>
      </c>
      <c r="AF315" s="20">
        <v>46062.755412238665</v>
      </c>
      <c r="AG315" s="20">
        <v>40704.902779580938</v>
      </c>
      <c r="AH315" s="20">
        <v>25806.048837153179</v>
      </c>
      <c r="AI315" s="48">
        <v>30994.666660349172</v>
      </c>
      <c r="AJ315" s="20">
        <v>52102.863738632797</v>
      </c>
      <c r="AK315" s="20">
        <v>9402.2273451158999</v>
      </c>
      <c r="AL315" s="20">
        <v>1730.745644812122</v>
      </c>
      <c r="AM315" s="20">
        <v>1541.2784823248339</v>
      </c>
      <c r="AN315" s="20">
        <v>1697.8942979032079</v>
      </c>
      <c r="AO315" s="20">
        <v>9065.6442475207805</v>
      </c>
      <c r="AP315" s="20">
        <v>12440.43775299972</v>
      </c>
      <c r="AQ315" s="20">
        <v>5665.9488446629975</v>
      </c>
      <c r="AR315" s="20">
        <v>15942.95429990604</v>
      </c>
      <c r="AS315" s="20">
        <v>10354.720225144139</v>
      </c>
      <c r="AT315" s="20">
        <v>7503.4474307229602</v>
      </c>
      <c r="AU315" s="17">
        <v>18145.118173850999</v>
      </c>
      <c r="AV315" s="17">
        <v>16771.839616890898</v>
      </c>
      <c r="AW315" s="17">
        <v>16954.215040237799</v>
      </c>
      <c r="AX315" s="17">
        <v>15610.162023905308</v>
      </c>
      <c r="AY315" s="17">
        <v>16871.427662695649</v>
      </c>
      <c r="AZ315" s="17">
        <v>21157.856537020321</v>
      </c>
      <c r="BA315" s="17">
        <v>21130.4549468472</v>
      </c>
      <c r="BB315" s="17">
        <v>19823.794912399997</v>
      </c>
      <c r="BC315" s="17">
        <v>24692.642135752802</v>
      </c>
      <c r="BD315" s="17">
        <v>39727.739001530761</v>
      </c>
      <c r="BE315" s="17">
        <v>40648.687087844941</v>
      </c>
      <c r="BF315" s="17">
        <v>26088.640158000242</v>
      </c>
      <c r="BG315" s="17">
        <v>40439.725861199397</v>
      </c>
      <c r="BH315" s="17">
        <v>41842.483911364834</v>
      </c>
      <c r="BI315" s="17">
        <v>38558.933269953719</v>
      </c>
      <c r="BJ315" s="17">
        <v>39077.45897329806</v>
      </c>
      <c r="BK315" s="17">
        <v>38286.612362863976</v>
      </c>
      <c r="BL315" s="17">
        <v>49347.308736045605</v>
      </c>
      <c r="BM315" s="17">
        <v>48986.942532247565</v>
      </c>
      <c r="BN315" s="17">
        <v>48806.032803781622</v>
      </c>
      <c r="BO315" s="17">
        <v>28173.927284377802</v>
      </c>
      <c r="BP315" s="17">
        <v>47934.000962722435</v>
      </c>
      <c r="BQ315" s="17">
        <v>7867.6440790176002</v>
      </c>
      <c r="BR315" s="17">
        <v>1861.894271957352</v>
      </c>
      <c r="BS315" s="17">
        <v>3023.4267007700637</v>
      </c>
      <c r="BT315" s="17">
        <v>7180.9623557735658</v>
      </c>
      <c r="BU315" s="17">
        <v>10390.986641945679</v>
      </c>
      <c r="BV315" s="17">
        <v>24578.461785477059</v>
      </c>
      <c r="BW315" s="17">
        <v>32505.323286373787</v>
      </c>
      <c r="BX315" s="17">
        <v>12804.94835009754</v>
      </c>
      <c r="BY315" s="17">
        <v>9835.0006532452189</v>
      </c>
      <c r="BZ315" s="17">
        <v>12900.230341433638</v>
      </c>
      <c r="CA315" s="17">
        <v>20883.240690884915</v>
      </c>
      <c r="CB315" s="17">
        <v>16915.085645991599</v>
      </c>
      <c r="CC315" s="17">
        <v>1706.553973466046</v>
      </c>
      <c r="CD315" s="17">
        <v>2963.6976625870379</v>
      </c>
      <c r="CE315" s="17">
        <v>4695.2408669996394</v>
      </c>
      <c r="CF315" s="17">
        <v>6987.4460496147594</v>
      </c>
      <c r="CG315" s="17">
        <v>7152.9299474998197</v>
      </c>
      <c r="CH315" s="17">
        <v>11155.60566420342</v>
      </c>
      <c r="CI315" s="17">
        <v>9508.52366192712</v>
      </c>
      <c r="CJ315" s="17">
        <v>7068.6374234233763</v>
      </c>
      <c r="CK315" s="17">
        <v>20349.529206218042</v>
      </c>
      <c r="CL315" s="48">
        <v>24207.854945535455</v>
      </c>
      <c r="CM315" s="48">
        <v>20984.401377828264</v>
      </c>
      <c r="CN315" s="48">
        <v>28060.4043735905</v>
      </c>
      <c r="CO315" s="48">
        <v>25894.240231373715</v>
      </c>
      <c r="CP315" s="48">
        <v>31916.109530105576</v>
      </c>
      <c r="CQ315" s="48">
        <v>29373.23717723865</v>
      </c>
      <c r="CR315" s="48">
        <v>32191.867482964328</v>
      </c>
      <c r="CS315" s="48">
        <f t="shared" si="4"/>
        <v>58746.474354477301</v>
      </c>
      <c r="CT315" s="48">
        <f t="shared" si="4"/>
        <v>64383.734965928656</v>
      </c>
      <c r="CU315" s="17">
        <v>28488.287029430521</v>
      </c>
      <c r="CV315" s="17">
        <v>56574.169026556941</v>
      </c>
      <c r="CW315" s="17">
        <v>56793.738377215006</v>
      </c>
      <c r="CX315" s="17">
        <v>29502.459058377361</v>
      </c>
      <c r="CY315" s="17">
        <v>75330.636646131621</v>
      </c>
      <c r="CZ315" s="17">
        <v>14468.954664860579</v>
      </c>
      <c r="DA315" s="17">
        <v>35053.117694348191</v>
      </c>
      <c r="DB315" s="17">
        <v>63760.107296963404</v>
      </c>
      <c r="DC315" s="17">
        <v>79996.849565355282</v>
      </c>
      <c r="DD315" s="17">
        <v>22842.244640810157</v>
      </c>
      <c r="DE315" s="17">
        <v>9874.2013007844598</v>
      </c>
      <c r="DF315" s="17">
        <v>10433.263204515179</v>
      </c>
      <c r="DG315" s="17">
        <v>16345.106584168439</v>
      </c>
      <c r="DH315" s="17">
        <v>39204.548477478478</v>
      </c>
      <c r="DI315" s="17">
        <v>49873.119198954417</v>
      </c>
      <c r="DJ315" s="17">
        <v>19034.185526532841</v>
      </c>
      <c r="DK315" s="17">
        <v>25139.872597981066</v>
      </c>
      <c r="DL315" s="17">
        <v>29409.46283746836</v>
      </c>
      <c r="DM315" s="17">
        <v>33381.121021726096</v>
      </c>
      <c r="DN315" s="17">
        <v>49346.711790285539</v>
      </c>
      <c r="DO315" s="17">
        <v>6521.8628744707203</v>
      </c>
      <c r="DP315" s="17">
        <v>45482.829206548464</v>
      </c>
      <c r="DQ315" s="17">
        <v>48025.965137444102</v>
      </c>
      <c r="DR315" s="17">
        <v>1809.7429481201821</v>
      </c>
      <c r="DS315" s="17">
        <v>34076.341359011407</v>
      </c>
      <c r="DT315" s="17">
        <v>53086.368518159281</v>
      </c>
      <c r="DU315" s="17">
        <v>10801.877182861921</v>
      </c>
      <c r="DV315" s="17">
        <v>2039.9128783796939</v>
      </c>
      <c r="DW315" s="17">
        <v>6403.9491547105199</v>
      </c>
      <c r="DX315" s="17">
        <v>11720.85993371772</v>
      </c>
      <c r="DY315" s="17">
        <v>9629.4806159020336</v>
      </c>
      <c r="DZ315" s="17">
        <v>14564.12894707488</v>
      </c>
      <c r="EA315" s="17">
        <v>12135.558491614163</v>
      </c>
      <c r="EB315" s="17">
        <v>20559.992541829251</v>
      </c>
      <c r="EC315" s="17">
        <v>21872.374567191662</v>
      </c>
      <c r="ED315" s="17">
        <v>29539.194073501199</v>
      </c>
      <c r="EE315" s="49">
        <v>23883.551856199363</v>
      </c>
      <c r="EF315" s="17">
        <v>35441.662853939284</v>
      </c>
      <c r="EG315" s="17">
        <v>25034.788686605523</v>
      </c>
      <c r="EH315" s="17">
        <v>26111.254907301394</v>
      </c>
      <c r="EI315" s="17">
        <v>31934.510680947657</v>
      </c>
      <c r="EJ315" s="17">
        <v>42237.357158604726</v>
      </c>
      <c r="EK315" s="17">
        <v>38710.740832963798</v>
      </c>
      <c r="EL315" s="17">
        <v>61969.924356284399</v>
      </c>
      <c r="EM315" s="17">
        <v>53802.921239704439</v>
      </c>
      <c r="EN315" s="17">
        <v>52269.417241190698</v>
      </c>
      <c r="EO315" s="17">
        <v>90792.165569315388</v>
      </c>
      <c r="EP315" s="17">
        <v>64072.891752979915</v>
      </c>
      <c r="EQ315" s="17">
        <v>23389.254268846787</v>
      </c>
      <c r="ER315" s="17">
        <v>3162.7198072358387</v>
      </c>
      <c r="ES315" s="17">
        <v>8823.816792108817</v>
      </c>
      <c r="ET315" s="17">
        <v>22917.272092907209</v>
      </c>
      <c r="EU315" s="17">
        <v>31891.444171554169</v>
      </c>
      <c r="EV315" s="17">
        <v>55303.891925678719</v>
      </c>
      <c r="EW315" s="17">
        <v>11244.17727382914</v>
      </c>
      <c r="EX315" s="17">
        <v>9404.9290058246406</v>
      </c>
      <c r="EY315" s="17">
        <v>8011.5225991248471</v>
      </c>
      <c r="EZ315" s="17">
        <v>11018.4561258091</v>
      </c>
      <c r="FA315" s="17">
        <v>8727.7944519710745</v>
      </c>
      <c r="FB315" s="17">
        <v>17180.340640852988</v>
      </c>
      <c r="FC315" s="17">
        <v>20090.016285372898</v>
      </c>
      <c r="FD315" s="17">
        <v>26881.937015197789</v>
      </c>
      <c r="FE315" s="17">
        <v>34892.277132962627</v>
      </c>
      <c r="FF315" s="17">
        <v>46389.990740250229</v>
      </c>
      <c r="FG315" s="17">
        <v>34044.837680555771</v>
      </c>
      <c r="FH315" s="17">
        <v>46236.694336024833</v>
      </c>
      <c r="FI315" s="17">
        <v>30466.658308767957</v>
      </c>
      <c r="FJ315" s="17">
        <v>40178.722190967201</v>
      </c>
      <c r="FK315" s="17">
        <v>39876.967315852016</v>
      </c>
      <c r="FL315" s="17">
        <v>37573.325506499707</v>
      </c>
      <c r="FM315" s="17">
        <v>2002.2731969166302</v>
      </c>
      <c r="FN315" s="17">
        <v>8485.566958774225</v>
      </c>
      <c r="FO315" s="17">
        <v>13728.84006502428</v>
      </c>
      <c r="FP315" s="17">
        <v>14908.02657742356</v>
      </c>
      <c r="FQ315" s="17">
        <v>16296.583515673778</v>
      </c>
      <c r="FR315" s="17">
        <v>13075.54014632196</v>
      </c>
      <c r="FS315" s="17">
        <v>37298.524200401072</v>
      </c>
      <c r="FT315" s="17">
        <v>21585.033844052639</v>
      </c>
      <c r="FU315" s="17">
        <v>3324.2859368767681</v>
      </c>
      <c r="FV315" s="17">
        <v>27570.312682371539</v>
      </c>
      <c r="FW315" s="17">
        <v>37403.294000826005</v>
      </c>
      <c r="FX315" s="17">
        <v>17586.662142068944</v>
      </c>
      <c r="FY315" s="17">
        <v>56945.090287256156</v>
      </c>
      <c r="FZ315" s="17">
        <v>12581.06357323908</v>
      </c>
      <c r="GA315" s="17">
        <v>13119.819154938361</v>
      </c>
      <c r="GB315" s="17">
        <v>8827.0740899185803</v>
      </c>
    </row>
    <row r="316" spans="1:184" ht="18" customHeight="1" x14ac:dyDescent="0.3">
      <c r="A316" s="19">
        <v>3.0999999999994898</v>
      </c>
      <c r="B316" s="20">
        <v>9170.2064513671194</v>
      </c>
      <c r="C316" s="20">
        <v>10209.71047267332</v>
      </c>
      <c r="D316" s="20">
        <v>17904.57280308858</v>
      </c>
      <c r="E316" s="20">
        <v>19349.759502729165</v>
      </c>
      <c r="F316" s="20">
        <v>109131.6039696636</v>
      </c>
      <c r="G316" s="17">
        <v>130333.63980063162</v>
      </c>
      <c r="H316" s="17">
        <v>13887.296038751731</v>
      </c>
      <c r="I316" s="20">
        <v>36020.08225217976</v>
      </c>
      <c r="J316" s="20">
        <v>21999.519616663081</v>
      </c>
      <c r="K316" s="20">
        <v>13299.242943969122</v>
      </c>
      <c r="L316" s="20">
        <v>38733.257502127206</v>
      </c>
      <c r="M316" s="20">
        <v>24585.412140964439</v>
      </c>
      <c r="N316" s="20">
        <v>37593.144384798317</v>
      </c>
      <c r="O316" s="20">
        <v>37593.144384798317</v>
      </c>
      <c r="P316" s="20">
        <v>19926.124938730383</v>
      </c>
      <c r="Q316" s="20">
        <v>20194.995649845659</v>
      </c>
      <c r="R316" s="20">
        <v>14847.264582977459</v>
      </c>
      <c r="S316" s="20">
        <v>30290.46310886088</v>
      </c>
      <c r="T316" s="20">
        <v>31401.973535471792</v>
      </c>
      <c r="U316" s="20">
        <v>16180.845925908239</v>
      </c>
      <c r="V316" s="20">
        <v>11686.531620744301</v>
      </c>
      <c r="W316" s="20">
        <v>11626.70632503965</v>
      </c>
      <c r="X316" s="20">
        <v>16548.512796978059</v>
      </c>
      <c r="Y316" s="20">
        <v>23049.741298057212</v>
      </c>
      <c r="Z316" s="20">
        <v>23695.867613880182</v>
      </c>
      <c r="AA316" s="20">
        <v>21252.585124516081</v>
      </c>
      <c r="AB316" s="20">
        <v>23613.983471781841</v>
      </c>
      <c r="AC316" s="20">
        <v>22983.290439022268</v>
      </c>
      <c r="AD316" s="20">
        <v>28621.731381880349</v>
      </c>
      <c r="AE316" s="20">
        <v>45913.018963620751</v>
      </c>
      <c r="AF316" s="20">
        <v>46269.353370435259</v>
      </c>
      <c r="AG316" s="20">
        <v>41370.349748161309</v>
      </c>
      <c r="AH316" s="20">
        <v>26207.104834976763</v>
      </c>
      <c r="AI316" s="48">
        <v>31401.973535471792</v>
      </c>
      <c r="AJ316" s="20">
        <v>52847.415862347152</v>
      </c>
      <c r="AK316" s="20">
        <v>9427.8568468639805</v>
      </c>
      <c r="AL316" s="20">
        <v>1731.562990167876</v>
      </c>
      <c r="AM316" s="20">
        <v>1549.7292080834579</v>
      </c>
      <c r="AN316" s="20">
        <v>1698.7519704470822</v>
      </c>
      <c r="AO316" s="20">
        <v>9094.6295012495993</v>
      </c>
      <c r="AP316" s="20">
        <v>12478.32858964518</v>
      </c>
      <c r="AQ316" s="20">
        <v>5727.8410991079782</v>
      </c>
      <c r="AR316" s="20">
        <v>16077.252456079141</v>
      </c>
      <c r="AS316" s="20">
        <v>10373.778589282201</v>
      </c>
      <c r="AT316" s="20">
        <v>7579.6563418823998</v>
      </c>
      <c r="AU316" s="17">
        <v>18197.431502973239</v>
      </c>
      <c r="AV316" s="17">
        <v>16817.165149672081</v>
      </c>
      <c r="AW316" s="17">
        <v>16987.703265956461</v>
      </c>
      <c r="AX316" s="17">
        <v>15658.483243482417</v>
      </c>
      <c r="AY316" s="17">
        <v>16910.143480632902</v>
      </c>
      <c r="AZ316" s="17">
        <v>21323.466632414162</v>
      </c>
      <c r="BA316" s="17">
        <v>21265.873781484541</v>
      </c>
      <c r="BB316" s="17">
        <v>19973.225455413867</v>
      </c>
      <c r="BC316" s="17">
        <v>24991.792558701061</v>
      </c>
      <c r="BD316" s="17">
        <v>40019.142980325356</v>
      </c>
      <c r="BE316" s="17">
        <v>40877.722171917179</v>
      </c>
      <c r="BF316" s="17">
        <v>26328.515720635198</v>
      </c>
      <c r="BG316" s="17">
        <v>40750.711310437924</v>
      </c>
      <c r="BH316" s="17">
        <v>42076.824583370202</v>
      </c>
      <c r="BI316" s="17">
        <v>38901.428042883359</v>
      </c>
      <c r="BJ316" s="17">
        <v>39314.078670836461</v>
      </c>
      <c r="BK316" s="17">
        <v>38588.91666495864</v>
      </c>
      <c r="BL316" s="17">
        <v>49806.4786106799</v>
      </c>
      <c r="BM316" s="17">
        <v>49325.500144934398</v>
      </c>
      <c r="BN316" s="17">
        <v>49205.488597881362</v>
      </c>
      <c r="BO316" s="17">
        <v>28443.0178238058</v>
      </c>
      <c r="BP316" s="17">
        <v>48327.106439454779</v>
      </c>
      <c r="BQ316" s="17">
        <v>7897.8871348319999</v>
      </c>
      <c r="BR316" s="17">
        <v>1861.1599375422661</v>
      </c>
      <c r="BS316" s="17">
        <v>3023.812631068356</v>
      </c>
      <c r="BT316" s="17">
        <v>7206.504065201957</v>
      </c>
      <c r="BU316" s="17">
        <v>10436.479432950046</v>
      </c>
      <c r="BV316" s="17">
        <v>24648.791063343</v>
      </c>
      <c r="BW316" s="17">
        <v>32556.222474523238</v>
      </c>
      <c r="BX316" s="17">
        <v>12849.946157168341</v>
      </c>
      <c r="BY316" s="17">
        <v>9908.0860474232413</v>
      </c>
      <c r="BZ316" s="17">
        <v>12948.59600445168</v>
      </c>
      <c r="CA316" s="17">
        <v>21019.442679546199</v>
      </c>
      <c r="CB316" s="17">
        <v>17071.980528100557</v>
      </c>
      <c r="CC316" s="17">
        <v>1706.571883628442</v>
      </c>
      <c r="CD316" s="17">
        <v>2956.6635657403676</v>
      </c>
      <c r="CE316" s="17">
        <v>4702.2165262474746</v>
      </c>
      <c r="CF316" s="17">
        <v>7031.9942791924204</v>
      </c>
      <c r="CG316" s="17">
        <v>7188.6830740718397</v>
      </c>
      <c r="CH316" s="17">
        <v>11250.475246670161</v>
      </c>
      <c r="CI316" s="17">
        <v>9582.6681795427212</v>
      </c>
      <c r="CJ316" s="17">
        <v>7153.2461444465525</v>
      </c>
      <c r="CK316" s="17">
        <v>20467.435832264142</v>
      </c>
      <c r="CL316" s="48">
        <v>24546.754260798596</v>
      </c>
      <c r="CM316" s="48">
        <v>21258.877410515561</v>
      </c>
      <c r="CN316" s="48">
        <v>28467.131516059384</v>
      </c>
      <c r="CO316" s="48">
        <v>26324.889653220805</v>
      </c>
      <c r="CP316" s="48">
        <v>32420.49085816789</v>
      </c>
      <c r="CQ316" s="48">
        <v>29851.719086645422</v>
      </c>
      <c r="CR316" s="48">
        <v>32710.390797154858</v>
      </c>
      <c r="CS316" s="48">
        <f t="shared" si="4"/>
        <v>59703.438173290844</v>
      </c>
      <c r="CT316" s="48">
        <f t="shared" si="4"/>
        <v>65420.781594309716</v>
      </c>
      <c r="CU316" s="17">
        <v>28830.377808182879</v>
      </c>
      <c r="CV316" s="17">
        <v>57438.774201539549</v>
      </c>
      <c r="CW316" s="17">
        <v>56961.535807388042</v>
      </c>
      <c r="CX316" s="17">
        <v>30055.821487162739</v>
      </c>
      <c r="CY316" s="17">
        <v>75936.214202895004</v>
      </c>
      <c r="CZ316" s="17">
        <v>14651.04853039776</v>
      </c>
      <c r="DA316" s="17">
        <v>35496.977722194999</v>
      </c>
      <c r="DB316" s="17">
        <v>64324.931123511604</v>
      </c>
      <c r="DC316" s="17">
        <v>80136.063753209935</v>
      </c>
      <c r="DD316" s="17">
        <v>23011.281673684745</v>
      </c>
      <c r="DE316" s="17">
        <v>9895.2916674496209</v>
      </c>
      <c r="DF316" s="17">
        <v>10451.913570746341</v>
      </c>
      <c r="DG316" s="17">
        <v>16381.717248831059</v>
      </c>
      <c r="DH316" s="17">
        <v>39230.776356616203</v>
      </c>
      <c r="DI316" s="17">
        <v>49903.51517527242</v>
      </c>
      <c r="DJ316" s="17">
        <v>19219.137842806442</v>
      </c>
      <c r="DK316" s="17">
        <v>25205.116574629425</v>
      </c>
      <c r="DL316" s="17">
        <v>29490.97172595852</v>
      </c>
      <c r="DM316" s="17">
        <v>33396.358905028312</v>
      </c>
      <c r="DN316" s="17">
        <v>49575.745590166443</v>
      </c>
      <c r="DO316" s="17">
        <v>6546.2341163946003</v>
      </c>
      <c r="DP316" s="17">
        <v>45749.421221801218</v>
      </c>
      <c r="DQ316" s="17">
        <v>48598.2693735297</v>
      </c>
      <c r="DR316" s="17">
        <v>1823.6875773571678</v>
      </c>
      <c r="DS316" s="17">
        <v>34099.601636391482</v>
      </c>
      <c r="DT316" s="17">
        <v>53880.421478358418</v>
      </c>
      <c r="DU316" s="17">
        <v>10801.877182861921</v>
      </c>
      <c r="DV316" s="17">
        <v>2039.8891847380557</v>
      </c>
      <c r="DW316" s="17">
        <v>6415.3360469546997</v>
      </c>
      <c r="DX316" s="17">
        <v>11767.83687141072</v>
      </c>
      <c r="DY316" s="17">
        <v>9700.9222034739469</v>
      </c>
      <c r="DZ316" s="17">
        <v>14675.61746550024</v>
      </c>
      <c r="EA316" s="17">
        <v>12215.840114892966</v>
      </c>
      <c r="EB316" s="17">
        <v>20640.543896447823</v>
      </c>
      <c r="EC316" s="17">
        <v>22174.537252054502</v>
      </c>
      <c r="ED316" s="17">
        <v>29785.054030068361</v>
      </c>
      <c r="EE316" s="49">
        <v>24151.978632654143</v>
      </c>
      <c r="EF316" s="17">
        <v>35719.656591960724</v>
      </c>
      <c r="EG316" s="17">
        <v>25519.281511128542</v>
      </c>
      <c r="EH316" s="17">
        <v>26444.644770248437</v>
      </c>
      <c r="EI316" s="17">
        <v>32406.66460857564</v>
      </c>
      <c r="EJ316" s="17">
        <v>42570.685519511884</v>
      </c>
      <c r="EK316" s="17">
        <v>39388.568447781065</v>
      </c>
      <c r="EL316" s="17">
        <v>62216.169934188605</v>
      </c>
      <c r="EM316" s="17">
        <v>54259.429603112636</v>
      </c>
      <c r="EN316" s="17">
        <v>53001.705548592545</v>
      </c>
      <c r="EO316" s="17">
        <v>92305.526661703203</v>
      </c>
      <c r="EP316" s="17">
        <v>65005.95195757367</v>
      </c>
      <c r="EQ316" s="17">
        <v>23680.780238845251</v>
      </c>
      <c r="ER316" s="17">
        <v>3163.327271693548</v>
      </c>
      <c r="ES316" s="17">
        <v>8840.5172168101017</v>
      </c>
      <c r="ET316" s="17">
        <v>22980.915581788289</v>
      </c>
      <c r="EU316" s="17">
        <v>32233.074190775154</v>
      </c>
      <c r="EV316" s="17">
        <v>55388.928950970338</v>
      </c>
      <c r="EW316" s="17">
        <v>11307.12848431368</v>
      </c>
      <c r="EX316" s="17">
        <v>9473.3936140573805</v>
      </c>
      <c r="EY316" s="17">
        <v>8103.2106114996614</v>
      </c>
      <c r="EZ316" s="17">
        <v>11117.617735069078</v>
      </c>
      <c r="FA316" s="17">
        <v>8821.891468496151</v>
      </c>
      <c r="FB316" s="17">
        <v>17330.013596836856</v>
      </c>
      <c r="FC316" s="17">
        <v>20173.184608648622</v>
      </c>
      <c r="FD316" s="17">
        <v>26948.817945448518</v>
      </c>
      <c r="FE316" s="17">
        <v>35206.060337199167</v>
      </c>
      <c r="FF316" s="17">
        <v>46475.020209695336</v>
      </c>
      <c r="FG316" s="17">
        <v>34134.623920217738</v>
      </c>
      <c r="FH316" s="17">
        <v>46321.623701529796</v>
      </c>
      <c r="FI316" s="17">
        <v>30537.606643620325</v>
      </c>
      <c r="FJ316" s="17">
        <v>40298.719464238442</v>
      </c>
      <c r="FK316" s="17">
        <v>40018.165423261999</v>
      </c>
      <c r="FL316" s="17">
        <v>37919.173052618644</v>
      </c>
      <c r="FM316" s="17">
        <v>2002.3280626194123</v>
      </c>
      <c r="FN316" s="17">
        <v>8498.5361514785636</v>
      </c>
      <c r="FO316" s="17">
        <v>13795.101807900661</v>
      </c>
      <c r="FP316" s="17">
        <v>14983.95840608298</v>
      </c>
      <c r="FQ316" s="17">
        <v>16347.509396667187</v>
      </c>
      <c r="FR316" s="17">
        <v>13142.2238684925</v>
      </c>
      <c r="FS316" s="17">
        <v>37589.995151246971</v>
      </c>
      <c r="FT316" s="17">
        <v>21693.286259722321</v>
      </c>
      <c r="FU316" s="17">
        <v>3325.9322965422421</v>
      </c>
      <c r="FV316" s="17">
        <v>27635.088138802621</v>
      </c>
      <c r="FW316" s="17">
        <v>37592.16784909596</v>
      </c>
      <c r="FX316" s="17">
        <v>17961.346782898407</v>
      </c>
      <c r="FY316" s="17">
        <v>57181.176413055306</v>
      </c>
      <c r="FZ316" s="17">
        <v>12622.055816433061</v>
      </c>
      <c r="GA316" s="17">
        <v>13161.252698676299</v>
      </c>
      <c r="GB316" s="17">
        <v>8849.7228490321195</v>
      </c>
    </row>
    <row r="317" spans="1:184" ht="18" customHeight="1" x14ac:dyDescent="0.3">
      <c r="A317" s="19">
        <v>3.0499999999994798</v>
      </c>
      <c r="B317" s="20">
        <v>9219.4568648799595</v>
      </c>
      <c r="C317" s="20">
        <v>10204.097031659459</v>
      </c>
      <c r="D317" s="20">
        <v>17942.038374489421</v>
      </c>
      <c r="E317" s="20">
        <v>19353.413159932297</v>
      </c>
      <c r="F317" s="20">
        <v>109554.12364477621</v>
      </c>
      <c r="G317" s="17">
        <v>132909.87357934006</v>
      </c>
      <c r="H317" s="17">
        <v>13943.020521099554</v>
      </c>
      <c r="I317" s="20">
        <v>36207.942536937415</v>
      </c>
      <c r="J317" s="20">
        <v>22159.491535037279</v>
      </c>
      <c r="K317" s="20">
        <v>13418.254921835975</v>
      </c>
      <c r="L317" s="20">
        <v>39056.445173017797</v>
      </c>
      <c r="M317" s="20">
        <v>24930.091272933059</v>
      </c>
      <c r="N317" s="20">
        <v>37880.895717222469</v>
      </c>
      <c r="O317" s="20">
        <v>37880.895717222469</v>
      </c>
      <c r="P317" s="20">
        <v>20241.300806769719</v>
      </c>
      <c r="Q317" s="20">
        <v>20455.028027089738</v>
      </c>
      <c r="R317" s="20">
        <v>15072.642213250019</v>
      </c>
      <c r="S317" s="20">
        <v>30705.059924161684</v>
      </c>
      <c r="T317" s="20">
        <v>31821.387725537621</v>
      </c>
      <c r="U317" s="20">
        <v>16258.12255894764</v>
      </c>
      <c r="V317" s="20">
        <v>11801.21433526146</v>
      </c>
      <c r="W317" s="20">
        <v>11757.395828199014</v>
      </c>
      <c r="X317" s="20">
        <v>16701.506915052119</v>
      </c>
      <c r="Y317" s="20">
        <v>23343.60466270279</v>
      </c>
      <c r="Z317" s="20">
        <v>23941.89861917646</v>
      </c>
      <c r="AA317" s="20">
        <v>21477.387496915198</v>
      </c>
      <c r="AB317" s="20">
        <v>23863.763885542739</v>
      </c>
      <c r="AC317" s="20">
        <v>23277.545398024995</v>
      </c>
      <c r="AD317" s="20">
        <v>28621.731381880349</v>
      </c>
      <c r="AE317" s="20">
        <v>46137.765742703516</v>
      </c>
      <c r="AF317" s="20">
        <v>46487.786866759561</v>
      </c>
      <c r="AG317" s="20">
        <v>42057.764014944478</v>
      </c>
      <c r="AH317" s="20">
        <v>26609.833679766241</v>
      </c>
      <c r="AI317" s="48">
        <v>31821.387725537621</v>
      </c>
      <c r="AJ317" s="20">
        <v>53614.97649898594</v>
      </c>
      <c r="AK317" s="20">
        <v>9453.4465605760197</v>
      </c>
      <c r="AL317" s="20">
        <v>1732.308192867552</v>
      </c>
      <c r="AM317" s="20">
        <v>1558.42156638186</v>
      </c>
      <c r="AN317" s="20">
        <v>1699.7025784953541</v>
      </c>
      <c r="AO317" s="20">
        <v>9123.9213045479992</v>
      </c>
      <c r="AP317" s="20">
        <v>12516.86165929914</v>
      </c>
      <c r="AQ317" s="20">
        <v>5796.7049701026963</v>
      </c>
      <c r="AR317" s="20">
        <v>16211.30816182926</v>
      </c>
      <c r="AS317" s="20">
        <v>10391.915708366219</v>
      </c>
      <c r="AT317" s="20">
        <v>7657.46063027334</v>
      </c>
      <c r="AU317" s="17">
        <v>18249.52306895022</v>
      </c>
      <c r="AV317" s="17">
        <v>16863.946952796839</v>
      </c>
      <c r="AW317" s="17">
        <v>17024.101045760279</v>
      </c>
      <c r="AX317" s="17">
        <v>15706.881103328225</v>
      </c>
      <c r="AY317" s="17">
        <v>16949.579874842704</v>
      </c>
      <c r="AZ317" s="17">
        <v>21488.547066692819</v>
      </c>
      <c r="BA317" s="17">
        <v>21409.77006477366</v>
      </c>
      <c r="BB317" s="17">
        <v>20128.433227691847</v>
      </c>
      <c r="BC317" s="17">
        <v>25307.57237517324</v>
      </c>
      <c r="BD317" s="17">
        <v>40313.488279411315</v>
      </c>
      <c r="BE317" s="17">
        <v>41121.037936827961</v>
      </c>
      <c r="BF317" s="17">
        <v>26588.041021661636</v>
      </c>
      <c r="BG317" s="17">
        <v>41073.864902741465</v>
      </c>
      <c r="BH317" s="17">
        <v>42312.463340483831</v>
      </c>
      <c r="BI317" s="17">
        <v>39227.963970576362</v>
      </c>
      <c r="BJ317" s="17">
        <v>39551.227125919555</v>
      </c>
      <c r="BK317" s="17">
        <v>38890.292077285922</v>
      </c>
      <c r="BL317" s="17">
        <v>50271.815770509595</v>
      </c>
      <c r="BM317" s="17">
        <v>49670.497274728921</v>
      </c>
      <c r="BN317" s="17">
        <v>49609.123713356334</v>
      </c>
      <c r="BO317" s="17">
        <v>28716.391196703898</v>
      </c>
      <c r="BP317" s="17">
        <v>48732.080860456561</v>
      </c>
      <c r="BQ317" s="17">
        <v>7928.8884002077803</v>
      </c>
      <c r="BR317" s="17">
        <v>1860.30803434482</v>
      </c>
      <c r="BS317" s="17">
        <v>3024.1237497023822</v>
      </c>
      <c r="BT317" s="17">
        <v>7238.0935079935271</v>
      </c>
      <c r="BU317" s="17">
        <v>10482.916037749423</v>
      </c>
      <c r="BV317" s="17">
        <v>24719.10963024696</v>
      </c>
      <c r="BW317" s="17">
        <v>32608.030984818957</v>
      </c>
      <c r="BX317" s="17">
        <v>12896.594520770581</v>
      </c>
      <c r="BY317" s="17">
        <v>9983.0947746356997</v>
      </c>
      <c r="BZ317" s="17">
        <v>12997.369135025581</v>
      </c>
      <c r="CA317" s="17">
        <v>21160.07760636626</v>
      </c>
      <c r="CB317" s="17">
        <v>17228.442664993978</v>
      </c>
      <c r="CC317" s="17">
        <v>1706.5098402400979</v>
      </c>
      <c r="CD317" s="17">
        <v>2952.0719206216381</v>
      </c>
      <c r="CE317" s="17">
        <v>4708.4488848912952</v>
      </c>
      <c r="CF317" s="17">
        <v>7077.3271588951202</v>
      </c>
      <c r="CG317" s="17">
        <v>7224.2070952263603</v>
      </c>
      <c r="CH317" s="17">
        <v>11347.714130903461</v>
      </c>
      <c r="CI317" s="17">
        <v>9660.37213325214</v>
      </c>
      <c r="CJ317" s="17">
        <v>7240.2683120949341</v>
      </c>
      <c r="CK317" s="17">
        <v>20587.959657868996</v>
      </c>
      <c r="CL317" s="48">
        <v>24896.025534166201</v>
      </c>
      <c r="CM317" s="48">
        <v>21541.49511353769</v>
      </c>
      <c r="CN317" s="48">
        <v>28886.512833512414</v>
      </c>
      <c r="CO317" s="48">
        <v>26769.880280163801</v>
      </c>
      <c r="CP317" s="48">
        <v>32941.240951546868</v>
      </c>
      <c r="CQ317" s="48">
        <v>30345.967714639086</v>
      </c>
      <c r="CR317" s="48">
        <v>33245.903316282463</v>
      </c>
      <c r="CS317" s="48">
        <f t="shared" si="4"/>
        <v>60691.935429278172</v>
      </c>
      <c r="CT317" s="48">
        <f t="shared" si="4"/>
        <v>66491.806632564927</v>
      </c>
      <c r="CU317" s="17">
        <v>29179.3277399445</v>
      </c>
      <c r="CV317" s="17">
        <v>58330.977258349769</v>
      </c>
      <c r="CW317" s="17">
        <v>57132.569694686797</v>
      </c>
      <c r="CX317" s="17">
        <v>30608.498383887298</v>
      </c>
      <c r="CY317" s="17">
        <v>76556.626776122255</v>
      </c>
      <c r="CZ317" s="17">
        <v>14847.97677347778</v>
      </c>
      <c r="DA317" s="17">
        <v>35953.813903820534</v>
      </c>
      <c r="DB317" s="17">
        <v>64867.798177531804</v>
      </c>
      <c r="DC317" s="17">
        <v>80277.789895845955</v>
      </c>
      <c r="DD317" s="17">
        <v>23182.514148638034</v>
      </c>
      <c r="DE317" s="17">
        <v>9916.6318185187192</v>
      </c>
      <c r="DF317" s="17">
        <v>10470.7827305922</v>
      </c>
      <c r="DG317" s="17">
        <v>16419.408804980638</v>
      </c>
      <c r="DH317" s="17">
        <v>39258.179477051941</v>
      </c>
      <c r="DI317" s="17">
        <v>49933.341465642363</v>
      </c>
      <c r="DJ317" s="17">
        <v>19406.159194831678</v>
      </c>
      <c r="DK317" s="17">
        <v>25271.594953885058</v>
      </c>
      <c r="DL317" s="17">
        <v>29573.12058535494</v>
      </c>
      <c r="DM317" s="17">
        <v>33411.851696041456</v>
      </c>
      <c r="DN317" s="17">
        <v>49742.048124234476</v>
      </c>
      <c r="DO317" s="17">
        <v>6571.1490110717396</v>
      </c>
      <c r="DP317" s="17">
        <v>46032.92639436193</v>
      </c>
      <c r="DQ317" s="17">
        <v>49204.958932437716</v>
      </c>
      <c r="DR317" s="17">
        <v>1838.1446015169058</v>
      </c>
      <c r="DS317" s="17">
        <v>34122.428749746301</v>
      </c>
      <c r="DT317" s="17">
        <v>54715.07859939948</v>
      </c>
      <c r="DU317" s="17">
        <v>10801.877182861921</v>
      </c>
      <c r="DV317" s="17">
        <v>2039.865131802414</v>
      </c>
      <c r="DW317" s="17">
        <v>6426.4997121319193</v>
      </c>
      <c r="DX317" s="17">
        <v>11814.8799894813</v>
      </c>
      <c r="DY317" s="17">
        <v>9773.8746094768812</v>
      </c>
      <c r="DZ317" s="17">
        <v>14787.98409519216</v>
      </c>
      <c r="EA317" s="17">
        <v>12297.97132667121</v>
      </c>
      <c r="EB317" s="17">
        <v>20722.728422319968</v>
      </c>
      <c r="EC317" s="17">
        <v>22486.42070783694</v>
      </c>
      <c r="ED317" s="17">
        <v>30037.759018267621</v>
      </c>
      <c r="EE317" s="49">
        <v>24427.861277665274</v>
      </c>
      <c r="EF317" s="17">
        <v>35999.305249648081</v>
      </c>
      <c r="EG317" s="17">
        <v>26051.050233911879</v>
      </c>
      <c r="EH317" s="17">
        <v>26798.775294870615</v>
      </c>
      <c r="EI317" s="17">
        <v>32954.803230903002</v>
      </c>
      <c r="EJ317" s="17">
        <v>42905.840247476459</v>
      </c>
      <c r="EK317" s="17">
        <v>40000.641546208622</v>
      </c>
      <c r="EL317" s="17">
        <v>62469.534750453597</v>
      </c>
      <c r="EM317" s="17">
        <v>54739.639629221878</v>
      </c>
      <c r="EN317" s="17">
        <v>53838.830396859601</v>
      </c>
      <c r="EO317" s="17">
        <v>93920.561147455199</v>
      </c>
      <c r="EP317" s="17">
        <v>65968.106519004519</v>
      </c>
      <c r="EQ317" s="17">
        <v>23980.465294914175</v>
      </c>
      <c r="ER317" s="17">
        <v>3163.9079181838638</v>
      </c>
      <c r="ES317" s="17">
        <v>8857.5215885892103</v>
      </c>
      <c r="ET317" s="17">
        <v>23045.77505064397</v>
      </c>
      <c r="EU317" s="17">
        <v>32571.335555320464</v>
      </c>
      <c r="EV317" s="17">
        <v>55475.482715908547</v>
      </c>
      <c r="EW317" s="17">
        <v>11372.0448973944</v>
      </c>
      <c r="EX317" s="17">
        <v>9539.8239689161201</v>
      </c>
      <c r="EY317" s="17">
        <v>8197.4646757651299</v>
      </c>
      <c r="EZ317" s="17">
        <v>11206.626396339554</v>
      </c>
      <c r="FA317" s="17">
        <v>8916.0219810686285</v>
      </c>
      <c r="FB317" s="17">
        <v>17483.456337630854</v>
      </c>
      <c r="FC317" s="17">
        <v>20258.058071703177</v>
      </c>
      <c r="FD317" s="17">
        <v>27016.956897412114</v>
      </c>
      <c r="FE317" s="17">
        <v>35527.837097069045</v>
      </c>
      <c r="FF317" s="17">
        <v>46561.592009040774</v>
      </c>
      <c r="FG317" s="17">
        <v>34226.112765707563</v>
      </c>
      <c r="FH317" s="17">
        <v>46399.057275471663</v>
      </c>
      <c r="FI317" s="17">
        <v>30609.877933096981</v>
      </c>
      <c r="FJ317" s="17">
        <v>40421.035175085133</v>
      </c>
      <c r="FK317" s="17">
        <v>40162.171766259926</v>
      </c>
      <c r="FL317" s="17">
        <v>38273.906001541553</v>
      </c>
      <c r="FM317" s="17">
        <v>2002.35990998235</v>
      </c>
      <c r="FN317" s="17">
        <v>8511.7365427426521</v>
      </c>
      <c r="FO317" s="17">
        <v>13864.42341793782</v>
      </c>
      <c r="FP317" s="17">
        <v>15066.194082198299</v>
      </c>
      <c r="FQ317" s="17">
        <v>16399.426422840999</v>
      </c>
      <c r="FR317" s="17">
        <v>13210.79948356728</v>
      </c>
      <c r="FS317" s="17">
        <v>37894.760731911469</v>
      </c>
      <c r="FT317" s="17">
        <v>21806.745009624181</v>
      </c>
      <c r="FU317" s="17">
        <v>3327.5455139089199</v>
      </c>
      <c r="FV317" s="17">
        <v>27700.881646075439</v>
      </c>
      <c r="FW317" s="17">
        <v>37866.000625345441</v>
      </c>
      <c r="FX317" s="17">
        <v>18350.303499416248</v>
      </c>
      <c r="FY317" s="17">
        <v>57426.887665589878</v>
      </c>
      <c r="FZ317" s="17">
        <v>12663.60525676026</v>
      </c>
      <c r="GA317" s="17">
        <v>13202.80930770534</v>
      </c>
      <c r="GB317" s="17">
        <v>8872.3785280438788</v>
      </c>
    </row>
    <row r="318" spans="1:184" ht="18" customHeight="1" x14ac:dyDescent="0.3">
      <c r="A318" s="19">
        <v>2.9999999999994702</v>
      </c>
      <c r="B318" s="20">
        <v>9266.7459047391603</v>
      </c>
      <c r="C318" s="20">
        <v>10198.4917148601</v>
      </c>
      <c r="D318" s="20">
        <v>17979.291475002181</v>
      </c>
      <c r="E318" s="20">
        <v>19357.127917982012</v>
      </c>
      <c r="F318" s="20">
        <v>109928.3264341398</v>
      </c>
      <c r="G318" s="17">
        <v>135580.88988665628</v>
      </c>
      <c r="H318" s="17">
        <v>13999.89529190207</v>
      </c>
      <c r="I318" s="20">
        <v>36392.956807635535</v>
      </c>
      <c r="J318" s="20">
        <v>22321.32228071088</v>
      </c>
      <c r="K318" s="20">
        <v>13540.325746142169</v>
      </c>
      <c r="L318" s="20">
        <v>39382.364779973701</v>
      </c>
      <c r="M318" s="20">
        <v>25298.65879888368</v>
      </c>
      <c r="N318" s="20">
        <v>38175.661043254586</v>
      </c>
      <c r="O318" s="20">
        <v>38175.661043254586</v>
      </c>
      <c r="P318" s="20">
        <v>20566.141130833079</v>
      </c>
      <c r="Q318" s="20">
        <v>20722.719062192638</v>
      </c>
      <c r="R318" s="20">
        <v>15305.384663889659</v>
      </c>
      <c r="S318" s="20">
        <v>31132.326544277683</v>
      </c>
      <c r="T318" s="20">
        <v>32253.476597422152</v>
      </c>
      <c r="U318" s="20">
        <v>16335.28721786088</v>
      </c>
      <c r="V318" s="20">
        <v>11919.571652267579</v>
      </c>
      <c r="W318" s="20">
        <v>11891.751312921817</v>
      </c>
      <c r="X318" s="20">
        <v>16857.516884953198</v>
      </c>
      <c r="Y318" s="20">
        <v>23637.43981505253</v>
      </c>
      <c r="Z318" s="20">
        <v>24197.910699645898</v>
      </c>
      <c r="AA318" s="20">
        <v>21703.571822966762</v>
      </c>
      <c r="AB318" s="20">
        <v>24115.079803361041</v>
      </c>
      <c r="AC318" s="20">
        <v>23575.39665725908</v>
      </c>
      <c r="AD318" s="20">
        <v>28621.731381880349</v>
      </c>
      <c r="AE318" s="20">
        <v>46367.355118639738</v>
      </c>
      <c r="AF318" s="20">
        <v>46710.88793881351</v>
      </c>
      <c r="AG318" s="20">
        <v>42768.248999527132</v>
      </c>
      <c r="AH318" s="20">
        <v>27016.528865767083</v>
      </c>
      <c r="AI318" s="48">
        <v>32253.476597422152</v>
      </c>
      <c r="AJ318" s="20">
        <v>54420.685146388678</v>
      </c>
      <c r="AK318" s="20">
        <v>9479.0023267370998</v>
      </c>
      <c r="AL318" s="20">
        <v>1732.97476815291</v>
      </c>
      <c r="AM318" s="20">
        <v>1567.371450160854</v>
      </c>
      <c r="AN318" s="20">
        <v>1700.7325327414139</v>
      </c>
      <c r="AO318" s="20">
        <v>9153.4368839887811</v>
      </c>
      <c r="AP318" s="20">
        <v>12556.061029378739</v>
      </c>
      <c r="AQ318" s="20">
        <v>5877.8869510170543</v>
      </c>
      <c r="AR318" s="20">
        <v>16341.01149711474</v>
      </c>
      <c r="AS318" s="20">
        <v>10409.309071735979</v>
      </c>
      <c r="AT318" s="20">
        <v>7738.2375542842801</v>
      </c>
      <c r="AU318" s="17">
        <v>18301.4271833403</v>
      </c>
      <c r="AV318" s="17">
        <v>16912.481227185301</v>
      </c>
      <c r="AW318" s="17">
        <v>17064.794449476238</v>
      </c>
      <c r="AX318" s="17">
        <v>15756.232286008686</v>
      </c>
      <c r="AY318" s="17">
        <v>16989.762404046138</v>
      </c>
      <c r="AZ318" s="17">
        <v>21649.4791622499</v>
      </c>
      <c r="BA318" s="17">
        <v>21561.118024144918</v>
      </c>
      <c r="BB318" s="17">
        <v>20287.442742752097</v>
      </c>
      <c r="BC318" s="17">
        <v>25619.53276762044</v>
      </c>
      <c r="BD318" s="17">
        <v>40614.12212430768</v>
      </c>
      <c r="BE318" s="17">
        <v>41380.44198450612</v>
      </c>
      <c r="BF318" s="17">
        <v>26867.665842496979</v>
      </c>
      <c r="BG318" s="17">
        <v>41404.894872439865</v>
      </c>
      <c r="BH318" s="17">
        <v>42560.918727761979</v>
      </c>
      <c r="BI318" s="17">
        <v>39527.789334646564</v>
      </c>
      <c r="BJ318" s="17">
        <v>39793.435664550358</v>
      </c>
      <c r="BK318" s="17">
        <v>39189.027838256574</v>
      </c>
      <c r="BL318" s="17">
        <v>50740.020738724204</v>
      </c>
      <c r="BM318" s="17">
        <v>50026.625677440905</v>
      </c>
      <c r="BN318" s="17">
        <v>50015.267554023834</v>
      </c>
      <c r="BO318" s="17">
        <v>28997.361743067362</v>
      </c>
      <c r="BP318" s="17">
        <v>49151.8425387186</v>
      </c>
      <c r="BQ318" s="17">
        <v>7960.5234044950803</v>
      </c>
      <c r="BR318" s="17">
        <v>1859.364931063968</v>
      </c>
      <c r="BS318" s="17">
        <v>3024.333941665926</v>
      </c>
      <c r="BT318" s="17">
        <v>7270.347040732745</v>
      </c>
      <c r="BU318" s="17">
        <v>10530.331998194999</v>
      </c>
      <c r="BV318" s="17">
        <v>24789.663334174322</v>
      </c>
      <c r="BW318" s="17">
        <v>32660.780374747825</v>
      </c>
      <c r="BX318" s="17">
        <v>12945.15351235134</v>
      </c>
      <c r="BY318" s="17">
        <v>10060.768569088319</v>
      </c>
      <c r="BZ318" s="17">
        <v>13046.66169466704</v>
      </c>
      <c r="CA318" s="17">
        <v>21304.001623837543</v>
      </c>
      <c r="CB318" s="17">
        <v>17402.961191496182</v>
      </c>
      <c r="CC318" s="17">
        <v>1706.368729600284</v>
      </c>
      <c r="CD318" s="17">
        <v>2948.6801277764998</v>
      </c>
      <c r="CE318" s="17">
        <v>4714.5630794182407</v>
      </c>
      <c r="CF318" s="17">
        <v>7123.2993261496204</v>
      </c>
      <c r="CG318" s="17">
        <v>7259.8290557808004</v>
      </c>
      <c r="CH318" s="17">
        <v>11447.42225854734</v>
      </c>
      <c r="CI318" s="17">
        <v>9743.2503606667797</v>
      </c>
      <c r="CJ318" s="17">
        <v>7321.7204279706693</v>
      </c>
      <c r="CK318" s="17">
        <v>20711.203132671362</v>
      </c>
      <c r="CL318" s="48">
        <v>25256.164162776062</v>
      </c>
      <c r="CM318" s="48">
        <v>21832.635494448601</v>
      </c>
      <c r="CN318" s="48">
        <v>29319.159310381903</v>
      </c>
      <c r="CO318" s="48">
        <v>27229.936735921143</v>
      </c>
      <c r="CP318" s="48">
        <v>33476.507047212632</v>
      </c>
      <c r="CQ318" s="48">
        <v>30856.774058570747</v>
      </c>
      <c r="CR318" s="48">
        <v>33799.254112332266</v>
      </c>
      <c r="CS318" s="48">
        <f t="shared" si="4"/>
        <v>61713.548117141494</v>
      </c>
      <c r="CT318" s="48">
        <f t="shared" si="4"/>
        <v>67598.508224664532</v>
      </c>
      <c r="CU318" s="17">
        <v>29534.753770922161</v>
      </c>
      <c r="CV318" s="17">
        <v>59252.133555277484</v>
      </c>
      <c r="CW318" s="17">
        <v>57245.292944579945</v>
      </c>
      <c r="CX318" s="17">
        <v>31158.241077952676</v>
      </c>
      <c r="CY318" s="17">
        <v>77192.49005482455</v>
      </c>
      <c r="CZ318" s="17">
        <v>15057.535946716322</v>
      </c>
      <c r="DA318" s="17">
        <v>36424.227796592175</v>
      </c>
      <c r="DB318" s="17">
        <v>65400.908986202994</v>
      </c>
      <c r="DC318" s="17">
        <v>80422.11562914263</v>
      </c>
      <c r="DD318" s="17">
        <v>23352.702952816398</v>
      </c>
      <c r="DE318" s="17">
        <v>9938.2909028245795</v>
      </c>
      <c r="DF318" s="17">
        <v>10489.91030940294</v>
      </c>
      <c r="DG318" s="17">
        <v>16458.109951964823</v>
      </c>
      <c r="DH318" s="17">
        <v>39286.96478339532</v>
      </c>
      <c r="DI318" s="17">
        <v>49962.789401099704</v>
      </c>
      <c r="DJ318" s="17">
        <v>19595.403326235719</v>
      </c>
      <c r="DK318" s="17">
        <v>25339.35190932055</v>
      </c>
      <c r="DL318" s="17">
        <v>29655.65899329594</v>
      </c>
      <c r="DM318" s="17">
        <v>33427.60794422304</v>
      </c>
      <c r="DN318" s="17">
        <v>49884.380758640342</v>
      </c>
      <c r="DO318" s="17">
        <v>6596.5103239497594</v>
      </c>
      <c r="DP318" s="17">
        <v>46322.918533112206</v>
      </c>
      <c r="DQ318" s="17">
        <v>49862.342608819323</v>
      </c>
      <c r="DR318" s="17">
        <v>1853.254667314164</v>
      </c>
      <c r="DS318" s="17">
        <v>34145.12089183434</v>
      </c>
      <c r="DT318" s="17">
        <v>55589.90952287292</v>
      </c>
      <c r="DU318" s="17">
        <v>10801.877182861921</v>
      </c>
      <c r="DV318" s="17">
        <v>2039.8407145799158</v>
      </c>
      <c r="DW318" s="17">
        <v>6437.5016702018993</v>
      </c>
      <c r="DX318" s="17">
        <v>11862.252086132041</v>
      </c>
      <c r="DY318" s="17">
        <v>9848.59520878896</v>
      </c>
      <c r="DZ318" s="17">
        <v>14900.949700667639</v>
      </c>
      <c r="EA318" s="17">
        <v>12382.0261240774</v>
      </c>
      <c r="EB318" s="17">
        <v>20806.606831549499</v>
      </c>
      <c r="EC318" s="17">
        <v>22809.115737471122</v>
      </c>
      <c r="ED318" s="17">
        <v>30297.598623298021</v>
      </c>
      <c r="EE318" s="49">
        <v>24703.78451774882</v>
      </c>
      <c r="EF318" s="17">
        <v>36281.423251947177</v>
      </c>
      <c r="EG318" s="17">
        <v>26504.609877535979</v>
      </c>
      <c r="EH318" s="17">
        <v>27164.618323894894</v>
      </c>
      <c r="EI318" s="17">
        <v>33407.500307730355</v>
      </c>
      <c r="EJ318" s="17">
        <v>43243.468148035376</v>
      </c>
      <c r="EK318" s="17">
        <v>40531.440048722397</v>
      </c>
      <c r="EL318" s="17">
        <v>62729.327835345597</v>
      </c>
      <c r="EM318" s="17">
        <v>55247.064343628699</v>
      </c>
      <c r="EN318" s="17">
        <v>54761.000795366039</v>
      </c>
      <c r="EO318" s="17">
        <v>95726.807100921607</v>
      </c>
      <c r="EP318" s="17">
        <v>66960.762278228111</v>
      </c>
      <c r="EQ318" s="17">
        <v>24285.908105207898</v>
      </c>
      <c r="ER318" s="17">
        <v>3164.4982718085284</v>
      </c>
      <c r="ES318" s="17">
        <v>8874.8405600527531</v>
      </c>
      <c r="ET318" s="17">
        <v>23111.89424601202</v>
      </c>
      <c r="EU318" s="17">
        <v>32918.826772797562</v>
      </c>
      <c r="EV318" s="17">
        <v>55557.207771464331</v>
      </c>
      <c r="EW318" s="17">
        <v>11438.998353056701</v>
      </c>
      <c r="EX318" s="17">
        <v>9605.1470691369595</v>
      </c>
      <c r="EY318" s="17">
        <v>8294.4004678833699</v>
      </c>
      <c r="EZ318" s="17">
        <v>11297.836751419298</v>
      </c>
      <c r="FA318" s="17">
        <v>9012.7379234012442</v>
      </c>
      <c r="FB318" s="17">
        <v>17647.957027485259</v>
      </c>
      <c r="FC318" s="17">
        <v>20344.700459409472</v>
      </c>
      <c r="FD318" s="17">
        <v>27086.398748140193</v>
      </c>
      <c r="FE318" s="17">
        <v>35857.947173634988</v>
      </c>
      <c r="FF318" s="17">
        <v>46639.406649579694</v>
      </c>
      <c r="FG318" s="17">
        <v>34317.683817510653</v>
      </c>
      <c r="FH318" s="17">
        <v>46477.903471246071</v>
      </c>
      <c r="FI318" s="17">
        <v>30637.722843982479</v>
      </c>
      <c r="FJ318" s="17">
        <v>40545.75324251163</v>
      </c>
      <c r="FK318" s="17">
        <v>40309.089627319212</v>
      </c>
      <c r="FL318" s="17">
        <v>38632.185167333402</v>
      </c>
      <c r="FM318" s="17">
        <v>2002.3680726</v>
      </c>
      <c r="FN318" s="17">
        <v>8525.1761470735619</v>
      </c>
      <c r="FO318" s="17">
        <v>13937.06957233086</v>
      </c>
      <c r="FP318" s="17">
        <v>15154.05112149084</v>
      </c>
      <c r="FQ318" s="17">
        <v>16452.370614052372</v>
      </c>
      <c r="FR318" s="17">
        <v>13282.23572096004</v>
      </c>
      <c r="FS318" s="17">
        <v>38207.096628570012</v>
      </c>
      <c r="FT318" s="17">
        <v>21926.015518083361</v>
      </c>
      <c r="FU318" s="17">
        <v>3329.15929537374</v>
      </c>
      <c r="FV318" s="17">
        <v>27768.293827064881</v>
      </c>
      <c r="FW318" s="17">
        <v>38406.561410009221</v>
      </c>
      <c r="FX318" s="17">
        <v>18754.323499848506</v>
      </c>
      <c r="FY318" s="17">
        <v>57684.647933785614</v>
      </c>
      <c r="FZ318" s="17">
        <v>12705.71886177486</v>
      </c>
      <c r="GA318" s="17">
        <v>13244.8308459789</v>
      </c>
      <c r="GB318" s="17">
        <v>8895.0436804417805</v>
      </c>
    </row>
    <row r="319" spans="1:184" ht="18" customHeight="1" x14ac:dyDescent="0.3">
      <c r="A319" s="19">
        <v>2.9499999999994602</v>
      </c>
      <c r="B319" s="20">
        <v>9310.7727770885995</v>
      </c>
      <c r="C319" s="20">
        <v>10192.9274811327</v>
      </c>
      <c r="D319" s="20">
        <v>18016.236483545159</v>
      </c>
      <c r="E319" s="20">
        <v>19360.90584295581</v>
      </c>
      <c r="F319" s="20">
        <v>110230.79742775259</v>
      </c>
      <c r="G319" s="17">
        <v>138106.29607685548</v>
      </c>
      <c r="H319" s="17">
        <v>14051.181541004573</v>
      </c>
      <c r="I319" s="20">
        <v>36575.728311297476</v>
      </c>
      <c r="J319" s="20">
        <v>22485.09774338808</v>
      </c>
      <c r="K319" s="20">
        <v>13666.235314100293</v>
      </c>
      <c r="L319" s="20">
        <v>39711.204500638138</v>
      </c>
      <c r="M319" s="20">
        <v>25685.009970475021</v>
      </c>
      <c r="N319" s="20">
        <v>38477.732571061395</v>
      </c>
      <c r="O319" s="20">
        <v>38477.732571061395</v>
      </c>
      <c r="P319" s="20">
        <v>20900.148927082799</v>
      </c>
      <c r="Q319" s="20">
        <v>20999.888432789219</v>
      </c>
      <c r="R319" s="20">
        <v>15545.447419670159</v>
      </c>
      <c r="S319" s="20">
        <v>31572.871152610151</v>
      </c>
      <c r="T319" s="20">
        <v>32698.844157332085</v>
      </c>
      <c r="U319" s="20">
        <v>16412.301618490081</v>
      </c>
      <c r="V319" s="20">
        <v>12042.143275882441</v>
      </c>
      <c r="W319" s="20">
        <v>12029.939325896965</v>
      </c>
      <c r="X319" s="20">
        <v>17016.69734864376</v>
      </c>
      <c r="Y319" s="20">
        <v>23936.72692505407</v>
      </c>
      <c r="Z319" s="20">
        <v>24465.533915776137</v>
      </c>
      <c r="AA319" s="20">
        <v>21932.954268932401</v>
      </c>
      <c r="AB319" s="20">
        <v>24369.949187750459</v>
      </c>
      <c r="AC319" s="20">
        <v>23858.468708909848</v>
      </c>
      <c r="AD319" s="20">
        <v>28621.731381880349</v>
      </c>
      <c r="AE319" s="20">
        <v>46601.974792776055</v>
      </c>
      <c r="AF319" s="20">
        <v>46938.836649710764</v>
      </c>
      <c r="AG319" s="20">
        <v>43502.983190009043</v>
      </c>
      <c r="AH319" s="20">
        <v>27428.344427694181</v>
      </c>
      <c r="AI319" s="48">
        <v>32698.844157332085</v>
      </c>
      <c r="AJ319" s="20">
        <v>55299.800013029766</v>
      </c>
      <c r="AK319" s="20">
        <v>9504.5299858321796</v>
      </c>
      <c r="AL319" s="20">
        <v>1733.5562312657221</v>
      </c>
      <c r="AM319" s="20">
        <v>1576.75255982628</v>
      </c>
      <c r="AN319" s="20">
        <v>1701.8282438786759</v>
      </c>
      <c r="AO319" s="20">
        <v>9183.0934661449191</v>
      </c>
      <c r="AP319" s="20">
        <v>12595.987305868081</v>
      </c>
      <c r="AQ319" s="20">
        <v>5968.7211361801801</v>
      </c>
      <c r="AR319" s="20">
        <v>16466.979033165841</v>
      </c>
      <c r="AS319" s="20">
        <v>10426.13616873126</v>
      </c>
      <c r="AT319" s="20">
        <v>7823.3643723036594</v>
      </c>
      <c r="AU319" s="17">
        <v>18353.178157701663</v>
      </c>
      <c r="AV319" s="17">
        <v>16963.483787924459</v>
      </c>
      <c r="AW319" s="17">
        <v>17111.47327780362</v>
      </c>
      <c r="AX319" s="17">
        <v>15806.571934989155</v>
      </c>
      <c r="AY319" s="17">
        <v>17027.37298365196</v>
      </c>
      <c r="AZ319" s="17">
        <v>21802.644241478942</v>
      </c>
      <c r="BA319" s="17">
        <v>21718.057980924539</v>
      </c>
      <c r="BB319" s="17">
        <v>20450.412849298649</v>
      </c>
      <c r="BC319" s="17">
        <v>25910.154524045942</v>
      </c>
      <c r="BD319" s="17">
        <v>40924.39174053348</v>
      </c>
      <c r="BE319" s="17">
        <v>41657.741916880317</v>
      </c>
      <c r="BF319" s="17">
        <v>27168.065713399021</v>
      </c>
      <c r="BG319" s="17">
        <v>41760.302562876721</v>
      </c>
      <c r="BH319" s="17">
        <v>42856.701923020177</v>
      </c>
      <c r="BI319" s="17">
        <v>39792.71431410504</v>
      </c>
      <c r="BJ319" s="17">
        <v>40045.23561273174</v>
      </c>
      <c r="BK319" s="17">
        <v>39483.984380407564</v>
      </c>
      <c r="BL319" s="17">
        <v>51229.56831594438</v>
      </c>
      <c r="BM319" s="17">
        <v>50398.577108880301</v>
      </c>
      <c r="BN319" s="17">
        <v>50422.249523701139</v>
      </c>
      <c r="BO319" s="17">
        <v>29289.24380289156</v>
      </c>
      <c r="BP319" s="17">
        <v>49588.09662205926</v>
      </c>
      <c r="BQ319" s="17">
        <v>7992.6676770439199</v>
      </c>
      <c r="BR319" s="17">
        <v>1858.356996398652</v>
      </c>
      <c r="BS319" s="17">
        <v>3024.4170919527601</v>
      </c>
      <c r="BT319" s="17">
        <v>7303.2900467731233</v>
      </c>
      <c r="BU319" s="17">
        <v>10578.764815891471</v>
      </c>
      <c r="BV319" s="17">
        <v>24860.698023110399</v>
      </c>
      <c r="BW319" s="17">
        <v>32714.503846286148</v>
      </c>
      <c r="BX319" s="17">
        <v>12995.88320335752</v>
      </c>
      <c r="BY319" s="17">
        <v>10141.849164986879</v>
      </c>
      <c r="BZ319" s="17">
        <v>13096.58564488782</v>
      </c>
      <c r="CA319" s="17">
        <v>21465.948384331652</v>
      </c>
      <c r="CB319" s="17">
        <v>17618.845898868061</v>
      </c>
      <c r="CC319" s="17">
        <v>1706.1495390093119</v>
      </c>
      <c r="CD319" s="17">
        <v>2945.4530023695124</v>
      </c>
      <c r="CE319" s="17">
        <v>4720.7881793009046</v>
      </c>
      <c r="CF319" s="17">
        <v>7169.7654183826799</v>
      </c>
      <c r="CG319" s="17">
        <v>7295.8760005527001</v>
      </c>
      <c r="CH319" s="17">
        <v>11549.70392128134</v>
      </c>
      <c r="CI319" s="17">
        <v>9836.758693703041</v>
      </c>
      <c r="CJ319" s="17">
        <v>7401.368456915734</v>
      </c>
      <c r="CK319" s="17">
        <v>20837.274511541269</v>
      </c>
      <c r="CL319" s="48">
        <v>25627.697993528589</v>
      </c>
      <c r="CM319" s="48">
        <v>22132.704140335951</v>
      </c>
      <c r="CN319" s="48">
        <v>29765.722278022757</v>
      </c>
      <c r="CO319" s="48">
        <v>27705.833163185682</v>
      </c>
      <c r="CP319" s="48">
        <v>34028.804146884548</v>
      </c>
      <c r="CQ319" s="48">
        <v>31384.982879667547</v>
      </c>
      <c r="CR319" s="48">
        <v>34371.349801591052</v>
      </c>
      <c r="CS319" s="48">
        <f t="shared" si="4"/>
        <v>62769.965759335093</v>
      </c>
      <c r="CT319" s="48">
        <f t="shared" si="4"/>
        <v>68742.699603182104</v>
      </c>
      <c r="CU319" s="17">
        <v>29896.272847322758</v>
      </c>
      <c r="CV319" s="17">
        <v>60203.689103504388</v>
      </c>
      <c r="CW319" s="17">
        <v>57325.333846668822</v>
      </c>
      <c r="CX319" s="17">
        <v>31715.087341269784</v>
      </c>
      <c r="CY319" s="17">
        <v>77844.456104139084</v>
      </c>
      <c r="CZ319" s="17">
        <v>15277.51889975262</v>
      </c>
      <c r="DA319" s="17">
        <v>36908.859494957178</v>
      </c>
      <c r="DB319" s="17">
        <v>65936.464076704797</v>
      </c>
      <c r="DC319" s="17">
        <v>80569.13317222039</v>
      </c>
      <c r="DD319" s="17">
        <v>23527.033334419455</v>
      </c>
      <c r="DE319" s="17">
        <v>9960.3380691999591</v>
      </c>
      <c r="DF319" s="17">
        <v>10509.33593252856</v>
      </c>
      <c r="DG319" s="17">
        <v>16497.747679927677</v>
      </c>
      <c r="DH319" s="17">
        <v>39317.671058895838</v>
      </c>
      <c r="DI319" s="17">
        <v>49992.050312679901</v>
      </c>
      <c r="DJ319" s="17">
        <v>19787.023980645543</v>
      </c>
      <c r="DK319" s="17">
        <v>25408.433965398388</v>
      </c>
      <c r="DL319" s="17">
        <v>29738.336527419899</v>
      </c>
      <c r="DM319" s="17">
        <v>33443.636634337447</v>
      </c>
      <c r="DN319" s="17">
        <v>50007.775476647461</v>
      </c>
      <c r="DO319" s="17">
        <v>6622.22082047598</v>
      </c>
      <c r="DP319" s="17">
        <v>46619.657952332062</v>
      </c>
      <c r="DQ319" s="17">
        <v>50634.460735132554</v>
      </c>
      <c r="DR319" s="17">
        <v>1869.1917091511641</v>
      </c>
      <c r="DS319" s="17">
        <v>34167.976255414142</v>
      </c>
      <c r="DT319" s="17">
        <v>56504.483890369142</v>
      </c>
      <c r="DU319" s="17">
        <v>10801.877182861921</v>
      </c>
      <c r="DV319" s="17">
        <v>2039.8159186494358</v>
      </c>
      <c r="DW319" s="17">
        <v>6448.4034411245402</v>
      </c>
      <c r="DX319" s="17">
        <v>11910.215959565401</v>
      </c>
      <c r="DY319" s="17">
        <v>9925.1574162219022</v>
      </c>
      <c r="DZ319" s="17">
        <v>15014.2351464438</v>
      </c>
      <c r="EA319" s="17">
        <v>12465.498069355428</v>
      </c>
      <c r="EB319" s="17">
        <v>20892.243153773739</v>
      </c>
      <c r="EC319" s="17">
        <v>23143.713143889359</v>
      </c>
      <c r="ED319" s="17">
        <v>30564.86243035824</v>
      </c>
      <c r="EE319" s="49">
        <v>24983.028660439104</v>
      </c>
      <c r="EF319" s="17">
        <v>36566.825023803656</v>
      </c>
      <c r="EG319" s="17">
        <v>26866.62831775998</v>
      </c>
      <c r="EH319" s="17">
        <v>27541.731570663967</v>
      </c>
      <c r="EI319" s="17">
        <v>33760.727884427099</v>
      </c>
      <c r="EJ319" s="17">
        <v>43584.218530402679</v>
      </c>
      <c r="EK319" s="17">
        <v>40991.271620207335</v>
      </c>
      <c r="EL319" s="17">
        <v>62995.438753514994</v>
      </c>
      <c r="EM319" s="17">
        <v>55776.30146921688</v>
      </c>
      <c r="EN319" s="17">
        <v>55748.384457107939</v>
      </c>
      <c r="EO319" s="17">
        <v>97758.0660467118</v>
      </c>
      <c r="EP319" s="17">
        <v>67985.419080969077</v>
      </c>
      <c r="EQ319" s="17">
        <v>24600.474036009262</v>
      </c>
      <c r="ER319" s="17">
        <v>3165.0986607530131</v>
      </c>
      <c r="ES319" s="17">
        <v>8892.4853426728878</v>
      </c>
      <c r="ET319" s="17">
        <v>23179.319251160778</v>
      </c>
      <c r="EU319" s="17">
        <v>33275.959918150547</v>
      </c>
      <c r="EV319" s="17">
        <v>55630.086981205743</v>
      </c>
      <c r="EW319" s="17">
        <v>11508.06069128604</v>
      </c>
      <c r="EX319" s="17">
        <v>9670.2899134558793</v>
      </c>
      <c r="EY319" s="17">
        <v>8394.1409225044099</v>
      </c>
      <c r="EZ319" s="17">
        <v>11391.341338505354</v>
      </c>
      <c r="FA319" s="17">
        <v>9112.1552022751857</v>
      </c>
      <c r="FB319" s="17">
        <v>17817.8374022116</v>
      </c>
      <c r="FC319" s="17">
        <v>20433.179057324807</v>
      </c>
      <c r="FD319" s="17">
        <v>27157.190757828212</v>
      </c>
      <c r="FE319" s="17">
        <v>36200.624528911576</v>
      </c>
      <c r="FF319" s="17">
        <v>46713.423468116569</v>
      </c>
      <c r="FG319" s="17">
        <v>34401.341072982526</v>
      </c>
      <c r="FH319" s="17">
        <v>46558.212256986415</v>
      </c>
      <c r="FI319" s="17">
        <v>30654.311133426996</v>
      </c>
      <c r="FJ319" s="17">
        <v>40672.962087005639</v>
      </c>
      <c r="FK319" s="17">
        <v>40459.027890714191</v>
      </c>
      <c r="FL319" s="17">
        <v>38994.7555145523</v>
      </c>
      <c r="FM319" s="17">
        <v>2002.3680726</v>
      </c>
      <c r="FN319" s="17">
        <v>8538.8633962982349</v>
      </c>
      <c r="FO319" s="17">
        <v>14015.14245763806</v>
      </c>
      <c r="FP319" s="17">
        <v>15246.570051189541</v>
      </c>
      <c r="FQ319" s="17">
        <v>16506.379927659254</v>
      </c>
      <c r="FR319" s="17">
        <v>13359.41794983834</v>
      </c>
      <c r="FS319" s="17">
        <v>38527.321833006143</v>
      </c>
      <c r="FT319" s="17">
        <v>22051.712028528662</v>
      </c>
      <c r="FU319" s="17">
        <v>3330.7017949111623</v>
      </c>
      <c r="FV319" s="17">
        <v>27837.898071838619</v>
      </c>
      <c r="FW319" s="17">
        <v>38892.583369495682</v>
      </c>
      <c r="FX319" s="17">
        <v>19174.256046072263</v>
      </c>
      <c r="FY319" s="17">
        <v>57953.347639540742</v>
      </c>
      <c r="FZ319" s="17">
        <v>12748.393834837139</v>
      </c>
      <c r="GA319" s="17">
        <v>13287.65917745064</v>
      </c>
      <c r="GB319" s="17">
        <v>8917.7208597138597</v>
      </c>
    </row>
    <row r="320" spans="1:184" ht="18" customHeight="1" x14ac:dyDescent="0.3">
      <c r="A320" s="19">
        <v>2.8999999999994501</v>
      </c>
      <c r="B320" s="20">
        <v>9350.2366880724603</v>
      </c>
      <c r="C320" s="20">
        <v>10187.437289334719</v>
      </c>
      <c r="D320" s="20">
        <v>18052.77777903666</v>
      </c>
      <c r="E320" s="20">
        <v>19364.749107314638</v>
      </c>
      <c r="F320" s="20">
        <v>110438.1217156128</v>
      </c>
      <c r="G320" s="17">
        <v>140512.43104511674</v>
      </c>
      <c r="H320" s="17">
        <v>14100.56396107143</v>
      </c>
      <c r="I320" s="20">
        <v>36756.8602949466</v>
      </c>
      <c r="J320" s="20">
        <v>22650.903812773257</v>
      </c>
      <c r="K320" s="20">
        <v>13796.883693021491</v>
      </c>
      <c r="L320" s="20">
        <v>40043.152512654357</v>
      </c>
      <c r="M320" s="20">
        <v>26082.03809764926</v>
      </c>
      <c r="N320" s="20">
        <v>38787.419906917959</v>
      </c>
      <c r="O320" s="20">
        <v>38787.419906917959</v>
      </c>
      <c r="P320" s="20">
        <v>21245.62561035882</v>
      </c>
      <c r="Q320" s="20">
        <v>21288.355816514522</v>
      </c>
      <c r="R320" s="20">
        <v>15792.785965365239</v>
      </c>
      <c r="S320" s="20">
        <v>32027.342101025035</v>
      </c>
      <c r="T320" s="20">
        <v>33158.134088365383</v>
      </c>
      <c r="U320" s="20">
        <v>16489.127476677422</v>
      </c>
      <c r="V320" s="20">
        <v>12169.46891022576</v>
      </c>
      <c r="W320" s="20">
        <v>12172.136974124585</v>
      </c>
      <c r="X320" s="20">
        <v>17179.20294808632</v>
      </c>
      <c r="Y320" s="20">
        <v>24245.017749175375</v>
      </c>
      <c r="Z320" s="20">
        <v>24747.47937172962</v>
      </c>
      <c r="AA320" s="20">
        <v>22167.351001073817</v>
      </c>
      <c r="AB320" s="20">
        <v>24630.390001224659</v>
      </c>
      <c r="AC320" s="20">
        <v>24149.866595334526</v>
      </c>
      <c r="AD320" s="20">
        <v>28621.731381880349</v>
      </c>
      <c r="AE320" s="20">
        <v>46841.82308372813</v>
      </c>
      <c r="AF320" s="20">
        <v>47171.823213969175</v>
      </c>
      <c r="AG320" s="20">
        <v>44259.492480122753</v>
      </c>
      <c r="AH320" s="20">
        <v>27846.4344002625</v>
      </c>
      <c r="AI320" s="48">
        <v>33158.134088365383</v>
      </c>
      <c r="AJ320" s="20">
        <v>56208.51204538178</v>
      </c>
      <c r="AK320" s="20">
        <v>9530.0353783463415</v>
      </c>
      <c r="AL320" s="20">
        <v>1734.0460974477601</v>
      </c>
      <c r="AM320" s="20">
        <v>1586.6182039227301</v>
      </c>
      <c r="AN320" s="20">
        <v>1702.9761226005421</v>
      </c>
      <c r="AO320" s="20">
        <v>9212.8082775890998</v>
      </c>
      <c r="AP320" s="20">
        <v>12636.701095373221</v>
      </c>
      <c r="AQ320" s="20">
        <v>6064.1462977525798</v>
      </c>
      <c r="AR320" s="20">
        <v>16594.01395664244</v>
      </c>
      <c r="AS320" s="20">
        <v>10442.57448869172</v>
      </c>
      <c r="AT320" s="20">
        <v>7914.2183427199798</v>
      </c>
      <c r="AU320" s="17">
        <v>18404.810303592662</v>
      </c>
      <c r="AV320" s="17">
        <v>17018.407736826659</v>
      </c>
      <c r="AW320" s="17">
        <v>17166.72022368648</v>
      </c>
      <c r="AX320" s="17">
        <v>15856.558443202548</v>
      </c>
      <c r="AY320" s="17">
        <v>17065.691832607674</v>
      </c>
      <c r="AZ320" s="17">
        <v>21944.726852350501</v>
      </c>
      <c r="BA320" s="17">
        <v>21878.730256438739</v>
      </c>
      <c r="BB320" s="17">
        <v>20584.964169133782</v>
      </c>
      <c r="BC320" s="17">
        <v>26189.663708190961</v>
      </c>
      <c r="BD320" s="17">
        <v>41247.644353607764</v>
      </c>
      <c r="BE320" s="17">
        <v>41954.745335879343</v>
      </c>
      <c r="BF320" s="17">
        <v>27489.91616462568</v>
      </c>
      <c r="BG320" s="17">
        <v>42123.41650322538</v>
      </c>
      <c r="BH320" s="17">
        <v>43159.650166738058</v>
      </c>
      <c r="BI320" s="17">
        <v>40029.238210887481</v>
      </c>
      <c r="BJ320" s="17">
        <v>40311.158296466696</v>
      </c>
      <c r="BK320" s="17">
        <v>39776.924835069898</v>
      </c>
      <c r="BL320" s="17">
        <v>51750.653122910036</v>
      </c>
      <c r="BM320" s="17">
        <v>50791.043324857019</v>
      </c>
      <c r="BN320" s="17">
        <v>50827.461108572279</v>
      </c>
      <c r="BO320" s="17">
        <v>29595.351716171819</v>
      </c>
      <c r="BP320" s="17">
        <v>50036.608612530181</v>
      </c>
      <c r="BQ320" s="17">
        <v>8025.1967472045008</v>
      </c>
      <c r="BR320" s="17">
        <v>1857.3105990478321</v>
      </c>
      <c r="BS320" s="17">
        <v>3024.4174800000001</v>
      </c>
      <c r="BT320" s="17">
        <v>7336.9493312675377</v>
      </c>
      <c r="BU320" s="17">
        <v>10628.254095691571</v>
      </c>
      <c r="BV320" s="17">
        <v>24932.45954504058</v>
      </c>
      <c r="BW320" s="17">
        <v>32769.236361201569</v>
      </c>
      <c r="BX320" s="17">
        <v>13049.752912109161</v>
      </c>
      <c r="BY320" s="17">
        <v>10227.695950774319</v>
      </c>
      <c r="BZ320" s="17">
        <v>13147.25294719962</v>
      </c>
      <c r="CA320" s="17">
        <v>21829.908561416258</v>
      </c>
      <c r="CB320" s="17">
        <v>17882.637991906558</v>
      </c>
      <c r="CC320" s="17">
        <v>1705.8532557674941</v>
      </c>
      <c r="CD320" s="17">
        <v>2942.4883613863863</v>
      </c>
      <c r="CE320" s="17">
        <v>4727.1281279300792</v>
      </c>
      <c r="CF320" s="17">
        <v>7216.5800730210594</v>
      </c>
      <c r="CG320" s="17">
        <v>7332.6749743594801</v>
      </c>
      <c r="CH320" s="17">
        <v>11654.672047014959</v>
      </c>
      <c r="CI320" s="17">
        <v>9940.2220382563792</v>
      </c>
      <c r="CJ320" s="17">
        <v>7483.2668922011226</v>
      </c>
      <c r="CK320" s="17">
        <v>20966.288288725187</v>
      </c>
      <c r="CL320" s="48">
        <v>26011.190044099265</v>
      </c>
      <c r="CM320" s="48">
        <v>22442.133253908414</v>
      </c>
      <c r="CN320" s="48">
        <v>30226.896820006212</v>
      </c>
      <c r="CO320" s="48">
        <v>28198.397519983715</v>
      </c>
      <c r="CP320" s="48">
        <v>34599.890358322154</v>
      </c>
      <c r="CQ320" s="48">
        <v>31926.83838026688</v>
      </c>
      <c r="CR320" s="48">
        <v>34963.159503978917</v>
      </c>
      <c r="CS320" s="48">
        <f t="shared" si="4"/>
        <v>63853.676760533759</v>
      </c>
      <c r="CT320" s="48">
        <f t="shared" si="4"/>
        <v>69926.319007957834</v>
      </c>
      <c r="CU320" s="17">
        <v>30264.087782031838</v>
      </c>
      <c r="CV320" s="17">
        <v>61187.188297199405</v>
      </c>
      <c r="CW320" s="17">
        <v>57406.857836312716</v>
      </c>
      <c r="CX320" s="17">
        <v>32285.536593346616</v>
      </c>
      <c r="CY320" s="17">
        <v>78513.216175951966</v>
      </c>
      <c r="CZ320" s="17">
        <v>15505.71848222586</v>
      </c>
      <c r="DA320" s="17">
        <v>37403.972475722672</v>
      </c>
      <c r="DB320" s="17">
        <v>66486.663976216194</v>
      </c>
      <c r="DC320" s="17">
        <v>80718.939649673252</v>
      </c>
      <c r="DD320" s="17">
        <v>23705.678878625346</v>
      </c>
      <c r="DE320" s="17">
        <v>9982.8424664775594</v>
      </c>
      <c r="DF320" s="17">
        <v>10529.099225319182</v>
      </c>
      <c r="DG320" s="17">
        <v>16538.2489790133</v>
      </c>
      <c r="DH320" s="17">
        <v>39350.94342589398</v>
      </c>
      <c r="DI320" s="17">
        <v>50021.31553141836</v>
      </c>
      <c r="DJ320" s="17">
        <v>19981.174901688239</v>
      </c>
      <c r="DK320" s="17">
        <v>25478.890164974622</v>
      </c>
      <c r="DL320" s="17">
        <v>29820.902765365139</v>
      </c>
      <c r="DM320" s="17">
        <v>33459.195684435195</v>
      </c>
      <c r="DN320" s="17">
        <v>50116.431039388917</v>
      </c>
      <c r="DO320" s="17">
        <v>6648.1832660979599</v>
      </c>
      <c r="DP320" s="17">
        <v>46923.420056325594</v>
      </c>
      <c r="DQ320" s="17">
        <v>51509.0679339954</v>
      </c>
      <c r="DR320" s="17">
        <v>1885.915487688078</v>
      </c>
      <c r="DS320" s="17">
        <v>34191.293033244183</v>
      </c>
      <c r="DT320" s="17">
        <v>57463.927158311344</v>
      </c>
      <c r="DU320" s="17">
        <v>10801.877182861921</v>
      </c>
      <c r="DV320" s="17">
        <v>2039.7906700457518</v>
      </c>
      <c r="DW320" s="17">
        <v>6459.2665448596799</v>
      </c>
      <c r="DX320" s="17">
        <v>11959.03440798402</v>
      </c>
      <c r="DY320" s="17">
        <v>10004.7821780584</v>
      </c>
      <c r="DZ320" s="17">
        <v>15127.561297037821</v>
      </c>
      <c r="EA320" s="17">
        <v>12547.561242694188</v>
      </c>
      <c r="EB320" s="17">
        <v>20979.028603176859</v>
      </c>
      <c r="EC320" s="17">
        <v>23492.197616244001</v>
      </c>
      <c r="ED320" s="17">
        <v>30839.840024647379</v>
      </c>
      <c r="EE320" s="49">
        <v>25270.284538317319</v>
      </c>
      <c r="EF320" s="17">
        <v>36856.324990163339</v>
      </c>
      <c r="EG320" s="17">
        <v>27106.8719321403</v>
      </c>
      <c r="EH320" s="17">
        <v>27930.662222497955</v>
      </c>
      <c r="EI320" s="17">
        <v>34077.887498492819</v>
      </c>
      <c r="EJ320" s="17">
        <v>43928.740703792275</v>
      </c>
      <c r="EK320" s="17">
        <v>41404.41591087624</v>
      </c>
      <c r="EL320" s="17">
        <v>63270.638320109996</v>
      </c>
      <c r="EM320" s="17">
        <v>56321.948728869902</v>
      </c>
      <c r="EN320" s="17">
        <v>56781.149095081557</v>
      </c>
      <c r="EO320" s="17">
        <v>99848.6431422936</v>
      </c>
      <c r="EP320" s="17">
        <v>69043.67763432466</v>
      </c>
      <c r="EQ320" s="17">
        <v>24924.597253147178</v>
      </c>
      <c r="ER320" s="17">
        <v>3165.7094300993472</v>
      </c>
      <c r="ES320" s="17">
        <v>8910.4677461734209</v>
      </c>
      <c r="ET320" s="17">
        <v>23246.941162302843</v>
      </c>
      <c r="EU320" s="17">
        <v>33643.172863333326</v>
      </c>
      <c r="EV320" s="17">
        <v>55704.310117705558</v>
      </c>
      <c r="EW320" s="17">
        <v>11579.303752067999</v>
      </c>
      <c r="EX320" s="17">
        <v>9736.1795006090397</v>
      </c>
      <c r="EY320" s="17">
        <v>8496.8168211311295</v>
      </c>
      <c r="EZ320" s="17">
        <v>11487.238240629811</v>
      </c>
      <c r="FA320" s="17">
        <v>9229.2452812029605</v>
      </c>
      <c r="FB320" s="17">
        <v>17992.299397680985</v>
      </c>
      <c r="FC320" s="17">
        <v>20519.337066509623</v>
      </c>
      <c r="FD320" s="17">
        <v>27229.382739334742</v>
      </c>
      <c r="FE320" s="17">
        <v>36553.192169019698</v>
      </c>
      <c r="FF320" s="17">
        <v>46788.82608765435</v>
      </c>
      <c r="FG320" s="17">
        <v>34486.637631921032</v>
      </c>
      <c r="FH320" s="17">
        <v>46640.036253592581</v>
      </c>
      <c r="FI320" s="17">
        <v>30671.192210170546</v>
      </c>
      <c r="FJ320" s="17">
        <v>40802.754953219272</v>
      </c>
      <c r="FK320" s="17">
        <v>40612.101447506684</v>
      </c>
      <c r="FL320" s="17">
        <v>39367.01467464216</v>
      </c>
      <c r="FM320" s="17">
        <v>2002.3680726</v>
      </c>
      <c r="FN320" s="17">
        <v>8552.8071688059026</v>
      </c>
      <c r="FO320" s="17">
        <v>14102.10267460176</v>
      </c>
      <c r="FP320" s="17">
        <v>15342.791398523461</v>
      </c>
      <c r="FQ320" s="17">
        <v>16559.832799804808</v>
      </c>
      <c r="FR320" s="17">
        <v>13442.3862786795</v>
      </c>
      <c r="FS320" s="17">
        <v>38790.839254655875</v>
      </c>
      <c r="FT320" s="17">
        <v>22185.676885056841</v>
      </c>
      <c r="FU320" s="17">
        <v>3332.1011664956459</v>
      </c>
      <c r="FV320" s="17">
        <v>27908.962548740099</v>
      </c>
      <c r="FW320" s="17">
        <v>39159.10135143948</v>
      </c>
      <c r="FX320" s="17">
        <v>19594.41911360477</v>
      </c>
      <c r="FY320" s="17">
        <v>58230.491378409715</v>
      </c>
      <c r="FZ320" s="17">
        <v>12791.62780742052</v>
      </c>
      <c r="GA320" s="17">
        <v>13331.63616607392</v>
      </c>
      <c r="GB320" s="17">
        <v>8940.4126193481006</v>
      </c>
    </row>
    <row r="321" spans="1:184" ht="18" customHeight="1" x14ac:dyDescent="0.3">
      <c r="A321" s="19">
        <v>2.8499999999994401</v>
      </c>
      <c r="B321" s="20">
        <v>9383.8645184281195</v>
      </c>
      <c r="C321" s="20">
        <v>10182.054098323799</v>
      </c>
      <c r="D321" s="20">
        <v>18088.81974039492</v>
      </c>
      <c r="E321" s="20">
        <v>19368.659997326446</v>
      </c>
      <c r="F321" s="20">
        <v>110556.35488753559</v>
      </c>
      <c r="G321" s="17">
        <v>143003.43873408544</v>
      </c>
      <c r="H321" s="17">
        <v>14150.983359236419</v>
      </c>
      <c r="I321" s="20">
        <v>36936.956005606196</v>
      </c>
      <c r="J321" s="20">
        <v>22818.826378570622</v>
      </c>
      <c r="K321" s="20">
        <v>13931.086165556359</v>
      </c>
      <c r="L321" s="20">
        <v>40379.3031646335</v>
      </c>
      <c r="M321" s="20">
        <v>26482.636490348461</v>
      </c>
      <c r="N321" s="20">
        <v>39120.907617672987</v>
      </c>
      <c r="O321" s="20">
        <v>39120.907617672987</v>
      </c>
      <c r="P321" s="20">
        <v>21605.061867610442</v>
      </c>
      <c r="Q321" s="20">
        <v>21589.940891003458</v>
      </c>
      <c r="R321" s="20">
        <v>16047.796068833039</v>
      </c>
      <c r="S321" s="20">
        <v>32496.431313047618</v>
      </c>
      <c r="T321" s="20">
        <v>33641.323277903808</v>
      </c>
      <c r="U321" s="20">
        <v>16565.726508265077</v>
      </c>
      <c r="V321" s="20">
        <v>12301.770293542801</v>
      </c>
      <c r="W321" s="20">
        <v>12318.532791010221</v>
      </c>
      <c r="X321" s="20">
        <v>17345.188325243282</v>
      </c>
      <c r="Y321" s="20">
        <v>24562.745513455946</v>
      </c>
      <c r="Z321" s="20">
        <v>25046.58541761876</v>
      </c>
      <c r="AA321" s="20">
        <v>22408.578185652721</v>
      </c>
      <c r="AB321" s="20">
        <v>24898.42020629724</v>
      </c>
      <c r="AC321" s="20">
        <v>24449.985187469225</v>
      </c>
      <c r="AD321" s="20">
        <v>28621.731381880349</v>
      </c>
      <c r="AE321" s="20">
        <v>47064.825872078232</v>
      </c>
      <c r="AF321" s="20">
        <v>47407.484367187863</v>
      </c>
      <c r="AG321" s="20">
        <v>45000.409119961296</v>
      </c>
      <c r="AH321" s="20">
        <v>28271.952818186939</v>
      </c>
      <c r="AI321" s="48">
        <v>33641.323277903808</v>
      </c>
      <c r="AJ321" s="20">
        <v>57148.354206113479</v>
      </c>
      <c r="AK321" s="20">
        <v>9555.5243447644807</v>
      </c>
      <c r="AL321" s="20">
        <v>1734.43788194079</v>
      </c>
      <c r="AM321" s="20">
        <v>1596.9287113600858</v>
      </c>
      <c r="AN321" s="20">
        <v>1704.162579600408</v>
      </c>
      <c r="AO321" s="20">
        <v>9242.4985448941807</v>
      </c>
      <c r="AP321" s="20">
        <v>12678.263004500281</v>
      </c>
      <c r="AQ321" s="20">
        <v>6159.1012078947606</v>
      </c>
      <c r="AR321" s="20">
        <v>16726.919454204119</v>
      </c>
      <c r="AS321" s="20">
        <v>10458.801520957259</v>
      </c>
      <c r="AT321" s="20">
        <v>8012.93254090548</v>
      </c>
      <c r="AU321" s="17">
        <v>18456.35793257154</v>
      </c>
      <c r="AV321" s="17">
        <v>17076.228917561581</v>
      </c>
      <c r="AW321" s="17">
        <v>17228.6705581266</v>
      </c>
      <c r="AX321" s="17">
        <v>15906.190112702703</v>
      </c>
      <c r="AY321" s="17">
        <v>17104.765627268967</v>
      </c>
      <c r="AZ321" s="17">
        <v>22076.503122489299</v>
      </c>
      <c r="BA321" s="17">
        <v>22041.275172013738</v>
      </c>
      <c r="BB321" s="17">
        <v>20720.911395338069</v>
      </c>
      <c r="BC321" s="17">
        <v>26465.886985918019</v>
      </c>
      <c r="BD321" s="17">
        <v>41587.227189049619</v>
      </c>
      <c r="BE321" s="17">
        <v>42281.981133237241</v>
      </c>
      <c r="BF321" s="17">
        <v>27853.059907770181</v>
      </c>
      <c r="BG321" s="17">
        <v>42470.976991959062</v>
      </c>
      <c r="BH321" s="17">
        <v>43293.406346072952</v>
      </c>
      <c r="BI321" s="17">
        <v>40246.617888225177</v>
      </c>
      <c r="BJ321" s="17">
        <v>40595.145729310199</v>
      </c>
      <c r="BK321" s="17">
        <v>40069.340370117956</v>
      </c>
      <c r="BL321" s="17">
        <v>52291.724294067302</v>
      </c>
      <c r="BM321" s="17">
        <v>51208.716081180959</v>
      </c>
      <c r="BN321" s="17">
        <v>51223.580145673019</v>
      </c>
      <c r="BO321" s="17">
        <v>29918.999822903461</v>
      </c>
      <c r="BP321" s="17">
        <v>50492.961173990159</v>
      </c>
      <c r="BQ321" s="17">
        <v>8057.98614432678</v>
      </c>
      <c r="BR321" s="17">
        <v>1856.2521077104561</v>
      </c>
      <c r="BS321" s="17">
        <v>3024.4174800000001</v>
      </c>
      <c r="BT321" s="17">
        <v>7369.4205396774059</v>
      </c>
      <c r="BU321" s="17">
        <v>10675.243221955738</v>
      </c>
      <c r="BV321" s="17">
        <v>25005.193747950118</v>
      </c>
      <c r="BW321" s="17">
        <v>32825.014766586712</v>
      </c>
      <c r="BX321" s="17">
        <v>13108.902562060681</v>
      </c>
      <c r="BY321" s="17">
        <v>10320.38789298204</v>
      </c>
      <c r="BZ321" s="17">
        <v>13198.775563114261</v>
      </c>
      <c r="CA321" s="17">
        <v>22019.71150402425</v>
      </c>
      <c r="CB321" s="17">
        <v>18143.957156061002</v>
      </c>
      <c r="CC321" s="17">
        <v>1705.48086717513</v>
      </c>
      <c r="CD321" s="17">
        <v>2939.8840218128344</v>
      </c>
      <c r="CE321" s="17">
        <v>4733.5870799867034</v>
      </c>
      <c r="CF321" s="17">
        <v>7263.5979274915808</v>
      </c>
      <c r="CG321" s="17">
        <v>7370.5530220185601</v>
      </c>
      <c r="CH321" s="17">
        <v>11762.4820336701</v>
      </c>
      <c r="CI321" s="17">
        <v>10052.2378459383</v>
      </c>
      <c r="CJ321" s="17">
        <v>7567.5197894187295</v>
      </c>
      <c r="CK321" s="17">
        <v>21098.36567260059</v>
      </c>
      <c r="CL321" s="48">
        <v>26407.241503797733</v>
      </c>
      <c r="CM321" s="48">
        <v>22761.383896863517</v>
      </c>
      <c r="CN321" s="48">
        <v>30703.425529551852</v>
      </c>
      <c r="CO321" s="48">
        <v>28708.516330730799</v>
      </c>
      <c r="CP321" s="48">
        <v>35190.745655964885</v>
      </c>
      <c r="CQ321" s="48">
        <v>32473.525331866182</v>
      </c>
      <c r="CR321" s="48">
        <v>35575.720324293798</v>
      </c>
      <c r="CS321" s="48">
        <f t="shared" si="4"/>
        <v>64947.050663732363</v>
      </c>
      <c r="CT321" s="48">
        <f t="shared" si="4"/>
        <v>71151.440648587595</v>
      </c>
      <c r="CU321" s="17">
        <v>30643.608584152982</v>
      </c>
      <c r="CV321" s="17">
        <v>62145.269983708786</v>
      </c>
      <c r="CW321" s="17">
        <v>57489.918686049547</v>
      </c>
      <c r="CX321" s="17">
        <v>32869.001629175698</v>
      </c>
      <c r="CY321" s="17">
        <v>79183.284493206156</v>
      </c>
      <c r="CZ321" s="17">
        <v>15739.92754377534</v>
      </c>
      <c r="DA321" s="17">
        <v>37857.916781412234</v>
      </c>
      <c r="DB321" s="17">
        <v>67063.709211916808</v>
      </c>
      <c r="DC321" s="17">
        <v>80871.63744245925</v>
      </c>
      <c r="DD321" s="17">
        <v>23888.823603904359</v>
      </c>
      <c r="DE321" s="17">
        <v>10005.873243490079</v>
      </c>
      <c r="DF321" s="17">
        <v>10549.239813124859</v>
      </c>
      <c r="DG321" s="17">
        <v>16579.540839365938</v>
      </c>
      <c r="DH321" s="17">
        <v>39386.380007694184</v>
      </c>
      <c r="DI321" s="17">
        <v>50050.776388350656</v>
      </c>
      <c r="DJ321" s="17">
        <v>20178.00983299104</v>
      </c>
      <c r="DK321" s="17">
        <v>25550.77225186241</v>
      </c>
      <c r="DL321" s="17">
        <v>29903.107284770042</v>
      </c>
      <c r="DM321" s="17">
        <v>33472.115657576818</v>
      </c>
      <c r="DN321" s="17">
        <v>50214.546207997562</v>
      </c>
      <c r="DO321" s="17">
        <v>6674.3004262632003</v>
      </c>
      <c r="DP321" s="17">
        <v>47230.122046879231</v>
      </c>
      <c r="DQ321" s="17">
        <v>52462.08697551096</v>
      </c>
      <c r="DR321" s="17">
        <v>1903.3821160211578</v>
      </c>
      <c r="DS321" s="17">
        <v>34215.369418082941</v>
      </c>
      <c r="DT321" s="17">
        <v>58591.304362203962</v>
      </c>
      <c r="DU321" s="17">
        <v>10801.877182861921</v>
      </c>
      <c r="DV321" s="17">
        <v>2039.76494615196</v>
      </c>
      <c r="DW321" s="17">
        <v>6470.1525013672199</v>
      </c>
      <c r="DX321" s="17">
        <v>12008.970229590419</v>
      </c>
      <c r="DY321" s="17">
        <v>10090.93005931858</v>
      </c>
      <c r="DZ321" s="17">
        <v>15240.649016966699</v>
      </c>
      <c r="EA321" s="17">
        <v>12631.606110053019</v>
      </c>
      <c r="EB321" s="17">
        <v>21066.120692046381</v>
      </c>
      <c r="EC321" s="17">
        <v>23870.166182495279</v>
      </c>
      <c r="ED321" s="17">
        <v>31123.2962458281</v>
      </c>
      <c r="EE321" s="49">
        <v>25565.926191272243</v>
      </c>
      <c r="EF321" s="17">
        <v>37150.73757597198</v>
      </c>
      <c r="EG321" s="17">
        <v>27305.439269196719</v>
      </c>
      <c r="EH321" s="17">
        <v>28332.154313854866</v>
      </c>
      <c r="EI321" s="17">
        <v>34405.328855686501</v>
      </c>
      <c r="EJ321" s="17">
        <v>44277.683977418223</v>
      </c>
      <c r="EK321" s="17">
        <v>41785.377572079597</v>
      </c>
      <c r="EL321" s="17">
        <v>63551.543143971598</v>
      </c>
      <c r="EM321" s="17">
        <v>56868.891226842177</v>
      </c>
      <c r="EN321" s="17">
        <v>57870.290766393242</v>
      </c>
      <c r="EO321" s="17">
        <v>101997.6504316428</v>
      </c>
      <c r="EP321" s="17">
        <v>70137.248176411871</v>
      </c>
      <c r="EQ321" s="17">
        <v>25258.740547647078</v>
      </c>
      <c r="ER321" s="17">
        <v>3166.3309430051213</v>
      </c>
      <c r="ES321" s="17">
        <v>8928.8002214255248</v>
      </c>
      <c r="ET321" s="17">
        <v>23313.881699484948</v>
      </c>
      <c r="EU321" s="17">
        <v>33999.337020859173</v>
      </c>
      <c r="EV321" s="17">
        <v>55779.925785653038</v>
      </c>
      <c r="EW321" s="17">
        <v>11652.79937538792</v>
      </c>
      <c r="EX321" s="17">
        <v>9802.9372172038202</v>
      </c>
      <c r="EY321" s="17">
        <v>8592.6809424136391</v>
      </c>
      <c r="EZ321" s="17">
        <v>11612.67264993105</v>
      </c>
      <c r="FA321" s="17">
        <v>9354.8564816163125</v>
      </c>
      <c r="FB321" s="17">
        <v>18171.548820195861</v>
      </c>
      <c r="FC321" s="17">
        <v>20600.298476848424</v>
      </c>
      <c r="FD321" s="17">
        <v>27300.5117911179</v>
      </c>
      <c r="FE321" s="17">
        <v>36915.415776433343</v>
      </c>
      <c r="FF321" s="17">
        <v>46865.665028831245</v>
      </c>
      <c r="FG321" s="17">
        <v>34573.634724837102</v>
      </c>
      <c r="FH321" s="17">
        <v>46723.430924200831</v>
      </c>
      <c r="FI321" s="17">
        <v>30688.376425761249</v>
      </c>
      <c r="FJ321" s="17">
        <v>40935.23026180693</v>
      </c>
      <c r="FK321" s="17">
        <v>40768.431637378824</v>
      </c>
      <c r="FL321" s="17">
        <v>39749.395411458783</v>
      </c>
      <c r="FM321" s="17">
        <v>2002.3680726</v>
      </c>
      <c r="FN321" s="17">
        <v>8567.0168213847501</v>
      </c>
      <c r="FO321" s="17">
        <v>14196.922027221721</v>
      </c>
      <c r="FP321" s="17">
        <v>15441.755690721599</v>
      </c>
      <c r="FQ321" s="17">
        <v>16610.454830365747</v>
      </c>
      <c r="FR321" s="17">
        <v>13526.94336660738</v>
      </c>
      <c r="FS321" s="17">
        <v>39040.090640812603</v>
      </c>
      <c r="FT321" s="17">
        <v>22328.32363668258</v>
      </c>
      <c r="FU321" s="17">
        <v>3333.2855641016577</v>
      </c>
      <c r="FV321" s="17">
        <v>27980.45541742296</v>
      </c>
      <c r="FW321" s="17">
        <v>39366.19639580862</v>
      </c>
      <c r="FX321" s="17">
        <v>19974.002957385615</v>
      </c>
      <c r="FY321" s="17">
        <v>58513.582799794203</v>
      </c>
      <c r="FZ321" s="17">
        <v>12835.41841099854</v>
      </c>
      <c r="GA321" s="17">
        <v>13377.10367580234</v>
      </c>
      <c r="GB321" s="17">
        <v>8963.1215128325402</v>
      </c>
    </row>
    <row r="322" spans="1:184" ht="18" customHeight="1" x14ac:dyDescent="0.3">
      <c r="A322" s="19">
        <v>2.7999999999994301</v>
      </c>
      <c r="B322" s="20">
        <v>9415.4802516404998</v>
      </c>
      <c r="C322" s="20">
        <v>10176.810866957279</v>
      </c>
      <c r="D322" s="20">
        <v>18124.943568843002</v>
      </c>
      <c r="E322" s="20">
        <v>19372.640921148606</v>
      </c>
      <c r="F322" s="20">
        <v>110645.89721898059</v>
      </c>
      <c r="G322" s="17">
        <v>145583.88208629115</v>
      </c>
      <c r="H322" s="17">
        <v>14202.48028571155</v>
      </c>
      <c r="I322" s="20">
        <v>37116.6186902997</v>
      </c>
      <c r="J322" s="20">
        <v>22988.951330484422</v>
      </c>
      <c r="K322" s="20">
        <v>14069.004354644469</v>
      </c>
      <c r="L322" s="20">
        <v>40728.787183742097</v>
      </c>
      <c r="M322" s="20">
        <v>26879.69845851486</v>
      </c>
      <c r="N322" s="20">
        <v>39469.550620846137</v>
      </c>
      <c r="O322" s="20">
        <v>39469.550620846137</v>
      </c>
      <c r="P322" s="20">
        <v>21977.546614329662</v>
      </c>
      <c r="Q322" s="20">
        <v>21906.463333891021</v>
      </c>
      <c r="R322" s="20">
        <v>16312.211160795421</v>
      </c>
      <c r="S322" s="20">
        <v>32980.878041214266</v>
      </c>
      <c r="T322" s="20">
        <v>34142.823044274432</v>
      </c>
      <c r="U322" s="20">
        <v>16641.617775278581</v>
      </c>
      <c r="V322" s="20">
        <v>12438.818606402041</v>
      </c>
      <c r="W322" s="20">
        <v>12466.229061430284</v>
      </c>
      <c r="X322" s="20">
        <v>17514.80812207716</v>
      </c>
      <c r="Y322" s="20">
        <v>24890.372379843273</v>
      </c>
      <c r="Z322" s="20">
        <v>25360.762005634322</v>
      </c>
      <c r="AA322" s="20">
        <v>22658.451988930738</v>
      </c>
      <c r="AB322" s="20">
        <v>25176.057765481921</v>
      </c>
      <c r="AC322" s="20">
        <v>24759.245450893195</v>
      </c>
      <c r="AD322" s="20">
        <v>28621.731381880349</v>
      </c>
      <c r="AE322" s="20">
        <v>47260.347632965109</v>
      </c>
      <c r="AF322" s="20">
        <v>47573.636573752141</v>
      </c>
      <c r="AG322" s="20">
        <v>45767.175665076298</v>
      </c>
      <c r="AH322" s="20">
        <v>28706.053716182461</v>
      </c>
      <c r="AI322" s="48">
        <v>34142.823044274432</v>
      </c>
      <c r="AJ322" s="20">
        <v>58120.967637004302</v>
      </c>
      <c r="AK322" s="20">
        <v>9581.0027255716195</v>
      </c>
      <c r="AL322" s="20">
        <v>1734.7250999865839</v>
      </c>
      <c r="AM322" s="20">
        <v>1607.6444110482059</v>
      </c>
      <c r="AN322" s="20">
        <v>1705.374025571688</v>
      </c>
      <c r="AO322" s="20">
        <v>9272.0814946330192</v>
      </c>
      <c r="AP322" s="20">
        <v>12720.73363985538</v>
      </c>
      <c r="AQ322" s="20">
        <v>6248.5246387671596</v>
      </c>
      <c r="AR322" s="20">
        <v>16870.498712510758</v>
      </c>
      <c r="AS322" s="20">
        <v>10474.994754867541</v>
      </c>
      <c r="AT322" s="20">
        <v>8129.6203261689598</v>
      </c>
      <c r="AU322" s="17">
        <v>18507.870942326161</v>
      </c>
      <c r="AV322" s="17">
        <v>17135.66807056206</v>
      </c>
      <c r="AW322" s="17">
        <v>17294.653084114023</v>
      </c>
      <c r="AX322" s="17">
        <v>15956.859765236853</v>
      </c>
      <c r="AY322" s="17">
        <v>17144.622883621952</v>
      </c>
      <c r="AZ322" s="17">
        <v>22201.25024872326</v>
      </c>
      <c r="BA322" s="17">
        <v>22203.833048975761</v>
      </c>
      <c r="BB322" s="17">
        <v>20860.186728123641</v>
      </c>
      <c r="BC322" s="17">
        <v>26743.43759542374</v>
      </c>
      <c r="BD322" s="17">
        <v>41946.748677227159</v>
      </c>
      <c r="BE322" s="17">
        <v>42697.122316020002</v>
      </c>
      <c r="BF322" s="17">
        <v>28270.579188239761</v>
      </c>
      <c r="BG322" s="17">
        <v>42784.285933698782</v>
      </c>
      <c r="BH322" s="17">
        <v>43399.825239295074</v>
      </c>
      <c r="BI322" s="17">
        <v>40453.881398572797</v>
      </c>
      <c r="BJ322" s="17">
        <v>40896.398019252483</v>
      </c>
      <c r="BK322" s="17">
        <v>40362.594745401242</v>
      </c>
      <c r="BL322" s="17">
        <v>52841.230963862399</v>
      </c>
      <c r="BM322" s="17">
        <v>51666.816892410119</v>
      </c>
      <c r="BN322" s="17">
        <v>51615.23271017088</v>
      </c>
      <c r="BO322" s="17">
        <v>30263.675452916519</v>
      </c>
      <c r="BP322" s="17">
        <v>50952.736970298123</v>
      </c>
      <c r="BQ322" s="17">
        <v>8090.9113977609004</v>
      </c>
      <c r="BR322" s="17">
        <v>1855.2078910854721</v>
      </c>
      <c r="BS322" s="17">
        <v>3024.4174800000001</v>
      </c>
      <c r="BT322" s="17">
        <v>7398.806884475388</v>
      </c>
      <c r="BU322" s="17">
        <v>10720.757007102135</v>
      </c>
      <c r="BV322" s="17">
        <v>25079.14647982446</v>
      </c>
      <c r="BW322" s="17">
        <v>32881.877931730727</v>
      </c>
      <c r="BX322" s="17">
        <v>13172.406487982938</v>
      </c>
      <c r="BY322" s="17">
        <v>10417.94440189068</v>
      </c>
      <c r="BZ322" s="17">
        <v>13251.289454486519</v>
      </c>
      <c r="CA322" s="17">
        <v>22168.310207129613</v>
      </c>
      <c r="CB322" s="17">
        <v>18351.217536408119</v>
      </c>
      <c r="CC322" s="17">
        <v>1705.033360532532</v>
      </c>
      <c r="CD322" s="17">
        <v>2937.737800634568</v>
      </c>
      <c r="CE322" s="17">
        <v>4740.1694167064934</v>
      </c>
      <c r="CF322" s="17">
        <v>7310.6736192209401</v>
      </c>
      <c r="CG322" s="17">
        <v>7409.8371883475393</v>
      </c>
      <c r="CH322" s="17">
        <v>11871.255474171301</v>
      </c>
      <c r="CI322" s="17">
        <v>10171.40356836036</v>
      </c>
      <c r="CJ322" s="17">
        <v>7654.2379535595255</v>
      </c>
      <c r="CK322" s="17">
        <v>21233.635105627454</v>
      </c>
      <c r="CL322" s="48">
        <v>26816.495048561934</v>
      </c>
      <c r="CM322" s="48">
        <v>23090.948465710771</v>
      </c>
      <c r="CN322" s="48">
        <v>31196.102662441837</v>
      </c>
      <c r="CO322" s="48">
        <v>29214.412266243391</v>
      </c>
      <c r="CP322" s="48">
        <v>35802.419534313653</v>
      </c>
      <c r="CQ322" s="48">
        <v>33039.50061135288</v>
      </c>
      <c r="CR322" s="48">
        <v>36210.143420593638</v>
      </c>
      <c r="CS322" s="48">
        <f t="shared" si="4"/>
        <v>66079.00122270576</v>
      </c>
      <c r="CT322" s="48">
        <f t="shared" si="4"/>
        <v>72420.286841187277</v>
      </c>
      <c r="CU322" s="17">
        <v>31035.894051617764</v>
      </c>
      <c r="CV322" s="17">
        <v>62995.569992064731</v>
      </c>
      <c r="CW322" s="17">
        <v>57574.5731051568</v>
      </c>
      <c r="CX322" s="17">
        <v>33464.895243749575</v>
      </c>
      <c r="CY322" s="17">
        <v>79849.715531698675</v>
      </c>
      <c r="CZ322" s="17">
        <v>15977.9389340403</v>
      </c>
      <c r="DA322" s="17">
        <v>38325.55263715364</v>
      </c>
      <c r="DB322" s="17">
        <v>67679.800310985011</v>
      </c>
      <c r="DC322" s="17">
        <v>81027.334570554885</v>
      </c>
      <c r="DD322" s="17">
        <v>24076.662785661734</v>
      </c>
      <c r="DE322" s="17">
        <v>10029.4995490704</v>
      </c>
      <c r="DF322" s="17">
        <v>10569.79732129572</v>
      </c>
      <c r="DG322" s="17">
        <v>16621.550251129742</v>
      </c>
      <c r="DH322" s="17">
        <v>39423.541272349255</v>
      </c>
      <c r="DI322" s="17">
        <v>50080.624214512194</v>
      </c>
      <c r="DJ322" s="17">
        <v>20377.68251818086</v>
      </c>
      <c r="DK322" s="17">
        <v>25624.134870101359</v>
      </c>
      <c r="DL322" s="17">
        <v>29984.699663272982</v>
      </c>
      <c r="DM322" s="17">
        <v>33485.269436828494</v>
      </c>
      <c r="DN322" s="17">
        <v>50306.3197436064</v>
      </c>
      <c r="DO322" s="17">
        <v>6700.4750664191397</v>
      </c>
      <c r="DP322" s="17">
        <v>47539.829804209701</v>
      </c>
      <c r="DQ322" s="17">
        <v>53469.440629782483</v>
      </c>
      <c r="DR322" s="17">
        <v>1921.5477072466383</v>
      </c>
      <c r="DS322" s="17">
        <v>34240.503602688899</v>
      </c>
      <c r="DT322" s="17">
        <v>59896.579831172763</v>
      </c>
      <c r="DU322" s="17">
        <v>10801.877182861921</v>
      </c>
      <c r="DV322" s="17">
        <v>2039.7387373563361</v>
      </c>
      <c r="DW322" s="17">
        <v>6481.1228306068797</v>
      </c>
      <c r="DX322" s="17">
        <v>12060.286222587059</v>
      </c>
      <c r="DY322" s="17">
        <v>10179.36440116067</v>
      </c>
      <c r="DZ322" s="17">
        <v>15353.67161076732</v>
      </c>
      <c r="EA322" s="17">
        <v>12717.716572526551</v>
      </c>
      <c r="EB322" s="17">
        <v>21155.125531627775</v>
      </c>
      <c r="EC322" s="17">
        <v>24278.639916029701</v>
      </c>
      <c r="ED322" s="17">
        <v>31442.858259045483</v>
      </c>
      <c r="EE322" s="49">
        <v>25870.35209273723</v>
      </c>
      <c r="EF322" s="17">
        <v>37450.877206175399</v>
      </c>
      <c r="EG322" s="17">
        <v>27559.838844751979</v>
      </c>
      <c r="EH322" s="17">
        <v>28750.210653638649</v>
      </c>
      <c r="EI322" s="17">
        <v>34789.823697351298</v>
      </c>
      <c r="EJ322" s="17">
        <v>44631.697660494538</v>
      </c>
      <c r="EK322" s="17">
        <v>42148.661255167681</v>
      </c>
      <c r="EL322" s="17">
        <v>63833.4772779294</v>
      </c>
      <c r="EM322" s="17">
        <v>57423.253076973837</v>
      </c>
      <c r="EN322" s="17">
        <v>59125.191161852701</v>
      </c>
      <c r="EO322" s="17">
        <v>104357.8472890524</v>
      </c>
      <c r="EP322" s="17">
        <v>71267.960059208504</v>
      </c>
      <c r="EQ322" s="17">
        <v>25603.397766791342</v>
      </c>
      <c r="ER322" s="17">
        <v>3166.9635819870659</v>
      </c>
      <c r="ES322" s="17">
        <v>8947.495907234108</v>
      </c>
      <c r="ET322" s="17">
        <v>23382.204995620243</v>
      </c>
      <c r="EU322" s="17">
        <v>34364.257223738168</v>
      </c>
      <c r="EV322" s="17">
        <v>55856.985239698464</v>
      </c>
      <c r="EW322" s="17">
        <v>11728.619401231441</v>
      </c>
      <c r="EX322" s="17">
        <v>9868.1495556791997</v>
      </c>
      <c r="EY322" s="17">
        <v>8690.8594023027581</v>
      </c>
      <c r="EZ322" s="17">
        <v>11751.792361005177</v>
      </c>
      <c r="FA322" s="17">
        <v>9484.4463864000845</v>
      </c>
      <c r="FB322" s="17">
        <v>18357.854130412416</v>
      </c>
      <c r="FC322" s="17">
        <v>20683.020888132975</v>
      </c>
      <c r="FD322" s="17">
        <v>27370.066813302041</v>
      </c>
      <c r="FE322" s="17">
        <v>37225.992252462966</v>
      </c>
      <c r="FF322" s="17">
        <v>46943.993581735267</v>
      </c>
      <c r="FG322" s="17">
        <v>34662.396995096402</v>
      </c>
      <c r="FH322" s="17">
        <v>46808.454780783424</v>
      </c>
      <c r="FI322" s="17">
        <v>30705.874687501248</v>
      </c>
      <c r="FJ322" s="17">
        <v>41070.491993616182</v>
      </c>
      <c r="FK322" s="17">
        <v>40928.146731379224</v>
      </c>
      <c r="FL322" s="17">
        <v>40142.35786069162</v>
      </c>
      <c r="FM322" s="17">
        <v>2002.3680726</v>
      </c>
      <c r="FN322" s="17">
        <v>8582.7022548893838</v>
      </c>
      <c r="FO322" s="17">
        <v>14298.42683599938</v>
      </c>
      <c r="FP322" s="17">
        <v>15542.503455013019</v>
      </c>
      <c r="FQ322" s="17">
        <v>16662.13175543075</v>
      </c>
      <c r="FR322" s="17">
        <v>13608.883751056621</v>
      </c>
      <c r="FS322" s="17">
        <v>39295.398189382671</v>
      </c>
      <c r="FT322" s="17">
        <v>22478.72122730616</v>
      </c>
      <c r="FU322" s="17">
        <v>3334.183141703646</v>
      </c>
      <c r="FV322" s="17">
        <v>28051.344837540957</v>
      </c>
      <c r="FW322" s="17">
        <v>39548.209185358617</v>
      </c>
      <c r="FX322" s="17">
        <v>20367.856001385961</v>
      </c>
      <c r="FY322" s="17">
        <v>58800.125553095699</v>
      </c>
      <c r="FZ322" s="17">
        <v>12879.76327704474</v>
      </c>
      <c r="GA322" s="17">
        <v>13424.56456083042</v>
      </c>
      <c r="GB322" s="17">
        <v>8985.8500936551009</v>
      </c>
    </row>
    <row r="323" spans="1:184" ht="18" customHeight="1" x14ac:dyDescent="0.3">
      <c r="A323" s="19">
        <v>2.74999999999942</v>
      </c>
      <c r="B323" s="20">
        <v>9448.1381591460013</v>
      </c>
      <c r="C323" s="20">
        <v>10171.740554092739</v>
      </c>
      <c r="D323" s="20">
        <v>18161.967100292997</v>
      </c>
      <c r="E323" s="20">
        <v>19376.694417640254</v>
      </c>
      <c r="F323" s="20">
        <v>110717.09788578839</v>
      </c>
      <c r="G323" s="17">
        <v>148258.6567889241</v>
      </c>
      <c r="H323" s="17">
        <v>14255.097637105771</v>
      </c>
      <c r="I323" s="20">
        <v>37296.4515960504</v>
      </c>
      <c r="J323" s="20">
        <v>23161.36455821892</v>
      </c>
      <c r="K323" s="20">
        <v>14210.810293203189</v>
      </c>
      <c r="L323" s="20">
        <v>41091.379329829499</v>
      </c>
      <c r="M323" s="20">
        <v>27266.603807137737</v>
      </c>
      <c r="N323" s="20">
        <v>39827.667555405656</v>
      </c>
      <c r="O323" s="20">
        <v>39827.667555405656</v>
      </c>
      <c r="P323" s="20">
        <v>22362.164074659358</v>
      </c>
      <c r="Q323" s="20">
        <v>22239.742822812179</v>
      </c>
      <c r="R323" s="20">
        <v>16586.373273069959</v>
      </c>
      <c r="S323" s="20">
        <v>33479.571262536308</v>
      </c>
      <c r="T323" s="20">
        <v>34661.039274953051</v>
      </c>
      <c r="U323" s="20">
        <v>16715.981339908139</v>
      </c>
      <c r="V323" s="20">
        <v>12580.71666782286</v>
      </c>
      <c r="W323" s="20">
        <v>12611.676708960935</v>
      </c>
      <c r="X323" s="20">
        <v>17688.21698055054</v>
      </c>
      <c r="Y323" s="20">
        <v>25228.391938873337</v>
      </c>
      <c r="Z323" s="20">
        <v>25687.66247798298</v>
      </c>
      <c r="AA323" s="20">
        <v>22918.78857716958</v>
      </c>
      <c r="AB323" s="20">
        <v>25465.320641292361</v>
      </c>
      <c r="AC323" s="20">
        <v>25078.096674774992</v>
      </c>
      <c r="AD323" s="20">
        <v>28621.731381880349</v>
      </c>
      <c r="AE323" s="20">
        <v>47460.22686167682</v>
      </c>
      <c r="AF323" s="20">
        <v>47743.380845640961</v>
      </c>
      <c r="AG323" s="20">
        <v>46561.180193846551</v>
      </c>
      <c r="AH323" s="20">
        <v>29149.89112896402</v>
      </c>
      <c r="AI323" s="48">
        <v>34661.039274953051</v>
      </c>
      <c r="AJ323" s="20">
        <v>59128.111397826746</v>
      </c>
      <c r="AK323" s="20">
        <v>9606.4835345523006</v>
      </c>
      <c r="AL323" s="20">
        <v>1734.9012668269022</v>
      </c>
      <c r="AM323" s="20">
        <v>1618.7256318969601</v>
      </c>
      <c r="AN323" s="20">
        <v>1706.5968712077661</v>
      </c>
      <c r="AO323" s="20">
        <v>9301.4743533784786</v>
      </c>
      <c r="AP323" s="20">
        <v>12764.173608044521</v>
      </c>
      <c r="AQ323" s="20">
        <v>6329.0659562275205</v>
      </c>
      <c r="AR323" s="20">
        <v>17030.408684551858</v>
      </c>
      <c r="AS323" s="20">
        <v>10491.331679762339</v>
      </c>
      <c r="AT323" s="20">
        <v>8258.46795938592</v>
      </c>
      <c r="AU323" s="17">
        <v>18559.424685215938</v>
      </c>
      <c r="AV323" s="17">
        <v>17195.445936261</v>
      </c>
      <c r="AW323" s="17">
        <v>17361.99660463872</v>
      </c>
      <c r="AX323" s="17">
        <v>16008.608235200451</v>
      </c>
      <c r="AY323" s="17">
        <v>17185.293728682656</v>
      </c>
      <c r="AZ323" s="17">
        <v>22322.230547987278</v>
      </c>
      <c r="BA323" s="17">
        <v>22364.544208651081</v>
      </c>
      <c r="BB323" s="17">
        <v>20997.647246865643</v>
      </c>
      <c r="BC323" s="17">
        <v>27026.91769076616</v>
      </c>
      <c r="BD323" s="17">
        <v>42328.948068287456</v>
      </c>
      <c r="BE323" s="17">
        <v>43183.963897179659</v>
      </c>
      <c r="BF323" s="17">
        <v>28700.935645184218</v>
      </c>
      <c r="BG323" s="17">
        <v>43072.63333360722</v>
      </c>
      <c r="BH323" s="17">
        <v>43508.430396349533</v>
      </c>
      <c r="BI323" s="17">
        <v>40660.056794384938</v>
      </c>
      <c r="BJ323" s="17">
        <v>41212.017688597494</v>
      </c>
      <c r="BK323" s="17">
        <v>40658.051720769239</v>
      </c>
      <c r="BL323" s="17">
        <v>53387.622266741397</v>
      </c>
      <c r="BM323" s="17">
        <v>52188.193789388584</v>
      </c>
      <c r="BN323" s="17">
        <v>52009.637052380036</v>
      </c>
      <c r="BO323" s="17">
        <v>30631.213758795959</v>
      </c>
      <c r="BP323" s="17">
        <v>51414.771904192501</v>
      </c>
      <c r="BQ323" s="17">
        <v>8123.8480368570599</v>
      </c>
      <c r="BR323" s="17">
        <v>1854.1657153237261</v>
      </c>
      <c r="BS323" s="17">
        <v>3024.4174800000001</v>
      </c>
      <c r="BT323" s="17">
        <v>7428.8431116548418</v>
      </c>
      <c r="BU323" s="17">
        <v>10767.290233377929</v>
      </c>
      <c r="BV323" s="17">
        <v>25154.563588648802</v>
      </c>
      <c r="BW323" s="17">
        <v>32939.866897576299</v>
      </c>
      <c r="BX323" s="17">
        <v>13239.084363603959</v>
      </c>
      <c r="BY323" s="17">
        <v>10517.995404711481</v>
      </c>
      <c r="BZ323" s="17">
        <v>13304.857166944739</v>
      </c>
      <c r="CA323" s="17">
        <v>22325.336858379647</v>
      </c>
      <c r="CB323" s="17">
        <v>18511.01886328296</v>
      </c>
      <c r="CC323" s="17">
        <v>1704.5117231400059</v>
      </c>
      <c r="CD323" s="17">
        <v>2936.1475148373002</v>
      </c>
      <c r="CE323" s="17">
        <v>4746.879762542485</v>
      </c>
      <c r="CF323" s="17">
        <v>7357.6617856360199</v>
      </c>
      <c r="CG323" s="17">
        <v>7450.8545181637801</v>
      </c>
      <c r="CH323" s="17">
        <v>11982.724093995599</v>
      </c>
      <c r="CI323" s="17">
        <v>10296.316657134119</v>
      </c>
      <c r="CJ323" s="17">
        <v>7743.539507067946</v>
      </c>
      <c r="CK323" s="17">
        <v>21372.232834693685</v>
      </c>
      <c r="CL323" s="48">
        <v>27239.638509271819</v>
      </c>
      <c r="CM323" s="48">
        <v>23430.644797236942</v>
      </c>
      <c r="CN323" s="48">
        <v>31664.569498141031</v>
      </c>
      <c r="CO323" s="48">
        <v>29738.25669205645</v>
      </c>
      <c r="CP323" s="48">
        <v>36436.037293086294</v>
      </c>
      <c r="CQ323" s="48">
        <v>33625.807746832979</v>
      </c>
      <c r="CR323" s="48">
        <v>36855.547363176134</v>
      </c>
      <c r="CS323" s="48">
        <f t="shared" ref="CS323:CT386" si="5">CQ323*2</f>
        <v>67251.615493665959</v>
      </c>
      <c r="CT323" s="48">
        <f t="shared" si="5"/>
        <v>73711.094726352268</v>
      </c>
      <c r="CU323" s="17">
        <v>31440.511766883363</v>
      </c>
      <c r="CV323" s="17">
        <v>63873.143058696485</v>
      </c>
      <c r="CW323" s="17">
        <v>57660.880955895176</v>
      </c>
      <c r="CX323" s="17">
        <v>34072.630232060757</v>
      </c>
      <c r="CY323" s="17">
        <v>80533.916671573417</v>
      </c>
      <c r="CZ323" s="17">
        <v>16217.545502659861</v>
      </c>
      <c r="DA323" s="17">
        <v>38807.54874234309</v>
      </c>
      <c r="DB323" s="17">
        <v>68347.137800601602</v>
      </c>
      <c r="DC323" s="17">
        <v>81186.145110870872</v>
      </c>
      <c r="DD323" s="17">
        <v>24269.403860981325</v>
      </c>
      <c r="DE323" s="17">
        <v>10053.7905320511</v>
      </c>
      <c r="DF323" s="17">
        <v>10590.81137518182</v>
      </c>
      <c r="DG323" s="17">
        <v>16664.204204448841</v>
      </c>
      <c r="DH323" s="17">
        <v>39461.9876879121</v>
      </c>
      <c r="DI323" s="17">
        <v>50111.05034093844</v>
      </c>
      <c r="DJ323" s="17">
        <v>20580.34670088486</v>
      </c>
      <c r="DK323" s="17">
        <v>25700.466205159963</v>
      </c>
      <c r="DL323" s="17">
        <v>30065.429478512342</v>
      </c>
      <c r="DM323" s="17">
        <v>33498.665543524301</v>
      </c>
      <c r="DN323" s="17">
        <v>50395.95040734834</v>
      </c>
      <c r="DO323" s="17">
        <v>6726.6099520132793</v>
      </c>
      <c r="DP323" s="17">
        <v>47857.204368119295</v>
      </c>
      <c r="DQ323" s="17">
        <v>54507.051666913016</v>
      </c>
      <c r="DR323" s="17">
        <v>1940.3683744607522</v>
      </c>
      <c r="DS323" s="17">
        <v>34266.993779820601</v>
      </c>
      <c r="DT323" s="17">
        <v>61325.289578727003</v>
      </c>
      <c r="DU323" s="17">
        <v>10801.877182861921</v>
      </c>
      <c r="DV323" s="17">
        <v>2039.712034047132</v>
      </c>
      <c r="DW323" s="17">
        <v>6492.2390525385599</v>
      </c>
      <c r="DX323" s="17">
        <v>12113.24518517664</v>
      </c>
      <c r="DY323" s="17">
        <v>10270.188371218688</v>
      </c>
      <c r="DZ323" s="17">
        <v>15469.027932530938</v>
      </c>
      <c r="EA323" s="17">
        <v>12805.981664795456</v>
      </c>
      <c r="EB323" s="17">
        <v>21246.120430327876</v>
      </c>
      <c r="EC323" s="17">
        <v>24711.9444935715</v>
      </c>
      <c r="ED323" s="17">
        <v>31806.266070675541</v>
      </c>
      <c r="EE323" s="49">
        <v>26183.987217654696</v>
      </c>
      <c r="EF323" s="17">
        <v>37757.558305719183</v>
      </c>
      <c r="EG323" s="17">
        <v>28045.435643996279</v>
      </c>
      <c r="EH323" s="17">
        <v>29182.136882803246</v>
      </c>
      <c r="EI323" s="17">
        <v>35270.343493644599</v>
      </c>
      <c r="EJ323" s="17">
        <v>44991.43106223522</v>
      </c>
      <c r="EK323" s="17">
        <v>42508.771611490862</v>
      </c>
      <c r="EL323" s="17">
        <v>64114.675766396991</v>
      </c>
      <c r="EM323" s="17">
        <v>58021.159428142382</v>
      </c>
      <c r="EN323" s="17">
        <v>60447.183888104395</v>
      </c>
      <c r="EO323" s="17">
        <v>106875.06201534299</v>
      </c>
      <c r="EP323" s="17">
        <v>72437.772359108814</v>
      </c>
      <c r="EQ323" s="17">
        <v>25959.096499500294</v>
      </c>
      <c r="ER323" s="17">
        <v>3167.6077503205679</v>
      </c>
      <c r="ES323" s="17">
        <v>8966.5686814437868</v>
      </c>
      <c r="ET323" s="17">
        <v>23451.965083300194</v>
      </c>
      <c r="EU323" s="17">
        <v>34739.77642188043</v>
      </c>
      <c r="EV323" s="17">
        <v>55935.542579327128</v>
      </c>
      <c r="EW323" s="17">
        <v>11806.835669583899</v>
      </c>
      <c r="EX323" s="17">
        <v>9932.4717748256408</v>
      </c>
      <c r="EY323" s="17">
        <v>8791.9592888229108</v>
      </c>
      <c r="EZ323" s="17">
        <v>11877.922317227789</v>
      </c>
      <c r="FA323" s="17">
        <v>9592.768186530051</v>
      </c>
      <c r="FB323" s="17">
        <v>18552.892420084754</v>
      </c>
      <c r="FC323" s="17">
        <v>20767.57509323231</v>
      </c>
      <c r="FD323" s="17">
        <v>27441.05717676345</v>
      </c>
      <c r="FE323" s="17">
        <v>37455.916989764308</v>
      </c>
      <c r="FF323" s="17">
        <v>47023.86801041125</v>
      </c>
      <c r="FG323" s="17">
        <v>34752.992754160943</v>
      </c>
      <c r="FH323" s="17">
        <v>46895.169609762226</v>
      </c>
      <c r="FI323" s="17">
        <v>30723.698498840058</v>
      </c>
      <c r="FJ323" s="17">
        <v>41198.462359669757</v>
      </c>
      <c r="FK323" s="17">
        <v>41089.11237837837</v>
      </c>
      <c r="FL323" s="17">
        <v>40546.391788177054</v>
      </c>
      <c r="FM323" s="17">
        <v>2002.3680726</v>
      </c>
      <c r="FN323" s="17">
        <v>8598.8842328109386</v>
      </c>
      <c r="FO323" s="17">
        <v>14405.443421435881</v>
      </c>
      <c r="FP323" s="17">
        <v>15644.075218626718</v>
      </c>
      <c r="FQ323" s="17">
        <v>16714.904993335222</v>
      </c>
      <c r="FR323" s="17">
        <v>13684.001969461859</v>
      </c>
      <c r="FS323" s="17">
        <v>39550.535945455951</v>
      </c>
      <c r="FT323" s="17">
        <v>22635.93860082786</v>
      </c>
      <c r="FU323" s="17">
        <v>3334.7220532760821</v>
      </c>
      <c r="FV323" s="17">
        <v>28120.598968747618</v>
      </c>
      <c r="FW323" s="17">
        <v>39739.362601108442</v>
      </c>
      <c r="FX323" s="17">
        <v>20776.784090055644</v>
      </c>
      <c r="FY323" s="17">
        <v>59088.679616659494</v>
      </c>
      <c r="FZ323" s="17">
        <v>12924.6600370326</v>
      </c>
      <c r="GA323" s="17">
        <v>13474.5428859819</v>
      </c>
      <c r="GB323" s="17">
        <v>9008.6009153038794</v>
      </c>
    </row>
    <row r="324" spans="1:184" ht="18" customHeight="1" x14ac:dyDescent="0.3">
      <c r="A324" s="19">
        <v>2.69999999999941</v>
      </c>
      <c r="B324" s="20">
        <v>9481.3383683278807</v>
      </c>
      <c r="C324" s="20">
        <v>10166.876118587761</v>
      </c>
      <c r="D324" s="20">
        <v>18199.794928529162</v>
      </c>
      <c r="E324" s="20">
        <v>19380.823165985425</v>
      </c>
      <c r="F324" s="20">
        <v>110777.93917865581</v>
      </c>
      <c r="G324" s="17">
        <v>151033.02215056671</v>
      </c>
      <c r="H324" s="17">
        <v>14308.88083783557</v>
      </c>
      <c r="I324" s="20">
        <v>37477.057969881658</v>
      </c>
      <c r="J324" s="20">
        <v>23336.151951478441</v>
      </c>
      <c r="K324" s="20">
        <v>14356.687299001374</v>
      </c>
      <c r="L324" s="20">
        <v>41463.861602290686</v>
      </c>
      <c r="M324" s="20">
        <v>27645.161348313661</v>
      </c>
      <c r="N324" s="20">
        <v>40195.695258000407</v>
      </c>
      <c r="O324" s="20">
        <v>40195.695258000407</v>
      </c>
      <c r="P324" s="20">
        <v>22757.998472742242</v>
      </c>
      <c r="Q324" s="20">
        <v>22593.503785032241</v>
      </c>
      <c r="R324" s="20">
        <v>16870.466174202542</v>
      </c>
      <c r="S324" s="20">
        <v>33993.240051167202</v>
      </c>
      <c r="T324" s="20">
        <v>35196.848585004773</v>
      </c>
      <c r="U324" s="20">
        <v>16789.020802040519</v>
      </c>
      <c r="V324" s="20">
        <v>12727.57334441616</v>
      </c>
      <c r="W324" s="20">
        <v>12761.537373673149</v>
      </c>
      <c r="X324" s="20">
        <v>17865.569542625821</v>
      </c>
      <c r="Y324" s="20">
        <v>25577.331967107701</v>
      </c>
      <c r="Z324" s="20">
        <v>26024.940176871482</v>
      </c>
      <c r="AA324" s="20">
        <v>23191.40411663094</v>
      </c>
      <c r="AB324" s="20">
        <v>25768.226796242161</v>
      </c>
      <c r="AC324" s="20">
        <v>25407.018935896038</v>
      </c>
      <c r="AD324" s="20">
        <v>28621.731381880349</v>
      </c>
      <c r="AE324" s="20">
        <v>47664.642589424024</v>
      </c>
      <c r="AF324" s="20">
        <v>47916.862303386974</v>
      </c>
      <c r="AG324" s="20">
        <v>47383.912395493528</v>
      </c>
      <c r="AH324" s="20">
        <v>29604.619091246521</v>
      </c>
      <c r="AI324" s="48">
        <v>35196.848585004773</v>
      </c>
      <c r="AJ324" s="20">
        <v>60171.673278481299</v>
      </c>
      <c r="AK324" s="20">
        <v>9632.32160938776</v>
      </c>
      <c r="AL324" s="20">
        <v>1734.959783147274</v>
      </c>
      <c r="AM324" s="20">
        <v>1630.132702816212</v>
      </c>
      <c r="AN324" s="20">
        <v>1707.8175272020621</v>
      </c>
      <c r="AO324" s="20">
        <v>9330.5943477032997</v>
      </c>
      <c r="AP324" s="20">
        <v>12808.643515673881</v>
      </c>
      <c r="AQ324" s="20">
        <v>6403.6121989092599</v>
      </c>
      <c r="AR324" s="20">
        <v>17215.23673236222</v>
      </c>
      <c r="AS324" s="20">
        <v>10507.989784981439</v>
      </c>
      <c r="AT324" s="20">
        <v>8388.3444238356587</v>
      </c>
      <c r="AU324" s="17">
        <v>18610.938817836599</v>
      </c>
      <c r="AV324" s="17">
        <v>17254.283255091239</v>
      </c>
      <c r="AW324" s="17">
        <v>17428.029922690621</v>
      </c>
      <c r="AX324" s="17">
        <v>16060.665818091642</v>
      </c>
      <c r="AY324" s="17">
        <v>17226.678844605613</v>
      </c>
      <c r="AZ324" s="17">
        <v>22442.706337216441</v>
      </c>
      <c r="BA324" s="17">
        <v>22522.139520430799</v>
      </c>
      <c r="BB324" s="17">
        <v>21127.786998832409</v>
      </c>
      <c r="BC324" s="17">
        <v>27314.998160614199</v>
      </c>
      <c r="BD324" s="17">
        <v>42733.566369281936</v>
      </c>
      <c r="BE324" s="17">
        <v>43710.239558065798</v>
      </c>
      <c r="BF324" s="17">
        <v>29101.492305854521</v>
      </c>
      <c r="BG324" s="17">
        <v>43352.907692292123</v>
      </c>
      <c r="BH324" s="17">
        <v>43619.307727079839</v>
      </c>
      <c r="BI324" s="17">
        <v>40874.172128116319</v>
      </c>
      <c r="BJ324" s="17">
        <v>41539.113063392942</v>
      </c>
      <c r="BK324" s="17">
        <v>40957.0750560714</v>
      </c>
      <c r="BL324" s="17">
        <v>53919.347337150546</v>
      </c>
      <c r="BM324" s="17">
        <v>52746.082852244755</v>
      </c>
      <c r="BN324" s="17">
        <v>52414.011422614742</v>
      </c>
      <c r="BO324" s="17">
        <v>31021.753588514097</v>
      </c>
      <c r="BP324" s="17">
        <v>51884.711426601301</v>
      </c>
      <c r="BQ324" s="17">
        <v>8156.6715909651602</v>
      </c>
      <c r="BR324" s="17">
        <v>1852.9564707776881</v>
      </c>
      <c r="BS324" s="17">
        <v>3024.4174800000001</v>
      </c>
      <c r="BT324" s="17">
        <v>7459.5558079476968</v>
      </c>
      <c r="BU324" s="17">
        <v>10814.884903120959</v>
      </c>
      <c r="BV324" s="17">
        <v>25231.690922408518</v>
      </c>
      <c r="BW324" s="17">
        <v>32999.025040170163</v>
      </c>
      <c r="BX324" s="17">
        <v>13307.755862651698</v>
      </c>
      <c r="BY324" s="17">
        <v>10618.17082865544</v>
      </c>
      <c r="BZ324" s="17">
        <v>13359.36232605996</v>
      </c>
      <c r="CA324" s="17">
        <v>22537.880420125603</v>
      </c>
      <c r="CB324" s="17">
        <v>18648.903401699281</v>
      </c>
      <c r="CC324" s="17">
        <v>1703.9169422978639</v>
      </c>
      <c r="CD324" s="17">
        <v>2935.210981406748</v>
      </c>
      <c r="CE324" s="17">
        <v>4753.7230033816886</v>
      </c>
      <c r="CF324" s="17">
        <v>7404.4170641634601</v>
      </c>
      <c r="CG324" s="17">
        <v>7494.0301281769198</v>
      </c>
      <c r="CH324" s="17">
        <v>12097.328253515039</v>
      </c>
      <c r="CI324" s="17">
        <v>10425.57456387102</v>
      </c>
      <c r="CJ324" s="17">
        <v>7835.5505170744627</v>
      </c>
      <c r="CK324" s="17">
        <v>21501.665735423863</v>
      </c>
      <c r="CL324" s="48">
        <v>27677.408938273482</v>
      </c>
      <c r="CM324" s="48">
        <v>23753.915817352779</v>
      </c>
      <c r="CN324" s="48">
        <v>32139.995653257909</v>
      </c>
      <c r="CO324" s="48">
        <v>30281.367720117927</v>
      </c>
      <c r="CP324" s="48">
        <v>37092.807017485109</v>
      </c>
      <c r="CQ324" s="48">
        <v>34233.567088588046</v>
      </c>
      <c r="CR324" s="48">
        <v>37513.956940442666</v>
      </c>
      <c r="CS324" s="48">
        <f t="shared" si="5"/>
        <v>68467.134177176093</v>
      </c>
      <c r="CT324" s="48">
        <f t="shared" si="5"/>
        <v>75027.913880885331</v>
      </c>
      <c r="CU324" s="17">
        <v>31857.029312406838</v>
      </c>
      <c r="CV324" s="17">
        <v>64779.384113102235</v>
      </c>
      <c r="CW324" s="17">
        <v>57748.905489940538</v>
      </c>
      <c r="CX324" s="17">
        <v>34691.619389101863</v>
      </c>
      <c r="CY324" s="17">
        <v>81236.697980785801</v>
      </c>
      <c r="CZ324" s="17">
        <v>16456.540099273381</v>
      </c>
      <c r="DA324" s="17">
        <v>39304.619408037295</v>
      </c>
      <c r="DB324" s="17">
        <v>69077.922207944386</v>
      </c>
      <c r="DC324" s="17">
        <v>81330.396740598459</v>
      </c>
      <c r="DD324" s="17">
        <v>24467.267424095706</v>
      </c>
      <c r="DE324" s="17">
        <v>10078.815341265001</v>
      </c>
      <c r="DF324" s="17">
        <v>10612.32160013322</v>
      </c>
      <c r="DG324" s="17">
        <v>16707.429689467379</v>
      </c>
      <c r="DH324" s="17">
        <v>39501.279722435582</v>
      </c>
      <c r="DI324" s="17">
        <v>50142.246098664778</v>
      </c>
      <c r="DJ324" s="17">
        <v>20786.156124730202</v>
      </c>
      <c r="DK324" s="17">
        <v>25779.51346369469</v>
      </c>
      <c r="DL324" s="17">
        <v>30145.046308126381</v>
      </c>
      <c r="DM324" s="17">
        <v>33512.312971680432</v>
      </c>
      <c r="DN324" s="17">
        <v>50487.636960356402</v>
      </c>
      <c r="DO324" s="17">
        <v>6752.6078484930604</v>
      </c>
      <c r="DP324" s="17">
        <v>48182.580189873166</v>
      </c>
      <c r="DQ324" s="17">
        <v>55550.842857005817</v>
      </c>
      <c r="DR324" s="17">
        <v>1959.8002307597519</v>
      </c>
      <c r="DS324" s="17">
        <v>34295.138142236523</v>
      </c>
      <c r="DT324" s="17">
        <v>62822.969618374802</v>
      </c>
      <c r="DU324" s="17">
        <v>10801.877182861921</v>
      </c>
      <c r="DV324" s="17">
        <v>2039.684826612624</v>
      </c>
      <c r="DW324" s="17">
        <v>6503.5626871221002</v>
      </c>
      <c r="DX324" s="17">
        <v>12168.109915561621</v>
      </c>
      <c r="DY324" s="17">
        <v>10363.011093732399</v>
      </c>
      <c r="DZ324" s="17">
        <v>15586.549458686461</v>
      </c>
      <c r="EA324" s="17">
        <v>12896.495969555963</v>
      </c>
      <c r="EB324" s="17">
        <v>21339.187300423491</v>
      </c>
      <c r="EC324" s="17">
        <v>25164.405591844981</v>
      </c>
      <c r="ED324" s="17">
        <v>32202.020282827376</v>
      </c>
      <c r="EE324" s="49">
        <v>26507.285326879257</v>
      </c>
      <c r="EF324" s="17">
        <v>38071.595299549255</v>
      </c>
      <c r="EG324" s="17">
        <v>28593.072762043979</v>
      </c>
      <c r="EH324" s="17">
        <v>29628.658119252897</v>
      </c>
      <c r="EI324" s="17">
        <v>35781.487510598337</v>
      </c>
      <c r="EJ324" s="17">
        <v>45357.533491854359</v>
      </c>
      <c r="EK324" s="17">
        <v>42880.213292399458</v>
      </c>
      <c r="EL324" s="17">
        <v>64397.520654769192</v>
      </c>
      <c r="EM324" s="17">
        <v>58698.894820425601</v>
      </c>
      <c r="EN324" s="17">
        <v>61706.995508274602</v>
      </c>
      <c r="EO324" s="17">
        <v>109563.74032326</v>
      </c>
      <c r="EP324" s="17">
        <v>73648.785646470031</v>
      </c>
      <c r="EQ324" s="17">
        <v>26326.401047828353</v>
      </c>
      <c r="ER324" s="17">
        <v>3168.2638735678997</v>
      </c>
      <c r="ES324" s="17">
        <v>8984.9391160161485</v>
      </c>
      <c r="ET324" s="17">
        <v>23523.219138367356</v>
      </c>
      <c r="EU324" s="17">
        <v>35126.403710392042</v>
      </c>
      <c r="EV324" s="17">
        <v>56015.654961904816</v>
      </c>
      <c r="EW324" s="17">
        <v>11887.64792225424</v>
      </c>
      <c r="EX324" s="17">
        <v>9996.9389039766593</v>
      </c>
      <c r="EY324" s="17">
        <v>8896.1230618839527</v>
      </c>
      <c r="EZ324" s="17">
        <v>11995.680953742032</v>
      </c>
      <c r="FA324" s="17">
        <v>9700.2462693646394</v>
      </c>
      <c r="FB324" s="17">
        <v>18753.639248285042</v>
      </c>
      <c r="FC324" s="17">
        <v>20854.03608508005</v>
      </c>
      <c r="FD324" s="17">
        <v>27513.539419515215</v>
      </c>
      <c r="FE324" s="17">
        <v>37691.520266616542</v>
      </c>
      <c r="FF324" s="17">
        <v>47105.34777650208</v>
      </c>
      <c r="FG324" s="17">
        <v>34845.49426096239</v>
      </c>
      <c r="FH324" s="17">
        <v>46983.640718770715</v>
      </c>
      <c r="FI324" s="17">
        <v>30741.860003499805</v>
      </c>
      <c r="FJ324" s="17">
        <v>41315.230119521504</v>
      </c>
      <c r="FK324" s="17">
        <v>41212.061939917337</v>
      </c>
      <c r="FL324" s="17">
        <v>40962.019079622303</v>
      </c>
      <c r="FM324" s="17">
        <v>2002.3680726</v>
      </c>
      <c r="FN324" s="17">
        <v>8615.3944993198147</v>
      </c>
      <c r="FO324" s="17">
        <v>14516.798104032539</v>
      </c>
      <c r="FP324" s="17">
        <v>15745.5115087917</v>
      </c>
      <c r="FQ324" s="17">
        <v>16768.818379817392</v>
      </c>
      <c r="FR324" s="17">
        <v>13749.42250559652</v>
      </c>
      <c r="FS324" s="17">
        <v>39803.685482235909</v>
      </c>
      <c r="FT324" s="17">
        <v>22799.044701147839</v>
      </c>
      <c r="FU324" s="17">
        <v>3334.8416208724798</v>
      </c>
      <c r="FV324" s="17">
        <v>28187.185970696759</v>
      </c>
      <c r="FW324" s="17">
        <v>39928.938670280404</v>
      </c>
      <c r="FX324" s="17">
        <v>21201.654357955391</v>
      </c>
      <c r="FY324" s="17">
        <v>59383.731567729301</v>
      </c>
      <c r="FZ324" s="17">
        <v>12970.1063224356</v>
      </c>
      <c r="GA324" s="17">
        <v>13526.43067945278</v>
      </c>
      <c r="GB324" s="17">
        <v>9031.3765312668002</v>
      </c>
    </row>
    <row r="325" spans="1:184" ht="18" customHeight="1" x14ac:dyDescent="0.3">
      <c r="A325" s="19">
        <v>2.6499999999993999</v>
      </c>
      <c r="B325" s="20">
        <v>9514.5810065691585</v>
      </c>
      <c r="C325" s="20">
        <v>10162.250519299681</v>
      </c>
      <c r="D325" s="20">
        <v>18238.326562123919</v>
      </c>
      <c r="E325" s="20">
        <v>19382.230329192556</v>
      </c>
      <c r="F325" s="20">
        <v>110836.403388279</v>
      </c>
      <c r="G325" s="17">
        <v>153912.63547980384</v>
      </c>
      <c r="H325" s="17">
        <v>14363.878039221729</v>
      </c>
      <c r="I325" s="20">
        <v>37659.041058816787</v>
      </c>
      <c r="J325" s="20">
        <v>23513.399399967238</v>
      </c>
      <c r="K325" s="20">
        <v>14506.830940881295</v>
      </c>
      <c r="L325" s="20">
        <v>41843.01600052062</v>
      </c>
      <c r="M325" s="20">
        <v>28019.691677043062</v>
      </c>
      <c r="N325" s="20">
        <v>40574.09929023579</v>
      </c>
      <c r="O325" s="20">
        <v>40574.09929023579</v>
      </c>
      <c r="P325" s="20">
        <v>23164.134032721118</v>
      </c>
      <c r="Q325" s="20">
        <v>22970.230385060459</v>
      </c>
      <c r="R325" s="20">
        <v>17164.673632739159</v>
      </c>
      <c r="S325" s="20">
        <v>34524.614899498752</v>
      </c>
      <c r="T325" s="20">
        <v>35751.190940374581</v>
      </c>
      <c r="U325" s="20">
        <v>16860.971074102978</v>
      </c>
      <c r="V325" s="20">
        <v>12879.497502792661</v>
      </c>
      <c r="W325" s="20">
        <v>12916.030458668338</v>
      </c>
      <c r="X325" s="20">
        <v>18046.945721282882</v>
      </c>
      <c r="Y325" s="20">
        <v>25937.757482961315</v>
      </c>
      <c r="Z325" s="20">
        <v>26370.24844450656</v>
      </c>
      <c r="AA325" s="20">
        <v>23478.124074745981</v>
      </c>
      <c r="AB325" s="20">
        <v>26086.80452747778</v>
      </c>
      <c r="AC325" s="20">
        <v>25746.525827435733</v>
      </c>
      <c r="AD325" s="20">
        <v>28640.782849915187</v>
      </c>
      <c r="AE325" s="20">
        <v>47873.784695101749</v>
      </c>
      <c r="AF325" s="20">
        <v>48094.234758187871</v>
      </c>
      <c r="AG325" s="20">
        <v>48236.973064924241</v>
      </c>
      <c r="AH325" s="20">
        <v>30071.39163774492</v>
      </c>
      <c r="AI325" s="48">
        <v>35751.190940374581</v>
      </c>
      <c r="AJ325" s="20">
        <v>61253.681825131389</v>
      </c>
      <c r="AK325" s="20">
        <v>9658.6015685557195</v>
      </c>
      <c r="AL325" s="20">
        <v>1734.5637650593621</v>
      </c>
      <c r="AM325" s="20">
        <v>1641.825952715838</v>
      </c>
      <c r="AN325" s="20">
        <v>1709.022404247972</v>
      </c>
      <c r="AO325" s="20">
        <v>9359.3587041804003</v>
      </c>
      <c r="AP325" s="20">
        <v>12854.203969349461</v>
      </c>
      <c r="AQ325" s="20">
        <v>6475.7966053738201</v>
      </c>
      <c r="AR325" s="20">
        <v>17416.75750364046</v>
      </c>
      <c r="AS325" s="20">
        <v>10525.146559864621</v>
      </c>
      <c r="AT325" s="20">
        <v>8508.1187027975393</v>
      </c>
      <c r="AU325" s="17">
        <v>18662.312349166921</v>
      </c>
      <c r="AV325" s="17">
        <v>17310.90076748568</v>
      </c>
      <c r="AW325" s="17">
        <v>17490.081841259642</v>
      </c>
      <c r="AX325" s="17">
        <v>16111.936875432137</v>
      </c>
      <c r="AY325" s="17">
        <v>17267.260047908625</v>
      </c>
      <c r="AZ325" s="17">
        <v>22565.939933345519</v>
      </c>
      <c r="BA325" s="17">
        <v>22679.808397136338</v>
      </c>
      <c r="BB325" s="17">
        <v>21261.188782035559</v>
      </c>
      <c r="BC325" s="17">
        <v>27605.58156590916</v>
      </c>
      <c r="BD325" s="17">
        <v>43160.140730733838</v>
      </c>
      <c r="BE325" s="17">
        <v>44243.682980028003</v>
      </c>
      <c r="BF325" s="17">
        <v>29450.498922120361</v>
      </c>
      <c r="BG325" s="17">
        <v>43641.736982170682</v>
      </c>
      <c r="BH325" s="17">
        <v>43732.548188492328</v>
      </c>
      <c r="BI325" s="17">
        <v>41105.255452221601</v>
      </c>
      <c r="BJ325" s="17">
        <v>41874.792469686363</v>
      </c>
      <c r="BK325" s="17">
        <v>41261.028511157223</v>
      </c>
      <c r="BL325" s="17">
        <v>54424.899810470459</v>
      </c>
      <c r="BM325" s="17">
        <v>53310.441430512299</v>
      </c>
      <c r="BN325" s="17">
        <v>52835.574071189156</v>
      </c>
      <c r="BO325" s="17">
        <v>31435.412685290816</v>
      </c>
      <c r="BP325" s="17">
        <v>52359.803462683616</v>
      </c>
      <c r="BQ325" s="17">
        <v>8189.2575894354595</v>
      </c>
      <c r="BR325" s="17">
        <v>1851.5895367011599</v>
      </c>
      <c r="BS325" s="17">
        <v>3024.4174800000001</v>
      </c>
      <c r="BT325" s="17">
        <v>7490.9731661914475</v>
      </c>
      <c r="BU325" s="17">
        <v>10863.585568612594</v>
      </c>
      <c r="BV325" s="17">
        <v>25310.774329089061</v>
      </c>
      <c r="BW325" s="17">
        <v>33055.945169862651</v>
      </c>
      <c r="BX325" s="17">
        <v>13377.24065885424</v>
      </c>
      <c r="BY325" s="17">
        <v>10716.10060093374</v>
      </c>
      <c r="BZ325" s="17">
        <v>13414.681582806241</v>
      </c>
      <c r="CA325" s="17">
        <v>22756.268045959667</v>
      </c>
      <c r="CB325" s="17">
        <v>18782.680382562423</v>
      </c>
      <c r="CC325" s="17">
        <v>1703.2500053064059</v>
      </c>
      <c r="CD325" s="17">
        <v>2934.8883667367463</v>
      </c>
      <c r="CE325" s="17">
        <v>4760.7043064924046</v>
      </c>
      <c r="CF325" s="17">
        <v>7450.7940922300804</v>
      </c>
      <c r="CG325" s="17">
        <v>7539.7153151947205</v>
      </c>
      <c r="CH325" s="17">
        <v>12215.202261841081</v>
      </c>
      <c r="CI325" s="17">
        <v>10557.77474018262</v>
      </c>
      <c r="CJ325" s="17">
        <v>7930.4056892002154</v>
      </c>
      <c r="CK325" s="17">
        <v>21630.095762665787</v>
      </c>
      <c r="CL325" s="48">
        <v>28098.675079474546</v>
      </c>
      <c r="CM325" s="48">
        <v>24087.816013713298</v>
      </c>
      <c r="CN325" s="48">
        <v>32631.649135450432</v>
      </c>
      <c r="CO325" s="48">
        <v>30844.830804596793</v>
      </c>
      <c r="CP325" s="48">
        <v>37774.027345014591</v>
      </c>
      <c r="CQ325" s="48">
        <v>34863.983020392552</v>
      </c>
      <c r="CR325" s="48">
        <v>38196.769368293026</v>
      </c>
      <c r="CS325" s="48">
        <f t="shared" si="5"/>
        <v>69727.966040785104</v>
      </c>
      <c r="CT325" s="48">
        <f t="shared" si="5"/>
        <v>76393.538736586052</v>
      </c>
      <c r="CU325" s="17">
        <v>32285.014270645377</v>
      </c>
      <c r="CV325" s="17">
        <v>65715.787037420538</v>
      </c>
      <c r="CW325" s="17">
        <v>57838.713607299833</v>
      </c>
      <c r="CX325" s="17">
        <v>35321.27550986538</v>
      </c>
      <c r="CY325" s="17">
        <v>81958.922358758937</v>
      </c>
      <c r="CZ325" s="17">
        <v>16693.7350497888</v>
      </c>
      <c r="DA325" s="17">
        <v>39817.52858482462</v>
      </c>
      <c r="DB325" s="17">
        <v>69884.354060193</v>
      </c>
      <c r="DC325" s="17">
        <v>81440.138040756501</v>
      </c>
      <c r="DD325" s="17">
        <v>24670.488323555706</v>
      </c>
      <c r="DE325" s="17">
        <v>10104.643125544859</v>
      </c>
      <c r="DF325" s="17">
        <v>10634.36762150004</v>
      </c>
      <c r="DG325" s="17">
        <v>16751.153696329438</v>
      </c>
      <c r="DH325" s="17">
        <v>39540.977843972461</v>
      </c>
      <c r="DI325" s="17">
        <v>50174.402818726798</v>
      </c>
      <c r="DJ325" s="17">
        <v>20995.190354775361</v>
      </c>
      <c r="DK325" s="17">
        <v>25860.288317307371</v>
      </c>
      <c r="DL325" s="17">
        <v>30223.299729753599</v>
      </c>
      <c r="DM325" s="17">
        <v>33526.221223544213</v>
      </c>
      <c r="DN325" s="17">
        <v>50585.578163763537</v>
      </c>
      <c r="DO325" s="17">
        <v>6778.3715213059804</v>
      </c>
      <c r="DP325" s="17">
        <v>48526.713065293363</v>
      </c>
      <c r="DQ325" s="17">
        <v>56576.736970163998</v>
      </c>
      <c r="DR325" s="17">
        <v>1979.7993892398661</v>
      </c>
      <c r="DS325" s="17">
        <v>34325.234882695135</v>
      </c>
      <c r="DT325" s="17">
        <v>64335.155963626195</v>
      </c>
      <c r="DU325" s="17">
        <v>10801.877182861921</v>
      </c>
      <c r="DV325" s="17">
        <v>2039.6571054410761</v>
      </c>
      <c r="DW325" s="17">
        <v>6515.1552543173993</v>
      </c>
      <c r="DX325" s="17">
        <v>12225.14321194452</v>
      </c>
      <c r="DY325" s="17">
        <v>10452.848616266643</v>
      </c>
      <c r="DZ325" s="17">
        <v>15705.560924068081</v>
      </c>
      <c r="EA325" s="17">
        <v>12989.360073809783</v>
      </c>
      <c r="EB325" s="17">
        <v>21434.413023628957</v>
      </c>
      <c r="EC325" s="17">
        <v>25630.348887574441</v>
      </c>
      <c r="ED325" s="17">
        <v>32618.621497609798</v>
      </c>
      <c r="EE325" s="49">
        <v>26840.731495170076</v>
      </c>
      <c r="EF325" s="17">
        <v>38393.802612611275</v>
      </c>
      <c r="EG325" s="17">
        <v>29006.137705440538</v>
      </c>
      <c r="EH325" s="17">
        <v>30090.551763952208</v>
      </c>
      <c r="EI325" s="17">
        <v>36242.232924409975</v>
      </c>
      <c r="EJ325" s="17">
        <v>45730.654258565875</v>
      </c>
      <c r="EK325" s="17">
        <v>43253.535075285363</v>
      </c>
      <c r="EL325" s="17">
        <v>64683.473217230392</v>
      </c>
      <c r="EM325" s="17">
        <v>59581.355544318183</v>
      </c>
      <c r="EN325" s="17">
        <v>62774.925593825996</v>
      </c>
      <c r="EO325" s="17">
        <v>112449.47822913599</v>
      </c>
      <c r="EP325" s="17">
        <v>74903.255064979545</v>
      </c>
      <c r="EQ325" s="17">
        <v>26705.915721022833</v>
      </c>
      <c r="ER325" s="17">
        <v>3168.9324012496386</v>
      </c>
      <c r="ES325" s="17">
        <v>9002.9756860968955</v>
      </c>
      <c r="ET325" s="17">
        <v>23596.027725046395</v>
      </c>
      <c r="EU325" s="17">
        <v>35523.902793943191</v>
      </c>
      <c r="EV325" s="17">
        <v>56097.382835963363</v>
      </c>
      <c r="EW325" s="17">
        <v>11978.016110142838</v>
      </c>
      <c r="EX325" s="17">
        <v>10062.58597246584</v>
      </c>
      <c r="EY325" s="17">
        <v>9003.5029379953103</v>
      </c>
      <c r="EZ325" s="17">
        <v>12116.841294039416</v>
      </c>
      <c r="FA325" s="17">
        <v>9810.9716575492366</v>
      </c>
      <c r="FB325" s="17">
        <v>18960.372133886387</v>
      </c>
      <c r="FC325" s="17">
        <v>20942.483389214569</v>
      </c>
      <c r="FD325" s="17">
        <v>27587.573406655989</v>
      </c>
      <c r="FE325" s="17">
        <v>37933.051448481339</v>
      </c>
      <c r="FF325" s="17">
        <v>47188.495784208935</v>
      </c>
      <c r="FG325" s="17">
        <v>34939.978028181002</v>
      </c>
      <c r="FH325" s="17">
        <v>47065.740820096369</v>
      </c>
      <c r="FI325" s="17">
        <v>30769.261356722371</v>
      </c>
      <c r="FJ325" s="17">
        <v>41434.520875551505</v>
      </c>
      <c r="FK325" s="17">
        <v>41337.688041327012</v>
      </c>
      <c r="FL325" s="17">
        <v>41389.796490252404</v>
      </c>
      <c r="FM325" s="17">
        <v>2002.3680726</v>
      </c>
      <c r="FN325" s="17">
        <v>8632.2459820221029</v>
      </c>
      <c r="FO325" s="17">
        <v>14631.317204290679</v>
      </c>
      <c r="FP325" s="17">
        <v>15845.85285273696</v>
      </c>
      <c r="FQ325" s="17">
        <v>16823.918357021215</v>
      </c>
      <c r="FR325" s="17">
        <v>13807.82594182128</v>
      </c>
      <c r="FS325" s="17">
        <v>40063.233164908073</v>
      </c>
      <c r="FT325" s="17">
        <v>22967.108472166379</v>
      </c>
      <c r="FU325" s="17">
        <v>3334.7152311048003</v>
      </c>
      <c r="FV325" s="17">
        <v>28250.074003041958</v>
      </c>
      <c r="FW325" s="17">
        <v>40106.312644170779</v>
      </c>
      <c r="FX325" s="17">
        <v>21643.401136845383</v>
      </c>
      <c r="FY325" s="17">
        <v>59684.074034848018</v>
      </c>
      <c r="FZ325" s="17">
        <v>13016.142714067681</v>
      </c>
      <c r="GA325" s="17">
        <v>13579.529443936919</v>
      </c>
      <c r="GB325" s="17">
        <v>9054.1794950318999</v>
      </c>
    </row>
    <row r="326" spans="1:184" ht="18" customHeight="1" x14ac:dyDescent="0.3">
      <c r="A326" s="19">
        <v>2.5999999999993899</v>
      </c>
      <c r="B326" s="20">
        <v>9547.3662012530403</v>
      </c>
      <c r="C326" s="20">
        <v>10157.896715086141</v>
      </c>
      <c r="D326" s="20">
        <v>18277.46150964966</v>
      </c>
      <c r="E326" s="20">
        <v>19382.230329192556</v>
      </c>
      <c r="F326" s="20">
        <v>110900.4728053548</v>
      </c>
      <c r="G326" s="17">
        <v>156903.59043786212</v>
      </c>
      <c r="H326" s="17">
        <v>14420.140338367573</v>
      </c>
      <c r="I326" s="20">
        <v>37843.004109879243</v>
      </c>
      <c r="J326" s="20">
        <v>23693.861850630419</v>
      </c>
      <c r="K326" s="20">
        <v>14661.450107798866</v>
      </c>
      <c r="L326" s="20">
        <v>42225.624523914303</v>
      </c>
      <c r="M326" s="20">
        <v>28393.605760756982</v>
      </c>
      <c r="N326" s="20">
        <v>40963.376413526057</v>
      </c>
      <c r="O326" s="20">
        <v>40963.376413526057</v>
      </c>
      <c r="P326" s="20">
        <v>23581.729534254362</v>
      </c>
      <c r="Q326" s="20">
        <v>23369.586039116461</v>
      </c>
      <c r="R326" s="20">
        <v>17469.1794172257</v>
      </c>
      <c r="S326" s="20">
        <v>35074.657804558148</v>
      </c>
      <c r="T326" s="20">
        <v>36325.075540436068</v>
      </c>
      <c r="U326" s="20">
        <v>16932.067068522658</v>
      </c>
      <c r="V326" s="20">
        <v>13036.59800956326</v>
      </c>
      <c r="W326" s="20">
        <v>13075.390689445769</v>
      </c>
      <c r="X326" s="20">
        <v>18232.11311427156</v>
      </c>
      <c r="Y326" s="20">
        <v>26310.274139554491</v>
      </c>
      <c r="Z326" s="20">
        <v>26721.24062309484</v>
      </c>
      <c r="AA326" s="20">
        <v>23782.382562383522</v>
      </c>
      <c r="AB326" s="20">
        <v>26424.869513748541</v>
      </c>
      <c r="AC326" s="20">
        <v>26097.167486589897</v>
      </c>
      <c r="AD326" s="20">
        <v>28671.431402327366</v>
      </c>
      <c r="AE326" s="20">
        <v>48087.854782235394</v>
      </c>
      <c r="AF326" s="20">
        <v>48277.606325231456</v>
      </c>
      <c r="AG326" s="20">
        <v>49122.084684374502</v>
      </c>
      <c r="AH326" s="20">
        <v>30551.362803174117</v>
      </c>
      <c r="AI326" s="48">
        <v>36325.075540436068</v>
      </c>
      <c r="AJ326" s="20">
        <v>62376.319742602762</v>
      </c>
      <c r="AK326" s="20">
        <v>9685.1704263227402</v>
      </c>
      <c r="AL326" s="20">
        <v>1733.4580021117081</v>
      </c>
      <c r="AM326" s="20">
        <v>1653.765710505696</v>
      </c>
      <c r="AN326" s="20">
        <v>1710.1979130388979</v>
      </c>
      <c r="AO326" s="20">
        <v>9387.6846493825196</v>
      </c>
      <c r="AP326" s="20">
        <v>12900.915575677442</v>
      </c>
      <c r="AQ326" s="20">
        <v>6549.2291118796202</v>
      </c>
      <c r="AR326" s="20">
        <v>17623.268494919877</v>
      </c>
      <c r="AS326" s="20">
        <v>10542.9794937516</v>
      </c>
      <c r="AT326" s="20">
        <v>8609.8432222471201</v>
      </c>
      <c r="AU326" s="17">
        <v>18713.444288185619</v>
      </c>
      <c r="AV326" s="17">
        <v>17364.00228361848</v>
      </c>
      <c r="AW326" s="17">
        <v>17547.871226251322</v>
      </c>
      <c r="AX326" s="17">
        <v>16164.352967138637</v>
      </c>
      <c r="AY326" s="17">
        <v>17308.712621051163</v>
      </c>
      <c r="AZ326" s="17">
        <v>22695.19365330954</v>
      </c>
      <c r="BA326" s="17">
        <v>22838.01409265952</v>
      </c>
      <c r="BB326" s="17">
        <v>21397.998263377314</v>
      </c>
      <c r="BC326" s="17">
        <v>27900.75882464652</v>
      </c>
      <c r="BD326" s="17">
        <v>43608.208303166342</v>
      </c>
      <c r="BE326" s="17">
        <v>44752.027844415839</v>
      </c>
      <c r="BF326" s="17">
        <v>29776.034298000541</v>
      </c>
      <c r="BG326" s="17">
        <v>43952.943385480859</v>
      </c>
      <c r="BH326" s="17">
        <v>43834.758457977427</v>
      </c>
      <c r="BI326" s="17">
        <v>41362.334819155316</v>
      </c>
      <c r="BJ326" s="17">
        <v>42216.164233525436</v>
      </c>
      <c r="BK326" s="17">
        <v>41571.275845876204</v>
      </c>
      <c r="BL326" s="17">
        <v>54899.585024473861</v>
      </c>
      <c r="BM326" s="17">
        <v>53851.223398022456</v>
      </c>
      <c r="BN326" s="17">
        <v>53281.543248417482</v>
      </c>
      <c r="BO326" s="17">
        <v>31872.308792345942</v>
      </c>
      <c r="BP326" s="17">
        <v>52836.6923387715</v>
      </c>
      <c r="BQ326" s="17">
        <v>8221.4815616179803</v>
      </c>
      <c r="BR326" s="17">
        <v>1850.103361191276</v>
      </c>
      <c r="BS326" s="17">
        <v>3024.41662510782</v>
      </c>
      <c r="BT326" s="17">
        <v>7522.8103972961726</v>
      </c>
      <c r="BU326" s="17">
        <v>10913.439538530563</v>
      </c>
      <c r="BV326" s="17">
        <v>25392.059656675621</v>
      </c>
      <c r="BW326" s="17">
        <v>33113.169592661405</v>
      </c>
      <c r="BX326" s="17">
        <v>13446.358425939539</v>
      </c>
      <c r="BY326" s="17">
        <v>10809.441551113199</v>
      </c>
      <c r="BZ326" s="17">
        <v>13470.691588157461</v>
      </c>
      <c r="CA326" s="17">
        <v>22912.938474320847</v>
      </c>
      <c r="CB326" s="17">
        <v>18930.159036777837</v>
      </c>
      <c r="CC326" s="17">
        <v>1702.5118994659499</v>
      </c>
      <c r="CD326" s="17">
        <v>2934.7130554846799</v>
      </c>
      <c r="CE326" s="17">
        <v>4769.1437244365452</v>
      </c>
      <c r="CF326" s="17">
        <v>7496.6475072626399</v>
      </c>
      <c r="CG326" s="17">
        <v>7587.5400455276404</v>
      </c>
      <c r="CH326" s="17">
        <v>12336.50292554826</v>
      </c>
      <c r="CI326" s="17">
        <v>10691.514637680481</v>
      </c>
      <c r="CJ326" s="17">
        <v>8028.2491364108519</v>
      </c>
      <c r="CK326" s="17">
        <v>21761.761426673165</v>
      </c>
      <c r="CL326" s="48">
        <v>28518.628663092626</v>
      </c>
      <c r="CM326" s="48">
        <v>24432.905498482454</v>
      </c>
      <c r="CN326" s="48">
        <v>33140.40596237241</v>
      </c>
      <c r="CO326" s="48">
        <v>31429.814599983769</v>
      </c>
      <c r="CP326" s="48">
        <v>38481.096124305266</v>
      </c>
      <c r="CQ326" s="48">
        <v>35518.351999424303</v>
      </c>
      <c r="CR326" s="48">
        <v>38905.375615735808</v>
      </c>
      <c r="CS326" s="48">
        <f t="shared" si="5"/>
        <v>71036.703998848607</v>
      </c>
      <c r="CT326" s="48">
        <f t="shared" si="5"/>
        <v>77810.751231471615</v>
      </c>
      <c r="CU326" s="17">
        <v>32724.03422405598</v>
      </c>
      <c r="CV326" s="17">
        <v>66683.953719386234</v>
      </c>
      <c r="CW326" s="17">
        <v>57930.376140319204</v>
      </c>
      <c r="CX326" s="17">
        <v>35961.011389343759</v>
      </c>
      <c r="CY326" s="17">
        <v>82701.510058924265</v>
      </c>
      <c r="CZ326" s="17">
        <v>16935.50730219582</v>
      </c>
      <c r="DA326" s="17">
        <v>40347.094330449654</v>
      </c>
      <c r="DB326" s="17">
        <v>70779.701534729407</v>
      </c>
      <c r="DC326" s="17">
        <v>81552.122112711411</v>
      </c>
      <c r="DD326" s="17">
        <v>24879.31687363359</v>
      </c>
      <c r="DE326" s="17">
        <v>10131.343033723439</v>
      </c>
      <c r="DF326" s="17">
        <v>10656.98906463234</v>
      </c>
      <c r="DG326" s="17">
        <v>16795.303215179341</v>
      </c>
      <c r="DH326" s="17">
        <v>39580.642520575624</v>
      </c>
      <c r="DI326" s="17">
        <v>50207.711832159839</v>
      </c>
      <c r="DJ326" s="17">
        <v>21206.841770693161</v>
      </c>
      <c r="DK326" s="17">
        <v>25942.86220599564</v>
      </c>
      <c r="DL326" s="17">
        <v>30299.93932103226</v>
      </c>
      <c r="DM326" s="17">
        <v>33540.400348545409</v>
      </c>
      <c r="DN326" s="17">
        <v>50693.972778702657</v>
      </c>
      <c r="DO326" s="17">
        <v>6803.8037358995398</v>
      </c>
      <c r="DP326" s="17">
        <v>48905.247371643207</v>
      </c>
      <c r="DQ326" s="17">
        <v>57560.656776490854</v>
      </c>
      <c r="DR326" s="17">
        <v>2000.3219629973398</v>
      </c>
      <c r="DS326" s="17">
        <v>34357.582193955001</v>
      </c>
      <c r="DT326" s="17">
        <v>65807.384627989799</v>
      </c>
      <c r="DU326" s="17">
        <v>10801.877182861921</v>
      </c>
      <c r="DV326" s="17">
        <v>2039.6288609207461</v>
      </c>
      <c r="DW326" s="17">
        <v>6527.0782740841805</v>
      </c>
      <c r="DX326" s="17">
        <v>12284.60787252798</v>
      </c>
      <c r="DY326" s="17">
        <v>10545.19867697908</v>
      </c>
      <c r="DZ326" s="17">
        <v>15825.387063510059</v>
      </c>
      <c r="EA326" s="17">
        <v>13084.544495075937</v>
      </c>
      <c r="EB326" s="17">
        <v>21526.390378581789</v>
      </c>
      <c r="EC326" s="17">
        <v>26104.10005748412</v>
      </c>
      <c r="ED326" s="17">
        <v>33044.57031713178</v>
      </c>
      <c r="EE326" s="49">
        <v>27184.844913915666</v>
      </c>
      <c r="EF326" s="17">
        <v>38724.994669851061</v>
      </c>
      <c r="EG326" s="17">
        <v>29504.212390369023</v>
      </c>
      <c r="EH326" s="17">
        <v>30520.509296753728</v>
      </c>
      <c r="EI326" s="17">
        <v>36678.627530700658</v>
      </c>
      <c r="EJ326" s="17">
        <v>46111.442671583878</v>
      </c>
      <c r="EK326" s="17">
        <v>43605.586932427439</v>
      </c>
      <c r="EL326" s="17">
        <v>64970.817673389</v>
      </c>
      <c r="EM326" s="17">
        <v>60578.476532540997</v>
      </c>
      <c r="EN326" s="17">
        <v>63598.566158176203</v>
      </c>
      <c r="EO326" s="17">
        <v>115259.85733548121</v>
      </c>
      <c r="EP326" s="17">
        <v>76203.604894578704</v>
      </c>
      <c r="EQ326" s="17">
        <v>27098.288494020799</v>
      </c>
      <c r="ER326" s="17">
        <v>3169.6138086756946</v>
      </c>
      <c r="ES326" s="17">
        <v>9021.3930790857503</v>
      </c>
      <c r="ET326" s="17">
        <v>23670.455065235594</v>
      </c>
      <c r="EU326" s="17">
        <v>35933.561028220829</v>
      </c>
      <c r="EV326" s="17">
        <v>56180.790197070877</v>
      </c>
      <c r="EW326" s="17">
        <v>12080.539783816321</v>
      </c>
      <c r="EX326" s="17">
        <v>10130.448009626702</v>
      </c>
      <c r="EY326" s="17">
        <v>9114.2617582707007</v>
      </c>
      <c r="EZ326" s="17">
        <v>12259.241738733941</v>
      </c>
      <c r="FA326" s="17">
        <v>9934.8090511596165</v>
      </c>
      <c r="FB326" s="17">
        <v>19162.808361033658</v>
      </c>
      <c r="FC326" s="17">
        <v>21033.001429500269</v>
      </c>
      <c r="FD326" s="17">
        <v>27663.222593366267</v>
      </c>
      <c r="FE326" s="17">
        <v>38180.775826600169</v>
      </c>
      <c r="FF326" s="17">
        <v>47268.909288277609</v>
      </c>
      <c r="FG326" s="17">
        <v>35020.919882697293</v>
      </c>
      <c r="FH326" s="17">
        <v>47144.741163788356</v>
      </c>
      <c r="FI326" s="17">
        <v>30806.952303403876</v>
      </c>
      <c r="FJ326" s="17">
        <v>41556.438314995292</v>
      </c>
      <c r="FK326" s="17">
        <v>41466.101127357913</v>
      </c>
      <c r="FL326" s="17">
        <v>41819.415270340876</v>
      </c>
      <c r="FM326" s="17">
        <v>2002.3680726</v>
      </c>
      <c r="FN326" s="17">
        <v>8649.4523738307835</v>
      </c>
      <c r="FO326" s="17">
        <v>14747.82704271156</v>
      </c>
      <c r="FP326" s="17">
        <v>15944.13977769162</v>
      </c>
      <c r="FQ326" s="17">
        <v>16880.254181165383</v>
      </c>
      <c r="FR326" s="17">
        <v>13862.923956971641</v>
      </c>
      <c r="FS326" s="17">
        <v>40329.466077447272</v>
      </c>
      <c r="FT326" s="17">
        <v>23139.198857783638</v>
      </c>
      <c r="FU326" s="17">
        <v>3334.4414393736597</v>
      </c>
      <c r="FV326" s="17">
        <v>28309.658868601142</v>
      </c>
      <c r="FW326" s="17">
        <v>40293.655348878179</v>
      </c>
      <c r="FX326" s="17">
        <v>22103.032556760412</v>
      </c>
      <c r="FY326" s="17">
        <v>59987.223522143518</v>
      </c>
      <c r="FZ326" s="17">
        <v>13062.851627971921</v>
      </c>
      <c r="GA326" s="17">
        <v>13633.14068212818</v>
      </c>
      <c r="GB326" s="17">
        <v>9077.0123600870993</v>
      </c>
    </row>
    <row r="327" spans="1:184" ht="18" customHeight="1" x14ac:dyDescent="0.3">
      <c r="A327" s="19">
        <v>2.5499999999993799</v>
      </c>
      <c r="B327" s="20">
        <v>9579.1940797625393</v>
      </c>
      <c r="C327" s="20">
        <v>10153.84766480454</v>
      </c>
      <c r="D327" s="20">
        <v>18317.099279678579</v>
      </c>
      <c r="E327" s="20">
        <v>19382.230329192556</v>
      </c>
      <c r="F327" s="20">
        <v>110978.12972058001</v>
      </c>
      <c r="G327" s="17">
        <v>160012.45991160467</v>
      </c>
      <c r="H327" s="17">
        <v>14477.722019207251</v>
      </c>
      <c r="I327" s="20">
        <v>38029.550370092278</v>
      </c>
      <c r="J327" s="20">
        <v>23886.997991096581</v>
      </c>
      <c r="K327" s="20">
        <v>14820.76819384472</v>
      </c>
      <c r="L327" s="20">
        <v>42608.469171866585</v>
      </c>
      <c r="M327" s="20">
        <v>28770.314566886402</v>
      </c>
      <c r="N327" s="20">
        <v>41364.057329632982</v>
      </c>
      <c r="O327" s="20">
        <v>41364.057329632982</v>
      </c>
      <c r="P327" s="20">
        <v>24013.518668716199</v>
      </c>
      <c r="Q327" s="20">
        <v>23791.233089789461</v>
      </c>
      <c r="R327" s="20">
        <v>17784.06697797402</v>
      </c>
      <c r="S327" s="20">
        <v>35644.402885310476</v>
      </c>
      <c r="T327" s="20">
        <v>36919.587372633563</v>
      </c>
      <c r="U327" s="20">
        <v>17002.54369772676</v>
      </c>
      <c r="V327" s="20">
        <v>13198.98373133874</v>
      </c>
      <c r="W327" s="20">
        <v>13239.869504302942</v>
      </c>
      <c r="X327" s="20">
        <v>18421.696821601021</v>
      </c>
      <c r="Y327" s="20">
        <v>26680.356959168657</v>
      </c>
      <c r="Z327" s="20">
        <v>27075.57005484312</v>
      </c>
      <c r="AA327" s="20">
        <v>24104.795565353819</v>
      </c>
      <c r="AB327" s="20">
        <v>26783.10618373434</v>
      </c>
      <c r="AC327" s="20">
        <v>26449.609322187225</v>
      </c>
      <c r="AD327" s="20">
        <v>28702.708868107395</v>
      </c>
      <c r="AE327" s="20">
        <v>48317.514645177704</v>
      </c>
      <c r="AF327" s="20">
        <v>48465.956200834342</v>
      </c>
      <c r="AG327" s="20">
        <v>50041.10323998786</v>
      </c>
      <c r="AH327" s="20">
        <v>31045.686622249141</v>
      </c>
      <c r="AI327" s="48">
        <v>36919.587372633563</v>
      </c>
      <c r="AJ327" s="20">
        <v>63541.938860608861</v>
      </c>
      <c r="AK327" s="20">
        <v>9711.8751969553196</v>
      </c>
      <c r="AL327" s="20">
        <v>1731.7219842173881</v>
      </c>
      <c r="AM327" s="20">
        <v>1665.9123050956559</v>
      </c>
      <c r="AN327" s="20">
        <v>1711.3304642682419</v>
      </c>
      <c r="AO327" s="20">
        <v>9415.4894098825789</v>
      </c>
      <c r="AP327" s="20">
        <v>12948.838941263821</v>
      </c>
      <c r="AQ327" s="20">
        <v>6627.5196546852003</v>
      </c>
      <c r="AR327" s="20">
        <v>17824.155931593421</v>
      </c>
      <c r="AS327" s="20">
        <v>10561.666075982099</v>
      </c>
      <c r="AT327" s="20">
        <v>8700.463603910759</v>
      </c>
      <c r="AU327" s="17">
        <v>18764.233643871419</v>
      </c>
      <c r="AV327" s="17">
        <v>17412.824391778318</v>
      </c>
      <c r="AW327" s="17">
        <v>17604.23164898184</v>
      </c>
      <c r="AX327" s="17">
        <v>16217.962435645604</v>
      </c>
      <c r="AY327" s="17">
        <v>17351.072580538003</v>
      </c>
      <c r="AZ327" s="17">
        <v>22833.729814043461</v>
      </c>
      <c r="BA327" s="17">
        <v>22996.339924940698</v>
      </c>
      <c r="BB327" s="17">
        <v>21538.882430058864</v>
      </c>
      <c r="BC327" s="17">
        <v>28202.620854821642</v>
      </c>
      <c r="BD327" s="17">
        <v>44089.298882277064</v>
      </c>
      <c r="BE327" s="17">
        <v>45203.0078325789</v>
      </c>
      <c r="BF327" s="17">
        <v>30108.6041204865</v>
      </c>
      <c r="BG327" s="17">
        <v>44279.159695293245</v>
      </c>
      <c r="BH327" s="17">
        <v>43934.06197381809</v>
      </c>
      <c r="BI327" s="17">
        <v>41654.445466272955</v>
      </c>
      <c r="BJ327" s="17">
        <v>42566.378774389857</v>
      </c>
      <c r="BK327" s="17">
        <v>41889.180820077781</v>
      </c>
      <c r="BL327" s="17">
        <v>55351.1879062269</v>
      </c>
      <c r="BM327" s="17">
        <v>54343.35677748204</v>
      </c>
      <c r="BN327" s="17">
        <v>53759.137204613937</v>
      </c>
      <c r="BO327" s="17">
        <v>32343.810514146662</v>
      </c>
      <c r="BP327" s="17">
        <v>53304.819286911843</v>
      </c>
      <c r="BQ327" s="17">
        <v>8253.2190368627998</v>
      </c>
      <c r="BR327" s="17">
        <v>1848.5363923451641</v>
      </c>
      <c r="BS327" s="17">
        <v>3024.3993012406381</v>
      </c>
      <c r="BT327" s="17">
        <v>7555.0860365081307</v>
      </c>
      <c r="BU327" s="17">
        <v>10964.497105461332</v>
      </c>
      <c r="BV327" s="17">
        <v>25475.792753153582</v>
      </c>
      <c r="BW327" s="17">
        <v>33171.607207215013</v>
      </c>
      <c r="BX327" s="17">
        <v>13513.92883763574</v>
      </c>
      <c r="BY327" s="17">
        <v>10898.15623579362</v>
      </c>
      <c r="BZ327" s="17">
        <v>13527.268993087679</v>
      </c>
      <c r="CA327" s="17">
        <v>23073.761538753744</v>
      </c>
      <c r="CB327" s="17">
        <v>19109.7408817344</v>
      </c>
      <c r="CC327" s="17">
        <v>1701.7036120768021</v>
      </c>
      <c r="CD327" s="17">
        <v>2934.601263380664</v>
      </c>
      <c r="CE327" s="17">
        <v>4778.4062331141176</v>
      </c>
      <c r="CF327" s="17">
        <v>7541.8319466879002</v>
      </c>
      <c r="CG327" s="17">
        <v>7637.0851441070999</v>
      </c>
      <c r="CH327" s="17">
        <v>12461.398970727241</v>
      </c>
      <c r="CI327" s="17">
        <v>10825.391707976041</v>
      </c>
      <c r="CJ327" s="17">
        <v>8130.4264631101669</v>
      </c>
      <c r="CK327" s="17">
        <v>21896.80886223627</v>
      </c>
      <c r="CL327" s="48">
        <v>28953.198309194799</v>
      </c>
      <c r="CM327" s="48">
        <v>24789.785432701839</v>
      </c>
      <c r="CN327" s="48">
        <v>33667.207514305723</v>
      </c>
      <c r="CO327" s="48">
        <v>32037.579094612291</v>
      </c>
      <c r="CP327" s="48">
        <v>39215.520087885357</v>
      </c>
      <c r="CQ327" s="48">
        <v>36198.071538082026</v>
      </c>
      <c r="CR327" s="48">
        <v>39641.274756260747</v>
      </c>
      <c r="CS327" s="48">
        <f t="shared" si="5"/>
        <v>72396.143076164051</v>
      </c>
      <c r="CT327" s="48">
        <f t="shared" si="5"/>
        <v>79282.549512521495</v>
      </c>
      <c r="CU327" s="17">
        <v>33173.656755095762</v>
      </c>
      <c r="CV327" s="17">
        <v>67685.604126844089</v>
      </c>
      <c r="CW327" s="17">
        <v>58023.968165752791</v>
      </c>
      <c r="CX327" s="17">
        <v>36610.239822529678</v>
      </c>
      <c r="CY327" s="17">
        <v>83465.443694192538</v>
      </c>
      <c r="CZ327" s="17">
        <v>17182.447352648342</v>
      </c>
      <c r="DA327" s="17">
        <v>40894.193774737512</v>
      </c>
      <c r="DB327" s="17">
        <v>71920.161497290203</v>
      </c>
      <c r="DC327" s="17">
        <v>81666.43926713019</v>
      </c>
      <c r="DD327" s="17">
        <v>25094.020194313198</v>
      </c>
      <c r="DE327" s="17">
        <v>10158.984214633441</v>
      </c>
      <c r="DF327" s="17">
        <v>10680.22555488018</v>
      </c>
      <c r="DG327" s="17">
        <v>16839.805236161043</v>
      </c>
      <c r="DH327" s="17">
        <v>39619.834220297882</v>
      </c>
      <c r="DI327" s="17">
        <v>50242.378979704197</v>
      </c>
      <c r="DJ327" s="17">
        <v>21421.1222716185</v>
      </c>
      <c r="DK327" s="17">
        <v>26027.310971093673</v>
      </c>
      <c r="DL327" s="17">
        <v>30374.772068600341</v>
      </c>
      <c r="DM327" s="17">
        <v>33554.860986046981</v>
      </c>
      <c r="DN327" s="17">
        <v>50817.019566306721</v>
      </c>
      <c r="DO327" s="17">
        <v>6828.8072577212406</v>
      </c>
      <c r="DP327" s="17">
        <v>49294.171804445294</v>
      </c>
      <c r="DQ327" s="17">
        <v>58478.525046089402</v>
      </c>
      <c r="DR327" s="17">
        <v>2021.3240651284141</v>
      </c>
      <c r="DS327" s="17">
        <v>34392.478268774517</v>
      </c>
      <c r="DT327" s="17">
        <v>67185.191624974206</v>
      </c>
      <c r="DU327" s="17">
        <v>10801.877182861921</v>
      </c>
      <c r="DV327" s="17">
        <v>2039.6000834398981</v>
      </c>
      <c r="DW327" s="17">
        <v>6539.3932663823398</v>
      </c>
      <c r="DX327" s="17">
        <v>12347.732171904479</v>
      </c>
      <c r="DY327" s="17">
        <v>10640.181927056365</v>
      </c>
      <c r="DZ327" s="17">
        <v>15945.352611846658</v>
      </c>
      <c r="EA327" s="17">
        <v>13181.211465304266</v>
      </c>
      <c r="EB327" s="17">
        <v>21613.25210791895</v>
      </c>
      <c r="EC327" s="17">
        <v>26579.984778298258</v>
      </c>
      <c r="ED327" s="17">
        <v>33468.367343502301</v>
      </c>
      <c r="EE327" s="49">
        <v>27540.182004400362</v>
      </c>
      <c r="EF327" s="17">
        <v>39065.985896214297</v>
      </c>
      <c r="EG327" s="17">
        <v>30087.512464347779</v>
      </c>
      <c r="EH327" s="17">
        <v>30925.522715204355</v>
      </c>
      <c r="EI327" s="17">
        <v>37161.077743871341</v>
      </c>
      <c r="EJ327" s="17">
        <v>46500.548040122281</v>
      </c>
      <c r="EK327" s="17">
        <v>43960.905109222564</v>
      </c>
      <c r="EL327" s="17">
        <v>65259.144247581593</v>
      </c>
      <c r="EM327" s="17">
        <v>61386.356698420801</v>
      </c>
      <c r="EN327" s="17">
        <v>64300.826630095798</v>
      </c>
      <c r="EO327" s="17">
        <v>118193.44977031559</v>
      </c>
      <c r="EP327" s="17">
        <v>77552.44479857909</v>
      </c>
      <c r="EQ327" s="17">
        <v>27504.215078622095</v>
      </c>
      <c r="ER327" s="17">
        <v>3170.3085989545089</v>
      </c>
      <c r="ES327" s="17">
        <v>9040.2068951469264</v>
      </c>
      <c r="ET327" s="17">
        <v>23740.477260173688</v>
      </c>
      <c r="EU327" s="17">
        <v>36356.037283370293</v>
      </c>
      <c r="EV327" s="17">
        <v>56265.944868954568</v>
      </c>
      <c r="EW327" s="17">
        <v>12193.340303499301</v>
      </c>
      <c r="EX327" s="17">
        <v>10201.560044792761</v>
      </c>
      <c r="EY327" s="17">
        <v>9228.5739521268915</v>
      </c>
      <c r="EZ327" s="17">
        <v>12412.898955678498</v>
      </c>
      <c r="FA327" s="17">
        <v>10078.290733689591</v>
      </c>
      <c r="FB327" s="17">
        <v>19362.588237580287</v>
      </c>
      <c r="FC327" s="17">
        <v>21125.679931050756</v>
      </c>
      <c r="FD327" s="17">
        <v>27740.554314214016</v>
      </c>
      <c r="FE327" s="17">
        <v>38434.975965236976</v>
      </c>
      <c r="FF327" s="17">
        <v>47347.942498705357</v>
      </c>
      <c r="FG327" s="17">
        <v>35103.344067754027</v>
      </c>
      <c r="FH327" s="17">
        <v>47225.41208207867</v>
      </c>
      <c r="FI327" s="17">
        <v>30845.422682293847</v>
      </c>
      <c r="FJ327" s="17">
        <v>41681.092485878587</v>
      </c>
      <c r="FK327" s="17">
        <v>41597.418437098924</v>
      </c>
      <c r="FL327" s="17">
        <v>42245.55815699415</v>
      </c>
      <c r="FM327" s="17">
        <v>2002.3680726</v>
      </c>
      <c r="FN327" s="17">
        <v>8667.0281940307868</v>
      </c>
      <c r="FO327" s="17">
        <v>14865.153939796441</v>
      </c>
      <c r="FP327" s="17">
        <v>16039.41281088462</v>
      </c>
      <c r="FQ327" s="17">
        <v>16937.878151121182</v>
      </c>
      <c r="FR327" s="17">
        <v>13918.41032215518</v>
      </c>
      <c r="FS327" s="17">
        <v>40587.750291960394</v>
      </c>
      <c r="FT327" s="17">
        <v>23314.38480189996</v>
      </c>
      <c r="FU327" s="17">
        <v>3334.0416429096722</v>
      </c>
      <c r="FV327" s="17">
        <v>28368.45778350018</v>
      </c>
      <c r="FW327" s="17">
        <v>40513.137610501377</v>
      </c>
      <c r="FX327" s="17">
        <v>22581.705562392846</v>
      </c>
      <c r="FY327" s="17">
        <v>60290.696533743605</v>
      </c>
      <c r="FZ327" s="17">
        <v>13110.229645911541</v>
      </c>
      <c r="GA327" s="17">
        <v>13686.56589672054</v>
      </c>
      <c r="GB327" s="17">
        <v>9099.8776799205589</v>
      </c>
    </row>
    <row r="328" spans="1:184" ht="18" customHeight="1" x14ac:dyDescent="0.3">
      <c r="A328" s="19">
        <v>2.4999999999993698</v>
      </c>
      <c r="B328" s="20">
        <v>9609.5647694807994</v>
      </c>
      <c r="C328" s="20">
        <v>10150.136327312461</v>
      </c>
      <c r="D328" s="20">
        <v>18357.139380783181</v>
      </c>
      <c r="E328" s="20">
        <v>19382.230329192556</v>
      </c>
      <c r="F328" s="20">
        <v>111073.7818768296</v>
      </c>
      <c r="G328" s="17">
        <v>163266.04887575348</v>
      </c>
      <c r="H328" s="17">
        <v>14527.738179825794</v>
      </c>
      <c r="I328" s="20">
        <v>38219.283086479256</v>
      </c>
      <c r="J328" s="20">
        <v>24092.808161536079</v>
      </c>
      <c r="K328" s="20">
        <v>14983.595111675006</v>
      </c>
      <c r="L328" s="20">
        <v>42988.331943772559</v>
      </c>
      <c r="M328" s="20">
        <v>29153.229062862181</v>
      </c>
      <c r="N328" s="20">
        <v>41776.7097212671</v>
      </c>
      <c r="O328" s="20">
        <v>41776.7097212671</v>
      </c>
      <c r="P328" s="20">
        <v>24459.592028613599</v>
      </c>
      <c r="Q328" s="20">
        <v>24234.833879668557</v>
      </c>
      <c r="R328" s="20">
        <v>18109.44130558434</v>
      </c>
      <c r="S328" s="20">
        <v>36234.963337742003</v>
      </c>
      <c r="T328" s="20">
        <v>37535.894530959064</v>
      </c>
      <c r="U328" s="20">
        <v>17072.635874142477</v>
      </c>
      <c r="V328" s="20">
        <v>13366.76353472988</v>
      </c>
      <c r="W328" s="20">
        <v>13409.736601132528</v>
      </c>
      <c r="X328" s="20">
        <v>18616.488494512079</v>
      </c>
      <c r="Y328" s="20">
        <v>27040.187432113511</v>
      </c>
      <c r="Z328" s="20">
        <v>27430.890081958019</v>
      </c>
      <c r="AA328" s="20">
        <v>24443.724485361243</v>
      </c>
      <c r="AB328" s="20">
        <v>27159.693872658958</v>
      </c>
      <c r="AC328" s="20">
        <v>26801.825369734328</v>
      </c>
      <c r="AD328" s="20">
        <v>28734.640870588744</v>
      </c>
      <c r="AE328" s="20">
        <v>48561.659508932265</v>
      </c>
      <c r="AF328" s="20">
        <v>48658.79283658541</v>
      </c>
      <c r="AG328" s="20">
        <v>50996.031445023378</v>
      </c>
      <c r="AH328" s="20">
        <v>31555.517129684817</v>
      </c>
      <c r="AI328" s="48">
        <v>37535.894530959064</v>
      </c>
      <c r="AJ328" s="20">
        <v>64753.076881183079</v>
      </c>
      <c r="AK328" s="20">
        <v>9738.5628947199602</v>
      </c>
      <c r="AL328" s="20">
        <v>1729.4352012895019</v>
      </c>
      <c r="AM328" s="20">
        <v>1678.226065395588</v>
      </c>
      <c r="AN328" s="20">
        <v>1712.4064686294118</v>
      </c>
      <c r="AO328" s="20">
        <v>9442.6902122533193</v>
      </c>
      <c r="AP328" s="20">
        <v>12998.034672714779</v>
      </c>
      <c r="AQ328" s="20">
        <v>6714.2781700490395</v>
      </c>
      <c r="AR328" s="20">
        <v>18022.0579835274</v>
      </c>
      <c r="AS328" s="20">
        <v>10581.383795895959</v>
      </c>
      <c r="AT328" s="20">
        <v>8784.7483877343584</v>
      </c>
      <c r="AU328" s="17">
        <v>18814.579425202981</v>
      </c>
      <c r="AV328" s="17">
        <v>17458.596638955481</v>
      </c>
      <c r="AW328" s="17">
        <v>17659.466783766598</v>
      </c>
      <c r="AX328" s="17">
        <v>16272.816663910395</v>
      </c>
      <c r="AY328" s="17">
        <v>17394.378175282993</v>
      </c>
      <c r="AZ328" s="17">
        <v>22989.479488601999</v>
      </c>
      <c r="BA328" s="17">
        <v>23154.369211920239</v>
      </c>
      <c r="BB328" s="17">
        <v>21685.416105929613</v>
      </c>
      <c r="BC328" s="17">
        <v>28512.687532023119</v>
      </c>
      <c r="BD328" s="17">
        <v>44615.843300670778</v>
      </c>
      <c r="BE328" s="17">
        <v>45587.595819919261</v>
      </c>
      <c r="BF328" s="17">
        <v>30474.19413758886</v>
      </c>
      <c r="BG328" s="17">
        <v>44618.156770074536</v>
      </c>
      <c r="BH328" s="17">
        <v>44035.563716016135</v>
      </c>
      <c r="BI328" s="17">
        <v>42002.96497383828</v>
      </c>
      <c r="BJ328" s="17">
        <v>42929.729695210917</v>
      </c>
      <c r="BK328" s="17">
        <v>42214.794554730957</v>
      </c>
      <c r="BL328" s="17">
        <v>55788.631750897919</v>
      </c>
      <c r="BM328" s="17">
        <v>54800.947512597959</v>
      </c>
      <c r="BN328" s="17">
        <v>54288.968413527837</v>
      </c>
      <c r="BO328" s="17">
        <v>32882.806337640599</v>
      </c>
      <c r="BP328" s="17">
        <v>53748.792589670884</v>
      </c>
      <c r="BQ328" s="17">
        <v>8284.0763420247004</v>
      </c>
      <c r="BR328" s="17">
        <v>1846.927078259964</v>
      </c>
      <c r="BS328" s="17">
        <v>3024.3605171792278</v>
      </c>
      <c r="BT328" s="17">
        <v>7588.1434576413585</v>
      </c>
      <c r="BU328" s="17">
        <v>11016.811797081367</v>
      </c>
      <c r="BV328" s="17">
        <v>25562.219466508261</v>
      </c>
      <c r="BW328" s="17">
        <v>33231.308291878187</v>
      </c>
      <c r="BX328" s="17">
        <v>13578.771567670739</v>
      </c>
      <c r="BY328" s="17">
        <v>10985.178040431359</v>
      </c>
      <c r="BZ328" s="17">
        <v>13584.2904485709</v>
      </c>
      <c r="CA328" s="17">
        <v>23215.37104926426</v>
      </c>
      <c r="CB328" s="17">
        <v>19330.447645334578</v>
      </c>
      <c r="CC328" s="17">
        <v>1700.826130439262</v>
      </c>
      <c r="CD328" s="17">
        <v>2934.5123060976484</v>
      </c>
      <c r="CE328" s="17">
        <v>4787.870697221676</v>
      </c>
      <c r="CF328" s="17">
        <v>7586.2020479326793</v>
      </c>
      <c r="CG328" s="17">
        <v>7687.9314358644588</v>
      </c>
      <c r="CH328" s="17">
        <v>12590.071276427221</v>
      </c>
      <c r="CI328" s="17">
        <v>10958.003402680919</v>
      </c>
      <c r="CJ328" s="17">
        <v>8237.7741232371536</v>
      </c>
      <c r="CK328" s="17">
        <v>22035.393838654123</v>
      </c>
      <c r="CL328" s="48">
        <v>29403.194554640362</v>
      </c>
      <c r="CM328" s="48">
        <v>25159.101913619914</v>
      </c>
      <c r="CN328" s="48">
        <v>34213.066813323174</v>
      </c>
      <c r="CO328" s="48">
        <v>32669.484717847681</v>
      </c>
      <c r="CP328" s="48">
        <v>39959.896505047836</v>
      </c>
      <c r="CQ328" s="48">
        <v>36904.650259099639</v>
      </c>
      <c r="CR328" s="48">
        <v>40406.084698927574</v>
      </c>
      <c r="CS328" s="48">
        <f t="shared" si="5"/>
        <v>73809.300518199278</v>
      </c>
      <c r="CT328" s="48">
        <f t="shared" si="5"/>
        <v>80812.169397855148</v>
      </c>
      <c r="CU328" s="17">
        <v>33633.449446221901</v>
      </c>
      <c r="CV328" s="17">
        <v>68722.587541783505</v>
      </c>
      <c r="CW328" s="17">
        <v>58117.703475890063</v>
      </c>
      <c r="CX328" s="17">
        <v>37268.373604415639</v>
      </c>
      <c r="CY328" s="17">
        <v>84251.773787566955</v>
      </c>
      <c r="CZ328" s="17">
        <v>17433.409428545703</v>
      </c>
      <c r="DA328" s="17">
        <v>41426.97884894623</v>
      </c>
      <c r="DB328" s="17">
        <v>73353.495151244409</v>
      </c>
      <c r="DC328" s="17">
        <v>81783.185313263617</v>
      </c>
      <c r="DD328" s="17">
        <v>25302.137420157782</v>
      </c>
      <c r="DE328" s="17">
        <v>10187.635817107561</v>
      </c>
      <c r="DF328" s="17">
        <v>10704.116717593681</v>
      </c>
      <c r="DG328" s="17">
        <v>16884.586749418861</v>
      </c>
      <c r="DH328" s="17">
        <v>39658.11341119212</v>
      </c>
      <c r="DI328" s="17">
        <v>50278.652130990238</v>
      </c>
      <c r="DJ328" s="17">
        <v>21638.259033033781</v>
      </c>
      <c r="DK328" s="17">
        <v>26113.715219132297</v>
      </c>
      <c r="DL328" s="17">
        <v>30450.690262369921</v>
      </c>
      <c r="DM328" s="17">
        <v>33569.614412349736</v>
      </c>
      <c r="DN328" s="17">
        <v>50954.660449889103</v>
      </c>
      <c r="DO328" s="17">
        <v>6853.2848522184604</v>
      </c>
      <c r="DP328" s="17">
        <v>49634.728063633374</v>
      </c>
      <c r="DQ328" s="17">
        <v>59328.369064232284</v>
      </c>
      <c r="DR328" s="17">
        <v>2042.761808729322</v>
      </c>
      <c r="DS328" s="17">
        <v>34430.221299912242</v>
      </c>
      <c r="DT328" s="17">
        <v>68414.142776356792</v>
      </c>
      <c r="DU328" s="17">
        <v>10801.877182861921</v>
      </c>
      <c r="DV328" s="17">
        <v>2039.5707633868021</v>
      </c>
      <c r="DW328" s="17">
        <v>6552.1617511717204</v>
      </c>
      <c r="DX328" s="17">
        <v>12418.91104965918</v>
      </c>
      <c r="DY328" s="17">
        <v>10736.015199718056</v>
      </c>
      <c r="DZ328" s="17">
        <v>16064.782303912139</v>
      </c>
      <c r="EA328" s="17">
        <v>13280.528310273523</v>
      </c>
      <c r="EB328" s="17">
        <v>21702.194970821703</v>
      </c>
      <c r="EC328" s="17">
        <v>27052.328726741158</v>
      </c>
      <c r="ED328" s="17">
        <v>33878.513178830217</v>
      </c>
      <c r="EE328" s="49">
        <v>27907.339882899381</v>
      </c>
      <c r="EF328" s="17">
        <v>39417.590716646824</v>
      </c>
      <c r="EG328" s="17">
        <v>30633.306532941482</v>
      </c>
      <c r="EH328" s="17">
        <v>31344.09252101235</v>
      </c>
      <c r="EI328" s="17">
        <v>37809.222518630573</v>
      </c>
      <c r="EJ328" s="17">
        <v>46898.61967339518</v>
      </c>
      <c r="EK328" s="17">
        <v>44345.012307498779</v>
      </c>
      <c r="EL328" s="17">
        <v>65560.425905533804</v>
      </c>
      <c r="EM328" s="17">
        <v>62017.055900599196</v>
      </c>
      <c r="EN328" s="17">
        <v>65025.891893357402</v>
      </c>
      <c r="EO328" s="17">
        <v>121417.1677146432</v>
      </c>
      <c r="EP328" s="17">
        <v>78952.587987292252</v>
      </c>
      <c r="EQ328" s="17">
        <v>27924.443463053558</v>
      </c>
      <c r="ER328" s="17">
        <v>3171.0173052017381</v>
      </c>
      <c r="ES328" s="17">
        <v>9059.4336954620776</v>
      </c>
      <c r="ET328" s="17">
        <v>23810.253651515581</v>
      </c>
      <c r="EU328" s="17">
        <v>36637.486916490205</v>
      </c>
      <c r="EV328" s="17">
        <v>56352.918812917851</v>
      </c>
      <c r="EW328" s="17">
        <v>12314.539029416519</v>
      </c>
      <c r="EX328" s="17">
        <v>10276.023746535901</v>
      </c>
      <c r="EY328" s="17">
        <v>9345.0988692612409</v>
      </c>
      <c r="EZ328" s="17">
        <v>12563.954939896998</v>
      </c>
      <c r="FA328" s="17">
        <v>10226.748193592315</v>
      </c>
      <c r="FB328" s="17">
        <v>19568.469616312188</v>
      </c>
      <c r="FC328" s="17">
        <v>21220.614364951587</v>
      </c>
      <c r="FD328" s="17">
        <v>27819.640101974423</v>
      </c>
      <c r="FE328" s="17">
        <v>38695.953191930712</v>
      </c>
      <c r="FF328" s="17">
        <v>47428.676920045968</v>
      </c>
      <c r="FG328" s="17">
        <v>35187.600315242446</v>
      </c>
      <c r="FH328" s="17">
        <v>47307.822715447939</v>
      </c>
      <c r="FI328" s="17">
        <v>30884.704377157359</v>
      </c>
      <c r="FJ328" s="17">
        <v>41808.600321141959</v>
      </c>
      <c r="FK328" s="17">
        <v>41731.764565030819</v>
      </c>
      <c r="FL328" s="17">
        <v>42684.612632760953</v>
      </c>
      <c r="FM328" s="17">
        <v>2002.3680726</v>
      </c>
      <c r="FN328" s="17">
        <v>8684.9888555242105</v>
      </c>
      <c r="FO328" s="17">
        <v>14982.124216046639</v>
      </c>
      <c r="FP328" s="17">
        <v>16130.71247954502</v>
      </c>
      <c r="FQ328" s="17">
        <v>16996.84586046022</v>
      </c>
      <c r="FR328" s="17">
        <v>13977.97880847942</v>
      </c>
      <c r="FS328" s="17">
        <v>40851.67488216902</v>
      </c>
      <c r="FT328" s="17">
        <v>23491.73524841556</v>
      </c>
      <c r="FU328" s="17">
        <v>3333.5372389434542</v>
      </c>
      <c r="FV328" s="17">
        <v>28426.189517918763</v>
      </c>
      <c r="FW328" s="17">
        <v>40804.425200054822</v>
      </c>
      <c r="FX328" s="17">
        <v>23082.46619316539</v>
      </c>
      <c r="FY328" s="17">
        <v>60590.692524574799</v>
      </c>
      <c r="FZ328" s="17">
        <v>13158.2708469342</v>
      </c>
      <c r="GA328" s="17">
        <v>13739.10659040774</v>
      </c>
      <c r="GB328" s="17">
        <v>9122.778008020141</v>
      </c>
    </row>
    <row r="329" spans="1:184" ht="18" customHeight="1" x14ac:dyDescent="0.3">
      <c r="A329" s="19">
        <v>2.4499999999993598</v>
      </c>
      <c r="B329" s="20">
        <v>9637.978397790961</v>
      </c>
      <c r="C329" s="20">
        <v>10146.79566146736</v>
      </c>
      <c r="D329" s="20">
        <v>18397.481321535721</v>
      </c>
      <c r="E329" s="20">
        <v>19382.230329192556</v>
      </c>
      <c r="F329" s="20">
        <v>111180.37766958</v>
      </c>
      <c r="G329" s="17">
        <v>166686.2885129581</v>
      </c>
      <c r="H329" s="17">
        <v>14576.006346982833</v>
      </c>
      <c r="I329" s="20">
        <v>38412.805506063538</v>
      </c>
      <c r="J329" s="20">
        <v>24307.346540076902</v>
      </c>
      <c r="K329" s="20">
        <v>15149.036837465705</v>
      </c>
      <c r="L329" s="20">
        <v>43361.994839027102</v>
      </c>
      <c r="M329" s="20">
        <v>29545.760216115297</v>
      </c>
      <c r="N329" s="20">
        <v>42201.941632368784</v>
      </c>
      <c r="O329" s="20">
        <v>42201.941632368784</v>
      </c>
      <c r="P329" s="20">
        <v>24920.014221678422</v>
      </c>
      <c r="Q329" s="20">
        <v>24700.050751343158</v>
      </c>
      <c r="R329" s="20">
        <v>18447.467181609238</v>
      </c>
      <c r="S329" s="20">
        <v>36847.53921602531</v>
      </c>
      <c r="T329" s="20">
        <v>38171.711369850818</v>
      </c>
      <c r="U329" s="20">
        <v>17142.578510196901</v>
      </c>
      <c r="V329" s="20">
        <v>13540.04628634758</v>
      </c>
      <c r="W329" s="20">
        <v>13570.322410269531</v>
      </c>
      <c r="X329" s="20">
        <v>18817.279784245202</v>
      </c>
      <c r="Y329" s="20">
        <v>27412.289141185011</v>
      </c>
      <c r="Z329" s="20">
        <v>27784.700474830443</v>
      </c>
      <c r="AA329" s="20">
        <v>24797.530724110202</v>
      </c>
      <c r="AB329" s="20">
        <v>27552.811915746061</v>
      </c>
      <c r="AC329" s="20">
        <v>27165.991183533191</v>
      </c>
      <c r="AD329" s="20">
        <v>28776.08245479468</v>
      </c>
      <c r="AE329" s="20">
        <v>48812.008251188454</v>
      </c>
      <c r="AF329" s="20">
        <v>48856.316113499546</v>
      </c>
      <c r="AG329" s="20">
        <v>51989.033569245534</v>
      </c>
      <c r="AH329" s="20">
        <v>32081.911826591098</v>
      </c>
      <c r="AI329" s="48">
        <v>38171.711369850818</v>
      </c>
      <c r="AJ329" s="20">
        <v>65983.706089803076</v>
      </c>
      <c r="AK329" s="20">
        <v>9765.0805338831597</v>
      </c>
      <c r="AL329" s="20">
        <v>1726.6771432411199</v>
      </c>
      <c r="AM329" s="20">
        <v>1690.6673203153559</v>
      </c>
      <c r="AN329" s="20">
        <v>1713.4123368158039</v>
      </c>
      <c r="AO329" s="20">
        <v>9469.2039468909607</v>
      </c>
      <c r="AP329" s="20">
        <v>13048.563376636379</v>
      </c>
      <c r="AQ329" s="20">
        <v>6813.3741354060594</v>
      </c>
      <c r="AR329" s="20">
        <v>18223.582640415181</v>
      </c>
      <c r="AS329" s="20">
        <v>10602.310142832901</v>
      </c>
      <c r="AT329" s="20">
        <v>8866.8123836634604</v>
      </c>
      <c r="AU329" s="17">
        <v>18864.380641159081</v>
      </c>
      <c r="AV329" s="17">
        <v>17502.88252376478</v>
      </c>
      <c r="AW329" s="17">
        <v>17713.840466492398</v>
      </c>
      <c r="AX329" s="17">
        <v>16328.200951350407</v>
      </c>
      <c r="AY329" s="17">
        <v>17438.670072946734</v>
      </c>
      <c r="AZ329" s="17">
        <v>23162.589558606058</v>
      </c>
      <c r="BA329" s="17">
        <v>23311.685271538321</v>
      </c>
      <c r="BB329" s="17">
        <v>21835.937619333556</v>
      </c>
      <c r="BC329" s="17">
        <v>28826.13182465982</v>
      </c>
      <c r="BD329" s="17">
        <v>45164.122760389742</v>
      </c>
      <c r="BE329" s="17">
        <v>45941.64260305374</v>
      </c>
      <c r="BF329" s="17">
        <v>30860.287490786999</v>
      </c>
      <c r="BG329" s="17">
        <v>44970.174208769822</v>
      </c>
      <c r="BH329" s="17">
        <v>44139.357796277029</v>
      </c>
      <c r="BI329" s="17">
        <v>42410.766557835836</v>
      </c>
      <c r="BJ329" s="17">
        <v>43302.361470803757</v>
      </c>
      <c r="BK329" s="17">
        <v>42539.582309976657</v>
      </c>
      <c r="BL329" s="17">
        <v>56220.839853655256</v>
      </c>
      <c r="BM329" s="17">
        <v>55251.967888458181</v>
      </c>
      <c r="BN329" s="17">
        <v>54877.544223023455</v>
      </c>
      <c r="BO329" s="17">
        <v>33460.893278544303</v>
      </c>
      <c r="BP329" s="17">
        <v>54200.558151286743</v>
      </c>
      <c r="BQ329" s="17">
        <v>8314.0150635614409</v>
      </c>
      <c r="BR329" s="17">
        <v>1845.313867032804</v>
      </c>
      <c r="BS329" s="17">
        <v>3024.3013782016137</v>
      </c>
      <c r="BT329" s="17">
        <v>7622.0178111474634</v>
      </c>
      <c r="BU329" s="17">
        <v>11070.440653998623</v>
      </c>
      <c r="BV329" s="17">
        <v>25651.585644725041</v>
      </c>
      <c r="BW329" s="17">
        <v>33292.326267678502</v>
      </c>
      <c r="BX329" s="17">
        <v>13639.706289772679</v>
      </c>
      <c r="BY329" s="17">
        <v>11073.60377977278</v>
      </c>
      <c r="BZ329" s="17">
        <v>13641.632605581121</v>
      </c>
      <c r="CA329" s="17">
        <v>23352.952750637156</v>
      </c>
      <c r="CB329" s="17">
        <v>19571.354157388381</v>
      </c>
      <c r="CC329" s="17">
        <v>1699.8804418536481</v>
      </c>
      <c r="CD329" s="17">
        <v>2934.405499308612</v>
      </c>
      <c r="CE329" s="17">
        <v>4797.5456937012605</v>
      </c>
      <c r="CF329" s="17">
        <v>7629.5636443629</v>
      </c>
      <c r="CG329" s="17">
        <v>7739.65974573114</v>
      </c>
      <c r="CH329" s="17">
        <v>12722.711757731939</v>
      </c>
      <c r="CI329" s="17">
        <v>11087.947173406619</v>
      </c>
      <c r="CJ329" s="17">
        <v>8348.7512729140781</v>
      </c>
      <c r="CK329" s="17">
        <v>22177.68260310599</v>
      </c>
      <c r="CL329" s="48">
        <v>29869.490305308704</v>
      </c>
      <c r="CM329" s="48">
        <v>25541.550316781661</v>
      </c>
      <c r="CN329" s="48">
        <v>34779.075545865977</v>
      </c>
      <c r="CO329" s="48">
        <v>33327.002559749497</v>
      </c>
      <c r="CP329" s="48">
        <v>40732.712568739742</v>
      </c>
      <c r="CQ329" s="48">
        <v>37639.719176729079</v>
      </c>
      <c r="CR329" s="48">
        <v>41201.554225343411</v>
      </c>
      <c r="CS329" s="48">
        <f t="shared" si="5"/>
        <v>75279.438353458158</v>
      </c>
      <c r="CT329" s="48">
        <f t="shared" si="5"/>
        <v>82403.108450686821</v>
      </c>
      <c r="CU329" s="17">
        <v>34102.97987989134</v>
      </c>
      <c r="CV329" s="17">
        <v>69598.645047801649</v>
      </c>
      <c r="CW329" s="17">
        <v>58190.915493454035</v>
      </c>
      <c r="CX329" s="17">
        <v>37931.478652880396</v>
      </c>
      <c r="CY329" s="17">
        <v>85003.849785598795</v>
      </c>
      <c r="CZ329" s="17">
        <v>17687.247757287121</v>
      </c>
      <c r="DA329" s="17">
        <v>41951.727268048598</v>
      </c>
      <c r="DB329" s="17">
        <v>74997.507678918599</v>
      </c>
      <c r="DC329" s="17">
        <v>81902.462011689408</v>
      </c>
      <c r="DD329" s="17">
        <v>25516.151917076746</v>
      </c>
      <c r="DE329" s="17">
        <v>10217.36698997862</v>
      </c>
      <c r="DF329" s="17">
        <v>10728.7021781229</v>
      </c>
      <c r="DG329" s="17">
        <v>16929.574745096819</v>
      </c>
      <c r="DH329" s="17">
        <v>39695.0405613111</v>
      </c>
      <c r="DI329" s="17">
        <v>50316.339229702375</v>
      </c>
      <c r="DJ329" s="17">
        <v>21858.479230421399</v>
      </c>
      <c r="DK329" s="17">
        <v>26202.160723752317</v>
      </c>
      <c r="DL329" s="17">
        <v>30529.133086321501</v>
      </c>
      <c r="DM329" s="17">
        <v>33584.672592467032</v>
      </c>
      <c r="DN329" s="17">
        <v>51102.272127299453</v>
      </c>
      <c r="DO329" s="17">
        <v>6877.5097340708398</v>
      </c>
      <c r="DP329" s="17">
        <v>49870.494825791429</v>
      </c>
      <c r="DQ329" s="17">
        <v>60242.011500191998</v>
      </c>
      <c r="DR329" s="17">
        <v>2064.5913068963159</v>
      </c>
      <c r="DS329" s="17">
        <v>34471.109480126637</v>
      </c>
      <c r="DT329" s="17">
        <v>69528.105827634601</v>
      </c>
      <c r="DU329" s="17">
        <v>10801.877182861921</v>
      </c>
      <c r="DV329" s="17">
        <v>2039.5408911497223</v>
      </c>
      <c r="DW329" s="17">
        <v>6565.4452484121603</v>
      </c>
      <c r="DX329" s="17">
        <v>12496.812495996541</v>
      </c>
      <c r="DY329" s="17">
        <v>10808.452810684634</v>
      </c>
      <c r="DZ329" s="17">
        <v>16183.000874540759</v>
      </c>
      <c r="EA329" s="17">
        <v>13382.622886552625</v>
      </c>
      <c r="EB329" s="17">
        <v>21793.311975295415</v>
      </c>
      <c r="EC329" s="17">
        <v>27515.45757953712</v>
      </c>
      <c r="ED329" s="17">
        <v>34263.508425224463</v>
      </c>
      <c r="EE329" s="49">
        <v>28187.88003105353</v>
      </c>
      <c r="EF329" s="17">
        <v>39780.623556094317</v>
      </c>
      <c r="EG329" s="17">
        <v>31391.841976691161</v>
      </c>
      <c r="EH329" s="17">
        <v>31776.957469917968</v>
      </c>
      <c r="EI329" s="17">
        <v>38534.470103350795</v>
      </c>
      <c r="EJ329" s="17">
        <v>47306.306880616627</v>
      </c>
      <c r="EK329" s="17">
        <v>44783.431229084403</v>
      </c>
      <c r="EL329" s="17">
        <v>65888.134442510403</v>
      </c>
      <c r="EM329" s="17">
        <v>62581.214564898</v>
      </c>
      <c r="EN329" s="17">
        <v>65917.946831732392</v>
      </c>
      <c r="EO329" s="17">
        <v>124938.21110932619</v>
      </c>
      <c r="EP329" s="17">
        <v>80418.632584809617</v>
      </c>
      <c r="EQ329" s="17">
        <v>28359.778984446111</v>
      </c>
      <c r="ER329" s="17">
        <v>3171.7404929725944</v>
      </c>
      <c r="ES329" s="17">
        <v>9079.0910820695135</v>
      </c>
      <c r="ET329" s="17">
        <v>23881.651104936565</v>
      </c>
      <c r="EU329" s="17">
        <v>36855.716878555977</v>
      </c>
      <c r="EV329" s="17">
        <v>56437.488357467322</v>
      </c>
      <c r="EW329" s="17">
        <v>12442.25732179266</v>
      </c>
      <c r="EX329" s="17">
        <v>10353.289174618019</v>
      </c>
      <c r="EY329" s="17">
        <v>9464.7574938142625</v>
      </c>
      <c r="EZ329" s="17">
        <v>12711.329751649169</v>
      </c>
      <c r="FA329" s="17">
        <v>10384.931164410513</v>
      </c>
      <c r="FB329" s="17">
        <v>19775.753063516771</v>
      </c>
      <c r="FC329" s="17">
        <v>21318.142980753342</v>
      </c>
      <c r="FD329" s="17">
        <v>27896.383185395454</v>
      </c>
      <c r="FE329" s="17">
        <v>38962.050543256824</v>
      </c>
      <c r="FF329" s="17">
        <v>47511.184313977035</v>
      </c>
      <c r="FG329" s="17">
        <v>35273.767231895268</v>
      </c>
      <c r="FH329" s="17">
        <v>47392.046522060453</v>
      </c>
      <c r="FI329" s="17">
        <v>30924.831247035967</v>
      </c>
      <c r="FJ329" s="17">
        <v>41939.086217436234</v>
      </c>
      <c r="FK329" s="17">
        <v>41869.272080704301</v>
      </c>
      <c r="FL329" s="17">
        <v>43137.240092241205</v>
      </c>
      <c r="FM329" s="17">
        <v>2002.3680726</v>
      </c>
      <c r="FN329" s="17">
        <v>8703.3507390184568</v>
      </c>
      <c r="FO329" s="17">
        <v>15097.56419196342</v>
      </c>
      <c r="FP329" s="17">
        <v>16217.079310901821</v>
      </c>
      <c r="FQ329" s="17">
        <v>17057.2164759066</v>
      </c>
      <c r="FR329" s="17">
        <v>14045.494166597999</v>
      </c>
      <c r="FS329" s="17">
        <v>41122.700265644919</v>
      </c>
      <c r="FT329" s="17">
        <v>23670.319141230601</v>
      </c>
      <c r="FU329" s="17">
        <v>3332.9496247056177</v>
      </c>
      <c r="FV329" s="17">
        <v>28482.456582436858</v>
      </c>
      <c r="FW329" s="17">
        <v>41180.097327862684</v>
      </c>
      <c r="FX329" s="17">
        <v>23604.788991786369</v>
      </c>
      <c r="FY329" s="17">
        <v>60884.586967523399</v>
      </c>
      <c r="FZ329" s="17">
        <v>13206.969310087619</v>
      </c>
      <c r="GA329" s="17">
        <v>13790.09140573128</v>
      </c>
      <c r="GB329" s="17">
        <v>9145.7158978738789</v>
      </c>
    </row>
    <row r="330" spans="1:184" ht="18" customHeight="1" x14ac:dyDescent="0.3">
      <c r="A330" s="19">
        <v>2.3999999999993502</v>
      </c>
      <c r="B330" s="20">
        <v>9663.9350920761008</v>
      </c>
      <c r="C330" s="20">
        <v>10143.858626126761</v>
      </c>
      <c r="D330" s="20">
        <v>18438.024610508641</v>
      </c>
      <c r="E330" s="20">
        <v>19382.230329192556</v>
      </c>
      <c r="F330" s="20">
        <v>111296.54777457719</v>
      </c>
      <c r="G330" s="17">
        <v>170250.9456218312</v>
      </c>
      <c r="H330" s="17">
        <v>14625.435172186051</v>
      </c>
      <c r="I330" s="20">
        <v>38610.720875868537</v>
      </c>
      <c r="J330" s="20">
        <v>24526.66730484732</v>
      </c>
      <c r="K330" s="20">
        <v>15319.773732575688</v>
      </c>
      <c r="L330" s="20">
        <v>43726.239857025234</v>
      </c>
      <c r="M330" s="20">
        <v>29951.318994076799</v>
      </c>
      <c r="N330" s="20">
        <v>42640.405233842197</v>
      </c>
      <c r="O330" s="20">
        <v>42640.405233842197</v>
      </c>
      <c r="P330" s="20">
        <v>25394.84985564246</v>
      </c>
      <c r="Q330" s="20">
        <v>25186.546047402302</v>
      </c>
      <c r="R330" s="20">
        <v>18800.632983678119</v>
      </c>
      <c r="S330" s="20">
        <v>37483.42615710551</v>
      </c>
      <c r="T330" s="20">
        <v>38824.716433494694</v>
      </c>
      <c r="U330" s="20">
        <v>17212.60651831728</v>
      </c>
      <c r="V330" s="20">
        <v>13718.94085280256</v>
      </c>
      <c r="W330" s="20">
        <v>13735.166154759179</v>
      </c>
      <c r="X330" s="20">
        <v>19024.862342041139</v>
      </c>
      <c r="Y330" s="20">
        <v>27797.344067340859</v>
      </c>
      <c r="Z330" s="20">
        <v>28131.706435202941</v>
      </c>
      <c r="AA330" s="20">
        <v>25164.57568330512</v>
      </c>
      <c r="AB330" s="20">
        <v>27960.639648219421</v>
      </c>
      <c r="AC330" s="20">
        <v>27542.768716306247</v>
      </c>
      <c r="AD330" s="20">
        <v>28876.202256666358</v>
      </c>
      <c r="AE330" s="20">
        <v>49068.8500422945</v>
      </c>
      <c r="AF330" s="20">
        <v>49058.739131632312</v>
      </c>
      <c r="AG330" s="20">
        <v>53022.452107103272</v>
      </c>
      <c r="AH330" s="20">
        <v>32620.795821388561</v>
      </c>
      <c r="AI330" s="48">
        <v>38824.716433494694</v>
      </c>
      <c r="AJ330" s="20">
        <v>67201.311206602142</v>
      </c>
      <c r="AK330" s="20">
        <v>9791.2751287114206</v>
      </c>
      <c r="AL330" s="20">
        <v>1723.5272999853421</v>
      </c>
      <c r="AM330" s="20">
        <v>1703.196398764836</v>
      </c>
      <c r="AN330" s="20">
        <v>1714.33447952082</v>
      </c>
      <c r="AO330" s="20">
        <v>9494.7576360220191</v>
      </c>
      <c r="AP330" s="20">
        <v>13100.48565963474</v>
      </c>
      <c r="AQ330" s="20">
        <v>6924.8798593097999</v>
      </c>
      <c r="AR330" s="20">
        <v>18434.528845689179</v>
      </c>
      <c r="AS330" s="20">
        <v>10624.62260613264</v>
      </c>
      <c r="AT330" s="20">
        <v>8950.7704016436001</v>
      </c>
      <c r="AU330" s="17">
        <v>18913.21909388166</v>
      </c>
      <c r="AV330" s="17">
        <v>17547.245544820922</v>
      </c>
      <c r="AW330" s="17">
        <v>17767.616533045919</v>
      </c>
      <c r="AX330" s="17">
        <v>16384.907208537523</v>
      </c>
      <c r="AY330" s="17">
        <v>17483.052964310886</v>
      </c>
      <c r="AZ330" s="17">
        <v>23343.848695361161</v>
      </c>
      <c r="BA330" s="17">
        <v>23467.871421735297</v>
      </c>
      <c r="BB330" s="17">
        <v>21990.640266533846</v>
      </c>
      <c r="BC330" s="17">
        <v>29145.46234126134</v>
      </c>
      <c r="BD330" s="17">
        <v>45709.358383567262</v>
      </c>
      <c r="BE330" s="17">
        <v>46274.471151672718</v>
      </c>
      <c r="BF330" s="17">
        <v>31296.171901092661</v>
      </c>
      <c r="BG330" s="17">
        <v>45338.720440717196</v>
      </c>
      <c r="BH330" s="17">
        <v>44245.544381806525</v>
      </c>
      <c r="BI330" s="17">
        <v>42861.127960604761</v>
      </c>
      <c r="BJ330" s="17">
        <v>43680.38679433638</v>
      </c>
      <c r="BK330" s="17">
        <v>42866.545668570841</v>
      </c>
      <c r="BL330" s="17">
        <v>56656.735509667262</v>
      </c>
      <c r="BM330" s="17">
        <v>55724.390190150603</v>
      </c>
      <c r="BN330" s="17">
        <v>55498.681840357924</v>
      </c>
      <c r="BO330" s="17">
        <v>34043.395656768538</v>
      </c>
      <c r="BP330" s="17">
        <v>54696.118765286999</v>
      </c>
      <c r="BQ330" s="17">
        <v>8343.4663629030583</v>
      </c>
      <c r="BR330" s="17">
        <v>1843.735206760824</v>
      </c>
      <c r="BS330" s="17">
        <v>3024.2229895858259</v>
      </c>
      <c r="BT330" s="17">
        <v>7656.961620122629</v>
      </c>
      <c r="BU330" s="17">
        <v>11125.44453769408</v>
      </c>
      <c r="BV330" s="17">
        <v>25744.137135789242</v>
      </c>
      <c r="BW330" s="17">
        <v>33354.717963679977</v>
      </c>
      <c r="BX330" s="17">
        <v>13696.194744623521</v>
      </c>
      <c r="BY330" s="17">
        <v>11166.53026856418</v>
      </c>
      <c r="BZ330" s="17">
        <v>13699.115642670838</v>
      </c>
      <c r="CA330" s="17">
        <v>23486.023056954382</v>
      </c>
      <c r="CB330" s="17">
        <v>19807.82616374964</v>
      </c>
      <c r="CC330" s="17">
        <v>1698.86753362026</v>
      </c>
      <c r="CD330" s="17">
        <v>2934.2401586864999</v>
      </c>
      <c r="CE330" s="17">
        <v>4807.440348332967</v>
      </c>
      <c r="CF330" s="17">
        <v>7671.8361050448602</v>
      </c>
      <c r="CG330" s="17">
        <v>7791.8508986384404</v>
      </c>
      <c r="CH330" s="17">
        <v>12859.52857126788</v>
      </c>
      <c r="CI330" s="17">
        <v>11213.828639044681</v>
      </c>
      <c r="CJ330" s="17">
        <v>8463.5585292176329</v>
      </c>
      <c r="CK330" s="17">
        <v>22323.852816825573</v>
      </c>
      <c r="CL330" s="48">
        <v>30353.027031477432</v>
      </c>
      <c r="CM330" s="48">
        <v>25937.880156634379</v>
      </c>
      <c r="CN330" s="48">
        <v>35366.411934041949</v>
      </c>
      <c r="CO330" s="48">
        <v>34011.725865103639</v>
      </c>
      <c r="CP330" s="48">
        <v>41536.877702878242</v>
      </c>
      <c r="CQ330" s="48">
        <v>38384.986176883001</v>
      </c>
      <c r="CR330" s="48">
        <v>42029.576521953364</v>
      </c>
      <c r="CS330" s="48">
        <f t="shared" si="5"/>
        <v>76769.972353766003</v>
      </c>
      <c r="CT330" s="48">
        <f t="shared" si="5"/>
        <v>84059.153043906728</v>
      </c>
      <c r="CU330" s="17">
        <v>34581.815638561318</v>
      </c>
      <c r="CV330" s="17">
        <v>70297.385518878509</v>
      </c>
      <c r="CW330" s="17">
        <v>58265.732242661405</v>
      </c>
      <c r="CX330" s="17">
        <v>38586.694047977704</v>
      </c>
      <c r="CY330" s="17">
        <v>85761.007003995473</v>
      </c>
      <c r="CZ330" s="17">
        <v>17942.816566271882</v>
      </c>
      <c r="DA330" s="17">
        <v>42494.150495678106</v>
      </c>
      <c r="DB330" s="17">
        <v>76770.004262638802</v>
      </c>
      <c r="DC330" s="17">
        <v>82024.377574447033</v>
      </c>
      <c r="DD330" s="17">
        <v>25736.446087420849</v>
      </c>
      <c r="DE330" s="17">
        <v>10249.42626144558</v>
      </c>
      <c r="DF330" s="17">
        <v>10754.021561817959</v>
      </c>
      <c r="DG330" s="17">
        <v>16974.696213339183</v>
      </c>
      <c r="DH330" s="17">
        <v>39730.176138707757</v>
      </c>
      <c r="DI330" s="17">
        <v>50355.14890472484</v>
      </c>
      <c r="DJ330" s="17">
        <v>22082.01003926394</v>
      </c>
      <c r="DK330" s="17">
        <v>26291.200062766646</v>
      </c>
      <c r="DL330" s="17">
        <v>30609.69670848942</v>
      </c>
      <c r="DM330" s="17">
        <v>33600.048237264433</v>
      </c>
      <c r="DN330" s="17">
        <v>51258.137929086122</v>
      </c>
      <c r="DO330" s="17">
        <v>6902.4233937806393</v>
      </c>
      <c r="DP330" s="17">
        <v>50112.277914251521</v>
      </c>
      <c r="DQ330" s="17">
        <v>61211.200446731396</v>
      </c>
      <c r="DR330" s="17">
        <v>2086.7686727256241</v>
      </c>
      <c r="DS330" s="17">
        <v>34515.44100217626</v>
      </c>
      <c r="DT330" s="17">
        <v>70595.287481831401</v>
      </c>
      <c r="DU330" s="17">
        <v>10801.877182861921</v>
      </c>
      <c r="DV330" s="17">
        <v>2039.5104571169222</v>
      </c>
      <c r="DW330" s="17">
        <v>6579.3052780634998</v>
      </c>
      <c r="DX330" s="17">
        <v>12579.278362795019</v>
      </c>
      <c r="DY330" s="17">
        <v>10882.888077767388</v>
      </c>
      <c r="DZ330" s="17">
        <v>16299.333058566659</v>
      </c>
      <c r="EA330" s="17">
        <v>13487.631994449473</v>
      </c>
      <c r="EB330" s="17">
        <v>21886.702294003851</v>
      </c>
      <c r="EC330" s="17">
        <v>27963.697013410379</v>
      </c>
      <c r="ED330" s="17">
        <v>34611.853684794056</v>
      </c>
      <c r="EE330" s="49">
        <v>28401.886169251844</v>
      </c>
      <c r="EF330" s="17">
        <v>40155.898839502617</v>
      </c>
      <c r="EG330" s="17">
        <v>32158.100549053976</v>
      </c>
      <c r="EH330" s="17">
        <v>32279.540516979174</v>
      </c>
      <c r="EI330" s="17">
        <v>38995.884495103797</v>
      </c>
      <c r="EJ330" s="17">
        <v>47724.25897100052</v>
      </c>
      <c r="EK330" s="17">
        <v>45354.708740247421</v>
      </c>
      <c r="EL330" s="17">
        <v>66239.393617294802</v>
      </c>
      <c r="EM330" s="17">
        <v>63147.224683669207</v>
      </c>
      <c r="EN330" s="17">
        <v>67121.176328993402</v>
      </c>
      <c r="EO330" s="17">
        <v>128798.24043539459</v>
      </c>
      <c r="EP330" s="17">
        <v>81945.158655437743</v>
      </c>
      <c r="EQ330" s="17">
        <v>28811.090009162355</v>
      </c>
      <c r="ER330" s="17">
        <v>3172.4787629455709</v>
      </c>
      <c r="ES330" s="17">
        <v>9099.1977861219111</v>
      </c>
      <c r="ET330" s="17">
        <v>23954.741538487113</v>
      </c>
      <c r="EU330" s="17">
        <v>37079.78715895841</v>
      </c>
      <c r="EV330" s="17">
        <v>56515.799081992955</v>
      </c>
      <c r="EW330" s="17">
        <v>12574.616540852339</v>
      </c>
      <c r="EX330" s="17">
        <v>10433.4150539235</v>
      </c>
      <c r="EY330" s="17">
        <v>9588.4634935856448</v>
      </c>
      <c r="EZ330" s="17">
        <v>12863.526114124401</v>
      </c>
      <c r="FA330" s="17">
        <v>10549.270692341885</v>
      </c>
      <c r="FB330" s="17">
        <v>19977.37748659619</v>
      </c>
      <c r="FC330" s="17">
        <v>21421.405091265999</v>
      </c>
      <c r="FD330" s="17">
        <v>27970.444874209341</v>
      </c>
      <c r="FE330" s="17">
        <v>39234.56967768343</v>
      </c>
      <c r="FF330" s="17">
        <v>47595.54101298008</v>
      </c>
      <c r="FG330" s="17">
        <v>35361.928489883278</v>
      </c>
      <c r="FH330" s="17">
        <v>47478.161642087427</v>
      </c>
      <c r="FI330" s="17">
        <v>30965.839291910845</v>
      </c>
      <c r="FJ330" s="17">
        <v>42051.858110927737</v>
      </c>
      <c r="FK330" s="17">
        <v>42010.082214503949</v>
      </c>
      <c r="FL330" s="17">
        <v>43604.150224686753</v>
      </c>
      <c r="FM330" s="17">
        <v>2002.3680726</v>
      </c>
      <c r="FN330" s="17">
        <v>8720.2556985234514</v>
      </c>
      <c r="FO330" s="17">
        <v>15210.300188048041</v>
      </c>
      <c r="FP330" s="17">
        <v>16297.55383218408</v>
      </c>
      <c r="FQ330" s="17">
        <v>17112.90846196956</v>
      </c>
      <c r="FR330" s="17">
        <v>14125.18722390012</v>
      </c>
      <c r="FS330" s="17">
        <v>41397.433606841267</v>
      </c>
      <c r="FT330" s="17">
        <v>23849.205424245363</v>
      </c>
      <c r="FU330" s="17">
        <v>3332.3001974267759</v>
      </c>
      <c r="FV330" s="17">
        <v>28536.86148763464</v>
      </c>
      <c r="FW330" s="17">
        <v>41553.859975140724</v>
      </c>
      <c r="FX330" s="17">
        <v>24150.071469197865</v>
      </c>
      <c r="FY330" s="17">
        <v>61180.540055224803</v>
      </c>
      <c r="FZ330" s="17">
        <v>13256.319114419401</v>
      </c>
      <c r="GA330" s="17">
        <v>13839.5362904349</v>
      </c>
      <c r="GB330" s="17">
        <v>9168.6939029698206</v>
      </c>
    </row>
    <row r="331" spans="1:184" ht="18" customHeight="1" x14ac:dyDescent="0.3">
      <c r="A331" s="19">
        <v>2.3499999999993499</v>
      </c>
      <c r="B331" s="20">
        <v>9686.934979719359</v>
      </c>
      <c r="C331" s="20">
        <v>10141.358180148181</v>
      </c>
      <c r="D331" s="20">
        <v>18478.668756274259</v>
      </c>
      <c r="E331" s="20">
        <v>19382.230329192556</v>
      </c>
      <c r="F331" s="20">
        <v>111421.5326422824</v>
      </c>
      <c r="G331" s="17">
        <v>173969.32147015439</v>
      </c>
      <c r="H331" s="17">
        <v>14676.077633716346</v>
      </c>
      <c r="I331" s="20">
        <v>38813.6324429175</v>
      </c>
      <c r="J331" s="20">
        <v>24746.824633975379</v>
      </c>
      <c r="K331" s="20">
        <v>15496.090992457037</v>
      </c>
      <c r="L331" s="20">
        <v>44077.848997161898</v>
      </c>
      <c r="M331" s="20">
        <v>30365.659672865939</v>
      </c>
      <c r="N331" s="20">
        <v>43092.801027788599</v>
      </c>
      <c r="O331" s="20">
        <v>43092.801027788599</v>
      </c>
      <c r="P331" s="20">
        <v>25884.136970005558</v>
      </c>
      <c r="Q331" s="20">
        <v>25693.98211043526</v>
      </c>
      <c r="R331" s="20">
        <v>19171.427089420318</v>
      </c>
      <c r="S331" s="20">
        <v>38147.142405606915</v>
      </c>
      <c r="T331" s="20">
        <v>39502.997609978142</v>
      </c>
      <c r="U331" s="20">
        <v>17282.9548109307</v>
      </c>
      <c r="V331" s="20">
        <v>13908.00704561304</v>
      </c>
      <c r="W331" s="20">
        <v>13905.546824081033</v>
      </c>
      <c r="X331" s="20">
        <v>19240.02781914048</v>
      </c>
      <c r="Y331" s="20">
        <v>28196.087358429802</v>
      </c>
      <c r="Z331" s="20">
        <v>28474.860167096278</v>
      </c>
      <c r="AA331" s="20">
        <v>25543.220764650359</v>
      </c>
      <c r="AB331" s="20">
        <v>28381.3564053027</v>
      </c>
      <c r="AC331" s="20">
        <v>27932.871402649762</v>
      </c>
      <c r="AD331" s="20">
        <v>28978.789429032702</v>
      </c>
      <c r="AE331" s="20">
        <v>49332.493920955094</v>
      </c>
      <c r="AF331" s="20">
        <v>49211.32775240027</v>
      </c>
      <c r="AG331" s="20">
        <v>54170.420681216492</v>
      </c>
      <c r="AH331" s="20">
        <v>33172.462581689462</v>
      </c>
      <c r="AI331" s="48">
        <v>39502.997609978142</v>
      </c>
      <c r="AJ331" s="20">
        <v>68467.738156227351</v>
      </c>
      <c r="AK331" s="20">
        <v>9816.9936934713005</v>
      </c>
      <c r="AL331" s="20">
        <v>1720.0651614352498</v>
      </c>
      <c r="AM331" s="20">
        <v>1715.7816067984199</v>
      </c>
      <c r="AN331" s="20">
        <v>1715.1593074378679</v>
      </c>
      <c r="AO331" s="20">
        <v>9519.3124015555804</v>
      </c>
      <c r="AP331" s="20">
        <v>13153.862128315859</v>
      </c>
      <c r="AQ331" s="20">
        <v>7045.1708828076598</v>
      </c>
      <c r="AR331" s="20">
        <v>18665.424006941219</v>
      </c>
      <c r="AS331" s="20">
        <v>10648.498675135081</v>
      </c>
      <c r="AT331" s="20">
        <v>9040.7372516203795</v>
      </c>
      <c r="AU331" s="17">
        <v>18960.83924642772</v>
      </c>
      <c r="AV331" s="17">
        <v>17593.249200738719</v>
      </c>
      <c r="AW331" s="17">
        <v>17821.053154351859</v>
      </c>
      <c r="AX331" s="17">
        <v>16443.010572339994</v>
      </c>
      <c r="AY331" s="17">
        <v>17528.146939292801</v>
      </c>
      <c r="AZ331" s="17">
        <v>23524.042945968238</v>
      </c>
      <c r="BA331" s="17">
        <v>23621.461198823159</v>
      </c>
      <c r="BB331" s="17">
        <v>22150.913142296809</v>
      </c>
      <c r="BC331" s="17">
        <v>29475.921844544522</v>
      </c>
      <c r="BD331" s="17">
        <v>46234.865077314425</v>
      </c>
      <c r="BE331" s="17">
        <v>46594.408539375479</v>
      </c>
      <c r="BF331" s="17">
        <v>31867.529992121159</v>
      </c>
      <c r="BG331" s="17">
        <v>45730.570791241676</v>
      </c>
      <c r="BH331" s="17">
        <v>44352.733346970781</v>
      </c>
      <c r="BI331" s="17">
        <v>43337.326924484034</v>
      </c>
      <c r="BJ331" s="17">
        <v>44059.952647861021</v>
      </c>
      <c r="BK331" s="17">
        <v>43201.591948806119</v>
      </c>
      <c r="BL331" s="17">
        <v>57105.242014102259</v>
      </c>
      <c r="BM331" s="17">
        <v>56246.186702763182</v>
      </c>
      <c r="BN331" s="17">
        <v>56125.976746316999</v>
      </c>
      <c r="BO331" s="17">
        <v>34595.637792224043</v>
      </c>
      <c r="BP331" s="17">
        <v>55280.223220835818</v>
      </c>
      <c r="BQ331" s="17">
        <v>8372.8614412255192</v>
      </c>
      <c r="BR331" s="17">
        <v>1842.2295455411579</v>
      </c>
      <c r="BS331" s="17">
        <v>3024.1264566098821</v>
      </c>
      <c r="BT331" s="17">
        <v>7695.7564152964815</v>
      </c>
      <c r="BU331" s="17">
        <v>11181.888472528133</v>
      </c>
      <c r="BV331" s="17">
        <v>25842.792011834041</v>
      </c>
      <c r="BW331" s="17">
        <v>33418.54391081955</v>
      </c>
      <c r="BX331" s="17">
        <v>13749.25221441414</v>
      </c>
      <c r="BY331" s="17">
        <v>11267.09411418966</v>
      </c>
      <c r="BZ331" s="17">
        <v>13756.543752233039</v>
      </c>
      <c r="CA331" s="17">
        <v>23597.926171922343</v>
      </c>
      <c r="CB331" s="17">
        <v>20016.905513362741</v>
      </c>
      <c r="CC331" s="17">
        <v>1697.7883930394098</v>
      </c>
      <c r="CD331" s="17">
        <v>2933.9690099478239</v>
      </c>
      <c r="CE331" s="17">
        <v>4817.5643831651078</v>
      </c>
      <c r="CF331" s="17">
        <v>7713.2694739905601</v>
      </c>
      <c r="CG331" s="17">
        <v>7844.0857195177805</v>
      </c>
      <c r="CH331" s="17">
        <v>13000.74460295262</v>
      </c>
      <c r="CI331" s="17">
        <v>11339.22330036102</v>
      </c>
      <c r="CJ331" s="17">
        <v>8582.4120868277296</v>
      </c>
      <c r="CK331" s="17">
        <v>22474.094596468851</v>
      </c>
      <c r="CL331" s="48">
        <v>30854.821723196601</v>
      </c>
      <c r="CM331" s="48">
        <v>26348.900539888047</v>
      </c>
      <c r="CN331" s="48">
        <v>35927.400280802729</v>
      </c>
      <c r="CO331" s="48">
        <v>34692.519534364197</v>
      </c>
      <c r="CP331" s="48">
        <v>42374.357257118856</v>
      </c>
      <c r="CQ331" s="48">
        <v>39158.932658006168</v>
      </c>
      <c r="CR331" s="48">
        <v>42892.204429154648</v>
      </c>
      <c r="CS331" s="48">
        <f t="shared" si="5"/>
        <v>78317.865316012336</v>
      </c>
      <c r="CT331" s="48">
        <f t="shared" si="5"/>
        <v>85784.408858309296</v>
      </c>
      <c r="CU331" s="17">
        <v>35069.524304688901</v>
      </c>
      <c r="CV331" s="17">
        <v>71018.076052854405</v>
      </c>
      <c r="CW331" s="17">
        <v>58342.223449371937</v>
      </c>
      <c r="CX331" s="17">
        <v>39238.318361311918</v>
      </c>
      <c r="CY331" s="17">
        <v>86541.064708599559</v>
      </c>
      <c r="CZ331" s="17">
        <v>18198.970082899323</v>
      </c>
      <c r="DA331" s="17">
        <v>43055.23106397035</v>
      </c>
      <c r="DB331" s="17">
        <v>78588.790084730397</v>
      </c>
      <c r="DC331" s="17">
        <v>82149.047218629654</v>
      </c>
      <c r="DD331" s="17">
        <v>25963.340887678736</v>
      </c>
      <c r="DE331" s="17">
        <v>10287.73261557198</v>
      </c>
      <c r="DF331" s="17">
        <v>10780.11449402886</v>
      </c>
      <c r="DG331" s="17">
        <v>17019.878144290022</v>
      </c>
      <c r="DH331" s="17">
        <v>39763.080611434802</v>
      </c>
      <c r="DI331" s="17">
        <v>50394.789784941604</v>
      </c>
      <c r="DJ331" s="17">
        <v>22309.078635043799</v>
      </c>
      <c r="DK331" s="17">
        <v>26382.022180912292</v>
      </c>
      <c r="DL331" s="17">
        <v>30691.977296907899</v>
      </c>
      <c r="DM331" s="17">
        <v>33615.754866641793</v>
      </c>
      <c r="DN331" s="17">
        <v>51420.548412362463</v>
      </c>
      <c r="DO331" s="17">
        <v>6927.9431207244006</v>
      </c>
      <c r="DP331" s="17">
        <v>50360.361083572556</v>
      </c>
      <c r="DQ331" s="17">
        <v>62194.189180636808</v>
      </c>
      <c r="DR331" s="17">
        <v>2109.2500193134861</v>
      </c>
      <c r="DS331" s="17">
        <v>34565.99507249568</v>
      </c>
      <c r="DT331" s="17">
        <v>71621.577539327394</v>
      </c>
      <c r="DU331" s="17">
        <v>10801.877182861921</v>
      </c>
      <c r="DV331" s="17">
        <v>2039.4793851498598</v>
      </c>
      <c r="DW331" s="17">
        <v>6593.8033600855806</v>
      </c>
      <c r="DX331" s="17">
        <v>12664.15050193302</v>
      </c>
      <c r="DY331" s="17">
        <v>10959.419464081462</v>
      </c>
      <c r="DZ331" s="17">
        <v>16413.103590824219</v>
      </c>
      <c r="EA331" s="17">
        <v>13595.702205943606</v>
      </c>
      <c r="EB331" s="17">
        <v>21982.471811588006</v>
      </c>
      <c r="EC331" s="17">
        <v>28391.372705085239</v>
      </c>
      <c r="ED331" s="17">
        <v>34912.04955964788</v>
      </c>
      <c r="EE331" s="49">
        <v>28622.074553665167</v>
      </c>
      <c r="EF331" s="17">
        <v>40545.427856117334</v>
      </c>
      <c r="EG331" s="17">
        <v>32461.169680037161</v>
      </c>
      <c r="EH331" s="17">
        <v>32879.349323247057</v>
      </c>
      <c r="EI331" s="17">
        <v>39316.581444206822</v>
      </c>
      <c r="EJ331" s="17">
        <v>48153.125253760918</v>
      </c>
      <c r="EK331" s="17">
        <v>46024.172053158058</v>
      </c>
      <c r="EL331" s="17">
        <v>66591.325269096604</v>
      </c>
      <c r="EM331" s="17">
        <v>63739.0146799176</v>
      </c>
      <c r="EN331" s="17">
        <v>69658.231444716002</v>
      </c>
      <c r="EO331" s="17">
        <v>133056.07995496137</v>
      </c>
      <c r="EP331" s="17">
        <v>83533.72687005109</v>
      </c>
      <c r="EQ331" s="17">
        <v>29279.314308263678</v>
      </c>
      <c r="ER331" s="17">
        <v>3173.2327538894456</v>
      </c>
      <c r="ES331" s="17">
        <v>9119.7737656461031</v>
      </c>
      <c r="ET331" s="17">
        <v>24029.601644852941</v>
      </c>
      <c r="EU331" s="17">
        <v>37309.980708823256</v>
      </c>
      <c r="EV331" s="17">
        <v>56595.870692002572</v>
      </c>
      <c r="EW331" s="17">
        <v>12709.738046820241</v>
      </c>
      <c r="EX331" s="17">
        <v>10516.46010938118</v>
      </c>
      <c r="EY331" s="17">
        <v>9716.4424525141912</v>
      </c>
      <c r="EZ331" s="17">
        <v>13028.411404955963</v>
      </c>
      <c r="FA331" s="17">
        <v>10715.758210655931</v>
      </c>
      <c r="FB331" s="17">
        <v>20185.368141622388</v>
      </c>
      <c r="FC331" s="17">
        <v>21527.357412077141</v>
      </c>
      <c r="FD331" s="17">
        <v>28046.268752767064</v>
      </c>
      <c r="FE331" s="17">
        <v>39514.793321900259</v>
      </c>
      <c r="FF331" s="17">
        <v>47681.82831395018</v>
      </c>
      <c r="FG331" s="17">
        <v>35452.173266919912</v>
      </c>
      <c r="FH331" s="17">
        <v>47566.251301100703</v>
      </c>
      <c r="FI331" s="17">
        <v>31007.766836044222</v>
      </c>
      <c r="FJ331" s="17">
        <v>42154.401907473082</v>
      </c>
      <c r="FK331" s="17">
        <v>42154.34561809156</v>
      </c>
      <c r="FL331" s="17">
        <v>44086.91036245248</v>
      </c>
      <c r="FM331" s="17">
        <v>2002.3680726</v>
      </c>
      <c r="FN331" s="17">
        <v>8736.1247869317122</v>
      </c>
      <c r="FO331" s="17">
        <v>15319.15852480182</v>
      </c>
      <c r="FP331" s="17">
        <v>16371.176570620739</v>
      </c>
      <c r="FQ331" s="17">
        <v>17163.919691871368</v>
      </c>
      <c r="FR331" s="17">
        <v>14212.0315476543</v>
      </c>
      <c r="FS331" s="17">
        <v>41670.328905764552</v>
      </c>
      <c r="FT331" s="17">
        <v>24027.463041360119</v>
      </c>
      <c r="FU331" s="17">
        <v>3331.597090553526</v>
      </c>
      <c r="FV331" s="17">
        <v>28589.006744092261</v>
      </c>
      <c r="FW331" s="17">
        <v>41889.986340259144</v>
      </c>
      <c r="FX331" s="17">
        <v>24719.833410085237</v>
      </c>
      <c r="FY331" s="17">
        <v>61487.506425674394</v>
      </c>
      <c r="FZ331" s="17">
        <v>13306.31433897738</v>
      </c>
      <c r="GA331" s="17">
        <v>13888.17565530036</v>
      </c>
      <c r="GB331" s="17">
        <v>9191.7095664529206</v>
      </c>
    </row>
    <row r="332" spans="1:184" ht="18" customHeight="1" x14ac:dyDescent="0.3">
      <c r="A332" s="19">
        <v>2.2999999999993399</v>
      </c>
      <c r="B332" s="20">
        <v>9706.4781881038198</v>
      </c>
      <c r="C332" s="20">
        <v>10139.32728238908</v>
      </c>
      <c r="D332" s="20">
        <v>18519.313267404963</v>
      </c>
      <c r="E332" s="20">
        <v>19382.230329192556</v>
      </c>
      <c r="F332" s="20">
        <v>111554.5727231568</v>
      </c>
      <c r="G332" s="17">
        <v>177851.53166177738</v>
      </c>
      <c r="H332" s="17">
        <v>14727.990321712816</v>
      </c>
      <c r="I332" s="20">
        <v>39022.143454233781</v>
      </c>
      <c r="J332" s="20">
        <v>24963.87270558918</v>
      </c>
      <c r="K332" s="20">
        <v>15678.295675409054</v>
      </c>
      <c r="L332" s="20">
        <v>44413.604258832063</v>
      </c>
      <c r="M332" s="20">
        <v>30780.729551897159</v>
      </c>
      <c r="N332" s="20">
        <v>43559.88255188417</v>
      </c>
      <c r="O332" s="20">
        <v>43559.88255188417</v>
      </c>
      <c r="P332" s="20">
        <v>26388.705229728777</v>
      </c>
      <c r="Q332" s="20">
        <v>26222.052786970438</v>
      </c>
      <c r="R332" s="20">
        <v>19562.337876465241</v>
      </c>
      <c r="S332" s="20">
        <v>38844.450040523705</v>
      </c>
      <c r="T332" s="20">
        <v>40208.102944344268</v>
      </c>
      <c r="U332" s="20">
        <v>17353.858300464421</v>
      </c>
      <c r="V332" s="20">
        <v>14115.582946889219</v>
      </c>
      <c r="W332" s="20">
        <v>14081.774260661194</v>
      </c>
      <c r="X332" s="20">
        <v>19463.56786678392</v>
      </c>
      <c r="Y332" s="20">
        <v>28609.312715734952</v>
      </c>
      <c r="Z332" s="20">
        <v>28820.464401322562</v>
      </c>
      <c r="AA332" s="20">
        <v>25931.82736985034</v>
      </c>
      <c r="AB332" s="20">
        <v>28813.141522219677</v>
      </c>
      <c r="AC332" s="20">
        <v>28337.069364932326</v>
      </c>
      <c r="AD332" s="20">
        <v>29083.959253649315</v>
      </c>
      <c r="AE332" s="20">
        <v>49455.30886329808</v>
      </c>
      <c r="AF332" s="20">
        <v>49361.077195126883</v>
      </c>
      <c r="AG332" s="20">
        <v>55426.606643312276</v>
      </c>
      <c r="AH332" s="20">
        <v>33741.034039731843</v>
      </c>
      <c r="AI332" s="48">
        <v>40208.102944344268</v>
      </c>
      <c r="AJ332" s="20">
        <v>69786.047099405885</v>
      </c>
      <c r="AK332" s="20">
        <v>9842.0832424292403</v>
      </c>
      <c r="AL332" s="20">
        <v>1716.3702175039259</v>
      </c>
      <c r="AM332" s="20">
        <v>1728.474622204506</v>
      </c>
      <c r="AN332" s="20">
        <v>1715.8732312603502</v>
      </c>
      <c r="AO332" s="20">
        <v>9543.0858958381214</v>
      </c>
      <c r="AP332" s="20">
        <v>13208.753389285921</v>
      </c>
      <c r="AQ332" s="20">
        <v>7170.5724674152198</v>
      </c>
      <c r="AR332" s="20">
        <v>18915.738831484981</v>
      </c>
      <c r="AS332" s="20">
        <v>10674.121253181</v>
      </c>
      <c r="AT332" s="20">
        <v>9138.3239057178598</v>
      </c>
      <c r="AU332" s="17">
        <v>19007.708553438719</v>
      </c>
      <c r="AV332" s="17">
        <v>17642.45699013288</v>
      </c>
      <c r="AW332" s="17">
        <v>17872.5482043093</v>
      </c>
      <c r="AX332" s="17">
        <v>16502.537956607925</v>
      </c>
      <c r="AY332" s="17">
        <v>17574.330843237502</v>
      </c>
      <c r="AZ332" s="17">
        <v>23693.958357528179</v>
      </c>
      <c r="BA332" s="17">
        <v>23768.234180269021</v>
      </c>
      <c r="BB332" s="17">
        <v>22317.621187213386</v>
      </c>
      <c r="BC332" s="17">
        <v>29822.753097226261</v>
      </c>
      <c r="BD332" s="17">
        <v>46791.564347698739</v>
      </c>
      <c r="BE332" s="17">
        <v>46909.781839761425</v>
      </c>
      <c r="BF332" s="17">
        <v>32537.259641635323</v>
      </c>
      <c r="BG332" s="17">
        <v>46129.89229342404</v>
      </c>
      <c r="BH332" s="17">
        <v>44455.007504188994</v>
      </c>
      <c r="BI332" s="17">
        <v>43822.6411918128</v>
      </c>
      <c r="BJ332" s="17">
        <v>44440.692693800163</v>
      </c>
      <c r="BK332" s="17">
        <v>43550.628468974886</v>
      </c>
      <c r="BL332" s="17">
        <v>57575.282662128542</v>
      </c>
      <c r="BM332" s="17">
        <v>56845.329711383878</v>
      </c>
      <c r="BN332" s="17">
        <v>56735.403812753641</v>
      </c>
      <c r="BO332" s="17">
        <v>35083.058636409718</v>
      </c>
      <c r="BP332" s="17">
        <v>56047.156346675998</v>
      </c>
      <c r="BQ332" s="17">
        <v>8402.6314997047793</v>
      </c>
      <c r="BR332" s="17">
        <v>1840.83533147094</v>
      </c>
      <c r="BS332" s="17">
        <v>3023.9784079004098</v>
      </c>
      <c r="BT332" s="17">
        <v>7735.5885225382544</v>
      </c>
      <c r="BU332" s="17">
        <v>11239.842026396542</v>
      </c>
      <c r="BV332" s="17">
        <v>25950.16375900698</v>
      </c>
      <c r="BW332" s="17">
        <v>33483.868667950948</v>
      </c>
      <c r="BX332" s="17">
        <v>13799.82881172528</v>
      </c>
      <c r="BY332" s="17">
        <v>11379.10160059422</v>
      </c>
      <c r="BZ332" s="17">
        <v>13814.244235132801</v>
      </c>
      <c r="CA332" s="17">
        <v>23712.786513103994</v>
      </c>
      <c r="CB332" s="17">
        <v>20199.74469080292</v>
      </c>
      <c r="CC332" s="17">
        <v>1696.64400741141</v>
      </c>
      <c r="CD332" s="17">
        <v>2931.85992507531</v>
      </c>
      <c r="CE332" s="17">
        <v>4827.9281691528458</v>
      </c>
      <c r="CF332" s="17">
        <v>7754.1273107083798</v>
      </c>
      <c r="CG332" s="17">
        <v>7896.1865387570397</v>
      </c>
      <c r="CH332" s="17">
        <v>13146.59855797578</v>
      </c>
      <c r="CI332" s="17">
        <v>11467.416782000579</v>
      </c>
      <c r="CJ332" s="17">
        <v>8705.5452912503952</v>
      </c>
      <c r="CK332" s="17">
        <v>22625.884271833209</v>
      </c>
      <c r="CL332" s="48">
        <v>31375.97471739518</v>
      </c>
      <c r="CM332" s="48">
        <v>26728.351221406614</v>
      </c>
      <c r="CN332" s="48">
        <v>36479.11399208042</v>
      </c>
      <c r="CO332" s="48">
        <v>35392.664927377169</v>
      </c>
      <c r="CP332" s="48">
        <v>43247.285172321164</v>
      </c>
      <c r="CQ332" s="48">
        <v>39965.638648618216</v>
      </c>
      <c r="CR332" s="48">
        <v>43768.51109365913</v>
      </c>
      <c r="CS332" s="48">
        <f t="shared" si="5"/>
        <v>79931.277297236433</v>
      </c>
      <c r="CT332" s="48">
        <f t="shared" si="5"/>
        <v>87537.02218731826</v>
      </c>
      <c r="CU332" s="17">
        <v>35565.673460731145</v>
      </c>
      <c r="CV332" s="17">
        <v>71761.895653502841</v>
      </c>
      <c r="CW332" s="17">
        <v>58420.463435061421</v>
      </c>
      <c r="CX332" s="17">
        <v>39892.707597009605</v>
      </c>
      <c r="CY332" s="17">
        <v>87345.225321986931</v>
      </c>
      <c r="CZ332" s="17">
        <v>18454.56253456866</v>
      </c>
      <c r="DA332" s="17">
        <v>43636.028580463222</v>
      </c>
      <c r="DB332" s="17">
        <v>80371.670327519401</v>
      </c>
      <c r="DC332" s="17">
        <v>82276.593780420328</v>
      </c>
      <c r="DD332" s="17">
        <v>26197.180967362696</v>
      </c>
      <c r="DE332" s="17">
        <v>10331.522899068721</v>
      </c>
      <c r="DF332" s="17">
        <v>10807.020600105719</v>
      </c>
      <c r="DG332" s="17">
        <v>17065.047528093539</v>
      </c>
      <c r="DH332" s="17">
        <v>39793.314447545221</v>
      </c>
      <c r="DI332" s="17">
        <v>50434.970499236762</v>
      </c>
      <c r="DJ332" s="17">
        <v>22539.912193243439</v>
      </c>
      <c r="DK332" s="17">
        <v>26475.121556063143</v>
      </c>
      <c r="DL332" s="17">
        <v>30775.571019611158</v>
      </c>
      <c r="DM332" s="17">
        <v>33633.028991637097</v>
      </c>
      <c r="DN332" s="17">
        <v>51587.794134241922</v>
      </c>
      <c r="DO332" s="17">
        <v>6953.9190346265395</v>
      </c>
      <c r="DP332" s="17">
        <v>50615.047878727011</v>
      </c>
      <c r="DQ332" s="17">
        <v>63149.230978695603</v>
      </c>
      <c r="DR332" s="17">
        <v>2131.9937469465181</v>
      </c>
      <c r="DS332" s="17">
        <v>34641.984115165978</v>
      </c>
      <c r="DT332" s="17">
        <v>72612.865800504005</v>
      </c>
      <c r="DU332" s="17">
        <v>10801.877182861921</v>
      </c>
      <c r="DV332" s="17">
        <v>2039.4475870550582</v>
      </c>
      <c r="DW332" s="17">
        <v>6609.0010144382404</v>
      </c>
      <c r="DX332" s="17">
        <v>12749.27076528918</v>
      </c>
      <c r="DY332" s="17">
        <v>11038.152516126076</v>
      </c>
      <c r="DZ332" s="17">
        <v>16523.596123018262</v>
      </c>
      <c r="EA332" s="17">
        <v>13712.980637524914</v>
      </c>
      <c r="EB332" s="17">
        <v>22071.790862859751</v>
      </c>
      <c r="EC332" s="17">
        <v>28792.810331286</v>
      </c>
      <c r="ED332" s="17">
        <v>35152.596651894906</v>
      </c>
      <c r="EE332" s="49">
        <v>28848.761127511305</v>
      </c>
      <c r="EF332" s="17">
        <v>40958.099321605499</v>
      </c>
      <c r="EG332" s="17">
        <v>32689.257321067023</v>
      </c>
      <c r="EH332" s="17">
        <v>33512.130759641615</v>
      </c>
      <c r="EI332" s="17">
        <v>39596.942980306078</v>
      </c>
      <c r="EJ332" s="17">
        <v>48593.933678183457</v>
      </c>
      <c r="EK332" s="17">
        <v>46642.61731663056</v>
      </c>
      <c r="EL332" s="17">
        <v>66932.2900871124</v>
      </c>
      <c r="EM332" s="17">
        <v>64318.035025589401</v>
      </c>
      <c r="EN332" s="17">
        <v>72387.698552336398</v>
      </c>
      <c r="EO332" s="17">
        <v>137914.1812370496</v>
      </c>
      <c r="EP332" s="17">
        <v>85188.261033334042</v>
      </c>
      <c r="EQ332" s="17">
        <v>29764.612738176278</v>
      </c>
      <c r="ER332" s="17">
        <v>3174.0031459500851</v>
      </c>
      <c r="ES332" s="17">
        <v>9140.840314054818</v>
      </c>
      <c r="ET332" s="17">
        <v>24106.313318043445</v>
      </c>
      <c r="EU332" s="17">
        <v>37546.600588769099</v>
      </c>
      <c r="EV332" s="17">
        <v>56677.78153619681</v>
      </c>
      <c r="EW332" s="17">
        <v>12845.7431999211</v>
      </c>
      <c r="EX332" s="17">
        <v>10602.48306591966</v>
      </c>
      <c r="EY332" s="17">
        <v>9848.9376847441654</v>
      </c>
      <c r="EZ332" s="17">
        <v>13199.067995079642</v>
      </c>
      <c r="FA332" s="17">
        <v>10886.667548232754</v>
      </c>
      <c r="FB332" s="17">
        <v>20400.068036158526</v>
      </c>
      <c r="FC332" s="17">
        <v>21636.12954804688</v>
      </c>
      <c r="FD332" s="17">
        <v>28123.935607181611</v>
      </c>
      <c r="FE332" s="17">
        <v>39803.110307611976</v>
      </c>
      <c r="FF332" s="17">
        <v>47770.132914906593</v>
      </c>
      <c r="FG332" s="17">
        <v>35544.474106290727</v>
      </c>
      <c r="FH332" s="17">
        <v>47654.416949061961</v>
      </c>
      <c r="FI332" s="17">
        <v>31008.02257170813</v>
      </c>
      <c r="FJ332" s="17">
        <v>42259.409298252678</v>
      </c>
      <c r="FK332" s="17">
        <v>42302.223209443997</v>
      </c>
      <c r="FL332" s="17">
        <v>44608.97149348622</v>
      </c>
      <c r="FM332" s="17">
        <v>2002.3680726</v>
      </c>
      <c r="FN332" s="17">
        <v>8752.3649893000165</v>
      </c>
      <c r="FO332" s="17">
        <v>15422.965522726021</v>
      </c>
      <c r="FP332" s="17">
        <v>16436.98805344092</v>
      </c>
      <c r="FQ332" s="17">
        <v>17216.185022590729</v>
      </c>
      <c r="FR332" s="17">
        <v>14298.618763649101</v>
      </c>
      <c r="FS332" s="17">
        <v>41950.95085547935</v>
      </c>
      <c r="FT332" s="17">
        <v>24204.16093647504</v>
      </c>
      <c r="FU332" s="17">
        <v>3330.556461964386</v>
      </c>
      <c r="FV332" s="17">
        <v>28638.494862389758</v>
      </c>
      <c r="FW332" s="17">
        <v>42219.860602149362</v>
      </c>
      <c r="FX332" s="17">
        <v>25315.730465052206</v>
      </c>
      <c r="FY332" s="17">
        <v>61814.477893755604</v>
      </c>
      <c r="FZ332" s="17">
        <v>13357.031370721499</v>
      </c>
      <c r="GA332" s="17">
        <v>13936.777170339661</v>
      </c>
      <c r="GB332" s="17">
        <v>9214.7254128931199</v>
      </c>
    </row>
    <row r="333" spans="1:184" ht="18" customHeight="1" x14ac:dyDescent="0.3">
      <c r="A333" s="19">
        <v>2.2499999999993299</v>
      </c>
      <c r="B333" s="20">
        <v>9722.0648446126197</v>
      </c>
      <c r="C333" s="20">
        <v>10137.79889170698</v>
      </c>
      <c r="D333" s="20">
        <v>18559.857652472998</v>
      </c>
      <c r="E333" s="20">
        <v>19400.153239213731</v>
      </c>
      <c r="F333" s="20">
        <v>111694.9084676628</v>
      </c>
      <c r="G333" s="17">
        <v>181908.59711886526</v>
      </c>
      <c r="H333" s="17">
        <v>14781.233769384769</v>
      </c>
      <c r="I333" s="20">
        <v>39236.857156840801</v>
      </c>
      <c r="J333" s="20">
        <v>25173.865697816942</v>
      </c>
      <c r="K333" s="20">
        <v>15866.718899093621</v>
      </c>
      <c r="L333" s="20">
        <v>44730.287641430645</v>
      </c>
      <c r="M333" s="20">
        <v>31202.085804430499</v>
      </c>
      <c r="N333" s="20">
        <v>43991.861662138166</v>
      </c>
      <c r="O333" s="20">
        <v>43991.861662138166</v>
      </c>
      <c r="P333" s="20">
        <v>26911.15714504632</v>
      </c>
      <c r="Q333" s="20">
        <v>26781.8585291979</v>
      </c>
      <c r="R333" s="20">
        <v>19979.025387117301</v>
      </c>
      <c r="S333" s="20">
        <v>39570.25579634295</v>
      </c>
      <c r="T333" s="20">
        <v>40941.711730253817</v>
      </c>
      <c r="U333" s="20">
        <v>17425.551899345581</v>
      </c>
      <c r="V333" s="20">
        <v>14336.3496257892</v>
      </c>
      <c r="W333" s="20">
        <v>14264.182883685715</v>
      </c>
      <c r="X333" s="20">
        <v>19696.274136212043</v>
      </c>
      <c r="Y333" s="20">
        <v>29037.878457622963</v>
      </c>
      <c r="Z333" s="20">
        <v>29174.82186869394</v>
      </c>
      <c r="AA333" s="20">
        <v>26328.756900609482</v>
      </c>
      <c r="AB333" s="20">
        <v>29254.174334194078</v>
      </c>
      <c r="AC333" s="20">
        <v>28756.195272551824</v>
      </c>
      <c r="AD333" s="20">
        <v>29190.360638286111</v>
      </c>
      <c r="AE333" s="20">
        <v>49455.30886329808</v>
      </c>
      <c r="AF333" s="20">
        <v>49514.588926541292</v>
      </c>
      <c r="AG333" s="20">
        <v>56740.506173508198</v>
      </c>
      <c r="AH333" s="20">
        <v>34330.632127753684</v>
      </c>
      <c r="AI333" s="48">
        <v>40941.711730253817</v>
      </c>
      <c r="AJ333" s="20">
        <v>71159.562185975112</v>
      </c>
      <c r="AK333" s="20">
        <v>9866.3907898517409</v>
      </c>
      <c r="AL333" s="20">
        <v>1712.521958104458</v>
      </c>
      <c r="AM333" s="20">
        <v>1741.3399671980701</v>
      </c>
      <c r="AN333" s="20">
        <v>1716.462661681662</v>
      </c>
      <c r="AO333" s="20">
        <v>9566.2957712161206</v>
      </c>
      <c r="AP333" s="20">
        <v>13265.22203668164</v>
      </c>
      <c r="AQ333" s="20">
        <v>7297.4098746478794</v>
      </c>
      <c r="AR333" s="20">
        <v>19161.321430128002</v>
      </c>
      <c r="AS333" s="20">
        <v>10703.056832452201</v>
      </c>
      <c r="AT333" s="20">
        <v>9238.4500071392395</v>
      </c>
      <c r="AU333" s="17">
        <v>19054.301588411399</v>
      </c>
      <c r="AV333" s="17">
        <v>17696.43241161816</v>
      </c>
      <c r="AW333" s="17">
        <v>17921.9168565894</v>
      </c>
      <c r="AX333" s="17">
        <v>16558.925644828189</v>
      </c>
      <c r="AY333" s="17">
        <v>17621.655589998354</v>
      </c>
      <c r="AZ333" s="17">
        <v>23844.380977141922</v>
      </c>
      <c r="BA333" s="17">
        <v>23911.47401090934</v>
      </c>
      <c r="BB333" s="17">
        <v>22489.289823517523</v>
      </c>
      <c r="BC333" s="17">
        <v>30194.11651560204</v>
      </c>
      <c r="BD333" s="17">
        <v>47351.539974400075</v>
      </c>
      <c r="BE333" s="17">
        <v>47228.918126429817</v>
      </c>
      <c r="BF333" s="17">
        <v>33008.604445946221</v>
      </c>
      <c r="BG333" s="17">
        <v>46519.164026504346</v>
      </c>
      <c r="BH333" s="17">
        <v>44559.773297374129</v>
      </c>
      <c r="BI333" s="17">
        <v>44300.348504929978</v>
      </c>
      <c r="BJ333" s="17">
        <v>44825.596349883293</v>
      </c>
      <c r="BK333" s="17">
        <v>43919.562547369562</v>
      </c>
      <c r="BL333" s="17">
        <v>58075.780748914498</v>
      </c>
      <c r="BM333" s="17">
        <v>57606.910721113563</v>
      </c>
      <c r="BN333" s="17">
        <v>57332.477524762136</v>
      </c>
      <c r="BO333" s="17">
        <v>35500.36437274146</v>
      </c>
      <c r="BP333" s="17">
        <v>56816.585072225818</v>
      </c>
      <c r="BQ333" s="17">
        <v>8433.2077395167998</v>
      </c>
      <c r="BR333" s="17">
        <v>1839.5927420037178</v>
      </c>
      <c r="BS333" s="17">
        <v>3023.4589914700737</v>
      </c>
      <c r="BT333" s="17">
        <v>7776.5091506461604</v>
      </c>
      <c r="BU333" s="17">
        <v>11299.379735351649</v>
      </c>
      <c r="BV333" s="17">
        <v>26064.57327023652</v>
      </c>
      <c r="BW333" s="17">
        <v>33550.761184411931</v>
      </c>
      <c r="BX333" s="17">
        <v>13848.871240929839</v>
      </c>
      <c r="BY333" s="17">
        <v>11500.054998039781</v>
      </c>
      <c r="BZ333" s="17">
        <v>13872.597824463599</v>
      </c>
      <c r="CA333" s="17">
        <v>23830.749116656916</v>
      </c>
      <c r="CB333" s="17">
        <v>20372.140222675498</v>
      </c>
      <c r="CC333" s="17">
        <v>1695.43536403656</v>
      </c>
      <c r="CD333" s="17">
        <v>2927.1470037904919</v>
      </c>
      <c r="CE333" s="17">
        <v>4838.5427847046949</v>
      </c>
      <c r="CF333" s="17">
        <v>7794.6731747067006</v>
      </c>
      <c r="CG333" s="17">
        <v>7948.9593787737604</v>
      </c>
      <c r="CH333" s="17">
        <v>13297.94865302562</v>
      </c>
      <c r="CI333" s="17">
        <v>11597.68439162088</v>
      </c>
      <c r="CJ333" s="17">
        <v>8833.2104092771824</v>
      </c>
      <c r="CK333" s="17">
        <v>22774.242001177776</v>
      </c>
      <c r="CL333" s="48">
        <v>31868.244227650015</v>
      </c>
      <c r="CM333" s="48">
        <v>27118.63695057834</v>
      </c>
      <c r="CN333" s="48">
        <v>37051.708910570938</v>
      </c>
      <c r="CO333" s="48">
        <v>36122.800727867754</v>
      </c>
      <c r="CP333" s="48">
        <v>44157.982508189089</v>
      </c>
      <c r="CQ333" s="48">
        <v>40807.249164832829</v>
      </c>
      <c r="CR333" s="48">
        <v>44668.165961198683</v>
      </c>
      <c r="CS333" s="48">
        <f t="shared" si="5"/>
        <v>81614.498329665657</v>
      </c>
      <c r="CT333" s="48">
        <f t="shared" si="5"/>
        <v>89336.331922397367</v>
      </c>
      <c r="CU333" s="17">
        <v>36085.952236721874</v>
      </c>
      <c r="CV333" s="17">
        <v>72530.114106376961</v>
      </c>
      <c r="CW333" s="17">
        <v>58500.531527481369</v>
      </c>
      <c r="CX333" s="17">
        <v>40556.217759197105</v>
      </c>
      <c r="CY333" s="17">
        <v>88174.782352395297</v>
      </c>
      <c r="CZ333" s="17">
        <v>18707.667288196921</v>
      </c>
      <c r="DA333" s="17">
        <v>44237.687614015471</v>
      </c>
      <c r="DB333" s="17">
        <v>82036.4501733324</v>
      </c>
      <c r="DC333" s="17">
        <v>82407.148397645302</v>
      </c>
      <c r="DD333" s="17">
        <v>26438.33697987764</v>
      </c>
      <c r="DE333" s="17">
        <v>10379.58400552368</v>
      </c>
      <c r="DF333" s="17">
        <v>10834.779505398659</v>
      </c>
      <c r="DG333" s="17">
        <v>17110.13135489382</v>
      </c>
      <c r="DH333" s="17">
        <v>39820.463881224779</v>
      </c>
      <c r="DI333" s="17">
        <v>50475.399676494359</v>
      </c>
      <c r="DJ333" s="17">
        <v>22774.737889345382</v>
      </c>
      <c r="DK333" s="17">
        <v>26570.606692089747</v>
      </c>
      <c r="DL333" s="17">
        <v>30860.074044633599</v>
      </c>
      <c r="DM333" s="17">
        <v>33651.173065891853</v>
      </c>
      <c r="DN333" s="17">
        <v>51758.165651837757</v>
      </c>
      <c r="DO333" s="17">
        <v>6980.2012552116603</v>
      </c>
      <c r="DP333" s="17">
        <v>50871.717427862044</v>
      </c>
      <c r="DQ333" s="17">
        <v>64034.579117696398</v>
      </c>
      <c r="DR333" s="17">
        <v>2155.4348727414481</v>
      </c>
      <c r="DS333" s="17">
        <v>34744.513744037882</v>
      </c>
      <c r="DT333" s="17">
        <v>73575.042065741989</v>
      </c>
      <c r="DU333" s="17">
        <v>10801.877182861921</v>
      </c>
      <c r="DV333" s="17">
        <v>2039.415044495604</v>
      </c>
      <c r="DW333" s="17">
        <v>6625.2663109979403</v>
      </c>
      <c r="DX333" s="17">
        <v>12832.48100474184</v>
      </c>
      <c r="DY333" s="17">
        <v>11122.634601245119</v>
      </c>
      <c r="DZ333" s="17">
        <v>16628.204348226362</v>
      </c>
      <c r="EA333" s="17">
        <v>13841.31073767304</v>
      </c>
      <c r="EB333" s="17">
        <v>22155.458502726247</v>
      </c>
      <c r="EC333" s="17">
        <v>29173.51515156306</v>
      </c>
      <c r="ED333" s="17">
        <v>35331.448792071482</v>
      </c>
      <c r="EE333" s="49">
        <v>29082.285309679279</v>
      </c>
      <c r="EF333" s="17">
        <v>41393.75793607314</v>
      </c>
      <c r="EG333" s="17">
        <v>33001.833017796176</v>
      </c>
      <c r="EH333" s="17">
        <v>34181.250157973111</v>
      </c>
      <c r="EI333" s="17">
        <v>39918.821234307899</v>
      </c>
      <c r="EJ333" s="17">
        <v>49050.690608990219</v>
      </c>
      <c r="EK333" s="17">
        <v>47100.738386212084</v>
      </c>
      <c r="EL333" s="17">
        <v>67277.170298608195</v>
      </c>
      <c r="EM333" s="17">
        <v>64913.384137180808</v>
      </c>
      <c r="EN333" s="17">
        <v>73578.878490115807</v>
      </c>
      <c r="EO333" s="17">
        <v>142570.49791563061</v>
      </c>
      <c r="EP333" s="17">
        <v>86913.025729957822</v>
      </c>
      <c r="EQ333" s="17">
        <v>30266.962430152242</v>
      </c>
      <c r="ER333" s="17">
        <v>3174.7906642994003</v>
      </c>
      <c r="ES333" s="17">
        <v>9162.4201808555099</v>
      </c>
      <c r="ET333" s="17">
        <v>24184.964128446438</v>
      </c>
      <c r="EU333" s="17">
        <v>37778.221127086239</v>
      </c>
      <c r="EV333" s="17">
        <v>56761.615249611219</v>
      </c>
      <c r="EW333" s="17">
        <v>12980.7533603796</v>
      </c>
      <c r="EX333" s="17">
        <v>10694.08720658136</v>
      </c>
      <c r="EY333" s="17">
        <v>9986.2120514510934</v>
      </c>
      <c r="EZ333" s="17">
        <v>13379.581576121947</v>
      </c>
      <c r="FA333" s="17">
        <v>11056.933615615053</v>
      </c>
      <c r="FB333" s="17">
        <v>20576.206583835916</v>
      </c>
      <c r="FC333" s="17">
        <v>21747.860341909647</v>
      </c>
      <c r="FD333" s="17">
        <v>28203.53178707297</v>
      </c>
      <c r="FE333" s="17">
        <v>40068.940058426058</v>
      </c>
      <c r="FF333" s="17">
        <v>47852.064537545913</v>
      </c>
      <c r="FG333" s="17">
        <v>35631.612080371124</v>
      </c>
      <c r="FH333" s="17">
        <v>47730.779622702219</v>
      </c>
      <c r="FI333" s="17">
        <v>31004.231253116104</v>
      </c>
      <c r="FJ333" s="17">
        <v>42366.994995097753</v>
      </c>
      <c r="FK333" s="17">
        <v>42453.887113966724</v>
      </c>
      <c r="FL333" s="17">
        <v>45148.895333328946</v>
      </c>
      <c r="FM333" s="17">
        <v>2002.3680726</v>
      </c>
      <c r="FN333" s="17">
        <v>8768.9933407596345</v>
      </c>
      <c r="FO333" s="17">
        <v>15522.29049118392</v>
      </c>
      <c r="FP333" s="17">
        <v>16494.847636782717</v>
      </c>
      <c r="FQ333" s="17">
        <v>17269.763574242657</v>
      </c>
      <c r="FR333" s="17">
        <v>14377.54879702566</v>
      </c>
      <c r="FS333" s="17">
        <v>42239.69347279513</v>
      </c>
      <c r="FT333" s="17">
        <v>24378.368053490398</v>
      </c>
      <c r="FU333" s="17">
        <v>3329.1320536268522</v>
      </c>
      <c r="FV333" s="17">
        <v>28684.92835310724</v>
      </c>
      <c r="FW333" s="17">
        <v>42499.8333252132</v>
      </c>
      <c r="FX333" s="17">
        <v>25939.569589735776</v>
      </c>
      <c r="FY333" s="17">
        <v>62168.939896871998</v>
      </c>
      <c r="FZ333" s="17">
        <v>13408.543141955401</v>
      </c>
      <c r="GA333" s="17">
        <v>13986.10850556486</v>
      </c>
      <c r="GB333" s="17">
        <v>9237.7442158579197</v>
      </c>
    </row>
    <row r="334" spans="1:184" ht="18" customHeight="1" x14ac:dyDescent="0.3">
      <c r="A334" s="19">
        <v>2.1999999999993198</v>
      </c>
      <c r="B334" s="20">
        <v>9733.195076628841</v>
      </c>
      <c r="C334" s="20">
        <v>10136.805966959399</v>
      </c>
      <c r="D334" s="20">
        <v>18600.20142005082</v>
      </c>
      <c r="E334" s="20">
        <v>19423.02394588989</v>
      </c>
      <c r="F334" s="20">
        <v>111850.4137342374</v>
      </c>
      <c r="G334" s="17">
        <v>186152.54752867029</v>
      </c>
      <c r="H334" s="17">
        <v>14835.872822739664</v>
      </c>
      <c r="I334" s="20">
        <v>39458.376797761921</v>
      </c>
      <c r="J334" s="20">
        <v>25372.857788786758</v>
      </c>
      <c r="K334" s="20">
        <v>16061.718312394145</v>
      </c>
      <c r="L334" s="20">
        <v>45024.681144352682</v>
      </c>
      <c r="M334" s="20">
        <v>31635.494419036197</v>
      </c>
      <c r="N334" s="20">
        <v>44425.618242955272</v>
      </c>
      <c r="O334" s="20">
        <v>44425.618242955272</v>
      </c>
      <c r="P334" s="20">
        <v>27454.26715209</v>
      </c>
      <c r="Q334" s="20">
        <v>27381.128569453023</v>
      </c>
      <c r="R334" s="20">
        <v>20424.971451419038</v>
      </c>
      <c r="S334" s="20">
        <v>40326.397330259693</v>
      </c>
      <c r="T334" s="20">
        <v>41705.648867236006</v>
      </c>
      <c r="U334" s="20">
        <v>17498.270520001381</v>
      </c>
      <c r="V334" s="20">
        <v>14564.36666155206</v>
      </c>
      <c r="W334" s="20">
        <v>14445.885471461601</v>
      </c>
      <c r="X334" s="20">
        <v>19939.491408376802</v>
      </c>
      <c r="Y334" s="20">
        <v>29482.714362676415</v>
      </c>
      <c r="Z334" s="20">
        <v>29544.235300022639</v>
      </c>
      <c r="AA334" s="20">
        <v>26732.370758632202</v>
      </c>
      <c r="AB334" s="20">
        <v>29702.634176449621</v>
      </c>
      <c r="AC334" s="20">
        <v>29191.15095320615</v>
      </c>
      <c r="AD334" s="20">
        <v>29190.360638286111</v>
      </c>
      <c r="AE334" s="20">
        <v>49455.30886329808</v>
      </c>
      <c r="AF334" s="20">
        <v>49672.044290790291</v>
      </c>
      <c r="AG334" s="20">
        <v>58116.14377557805</v>
      </c>
      <c r="AH334" s="20">
        <v>34945.378777992904</v>
      </c>
      <c r="AI334" s="48">
        <v>41705.648867236006</v>
      </c>
      <c r="AJ334" s="20">
        <v>72591.900837521869</v>
      </c>
      <c r="AK334" s="20">
        <v>9889.7633500054199</v>
      </c>
      <c r="AL334" s="20">
        <v>1708.599873149934</v>
      </c>
      <c r="AM334" s="20">
        <v>1754.4358783515358</v>
      </c>
      <c r="AN334" s="20">
        <v>1716.9140093952119</v>
      </c>
      <c r="AO334" s="20">
        <v>9589.1596800360603</v>
      </c>
      <c r="AP334" s="20">
        <v>13324.40555711418</v>
      </c>
      <c r="AQ334" s="20">
        <v>7425.1690583693398</v>
      </c>
      <c r="AR334" s="20">
        <v>19378.505107006018</v>
      </c>
      <c r="AS334" s="20">
        <v>10736.002331576281</v>
      </c>
      <c r="AT334" s="20">
        <v>9343.5544258096197</v>
      </c>
      <c r="AU334" s="17">
        <v>19101.09292484244</v>
      </c>
      <c r="AV334" s="17">
        <v>17757.987836405639</v>
      </c>
      <c r="AW334" s="17">
        <v>17970.946127935138</v>
      </c>
      <c r="AX334" s="17">
        <v>16616.779798099622</v>
      </c>
      <c r="AY334" s="17">
        <v>17670.175671258825</v>
      </c>
      <c r="AZ334" s="17">
        <v>23967.360039597599</v>
      </c>
      <c r="BA334" s="17">
        <v>24055.476734216161</v>
      </c>
      <c r="BB334" s="17">
        <v>22662.233896495531</v>
      </c>
      <c r="BC334" s="17">
        <v>30607.997818459378</v>
      </c>
      <c r="BD334" s="17">
        <v>47862.723346806422</v>
      </c>
      <c r="BE334" s="17">
        <v>47560.144472980021</v>
      </c>
      <c r="BF334" s="17">
        <v>33379.936202065677</v>
      </c>
      <c r="BG334" s="17">
        <v>46897.900200241922</v>
      </c>
      <c r="BH334" s="17">
        <v>44667.148862431146</v>
      </c>
      <c r="BI334" s="17">
        <v>44755.016632591738</v>
      </c>
      <c r="BJ334" s="17">
        <v>45217.174691378154</v>
      </c>
      <c r="BK334" s="17">
        <v>44314.301502282717</v>
      </c>
      <c r="BL334" s="17">
        <v>58614.684090452516</v>
      </c>
      <c r="BM334" s="17">
        <v>58584.555819856505</v>
      </c>
      <c r="BN334" s="17">
        <v>57932.090087412595</v>
      </c>
      <c r="BO334" s="17">
        <v>35873.481734615816</v>
      </c>
      <c r="BP334" s="17">
        <v>57402.666639376563</v>
      </c>
      <c r="BQ334" s="17">
        <v>8465.0213618375401</v>
      </c>
      <c r="BR334" s="17">
        <v>1838.529530767398</v>
      </c>
      <c r="BS334" s="17">
        <v>3022.6110736018318</v>
      </c>
      <c r="BT334" s="17">
        <v>7818.5139585737397</v>
      </c>
      <c r="BU334" s="17">
        <v>11360.581578372416</v>
      </c>
      <c r="BV334" s="17">
        <v>26184.321564983038</v>
      </c>
      <c r="BW334" s="17">
        <v>33619.295204121459</v>
      </c>
      <c r="BX334" s="17">
        <v>13897.326206400721</v>
      </c>
      <c r="BY334" s="17">
        <v>11625.016955821378</v>
      </c>
      <c r="BZ334" s="17">
        <v>13931.985253319099</v>
      </c>
      <c r="CA334" s="17">
        <v>23952.984804087177</v>
      </c>
      <c r="CB334" s="17">
        <v>20549.66110981386</v>
      </c>
      <c r="CC334" s="17">
        <v>1694.1634502151719</v>
      </c>
      <c r="CD334" s="17">
        <v>2920.6433743869661</v>
      </c>
      <c r="CE334" s="17">
        <v>4845.2123085829953</v>
      </c>
      <c r="CF334" s="17">
        <v>7835.1706254938999</v>
      </c>
      <c r="CG334" s="17">
        <v>8002.4526885294599</v>
      </c>
      <c r="CH334" s="17">
        <v>13438.48843314702</v>
      </c>
      <c r="CI334" s="17">
        <v>11729.301436879621</v>
      </c>
      <c r="CJ334" s="17">
        <v>8965.6806264356728</v>
      </c>
      <c r="CK334" s="17">
        <v>22926.939758049302</v>
      </c>
      <c r="CL334" s="48">
        <v>32353.786061128114</v>
      </c>
      <c r="CM334" s="48">
        <v>27523.586999893512</v>
      </c>
      <c r="CN334" s="48">
        <v>37646.466287037525</v>
      </c>
      <c r="CO334" s="48">
        <v>36884.921797011739</v>
      </c>
      <c r="CP334" s="48">
        <v>45108.978474138174</v>
      </c>
      <c r="CQ334" s="48">
        <v>41686.101586117031</v>
      </c>
      <c r="CR334" s="48">
        <v>45607.162725621172</v>
      </c>
      <c r="CS334" s="48">
        <f t="shared" si="5"/>
        <v>83372.203172234062</v>
      </c>
      <c r="CT334" s="48">
        <f t="shared" si="5"/>
        <v>91214.325451242345</v>
      </c>
      <c r="CU334" s="17">
        <v>36643.049973563218</v>
      </c>
      <c r="CV334" s="17">
        <v>73324.101178443874</v>
      </c>
      <c r="CW334" s="17">
        <v>58582.512518080424</v>
      </c>
      <c r="CX334" s="17">
        <v>41235.204852000839</v>
      </c>
      <c r="CY334" s="17">
        <v>89031.129506684912</v>
      </c>
      <c r="CZ334" s="17">
        <v>18949.89926385384</v>
      </c>
      <c r="DA334" s="17">
        <v>44836.382092028063</v>
      </c>
      <c r="DB334" s="17">
        <v>83505.303345405002</v>
      </c>
      <c r="DC334" s="17">
        <v>82540.85127020959</v>
      </c>
      <c r="DD334" s="17">
        <v>26687.208176056083</v>
      </c>
      <c r="DE334" s="17">
        <v>10430.70282852492</v>
      </c>
      <c r="DF334" s="17">
        <v>10863.430835257681</v>
      </c>
      <c r="DG334" s="17">
        <v>17155.056614835121</v>
      </c>
      <c r="DH334" s="17">
        <v>39845.026271169663</v>
      </c>
      <c r="DI334" s="17">
        <v>50515.785945598502</v>
      </c>
      <c r="DJ334" s="17">
        <v>23013.782898832022</v>
      </c>
      <c r="DK334" s="17">
        <v>26668.593822440376</v>
      </c>
      <c r="DL334" s="17">
        <v>30945.082540009436</v>
      </c>
      <c r="DM334" s="17">
        <v>33669.735026793998</v>
      </c>
      <c r="DN334" s="17">
        <v>51929.953522263364</v>
      </c>
      <c r="DO334" s="17">
        <v>7006.6399022042406</v>
      </c>
      <c r="DP334" s="17">
        <v>51134.147078201189</v>
      </c>
      <c r="DQ334" s="17">
        <v>64808.486874424794</v>
      </c>
      <c r="DR334" s="17">
        <v>2179.8590308290841</v>
      </c>
      <c r="DS334" s="17">
        <v>34870.028644624079</v>
      </c>
      <c r="DT334" s="17">
        <v>74513.9961354228</v>
      </c>
      <c r="DU334" s="17">
        <v>10801.877182861921</v>
      </c>
      <c r="DV334" s="17">
        <v>2039.3817391718042</v>
      </c>
      <c r="DW334" s="17">
        <v>6643.0559558186997</v>
      </c>
      <c r="DX334" s="17">
        <v>12911.623072169581</v>
      </c>
      <c r="DY334" s="17">
        <v>11226.081963655279</v>
      </c>
      <c r="DZ334" s="17">
        <v>16727.282920856938</v>
      </c>
      <c r="EA334" s="17">
        <v>13973.766726130101</v>
      </c>
      <c r="EB334" s="17">
        <v>22241.334411157601</v>
      </c>
      <c r="EC334" s="17">
        <v>29548.018442604302</v>
      </c>
      <c r="ED334" s="17">
        <v>35481.439001730963</v>
      </c>
      <c r="EE334" s="49">
        <v>29323.0123082645</v>
      </c>
      <c r="EF334" s="17">
        <v>41850.193973576221</v>
      </c>
      <c r="EG334" s="17">
        <v>33394.651362223136</v>
      </c>
      <c r="EH334" s="17">
        <v>34914.713872854125</v>
      </c>
      <c r="EI334" s="17">
        <v>40376.172112918859</v>
      </c>
      <c r="EJ334" s="17">
        <v>49523.703818457056</v>
      </c>
      <c r="EK334" s="17">
        <v>47475.075783208682</v>
      </c>
      <c r="EL334" s="17">
        <v>67644.477731171995</v>
      </c>
      <c r="EM334" s="17">
        <v>65556.172643980797</v>
      </c>
      <c r="EN334" s="17">
        <v>74337.707363398789</v>
      </c>
      <c r="EO334" s="17">
        <v>147692.30696028061</v>
      </c>
      <c r="EP334" s="17">
        <v>88712.664330636951</v>
      </c>
      <c r="EQ334" s="17">
        <v>30789.369238983782</v>
      </c>
      <c r="ER334" s="17">
        <v>3174.2809867034262</v>
      </c>
      <c r="ES334" s="17">
        <v>9184.5377062328316</v>
      </c>
      <c r="ET334" s="17">
        <v>24257.221827022251</v>
      </c>
      <c r="EU334" s="17">
        <v>37944.126637130641</v>
      </c>
      <c r="EV334" s="17">
        <v>56847.461237238029</v>
      </c>
      <c r="EW334" s="17">
        <v>13112.889888420361</v>
      </c>
      <c r="EX334" s="17">
        <v>10793.91105641916</v>
      </c>
      <c r="EY334" s="17">
        <v>10128.550009178913</v>
      </c>
      <c r="EZ334" s="17">
        <v>13568.93065755594</v>
      </c>
      <c r="FA334" s="17">
        <v>11227.683164162552</v>
      </c>
      <c r="FB334" s="17">
        <v>20733.353567464073</v>
      </c>
      <c r="FC334" s="17">
        <v>21862.698755758873</v>
      </c>
      <c r="FD334" s="17">
        <v>28285.149722574955</v>
      </c>
      <c r="FE334" s="17">
        <v>40327.138430874053</v>
      </c>
      <c r="FF334" s="17">
        <v>47930.167720140926</v>
      </c>
      <c r="FG334" s="17">
        <v>35720.929253924784</v>
      </c>
      <c r="FH334" s="17">
        <v>47808.98497730877</v>
      </c>
      <c r="FI334" s="17">
        <v>31000.355208564928</v>
      </c>
      <c r="FJ334" s="17">
        <v>42477.281753077616</v>
      </c>
      <c r="FK334" s="17">
        <v>42599.439416893882</v>
      </c>
      <c r="FL334" s="17">
        <v>45707.710820156448</v>
      </c>
      <c r="FM334" s="17">
        <v>2002.3680726</v>
      </c>
      <c r="FN334" s="17">
        <v>8786.0280592642557</v>
      </c>
      <c r="FO334" s="17">
        <v>15619.09624848378</v>
      </c>
      <c r="FP334" s="17">
        <v>16546.539348946801</v>
      </c>
      <c r="FQ334" s="17">
        <v>17324.718647637361</v>
      </c>
      <c r="FR334" s="17">
        <v>14446.367455847221</v>
      </c>
      <c r="FS334" s="17">
        <v>42461.39589834521</v>
      </c>
      <c r="FT334" s="17">
        <v>24549.153336306477</v>
      </c>
      <c r="FU334" s="17">
        <v>3327.4254140814719</v>
      </c>
      <c r="FV334" s="17">
        <v>28727.909726824797</v>
      </c>
      <c r="FW334" s="17">
        <v>42695.1166063782</v>
      </c>
      <c r="FX334" s="17">
        <v>26599.023199969957</v>
      </c>
      <c r="FY334" s="17">
        <v>62544.6972212076</v>
      </c>
      <c r="FZ334" s="17">
        <v>13460.83691094702</v>
      </c>
      <c r="GA334" s="17">
        <v>14036.937330988021</v>
      </c>
      <c r="GB334" s="17">
        <v>9260.7795330661211</v>
      </c>
    </row>
    <row r="335" spans="1:184" ht="18" customHeight="1" x14ac:dyDescent="0.3">
      <c r="A335" s="19">
        <v>2.1499999999993098</v>
      </c>
      <c r="B335" s="20">
        <v>9739.3690115356203</v>
      </c>
      <c r="C335" s="20">
        <v>10136.381467003861</v>
      </c>
      <c r="D335" s="20">
        <v>18640.244078710799</v>
      </c>
      <c r="E335" s="20">
        <v>19446.448361036124</v>
      </c>
      <c r="F335" s="20">
        <v>112063.5950948004</v>
      </c>
      <c r="G335" s="17">
        <v>190596.53929212326</v>
      </c>
      <c r="H335" s="17">
        <v>14889.815930010043</v>
      </c>
      <c r="I335" s="20">
        <v>39687.30562402038</v>
      </c>
      <c r="J335" s="20">
        <v>25556.903156626802</v>
      </c>
      <c r="K335" s="20">
        <v>16263.680884302377</v>
      </c>
      <c r="L335" s="20">
        <v>45303.007899274678</v>
      </c>
      <c r="M335" s="20">
        <v>32086.721384284141</v>
      </c>
      <c r="N335" s="20">
        <v>44873.772869376524</v>
      </c>
      <c r="O335" s="20">
        <v>44873.772869376524</v>
      </c>
      <c r="P335" s="20">
        <v>28020.809686991641</v>
      </c>
      <c r="Q335" s="20">
        <v>28017.801397266299</v>
      </c>
      <c r="R335" s="20">
        <v>20896.126927704838</v>
      </c>
      <c r="S335" s="20">
        <v>41114.876208995862</v>
      </c>
      <c r="T335" s="20">
        <v>42501.901158156259</v>
      </c>
      <c r="U335" s="20">
        <v>17572.249074859021</v>
      </c>
      <c r="V335" s="20">
        <v>14793.693633416939</v>
      </c>
      <c r="W335" s="20">
        <v>14614.763582713425</v>
      </c>
      <c r="X335" s="20">
        <v>20204.48502181872</v>
      </c>
      <c r="Y335" s="20">
        <v>29899.019956103373</v>
      </c>
      <c r="Z335" s="20">
        <v>29935.007426120759</v>
      </c>
      <c r="AA335" s="20">
        <v>27141.715932979441</v>
      </c>
      <c r="AB335" s="20">
        <v>30157.46214793848</v>
      </c>
      <c r="AC335" s="20">
        <v>29622.491012462779</v>
      </c>
      <c r="AD335" s="20">
        <v>29190.360638286111</v>
      </c>
      <c r="AE335" s="20">
        <v>49455.30886329808</v>
      </c>
      <c r="AF335" s="20">
        <v>49833.637750770635</v>
      </c>
      <c r="AG335" s="20">
        <v>59557.924785622003</v>
      </c>
      <c r="AH335" s="20">
        <v>35589.395922687421</v>
      </c>
      <c r="AI335" s="48">
        <v>42501.901158156259</v>
      </c>
      <c r="AJ335" s="20">
        <v>74087.007033735441</v>
      </c>
      <c r="AK335" s="20">
        <v>9912.0479371566598</v>
      </c>
      <c r="AL335" s="20">
        <v>1704.6834525534421</v>
      </c>
      <c r="AM335" s="20">
        <v>1767.820592237352</v>
      </c>
      <c r="AN335" s="20">
        <v>1717.2136850944021</v>
      </c>
      <c r="AO335" s="20">
        <v>9611.8952746444193</v>
      </c>
      <c r="AP335" s="20">
        <v>13387.021929272882</v>
      </c>
      <c r="AQ335" s="20">
        <v>7557.19023445734</v>
      </c>
      <c r="AR335" s="20">
        <v>19566.91136119494</v>
      </c>
      <c r="AS335" s="20">
        <v>10772.32349671842</v>
      </c>
      <c r="AT335" s="20">
        <v>9456.8143049197788</v>
      </c>
      <c r="AU335" s="17">
        <v>19148.557136228701</v>
      </c>
      <c r="AV335" s="17">
        <v>17831.410537642441</v>
      </c>
      <c r="AW335" s="17">
        <v>18021.423035089563</v>
      </c>
      <c r="AX335" s="17">
        <v>16676.173210330013</v>
      </c>
      <c r="AY335" s="17">
        <v>17705.169813797136</v>
      </c>
      <c r="AZ335" s="17">
        <v>24069.145208612761</v>
      </c>
      <c r="BA335" s="17">
        <v>24204.538393661402</v>
      </c>
      <c r="BB335" s="17">
        <v>22822.799355333307</v>
      </c>
      <c r="BC335" s="17">
        <v>31041.842968144261</v>
      </c>
      <c r="BD335" s="17">
        <v>48273.045854305441</v>
      </c>
      <c r="BE335" s="17">
        <v>47915.937415775879</v>
      </c>
      <c r="BF335" s="17">
        <v>33733.567921656235</v>
      </c>
      <c r="BG335" s="17">
        <v>47284.802799937563</v>
      </c>
      <c r="BH335" s="17">
        <v>44777.260785144092</v>
      </c>
      <c r="BI335" s="17">
        <v>45198.838868670784</v>
      </c>
      <c r="BJ335" s="17">
        <v>45617.938793552516</v>
      </c>
      <c r="BK335" s="17">
        <v>44741.706591614638</v>
      </c>
      <c r="BL335" s="17">
        <v>59183.705204348094</v>
      </c>
      <c r="BM335" s="17">
        <v>59611.301204494142</v>
      </c>
      <c r="BN335" s="17">
        <v>58547.383353439203</v>
      </c>
      <c r="BO335" s="17">
        <v>36222.413998361459</v>
      </c>
      <c r="BP335" s="17">
        <v>57887.116893921841</v>
      </c>
      <c r="BQ335" s="17">
        <v>8498.5035678430195</v>
      </c>
      <c r="BR335" s="17">
        <v>1837.5921472627379</v>
      </c>
      <c r="BS335" s="17">
        <v>3021.5870386287602</v>
      </c>
      <c r="BT335" s="17">
        <v>7856.673337039806</v>
      </c>
      <c r="BU335" s="17">
        <v>11420.449999053251</v>
      </c>
      <c r="BV335" s="17">
        <v>26307.70966270674</v>
      </c>
      <c r="BW335" s="17">
        <v>33679.055856785111</v>
      </c>
      <c r="BX335" s="17">
        <v>13946.14041251088</v>
      </c>
      <c r="BY335" s="17">
        <v>11749.050123233999</v>
      </c>
      <c r="BZ335" s="17">
        <v>13992.7872547929</v>
      </c>
      <c r="CA335" s="17">
        <v>24097.119890638696</v>
      </c>
      <c r="CB335" s="17">
        <v>20747.876353051441</v>
      </c>
      <c r="CC335" s="17">
        <v>1692.8292532475521</v>
      </c>
      <c r="CD335" s="17">
        <v>2913.1621651583341</v>
      </c>
      <c r="CE335" s="17">
        <v>4851.5766007432931</v>
      </c>
      <c r="CF335" s="17">
        <v>7875.8832225784199</v>
      </c>
      <c r="CG335" s="17">
        <v>8056.5950773798204</v>
      </c>
      <c r="CH335" s="17">
        <v>13569.306464208361</v>
      </c>
      <c r="CI335" s="17">
        <v>11861.54322543444</v>
      </c>
      <c r="CJ335" s="17">
        <v>9091.7778767290165</v>
      </c>
      <c r="CK335" s="17">
        <v>23084.207560630533</v>
      </c>
      <c r="CL335" s="48">
        <v>32858.14638166724</v>
      </c>
      <c r="CM335" s="48">
        <v>27944.104832724959</v>
      </c>
      <c r="CN335" s="48">
        <v>38264.777509465275</v>
      </c>
      <c r="CO335" s="48">
        <v>37681.205125804678</v>
      </c>
      <c r="CP335" s="48">
        <v>46103.034367631117</v>
      </c>
      <c r="CQ335" s="48">
        <v>42604.74777820403</v>
      </c>
      <c r="CR335" s="48">
        <v>46588.175939071378</v>
      </c>
      <c r="CS335" s="48">
        <f t="shared" si="5"/>
        <v>85209.495556408059</v>
      </c>
      <c r="CT335" s="48">
        <f t="shared" si="5"/>
        <v>93176.351878142756</v>
      </c>
      <c r="CU335" s="17">
        <v>37226.999359188601</v>
      </c>
      <c r="CV335" s="17">
        <v>74295.940837207527</v>
      </c>
      <c r="CW335" s="17">
        <v>58666.497172707284</v>
      </c>
      <c r="CX335" s="17">
        <v>41936.024879547302</v>
      </c>
      <c r="CY335" s="17">
        <v>89885.72795121638</v>
      </c>
      <c r="CZ335" s="17">
        <v>19186.039569965877</v>
      </c>
      <c r="DA335" s="17">
        <v>45380.693565699694</v>
      </c>
      <c r="DB335" s="17">
        <v>85027.991413544994</v>
      </c>
      <c r="DC335" s="17">
        <v>82677.85250928998</v>
      </c>
      <c r="DD335" s="17">
        <v>26944.225322262893</v>
      </c>
      <c r="DE335" s="17">
        <v>10483.666261660319</v>
      </c>
      <c r="DF335" s="17">
        <v>10893.014215032961</v>
      </c>
      <c r="DG335" s="17">
        <v>17199.750298061459</v>
      </c>
      <c r="DH335" s="17">
        <v>39867.654409778639</v>
      </c>
      <c r="DI335" s="17">
        <v>50555.837935433221</v>
      </c>
      <c r="DJ335" s="17">
        <v>23257.274397185942</v>
      </c>
      <c r="DK335" s="17">
        <v>26769.207651542762</v>
      </c>
      <c r="DL335" s="17">
        <v>31030.192673772901</v>
      </c>
      <c r="DM335" s="17">
        <v>33688.734331212538</v>
      </c>
      <c r="DN335" s="17">
        <v>52101.448302632103</v>
      </c>
      <c r="DO335" s="17">
        <v>7033.08509532882</v>
      </c>
      <c r="DP335" s="17">
        <v>51404.011002970467</v>
      </c>
      <c r="DQ335" s="17">
        <v>65429.207525669401</v>
      </c>
      <c r="DR335" s="17">
        <v>2205.1759385162877</v>
      </c>
      <c r="DS335" s="17">
        <v>35014.973502437344</v>
      </c>
      <c r="DT335" s="17">
        <v>75435.617809927804</v>
      </c>
      <c r="DU335" s="17">
        <v>10801.877182861921</v>
      </c>
      <c r="DV335" s="17">
        <v>2039.3476527839582</v>
      </c>
      <c r="DW335" s="17">
        <v>6662.1958578313806</v>
      </c>
      <c r="DX335" s="17">
        <v>12984.53881945086</v>
      </c>
      <c r="DY335" s="17">
        <v>11332.903262417565</v>
      </c>
      <c r="DZ335" s="17">
        <v>16823.065380069122</v>
      </c>
      <c r="EA335" s="17">
        <v>14110.579641084576</v>
      </c>
      <c r="EB335" s="17">
        <v>22329.529087738778</v>
      </c>
      <c r="EC335" s="17">
        <v>29915.525502565262</v>
      </c>
      <c r="ED335" s="17">
        <v>35611.266367232944</v>
      </c>
      <c r="EE335" s="49">
        <v>29571.335720794064</v>
      </c>
      <c r="EF335" s="17">
        <v>42325.197708170577</v>
      </c>
      <c r="EG335" s="17">
        <v>33740.181875582639</v>
      </c>
      <c r="EH335" s="17">
        <v>35705.169857487796</v>
      </c>
      <c r="EI335" s="17">
        <v>40985.481183633237</v>
      </c>
      <c r="EJ335" s="17">
        <v>50012.205018984539</v>
      </c>
      <c r="EK335" s="17">
        <v>47814.862856049898</v>
      </c>
      <c r="EL335" s="17">
        <v>68039.324060180996</v>
      </c>
      <c r="EM335" s="17">
        <v>66285.371764953001</v>
      </c>
      <c r="EN335" s="17">
        <v>75043.018421623201</v>
      </c>
      <c r="EO335" s="17">
        <v>154288.85755841399</v>
      </c>
      <c r="EP335" s="17">
        <v>90592.24221834667</v>
      </c>
      <c r="EQ335" s="17">
        <v>31333.117731167</v>
      </c>
      <c r="ER335" s="17">
        <v>3173.0674641486094</v>
      </c>
      <c r="ES335" s="17">
        <v>9207.2189714553188</v>
      </c>
      <c r="ET335" s="17">
        <v>24329.662241887581</v>
      </c>
      <c r="EU335" s="17">
        <v>38114.600327648659</v>
      </c>
      <c r="EV335" s="17">
        <v>56935.415214041539</v>
      </c>
      <c r="EW335" s="17">
        <v>13240.27414426806</v>
      </c>
      <c r="EX335" s="17">
        <v>10896.30645001122</v>
      </c>
      <c r="EY335" s="17">
        <v>10284.772313755277</v>
      </c>
      <c r="EZ335" s="17">
        <v>13745.457663296664</v>
      </c>
      <c r="FA335" s="17">
        <v>11400.392369192097</v>
      </c>
      <c r="FB335" s="17">
        <v>20895.355400086446</v>
      </c>
      <c r="FC335" s="17">
        <v>21977.849826407586</v>
      </c>
      <c r="FD335" s="17">
        <v>28368.888502400252</v>
      </c>
      <c r="FE335" s="17">
        <v>40592.99460925757</v>
      </c>
      <c r="FF335" s="17">
        <v>48010.198444565169</v>
      </c>
      <c r="FG335" s="17">
        <v>35812.53154918793</v>
      </c>
      <c r="FH335" s="17">
        <v>47889.120904147356</v>
      </c>
      <c r="FI335" s="17">
        <v>30996.390553188812</v>
      </c>
      <c r="FJ335" s="17">
        <v>42590.401132657069</v>
      </c>
      <c r="FK335" s="17">
        <v>42703.72173123726</v>
      </c>
      <c r="FL335" s="17">
        <v>46286.531339719171</v>
      </c>
      <c r="FM335" s="17">
        <v>2002.3680726</v>
      </c>
      <c r="FN335" s="17">
        <v>8803.4886568358179</v>
      </c>
      <c r="FO335" s="17">
        <v>15713.892267199861</v>
      </c>
      <c r="FP335" s="17">
        <v>16593.2382754272</v>
      </c>
      <c r="FQ335" s="17">
        <v>17381.118123021166</v>
      </c>
      <c r="FR335" s="17">
        <v>14508.95790709104</v>
      </c>
      <c r="FS335" s="17">
        <v>42680.671656609164</v>
      </c>
      <c r="FT335" s="17">
        <v>24715.585728823382</v>
      </c>
      <c r="FU335" s="17">
        <v>3325.538091868812</v>
      </c>
      <c r="FV335" s="17">
        <v>28767.40744961868</v>
      </c>
      <c r="FW335" s="17">
        <v>42835.843419839635</v>
      </c>
      <c r="FX335" s="17">
        <v>27315.233459430736</v>
      </c>
      <c r="FY335" s="17">
        <v>62931.539571479996</v>
      </c>
      <c r="FZ335" s="17">
        <v>13513.89993507096</v>
      </c>
      <c r="GA335" s="17">
        <v>14090.037585072299</v>
      </c>
      <c r="GB335" s="17">
        <v>9283.8449222362797</v>
      </c>
    </row>
    <row r="336" spans="1:184" ht="18" customHeight="1" x14ac:dyDescent="0.3">
      <c r="A336" s="19">
        <v>2.0999999999993002</v>
      </c>
      <c r="B336" s="20">
        <v>9740.3168374869601</v>
      </c>
      <c r="C336" s="20">
        <v>10136.36762083038</v>
      </c>
      <c r="D336" s="20">
        <v>18679.885137025201</v>
      </c>
      <c r="E336" s="20">
        <v>19470.453244567259</v>
      </c>
      <c r="F336" s="20">
        <v>112304.1656102214</v>
      </c>
      <c r="G336" s="17">
        <v>194176.07754798792</v>
      </c>
      <c r="H336" s="17">
        <v>14933.021903910811</v>
      </c>
      <c r="I336" s="20">
        <v>39922.692105720962</v>
      </c>
      <c r="J336" s="20">
        <v>25722.055979465098</v>
      </c>
      <c r="K336" s="20">
        <v>16467.867112435189</v>
      </c>
      <c r="L336" s="20">
        <v>45585.327164336341</v>
      </c>
      <c r="M336" s="20">
        <v>32561.532688744501</v>
      </c>
      <c r="N336" s="20">
        <v>45337.15534125382</v>
      </c>
      <c r="O336" s="20">
        <v>45337.15534125382</v>
      </c>
      <c r="P336" s="20">
        <v>28611.382490893138</v>
      </c>
      <c r="Q336" s="20">
        <v>28689.815502168</v>
      </c>
      <c r="R336" s="20">
        <v>21388.372542490561</v>
      </c>
      <c r="S336" s="20">
        <v>41937.876771699426</v>
      </c>
      <c r="T336" s="20">
        <v>43335.278794544371</v>
      </c>
      <c r="U336" s="20">
        <v>17647.72247634552</v>
      </c>
      <c r="V336" s="20">
        <v>15018.39012062286</v>
      </c>
      <c r="W336" s="20">
        <v>14789.660330319895</v>
      </c>
      <c r="X336" s="20">
        <v>20490.67920219378</v>
      </c>
      <c r="Y336" s="20">
        <v>30285.921201902805</v>
      </c>
      <c r="Z336" s="20">
        <v>30353.440977800463</v>
      </c>
      <c r="AA336" s="20">
        <v>27562.918072098</v>
      </c>
      <c r="AB336" s="20">
        <v>30625.46452470198</v>
      </c>
      <c r="AC336" s="20">
        <v>30070.503949004262</v>
      </c>
      <c r="AD336" s="20">
        <v>29190.360638286111</v>
      </c>
      <c r="AE336" s="20">
        <v>49455.30886329808</v>
      </c>
      <c r="AF336" s="20">
        <v>49903.98169766886</v>
      </c>
      <c r="AG336" s="20">
        <v>61070.681342601711</v>
      </c>
      <c r="AH336" s="20">
        <v>36266.805494075277</v>
      </c>
      <c r="AI336" s="48">
        <v>43335.278794544371</v>
      </c>
      <c r="AJ336" s="20">
        <v>75649.18925810841</v>
      </c>
      <c r="AK336" s="20">
        <v>9933.0914619481809</v>
      </c>
      <c r="AL336" s="20">
        <v>1700.8521862280579</v>
      </c>
      <c r="AM336" s="20">
        <v>1781.552345427948</v>
      </c>
      <c r="AN336" s="20">
        <v>1717.3480994726399</v>
      </c>
      <c r="AO336" s="20">
        <v>9634.7202073877397</v>
      </c>
      <c r="AP336" s="20">
        <v>13452.76799385654</v>
      </c>
      <c r="AQ336" s="20">
        <v>7694.1389363358012</v>
      </c>
      <c r="AR336" s="20">
        <v>19746.806839803899</v>
      </c>
      <c r="AS336" s="20">
        <v>10811.386074043619</v>
      </c>
      <c r="AT336" s="20">
        <v>9581.4067876606205</v>
      </c>
      <c r="AU336" s="17">
        <v>19197.168796066861</v>
      </c>
      <c r="AV336" s="17">
        <v>17912.504477188799</v>
      </c>
      <c r="AW336" s="17">
        <v>18075.13459479552</v>
      </c>
      <c r="AX336" s="17">
        <v>16735.813977075308</v>
      </c>
      <c r="AY336" s="17">
        <v>17739.876376414129</v>
      </c>
      <c r="AZ336" s="17">
        <v>24157.095366010803</v>
      </c>
      <c r="BA336" s="17">
        <v>24362.95503271716</v>
      </c>
      <c r="BB336" s="17">
        <v>22988.321336593101</v>
      </c>
      <c r="BC336" s="17">
        <v>31465.541160441539</v>
      </c>
      <c r="BD336" s="17">
        <v>48562.443812119505</v>
      </c>
      <c r="BE336" s="17">
        <v>48310.005431272257</v>
      </c>
      <c r="BF336" s="17">
        <v>34144.696962830283</v>
      </c>
      <c r="BG336" s="17">
        <v>47699.911329388378</v>
      </c>
      <c r="BH336" s="17">
        <v>44886.034532358499</v>
      </c>
      <c r="BI336" s="17">
        <v>45660.691142211421</v>
      </c>
      <c r="BJ336" s="17">
        <v>46025.182961881801</v>
      </c>
      <c r="BK336" s="17">
        <v>45220.132346522456</v>
      </c>
      <c r="BL336" s="17">
        <v>59782.952982514922</v>
      </c>
      <c r="BM336" s="17">
        <v>60513.275110864204</v>
      </c>
      <c r="BN336" s="17">
        <v>59191.499175576115</v>
      </c>
      <c r="BO336" s="17">
        <v>36567.164440307104</v>
      </c>
      <c r="BP336" s="17">
        <v>58379.913590382959</v>
      </c>
      <c r="BQ336" s="17">
        <v>8534.0861076935998</v>
      </c>
      <c r="BR336" s="17">
        <v>1836.7131753365279</v>
      </c>
      <c r="BS336" s="17">
        <v>3020.5392708839222</v>
      </c>
      <c r="BT336" s="17">
        <v>7895.923540255455</v>
      </c>
      <c r="BU336" s="17">
        <v>11481.976930913273</v>
      </c>
      <c r="BV336" s="17">
        <v>26433.038582867881</v>
      </c>
      <c r="BW336" s="17">
        <v>33735.017149936655</v>
      </c>
      <c r="BX336" s="17">
        <v>13996.260563633279</v>
      </c>
      <c r="BY336" s="17">
        <v>11867.263415728619</v>
      </c>
      <c r="BZ336" s="17">
        <v>14055.384561978661</v>
      </c>
      <c r="CA336" s="17">
        <v>24245.544917796484</v>
      </c>
      <c r="CB336" s="17">
        <v>20985.603054168063</v>
      </c>
      <c r="CC336" s="17">
        <v>1691.4337604340119</v>
      </c>
      <c r="CD336" s="17">
        <v>2905.516504398186</v>
      </c>
      <c r="CE336" s="17">
        <v>4858.0993117281105</v>
      </c>
      <c r="CF336" s="17">
        <v>7917.0745254686399</v>
      </c>
      <c r="CG336" s="17">
        <v>8111.3151546802192</v>
      </c>
      <c r="CH336" s="17">
        <v>13704.885124226581</v>
      </c>
      <c r="CI336" s="17">
        <v>11993.68506494292</v>
      </c>
      <c r="CJ336" s="17">
        <v>9213.1713552938563</v>
      </c>
      <c r="CK336" s="17">
        <v>23246.293338106585</v>
      </c>
      <c r="CL336" s="48">
        <v>33382.518206505076</v>
      </c>
      <c r="CM336" s="48">
        <v>28381.172321141086</v>
      </c>
      <c r="CN336" s="48">
        <v>38908.156408760369</v>
      </c>
      <c r="CO336" s="48">
        <v>38514.031191911323</v>
      </c>
      <c r="CP336" s="48">
        <v>47097.489043697322</v>
      </c>
      <c r="CQ336" s="48">
        <v>43565.979347239852</v>
      </c>
      <c r="CR336" s="48">
        <v>47614.12992645472</v>
      </c>
      <c r="CS336" s="48">
        <f t="shared" si="5"/>
        <v>87131.958694479705</v>
      </c>
      <c r="CT336" s="48">
        <f t="shared" si="5"/>
        <v>95228.259852909439</v>
      </c>
      <c r="CU336" s="17">
        <v>37827.793482220623</v>
      </c>
      <c r="CV336" s="17">
        <v>75469.607648343488</v>
      </c>
      <c r="CW336" s="17">
        <v>58752.582803206402</v>
      </c>
      <c r="CX336" s="17">
        <v>42665.033845962906</v>
      </c>
      <c r="CY336" s="17">
        <v>90566.071388644224</v>
      </c>
      <c r="CZ336" s="17">
        <v>19424.706645485279</v>
      </c>
      <c r="DA336" s="17">
        <v>45944.657171997627</v>
      </c>
      <c r="DB336" s="17">
        <v>86654.801380476594</v>
      </c>
      <c r="DC336" s="17">
        <v>82816.059993812465</v>
      </c>
      <c r="DD336" s="17">
        <v>27186.83128960435</v>
      </c>
      <c r="DE336" s="17">
        <v>10537.261198517879</v>
      </c>
      <c r="DF336" s="17">
        <v>10923.5692700745</v>
      </c>
      <c r="DG336" s="17">
        <v>17244.139394717102</v>
      </c>
      <c r="DH336" s="17">
        <v>39888.755517929938</v>
      </c>
      <c r="DI336" s="17">
        <v>50595.264274882618</v>
      </c>
      <c r="DJ336" s="17">
        <v>23505.439559889481</v>
      </c>
      <c r="DK336" s="17">
        <v>26870.757551254406</v>
      </c>
      <c r="DL336" s="17">
        <v>31115.000613958258</v>
      </c>
      <c r="DM336" s="17">
        <v>33708.191821318789</v>
      </c>
      <c r="DN336" s="17">
        <v>52270.940550057363</v>
      </c>
      <c r="DO336" s="17">
        <v>7059.3869543098799</v>
      </c>
      <c r="DP336" s="17">
        <v>51681.700198179606</v>
      </c>
      <c r="DQ336" s="17">
        <v>65854.994348217602</v>
      </c>
      <c r="DR336" s="17">
        <v>2231.2953131099157</v>
      </c>
      <c r="DS336" s="17">
        <v>35175.793002990482</v>
      </c>
      <c r="DT336" s="17">
        <v>76345.796889637801</v>
      </c>
      <c r="DU336" s="17">
        <v>10801.877182861921</v>
      </c>
      <c r="DV336" s="17">
        <v>2039.3127670323659</v>
      </c>
      <c r="DW336" s="17">
        <v>6682.5011930308201</v>
      </c>
      <c r="DX336" s="17">
        <v>13049.070098464201</v>
      </c>
      <c r="DY336" s="17">
        <v>11443.290924153371</v>
      </c>
      <c r="DZ336" s="17">
        <v>16917.785265022081</v>
      </c>
      <c r="EA336" s="17">
        <v>14251.478692724966</v>
      </c>
      <c r="EB336" s="17">
        <v>22420.161297610823</v>
      </c>
      <c r="EC336" s="17">
        <v>30275.047529593678</v>
      </c>
      <c r="ED336" s="17">
        <v>35726.301547319694</v>
      </c>
      <c r="EE336" s="49">
        <v>29827.680464284076</v>
      </c>
      <c r="EF336" s="17">
        <v>42816.559413912059</v>
      </c>
      <c r="EG336" s="17">
        <v>34028.022021955258</v>
      </c>
      <c r="EH336" s="17">
        <v>36071.257895742849</v>
      </c>
      <c r="EI336" s="17">
        <v>41583.024792690419</v>
      </c>
      <c r="EJ336" s="17">
        <v>50515.425922973402</v>
      </c>
      <c r="EK336" s="17">
        <v>48161.229809503558</v>
      </c>
      <c r="EL336" s="17">
        <v>68435.502375163211</v>
      </c>
      <c r="EM336" s="17">
        <v>67111.973784078</v>
      </c>
      <c r="EN336" s="17">
        <v>76055.197381540798</v>
      </c>
      <c r="EO336" s="17">
        <v>161229.8599337418</v>
      </c>
      <c r="EP336" s="17">
        <v>92557.296092917371</v>
      </c>
      <c r="EQ336" s="17">
        <v>31899.607197974758</v>
      </c>
      <c r="ER336" s="17">
        <v>3171.8258659473531</v>
      </c>
      <c r="ES336" s="17">
        <v>9230.4919673838613</v>
      </c>
      <c r="ET336" s="17">
        <v>24404.031325688942</v>
      </c>
      <c r="EU336" s="17">
        <v>38289.878700457564</v>
      </c>
      <c r="EV336" s="17">
        <v>57025.579809426868</v>
      </c>
      <c r="EW336" s="17">
        <v>13361.02748814744</v>
      </c>
      <c r="EX336" s="17">
        <v>10995.360143841241</v>
      </c>
      <c r="EY336" s="17">
        <v>10458.038739221478</v>
      </c>
      <c r="EZ336" s="17">
        <v>13927.30297095638</v>
      </c>
      <c r="FA336" s="17">
        <v>11575.216520818847</v>
      </c>
      <c r="FB336" s="17">
        <v>21062.48031399721</v>
      </c>
      <c r="FC336" s="17">
        <v>22084.297584748696</v>
      </c>
      <c r="FD336" s="17">
        <v>28448.865236865298</v>
      </c>
      <c r="FE336" s="17">
        <v>40866.921894413106</v>
      </c>
      <c r="FF336" s="17">
        <v>48092.250802414012</v>
      </c>
      <c r="FG336" s="17">
        <v>35906.532654352704</v>
      </c>
      <c r="FH336" s="17">
        <v>47971.281655749437</v>
      </c>
      <c r="FI336" s="17">
        <v>30992.333128373481</v>
      </c>
      <c r="FJ336" s="17">
        <v>42706.494353739683</v>
      </c>
      <c r="FK336" s="17">
        <v>42810.722337776766</v>
      </c>
      <c r="FL336" s="17">
        <v>46886.56382057337</v>
      </c>
      <c r="FM336" s="17">
        <v>2002.3680726</v>
      </c>
      <c r="FN336" s="17">
        <v>8821.3960641406993</v>
      </c>
      <c r="FO336" s="17">
        <v>15807.184922803201</v>
      </c>
      <c r="FP336" s="17">
        <v>16636.091069743739</v>
      </c>
      <c r="FQ336" s="17">
        <v>17439.034907146364</v>
      </c>
      <c r="FR336" s="17">
        <v>14568.30126936534</v>
      </c>
      <c r="FS336" s="17">
        <v>42906.280012012488</v>
      </c>
      <c r="FT336" s="17">
        <v>24881.703891252841</v>
      </c>
      <c r="FU336" s="17">
        <v>3323.5716355294321</v>
      </c>
      <c r="FV336" s="17">
        <v>28804.983964505038</v>
      </c>
      <c r="FW336" s="17">
        <v>42955.561706241002</v>
      </c>
      <c r="FX336" s="17">
        <v>28068.272305617407</v>
      </c>
      <c r="FY336" s="17">
        <v>63319.256652409204</v>
      </c>
      <c r="FZ336" s="17">
        <v>13567.719471701639</v>
      </c>
      <c r="GA336" s="17">
        <v>14146.003707672</v>
      </c>
      <c r="GB336" s="17">
        <v>9306.9539410872603</v>
      </c>
    </row>
    <row r="337" spans="1:184" ht="18" customHeight="1" x14ac:dyDescent="0.3">
      <c r="A337" s="19">
        <v>2.0499999999992902</v>
      </c>
      <c r="B337" s="20">
        <v>9738.24060007566</v>
      </c>
      <c r="C337" s="20">
        <v>10136.36762083038</v>
      </c>
      <c r="D337" s="20">
        <v>18719.024103566462</v>
      </c>
      <c r="E337" s="20">
        <v>19495.067326253607</v>
      </c>
      <c r="F337" s="20">
        <v>112528.86310851599</v>
      </c>
      <c r="G337" s="17">
        <v>195595.07314284306</v>
      </c>
      <c r="H337" s="17">
        <v>14977.399027893349</v>
      </c>
      <c r="I337" s="20">
        <v>40162.211295817498</v>
      </c>
      <c r="J337" s="20">
        <v>25864.87466539488</v>
      </c>
      <c r="K337" s="20">
        <v>16677.990549282411</v>
      </c>
      <c r="L337" s="20">
        <v>45863.770117220156</v>
      </c>
      <c r="M337" s="20">
        <v>33065.694320987161</v>
      </c>
      <c r="N337" s="20">
        <v>45816.664545335974</v>
      </c>
      <c r="O337" s="20">
        <v>45816.664545335974</v>
      </c>
      <c r="P337" s="20">
        <v>29222.8248933666</v>
      </c>
      <c r="Q337" s="20">
        <v>29395.109373688498</v>
      </c>
      <c r="R337" s="20">
        <v>21897.589022292119</v>
      </c>
      <c r="S337" s="20">
        <v>42797.787675682885</v>
      </c>
      <c r="T337" s="20">
        <v>44224.29526112265</v>
      </c>
      <c r="U337" s="20">
        <v>17724.92563688826</v>
      </c>
      <c r="V337" s="20">
        <v>15232.51570240896</v>
      </c>
      <c r="W337" s="20">
        <v>14970.941346201191</v>
      </c>
      <c r="X337" s="20">
        <v>20791.760719998179</v>
      </c>
      <c r="Y337" s="20">
        <v>30687.335836097387</v>
      </c>
      <c r="Z337" s="20">
        <v>30806.313751019941</v>
      </c>
      <c r="AA337" s="20">
        <v>27997.758244262281</v>
      </c>
      <c r="AB337" s="20">
        <v>31108.620271493943</v>
      </c>
      <c r="AC337" s="20">
        <v>30536.336943056504</v>
      </c>
      <c r="AD337" s="20">
        <v>29190.360638286111</v>
      </c>
      <c r="AE337" s="20">
        <v>49455.30886329808</v>
      </c>
      <c r="AF337" s="20">
        <v>49903.98169766886</v>
      </c>
      <c r="AG337" s="20">
        <v>62659.725165553624</v>
      </c>
      <c r="AH337" s="20">
        <v>36981.729424394405</v>
      </c>
      <c r="AI337" s="48">
        <v>44224.29526112265</v>
      </c>
      <c r="AJ337" s="20">
        <v>77283.163884574911</v>
      </c>
      <c r="AK337" s="20">
        <v>9952.6020512974192</v>
      </c>
      <c r="AL337" s="20">
        <v>1697.185564086876</v>
      </c>
      <c r="AM337" s="20">
        <v>1795.6893744957599</v>
      </c>
      <c r="AN337" s="20">
        <v>1717.2240839838119</v>
      </c>
      <c r="AO337" s="20">
        <v>9657.8521306125003</v>
      </c>
      <c r="AP337" s="20">
        <v>13521.34059156396</v>
      </c>
      <c r="AQ337" s="20">
        <v>7836.6580134726601</v>
      </c>
      <c r="AR337" s="20">
        <v>19938.87440121804</v>
      </c>
      <c r="AS337" s="20">
        <v>10852.55580971712</v>
      </c>
      <c r="AT337" s="20">
        <v>9728.4670022481605</v>
      </c>
      <c r="AU337" s="17">
        <v>19247.4024778536</v>
      </c>
      <c r="AV337" s="17">
        <v>17996.239140247559</v>
      </c>
      <c r="AW337" s="17">
        <v>18134.112579518642</v>
      </c>
      <c r="AX337" s="17">
        <v>16794.535301757365</v>
      </c>
      <c r="AY337" s="17">
        <v>17775.489835423985</v>
      </c>
      <c r="AZ337" s="17">
        <v>24237.116549622959</v>
      </c>
      <c r="BA337" s="17">
        <v>24535.028048744578</v>
      </c>
      <c r="BB337" s="17">
        <v>23159.076440968922</v>
      </c>
      <c r="BC337" s="17">
        <v>31851.231526244585</v>
      </c>
      <c r="BD337" s="17">
        <v>48801.747505066021</v>
      </c>
      <c r="BE337" s="17">
        <v>48725.038931146686</v>
      </c>
      <c r="BF337" s="17">
        <v>34672.171389244919</v>
      </c>
      <c r="BG337" s="17">
        <v>48164.19749276826</v>
      </c>
      <c r="BH337" s="17">
        <v>44980.205109640585</v>
      </c>
      <c r="BI337" s="17">
        <v>46169.535898297436</v>
      </c>
      <c r="BJ337" s="17">
        <v>46437.128841099657</v>
      </c>
      <c r="BK337" s="17">
        <v>45745.312226215618</v>
      </c>
      <c r="BL337" s="17">
        <v>60418.065680774394</v>
      </c>
      <c r="BM337" s="17">
        <v>61261.6404649002</v>
      </c>
      <c r="BN337" s="17">
        <v>59888.407097651158</v>
      </c>
      <c r="BO337" s="17">
        <v>36927.73633678152</v>
      </c>
      <c r="BP337" s="17">
        <v>58989.523070241361</v>
      </c>
      <c r="BQ337" s="17">
        <v>8572.5004994563187</v>
      </c>
      <c r="BR337" s="17">
        <v>1835.8251988355639</v>
      </c>
      <c r="BS337" s="17">
        <v>3019.6184647200957</v>
      </c>
      <c r="BT337" s="17">
        <v>7936.3228604835258</v>
      </c>
      <c r="BU337" s="17">
        <v>11545.330146765424</v>
      </c>
      <c r="BV337" s="17">
        <v>26558.609344926659</v>
      </c>
      <c r="BW337" s="17">
        <v>33792.423412064483</v>
      </c>
      <c r="BX337" s="17">
        <v>14048.6333641407</v>
      </c>
      <c r="BY337" s="17">
        <v>11978.3630575191</v>
      </c>
      <c r="BZ337" s="17">
        <v>14120.382166573079</v>
      </c>
      <c r="CA337" s="17">
        <v>24398.494369793214</v>
      </c>
      <c r="CB337" s="17">
        <v>21291.983757823022</v>
      </c>
      <c r="CC337" s="17">
        <v>1689.9779590748581</v>
      </c>
      <c r="CD337" s="17">
        <v>2898.2907707173558</v>
      </c>
      <c r="CE337" s="17">
        <v>4864.7883006189622</v>
      </c>
      <c r="CF337" s="17">
        <v>7959.0080936730001</v>
      </c>
      <c r="CG337" s="17">
        <v>8166.5415297863392</v>
      </c>
      <c r="CH337" s="17">
        <v>13845.135152261159</v>
      </c>
      <c r="CI337" s="17">
        <v>12125.002263062759</v>
      </c>
      <c r="CJ337" s="17">
        <v>9339.1703448941371</v>
      </c>
      <c r="CK337" s="17">
        <v>23413.464792353185</v>
      </c>
      <c r="CL337" s="48">
        <v>33928.201008584088</v>
      </c>
      <c r="CM337" s="48">
        <v>28835.858620830895</v>
      </c>
      <c r="CN337" s="48">
        <v>39578.253271914808</v>
      </c>
      <c r="CO337" s="48">
        <v>39386.008402354608</v>
      </c>
      <c r="CP337" s="48">
        <v>48119.507109685343</v>
      </c>
      <c r="CQ337" s="48">
        <v>44569.610119159595</v>
      </c>
      <c r="CR337" s="48">
        <v>48688.228766512242</v>
      </c>
      <c r="CS337" s="48">
        <f t="shared" si="5"/>
        <v>89139.220238319191</v>
      </c>
      <c r="CT337" s="48">
        <f t="shared" si="5"/>
        <v>97376.457533024484</v>
      </c>
      <c r="CU337" s="17">
        <v>38435.425431281881</v>
      </c>
      <c r="CV337" s="17">
        <v>76690.776945900012</v>
      </c>
      <c r="CW337" s="17">
        <v>58845.485104521271</v>
      </c>
      <c r="CX337" s="17">
        <v>43428.587755374123</v>
      </c>
      <c r="CY337" s="17">
        <v>91268.147682678435</v>
      </c>
      <c r="CZ337" s="17">
        <v>19674.51892936416</v>
      </c>
      <c r="DA337" s="17">
        <v>46529.476263652658</v>
      </c>
      <c r="DB337" s="17">
        <v>88197.983688801003</v>
      </c>
      <c r="DC337" s="17">
        <v>82951.969838039673</v>
      </c>
      <c r="DD337" s="17">
        <v>27408.152175870226</v>
      </c>
      <c r="DE337" s="17">
        <v>10590.27453268548</v>
      </c>
      <c r="DF337" s="17">
        <v>10955.135625732421</v>
      </c>
      <c r="DG337" s="17">
        <v>17288.15089494612</v>
      </c>
      <c r="DH337" s="17">
        <v>39908.736816501776</v>
      </c>
      <c r="DI337" s="17">
        <v>50633.773592830803</v>
      </c>
      <c r="DJ337" s="17">
        <v>23758.505562425158</v>
      </c>
      <c r="DK337" s="17">
        <v>26974.808468798132</v>
      </c>
      <c r="DL337" s="17">
        <v>31199.102528599862</v>
      </c>
      <c r="DM337" s="17">
        <v>33728.129858999149</v>
      </c>
      <c r="DN337" s="17">
        <v>52436.72082165246</v>
      </c>
      <c r="DO337" s="17">
        <v>7085.3955988719599</v>
      </c>
      <c r="DP337" s="17">
        <v>51967.636170596714</v>
      </c>
      <c r="DQ337" s="17">
        <v>66044.100618855606</v>
      </c>
      <c r="DR337" s="17">
        <v>2258.126871916842</v>
      </c>
      <c r="DS337" s="17">
        <v>35348.931831796202</v>
      </c>
      <c r="DT337" s="17">
        <v>77250.423174933603</v>
      </c>
      <c r="DU337" s="17">
        <v>10801.877182861921</v>
      </c>
      <c r="DV337" s="17">
        <v>2039.277063617322</v>
      </c>
      <c r="DW337" s="17">
        <v>6703.7871374116803</v>
      </c>
      <c r="DX337" s="17">
        <v>13104.104089386959</v>
      </c>
      <c r="DY337" s="17">
        <v>11556.09365879006</v>
      </c>
      <c r="DZ337" s="17">
        <v>17013.676114874997</v>
      </c>
      <c r="EA337" s="17">
        <v>14391.873231652873</v>
      </c>
      <c r="EB337" s="17">
        <v>22513.358904329216</v>
      </c>
      <c r="EC337" s="17">
        <v>30625.59572183706</v>
      </c>
      <c r="ED337" s="17">
        <v>35831.91520073334</v>
      </c>
      <c r="EE337" s="49">
        <v>30092.506085967383</v>
      </c>
      <c r="EF337" s="17">
        <v>43322.069364856499</v>
      </c>
      <c r="EG337" s="17">
        <v>34293.188883020157</v>
      </c>
      <c r="EH337" s="17">
        <v>36343.600097936796</v>
      </c>
      <c r="EI337" s="17">
        <v>42024.666123339899</v>
      </c>
      <c r="EJ337" s="17">
        <v>51032.598242824199</v>
      </c>
      <c r="EK337" s="17">
        <v>48543.751365001983</v>
      </c>
      <c r="EL337" s="17">
        <v>68818.492481425797</v>
      </c>
      <c r="EM337" s="17">
        <v>67973.570129092797</v>
      </c>
      <c r="EN337" s="17">
        <v>78004.888168074001</v>
      </c>
      <c r="EO337" s="17">
        <v>0</v>
      </c>
      <c r="EP337" s="17">
        <v>94613.89037765823</v>
      </c>
      <c r="EQ337" s="17">
        <v>32490.364941083666</v>
      </c>
      <c r="ER337" s="17">
        <v>3170.5548503851765</v>
      </c>
      <c r="ES337" s="17">
        <v>9254.3867837500457</v>
      </c>
      <c r="ET337" s="17">
        <v>24480.428222006965</v>
      </c>
      <c r="EU337" s="17">
        <v>38470.216510862818</v>
      </c>
      <c r="EV337" s="17">
        <v>57118.065245594058</v>
      </c>
      <c r="EW337" s="17">
        <v>13473.271280283121</v>
      </c>
      <c r="EX337" s="17">
        <v>11085.168858127859</v>
      </c>
      <c r="EY337" s="17">
        <v>10638.506430456424</v>
      </c>
      <c r="EZ337" s="17">
        <v>14086.979463858544</v>
      </c>
      <c r="FA337" s="17">
        <v>11762.983027059545</v>
      </c>
      <c r="FB337" s="17">
        <v>21228.383177132706</v>
      </c>
      <c r="FC337" s="17">
        <v>22193.844972209652</v>
      </c>
      <c r="FD337" s="17">
        <v>28527.273954051572</v>
      </c>
      <c r="FE337" s="17">
        <v>41149.366428629124</v>
      </c>
      <c r="FF337" s="17">
        <v>48176.425858948074</v>
      </c>
      <c r="FG337" s="17">
        <v>36003.054794135642</v>
      </c>
      <c r="FH337" s="17">
        <v>48055.568470898768</v>
      </c>
      <c r="FI337" s="17">
        <v>30999.500931133774</v>
      </c>
      <c r="FJ337" s="17">
        <v>42825.713255162962</v>
      </c>
      <c r="FK337" s="17">
        <v>42920.579399877373</v>
      </c>
      <c r="FL337" s="17">
        <v>47509.119053326765</v>
      </c>
      <c r="FM337" s="17">
        <v>2002.3680726</v>
      </c>
      <c r="FN337" s="17">
        <v>8838.3561044257804</v>
      </c>
      <c r="FO337" s="17">
        <v>15899.480590764902</v>
      </c>
      <c r="FP337" s="17">
        <v>16676.244385416358</v>
      </c>
      <c r="FQ337" s="17">
        <v>17498.547435835633</v>
      </c>
      <c r="FR337" s="17">
        <v>14627.378661278399</v>
      </c>
      <c r="FS337" s="17">
        <v>43138.561297498585</v>
      </c>
      <c r="FT337" s="17">
        <v>25053.7455325398</v>
      </c>
      <c r="FU337" s="17">
        <v>3321.6259312405564</v>
      </c>
      <c r="FV337" s="17">
        <v>28840.8656268171</v>
      </c>
      <c r="FW337" s="17">
        <v>43085.261065528139</v>
      </c>
      <c r="FX337" s="17">
        <v>28860.979719916264</v>
      </c>
      <c r="FY337" s="17">
        <v>63705.615430586404</v>
      </c>
      <c r="FZ337" s="17">
        <v>13622.283604963501</v>
      </c>
      <c r="GA337" s="17">
        <v>14204.205412014961</v>
      </c>
      <c r="GB337" s="17">
        <v>9330.1201473376805</v>
      </c>
    </row>
    <row r="338" spans="1:184" ht="18" customHeight="1" x14ac:dyDescent="0.3">
      <c r="A338" s="19">
        <v>1.9999999999992799</v>
      </c>
      <c r="B338" s="20">
        <v>9734.0568677732408</v>
      </c>
      <c r="C338" s="20">
        <v>10136.36762083038</v>
      </c>
      <c r="D338" s="20">
        <v>18757.560486906899</v>
      </c>
      <c r="E338" s="20">
        <v>19520.321502998268</v>
      </c>
      <c r="F338" s="20">
        <v>112694.42541769981</v>
      </c>
      <c r="G338" s="17">
        <v>197059.86679714583</v>
      </c>
      <c r="H338" s="17">
        <v>15023.008799205531</v>
      </c>
      <c r="I338" s="20">
        <v>40406.563723681262</v>
      </c>
      <c r="J338" s="20">
        <v>25992.38558751504</v>
      </c>
      <c r="K338" s="20">
        <v>16896.084249845928</v>
      </c>
      <c r="L338" s="20">
        <v>46128.82056352248</v>
      </c>
      <c r="M338" s="20">
        <v>33608.687764174014</v>
      </c>
      <c r="N338" s="20">
        <v>46119.165541690243</v>
      </c>
      <c r="O338" s="20">
        <v>46119.165541690243</v>
      </c>
      <c r="P338" s="20">
        <v>29865.864010814159</v>
      </c>
      <c r="Q338" s="20">
        <v>30131.621501358059</v>
      </c>
      <c r="R338" s="20">
        <v>22420.246403678699</v>
      </c>
      <c r="S338" s="20">
        <v>43690.621532848847</v>
      </c>
      <c r="T338" s="20">
        <v>45154.18727929466</v>
      </c>
      <c r="U338" s="20">
        <v>17804.09346891426</v>
      </c>
      <c r="V338" s="20">
        <v>15432.903524124478</v>
      </c>
      <c r="W338" s="20">
        <v>15159.004112568655</v>
      </c>
      <c r="X338" s="20">
        <v>21101.416345728121</v>
      </c>
      <c r="Y338" s="20">
        <v>31104.182648725651</v>
      </c>
      <c r="Z338" s="20">
        <v>31307.71551981294</v>
      </c>
      <c r="AA338" s="20">
        <v>28446.16502820222</v>
      </c>
      <c r="AB338" s="20">
        <v>31606.850031356218</v>
      </c>
      <c r="AC338" s="20">
        <v>31021.15997923143</v>
      </c>
      <c r="AD338" s="20">
        <v>29190.360638286111</v>
      </c>
      <c r="AE338" s="20">
        <v>49455.30886329808</v>
      </c>
      <c r="AF338" s="20">
        <v>49903.98169766886</v>
      </c>
      <c r="AG338" s="20">
        <v>64330.9083408351</v>
      </c>
      <c r="AH338" s="20">
        <v>37738.289645882702</v>
      </c>
      <c r="AI338" s="48">
        <v>45154.18727929466</v>
      </c>
      <c r="AJ338" s="20">
        <v>79120.936303923052</v>
      </c>
      <c r="AK338" s="20">
        <v>9970.6083479059798</v>
      </c>
      <c r="AL338" s="20">
        <v>1693.763076042984</v>
      </c>
      <c r="AM338" s="20">
        <v>1810.2899160132358</v>
      </c>
      <c r="AN338" s="20">
        <v>1716.6629137755961</v>
      </c>
      <c r="AO338" s="20">
        <v>9681.5086966651197</v>
      </c>
      <c r="AP338" s="20">
        <v>13592.436563093939</v>
      </c>
      <c r="AQ338" s="20">
        <v>7985.626362016681</v>
      </c>
      <c r="AR338" s="20">
        <v>20150.571848538901</v>
      </c>
      <c r="AS338" s="20">
        <v>10895.198449903981</v>
      </c>
      <c r="AT338" s="20">
        <v>9901.0165249066195</v>
      </c>
      <c r="AU338" s="17">
        <v>19299.683780130421</v>
      </c>
      <c r="AV338" s="17">
        <v>18077.584012021318</v>
      </c>
      <c r="AW338" s="17">
        <v>18202.82863933206</v>
      </c>
      <c r="AX338" s="17">
        <v>16854.920418831993</v>
      </c>
      <c r="AY338" s="17">
        <v>17812.056893989378</v>
      </c>
      <c r="AZ338" s="17">
        <v>24315.114797280479</v>
      </c>
      <c r="BA338" s="17">
        <v>24729.99723977406</v>
      </c>
      <c r="BB338" s="17">
        <v>23327.516657805816</v>
      </c>
      <c r="BC338" s="17">
        <v>32201.854469968021</v>
      </c>
      <c r="BD338" s="17">
        <v>49007.121156531241</v>
      </c>
      <c r="BE338" s="17">
        <v>49141.023796750022</v>
      </c>
      <c r="BF338" s="17">
        <v>35198.437770377459</v>
      </c>
      <c r="BG338" s="17">
        <v>48644.456896735079</v>
      </c>
      <c r="BH338" s="17">
        <v>45076.906070890502</v>
      </c>
      <c r="BI338" s="17">
        <v>46754.639251213142</v>
      </c>
      <c r="BJ338" s="17">
        <v>46868.49837788166</v>
      </c>
      <c r="BK338" s="17">
        <v>46304.890554135898</v>
      </c>
      <c r="BL338" s="17">
        <v>61094.681554948198</v>
      </c>
      <c r="BM338" s="17">
        <v>61949.013093543603</v>
      </c>
      <c r="BN338" s="17">
        <v>60648.493097665203</v>
      </c>
      <c r="BO338" s="17">
        <v>37324.132964113385</v>
      </c>
      <c r="BP338" s="17">
        <v>59911.419556847584</v>
      </c>
      <c r="BQ338" s="17">
        <v>8613.7484537152195</v>
      </c>
      <c r="BR338" s="17">
        <v>1834.860801606636</v>
      </c>
      <c r="BS338" s="17">
        <v>3018.8153450888221</v>
      </c>
      <c r="BT338" s="17">
        <v>7977.0289969280238</v>
      </c>
      <c r="BU338" s="17">
        <v>11610.610426702011</v>
      </c>
      <c r="BV338" s="17">
        <v>26682.722968343398</v>
      </c>
      <c r="BW338" s="17">
        <v>33851.348591870614</v>
      </c>
      <c r="BX338" s="17">
        <v>14104.205518406219</v>
      </c>
      <c r="BY338" s="17">
        <v>12087.152613975</v>
      </c>
      <c r="BZ338" s="17">
        <v>14188.630862379121</v>
      </c>
      <c r="CA338" s="17">
        <v>24547.665331662029</v>
      </c>
      <c r="CB338" s="17">
        <v>21626.26126978128</v>
      </c>
      <c r="CC338" s="17">
        <v>1688.462836470396</v>
      </c>
      <c r="CD338" s="17">
        <v>2888.9945552813342</v>
      </c>
      <c r="CE338" s="17">
        <v>4871.652020261462</v>
      </c>
      <c r="CF338" s="17">
        <v>8001.9474866998198</v>
      </c>
      <c r="CG338" s="17">
        <v>8222.2028120536797</v>
      </c>
      <c r="CH338" s="17">
        <v>13990.337445239998</v>
      </c>
      <c r="CI338" s="17">
        <v>12254.77012745148</v>
      </c>
      <c r="CJ338" s="17">
        <v>9470.0684435031089</v>
      </c>
      <c r="CK338" s="17">
        <v>23586.011504081009</v>
      </c>
      <c r="CL338" s="48">
        <v>34496.613103333519</v>
      </c>
      <c r="CM338" s="48">
        <v>29304.477909485679</v>
      </c>
      <c r="CN338" s="48">
        <v>40141.309575294777</v>
      </c>
      <c r="CO338" s="48">
        <v>40295.28811403337</v>
      </c>
      <c r="CP338" s="48">
        <v>49189.772904539328</v>
      </c>
      <c r="CQ338" s="48">
        <v>45562.253909880877</v>
      </c>
      <c r="CR338" s="48">
        <v>49813.990710376107</v>
      </c>
      <c r="CS338" s="48">
        <f t="shared" si="5"/>
        <v>91124.507819761755</v>
      </c>
      <c r="CT338" s="48">
        <f t="shared" si="5"/>
        <v>99627.981420752214</v>
      </c>
      <c r="CU338" s="17">
        <v>39039.888294994977</v>
      </c>
      <c r="CV338" s="17">
        <v>77962.601924901523</v>
      </c>
      <c r="CW338" s="17">
        <v>58956.182877580264</v>
      </c>
      <c r="CX338" s="17">
        <v>44233.042611907316</v>
      </c>
      <c r="CY338" s="17">
        <v>91993.207108030794</v>
      </c>
      <c r="CZ338" s="17">
        <v>19944.094860554942</v>
      </c>
      <c r="DA338" s="17">
        <v>47136.459620519861</v>
      </c>
      <c r="DB338" s="17">
        <v>89469.788781121795</v>
      </c>
      <c r="DC338" s="17">
        <v>83091.467192909113</v>
      </c>
      <c r="DD338" s="17">
        <v>27636.807450731838</v>
      </c>
      <c r="DE338" s="17">
        <v>10641.49315775112</v>
      </c>
      <c r="DF338" s="17">
        <v>10987.75290735684</v>
      </c>
      <c r="DG338" s="17">
        <v>17331.711788892721</v>
      </c>
      <c r="DH338" s="17">
        <v>39928.005526372202</v>
      </c>
      <c r="DI338" s="17">
        <v>50671.07451816168</v>
      </c>
      <c r="DJ338" s="17">
        <v>24016.699580275439</v>
      </c>
      <c r="DK338" s="17">
        <v>27081.846776712217</v>
      </c>
      <c r="DL338" s="17">
        <v>31282.094585731917</v>
      </c>
      <c r="DM338" s="17">
        <v>33748.572476952031</v>
      </c>
      <c r="DN338" s="17">
        <v>52601.533417522922</v>
      </c>
      <c r="DO338" s="17">
        <v>7110.9611487395996</v>
      </c>
      <c r="DP338" s="17">
        <v>52255.806133671569</v>
      </c>
      <c r="DQ338" s="17">
        <v>66049.846685005206</v>
      </c>
      <c r="DR338" s="17">
        <v>2285.580332243916</v>
      </c>
      <c r="DS338" s="17">
        <v>35530.834674367376</v>
      </c>
      <c r="DT338" s="17">
        <v>78155.386466196607</v>
      </c>
      <c r="DU338" s="17">
        <v>10801.877182861921</v>
      </c>
      <c r="DV338" s="17">
        <v>2039.2405242391258</v>
      </c>
      <c r="DW338" s="17">
        <v>6725.8688669687399</v>
      </c>
      <c r="DX338" s="17">
        <v>13151.915746102981</v>
      </c>
      <c r="DY338" s="17">
        <v>11651.689367595343</v>
      </c>
      <c r="DZ338" s="17">
        <v>17112.97146878688</v>
      </c>
      <c r="EA338" s="17">
        <v>14537.169476060879</v>
      </c>
      <c r="EB338" s="17">
        <v>22607.075813230385</v>
      </c>
      <c r="EC338" s="17">
        <v>30966.181277443138</v>
      </c>
      <c r="ED338" s="17">
        <v>35933.477986216079</v>
      </c>
      <c r="EE338" s="49">
        <v>30389.316684976908</v>
      </c>
      <c r="EF338" s="17">
        <v>43839.517835059865</v>
      </c>
      <c r="EG338" s="17">
        <v>34557.184890488461</v>
      </c>
      <c r="EH338" s="17">
        <v>36624.800612474413</v>
      </c>
      <c r="EI338" s="17">
        <v>42380.085445909441</v>
      </c>
      <c r="EJ338" s="17">
        <v>51562.953690937618</v>
      </c>
      <c r="EK338" s="17">
        <v>48935.178706852021</v>
      </c>
      <c r="EL338" s="17">
        <v>69202.822551127203</v>
      </c>
      <c r="EM338" s="17">
        <v>68807.814313552197</v>
      </c>
      <c r="EN338" s="17">
        <v>80345.226047514603</v>
      </c>
      <c r="EO338" s="17">
        <v>0</v>
      </c>
      <c r="EP338" s="17">
        <v>96768.681953933628</v>
      </c>
      <c r="EQ338" s="17">
        <v>33107.061466284606</v>
      </c>
      <c r="ER338" s="17">
        <v>3169.252976913036</v>
      </c>
      <c r="ES338" s="17">
        <v>9278.9358223414692</v>
      </c>
      <c r="ET338" s="17">
        <v>24558.95974955448</v>
      </c>
      <c r="EU338" s="17">
        <v>38655.888663301004</v>
      </c>
      <c r="EV338" s="17">
        <v>57212.990100859643</v>
      </c>
      <c r="EW338" s="17">
        <v>13575.126880899841</v>
      </c>
      <c r="EX338" s="17">
        <v>11163.452329677119</v>
      </c>
      <c r="EY338" s="17">
        <v>10826.661536417379</v>
      </c>
      <c r="EZ338" s="17">
        <v>14233.478017025414</v>
      </c>
      <c r="FA338" s="17">
        <v>11963.443350813055</v>
      </c>
      <c r="FB338" s="17">
        <v>21375.019604681092</v>
      </c>
      <c r="FC338" s="17">
        <v>22306.661222686795</v>
      </c>
      <c r="FD338" s="17">
        <v>28607.84306343451</v>
      </c>
      <c r="FE338" s="17">
        <v>41440.75263300971</v>
      </c>
      <c r="FF338" s="17">
        <v>48262.83235513547</v>
      </c>
      <c r="FG338" s="17">
        <v>36102.229597758058</v>
      </c>
      <c r="FH338" s="17">
        <v>48142.090277989526</v>
      </c>
      <c r="FI338" s="17">
        <v>31069.760410923362</v>
      </c>
      <c r="FJ338" s="17">
        <v>42948.221375593894</v>
      </c>
      <c r="FK338" s="17">
        <v>43033.441693885135</v>
      </c>
      <c r="FL338" s="17">
        <v>48155.623433154469</v>
      </c>
      <c r="FM338" s="17">
        <v>2002.3680726</v>
      </c>
      <c r="FN338" s="17">
        <v>8854.2415857479373</v>
      </c>
      <c r="FO338" s="17">
        <v>15991.28564655606</v>
      </c>
      <c r="FP338" s="17">
        <v>16714.84487596482</v>
      </c>
      <c r="FQ338" s="17">
        <v>17564.350260448391</v>
      </c>
      <c r="FR338" s="17">
        <v>14689.171201438559</v>
      </c>
      <c r="FS338" s="17">
        <v>43403.793630013693</v>
      </c>
      <c r="FT338" s="17">
        <v>25229.580912573718</v>
      </c>
      <c r="FU338" s="17">
        <v>3319.6305901032242</v>
      </c>
      <c r="FV338" s="17">
        <v>28875.048982807981</v>
      </c>
      <c r="FW338" s="17">
        <v>43254.866798068324</v>
      </c>
      <c r="FX338" s="17">
        <v>29696.491303520299</v>
      </c>
      <c r="FY338" s="17">
        <v>64097.834493435592</v>
      </c>
      <c r="FZ338" s="17">
        <v>13677.90454499664</v>
      </c>
      <c r="GA338" s="17">
        <v>14263.712563529039</v>
      </c>
      <c r="GB338" s="17">
        <v>9353.3570987062194</v>
      </c>
    </row>
    <row r="339" spans="1:184" ht="18" customHeight="1" x14ac:dyDescent="0.3">
      <c r="A339" s="19">
        <v>1.9499999999992701</v>
      </c>
      <c r="B339" s="20">
        <v>9728.0759067792005</v>
      </c>
      <c r="C339" s="20">
        <v>10136.36762083038</v>
      </c>
      <c r="D339" s="20">
        <v>18794.978373025799</v>
      </c>
      <c r="E339" s="20">
        <v>19545.249347103229</v>
      </c>
      <c r="F339" s="20">
        <v>112757.61108</v>
      </c>
      <c r="G339" s="17">
        <v>198573.13830376448</v>
      </c>
      <c r="H339" s="17">
        <v>15069.91758598478</v>
      </c>
      <c r="I339" s="20">
        <v>40656.528842318643</v>
      </c>
      <c r="J339" s="20">
        <v>26109.577667363821</v>
      </c>
      <c r="K339" s="20">
        <v>17122.661399916782</v>
      </c>
      <c r="L339" s="20">
        <v>46370.962308839822</v>
      </c>
      <c r="M339" s="20">
        <v>34221.453821352603</v>
      </c>
      <c r="N339" s="20">
        <v>46384.259702055795</v>
      </c>
      <c r="O339" s="20">
        <v>46384.259702055795</v>
      </c>
      <c r="P339" s="20">
        <v>30552.709532384819</v>
      </c>
      <c r="Q339" s="20">
        <v>30897.290374707121</v>
      </c>
      <c r="R339" s="20">
        <v>22962.615354354239</v>
      </c>
      <c r="S339" s="20">
        <v>44611.175555407659</v>
      </c>
      <c r="T339" s="20">
        <v>46127.928366707813</v>
      </c>
      <c r="U339" s="20">
        <v>17885.460884850778</v>
      </c>
      <c r="V339" s="20">
        <v>15626.104682610241</v>
      </c>
      <c r="W339" s="20">
        <v>15346.17009568635</v>
      </c>
      <c r="X339" s="20">
        <v>21413.332849879858</v>
      </c>
      <c r="Y339" s="20">
        <v>31537.463504491188</v>
      </c>
      <c r="Z339" s="20">
        <v>31856.071609561681</v>
      </c>
      <c r="AA339" s="20">
        <v>28908.067002647818</v>
      </c>
      <c r="AB339" s="20">
        <v>32120.074447330619</v>
      </c>
      <c r="AC339" s="20">
        <v>31526.251683869123</v>
      </c>
      <c r="AD339" s="20">
        <v>29190.360638286111</v>
      </c>
      <c r="AE339" s="20">
        <v>49455.30886329808</v>
      </c>
      <c r="AF339" s="20">
        <v>49903.98169766886</v>
      </c>
      <c r="AG339" s="20">
        <v>65801.110201112795</v>
      </c>
      <c r="AH339" s="20">
        <v>38542.105454489756</v>
      </c>
      <c r="AI339" s="48">
        <v>46127.928366707813</v>
      </c>
      <c r="AJ339" s="20">
        <v>81259.622520494813</v>
      </c>
      <c r="AK339" s="20">
        <v>9987.4108113350394</v>
      </c>
      <c r="AL339" s="20">
        <v>1690.526457570204</v>
      </c>
      <c r="AM339" s="20">
        <v>1825.4122065528059</v>
      </c>
      <c r="AN339" s="20">
        <v>1715.714048393346</v>
      </c>
      <c r="AO339" s="20">
        <v>9705.9075578922002</v>
      </c>
      <c r="AP339" s="20">
        <v>13665.7527491451</v>
      </c>
      <c r="AQ339" s="20">
        <v>8141.4331235695799</v>
      </c>
      <c r="AR339" s="20">
        <v>20372.029271544241</v>
      </c>
      <c r="AS339" s="20">
        <v>10938.679740769319</v>
      </c>
      <c r="AT339" s="20">
        <v>10076.23359705642</v>
      </c>
      <c r="AU339" s="17">
        <v>19353.869392479239</v>
      </c>
      <c r="AV339" s="17">
        <v>18151.508577712859</v>
      </c>
      <c r="AW339" s="17">
        <v>18277.70312497854</v>
      </c>
      <c r="AX339" s="17">
        <v>16917.059872564627</v>
      </c>
      <c r="AY339" s="17">
        <v>17848.934291535494</v>
      </c>
      <c r="AZ339" s="17">
        <v>24396.996146814658</v>
      </c>
      <c r="BA339" s="17">
        <v>24945.669192377161</v>
      </c>
      <c r="BB339" s="17">
        <v>23500.570899476716</v>
      </c>
      <c r="BC339" s="17">
        <v>32540.719518721322</v>
      </c>
      <c r="BD339" s="17">
        <v>49189.866857025416</v>
      </c>
      <c r="BE339" s="17">
        <v>49537.945909433038</v>
      </c>
      <c r="BF339" s="17">
        <v>35614.404445432439</v>
      </c>
      <c r="BG339" s="17">
        <v>49116.570939783422</v>
      </c>
      <c r="BH339" s="17">
        <v>45176.271275254068</v>
      </c>
      <c r="BI339" s="17">
        <v>47555.66441779914</v>
      </c>
      <c r="BJ339" s="17">
        <v>47335.005152416379</v>
      </c>
      <c r="BK339" s="17">
        <v>46886.511653725196</v>
      </c>
      <c r="BL339" s="17">
        <v>61818.438860857794</v>
      </c>
      <c r="BM339" s="17">
        <v>62597.032185831595</v>
      </c>
      <c r="BN339" s="17">
        <v>61425.120243010795</v>
      </c>
      <c r="BO339" s="17">
        <v>37775.295854203563</v>
      </c>
      <c r="BP339" s="17">
        <v>60859.008737053198</v>
      </c>
      <c r="BQ339" s="17">
        <v>8657.2575953870401</v>
      </c>
      <c r="BR339" s="17">
        <v>1833.7525674965461</v>
      </c>
      <c r="BS339" s="17">
        <v>3018.029203141386</v>
      </c>
      <c r="BT339" s="17">
        <v>8016.8028735249791</v>
      </c>
      <c r="BU339" s="17">
        <v>11677.926812856062</v>
      </c>
      <c r="BV339" s="17">
        <v>26803.680472578359</v>
      </c>
      <c r="BW339" s="17">
        <v>33911.87239276449</v>
      </c>
      <c r="BX339" s="17">
        <v>14163.92373080268</v>
      </c>
      <c r="BY339" s="17">
        <v>12199.0253271984</v>
      </c>
      <c r="BZ339" s="17">
        <v>14259.2878189938</v>
      </c>
      <c r="CA339" s="17">
        <v>24697.750546534258</v>
      </c>
      <c r="CB339" s="17">
        <v>21933.529932389039</v>
      </c>
      <c r="CC339" s="17">
        <v>1686.823604057736</v>
      </c>
      <c r="CD339" s="17">
        <v>2878.354596570684</v>
      </c>
      <c r="CE339" s="17">
        <v>4878.6995783105458</v>
      </c>
      <c r="CF339" s="17">
        <v>8046.1562640574803</v>
      </c>
      <c r="CG339" s="17">
        <v>8278.2276108376809</v>
      </c>
      <c r="CH339" s="17">
        <v>14140.79742850734</v>
      </c>
      <c r="CI339" s="17">
        <v>12382.263965766721</v>
      </c>
      <c r="CJ339" s="17">
        <v>9606.1859305363814</v>
      </c>
      <c r="CK339" s="17">
        <v>23762.824651017374</v>
      </c>
      <c r="CL339" s="48">
        <v>35089.305829878736</v>
      </c>
      <c r="CM339" s="48">
        <v>29674.816322700688</v>
      </c>
      <c r="CN339" s="48">
        <v>40642.990279450642</v>
      </c>
      <c r="CO339" s="48">
        <v>41181.291457551553</v>
      </c>
      <c r="CP339" s="48">
        <v>50311.857877450202</v>
      </c>
      <c r="CQ339" s="48">
        <v>46602.989509848892</v>
      </c>
      <c r="CR339" s="48">
        <v>50986.034196446839</v>
      </c>
      <c r="CS339" s="48">
        <f t="shared" si="5"/>
        <v>93205.979019697785</v>
      </c>
      <c r="CT339" s="48">
        <f t="shared" si="5"/>
        <v>101972.06839289368</v>
      </c>
      <c r="CU339" s="17">
        <v>39631.175161982464</v>
      </c>
      <c r="CV339" s="17">
        <v>79210.271419037788</v>
      </c>
      <c r="CW339" s="17">
        <v>59069.899640705422</v>
      </c>
      <c r="CX339" s="17">
        <v>45084.754419688979</v>
      </c>
      <c r="CY339" s="17">
        <v>92742.605484304455</v>
      </c>
      <c r="CZ339" s="17">
        <v>20242.052878009741</v>
      </c>
      <c r="DA339" s="17">
        <v>47767.033609096179</v>
      </c>
      <c r="DB339" s="17">
        <v>90282.467100040798</v>
      </c>
      <c r="DC339" s="17">
        <v>83234.740074705158</v>
      </c>
      <c r="DD339" s="17">
        <v>27873.232855221759</v>
      </c>
      <c r="DE339" s="17">
        <v>10689.703967302739</v>
      </c>
      <c r="DF339" s="17">
        <v>11023.7631939615</v>
      </c>
      <c r="DG339" s="17">
        <v>17374.749066701039</v>
      </c>
      <c r="DH339" s="17">
        <v>39946.968868419535</v>
      </c>
      <c r="DI339" s="17">
        <v>50706.960752883424</v>
      </c>
      <c r="DJ339" s="17">
        <v>24282.453625381622</v>
      </c>
      <c r="DK339" s="17">
        <v>27192.036219992922</v>
      </c>
      <c r="DL339" s="17">
        <v>31363.572953388721</v>
      </c>
      <c r="DM339" s="17">
        <v>33769.545549018127</v>
      </c>
      <c r="DN339" s="17">
        <v>52777.38295347336</v>
      </c>
      <c r="DO339" s="17">
        <v>7135.9337236372803</v>
      </c>
      <c r="DP339" s="17">
        <v>52551.859945081575</v>
      </c>
      <c r="DQ339" s="17">
        <v>66049.846685005206</v>
      </c>
      <c r="DR339" s="17">
        <v>2313.5654113980058</v>
      </c>
      <c r="DS339" s="17">
        <v>35717.94621621666</v>
      </c>
      <c r="DT339" s="17">
        <v>79067.61592777801</v>
      </c>
      <c r="DU339" s="17">
        <v>10801.877182861921</v>
      </c>
      <c r="DV339" s="17">
        <v>2039.2031305980902</v>
      </c>
      <c r="DW339" s="17">
        <v>6748.5615576966602</v>
      </c>
      <c r="DX339" s="17">
        <v>13194.97214791542</v>
      </c>
      <c r="DY339" s="17">
        <v>11750.52661878805</v>
      </c>
      <c r="DZ339" s="17">
        <v>17217.90486591696</v>
      </c>
      <c r="EA339" s="17">
        <v>14687.66767335244</v>
      </c>
      <c r="EB339" s="17">
        <v>22702.833305148593</v>
      </c>
      <c r="EC339" s="17">
        <v>31295.815394559544</v>
      </c>
      <c r="ED339" s="17">
        <v>36036.360562510017</v>
      </c>
      <c r="EE339" s="49">
        <v>30724.819044797034</v>
      </c>
      <c r="EF339" s="17">
        <v>44366.695098577977</v>
      </c>
      <c r="EG339" s="17">
        <v>34833.554002467485</v>
      </c>
      <c r="EH339" s="17">
        <v>36915.380080788942</v>
      </c>
      <c r="EI339" s="17">
        <v>42696.641107273441</v>
      </c>
      <c r="EJ339" s="17">
        <v>52105.723979714276</v>
      </c>
      <c r="EK339" s="17">
        <v>49347.480851491084</v>
      </c>
      <c r="EL339" s="17">
        <v>69601.066800164393</v>
      </c>
      <c r="EM339" s="17">
        <v>69627.592230946801</v>
      </c>
      <c r="EN339" s="17">
        <v>82271.553041645398</v>
      </c>
      <c r="EO339" s="17">
        <v>0</v>
      </c>
      <c r="EP339" s="17">
        <v>99028.994698040216</v>
      </c>
      <c r="EQ339" s="17">
        <v>33751.527915105849</v>
      </c>
      <c r="ER339" s="17">
        <v>3167.9186961798814</v>
      </c>
      <c r="ES339" s="17">
        <v>9298.7154677498911</v>
      </c>
      <c r="ET339" s="17">
        <v>24639.741206110524</v>
      </c>
      <c r="EU339" s="17">
        <v>38847.192356975364</v>
      </c>
      <c r="EV339" s="17">
        <v>57310.482171011834</v>
      </c>
      <c r="EW339" s="17">
        <v>13664.90356570722</v>
      </c>
      <c r="EX339" s="17">
        <v>11234.436283847939</v>
      </c>
      <c r="EY339" s="17">
        <v>11012.587122540821</v>
      </c>
      <c r="EZ339" s="17">
        <v>14383.174576030449</v>
      </c>
      <c r="FA339" s="17">
        <v>12168.064015461154</v>
      </c>
      <c r="FB339" s="17">
        <v>21526.420493662758</v>
      </c>
      <c r="FC339" s="17">
        <v>22422.929341200965</v>
      </c>
      <c r="FD339" s="17">
        <v>28690.688382951954</v>
      </c>
      <c r="FE339" s="17">
        <v>41668.139029042126</v>
      </c>
      <c r="FF339" s="17">
        <v>48343.588239123608</v>
      </c>
      <c r="FG339" s="17">
        <v>36199.951180098629</v>
      </c>
      <c r="FH339" s="17">
        <v>48225.913915641708</v>
      </c>
      <c r="FI339" s="17">
        <v>31141.964142470621</v>
      </c>
      <c r="FJ339" s="17">
        <v>43074.195174656576</v>
      </c>
      <c r="FK339" s="17">
        <v>43149.469714178602</v>
      </c>
      <c r="FL339" s="17">
        <v>48827.632363190576</v>
      </c>
      <c r="FM339" s="17">
        <v>2002.3680726</v>
      </c>
      <c r="FN339" s="17">
        <v>8870.5589190612609</v>
      </c>
      <c r="FO339" s="17">
        <v>16083.106465647721</v>
      </c>
      <c r="FP339" s="17">
        <v>16753.039194909059</v>
      </c>
      <c r="FQ339" s="17">
        <v>17640.389833866742</v>
      </c>
      <c r="FR339" s="17">
        <v>14756.660008454041</v>
      </c>
      <c r="FS339" s="17">
        <v>43685.343216494512</v>
      </c>
      <c r="FT339" s="17">
        <v>25406.973968997841</v>
      </c>
      <c r="FU339" s="17">
        <v>3317.4936785926857</v>
      </c>
      <c r="FV339" s="17">
        <v>28907.530578730562</v>
      </c>
      <c r="FW339" s="17">
        <v>43448.215200061262</v>
      </c>
      <c r="FX339" s="17">
        <v>30578.277434213262</v>
      </c>
      <c r="FY339" s="17">
        <v>64492.081573112402</v>
      </c>
      <c r="FZ339" s="17">
        <v>13734.634550411041</v>
      </c>
      <c r="GA339" s="17">
        <v>14323.595027642219</v>
      </c>
      <c r="GB339" s="17">
        <v>9376.6783529116801</v>
      </c>
    </row>
    <row r="340" spans="1:184" ht="18" customHeight="1" x14ac:dyDescent="0.3">
      <c r="A340" s="19">
        <v>1.8999999999992601</v>
      </c>
      <c r="B340" s="20">
        <v>9720.6079832931609</v>
      </c>
      <c r="C340" s="20">
        <v>10136.36762083038</v>
      </c>
      <c r="D340" s="20">
        <v>18829.969279578479</v>
      </c>
      <c r="E340" s="20">
        <v>19560.540483670105</v>
      </c>
      <c r="F340" s="20">
        <v>112757.61108</v>
      </c>
      <c r="G340" s="17">
        <v>200137.79824528817</v>
      </c>
      <c r="H340" s="17">
        <v>15118.197149865142</v>
      </c>
      <c r="I340" s="20">
        <v>40912.886104735859</v>
      </c>
      <c r="J340" s="20">
        <v>26218.431428631</v>
      </c>
      <c r="K340" s="20">
        <v>17358.282515995084</v>
      </c>
      <c r="L340" s="20">
        <v>46580.679158768704</v>
      </c>
      <c r="M340" s="20">
        <v>34888.004259521877</v>
      </c>
      <c r="N340" s="20">
        <v>46657.823924686978</v>
      </c>
      <c r="O340" s="20">
        <v>46657.823924686978</v>
      </c>
      <c r="P340" s="20">
        <v>31296.02033950638</v>
      </c>
      <c r="Q340" s="20">
        <v>31692.043953693417</v>
      </c>
      <c r="R340" s="20">
        <v>23535.90227915892</v>
      </c>
      <c r="S340" s="20">
        <v>45575.804617066096</v>
      </c>
      <c r="T340" s="20">
        <v>47148.792126338252</v>
      </c>
      <c r="U340" s="20">
        <v>17969.26279712496</v>
      </c>
      <c r="V340" s="20">
        <v>15814.245828065761</v>
      </c>
      <c r="W340" s="20">
        <v>15516.743107417802</v>
      </c>
      <c r="X340" s="20">
        <v>21721.197002949601</v>
      </c>
      <c r="Y340" s="20">
        <v>31988.273224379667</v>
      </c>
      <c r="Z340" s="20">
        <v>32443.602150102597</v>
      </c>
      <c r="AA340" s="20">
        <v>29383.392746329078</v>
      </c>
      <c r="AB340" s="20">
        <v>32648.214162458818</v>
      </c>
      <c r="AC340" s="20">
        <v>32053.012523434776</v>
      </c>
      <c r="AD340" s="20">
        <v>29190.360638286111</v>
      </c>
      <c r="AE340" s="20">
        <v>49455.30886329808</v>
      </c>
      <c r="AF340" s="20">
        <v>49903.98169766886</v>
      </c>
      <c r="AG340" s="20">
        <v>67110.57018738777</v>
      </c>
      <c r="AH340" s="20">
        <v>39426.952717162741</v>
      </c>
      <c r="AI340" s="48">
        <v>47148.792126338252</v>
      </c>
      <c r="AJ340" s="20">
        <v>83513.961226198837</v>
      </c>
      <c r="AK340" s="20">
        <v>10003.30990114566</v>
      </c>
      <c r="AL340" s="20">
        <v>1687.330300862616</v>
      </c>
      <c r="AM340" s="20">
        <v>1841.1144826868999</v>
      </c>
      <c r="AN340" s="20">
        <v>1714.4377793414819</v>
      </c>
      <c r="AO340" s="20">
        <v>9731.2663666401004</v>
      </c>
      <c r="AP340" s="20">
        <v>13740.98599041624</v>
      </c>
      <c r="AQ340" s="20">
        <v>8303.7649553520005</v>
      </c>
      <c r="AR340" s="20">
        <v>20626.643247468543</v>
      </c>
      <c r="AS340" s="20">
        <v>10982.365428478201</v>
      </c>
      <c r="AT340" s="20">
        <v>10232.47699677102</v>
      </c>
      <c r="AU340" s="17">
        <v>19409.473242801181</v>
      </c>
      <c r="AV340" s="17">
        <v>18214.488760957738</v>
      </c>
      <c r="AW340" s="17">
        <v>18352.582035636722</v>
      </c>
      <c r="AX340" s="17">
        <v>16979.752766837708</v>
      </c>
      <c r="AY340" s="17">
        <v>17886.362967764417</v>
      </c>
      <c r="AZ340" s="17">
        <v>24488.66663605662</v>
      </c>
      <c r="BA340" s="17">
        <v>25170.351875944139</v>
      </c>
      <c r="BB340" s="17">
        <v>23679.454893801223</v>
      </c>
      <c r="BC340" s="17">
        <v>32891.293554696058</v>
      </c>
      <c r="BD340" s="17">
        <v>49361.286697058822</v>
      </c>
      <c r="BE340" s="17">
        <v>49895.791150546444</v>
      </c>
      <c r="BF340" s="17">
        <v>35978.836085519462</v>
      </c>
      <c r="BG340" s="17">
        <v>49578.27069976506</v>
      </c>
      <c r="BH340" s="17">
        <v>45278.445329157425</v>
      </c>
      <c r="BI340" s="17">
        <v>48456.420526835165</v>
      </c>
      <c r="BJ340" s="17">
        <v>47863.53762151632</v>
      </c>
      <c r="BK340" s="17">
        <v>47477.819848425366</v>
      </c>
      <c r="BL340" s="17">
        <v>62595.187557376201</v>
      </c>
      <c r="BM340" s="17">
        <v>63227.31671785799</v>
      </c>
      <c r="BN340" s="17">
        <v>62169.442657938002</v>
      </c>
      <c r="BO340" s="17">
        <v>38270.245414581957</v>
      </c>
      <c r="BP340" s="17">
        <v>61473.01611884161</v>
      </c>
      <c r="BQ340" s="17">
        <v>8702.45554938846</v>
      </c>
      <c r="BR340" s="17">
        <v>1832.4330803520841</v>
      </c>
      <c r="BS340" s="17">
        <v>3017.2049113211042</v>
      </c>
      <c r="BT340" s="17">
        <v>8057.8160703266567</v>
      </c>
      <c r="BU340" s="17">
        <v>11747.397519692562</v>
      </c>
      <c r="BV340" s="17">
        <v>26919.782877091679</v>
      </c>
      <c r="BW340" s="17">
        <v>33974.080882013375</v>
      </c>
      <c r="BX340" s="17">
        <v>14228.916344511541</v>
      </c>
      <c r="BY340" s="17">
        <v>12319.374439291441</v>
      </c>
      <c r="BZ340" s="17">
        <v>14331.33504849414</v>
      </c>
      <c r="CA340" s="17">
        <v>24852.688252997683</v>
      </c>
      <c r="CB340" s="17">
        <v>22205.051615816337</v>
      </c>
      <c r="CC340" s="17">
        <v>1684.2945156484379</v>
      </c>
      <c r="CD340" s="17">
        <v>2868.4812633410638</v>
      </c>
      <c r="CE340" s="17">
        <v>4887.1990680270901</v>
      </c>
      <c r="CF340" s="17">
        <v>8091.8979852544799</v>
      </c>
      <c r="CG340" s="17">
        <v>8333.7219483160807</v>
      </c>
      <c r="CH340" s="17">
        <v>14296.84786283526</v>
      </c>
      <c r="CI340" s="17">
        <v>12506.759085666121</v>
      </c>
      <c r="CJ340" s="17">
        <v>9747.8729533338519</v>
      </c>
      <c r="CK340" s="17">
        <v>23930.570144024288</v>
      </c>
      <c r="CL340" s="48">
        <v>35574.460369791617</v>
      </c>
      <c r="CM340" s="48">
        <v>30059.639649153734</v>
      </c>
      <c r="CN340" s="48">
        <v>41164.220165226201</v>
      </c>
      <c r="CO340" s="48">
        <v>42110.561164589555</v>
      </c>
      <c r="CP340" s="48">
        <v>51489.698650038539</v>
      </c>
      <c r="CQ340" s="48">
        <v>47695.471933114342</v>
      </c>
      <c r="CR340" s="48">
        <v>52158.456543638684</v>
      </c>
      <c r="CS340" s="48">
        <f t="shared" si="5"/>
        <v>95390.943866228685</v>
      </c>
      <c r="CT340" s="48">
        <f t="shared" si="5"/>
        <v>104316.91308727737</v>
      </c>
      <c r="CU340" s="17">
        <v>40199.279120866981</v>
      </c>
      <c r="CV340" s="17">
        <v>79927.189505223301</v>
      </c>
      <c r="CW340" s="17">
        <v>59186.798379359374</v>
      </c>
      <c r="CX340" s="17">
        <v>45990.079182845584</v>
      </c>
      <c r="CY340" s="17">
        <v>93517.816072013113</v>
      </c>
      <c r="CZ340" s="17">
        <v>20586.663313861078</v>
      </c>
      <c r="DA340" s="17">
        <v>48192.187962059565</v>
      </c>
      <c r="DB340" s="17">
        <v>90477.923988730807</v>
      </c>
      <c r="DC340" s="17">
        <v>83381.991498975825</v>
      </c>
      <c r="DD340" s="17">
        <v>28117.90206388243</v>
      </c>
      <c r="DE340" s="17">
        <v>10733.69385492822</v>
      </c>
      <c r="DF340" s="17">
        <v>11065.597979717521</v>
      </c>
      <c r="DG340" s="17">
        <v>17417.189718515277</v>
      </c>
      <c r="DH340" s="17">
        <v>39966.034063521896</v>
      </c>
      <c r="DI340" s="17">
        <v>50742.046877886234</v>
      </c>
      <c r="DJ340" s="17">
        <v>24566.505611314082</v>
      </c>
      <c r="DK340" s="17">
        <v>27305.554015716029</v>
      </c>
      <c r="DL340" s="17">
        <v>31443.133799604479</v>
      </c>
      <c r="DM340" s="17">
        <v>33791.076982753009</v>
      </c>
      <c r="DN340" s="17">
        <v>52961.259759672299</v>
      </c>
      <c r="DO340" s="17">
        <v>7160.1634432895407</v>
      </c>
      <c r="DP340" s="17">
        <v>52857.347611629215</v>
      </c>
      <c r="DQ340" s="17">
        <v>66049.846685005206</v>
      </c>
      <c r="DR340" s="17">
        <v>2341.9918266859677</v>
      </c>
      <c r="DS340" s="17">
        <v>35906.711142856861</v>
      </c>
      <c r="DT340" s="17">
        <v>80014.998530834404</v>
      </c>
      <c r="DU340" s="17">
        <v>10801.877182861921</v>
      </c>
      <c r="DV340" s="17">
        <v>2039.1648101262781</v>
      </c>
      <c r="DW340" s="17">
        <v>6771.6803855901599</v>
      </c>
      <c r="DX340" s="17">
        <v>13235.726139370439</v>
      </c>
      <c r="DY340" s="17">
        <v>11852.802773972529</v>
      </c>
      <c r="DZ340" s="17">
        <v>17330.709845424361</v>
      </c>
      <c r="EA340" s="17">
        <v>14842.84632389929</v>
      </c>
      <c r="EB340" s="17">
        <v>22801.499840555462</v>
      </c>
      <c r="EC340" s="17">
        <v>31613.50927133382</v>
      </c>
      <c r="ED340" s="17">
        <v>36145.93358835738</v>
      </c>
      <c r="EE340" s="49">
        <v>31072.886656990042</v>
      </c>
      <c r="EF340" s="17">
        <v>44901.391429466705</v>
      </c>
      <c r="EG340" s="17">
        <v>35109.965672687402</v>
      </c>
      <c r="EH340" s="17">
        <v>37215.904124426314</v>
      </c>
      <c r="EI340" s="17">
        <v>43004.674461658622</v>
      </c>
      <c r="EJ340" s="17">
        <v>52660.140821554858</v>
      </c>
      <c r="EK340" s="17">
        <v>49800.542212822678</v>
      </c>
      <c r="EL340" s="17">
        <v>70010.905233489597</v>
      </c>
      <c r="EM340" s="17">
        <v>70444.173846386402</v>
      </c>
      <c r="EN340" s="17">
        <v>84087.977611758601</v>
      </c>
      <c r="EO340" s="17">
        <v>0</v>
      </c>
      <c r="EP340" s="17">
        <v>101402.90560137111</v>
      </c>
      <c r="EQ340" s="17">
        <v>34425.776131342122</v>
      </c>
      <c r="ER340" s="17">
        <v>3166.55033877495</v>
      </c>
      <c r="ES340" s="17">
        <v>9318.1687601411541</v>
      </c>
      <c r="ET340" s="17">
        <v>24705.033519946188</v>
      </c>
      <c r="EU340" s="17">
        <v>39034.773068679126</v>
      </c>
      <c r="EV340" s="17">
        <v>57392.352859573708</v>
      </c>
      <c r="EW340" s="17">
        <v>13747.955549488141</v>
      </c>
      <c r="EX340" s="17">
        <v>11302.660014237241</v>
      </c>
      <c r="EY340" s="17">
        <v>11169.359985136722</v>
      </c>
      <c r="EZ340" s="17">
        <v>14531.390191582421</v>
      </c>
      <c r="FA340" s="17">
        <v>12379.596827469339</v>
      </c>
      <c r="FB340" s="17">
        <v>21682.868909811936</v>
      </c>
      <c r="FC340" s="17">
        <v>22537.276391663432</v>
      </c>
      <c r="FD340" s="17">
        <v>28775.935114680193</v>
      </c>
      <c r="FE340" s="17">
        <v>41902.728994169986</v>
      </c>
      <c r="FF340" s="17">
        <v>48419.349126177869</v>
      </c>
      <c r="FG340" s="17">
        <v>36294.196721331042</v>
      </c>
      <c r="FH340" s="17">
        <v>48309.549823540641</v>
      </c>
      <c r="FI340" s="17">
        <v>31216.21789811744</v>
      </c>
      <c r="FJ340" s="17">
        <v>43203.825416607862</v>
      </c>
      <c r="FK340" s="17">
        <v>43268.836925031697</v>
      </c>
      <c r="FL340" s="17">
        <v>49526.84560331914</v>
      </c>
      <c r="FM340" s="17">
        <v>2002.3680726</v>
      </c>
      <c r="FN340" s="17">
        <v>8887.3313795826944</v>
      </c>
      <c r="FO340" s="17">
        <v>16175.44942351104</v>
      </c>
      <c r="FP340" s="17">
        <v>16791.97399576884</v>
      </c>
      <c r="FQ340" s="17">
        <v>17718.746821816694</v>
      </c>
      <c r="FR340" s="17">
        <v>14832.83117732832</v>
      </c>
      <c r="FS340" s="17">
        <v>43976.104819937282</v>
      </c>
      <c r="FT340" s="17">
        <v>25583.688639455158</v>
      </c>
      <c r="FU340" s="17">
        <v>3315.2052033035939</v>
      </c>
      <c r="FV340" s="17">
        <v>28938.306960837839</v>
      </c>
      <c r="FW340" s="17">
        <v>43720.943715069719</v>
      </c>
      <c r="FX340" s="17">
        <v>31444.895916844063</v>
      </c>
      <c r="FY340" s="17">
        <v>64884.293674863002</v>
      </c>
      <c r="FZ340" s="17">
        <v>13792.168417201679</v>
      </c>
      <c r="GA340" s="17">
        <v>14382.922669782542</v>
      </c>
      <c r="GB340" s="17">
        <v>9400.0974676727401</v>
      </c>
    </row>
    <row r="341" spans="1:184" ht="18" customHeight="1" x14ac:dyDescent="0.3">
      <c r="A341" s="19">
        <v>1.84999999999925</v>
      </c>
      <c r="B341" s="20">
        <v>9711.9633635146802</v>
      </c>
      <c r="C341" s="20">
        <v>10136.36762083038</v>
      </c>
      <c r="D341" s="20">
        <v>18863.035521563881</v>
      </c>
      <c r="E341" s="20">
        <v>19576.251877451876</v>
      </c>
      <c r="F341" s="20">
        <v>112757.61108</v>
      </c>
      <c r="G341" s="17">
        <v>201757.01458384484</v>
      </c>
      <c r="H341" s="17">
        <v>15167.925240119888</v>
      </c>
      <c r="I341" s="20">
        <v>41176.414963939322</v>
      </c>
      <c r="J341" s="20">
        <v>26320.92739500654</v>
      </c>
      <c r="K341" s="20">
        <v>17603.561199192784</v>
      </c>
      <c r="L341" s="20">
        <v>46748.45491890546</v>
      </c>
      <c r="M341" s="20">
        <v>35581.379626385096</v>
      </c>
      <c r="N341" s="20">
        <v>46940.36267483524</v>
      </c>
      <c r="O341" s="20">
        <v>46940.36267483524</v>
      </c>
      <c r="P341" s="20">
        <v>32116.908827343719</v>
      </c>
      <c r="Q341" s="20">
        <v>32526.760535437919</v>
      </c>
      <c r="R341" s="20">
        <v>24151.31946358272</v>
      </c>
      <c r="S341" s="20">
        <v>46587.864332549165</v>
      </c>
      <c r="T341" s="20">
        <v>48220.391441620748</v>
      </c>
      <c r="U341" s="20">
        <v>18055.734118163942</v>
      </c>
      <c r="V341" s="20">
        <v>15998.8995078402</v>
      </c>
      <c r="W341" s="20">
        <v>15693.837902095847</v>
      </c>
      <c r="X341" s="20">
        <v>22018.695575433481</v>
      </c>
      <c r="Y341" s="20">
        <v>32457.810939778974</v>
      </c>
      <c r="Z341" s="20">
        <v>33062.527271272382</v>
      </c>
      <c r="AA341" s="20">
        <v>29872.070837976062</v>
      </c>
      <c r="AB341" s="20">
        <v>33191.189819782681</v>
      </c>
      <c r="AC341" s="20">
        <v>32576.994332344046</v>
      </c>
      <c r="AD341" s="20">
        <v>29190.360638286111</v>
      </c>
      <c r="AE341" s="20">
        <v>49455.30886329808</v>
      </c>
      <c r="AF341" s="20">
        <v>49903.98169766886</v>
      </c>
      <c r="AG341" s="20">
        <v>68482.068308746617</v>
      </c>
      <c r="AH341" s="20">
        <v>40397.24514199626</v>
      </c>
      <c r="AI341" s="48">
        <v>48220.391441620748</v>
      </c>
      <c r="AJ341" s="20">
        <v>85893.503585759769</v>
      </c>
      <c r="AK341" s="20">
        <v>10018.606076899019</v>
      </c>
      <c r="AL341" s="20">
        <v>1684.1341547882998</v>
      </c>
      <c r="AM341" s="20">
        <v>1857.469554672612</v>
      </c>
      <c r="AN341" s="20">
        <v>1712.894398124424</v>
      </c>
      <c r="AO341" s="20">
        <v>9757.8027752553608</v>
      </c>
      <c r="AP341" s="20">
        <v>13817.83312760622</v>
      </c>
      <c r="AQ341" s="20">
        <v>8472.8529024972595</v>
      </c>
      <c r="AR341" s="20">
        <v>20955.377784030599</v>
      </c>
      <c r="AS341" s="20">
        <v>11025.621259195859</v>
      </c>
      <c r="AT341" s="20">
        <v>10371.39130765926</v>
      </c>
      <c r="AU341" s="17">
        <v>19466.005430623143</v>
      </c>
      <c r="AV341" s="17">
        <v>18271.26168491886</v>
      </c>
      <c r="AW341" s="17">
        <v>18421.311370485178</v>
      </c>
      <c r="AX341" s="17">
        <v>17044.337490744947</v>
      </c>
      <c r="AY341" s="17">
        <v>17924.871514878272</v>
      </c>
      <c r="AZ341" s="17">
        <v>24596.032302837721</v>
      </c>
      <c r="BA341" s="17">
        <v>25392.3532598655</v>
      </c>
      <c r="BB341" s="17">
        <v>23832.764836736897</v>
      </c>
      <c r="BC341" s="17">
        <v>33277.043460083754</v>
      </c>
      <c r="BD341" s="17">
        <v>49532.682767141698</v>
      </c>
      <c r="BE341" s="17">
        <v>50194.545401441042</v>
      </c>
      <c r="BF341" s="17">
        <v>36330.479905000982</v>
      </c>
      <c r="BG341" s="17">
        <v>49848.138829217816</v>
      </c>
      <c r="BH341" s="17">
        <v>45385.658101820627</v>
      </c>
      <c r="BI341" s="17">
        <v>49154.944459760402</v>
      </c>
      <c r="BJ341" s="17">
        <v>48423.008666840578</v>
      </c>
      <c r="BK341" s="17">
        <v>48082.245729967261</v>
      </c>
      <c r="BL341" s="17">
        <v>63528.367608731409</v>
      </c>
      <c r="BM341" s="17">
        <v>63841.090203005399</v>
      </c>
      <c r="BN341" s="17">
        <v>62836.3722486228</v>
      </c>
      <c r="BO341" s="17">
        <v>38810.680174694098</v>
      </c>
      <c r="BP341" s="17">
        <v>61967.851847326805</v>
      </c>
      <c r="BQ341" s="17">
        <v>8748.7699406361007</v>
      </c>
      <c r="BR341" s="17">
        <v>1830.794271296958</v>
      </c>
      <c r="BS341" s="17">
        <v>3016.2873420712922</v>
      </c>
      <c r="BT341" s="17">
        <v>8100.1413782278287</v>
      </c>
      <c r="BU341" s="17">
        <v>11819.150971636675</v>
      </c>
      <c r="BV341" s="17">
        <v>27029.39270871336</v>
      </c>
      <c r="BW341" s="17">
        <v>34038.067182360923</v>
      </c>
      <c r="BX341" s="17">
        <v>14299.601016763261</v>
      </c>
      <c r="BY341" s="17">
        <v>12447.80160956538</v>
      </c>
      <c r="BZ341" s="17">
        <v>14403.754562957161</v>
      </c>
      <c r="CA341" s="17">
        <v>25012.769379633937</v>
      </c>
      <c r="CB341" s="17">
        <v>22463.21673401352</v>
      </c>
      <c r="CC341" s="17">
        <v>1680.7440033147541</v>
      </c>
      <c r="CD341" s="17">
        <v>2861.4849243481322</v>
      </c>
      <c r="CE341" s="17">
        <v>4899.3069349700991</v>
      </c>
      <c r="CF341" s="17">
        <v>8139.4362097991398</v>
      </c>
      <c r="CG341" s="17">
        <v>8388.488801674921</v>
      </c>
      <c r="CH341" s="17">
        <v>14458.85200553562</v>
      </c>
      <c r="CI341" s="17">
        <v>12627.53079480732</v>
      </c>
      <c r="CJ341" s="17">
        <v>9895.5131900601173</v>
      </c>
      <c r="CK341" s="17">
        <v>24104.021384694697</v>
      </c>
      <c r="CL341" s="48">
        <v>36055.181537383498</v>
      </c>
      <c r="CM341" s="48">
        <v>30459.918534998109</v>
      </c>
      <c r="CN341" s="48">
        <v>41706.30628441256</v>
      </c>
      <c r="CO341" s="48">
        <v>43086.434259674053</v>
      </c>
      <c r="CP341" s="48">
        <v>52727.645217680001</v>
      </c>
      <c r="CQ341" s="48">
        <v>48843.740119649025</v>
      </c>
      <c r="CR341" s="48">
        <v>53390.200770468204</v>
      </c>
      <c r="CS341" s="48">
        <f t="shared" si="5"/>
        <v>97687.480239298049</v>
      </c>
      <c r="CT341" s="48">
        <f t="shared" si="5"/>
        <v>106780.40154093641</v>
      </c>
      <c r="CU341" s="17">
        <v>40734.193260271022</v>
      </c>
      <c r="CV341" s="17">
        <v>80669.978769820227</v>
      </c>
      <c r="CW341" s="17">
        <v>59307.055465102494</v>
      </c>
      <c r="CX341" s="17">
        <v>46994.983342498439</v>
      </c>
      <c r="CY341" s="17">
        <v>94174.742982275478</v>
      </c>
      <c r="CZ341" s="17">
        <v>20980.980477122219</v>
      </c>
      <c r="DA341" s="17">
        <v>48592.899089893268</v>
      </c>
      <c r="DB341" s="17">
        <v>90477.923988730807</v>
      </c>
      <c r="DC341" s="17">
        <v>83533.441109581923</v>
      </c>
      <c r="DD341" s="17">
        <v>28371.331092003344</v>
      </c>
      <c r="DE341" s="17">
        <v>10772.249714215559</v>
      </c>
      <c r="DF341" s="17">
        <v>11112.35936422566</v>
      </c>
      <c r="DG341" s="17">
        <v>17458.752263514118</v>
      </c>
      <c r="DH341" s="17">
        <v>39985.608332557444</v>
      </c>
      <c r="DI341" s="17">
        <v>50776.554004607286</v>
      </c>
      <c r="DJ341" s="17">
        <v>24866.180156753398</v>
      </c>
      <c r="DK341" s="17">
        <v>27413.7057395558</v>
      </c>
      <c r="DL341" s="17">
        <v>31520.373292413602</v>
      </c>
      <c r="DM341" s="17">
        <v>33810.372651492369</v>
      </c>
      <c r="DN341" s="17">
        <v>53148.9087955902</v>
      </c>
      <c r="DO341" s="17">
        <v>7183.5004274209205</v>
      </c>
      <c r="DP341" s="17">
        <v>53172.830158445198</v>
      </c>
      <c r="DQ341" s="17">
        <v>66049.846685005206</v>
      </c>
      <c r="DR341" s="17">
        <v>2370.7692954146701</v>
      </c>
      <c r="DS341" s="17">
        <v>36093.574139800679</v>
      </c>
      <c r="DT341" s="17">
        <v>80989.993240621814</v>
      </c>
      <c r="DU341" s="17">
        <v>10801.877182861921</v>
      </c>
      <c r="DV341" s="17">
        <v>2039.1253857668939</v>
      </c>
      <c r="DW341" s="17">
        <v>6795.0405266440794</v>
      </c>
      <c r="DX341" s="17">
        <v>13276.63056501408</v>
      </c>
      <c r="DY341" s="17">
        <v>11969.214089270166</v>
      </c>
      <c r="DZ341" s="17">
        <v>17453.641566222002</v>
      </c>
      <c r="EA341" s="17">
        <v>14998.473558136815</v>
      </c>
      <c r="EB341" s="17">
        <v>22903.243920181176</v>
      </c>
      <c r="EC341" s="17">
        <v>31918.274105913661</v>
      </c>
      <c r="ED341" s="17">
        <v>36267.567722500258</v>
      </c>
      <c r="EE341" s="49">
        <v>31434.339815865456</v>
      </c>
      <c r="EF341" s="17">
        <v>45441.397101781979</v>
      </c>
      <c r="EG341" s="17">
        <v>35373.51205047642</v>
      </c>
      <c r="EH341" s="17">
        <v>37506.422653879599</v>
      </c>
      <c r="EI341" s="17">
        <v>43329.717869548076</v>
      </c>
      <c r="EJ341" s="17">
        <v>53225.435928860039</v>
      </c>
      <c r="EK341" s="17">
        <v>50316.359307330786</v>
      </c>
      <c r="EL341" s="17">
        <v>70434.811908789008</v>
      </c>
      <c r="EM341" s="17">
        <v>71251.57801426381</v>
      </c>
      <c r="EN341" s="17">
        <v>85810.639955296807</v>
      </c>
      <c r="EO341" s="17">
        <v>0</v>
      </c>
      <c r="EP341" s="17">
        <v>103875.39880805505</v>
      </c>
      <c r="EQ341" s="17">
        <v>35132.021842502683</v>
      </c>
      <c r="ER341" s="17">
        <v>3165.1461024738537</v>
      </c>
      <c r="ES341" s="17">
        <v>9338.1832081050306</v>
      </c>
      <c r="ET341" s="17">
        <v>24768.46160828229</v>
      </c>
      <c r="EU341" s="17">
        <v>39216.244726643534</v>
      </c>
      <c r="EV341" s="17">
        <v>57466.594635768233</v>
      </c>
      <c r="EW341" s="17">
        <v>13827.58784466018</v>
      </c>
      <c r="EX341" s="17">
        <v>11372.662814441819</v>
      </c>
      <c r="EY341" s="17">
        <v>11332.636100254929</v>
      </c>
      <c r="EZ341" s="17">
        <v>14685.147805757264</v>
      </c>
      <c r="FA341" s="17">
        <v>12611.403798184179</v>
      </c>
      <c r="FB341" s="17">
        <v>21844.672765201041</v>
      </c>
      <c r="FC341" s="17">
        <v>22649.0283109394</v>
      </c>
      <c r="FD341" s="17">
        <v>28863.718876225241</v>
      </c>
      <c r="FE341" s="17">
        <v>42144.949529622863</v>
      </c>
      <c r="FF341" s="17">
        <v>48497.25406099204</v>
      </c>
      <c r="FG341" s="17">
        <v>36391.211045553056</v>
      </c>
      <c r="FH341" s="17">
        <v>48395.567185449225</v>
      </c>
      <c r="FI341" s="17">
        <v>31292.636183121624</v>
      </c>
      <c r="FJ341" s="17">
        <v>43328.005591607856</v>
      </c>
      <c r="FK341" s="17">
        <v>43391.73118323466</v>
      </c>
      <c r="FL341" s="17">
        <v>50214.975385556776</v>
      </c>
      <c r="FM341" s="17">
        <v>2002.3680726</v>
      </c>
      <c r="FN341" s="17">
        <v>8904.5841519463156</v>
      </c>
      <c r="FO341" s="17">
        <v>16268.82089561706</v>
      </c>
      <c r="FP341" s="17">
        <v>16832.79593206416</v>
      </c>
      <c r="FQ341" s="17">
        <v>17799.555690316218</v>
      </c>
      <c r="FR341" s="17">
        <v>14925.0872896662</v>
      </c>
      <c r="FS341" s="17">
        <v>44523.194666509873</v>
      </c>
      <c r="FT341" s="17">
        <v>25757.488861588801</v>
      </c>
      <c r="FU341" s="17">
        <v>3312.7551708306119</v>
      </c>
      <c r="FV341" s="17">
        <v>28967.374675382882</v>
      </c>
      <c r="FW341" s="17">
        <v>44316.221245058339</v>
      </c>
      <c r="FX341" s="17">
        <v>32180.252180252632</v>
      </c>
      <c r="FY341" s="17">
        <v>65271.211906383003</v>
      </c>
      <c r="FZ341" s="17">
        <v>13850.200941363539</v>
      </c>
      <c r="GA341" s="17">
        <v>14440.828046983441</v>
      </c>
      <c r="GB341" s="17">
        <v>9423.6280007080804</v>
      </c>
    </row>
    <row r="342" spans="1:184" ht="18" customHeight="1" x14ac:dyDescent="0.3">
      <c r="A342" s="19">
        <v>1.79999999999924</v>
      </c>
      <c r="B342" s="20">
        <v>9702.4523136433199</v>
      </c>
      <c r="C342" s="20">
        <v>10136.36762083038</v>
      </c>
      <c r="D342" s="20">
        <v>18894.843104044379</v>
      </c>
      <c r="E342" s="20">
        <v>19592.406916720618</v>
      </c>
      <c r="F342" s="20">
        <v>112757.61108</v>
      </c>
      <c r="G342" s="17">
        <v>203434.24313053675</v>
      </c>
      <c r="H342" s="17">
        <v>15190.482773677015</v>
      </c>
      <c r="I342" s="20">
        <v>41447.894872935183</v>
      </c>
      <c r="J342" s="20">
        <v>26419.046090180218</v>
      </c>
      <c r="K342" s="20">
        <v>17859.170766768806</v>
      </c>
      <c r="L342" s="20">
        <v>46865.362787317266</v>
      </c>
      <c r="M342" s="20">
        <v>36274.620469645321</v>
      </c>
      <c r="N342" s="20">
        <v>47128.129544385658</v>
      </c>
      <c r="O342" s="20">
        <v>47128.129544385658</v>
      </c>
      <c r="P342" s="20">
        <v>33010.420022882579</v>
      </c>
      <c r="Q342" s="20">
        <v>33410.017688178901</v>
      </c>
      <c r="R342" s="20">
        <v>24820.248373710718</v>
      </c>
      <c r="S342" s="20">
        <v>47651.06586434794</v>
      </c>
      <c r="T342" s="20">
        <v>49346.724019390196</v>
      </c>
      <c r="U342" s="20">
        <v>18145.109760394978</v>
      </c>
      <c r="V342" s="20">
        <v>16181.638269282721</v>
      </c>
      <c r="W342" s="20">
        <v>15877.890467190846</v>
      </c>
      <c r="X342" s="20">
        <v>22298.831032450558</v>
      </c>
      <c r="Y342" s="20">
        <v>32808.647617986164</v>
      </c>
      <c r="Z342" s="20">
        <v>33705.067102907524</v>
      </c>
      <c r="AA342" s="20">
        <v>30374.029856318819</v>
      </c>
      <c r="AB342" s="20">
        <v>33748.922062343998</v>
      </c>
      <c r="AC342" s="20">
        <v>33107.699695744304</v>
      </c>
      <c r="AD342" s="20">
        <v>29190.360638286111</v>
      </c>
      <c r="AE342" s="20">
        <v>49455.30886329808</v>
      </c>
      <c r="AF342" s="20">
        <v>49903.98169766886</v>
      </c>
      <c r="AG342" s="20">
        <v>69920.342778351172</v>
      </c>
      <c r="AH342" s="20">
        <v>41442.154522825316</v>
      </c>
      <c r="AI342" s="48">
        <v>49346.724019390196</v>
      </c>
      <c r="AJ342" s="20">
        <v>88408.876973976221</v>
      </c>
      <c r="AK342" s="20">
        <v>10033.5997981563</v>
      </c>
      <c r="AL342" s="20">
        <v>1680.8975954556179</v>
      </c>
      <c r="AM342" s="20">
        <v>1874.6294388759902</v>
      </c>
      <c r="AN342" s="20">
        <v>1711.144196246586</v>
      </c>
      <c r="AO342" s="20">
        <v>9785.73443608446</v>
      </c>
      <c r="AP342" s="20">
        <v>13895.99100141366</v>
      </c>
      <c r="AQ342" s="20">
        <v>8655.41774978586</v>
      </c>
      <c r="AR342" s="20">
        <v>21416.0672139618</v>
      </c>
      <c r="AS342" s="20">
        <v>11067.812979087299</v>
      </c>
      <c r="AT342" s="20">
        <v>10506.013854422699</v>
      </c>
      <c r="AU342" s="17">
        <v>19522.976055471721</v>
      </c>
      <c r="AV342" s="17">
        <v>18324.076049178238</v>
      </c>
      <c r="AW342" s="17">
        <v>18479.803355991</v>
      </c>
      <c r="AX342" s="17">
        <v>17110.94773189996</v>
      </c>
      <c r="AY342" s="17">
        <v>17964.521568508939</v>
      </c>
      <c r="AZ342" s="17">
        <v>24726.179239371722</v>
      </c>
      <c r="BA342" s="17">
        <v>25605.048755191139</v>
      </c>
      <c r="BB342" s="17">
        <v>23968.610447898776</v>
      </c>
      <c r="BC342" s="17">
        <v>33712.178031658324</v>
      </c>
      <c r="BD342" s="17">
        <v>49715.357157784383</v>
      </c>
      <c r="BE342" s="17">
        <v>50416.679485736939</v>
      </c>
      <c r="BF342" s="17">
        <v>36706.524735862746</v>
      </c>
      <c r="BG342" s="17">
        <v>50028.166945774617</v>
      </c>
      <c r="BH342" s="17">
        <v>45496.782478090063</v>
      </c>
      <c r="BI342" s="17">
        <v>49660.133449724221</v>
      </c>
      <c r="BJ342" s="17">
        <v>48959.853857420101</v>
      </c>
      <c r="BK342" s="17">
        <v>48724.402121763116</v>
      </c>
      <c r="BL342" s="17">
        <v>64607.375884321198</v>
      </c>
      <c r="BM342" s="17">
        <v>64431.855139690204</v>
      </c>
      <c r="BN342" s="17">
        <v>63435.502894159195</v>
      </c>
      <c r="BO342" s="17">
        <v>39411.213938261579</v>
      </c>
      <c r="BP342" s="17">
        <v>62564.770271026799</v>
      </c>
      <c r="BQ342" s="17">
        <v>8795.6283940468202</v>
      </c>
      <c r="BR342" s="17">
        <v>1828.5298354757399</v>
      </c>
      <c r="BS342" s="17">
        <v>3015.2011061908142</v>
      </c>
      <c r="BT342" s="17">
        <v>8143.1883101954791</v>
      </c>
      <c r="BU342" s="17">
        <v>11893.326989842541</v>
      </c>
      <c r="BV342" s="17">
        <v>27132.561173501937</v>
      </c>
      <c r="BW342" s="17">
        <v>34103.93225985147</v>
      </c>
      <c r="BX342" s="17">
        <v>14374.97704685298</v>
      </c>
      <c r="BY342" s="17">
        <v>12581.40672430134</v>
      </c>
      <c r="BZ342" s="17">
        <v>14475.52837445988</v>
      </c>
      <c r="CA342" s="17">
        <v>25161.805907717477</v>
      </c>
      <c r="CB342" s="17">
        <v>22717.841196534479</v>
      </c>
      <c r="CC342" s="17">
        <v>1676.2845784406338</v>
      </c>
      <c r="CD342" s="17">
        <v>2859.29245958514</v>
      </c>
      <c r="CE342" s="17">
        <v>4911.7778069351798</v>
      </c>
      <c r="CF342" s="17">
        <v>8189.0344971998393</v>
      </c>
      <c r="CG342" s="17">
        <v>8443.876748823719</v>
      </c>
      <c r="CH342" s="17">
        <v>14627.20717359228</v>
      </c>
      <c r="CI342" s="17">
        <v>12743.85440084796</v>
      </c>
      <c r="CJ342" s="17">
        <v>10064.78181254845</v>
      </c>
      <c r="CK342" s="17">
        <v>24283.534723591361</v>
      </c>
      <c r="CL342" s="48">
        <v>36555.841070146453</v>
      </c>
      <c r="CM342" s="48">
        <v>30876.717245389118</v>
      </c>
      <c r="CN342" s="48">
        <v>42270.681548333901</v>
      </c>
      <c r="CO342" s="48">
        <v>44112.604799417568</v>
      </c>
      <c r="CP342" s="48">
        <v>54030.517026693167</v>
      </c>
      <c r="CQ342" s="48">
        <v>50052.269031183067</v>
      </c>
      <c r="CR342" s="48">
        <v>54685.996714983448</v>
      </c>
      <c r="CS342" s="48">
        <f t="shared" si="5"/>
        <v>100104.53806236613</v>
      </c>
      <c r="CT342" s="48">
        <f t="shared" si="5"/>
        <v>109371.9934299669</v>
      </c>
      <c r="CU342" s="17">
        <v>41236.125019590414</v>
      </c>
      <c r="CV342" s="17">
        <v>81440.310838222649</v>
      </c>
      <c r="CW342" s="17">
        <v>59430.862152453978</v>
      </c>
      <c r="CX342" s="17">
        <v>48150.1959628185</v>
      </c>
      <c r="CY342" s="17">
        <v>94607.775671319454</v>
      </c>
      <c r="CZ342" s="17">
        <v>21406.738960885141</v>
      </c>
      <c r="DA342" s="17">
        <v>49008.06027188291</v>
      </c>
      <c r="DB342" s="17">
        <v>90477.923988730807</v>
      </c>
      <c r="DC342" s="17">
        <v>83689.327034228423</v>
      </c>
      <c r="DD342" s="17">
        <v>28634.083350360172</v>
      </c>
      <c r="DE342" s="17">
        <v>10804.15843875276</v>
      </c>
      <c r="DF342" s="17">
        <v>11163.136582900381</v>
      </c>
      <c r="DG342" s="17">
        <v>17498.480463554941</v>
      </c>
      <c r="DH342" s="17">
        <v>40006.098896404379</v>
      </c>
      <c r="DI342" s="17">
        <v>50810.528319584759</v>
      </c>
      <c r="DJ342" s="17">
        <v>25176.656203152001</v>
      </c>
      <c r="DK342" s="17">
        <v>27519.662913268181</v>
      </c>
      <c r="DL342" s="17">
        <v>31594.887599850241</v>
      </c>
      <c r="DM342" s="17">
        <v>33827.34549803254</v>
      </c>
      <c r="DN342" s="17">
        <v>53336.075020697586</v>
      </c>
      <c r="DO342" s="17">
        <v>7205.7947957558999</v>
      </c>
      <c r="DP342" s="17">
        <v>53482.076156626928</v>
      </c>
      <c r="DQ342" s="17">
        <v>66049.846685005206</v>
      </c>
      <c r="DR342" s="17">
        <v>2400.5055992803982</v>
      </c>
      <c r="DS342" s="17">
        <v>36274.979892561059</v>
      </c>
      <c r="DT342" s="17">
        <v>81968.599375913996</v>
      </c>
      <c r="DU342" s="17">
        <v>10801.877182861921</v>
      </c>
      <c r="DV342" s="17">
        <v>2039.0848140983101</v>
      </c>
      <c r="DW342" s="17">
        <v>6818.4571568530801</v>
      </c>
      <c r="DX342" s="17">
        <v>13320.138269392619</v>
      </c>
      <c r="DY342" s="17">
        <v>12102.653567723151</v>
      </c>
      <c r="DZ342" s="17">
        <v>17588.532109890421</v>
      </c>
      <c r="EA342" s="17">
        <v>15160.064671489959</v>
      </c>
      <c r="EB342" s="17">
        <v>23008.248701423596</v>
      </c>
      <c r="EC342" s="17">
        <v>32208.981791394479</v>
      </c>
      <c r="ED342" s="17">
        <v>36406.587287135939</v>
      </c>
      <c r="EE342" s="49">
        <v>31810.076456430215</v>
      </c>
      <c r="EF342" s="17">
        <v>45984.502389579546</v>
      </c>
      <c r="EG342" s="17">
        <v>35619.279803438818</v>
      </c>
      <c r="EH342" s="17">
        <v>37803.855730153256</v>
      </c>
      <c r="EI342" s="17">
        <v>43659.373526796058</v>
      </c>
      <c r="EJ342" s="17">
        <v>53800.841014030317</v>
      </c>
      <c r="EK342" s="17">
        <v>50881.976373555655</v>
      </c>
      <c r="EL342" s="17">
        <v>70875.579072159002</v>
      </c>
      <c r="EM342" s="17">
        <v>72034.317819034201</v>
      </c>
      <c r="EN342" s="17">
        <v>87433.433908150808</v>
      </c>
      <c r="EO342" s="17">
        <v>0</v>
      </c>
      <c r="EP342" s="17">
        <v>106466.87439482965</v>
      </c>
      <c r="EQ342" s="17">
        <v>35872.711539348595</v>
      </c>
      <c r="ER342" s="17">
        <v>3163.7040377431063</v>
      </c>
      <c r="ES342" s="17">
        <v>9358.790837638393</v>
      </c>
      <c r="ET342" s="17">
        <v>24833.797271503263</v>
      </c>
      <c r="EU342" s="17">
        <v>39403.567510814377</v>
      </c>
      <c r="EV342" s="17">
        <v>57542.970706724482</v>
      </c>
      <c r="EW342" s="17">
        <v>13903.947726539642</v>
      </c>
      <c r="EX342" s="17">
        <v>11448.983978058539</v>
      </c>
      <c r="EY342" s="17">
        <v>11502.872218064085</v>
      </c>
      <c r="EZ342" s="17">
        <v>14837.435846098417</v>
      </c>
      <c r="FA342" s="17">
        <v>12849.714798321296</v>
      </c>
      <c r="FB342" s="17">
        <v>22007.313870849619</v>
      </c>
      <c r="FC342" s="17">
        <v>22764.419439875957</v>
      </c>
      <c r="FD342" s="17">
        <v>28940.631822919186</v>
      </c>
      <c r="FE342" s="17">
        <v>42395.265380343568</v>
      </c>
      <c r="FF342" s="17">
        <v>48577.424188045712</v>
      </c>
      <c r="FG342" s="17">
        <v>36491.153705917604</v>
      </c>
      <c r="FH342" s="17">
        <v>48484.100991213381</v>
      </c>
      <c r="FI342" s="17">
        <v>31366.223211288812</v>
      </c>
      <c r="FJ342" s="17">
        <v>43442.601269077422</v>
      </c>
      <c r="FK342" s="17">
        <v>43518.356360095968</v>
      </c>
      <c r="FL342" s="17">
        <v>50926.734500200932</v>
      </c>
      <c r="FM342" s="17">
        <v>2002.3680726</v>
      </c>
      <c r="FN342" s="17">
        <v>8922.3445435310114</v>
      </c>
      <c r="FO342" s="17">
        <v>16363.727257436942</v>
      </c>
      <c r="FP342" s="17">
        <v>16876.65165731472</v>
      </c>
      <c r="FQ342" s="17">
        <v>17882.962615774562</v>
      </c>
      <c r="FR342" s="17">
        <v>15030.941464838339</v>
      </c>
      <c r="FS342" s="17">
        <v>45196.023322845031</v>
      </c>
      <c r="FT342" s="17">
        <v>25926.138573041881</v>
      </c>
      <c r="FU342" s="17">
        <v>3310.1335877683919</v>
      </c>
      <c r="FV342" s="17">
        <v>28994.730268618499</v>
      </c>
      <c r="FW342" s="17">
        <v>45371.24904212718</v>
      </c>
      <c r="FX342" s="17">
        <v>32953.671451224625</v>
      </c>
      <c r="FY342" s="17">
        <v>65654.626543540799</v>
      </c>
      <c r="FZ342" s="17">
        <v>13908.42691889154</v>
      </c>
      <c r="GA342" s="17">
        <v>14497.62363638898</v>
      </c>
      <c r="GB342" s="17">
        <v>9447.2835097364405</v>
      </c>
    </row>
    <row r="343" spans="1:184" ht="18" customHeight="1" x14ac:dyDescent="0.3">
      <c r="A343" s="19">
        <v>1.7499999999992299</v>
      </c>
      <c r="B343" s="20">
        <v>9692.3850998787602</v>
      </c>
      <c r="C343" s="20">
        <v>10136.36762083038</v>
      </c>
      <c r="D343" s="20">
        <v>18926.058032082299</v>
      </c>
      <c r="E343" s="20">
        <v>19609.030987400267</v>
      </c>
      <c r="F343" s="20">
        <v>112757.61108</v>
      </c>
      <c r="G343" s="17">
        <v>205173.26258638053</v>
      </c>
      <c r="H343" s="17">
        <v>15200.523153700626</v>
      </c>
      <c r="I343" s="20">
        <v>41728.105284729842</v>
      </c>
      <c r="J343" s="20">
        <v>26514.768037841939</v>
      </c>
      <c r="K343" s="20">
        <v>18125.851923877552</v>
      </c>
      <c r="L343" s="20">
        <v>46948.7737630263</v>
      </c>
      <c r="M343" s="20">
        <v>36940.685391844083</v>
      </c>
      <c r="N343" s="20">
        <v>47128.129544385658</v>
      </c>
      <c r="O343" s="20">
        <v>47128.129544385658</v>
      </c>
      <c r="P343" s="20">
        <v>33960.935439292443</v>
      </c>
      <c r="Q343" s="20">
        <v>34349.630793449098</v>
      </c>
      <c r="R343" s="20">
        <v>25550.617649367301</v>
      </c>
      <c r="S343" s="20">
        <v>48769.524802962391</v>
      </c>
      <c r="T343" s="20">
        <v>50486.100941795485</v>
      </c>
      <c r="U343" s="20">
        <v>18237.62463624516</v>
      </c>
      <c r="V343" s="20">
        <v>16364.0346597426</v>
      </c>
      <c r="W343" s="20">
        <v>16069.379120976379</v>
      </c>
      <c r="X343" s="20">
        <v>22560.143031646981</v>
      </c>
      <c r="Y343" s="20">
        <v>33143.588159478881</v>
      </c>
      <c r="Z343" s="20">
        <v>34363.441774844585</v>
      </c>
      <c r="AA343" s="20">
        <v>30889.236424064158</v>
      </c>
      <c r="AB343" s="20">
        <v>34321.373804270581</v>
      </c>
      <c r="AC343" s="20">
        <v>33662.372232310932</v>
      </c>
      <c r="AD343" s="20">
        <v>29190.360638286111</v>
      </c>
      <c r="AE343" s="20">
        <v>49455.30886329808</v>
      </c>
      <c r="AF343" s="20">
        <v>49903.98169766886</v>
      </c>
      <c r="AG343" s="20">
        <v>71430.638927149252</v>
      </c>
      <c r="AH343" s="20">
        <v>42550.852653484922</v>
      </c>
      <c r="AI343" s="48">
        <v>50486.100941795485</v>
      </c>
      <c r="AJ343" s="20">
        <v>91071.940479965415</v>
      </c>
      <c r="AK343" s="20">
        <v>10048.591524478559</v>
      </c>
      <c r="AL343" s="20">
        <v>1677.5801989729321</v>
      </c>
      <c r="AM343" s="20">
        <v>1892.599714906542</v>
      </c>
      <c r="AN343" s="20">
        <v>1709.2474652123881</v>
      </c>
      <c r="AO343" s="20">
        <v>9815.2790014739403</v>
      </c>
      <c r="AP343" s="20">
        <v>13975.156452537361</v>
      </c>
      <c r="AQ343" s="20">
        <v>8842.3627393300812</v>
      </c>
      <c r="AR343" s="20">
        <v>21770.0231250045</v>
      </c>
      <c r="AS343" s="20">
        <v>11108.3063343177</v>
      </c>
      <c r="AT343" s="20">
        <v>10648.55385251742</v>
      </c>
      <c r="AU343" s="17">
        <v>19579.89521687364</v>
      </c>
      <c r="AV343" s="17">
        <v>18374.48344090824</v>
      </c>
      <c r="AW343" s="17">
        <v>18532.099487787898</v>
      </c>
      <c r="AX343" s="17">
        <v>17171.244701061521</v>
      </c>
      <c r="AY343" s="17">
        <v>18005.146486960748</v>
      </c>
      <c r="AZ343" s="17">
        <v>24883.875043942797</v>
      </c>
      <c r="BA343" s="17">
        <v>25818.23888874942</v>
      </c>
      <c r="BB343" s="17">
        <v>24109.090580832399</v>
      </c>
      <c r="BC343" s="17">
        <v>34189.289154853745</v>
      </c>
      <c r="BD343" s="17">
        <v>49914.953210056141</v>
      </c>
      <c r="BE343" s="17">
        <v>50595.481901816158</v>
      </c>
      <c r="BF343" s="17">
        <v>37115.881266924</v>
      </c>
      <c r="BG343" s="17">
        <v>50172.270400733636</v>
      </c>
      <c r="BH343" s="17">
        <v>45611.321221415536</v>
      </c>
      <c r="BI343" s="17">
        <v>50093.741286836637</v>
      </c>
      <c r="BJ343" s="17">
        <v>49465.753654810142</v>
      </c>
      <c r="BK343" s="17">
        <v>49383.428224724339</v>
      </c>
      <c r="BL343" s="17">
        <v>65695.209798828597</v>
      </c>
      <c r="BM343" s="17">
        <v>65006.273078051396</v>
      </c>
      <c r="BN343" s="17">
        <v>64013.3461909986</v>
      </c>
      <c r="BO343" s="17">
        <v>40086.460509006116</v>
      </c>
      <c r="BP343" s="17">
        <v>63484.0898164674</v>
      </c>
      <c r="BQ343" s="17">
        <v>8842.4585345372398</v>
      </c>
      <c r="BR343" s="17">
        <v>1825.706328782016</v>
      </c>
      <c r="BS343" s="17">
        <v>3013.8426037101781</v>
      </c>
      <c r="BT343" s="17">
        <v>8187.6072310489244</v>
      </c>
      <c r="BU343" s="17">
        <v>11970.078154362323</v>
      </c>
      <c r="BV343" s="17">
        <v>27230.71346958942</v>
      </c>
      <c r="BW343" s="17">
        <v>34170.295182908703</v>
      </c>
      <c r="BX343" s="17">
        <v>14453.9960525679</v>
      </c>
      <c r="BY343" s="17">
        <v>12724.31193638094</v>
      </c>
      <c r="BZ343" s="17">
        <v>14545.634374969199</v>
      </c>
      <c r="CA343" s="17">
        <v>25312.432932842246</v>
      </c>
      <c r="CB343" s="17">
        <v>22963.38185422176</v>
      </c>
      <c r="CC343" s="17">
        <v>1671.0287524100399</v>
      </c>
      <c r="CD343" s="17">
        <v>2859.0252034826576</v>
      </c>
      <c r="CE343" s="17">
        <v>4924.6331155541366</v>
      </c>
      <c r="CF343" s="17">
        <v>8240.980593472199</v>
      </c>
      <c r="CG343" s="17">
        <v>8501.2380544513198</v>
      </c>
      <c r="CH343" s="17">
        <v>14788.39162020378</v>
      </c>
      <c r="CI343" s="17">
        <v>12854.85494991588</v>
      </c>
      <c r="CJ343" s="17">
        <v>10243.54984514136</v>
      </c>
      <c r="CK343" s="17">
        <v>24469.499476039684</v>
      </c>
      <c r="CL343" s="48">
        <v>37077.855139656371</v>
      </c>
      <c r="CM343" s="48">
        <v>31311.205606720167</v>
      </c>
      <c r="CN343" s="48">
        <v>42858.920762077469</v>
      </c>
      <c r="CO343" s="48">
        <v>45193.173342381109</v>
      </c>
      <c r="CP343" s="48">
        <v>55379.220962972337</v>
      </c>
      <c r="CQ343" s="48">
        <v>51326.030504003153</v>
      </c>
      <c r="CR343" s="48">
        <v>56051.096995867869</v>
      </c>
      <c r="CS343" s="48">
        <f t="shared" si="5"/>
        <v>102652.06100800631</v>
      </c>
      <c r="CT343" s="48">
        <f t="shared" si="5"/>
        <v>112102.19399173574</v>
      </c>
      <c r="CU343" s="17">
        <v>41729.984065465316</v>
      </c>
      <c r="CV343" s="17">
        <v>82240.015735773079</v>
      </c>
      <c r="CW343" s="17">
        <v>59558.426290090654</v>
      </c>
      <c r="CX343" s="17">
        <v>49410.882941907425</v>
      </c>
      <c r="CY343" s="17">
        <v>95055.084243511505</v>
      </c>
      <c r="CZ343" s="17">
        <v>21845.640755381159</v>
      </c>
      <c r="DA343" s="17">
        <v>49438.616252844164</v>
      </c>
      <c r="DB343" s="17">
        <v>90477.923988730807</v>
      </c>
      <c r="DC343" s="17">
        <v>83849.908005242207</v>
      </c>
      <c r="DD343" s="17">
        <v>28921.584550749696</v>
      </c>
      <c r="DE343" s="17">
        <v>10828.2069221277</v>
      </c>
      <c r="DF343" s="17">
        <v>11217.018871156259</v>
      </c>
      <c r="DG343" s="17">
        <v>17536.583890534977</v>
      </c>
      <c r="DH343" s="17">
        <v>40027.912975940941</v>
      </c>
      <c r="DI343" s="17">
        <v>50844.016009356958</v>
      </c>
      <c r="DJ343" s="17">
        <v>25493.112691962062</v>
      </c>
      <c r="DK343" s="17">
        <v>27629.032206971813</v>
      </c>
      <c r="DL343" s="17">
        <v>31666.272889948741</v>
      </c>
      <c r="DM343" s="17">
        <v>33844.805399174904</v>
      </c>
      <c r="DN343" s="17">
        <v>53518.503394464838</v>
      </c>
      <c r="DO343" s="17">
        <v>7226.8966680190197</v>
      </c>
      <c r="DP343" s="17">
        <v>53781.961250944165</v>
      </c>
      <c r="DQ343" s="17">
        <v>66049.846685005206</v>
      </c>
      <c r="DR343" s="17">
        <v>2434.0379193294898</v>
      </c>
      <c r="DS343" s="17">
        <v>36447.373086650579</v>
      </c>
      <c r="DT343" s="17">
        <v>82926.816255486003</v>
      </c>
      <c r="DU343" s="17">
        <v>10801.877182861921</v>
      </c>
      <c r="DV343" s="17">
        <v>2039.0430603056159</v>
      </c>
      <c r="DW343" s="17">
        <v>6841.7454522118805</v>
      </c>
      <c r="DX343" s="17">
        <v>13368.702097052221</v>
      </c>
      <c r="DY343" s="17">
        <v>12241.403672191045</v>
      </c>
      <c r="DZ343" s="17">
        <v>17734.4694329499</v>
      </c>
      <c r="EA343" s="17">
        <v>15328.023642592545</v>
      </c>
      <c r="EB343" s="17">
        <v>23108.078781984117</v>
      </c>
      <c r="EC343" s="17">
        <v>32476.087014773104</v>
      </c>
      <c r="ED343" s="17">
        <v>36564.468816635097</v>
      </c>
      <c r="EE343" s="49">
        <v>32201.081912591508</v>
      </c>
      <c r="EF343" s="17">
        <v>46528.497566915401</v>
      </c>
      <c r="EG343" s="17">
        <v>35854.804932024657</v>
      </c>
      <c r="EH343" s="17">
        <v>38112.127792205429</v>
      </c>
      <c r="EI343" s="17">
        <v>43974.526631908804</v>
      </c>
      <c r="EJ343" s="17">
        <v>54385.587789466495</v>
      </c>
      <c r="EK343" s="17">
        <v>51469.911167537401</v>
      </c>
      <c r="EL343" s="17">
        <v>71323.464346053006</v>
      </c>
      <c r="EM343" s="17">
        <v>72752.505455139006</v>
      </c>
      <c r="EN343" s="17">
        <v>89232.716213365798</v>
      </c>
      <c r="EO343" s="17">
        <v>0</v>
      </c>
      <c r="EP343" s="17">
        <v>109198.78423780743</v>
      </c>
      <c r="EQ343" s="17">
        <v>36651.520342710661</v>
      </c>
      <c r="ER343" s="17">
        <v>3162.222031209541</v>
      </c>
      <c r="ES343" s="17">
        <v>9380.0264575584097</v>
      </c>
      <c r="ET343" s="17">
        <v>24901.153318215758</v>
      </c>
      <c r="EU343" s="17">
        <v>39597.100668671585</v>
      </c>
      <c r="EV343" s="17">
        <v>57621.604335938631</v>
      </c>
      <c r="EW343" s="17">
        <v>13977.18247044258</v>
      </c>
      <c r="EX343" s="17">
        <v>11535.26063869308</v>
      </c>
      <c r="EY343" s="17">
        <v>11680.571047199348</v>
      </c>
      <c r="EZ343" s="17">
        <v>14995.61863550099</v>
      </c>
      <c r="FA343" s="17">
        <v>13061.952025997729</v>
      </c>
      <c r="FB343" s="17">
        <v>22162.213757804908</v>
      </c>
      <c r="FC343" s="17">
        <v>22883.674442325741</v>
      </c>
      <c r="FD343" s="17">
        <v>29014.206237892478</v>
      </c>
      <c r="FE343" s="17">
        <v>42656.587648063927</v>
      </c>
      <c r="FF343" s="17">
        <v>48659.991106510155</v>
      </c>
      <c r="FG343" s="17">
        <v>36594.198211772884</v>
      </c>
      <c r="FH343" s="17">
        <v>48575.29790571081</v>
      </c>
      <c r="FI343" s="17">
        <v>31396.146256526656</v>
      </c>
      <c r="FJ343" s="17">
        <v>43560.741438554644</v>
      </c>
      <c r="FK343" s="17">
        <v>43638.743328988276</v>
      </c>
      <c r="FL343" s="17">
        <v>51669.066162984644</v>
      </c>
      <c r="FM343" s="17">
        <v>2002.3680726</v>
      </c>
      <c r="FN343" s="17">
        <v>8941.1410283179557</v>
      </c>
      <c r="FO343" s="17">
        <v>16460.674884441658</v>
      </c>
      <c r="FP343" s="17">
        <v>16924.687825040462</v>
      </c>
      <c r="FQ343" s="17">
        <v>17969.126864443282</v>
      </c>
      <c r="FR343" s="17">
        <v>15139.591885550399</v>
      </c>
      <c r="FS343" s="17">
        <v>45856.885847879035</v>
      </c>
      <c r="FT343" s="17">
        <v>26087.401711457518</v>
      </c>
      <c r="FU343" s="17">
        <v>3307.2750862126982</v>
      </c>
      <c r="FV343" s="17">
        <v>29020.370286797821</v>
      </c>
      <c r="FW343" s="17">
        <v>46066.23757022652</v>
      </c>
      <c r="FX343" s="17">
        <v>33768.265610658571</v>
      </c>
      <c r="FY343" s="17">
        <v>66037.980336121196</v>
      </c>
      <c r="FZ343" s="17">
        <v>13966.66072214544</v>
      </c>
      <c r="GA343" s="17">
        <v>14554.5317858865</v>
      </c>
      <c r="GB343" s="17">
        <v>9471.0793139691614</v>
      </c>
    </row>
    <row r="344" spans="1:184" ht="18" customHeight="1" x14ac:dyDescent="0.3">
      <c r="A344" s="19">
        <v>1.6999999999992199</v>
      </c>
      <c r="B344" s="20">
        <v>9682.0719884204409</v>
      </c>
      <c r="C344" s="20">
        <v>10136.36762083038</v>
      </c>
      <c r="D344" s="20">
        <v>18957.3463107399</v>
      </c>
      <c r="E344" s="20">
        <v>19626.151706598834</v>
      </c>
      <c r="F344" s="20">
        <v>112765.647860262</v>
      </c>
      <c r="G344" s="17">
        <v>205318.72121020002</v>
      </c>
      <c r="H344" s="17">
        <v>15210.861527167421</v>
      </c>
      <c r="I344" s="20">
        <v>42017.82565232952</v>
      </c>
      <c r="J344" s="20">
        <v>26610.073761681539</v>
      </c>
      <c r="K344" s="20">
        <v>18404.421673859746</v>
      </c>
      <c r="L344" s="20">
        <v>47014.177897862515</v>
      </c>
      <c r="M344" s="20">
        <v>37569.299685145801</v>
      </c>
      <c r="N344" s="20">
        <v>47128.129544385658</v>
      </c>
      <c r="O344" s="20">
        <v>47128.129544385658</v>
      </c>
      <c r="P344" s="20">
        <v>34955.714118256801</v>
      </c>
      <c r="Q344" s="20">
        <v>35353.415232781263</v>
      </c>
      <c r="R344" s="20">
        <v>26343.567997991402</v>
      </c>
      <c r="S344" s="20">
        <v>49947.81839841976</v>
      </c>
      <c r="T344" s="20">
        <v>51684.441039210295</v>
      </c>
      <c r="U344" s="20">
        <v>18333.513658141739</v>
      </c>
      <c r="V344" s="20">
        <v>16547.661226568998</v>
      </c>
      <c r="W344" s="20">
        <v>16247.974953574032</v>
      </c>
      <c r="X344" s="20">
        <v>22811.854420625579</v>
      </c>
      <c r="Y344" s="20">
        <v>33491.808318154304</v>
      </c>
      <c r="Z344" s="20">
        <v>35036.826557909939</v>
      </c>
      <c r="AA344" s="20">
        <v>31418.485521645958</v>
      </c>
      <c r="AB344" s="20">
        <v>34909.428357162178</v>
      </c>
      <c r="AC344" s="20">
        <v>34242.826762439421</v>
      </c>
      <c r="AD344" s="20">
        <v>29190.360638286111</v>
      </c>
      <c r="AE344" s="20">
        <v>49455.30886329808</v>
      </c>
      <c r="AF344" s="20">
        <v>49903.98169766886</v>
      </c>
      <c r="AG344" s="20">
        <v>73018.779934907783</v>
      </c>
      <c r="AH344" s="20">
        <v>43712.511327810054</v>
      </c>
      <c r="AI344" s="48">
        <v>51684.441039210295</v>
      </c>
      <c r="AJ344" s="20">
        <v>93895.968119013662</v>
      </c>
      <c r="AK344" s="20">
        <v>10063.88171542698</v>
      </c>
      <c r="AL344" s="20">
        <v>1674.1415414486219</v>
      </c>
      <c r="AM344" s="20">
        <v>1911.3536172150959</v>
      </c>
      <c r="AN344" s="20">
        <v>1707.2644965262441</v>
      </c>
      <c r="AO344" s="20">
        <v>9846.7106809986599</v>
      </c>
      <c r="AP344" s="20">
        <v>14055.02632167612</v>
      </c>
      <c r="AQ344" s="20">
        <v>9019.1454133173011</v>
      </c>
      <c r="AR344" s="20">
        <v>22047.85593432972</v>
      </c>
      <c r="AS344" s="20">
        <v>11146.812653741941</v>
      </c>
      <c r="AT344" s="20">
        <v>10811.707789862521</v>
      </c>
      <c r="AU344" s="17">
        <v>19636.343185029778</v>
      </c>
      <c r="AV344" s="17">
        <v>18424.035447281221</v>
      </c>
      <c r="AW344" s="17">
        <v>18581.618082771118</v>
      </c>
      <c r="AX344" s="17">
        <v>17227.488033729122</v>
      </c>
      <c r="AY344" s="17">
        <v>18046.9353901674</v>
      </c>
      <c r="AZ344" s="17">
        <v>25063.80842897826</v>
      </c>
      <c r="BA344" s="17">
        <v>26029.040659947659</v>
      </c>
      <c r="BB344" s="17">
        <v>24254.56799691444</v>
      </c>
      <c r="BC344" s="17">
        <v>34702.182837985441</v>
      </c>
      <c r="BD344" s="17">
        <v>50120.681400773756</v>
      </c>
      <c r="BE344" s="17">
        <v>50751.385737978657</v>
      </c>
      <c r="BF344" s="17">
        <v>37531.205494401896</v>
      </c>
      <c r="BG344" s="17">
        <v>50310.034937312943</v>
      </c>
      <c r="BH344" s="17">
        <v>45729.481406804931</v>
      </c>
      <c r="BI344" s="17">
        <v>50533.74769210074</v>
      </c>
      <c r="BJ344" s="17">
        <v>49993.22022231888</v>
      </c>
      <c r="BK344" s="17">
        <v>50035.9887100821</v>
      </c>
      <c r="BL344" s="17">
        <v>66654.866766934196</v>
      </c>
      <c r="BM344" s="17">
        <v>65571.005568226799</v>
      </c>
      <c r="BN344" s="17">
        <v>64616.618625489005</v>
      </c>
      <c r="BO344" s="17">
        <v>40891.022550535497</v>
      </c>
      <c r="BP344" s="17">
        <v>64441.16406007261</v>
      </c>
      <c r="BQ344" s="17">
        <v>8888.6879870240391</v>
      </c>
      <c r="BR344" s="17">
        <v>1822.466363367882</v>
      </c>
      <c r="BS344" s="17">
        <v>3012.3401851133399</v>
      </c>
      <c r="BT344" s="17">
        <v>8233.5667790750886</v>
      </c>
      <c r="BU344" s="17">
        <v>12048.818508701641</v>
      </c>
      <c r="BV344" s="17">
        <v>27325.23971639196</v>
      </c>
      <c r="BW344" s="17">
        <v>34236.811827065008</v>
      </c>
      <c r="BX344" s="17">
        <v>14535.609651695338</v>
      </c>
      <c r="BY344" s="17">
        <v>12880.669580786402</v>
      </c>
      <c r="BZ344" s="17">
        <v>14613.26191283886</v>
      </c>
      <c r="CA344" s="17">
        <v>25468.367908734064</v>
      </c>
      <c r="CB344" s="17">
        <v>23196.40858660674</v>
      </c>
      <c r="CC344" s="17">
        <v>1665.0890366069161</v>
      </c>
      <c r="CD344" s="17">
        <v>2858.8847115238323</v>
      </c>
      <c r="CE344" s="17">
        <v>4937.8962167847867</v>
      </c>
      <c r="CF344" s="17">
        <v>8295.6584074780803</v>
      </c>
      <c r="CG344" s="17">
        <v>8561.9249832462592</v>
      </c>
      <c r="CH344" s="17">
        <v>14925.507692094359</v>
      </c>
      <c r="CI344" s="17">
        <v>12957.68288380692</v>
      </c>
      <c r="CJ344" s="17">
        <v>10430.815479828454</v>
      </c>
      <c r="CK344" s="17">
        <v>24662.342020012766</v>
      </c>
      <c r="CL344" s="48">
        <v>37622.784801888731</v>
      </c>
      <c r="CM344" s="48">
        <v>31745.647883096477</v>
      </c>
      <c r="CN344" s="48">
        <v>43306.231147941035</v>
      </c>
      <c r="CO344" s="48">
        <v>46332.704926756334</v>
      </c>
      <c r="CP344" s="48">
        <v>56796.539982395843</v>
      </c>
      <c r="CQ344" s="48">
        <v>52630.520735158105</v>
      </c>
      <c r="CR344" s="48">
        <v>57491.351839914671</v>
      </c>
      <c r="CS344" s="48">
        <f t="shared" si="5"/>
        <v>105261.04147031621</v>
      </c>
      <c r="CT344" s="48">
        <f t="shared" si="5"/>
        <v>114982.70367982934</v>
      </c>
      <c r="CU344" s="17">
        <v>42215.427526470121</v>
      </c>
      <c r="CV344" s="17">
        <v>83071.10195106316</v>
      </c>
      <c r="CW344" s="17">
        <v>59677.336348383746</v>
      </c>
      <c r="CX344" s="17">
        <v>50730.263919146404</v>
      </c>
      <c r="CY344" s="17">
        <v>95517.567914796979</v>
      </c>
      <c r="CZ344" s="17">
        <v>22279.38785084166</v>
      </c>
      <c r="DA344" s="17">
        <v>49885.602860057086</v>
      </c>
      <c r="DB344" s="17">
        <v>90477.923988730807</v>
      </c>
      <c r="DC344" s="17">
        <v>84015.465792313305</v>
      </c>
      <c r="DD344" s="17">
        <v>29251.51617359999</v>
      </c>
      <c r="DE344" s="17">
        <v>10843.189465461601</v>
      </c>
      <c r="DF344" s="17">
        <v>11273.095464407699</v>
      </c>
      <c r="DG344" s="17">
        <v>17573.436053461079</v>
      </c>
      <c r="DH344" s="17">
        <v>40051.42905813954</v>
      </c>
      <c r="DI344" s="17">
        <v>50877.06326046204</v>
      </c>
      <c r="DJ344" s="17">
        <v>25810.72856463588</v>
      </c>
      <c r="DK344" s="17">
        <v>27742.025821720843</v>
      </c>
      <c r="DL344" s="17">
        <v>31734.125330743322</v>
      </c>
      <c r="DM344" s="17">
        <v>33862.780861881991</v>
      </c>
      <c r="DN344" s="17">
        <v>53691.938876362496</v>
      </c>
      <c r="DO344" s="17">
        <v>7246.6054784420994</v>
      </c>
      <c r="DP344" s="17">
        <v>54092.295306108303</v>
      </c>
      <c r="DQ344" s="17">
        <v>66049.846685005206</v>
      </c>
      <c r="DR344" s="17">
        <v>2470.198795643556</v>
      </c>
      <c r="DS344" s="17">
        <v>36607.198407582124</v>
      </c>
      <c r="DT344" s="17">
        <v>83840.6431981122</v>
      </c>
      <c r="DU344" s="17">
        <v>10801.877182861921</v>
      </c>
      <c r="DV344" s="17">
        <v>2039.000089573884</v>
      </c>
      <c r="DW344" s="17">
        <v>6864.7205887152595</v>
      </c>
      <c r="DX344" s="17">
        <v>13424.774892539041</v>
      </c>
      <c r="DY344" s="17">
        <v>12385.255932614153</v>
      </c>
      <c r="DZ344" s="17">
        <v>17889.933554881798</v>
      </c>
      <c r="EA344" s="17">
        <v>15499.1292412969</v>
      </c>
      <c r="EB344" s="17">
        <v>23207.264573956327</v>
      </c>
      <c r="EC344" s="17">
        <v>32720.374556022838</v>
      </c>
      <c r="ED344" s="17">
        <v>36736.594438983244</v>
      </c>
      <c r="EE344" s="49">
        <v>32608.440222345806</v>
      </c>
      <c r="EF344" s="17">
        <v>47081.60070278652</v>
      </c>
      <c r="EG344" s="17">
        <v>36087.349211842979</v>
      </c>
      <c r="EH344" s="17">
        <v>38431.960892705749</v>
      </c>
      <c r="EI344" s="17">
        <v>44257.376471974079</v>
      </c>
      <c r="EJ344" s="17">
        <v>54978.907967569081</v>
      </c>
      <c r="EK344" s="17">
        <v>52080.828604818242</v>
      </c>
      <c r="EL344" s="17">
        <v>71774.405129602805</v>
      </c>
      <c r="EM344" s="17">
        <v>73504.832455652999</v>
      </c>
      <c r="EN344" s="17">
        <v>91539.850885253996</v>
      </c>
      <c r="EO344" s="17">
        <v>0</v>
      </c>
      <c r="EP344" s="17">
        <v>112083.08657699682</v>
      </c>
      <c r="EQ344" s="17">
        <v>37478.734802843275</v>
      </c>
      <c r="ER344" s="17">
        <v>3160.6977867416381</v>
      </c>
      <c r="ES344" s="17">
        <v>9401.9279891244878</v>
      </c>
      <c r="ET344" s="17">
        <v>24970.652697511399</v>
      </c>
      <c r="EU344" s="17">
        <v>39797.236588863641</v>
      </c>
      <c r="EV344" s="17">
        <v>57702.629689145913</v>
      </c>
      <c r="EW344" s="17">
        <v>14047.43935168512</v>
      </c>
      <c r="EX344" s="17">
        <v>11627.59935438978</v>
      </c>
      <c r="EY344" s="17">
        <v>11866.28735735354</v>
      </c>
      <c r="EZ344" s="17">
        <v>15146.569668683584</v>
      </c>
      <c r="FA344" s="17">
        <v>13297.618822085415</v>
      </c>
      <c r="FB344" s="17">
        <v>22322.742334393035</v>
      </c>
      <c r="FC344" s="17">
        <v>23007.038786625293</v>
      </c>
      <c r="FD344" s="17">
        <v>29090.108800759692</v>
      </c>
      <c r="FE344" s="17">
        <v>42927.634537072059</v>
      </c>
      <c r="FF344" s="17">
        <v>48743.439504011949</v>
      </c>
      <c r="FG344" s="17">
        <v>36700.533690180702</v>
      </c>
      <c r="FH344" s="17">
        <v>48668.307886037554</v>
      </c>
      <c r="FI344" s="17">
        <v>31426.966556021711</v>
      </c>
      <c r="FJ344" s="17">
        <v>43682.641824687264</v>
      </c>
      <c r="FK344" s="17">
        <v>43732.53109274224</v>
      </c>
      <c r="FL344" s="17">
        <v>52444.517631175084</v>
      </c>
      <c r="FM344" s="17">
        <v>2002.0745311719959</v>
      </c>
      <c r="FN344" s="17">
        <v>8961.1899723702099</v>
      </c>
      <c r="FO344" s="17">
        <v>16560.170152102441</v>
      </c>
      <c r="FP344" s="17">
        <v>16978.051088761262</v>
      </c>
      <c r="FQ344" s="17">
        <v>18058.222379191557</v>
      </c>
      <c r="FR344" s="17">
        <v>15240.46960141692</v>
      </c>
      <c r="FS344" s="17">
        <v>46526.201173820569</v>
      </c>
      <c r="FT344" s="17">
        <v>26239.042214478777</v>
      </c>
      <c r="FU344" s="17">
        <v>3304.097658707436</v>
      </c>
      <c r="FV344" s="17">
        <v>29044.575919707302</v>
      </c>
      <c r="FW344" s="17">
        <v>46567.167937708015</v>
      </c>
      <c r="FX344" s="17">
        <v>34627.499776468627</v>
      </c>
      <c r="FY344" s="17">
        <v>66424.694433177006</v>
      </c>
      <c r="FZ344" s="17">
        <v>14025.1337025717</v>
      </c>
      <c r="GA344" s="17">
        <v>14612.793327727621</v>
      </c>
      <c r="GB344" s="17">
        <v>9495.0312932978995</v>
      </c>
    </row>
    <row r="345" spans="1:184" ht="18" customHeight="1" x14ac:dyDescent="0.3">
      <c r="A345" s="19">
        <v>1.6499999999992101</v>
      </c>
      <c r="B345" s="20">
        <v>9671.8232454680401</v>
      </c>
      <c r="C345" s="20">
        <v>10136.36762083038</v>
      </c>
      <c r="D345" s="20">
        <v>18989.3739450795</v>
      </c>
      <c r="E345" s="20">
        <v>19640.212918535457</v>
      </c>
      <c r="F345" s="20">
        <v>112952.45954088841</v>
      </c>
      <c r="G345" s="17">
        <v>204997.7150846587</v>
      </c>
      <c r="H345" s="17">
        <v>15221.515903511059</v>
      </c>
      <c r="I345" s="20">
        <v>42317.835428740618</v>
      </c>
      <c r="J345" s="20">
        <v>26706.943785388979</v>
      </c>
      <c r="K345" s="20">
        <v>18695.783710324427</v>
      </c>
      <c r="L345" s="20">
        <v>47066.457912292739</v>
      </c>
      <c r="M345" s="20">
        <v>38187.202115357941</v>
      </c>
      <c r="N345" s="20">
        <v>47128.129544385658</v>
      </c>
      <c r="O345" s="20">
        <v>47128.129544385658</v>
      </c>
      <c r="P345" s="20">
        <v>36029.312927138519</v>
      </c>
      <c r="Q345" s="20">
        <v>36429.186387708301</v>
      </c>
      <c r="R345" s="20">
        <v>27199.735929140101</v>
      </c>
      <c r="S345" s="20">
        <v>51191.052865463469</v>
      </c>
      <c r="T345" s="20">
        <v>52948.295018058983</v>
      </c>
      <c r="U345" s="20">
        <v>18433.534696897557</v>
      </c>
      <c r="V345" s="20">
        <v>16734.090470136118</v>
      </c>
      <c r="W345" s="20">
        <v>16428.922318128989</v>
      </c>
      <c r="X345" s="20">
        <v>23063.73351437688</v>
      </c>
      <c r="Y345" s="20">
        <v>33854.249042847565</v>
      </c>
      <c r="Z345" s="20">
        <v>35749.409161637399</v>
      </c>
      <c r="AA345" s="20">
        <v>31963.346835765242</v>
      </c>
      <c r="AB345" s="20">
        <v>35514.82981734546</v>
      </c>
      <c r="AC345" s="20">
        <v>34851.074332284566</v>
      </c>
      <c r="AD345" s="20">
        <v>29190.360638286111</v>
      </c>
      <c r="AE345" s="20">
        <v>49455.30886329808</v>
      </c>
      <c r="AF345" s="20">
        <v>49903.98169766886</v>
      </c>
      <c r="AG345" s="20">
        <v>74691.249860433323</v>
      </c>
      <c r="AH345" s="20">
        <v>44916.302339635622</v>
      </c>
      <c r="AI345" s="48">
        <v>52948.295018058983</v>
      </c>
      <c r="AJ345" s="20">
        <v>96900.939937349292</v>
      </c>
      <c r="AK345" s="20">
        <v>10079.77083056274</v>
      </c>
      <c r="AL345" s="20">
        <v>1670.5411989910381</v>
      </c>
      <c r="AM345" s="20">
        <v>1930.86438025251</v>
      </c>
      <c r="AN345" s="20">
        <v>1705.2555816925799</v>
      </c>
      <c r="AO345" s="20">
        <v>9881.9188260742194</v>
      </c>
      <c r="AP345" s="20">
        <v>14135.29744952868</v>
      </c>
      <c r="AQ345" s="20">
        <v>9180.8529501385201</v>
      </c>
      <c r="AR345" s="20">
        <v>22344.942272901899</v>
      </c>
      <c r="AS345" s="20">
        <v>11185.95843969954</v>
      </c>
      <c r="AT345" s="20">
        <v>10999.83370340454</v>
      </c>
      <c r="AU345" s="17">
        <v>19692.650654754842</v>
      </c>
      <c r="AV345" s="17">
        <v>18474.283655469539</v>
      </c>
      <c r="AW345" s="17">
        <v>18631.591773307078</v>
      </c>
      <c r="AX345" s="17">
        <v>17285.603077423406</v>
      </c>
      <c r="AY345" s="17">
        <v>18090.073284573715</v>
      </c>
      <c r="AZ345" s="17">
        <v>25260.047931423062</v>
      </c>
      <c r="BA345" s="17">
        <v>26233.09705971216</v>
      </c>
      <c r="BB345" s="17">
        <v>24406.274571322108</v>
      </c>
      <c r="BC345" s="17">
        <v>35278.5858333375</v>
      </c>
      <c r="BD345" s="17">
        <v>50328.193033421761</v>
      </c>
      <c r="BE345" s="17">
        <v>50889.43266911502</v>
      </c>
      <c r="BF345" s="17">
        <v>37922.209174154159</v>
      </c>
      <c r="BG345" s="17">
        <v>50432.401627881118</v>
      </c>
      <c r="BH345" s="17">
        <v>45848.931841154721</v>
      </c>
      <c r="BI345" s="17">
        <v>51057.000124830185</v>
      </c>
      <c r="BJ345" s="17">
        <v>50593.319307166865</v>
      </c>
      <c r="BK345" s="17">
        <v>50656.491558920337</v>
      </c>
      <c r="BL345" s="17">
        <v>67389.652199366406</v>
      </c>
      <c r="BM345" s="17">
        <v>66132.7141603536</v>
      </c>
      <c r="BN345" s="17">
        <v>65283.206392598397</v>
      </c>
      <c r="BO345" s="17">
        <v>41970.198248131259</v>
      </c>
      <c r="BP345" s="17">
        <v>65194.654264561796</v>
      </c>
      <c r="BQ345" s="17">
        <v>8933.8874731036794</v>
      </c>
      <c r="BR345" s="17">
        <v>1818.952551385446</v>
      </c>
      <c r="BS345" s="17">
        <v>3010.8540232518121</v>
      </c>
      <c r="BT345" s="17">
        <v>8274.0913361101811</v>
      </c>
      <c r="BU345" s="17">
        <v>12124.62563201251</v>
      </c>
      <c r="BV345" s="17">
        <v>27417.5300333259</v>
      </c>
      <c r="BW345" s="17">
        <v>34305.449675014737</v>
      </c>
      <c r="BX345" s="17">
        <v>14618.769462022619</v>
      </c>
      <c r="BY345" s="17">
        <v>13056.88267440828</v>
      </c>
      <c r="BZ345" s="17">
        <v>14679.340384552381</v>
      </c>
      <c r="CA345" s="17">
        <v>25714.431245845255</v>
      </c>
      <c r="CB345" s="17">
        <v>23482.191848651462</v>
      </c>
      <c r="CC345" s="17">
        <v>1658.577942415212</v>
      </c>
      <c r="CD345" s="17">
        <v>2858.7371886188998</v>
      </c>
      <c r="CE345" s="17">
        <v>4951.5926264135696</v>
      </c>
      <c r="CF345" s="17">
        <v>8352.9775515630608</v>
      </c>
      <c r="CG345" s="17">
        <v>8627.4487833858002</v>
      </c>
      <c r="CH345" s="17">
        <v>15068.428598545201</v>
      </c>
      <c r="CI345" s="17">
        <v>13053.583808327519</v>
      </c>
      <c r="CJ345" s="17">
        <v>10627.250900856041</v>
      </c>
      <c r="CK345" s="17">
        <v>24861.248653492938</v>
      </c>
      <c r="CL345" s="48">
        <v>38180.940431748677</v>
      </c>
      <c r="CM345" s="48">
        <v>32093.651261432431</v>
      </c>
      <c r="CN345" s="48">
        <v>43681.338193998316</v>
      </c>
      <c r="CO345" s="48">
        <v>47465.90857319357</v>
      </c>
      <c r="CP345" s="48">
        <v>58294.096819031678</v>
      </c>
      <c r="CQ345" s="48">
        <v>53960.485721176883</v>
      </c>
      <c r="CR345" s="48">
        <v>59013.297207247691</v>
      </c>
      <c r="CS345" s="48">
        <f t="shared" si="5"/>
        <v>107920.97144235377</v>
      </c>
      <c r="CT345" s="48">
        <f t="shared" si="5"/>
        <v>118026.59441449538</v>
      </c>
      <c r="CU345" s="17">
        <v>42690.048738232916</v>
      </c>
      <c r="CV345" s="17">
        <v>83742.685571852446</v>
      </c>
      <c r="CW345" s="17">
        <v>59726.798898262932</v>
      </c>
      <c r="CX345" s="17">
        <v>52061.558533916759</v>
      </c>
      <c r="CY345" s="17">
        <v>95996.211156456382</v>
      </c>
      <c r="CZ345" s="17">
        <v>22692.52187469264</v>
      </c>
      <c r="DA345" s="17">
        <v>50222.354302306136</v>
      </c>
      <c r="DB345" s="17">
        <v>90477.923988730807</v>
      </c>
      <c r="DC345" s="17">
        <v>84186.308003792859</v>
      </c>
      <c r="DD345" s="17">
        <v>29595.232412478905</v>
      </c>
      <c r="DE345" s="17">
        <v>10852.878880587959</v>
      </c>
      <c r="DF345" s="17">
        <v>11330.45559806928</v>
      </c>
      <c r="DG345" s="17">
        <v>17609.410461339899</v>
      </c>
      <c r="DH345" s="17">
        <v>40076.110848351302</v>
      </c>
      <c r="DI345" s="17">
        <v>50909.716259438341</v>
      </c>
      <c r="DJ345" s="17">
        <v>26124.682762625762</v>
      </c>
      <c r="DK345" s="17">
        <v>27858.875900455627</v>
      </c>
      <c r="DL345" s="17">
        <v>31798.041090268263</v>
      </c>
      <c r="DM345" s="17">
        <v>33881.302962989081</v>
      </c>
      <c r="DN345" s="17">
        <v>53852.126425861024</v>
      </c>
      <c r="DO345" s="17">
        <v>7264.8813724177198</v>
      </c>
      <c r="DP345" s="17">
        <v>54413.766215637857</v>
      </c>
      <c r="DQ345" s="17">
        <v>66049.846685005206</v>
      </c>
      <c r="DR345" s="17">
        <v>2507.258741325852</v>
      </c>
      <c r="DS345" s="17">
        <v>36750.900540868381</v>
      </c>
      <c r="DT345" s="17">
        <v>84686.079522566404</v>
      </c>
      <c r="DU345" s="17">
        <v>10801.877182861921</v>
      </c>
      <c r="DV345" s="17">
        <v>2038.9558670882043</v>
      </c>
      <c r="DW345" s="17">
        <v>6887.1977423578801</v>
      </c>
      <c r="DX345" s="17">
        <v>13494.96438594414</v>
      </c>
      <c r="DY345" s="17">
        <v>12535.026709010615</v>
      </c>
      <c r="DZ345" s="17">
        <v>18053.40449516736</v>
      </c>
      <c r="EA345" s="17">
        <v>15674.360656034565</v>
      </c>
      <c r="EB345" s="17">
        <v>23309.856574160571</v>
      </c>
      <c r="EC345" s="17">
        <v>32950.46099381052</v>
      </c>
      <c r="ED345" s="17">
        <v>36917.835718444563</v>
      </c>
      <c r="EE345" s="49">
        <v>33033.34727907693</v>
      </c>
      <c r="EF345" s="17">
        <v>47654.99248719852</v>
      </c>
      <c r="EG345" s="17">
        <v>36310.202979307076</v>
      </c>
      <c r="EH345" s="17">
        <v>38753.464716398397</v>
      </c>
      <c r="EI345" s="17">
        <v>44503.75727256306</v>
      </c>
      <c r="EJ345" s="17">
        <v>55580.384611986839</v>
      </c>
      <c r="EK345" s="17">
        <v>52717.653318013137</v>
      </c>
      <c r="EL345" s="17">
        <v>72237.1181742966</v>
      </c>
      <c r="EM345" s="17">
        <v>74423.559855537591</v>
      </c>
      <c r="EN345" s="17">
        <v>93736.340599277406</v>
      </c>
      <c r="EO345" s="17">
        <v>0</v>
      </c>
      <c r="EP345" s="17">
        <v>115133.15056954529</v>
      </c>
      <c r="EQ345" s="17">
        <v>38350.164615548187</v>
      </c>
      <c r="ER345" s="17">
        <v>3159.1288037159957</v>
      </c>
      <c r="ES345" s="17">
        <v>9424.5368457284549</v>
      </c>
      <c r="ET345" s="17">
        <v>25042.429741059772</v>
      </c>
      <c r="EU345" s="17">
        <v>40004.404942413166</v>
      </c>
      <c r="EV345" s="17">
        <v>57786.193153255648</v>
      </c>
      <c r="EW345" s="17">
        <v>14114.865645583501</v>
      </c>
      <c r="EX345" s="17">
        <v>11727.208007314439</v>
      </c>
      <c r="EY345" s="17">
        <v>12060.635100317153</v>
      </c>
      <c r="EZ345" s="17">
        <v>15293.978306625308</v>
      </c>
      <c r="FA345" s="17">
        <v>13601.03464100879</v>
      </c>
      <c r="FB345" s="17">
        <v>22489.27895157666</v>
      </c>
      <c r="FC345" s="17">
        <v>23124.323314333255</v>
      </c>
      <c r="FD345" s="17">
        <v>29168.484994366758</v>
      </c>
      <c r="FE345" s="17">
        <v>43208.5738477103</v>
      </c>
      <c r="FF345" s="17">
        <v>48824.924428299804</v>
      </c>
      <c r="FG345" s="17">
        <v>36804.678163698889</v>
      </c>
      <c r="FH345" s="17">
        <v>48756.638371731278</v>
      </c>
      <c r="FI345" s="17">
        <v>31458.738622841342</v>
      </c>
      <c r="FJ345" s="17">
        <v>43808.538125539228</v>
      </c>
      <c r="FK345" s="17">
        <v>43829.329589444911</v>
      </c>
      <c r="FL345" s="17">
        <v>53308.549751473132</v>
      </c>
      <c r="FM345" s="17">
        <v>2001.0871966482239</v>
      </c>
      <c r="FN345" s="17">
        <v>8981.8844705660267</v>
      </c>
      <c r="FO345" s="17">
        <v>16662.71943589026</v>
      </c>
      <c r="FP345" s="17">
        <v>17037.888108967079</v>
      </c>
      <c r="FQ345" s="17">
        <v>18144.254281295372</v>
      </c>
      <c r="FR345" s="17">
        <v>15335.58016957536</v>
      </c>
      <c r="FS345" s="17">
        <v>47203.140185209391</v>
      </c>
      <c r="FT345" s="17">
        <v>26378.824019748838</v>
      </c>
      <c r="FU345" s="17">
        <v>3300.6736161656881</v>
      </c>
      <c r="FV345" s="17">
        <v>29069.833866820081</v>
      </c>
      <c r="FW345" s="17">
        <v>47047.812628511281</v>
      </c>
      <c r="FX345" s="17">
        <v>35492.745406363596</v>
      </c>
      <c r="FY345" s="17">
        <v>66818.068832878198</v>
      </c>
      <c r="FZ345" s="17">
        <v>14084.120874243659</v>
      </c>
      <c r="GA345" s="17">
        <v>14673.64909416396</v>
      </c>
      <c r="GB345" s="17">
        <v>9519.1264667103605</v>
      </c>
    </row>
    <row r="346" spans="1:184" ht="18" customHeight="1" x14ac:dyDescent="0.3">
      <c r="A346" s="19">
        <v>1.5999999999992001</v>
      </c>
      <c r="B346" s="20">
        <v>9661.9491372211196</v>
      </c>
      <c r="C346" s="20">
        <v>10136.36762083038</v>
      </c>
      <c r="D346" s="20">
        <v>19022.80694016342</v>
      </c>
      <c r="E346" s="20">
        <v>19648.292617342016</v>
      </c>
      <c r="F346" s="20">
        <v>113292.74189401499</v>
      </c>
      <c r="G346" s="17">
        <v>204667.35558633407</v>
      </c>
      <c r="H346" s="17">
        <v>15232.505968673924</v>
      </c>
      <c r="I346" s="20">
        <v>42628.914066969301</v>
      </c>
      <c r="J346" s="20">
        <v>26807.358632653981</v>
      </c>
      <c r="K346" s="20">
        <v>19000.940591081046</v>
      </c>
      <c r="L346" s="20">
        <v>47110.496526783718</v>
      </c>
      <c r="M346" s="20">
        <v>38825.491310162877</v>
      </c>
      <c r="N346" s="20">
        <v>47228.596328768857</v>
      </c>
      <c r="O346" s="20">
        <v>47228.596328768857</v>
      </c>
      <c r="P346" s="20">
        <v>37166.569602568743</v>
      </c>
      <c r="Q346" s="20">
        <v>37613.495258389921</v>
      </c>
      <c r="R346" s="20">
        <v>28125.243450079801</v>
      </c>
      <c r="S346" s="20">
        <v>52504.942904796713</v>
      </c>
      <c r="T346" s="20">
        <v>54283.397553602088</v>
      </c>
      <c r="U346" s="20">
        <v>18539.88342917286</v>
      </c>
      <c r="V346" s="20">
        <v>16924.158908937057</v>
      </c>
      <c r="W346" s="20">
        <v>16617.547515197752</v>
      </c>
      <c r="X346" s="20">
        <v>23325.548627891218</v>
      </c>
      <c r="Y346" s="20">
        <v>34231.949141520556</v>
      </c>
      <c r="Z346" s="20">
        <v>36496.190125461122</v>
      </c>
      <c r="AA346" s="20">
        <v>32525.416916417758</v>
      </c>
      <c r="AB346" s="20">
        <v>36139.352129250721</v>
      </c>
      <c r="AC346" s="20">
        <v>35478.422213623271</v>
      </c>
      <c r="AD346" s="20">
        <v>29190.360638286111</v>
      </c>
      <c r="AE346" s="20">
        <v>49455.30886329808</v>
      </c>
      <c r="AF346" s="20">
        <v>49903.98169766886</v>
      </c>
      <c r="AG346" s="20">
        <v>76373.043097378337</v>
      </c>
      <c r="AH346" s="20">
        <v>46151.397482796594</v>
      </c>
      <c r="AI346" s="48">
        <v>54283.397553602088</v>
      </c>
      <c r="AJ346" s="20">
        <v>100168.9987238778</v>
      </c>
      <c r="AK346" s="20">
        <v>10096.5593294469</v>
      </c>
      <c r="AL346" s="20">
        <v>1666.738747708554</v>
      </c>
      <c r="AM346" s="20">
        <v>1951.1052384696179</v>
      </c>
      <c r="AN346" s="20">
        <v>1703.2810122158039</v>
      </c>
      <c r="AO346" s="20">
        <v>9921.0427083120594</v>
      </c>
      <c r="AP346" s="20">
        <v>14215.661086705319</v>
      </c>
      <c r="AQ346" s="20">
        <v>9341.8185492438606</v>
      </c>
      <c r="AR346" s="20">
        <v>22712.7449537184</v>
      </c>
      <c r="AS346" s="20">
        <v>11226.009213728161</v>
      </c>
      <c r="AT346" s="20">
        <v>11196.318730487879</v>
      </c>
      <c r="AU346" s="17">
        <v>19749.20078497722</v>
      </c>
      <c r="AV346" s="17">
        <v>18526.779652645499</v>
      </c>
      <c r="AW346" s="17">
        <v>18685.408907281319</v>
      </c>
      <c r="AX346" s="17">
        <v>17342.617557115922</v>
      </c>
      <c r="AY346" s="17">
        <v>18133.741584515614</v>
      </c>
      <c r="AZ346" s="17">
        <v>25466.66208822222</v>
      </c>
      <c r="BA346" s="17">
        <v>26425.694057903038</v>
      </c>
      <c r="BB346" s="17">
        <v>24563.642969312066</v>
      </c>
      <c r="BC346" s="17">
        <v>35865.494267820541</v>
      </c>
      <c r="BD346" s="17">
        <v>50533.692469326961</v>
      </c>
      <c r="BE346" s="17">
        <v>51014.664370115519</v>
      </c>
      <c r="BF346" s="17">
        <v>38261.894608381379</v>
      </c>
      <c r="BG346" s="17">
        <v>50545.108582092238</v>
      </c>
      <c r="BH346" s="17">
        <v>45971.602206529569</v>
      </c>
      <c r="BI346" s="17">
        <v>51682.398201554221</v>
      </c>
      <c r="BJ346" s="17">
        <v>51265.398306564181</v>
      </c>
      <c r="BK346" s="17">
        <v>51225.390980216398</v>
      </c>
      <c r="BL346" s="17">
        <v>67986.842350770603</v>
      </c>
      <c r="BM346" s="17">
        <v>66674.973633606001</v>
      </c>
      <c r="BN346" s="17">
        <v>65998.417684086598</v>
      </c>
      <c r="BO346" s="17">
        <v>43021.3536733254</v>
      </c>
      <c r="BP346" s="17">
        <v>65971.854067597189</v>
      </c>
      <c r="BQ346" s="17">
        <v>8978.4895467409806</v>
      </c>
      <c r="BR346" s="17">
        <v>1815.30750498681</v>
      </c>
      <c r="BS346" s="17">
        <v>3009.5433383919299</v>
      </c>
      <c r="BT346" s="17">
        <v>8314.0576767490111</v>
      </c>
      <c r="BU346" s="17">
        <v>12203.264872462863</v>
      </c>
      <c r="BV346" s="17">
        <v>27508.974539807401</v>
      </c>
      <c r="BW346" s="17">
        <v>34376.343810119521</v>
      </c>
      <c r="BX346" s="17">
        <v>14702.42710133688</v>
      </c>
      <c r="BY346" s="17">
        <v>13292.522103153</v>
      </c>
      <c r="BZ346" s="17">
        <v>14745.305551371599</v>
      </c>
      <c r="CA346" s="17">
        <v>25915.509093739838</v>
      </c>
      <c r="CB346" s="17">
        <v>23928.54522393096</v>
      </c>
      <c r="CC346" s="17">
        <v>1651.6079812188839</v>
      </c>
      <c r="CD346" s="17">
        <v>2858.448839678088</v>
      </c>
      <c r="CE346" s="17">
        <v>4962.3123611632927</v>
      </c>
      <c r="CF346" s="17">
        <v>8412.7455121215007</v>
      </c>
      <c r="CG346" s="17">
        <v>8704.8947685272997</v>
      </c>
      <c r="CH346" s="17">
        <v>15217.180342310041</v>
      </c>
      <c r="CI346" s="17">
        <v>13145.321091531841</v>
      </c>
      <c r="CJ346" s="17">
        <v>10833.60400403677</v>
      </c>
      <c r="CK346" s="17">
        <v>25020.181437106108</v>
      </c>
      <c r="CL346" s="48">
        <v>38549.968007502619</v>
      </c>
      <c r="CM346" s="48">
        <v>32456.357350672104</v>
      </c>
      <c r="CN346" s="48">
        <v>44071.389687814131</v>
      </c>
      <c r="CO346" s="48">
        <v>48613.481094714654</v>
      </c>
      <c r="CP346" s="48">
        <v>59879.078163081824</v>
      </c>
      <c r="CQ346" s="48">
        <v>55366.563431686278</v>
      </c>
      <c r="CR346" s="48">
        <v>60516.332310803038</v>
      </c>
      <c r="CS346" s="48">
        <f t="shared" si="5"/>
        <v>110733.12686337256</v>
      </c>
      <c r="CT346" s="48">
        <f t="shared" si="5"/>
        <v>121032.66462160608</v>
      </c>
      <c r="CU346" s="17">
        <v>43151.441036382057</v>
      </c>
      <c r="CV346" s="17">
        <v>84214.279381705623</v>
      </c>
      <c r="CW346" s="17">
        <v>59777.826517763737</v>
      </c>
      <c r="CX346" s="17">
        <v>53357.986425599825</v>
      </c>
      <c r="CY346" s="17">
        <v>96467.915585847382</v>
      </c>
      <c r="CZ346" s="17">
        <v>23094.84627520416</v>
      </c>
      <c r="DA346" s="17">
        <v>50490.901863391227</v>
      </c>
      <c r="DB346" s="17">
        <v>90477.923988730807</v>
      </c>
      <c r="DC346" s="17">
        <v>84320.92874403928</v>
      </c>
      <c r="DD346" s="17">
        <v>29953.753829390054</v>
      </c>
      <c r="DE346" s="17">
        <v>10861.280710199881</v>
      </c>
      <c r="DF346" s="17">
        <v>11388.188507555518</v>
      </c>
      <c r="DG346" s="17">
        <v>17644.880623178338</v>
      </c>
      <c r="DH346" s="17">
        <v>40101.632277292199</v>
      </c>
      <c r="DI346" s="17">
        <v>50942.021192824017</v>
      </c>
      <c r="DJ346" s="17">
        <v>26430.154227383882</v>
      </c>
      <c r="DK346" s="17">
        <v>27970.428100747544</v>
      </c>
      <c r="DL346" s="17">
        <v>31857.616336557843</v>
      </c>
      <c r="DM346" s="17">
        <v>33900.405667151848</v>
      </c>
      <c r="DN346" s="17">
        <v>53994.811002430855</v>
      </c>
      <c r="DO346" s="17">
        <v>7282.0191269557199</v>
      </c>
      <c r="DP346" s="17">
        <v>54704.543755871418</v>
      </c>
      <c r="DQ346" s="17">
        <v>66049.846685005206</v>
      </c>
      <c r="DR346" s="17">
        <v>2543.488269479652</v>
      </c>
      <c r="DS346" s="17">
        <v>36874.924172022183</v>
      </c>
      <c r="DT346" s="17">
        <v>85439.124547623593</v>
      </c>
      <c r="DU346" s="17">
        <v>10801.877182861921</v>
      </c>
      <c r="DV346" s="17">
        <v>2038.91035803366</v>
      </c>
      <c r="DW346" s="17">
        <v>6908.9920891345191</v>
      </c>
      <c r="DX346" s="17">
        <v>13585.6578975213</v>
      </c>
      <c r="DY346" s="17">
        <v>12684.826684699823</v>
      </c>
      <c r="DZ346" s="17">
        <v>18223.362273287941</v>
      </c>
      <c r="EA346" s="17">
        <v>15857.058421237913</v>
      </c>
      <c r="EB346" s="17">
        <v>23416.080440463706</v>
      </c>
      <c r="EC346" s="17">
        <v>33174.962906802895</v>
      </c>
      <c r="ED346" s="17">
        <v>37103.064219283377</v>
      </c>
      <c r="EE346" s="49">
        <v>33477.126196981706</v>
      </c>
      <c r="EF346" s="17">
        <v>48244.719647153695</v>
      </c>
      <c r="EG346" s="17">
        <v>36530.89204704624</v>
      </c>
      <c r="EH346" s="17">
        <v>39075.797112885608</v>
      </c>
      <c r="EI346" s="17">
        <v>44736.482771877301</v>
      </c>
      <c r="EJ346" s="17">
        <v>56193.053176892281</v>
      </c>
      <c r="EK346" s="17">
        <v>53344.472954724901</v>
      </c>
      <c r="EL346" s="17">
        <v>72716.321070942009</v>
      </c>
      <c r="EM346" s="17">
        <v>75653.312429674799</v>
      </c>
      <c r="EN346" s="17">
        <v>95614.796991771</v>
      </c>
      <c r="EO346" s="17">
        <v>0</v>
      </c>
      <c r="EP346" s="17">
        <v>118363.97197917338</v>
      </c>
      <c r="EQ346" s="17">
        <v>39269.623643293111</v>
      </c>
      <c r="ER346" s="17">
        <v>3157.5123519507615</v>
      </c>
      <c r="ES346" s="17">
        <v>9447.8983720367105</v>
      </c>
      <c r="ET346" s="17">
        <v>25105.655701150848</v>
      </c>
      <c r="EU346" s="17">
        <v>40214.095845481876</v>
      </c>
      <c r="EV346" s="17">
        <v>57872.454860405029</v>
      </c>
      <c r="EW346" s="17">
        <v>14179.608627453779</v>
      </c>
      <c r="EX346" s="17">
        <v>11837.049033163861</v>
      </c>
      <c r="EY346" s="17">
        <v>12266.269971763351</v>
      </c>
      <c r="EZ346" s="17">
        <v>15440.469544850275</v>
      </c>
      <c r="FA346" s="17">
        <v>13870.039778832714</v>
      </c>
      <c r="FB346" s="17">
        <v>22662.241038506036</v>
      </c>
      <c r="FC346" s="17">
        <v>23234.460166676392</v>
      </c>
      <c r="FD346" s="17">
        <v>29249.494157305791</v>
      </c>
      <c r="FE346" s="17">
        <v>43500.083263577661</v>
      </c>
      <c r="FF346" s="17">
        <v>48909.059544994474</v>
      </c>
      <c r="FG346" s="17">
        <v>36897.01656162506</v>
      </c>
      <c r="FH346" s="17">
        <v>48847.85493572124</v>
      </c>
      <c r="FI346" s="17">
        <v>31491.522062953267</v>
      </c>
      <c r="FJ346" s="17">
        <v>43910.073215779812</v>
      </c>
      <c r="FK346" s="17">
        <v>43929.331217098916</v>
      </c>
      <c r="FL346" s="17">
        <v>54214.073035089721</v>
      </c>
      <c r="FM346" s="17">
        <v>1999.5471676182601</v>
      </c>
      <c r="FN346" s="17">
        <v>9003.2658422118329</v>
      </c>
      <c r="FO346" s="17">
        <v>16769.382265395423</v>
      </c>
      <c r="FP346" s="17">
        <v>17105.47473289134</v>
      </c>
      <c r="FQ346" s="17">
        <v>18228.828303396127</v>
      </c>
      <c r="FR346" s="17">
        <v>15427.69421734056</v>
      </c>
      <c r="FS346" s="17">
        <v>47589.217214077966</v>
      </c>
      <c r="FT346" s="17">
        <v>26504.511064910701</v>
      </c>
      <c r="FU346" s="17">
        <v>3297.079849781388</v>
      </c>
      <c r="FV346" s="17">
        <v>29095.743178401961</v>
      </c>
      <c r="FW346" s="17">
        <v>47966.530529002499</v>
      </c>
      <c r="FX346" s="17">
        <v>36147.376997750747</v>
      </c>
      <c r="FY346" s="17">
        <v>67215.129273225</v>
      </c>
      <c r="FZ346" s="17">
        <v>14143.895801067001</v>
      </c>
      <c r="GA346" s="17">
        <v>14738.00588254152</v>
      </c>
      <c r="GB346" s="17">
        <v>9543.3476349432603</v>
      </c>
    </row>
    <row r="347" spans="1:184" ht="18" customHeight="1" x14ac:dyDescent="0.3">
      <c r="A347" s="19">
        <v>1.54999999999919</v>
      </c>
      <c r="B347" s="20">
        <v>9652.7599298791793</v>
      </c>
      <c r="C347" s="20">
        <v>10136.36762083038</v>
      </c>
      <c r="D347" s="20">
        <v>19058.311301053982</v>
      </c>
      <c r="E347" s="20">
        <v>19656.632340820597</v>
      </c>
      <c r="F347" s="20">
        <v>113660.74333928339</v>
      </c>
      <c r="G347" s="17">
        <v>204327.06474814468</v>
      </c>
      <c r="H347" s="17">
        <v>15241.640128324207</v>
      </c>
      <c r="I347" s="20">
        <v>42951.8410200219</v>
      </c>
      <c r="J347" s="20">
        <v>26919.749199793379</v>
      </c>
      <c r="K347" s="20">
        <v>19321.008066294147</v>
      </c>
      <c r="L347" s="20">
        <v>47151.176461802403</v>
      </c>
      <c r="M347" s="20">
        <v>39515.265897242942</v>
      </c>
      <c r="N347" s="20">
        <v>47496.063143653344</v>
      </c>
      <c r="O347" s="20">
        <v>47496.063143653344</v>
      </c>
      <c r="P347" s="20">
        <v>38328.354325443419</v>
      </c>
      <c r="Q347" s="20">
        <v>38963.586862254597</v>
      </c>
      <c r="R347" s="20">
        <v>29142.195053983141</v>
      </c>
      <c r="S347" s="20">
        <v>53895.906121978856</v>
      </c>
      <c r="T347" s="20">
        <v>55696.185887242813</v>
      </c>
      <c r="U347" s="20">
        <v>18652.325336355061</v>
      </c>
      <c r="V347" s="20">
        <v>17116.706102148662</v>
      </c>
      <c r="W347" s="20">
        <v>16814.431975072006</v>
      </c>
      <c r="X347" s="20">
        <v>23607.068076159059</v>
      </c>
      <c r="Y347" s="20">
        <v>34592.833880058002</v>
      </c>
      <c r="Z347" s="20">
        <v>37267.991776290299</v>
      </c>
      <c r="AA347" s="20">
        <v>33106.292313599399</v>
      </c>
      <c r="AB347" s="20">
        <v>36784.769237308195</v>
      </c>
      <c r="AC347" s="20">
        <v>36080.007957646267</v>
      </c>
      <c r="AD347" s="20">
        <v>29202.718197970979</v>
      </c>
      <c r="AE347" s="20">
        <v>49455.30886329808</v>
      </c>
      <c r="AF347" s="20">
        <v>49903.98169766886</v>
      </c>
      <c r="AG347" s="20">
        <v>78042.802858130672</v>
      </c>
      <c r="AH347" s="20">
        <v>47400.203629305361</v>
      </c>
      <c r="AI347" s="48">
        <v>55696.185887242813</v>
      </c>
      <c r="AJ347" s="20">
        <v>103656.38616397159</v>
      </c>
      <c r="AK347" s="20">
        <v>10114.547671640639</v>
      </c>
      <c r="AL347" s="20">
        <v>1662.693763709538</v>
      </c>
      <c r="AM347" s="20">
        <v>1972.0494263172659</v>
      </c>
      <c r="AN347" s="20">
        <v>1701.4010796003361</v>
      </c>
      <c r="AO347" s="20">
        <v>9963.1357292539797</v>
      </c>
      <c r="AP347" s="20">
        <v>14295.974527272061</v>
      </c>
      <c r="AQ347" s="20">
        <v>9518.1766685227794</v>
      </c>
      <c r="AR347" s="20">
        <v>23075.85399444426</v>
      </c>
      <c r="AS347" s="20">
        <v>11266.44911455908</v>
      </c>
      <c r="AT347" s="20">
        <v>11382.52206481734</v>
      </c>
      <c r="AU347" s="17">
        <v>19806.303700536842</v>
      </c>
      <c r="AV347" s="17">
        <v>18586.30321951248</v>
      </c>
      <c r="AW347" s="17">
        <v>18748.29281609946</v>
      </c>
      <c r="AX347" s="17">
        <v>17390.517324132663</v>
      </c>
      <c r="AY347" s="17">
        <v>18174.159610371735</v>
      </c>
      <c r="AZ347" s="17">
        <v>25677.719436320702</v>
      </c>
      <c r="BA347" s="17">
        <v>26602.3519685223</v>
      </c>
      <c r="BB347" s="17">
        <v>24727.071616801091</v>
      </c>
      <c r="BC347" s="17">
        <v>36393.988648426923</v>
      </c>
      <c r="BD347" s="17">
        <v>50733.384069816297</v>
      </c>
      <c r="BE347" s="17">
        <v>51132.122515870738</v>
      </c>
      <c r="BF347" s="17">
        <v>38633.609661591479</v>
      </c>
      <c r="BG347" s="17">
        <v>50664.06280603278</v>
      </c>
      <c r="BH347" s="17">
        <v>46098.511528863746</v>
      </c>
      <c r="BI347" s="17">
        <v>52352.40644557614</v>
      </c>
      <c r="BJ347" s="17">
        <v>51986.684807118843</v>
      </c>
      <c r="BK347" s="17">
        <v>51789.98578257444</v>
      </c>
      <c r="BL347" s="17">
        <v>68528.876605223995</v>
      </c>
      <c r="BM347" s="17">
        <v>67192.044899159402</v>
      </c>
      <c r="BN347" s="17">
        <v>66734.500155700807</v>
      </c>
      <c r="BO347" s="17">
        <v>43796.164417894382</v>
      </c>
      <c r="BP347" s="17">
        <v>66995.905157489397</v>
      </c>
      <c r="BQ347" s="17">
        <v>9023.0430616736394</v>
      </c>
      <c r="BR347" s="17">
        <v>1811.6569038875459</v>
      </c>
      <c r="BS347" s="17">
        <v>3008.442736749606</v>
      </c>
      <c r="BT347" s="17">
        <v>8355.4953513808268</v>
      </c>
      <c r="BU347" s="17">
        <v>12284.935642519811</v>
      </c>
      <c r="BV347" s="17">
        <v>27600.963355252861</v>
      </c>
      <c r="BW347" s="17">
        <v>34449.642486558325</v>
      </c>
      <c r="BX347" s="17">
        <v>14785.547644541999</v>
      </c>
      <c r="BY347" s="17">
        <v>13509.982856278741</v>
      </c>
      <c r="BZ347" s="17">
        <v>14812.5931745586</v>
      </c>
      <c r="CA347" s="17">
        <v>26045.433652475931</v>
      </c>
      <c r="CB347" s="17">
        <v>24445.835209667403</v>
      </c>
      <c r="CC347" s="17">
        <v>1644.2916644018878</v>
      </c>
      <c r="CD347" s="17">
        <v>2855.4424620855302</v>
      </c>
      <c r="CE347" s="17">
        <v>4971.316166136291</v>
      </c>
      <c r="CF347" s="17">
        <v>8474.7697755477002</v>
      </c>
      <c r="CG347" s="17">
        <v>8790.0709375212609</v>
      </c>
      <c r="CH347" s="17">
        <v>15372.194243383501</v>
      </c>
      <c r="CI347" s="17">
        <v>13235.65810147392</v>
      </c>
      <c r="CJ347" s="17">
        <v>11046.016348998037</v>
      </c>
      <c r="CK347" s="17">
        <v>25185.225538911192</v>
      </c>
      <c r="CL347" s="48">
        <v>38934.451470860666</v>
      </c>
      <c r="CM347" s="48">
        <v>32834.876750220537</v>
      </c>
      <c r="CN347" s="48">
        <v>44477.476755201802</v>
      </c>
      <c r="CO347" s="48">
        <v>49826.577890451379</v>
      </c>
      <c r="CP347" s="48">
        <v>61559.566489350269</v>
      </c>
      <c r="CQ347" s="48">
        <v>56855.698838044053</v>
      </c>
      <c r="CR347" s="48">
        <v>62088.653281535662</v>
      </c>
      <c r="CS347" s="48">
        <f t="shared" si="5"/>
        <v>113711.39767608811</v>
      </c>
      <c r="CT347" s="48">
        <f t="shared" si="5"/>
        <v>124177.30656307132</v>
      </c>
      <c r="CU347" s="17">
        <v>43597.197756545822</v>
      </c>
      <c r="CV347" s="17">
        <v>84703.630653302447</v>
      </c>
      <c r="CW347" s="17">
        <v>59830.520023838479</v>
      </c>
      <c r="CX347" s="17">
        <v>54588.022429561082</v>
      </c>
      <c r="CY347" s="17">
        <v>96918.007329906235</v>
      </c>
      <c r="CZ347" s="17">
        <v>23495.285024266079</v>
      </c>
      <c r="DA347" s="17">
        <v>50769.481323834516</v>
      </c>
      <c r="DB347" s="17">
        <v>90477.923988730807</v>
      </c>
      <c r="DC347" s="17">
        <v>84455.65070491255</v>
      </c>
      <c r="DD347" s="17">
        <v>30328.211571413838</v>
      </c>
      <c r="DE347" s="17">
        <v>10868.580468128101</v>
      </c>
      <c r="DF347" s="17">
        <v>11445.38342828094</v>
      </c>
      <c r="DG347" s="17">
        <v>17680.220047983061</v>
      </c>
      <c r="DH347" s="17">
        <v>40128.024330875574</v>
      </c>
      <c r="DI347" s="17">
        <v>50974.024247157417</v>
      </c>
      <c r="DJ347" s="17">
        <v>26722.3219003626</v>
      </c>
      <c r="DK347" s="17">
        <v>28065.688706196492</v>
      </c>
      <c r="DL347" s="17">
        <v>31912.447237646338</v>
      </c>
      <c r="DM347" s="17">
        <v>33920.126195483106</v>
      </c>
      <c r="DN347" s="17">
        <v>54115.737565542477</v>
      </c>
      <c r="DO347" s="17">
        <v>7298.3236322212806</v>
      </c>
      <c r="DP347" s="17">
        <v>54968.928093613293</v>
      </c>
      <c r="DQ347" s="17">
        <v>66049.846685005206</v>
      </c>
      <c r="DR347" s="17">
        <v>2577.1578932082057</v>
      </c>
      <c r="DS347" s="17">
        <v>36975.71398655622</v>
      </c>
      <c r="DT347" s="17">
        <v>86075.777592057595</v>
      </c>
      <c r="DU347" s="17">
        <v>10801.877182861921</v>
      </c>
      <c r="DV347" s="17">
        <v>2038.86351850194</v>
      </c>
      <c r="DW347" s="17">
        <v>6929.9188050398998</v>
      </c>
      <c r="DX347" s="17">
        <v>13689.26479006818</v>
      </c>
      <c r="DY347" s="17">
        <v>12828.412775798155</v>
      </c>
      <c r="DZ347" s="17">
        <v>18398.286908724898</v>
      </c>
      <c r="EA347" s="17">
        <v>16045.611555167605</v>
      </c>
      <c r="EB347" s="17">
        <v>23526.184439880748</v>
      </c>
      <c r="EC347" s="17">
        <v>33402.496873666918</v>
      </c>
      <c r="ED347" s="17">
        <v>37287.151505763846</v>
      </c>
      <c r="EE347" s="49">
        <v>33941.245346130818</v>
      </c>
      <c r="EF347" s="17">
        <v>48846.731156198162</v>
      </c>
      <c r="EG347" s="17">
        <v>36771.029289419334</v>
      </c>
      <c r="EH347" s="17">
        <v>39411.174266291921</v>
      </c>
      <c r="EI347" s="17">
        <v>44980.843828911362</v>
      </c>
      <c r="EJ347" s="17">
        <v>56819.025177707757</v>
      </c>
      <c r="EK347" s="17">
        <v>53942.83464468996</v>
      </c>
      <c r="EL347" s="17">
        <v>73206.851343385191</v>
      </c>
      <c r="EM347" s="17">
        <v>76854.905478094806</v>
      </c>
      <c r="EN347" s="17">
        <v>98126.58504673501</v>
      </c>
      <c r="EO347" s="17">
        <v>0</v>
      </c>
      <c r="EP347" s="17">
        <v>121792.4298475346</v>
      </c>
      <c r="EQ347" s="17">
        <v>40241.387883158415</v>
      </c>
      <c r="ER347" s="17">
        <v>3152.7056167646224</v>
      </c>
      <c r="ES347" s="17">
        <v>9472.0623540804736</v>
      </c>
      <c r="ET347" s="17">
        <v>25168.750922904921</v>
      </c>
      <c r="EU347" s="17">
        <v>40406.968230249047</v>
      </c>
      <c r="EV347" s="17">
        <v>57962.596482273155</v>
      </c>
      <c r="EW347" s="17">
        <v>14241.8155726122</v>
      </c>
      <c r="EX347" s="17">
        <v>11960.08486763472</v>
      </c>
      <c r="EY347" s="17">
        <v>12482.747038538029</v>
      </c>
      <c r="EZ347" s="17">
        <v>15579.44351032198</v>
      </c>
      <c r="FA347" s="17">
        <v>14148.610900842175</v>
      </c>
      <c r="FB347" s="17">
        <v>22835.857632702879</v>
      </c>
      <c r="FC347" s="17">
        <v>23348.643842098521</v>
      </c>
      <c r="FD347" s="17">
        <v>29332.228495486142</v>
      </c>
      <c r="FE347" s="17">
        <v>43802.909969985478</v>
      </c>
      <c r="FF347" s="17">
        <v>48996.018022130062</v>
      </c>
      <c r="FG347" s="17">
        <v>36992.529644564434</v>
      </c>
      <c r="FH347" s="17">
        <v>48942.146612794313</v>
      </c>
      <c r="FI347" s="17">
        <v>31606.877659080237</v>
      </c>
      <c r="FJ347" s="17">
        <v>44008.739900377819</v>
      </c>
      <c r="FK347" s="17">
        <v>44032.747177486941</v>
      </c>
      <c r="FL347" s="17">
        <v>55164.472695230404</v>
      </c>
      <c r="FM347" s="17">
        <v>1997.6033358210243</v>
      </c>
      <c r="FN347" s="17">
        <v>9025.3794493195128</v>
      </c>
      <c r="FO347" s="17">
        <v>16880.32084055214</v>
      </c>
      <c r="FP347" s="17">
        <v>17181.007893815822</v>
      </c>
      <c r="FQ347" s="17">
        <v>18316.500870161188</v>
      </c>
      <c r="FR347" s="17">
        <v>15514.669143700201</v>
      </c>
      <c r="FS347" s="17">
        <v>47990.862700199628</v>
      </c>
      <c r="FT347" s="17">
        <v>26614.12528219818</v>
      </c>
      <c r="FU347" s="17">
        <v>3293.3926324275599</v>
      </c>
      <c r="FV347" s="17">
        <v>29121.076337884082</v>
      </c>
      <c r="FW347" s="17">
        <v>48183.735509139122</v>
      </c>
      <c r="FX347" s="17">
        <v>36835.451667182388</v>
      </c>
      <c r="FY347" s="17">
        <v>67609.935881741389</v>
      </c>
      <c r="FZ347" s="17">
        <v>14204.61282815406</v>
      </c>
      <c r="GA347" s="17">
        <v>14805.26802213132</v>
      </c>
      <c r="GB347" s="17">
        <v>9567.6775987331403</v>
      </c>
    </row>
    <row r="348" spans="1:184" ht="18" customHeight="1" x14ac:dyDescent="0.3">
      <c r="A348" s="19">
        <v>1.49999999999918</v>
      </c>
      <c r="B348" s="20">
        <v>9643.9826462871588</v>
      </c>
      <c r="C348" s="20">
        <v>10136.36762083038</v>
      </c>
      <c r="D348" s="20">
        <v>19096.553032813503</v>
      </c>
      <c r="E348" s="20">
        <v>19665.249261916193</v>
      </c>
      <c r="F348" s="20">
        <v>113930.7903660672</v>
      </c>
      <c r="G348" s="17">
        <v>203976.20877513682</v>
      </c>
      <c r="H348" s="17">
        <v>15241.640128324207</v>
      </c>
      <c r="I348" s="20">
        <v>43287.395740904816</v>
      </c>
      <c r="J348" s="20">
        <v>27050.486770487158</v>
      </c>
      <c r="K348" s="20">
        <v>19645.625163921108</v>
      </c>
      <c r="L348" s="20">
        <v>47193.380437815482</v>
      </c>
      <c r="M348" s="20">
        <v>40292.136000581821</v>
      </c>
      <c r="N348" s="20">
        <v>47773.891058006768</v>
      </c>
      <c r="O348" s="20">
        <v>47773.891058006768</v>
      </c>
      <c r="P348" s="20">
        <v>39471.36063697104</v>
      </c>
      <c r="Q348" s="20">
        <v>40423.572288748263</v>
      </c>
      <c r="R348" s="20">
        <v>30251.812114165201</v>
      </c>
      <c r="S348" s="20">
        <v>55371.175722929052</v>
      </c>
      <c r="T348" s="20">
        <v>57158.111871203007</v>
      </c>
      <c r="U348" s="20">
        <v>18770.3390957421</v>
      </c>
      <c r="V348" s="20">
        <v>17310.290086876383</v>
      </c>
      <c r="W348" s="20">
        <v>16992.133982588839</v>
      </c>
      <c r="X348" s="20">
        <v>23918.06017417086</v>
      </c>
      <c r="Y348" s="20">
        <v>34804.28939980521</v>
      </c>
      <c r="Z348" s="20">
        <v>38055.636441034265</v>
      </c>
      <c r="AA348" s="20">
        <v>33707.569577305861</v>
      </c>
      <c r="AB348" s="20">
        <v>37452.855085948016</v>
      </c>
      <c r="AC348" s="20">
        <v>36712.031246242135</v>
      </c>
      <c r="AD348" s="20">
        <v>29220.645434627309</v>
      </c>
      <c r="AE348" s="20">
        <v>49455.30886329808</v>
      </c>
      <c r="AF348" s="20">
        <v>49903.98169766886</v>
      </c>
      <c r="AG348" s="20">
        <v>79805.649248956557</v>
      </c>
      <c r="AH348" s="20">
        <v>48659.243947711679</v>
      </c>
      <c r="AI348" s="48">
        <v>57158.111871203007</v>
      </c>
      <c r="AJ348" s="20">
        <v>107385.63345663773</v>
      </c>
      <c r="AK348" s="20">
        <v>10134.03631670508</v>
      </c>
      <c r="AL348" s="20">
        <v>1658.365823102358</v>
      </c>
      <c r="AM348" s="20">
        <v>1993.6701782463058</v>
      </c>
      <c r="AN348" s="20">
        <v>1699.676075350596</v>
      </c>
      <c r="AO348" s="20">
        <v>10007.25129044172</v>
      </c>
      <c r="AP348" s="20">
        <v>14376.7301433093</v>
      </c>
      <c r="AQ348" s="20">
        <v>9712.5309428535602</v>
      </c>
      <c r="AR348" s="20">
        <v>23395.831027718821</v>
      </c>
      <c r="AS348" s="20">
        <v>11306.76228092334</v>
      </c>
      <c r="AT348" s="20">
        <v>11552.121292055459</v>
      </c>
      <c r="AU348" s="17">
        <v>19864.2695262735</v>
      </c>
      <c r="AV348" s="17">
        <v>18651.401144548199</v>
      </c>
      <c r="AW348" s="17">
        <v>18815.008223957459</v>
      </c>
      <c r="AX348" s="17">
        <v>17440.126732855093</v>
      </c>
      <c r="AY348" s="17">
        <v>18215.99762028332</v>
      </c>
      <c r="AZ348" s="17">
        <v>25888.635695484481</v>
      </c>
      <c r="BA348" s="17">
        <v>26770.079493977879</v>
      </c>
      <c r="BB348" s="17">
        <v>24887.868278296057</v>
      </c>
      <c r="BC348" s="17">
        <v>36889.490010757676</v>
      </c>
      <c r="BD348" s="17">
        <v>50923.4721962166</v>
      </c>
      <c r="BE348" s="17">
        <v>51246.848781271081</v>
      </c>
      <c r="BF348" s="17">
        <v>39188.923720476661</v>
      </c>
      <c r="BG348" s="17">
        <v>50805.598709075399</v>
      </c>
      <c r="BH348" s="17">
        <v>46220.833263451066</v>
      </c>
      <c r="BI348" s="17">
        <v>53005.185327921477</v>
      </c>
      <c r="BJ348" s="17">
        <v>52743.33469410846</v>
      </c>
      <c r="BK348" s="17">
        <v>52408.384738258021</v>
      </c>
      <c r="BL348" s="17">
        <v>69093.255219945</v>
      </c>
      <c r="BM348" s="17">
        <v>67708.658623284005</v>
      </c>
      <c r="BN348" s="17">
        <v>67464.252863656191</v>
      </c>
      <c r="BO348" s="17">
        <v>44437.355761184699</v>
      </c>
      <c r="BP348" s="17">
        <v>67965.951897292209</v>
      </c>
      <c r="BQ348" s="17">
        <v>9068.0749416653398</v>
      </c>
      <c r="BR348" s="17">
        <v>1807.782416034378</v>
      </c>
      <c r="BS348" s="17">
        <v>3007.364138255994</v>
      </c>
      <c r="BT348" s="17">
        <v>8403.5805321379539</v>
      </c>
      <c r="BU348" s="17">
        <v>12369.858421161243</v>
      </c>
      <c r="BV348" s="17">
        <v>27694.886599078382</v>
      </c>
      <c r="BW348" s="17">
        <v>34525.508888254131</v>
      </c>
      <c r="BX348" s="17">
        <v>14869.890171486</v>
      </c>
      <c r="BY348" s="17">
        <v>13644.05939085102</v>
      </c>
      <c r="BZ348" s="17">
        <v>14882.63901537528</v>
      </c>
      <c r="CA348" s="17">
        <v>26180.302574097776</v>
      </c>
      <c r="CB348" s="17">
        <v>24870.34625978328</v>
      </c>
      <c r="CC348" s="17">
        <v>1636.7415033481682</v>
      </c>
      <c r="CD348" s="17">
        <v>2846.3788562194259</v>
      </c>
      <c r="CE348" s="17">
        <v>4980.6323794492864</v>
      </c>
      <c r="CF348" s="17">
        <v>8538.8578282361996</v>
      </c>
      <c r="CG348" s="17">
        <v>8872.6997358625194</v>
      </c>
      <c r="CH348" s="17">
        <v>15533.949638390341</v>
      </c>
      <c r="CI348" s="17">
        <v>13327.358206207799</v>
      </c>
      <c r="CJ348" s="17">
        <v>11256.395378104258</v>
      </c>
      <c r="CK348" s="17">
        <v>25356.824800310405</v>
      </c>
      <c r="CL348" s="48">
        <v>39335.568996521404</v>
      </c>
      <c r="CM348" s="48">
        <v>33230.443364622472</v>
      </c>
      <c r="CN348" s="48">
        <v>44900.808771873009</v>
      </c>
      <c r="CO348" s="48">
        <v>51111.240801436579</v>
      </c>
      <c r="CP348" s="48">
        <v>63337.789856799674</v>
      </c>
      <c r="CQ348" s="48">
        <v>58435.722571993727</v>
      </c>
      <c r="CR348" s="48">
        <v>63755.43004225006</v>
      </c>
      <c r="CS348" s="48">
        <f t="shared" si="5"/>
        <v>116871.44514398745</v>
      </c>
      <c r="CT348" s="48">
        <f t="shared" si="5"/>
        <v>127510.86008450012</v>
      </c>
      <c r="CU348" s="17">
        <v>44024.912234352363</v>
      </c>
      <c r="CV348" s="17">
        <v>85212.014162596606</v>
      </c>
      <c r="CW348" s="17">
        <v>59884.990249505739</v>
      </c>
      <c r="CX348" s="17">
        <v>55793.777233205517</v>
      </c>
      <c r="CY348" s="17">
        <v>97385.063320730507</v>
      </c>
      <c r="CZ348" s="17">
        <v>23900.345315337057</v>
      </c>
      <c r="DA348" s="17">
        <v>51058.809716566146</v>
      </c>
      <c r="DB348" s="17">
        <v>90477.923988730807</v>
      </c>
      <c r="DC348" s="17">
        <v>84595.016514959905</v>
      </c>
      <c r="DD348" s="17">
        <v>30719.863399725942</v>
      </c>
      <c r="DE348" s="17">
        <v>10874.96366820336</v>
      </c>
      <c r="DF348" s="17">
        <v>11501.129595659941</v>
      </c>
      <c r="DG348" s="17">
        <v>17715.80224476102</v>
      </c>
      <c r="DH348" s="17">
        <v>40155.317995014841</v>
      </c>
      <c r="DI348" s="17">
        <v>51005.77160897664</v>
      </c>
      <c r="DJ348" s="17">
        <v>26996.364723014161</v>
      </c>
      <c r="DK348" s="17">
        <v>28164.413741644283</v>
      </c>
      <c r="DL348" s="17">
        <v>31962.12996156804</v>
      </c>
      <c r="DM348" s="17">
        <v>33939.400919149375</v>
      </c>
      <c r="DN348" s="17">
        <v>54210.651074666341</v>
      </c>
      <c r="DO348" s="17">
        <v>7314.09977837934</v>
      </c>
      <c r="DP348" s="17">
        <v>55243.323664749223</v>
      </c>
      <c r="DQ348" s="17">
        <v>66049.846685005206</v>
      </c>
      <c r="DR348" s="17">
        <v>2606.538125614788</v>
      </c>
      <c r="DS348" s="17">
        <v>37049.714669983376</v>
      </c>
      <c r="DT348" s="17">
        <v>86588.812419320995</v>
      </c>
      <c r="DU348" s="17">
        <v>10801.877182861921</v>
      </c>
      <c r="DV348" s="17">
        <v>2038.8150854280238</v>
      </c>
      <c r="DW348" s="17">
        <v>6949.7930660687398</v>
      </c>
      <c r="DX348" s="17">
        <v>13797.74077927062</v>
      </c>
      <c r="DY348" s="17">
        <v>12978.413795361035</v>
      </c>
      <c r="DZ348" s="17">
        <v>18576.67042853064</v>
      </c>
      <c r="EA348" s="17">
        <v>16237.798107473676</v>
      </c>
      <c r="EB348" s="17">
        <v>23638.311152629856</v>
      </c>
      <c r="EC348" s="17">
        <v>33641.679473069336</v>
      </c>
      <c r="ED348" s="17">
        <v>37464.969142150141</v>
      </c>
      <c r="EE348" s="49">
        <v>34389.000166626887</v>
      </c>
      <c r="EF348" s="17">
        <v>49456.975987878119</v>
      </c>
      <c r="EG348" s="17">
        <v>37054.980781520644</v>
      </c>
      <c r="EH348" s="17">
        <v>39760.571202711704</v>
      </c>
      <c r="EI348" s="17">
        <v>45262.000731415857</v>
      </c>
      <c r="EJ348" s="17">
        <v>57459.845386382702</v>
      </c>
      <c r="EK348" s="17">
        <v>54576.742319501638</v>
      </c>
      <c r="EL348" s="17">
        <v>73710.756184068596</v>
      </c>
      <c r="EM348" s="17">
        <v>77916.377772907799</v>
      </c>
      <c r="EN348" s="17">
        <v>101189.08622168821</v>
      </c>
      <c r="EO348" s="17">
        <v>0</v>
      </c>
      <c r="EP348" s="17">
        <v>125437.59355731781</v>
      </c>
      <c r="EQ348" s="17">
        <v>41270.268673013328</v>
      </c>
      <c r="ER348" s="17">
        <v>3147.5264482178227</v>
      </c>
      <c r="ES348" s="17">
        <v>9497.0836144649256</v>
      </c>
      <c r="ET348" s="17">
        <v>25234.081665151727</v>
      </c>
      <c r="EU348" s="17">
        <v>40607.136507884476</v>
      </c>
      <c r="EV348" s="17">
        <v>58055.924476153705</v>
      </c>
      <c r="EW348" s="17">
        <v>14301.63375637488</v>
      </c>
      <c r="EX348" s="17">
        <v>12106.05958290942</v>
      </c>
      <c r="EY348" s="17">
        <v>12710.334134446841</v>
      </c>
      <c r="EZ348" s="17">
        <v>15724.287985880384</v>
      </c>
      <c r="FA348" s="17">
        <v>14433.616673620936</v>
      </c>
      <c r="FB348" s="17">
        <v>23010.387720873048</v>
      </c>
      <c r="FC348" s="17">
        <v>23467.160985788421</v>
      </c>
      <c r="FD348" s="17">
        <v>29417.227673951093</v>
      </c>
      <c r="FE348" s="17">
        <v>44087.426302765503</v>
      </c>
      <c r="FF348" s="17">
        <v>49085.990399953931</v>
      </c>
      <c r="FG348" s="17">
        <v>37091.434407448367</v>
      </c>
      <c r="FH348" s="17">
        <v>49039.721432895327</v>
      </c>
      <c r="FI348" s="17">
        <v>31767.592979344441</v>
      </c>
      <c r="FJ348" s="17">
        <v>44110.874864889185</v>
      </c>
      <c r="FK348" s="17">
        <v>44139.809991951246</v>
      </c>
      <c r="FL348" s="17">
        <v>56163.531306570738</v>
      </c>
      <c r="FM348" s="17">
        <v>1995.40459299543</v>
      </c>
      <c r="FN348" s="17">
        <v>9045.047850337638</v>
      </c>
      <c r="FO348" s="17">
        <v>16994.50740334842</v>
      </c>
      <c r="FP348" s="17">
        <v>17264.025799797539</v>
      </c>
      <c r="FQ348" s="17">
        <v>18407.491111660289</v>
      </c>
      <c r="FR348" s="17">
        <v>15595.16477230392</v>
      </c>
      <c r="FS348" s="17">
        <v>48381.85897199496</v>
      </c>
      <c r="FT348" s="17">
        <v>26709.174989803203</v>
      </c>
      <c r="FU348" s="17">
        <v>3289.6181351841419</v>
      </c>
      <c r="FV348" s="17">
        <v>29144.605828697702</v>
      </c>
      <c r="FW348" s="17">
        <v>48302.680465125173</v>
      </c>
      <c r="FX348" s="17">
        <v>37559.841971595393</v>
      </c>
      <c r="FY348" s="17">
        <v>67996.928522660994</v>
      </c>
      <c r="FZ348" s="17">
        <v>14265.248692975742</v>
      </c>
      <c r="GA348" s="17">
        <v>14874.41810256204</v>
      </c>
      <c r="GB348" s="17">
        <v>9592.0991588166598</v>
      </c>
    </row>
    <row r="349" spans="1:184" ht="18" customHeight="1" x14ac:dyDescent="0.3">
      <c r="A349" s="19">
        <v>1.44999999999917</v>
      </c>
      <c r="B349" s="20">
        <v>9633.7470718678196</v>
      </c>
      <c r="C349" s="20">
        <v>10136.36762083038</v>
      </c>
      <c r="D349" s="20">
        <v>19138.198140504297</v>
      </c>
      <c r="E349" s="20">
        <v>19674.162308787676</v>
      </c>
      <c r="F349" s="20">
        <v>114079.2883418994</v>
      </c>
      <c r="G349" s="17">
        <v>203614.09057693792</v>
      </c>
      <c r="H349" s="17">
        <v>15241.640128324207</v>
      </c>
      <c r="I349" s="20">
        <v>43636.357682624155</v>
      </c>
      <c r="J349" s="20">
        <v>27186.532120216561</v>
      </c>
      <c r="K349" s="20">
        <v>19984.457401373904</v>
      </c>
      <c r="L349" s="20">
        <v>47241.991175289782</v>
      </c>
      <c r="M349" s="20">
        <v>41270.549592502924</v>
      </c>
      <c r="N349" s="20">
        <v>48062.847492221597</v>
      </c>
      <c r="O349" s="20">
        <v>48062.847492221597</v>
      </c>
      <c r="P349" s="20">
        <v>40612.091790343562</v>
      </c>
      <c r="Q349" s="20">
        <v>41931.256219946161</v>
      </c>
      <c r="R349" s="20">
        <v>31453.0632141282</v>
      </c>
      <c r="S349" s="20">
        <v>56938.935773924502</v>
      </c>
      <c r="T349" s="20">
        <v>58694.724024765259</v>
      </c>
      <c r="U349" s="20">
        <v>18893.403384631922</v>
      </c>
      <c r="V349" s="20">
        <v>17503.46890022538</v>
      </c>
      <c r="W349" s="20">
        <v>17173.280053204129</v>
      </c>
      <c r="X349" s="20">
        <v>24275.276615154002</v>
      </c>
      <c r="Y349" s="20">
        <v>35024.273390072056</v>
      </c>
      <c r="Z349" s="20">
        <v>38849.946446602204</v>
      </c>
      <c r="AA349" s="20">
        <v>34330.845257533016</v>
      </c>
      <c r="AB349" s="20">
        <v>38145.383619600419</v>
      </c>
      <c r="AC349" s="20">
        <v>37377.126126361029</v>
      </c>
      <c r="AD349" s="20">
        <v>29248.581554555585</v>
      </c>
      <c r="AE349" s="20">
        <v>49455.30886329808</v>
      </c>
      <c r="AF349" s="20">
        <v>49903.98169766886</v>
      </c>
      <c r="AG349" s="20">
        <v>81670.142550152159</v>
      </c>
      <c r="AH349" s="20">
        <v>49964.99093123796</v>
      </c>
      <c r="AI349" s="48">
        <v>58694.724024765259</v>
      </c>
      <c r="AJ349" s="20">
        <v>111382.44424078405</v>
      </c>
      <c r="AK349" s="20">
        <v>10155.325724201399</v>
      </c>
      <c r="AL349" s="20">
        <v>1653.71450199537</v>
      </c>
      <c r="AM349" s="20">
        <v>2015.9436671829062</v>
      </c>
      <c r="AN349" s="20">
        <v>1698.1662909710042</v>
      </c>
      <c r="AO349" s="20">
        <v>10052.44279341696</v>
      </c>
      <c r="AP349" s="20">
        <v>14458.527509985301</v>
      </c>
      <c r="AQ349" s="20">
        <v>9923.9418558008401</v>
      </c>
      <c r="AR349" s="20">
        <v>23697.78371442858</v>
      </c>
      <c r="AS349" s="20">
        <v>11346.432851552099</v>
      </c>
      <c r="AT349" s="20">
        <v>11725.96954376334</v>
      </c>
      <c r="AU349" s="17">
        <v>19923.565027765082</v>
      </c>
      <c r="AV349" s="17">
        <v>18712.246527269337</v>
      </c>
      <c r="AW349" s="17">
        <v>18876.703777300499</v>
      </c>
      <c r="AX349" s="17">
        <v>17491.127946980236</v>
      </c>
      <c r="AY349" s="17">
        <v>18259.355404881131</v>
      </c>
      <c r="AZ349" s="17">
        <v>26122.930210024857</v>
      </c>
      <c r="BA349" s="17">
        <v>26938.069919331418</v>
      </c>
      <c r="BB349" s="17">
        <v>25050.291563804636</v>
      </c>
      <c r="BC349" s="17">
        <v>37417.696591836953</v>
      </c>
      <c r="BD349" s="17">
        <v>51100.161209854741</v>
      </c>
      <c r="BE349" s="17">
        <v>51363.497801020741</v>
      </c>
      <c r="BF349" s="17">
        <v>39895.607548502223</v>
      </c>
      <c r="BG349" s="17">
        <v>50971.970269921316</v>
      </c>
      <c r="BH349" s="17">
        <v>46312.507903514306</v>
      </c>
      <c r="BI349" s="17">
        <v>53596.143436326602</v>
      </c>
      <c r="BJ349" s="17">
        <v>53599.587008268485</v>
      </c>
      <c r="BK349" s="17">
        <v>53153.294139705598</v>
      </c>
      <c r="BL349" s="17">
        <v>69757.478452152602</v>
      </c>
      <c r="BM349" s="17">
        <v>68249.549898151206</v>
      </c>
      <c r="BN349" s="17">
        <v>68178.6766862238</v>
      </c>
      <c r="BO349" s="17">
        <v>45061.650690173221</v>
      </c>
      <c r="BP349" s="17">
        <v>68733.886101117605</v>
      </c>
      <c r="BQ349" s="17">
        <v>9114.1121104797003</v>
      </c>
      <c r="BR349" s="17">
        <v>1803.6010689971758</v>
      </c>
      <c r="BS349" s="17">
        <v>3006.0975369702419</v>
      </c>
      <c r="BT349" s="17">
        <v>8453.9740939841522</v>
      </c>
      <c r="BU349" s="17">
        <v>12458.277772248894</v>
      </c>
      <c r="BV349" s="17">
        <v>27792.134390700299</v>
      </c>
      <c r="BW349" s="17">
        <v>34604.123190417791</v>
      </c>
      <c r="BX349" s="17">
        <v>14956.616972337421</v>
      </c>
      <c r="BY349" s="17">
        <v>13744.26346702242</v>
      </c>
      <c r="BZ349" s="17">
        <v>14956.738042790699</v>
      </c>
      <c r="CA349" s="17">
        <v>26319.400229793548</v>
      </c>
      <c r="CB349" s="17">
        <v>25260.70068497226</v>
      </c>
      <c r="CC349" s="17">
        <v>1629.0700094416859</v>
      </c>
      <c r="CD349" s="17">
        <v>2834.3857745684218</v>
      </c>
      <c r="CE349" s="17">
        <v>4990.2828129412574</v>
      </c>
      <c r="CF349" s="17">
        <v>8604.8171565812409</v>
      </c>
      <c r="CG349" s="17">
        <v>8942.5065165810593</v>
      </c>
      <c r="CH349" s="17">
        <v>15702.978887064179</v>
      </c>
      <c r="CI349" s="17">
        <v>13423.18477378758</v>
      </c>
      <c r="CJ349" s="17">
        <v>11478.121038068284</v>
      </c>
      <c r="CK349" s="17">
        <v>25535.471499611911</v>
      </c>
      <c r="CL349" s="48">
        <v>39754.631798537077</v>
      </c>
      <c r="CM349" s="48">
        <v>33622.925274826586</v>
      </c>
      <c r="CN349" s="48">
        <v>45215.16595400864</v>
      </c>
      <c r="CO349" s="48">
        <v>52474.295483160895</v>
      </c>
      <c r="CP349" s="48">
        <v>65026.906959821659</v>
      </c>
      <c r="CQ349" s="48">
        <v>60115.498212219951</v>
      </c>
      <c r="CR349" s="48">
        <v>65525.778650389417</v>
      </c>
      <c r="CS349" s="48">
        <f t="shared" si="5"/>
        <v>120230.9964244399</v>
      </c>
      <c r="CT349" s="48">
        <f t="shared" si="5"/>
        <v>131051.55730077883</v>
      </c>
      <c r="CU349" s="17">
        <v>44432.177805429899</v>
      </c>
      <c r="CV349" s="17">
        <v>85740.060737649139</v>
      </c>
      <c r="CW349" s="17">
        <v>59941.359412627542</v>
      </c>
      <c r="CX349" s="17">
        <v>56990.557124565479</v>
      </c>
      <c r="CY349" s="17">
        <v>97870.321373630926</v>
      </c>
      <c r="CZ349" s="17">
        <v>24316.5343418757</v>
      </c>
      <c r="DA349" s="17">
        <v>51359.681457202023</v>
      </c>
      <c r="DB349" s="17">
        <v>90477.923988730807</v>
      </c>
      <c r="DC349" s="17">
        <v>84739.349289199701</v>
      </c>
      <c r="DD349" s="17">
        <v>31156.993203185826</v>
      </c>
      <c r="DE349" s="17">
        <v>10880.61582425652</v>
      </c>
      <c r="DF349" s="17">
        <v>11554.516245107101</v>
      </c>
      <c r="DG349" s="17">
        <v>17752.00072251882</v>
      </c>
      <c r="DH349" s="17">
        <v>40183.544255623317</v>
      </c>
      <c r="DI349" s="17">
        <v>51037.30946482002</v>
      </c>
      <c r="DJ349" s="17">
        <v>27252.657237721498</v>
      </c>
      <c r="DK349" s="17">
        <v>28266.851174039439</v>
      </c>
      <c r="DL349" s="17">
        <v>32005.937032819802</v>
      </c>
      <c r="DM349" s="17">
        <v>33949.208767513119</v>
      </c>
      <c r="DN349" s="17">
        <v>54280.905724682038</v>
      </c>
      <c r="DO349" s="17">
        <v>7329.6524555952001</v>
      </c>
      <c r="DP349" s="17">
        <v>55528.451856664062</v>
      </c>
      <c r="DQ349" s="17">
        <v>66049.846685005206</v>
      </c>
      <c r="DR349" s="17">
        <v>2629.8994798026483</v>
      </c>
      <c r="DS349" s="17">
        <v>37093.370907816301</v>
      </c>
      <c r="DT349" s="17">
        <v>87019.422651955203</v>
      </c>
      <c r="DU349" s="17">
        <v>10801.877182861921</v>
      </c>
      <c r="DV349" s="17">
        <v>2038.764900836394</v>
      </c>
      <c r="DW349" s="17">
        <v>6968.4949779383405</v>
      </c>
      <c r="DX349" s="17">
        <v>13903.041580814519</v>
      </c>
      <c r="DY349" s="17">
        <v>13111.132665521203</v>
      </c>
      <c r="DZ349" s="17">
        <v>18763.906243793579</v>
      </c>
      <c r="EA349" s="17">
        <v>16438.92132143661</v>
      </c>
      <c r="EB349" s="17">
        <v>23754.393395578656</v>
      </c>
      <c r="EC349" s="17">
        <v>33901.127283676979</v>
      </c>
      <c r="ED349" s="17">
        <v>37631.388692706605</v>
      </c>
      <c r="EE349" s="49">
        <v>34795.735873199199</v>
      </c>
      <c r="EF349" s="17">
        <v>50071.40311573974</v>
      </c>
      <c r="EG349" s="17">
        <v>37355.497158897058</v>
      </c>
      <c r="EH349" s="17">
        <v>40124.352980015545</v>
      </c>
      <c r="EI349" s="17">
        <v>45590.315581800722</v>
      </c>
      <c r="EJ349" s="17">
        <v>58117.058574866518</v>
      </c>
      <c r="EK349" s="17">
        <v>55344.828792398519</v>
      </c>
      <c r="EL349" s="17">
        <v>74209.057969237198</v>
      </c>
      <c r="EM349" s="17">
        <v>79087.774479760803</v>
      </c>
      <c r="EN349" s="17">
        <v>103174.5683050902</v>
      </c>
      <c r="EO349" s="17">
        <v>0</v>
      </c>
      <c r="EP349" s="17">
        <v>129321.09225583823</v>
      </c>
      <c r="EQ349" s="17">
        <v>42361.700407536438</v>
      </c>
      <c r="ER349" s="17">
        <v>3142.1806271600449</v>
      </c>
      <c r="ES349" s="17">
        <v>9523.0227102751323</v>
      </c>
      <c r="ET349" s="17">
        <v>25301.805732687782</v>
      </c>
      <c r="EU349" s="17">
        <v>40815.134081980155</v>
      </c>
      <c r="EV349" s="17">
        <v>58152.57472984065</v>
      </c>
      <c r="EW349" s="17">
        <v>14359.21045405794</v>
      </c>
      <c r="EX349" s="17">
        <v>12297.167425358281</v>
      </c>
      <c r="EY349" s="17">
        <v>12929.899941716129</v>
      </c>
      <c r="EZ349" s="17">
        <v>15866.341609533521</v>
      </c>
      <c r="FA349" s="17">
        <v>14704.207849832323</v>
      </c>
      <c r="FB349" s="17">
        <v>23192.237823831125</v>
      </c>
      <c r="FC349" s="17">
        <v>23594.529842284461</v>
      </c>
      <c r="FD349" s="17">
        <v>29505.36771145173</v>
      </c>
      <c r="FE349" s="17">
        <v>44377.199733902147</v>
      </c>
      <c r="FF349" s="17">
        <v>49172.373292346165</v>
      </c>
      <c r="FG349" s="17">
        <v>37193.970550572383</v>
      </c>
      <c r="FH349" s="17">
        <v>49131.970675881501</v>
      </c>
      <c r="FI349" s="17">
        <v>31934.616591578848</v>
      </c>
      <c r="FJ349" s="17">
        <v>44216.721915163864</v>
      </c>
      <c r="FK349" s="17">
        <v>44250.77645065316</v>
      </c>
      <c r="FL349" s="17">
        <v>57215.490645608668</v>
      </c>
      <c r="FM349" s="17">
        <v>1993.0998308803978</v>
      </c>
      <c r="FN349" s="17">
        <v>9056.2046594473777</v>
      </c>
      <c r="FO349" s="17">
        <v>17110.912973774641</v>
      </c>
      <c r="FP349" s="17">
        <v>17354.06665889352</v>
      </c>
      <c r="FQ349" s="17">
        <v>18502.041632631841</v>
      </c>
      <c r="FR349" s="17">
        <v>15670.920022141079</v>
      </c>
      <c r="FS349" s="17">
        <v>48540.091535565378</v>
      </c>
      <c r="FT349" s="17">
        <v>26793.555119911078</v>
      </c>
      <c r="FU349" s="17">
        <v>3285.6654891534718</v>
      </c>
      <c r="FV349" s="17">
        <v>29165.104134273963</v>
      </c>
      <c r="FW349" s="17">
        <v>48413.39005604796</v>
      </c>
      <c r="FX349" s="17">
        <v>38323.774045203689</v>
      </c>
      <c r="FY349" s="17">
        <v>68376.543418514397</v>
      </c>
      <c r="FZ349" s="17">
        <v>14326.847606048519</v>
      </c>
      <c r="GA349" s="17">
        <v>14944.43869910178</v>
      </c>
      <c r="GB349" s="17">
        <v>9616.5951159304204</v>
      </c>
    </row>
    <row r="350" spans="1:184" ht="18" customHeight="1" x14ac:dyDescent="0.3">
      <c r="A350" s="19">
        <v>1.3999999999991599</v>
      </c>
      <c r="B350" s="20">
        <v>9622.3866559403396</v>
      </c>
      <c r="C350" s="20">
        <v>10136.36762083038</v>
      </c>
      <c r="D350" s="20">
        <v>19183.912629188642</v>
      </c>
      <c r="E350" s="20">
        <v>19682.526604039271</v>
      </c>
      <c r="F350" s="20">
        <v>114193.2059916156</v>
      </c>
      <c r="G350" s="17">
        <v>203039.66632381655</v>
      </c>
      <c r="H350" s="17">
        <v>15241.640128324207</v>
      </c>
      <c r="I350" s="20">
        <v>43999.70961810174</v>
      </c>
      <c r="J350" s="20">
        <v>27314.400407905381</v>
      </c>
      <c r="K350" s="20">
        <v>20341.337270918033</v>
      </c>
      <c r="L350" s="20">
        <v>47301.891394692182</v>
      </c>
      <c r="M350" s="20">
        <v>42300.526953782995</v>
      </c>
      <c r="N350" s="20">
        <v>48130.298594317879</v>
      </c>
      <c r="O350" s="20">
        <v>48130.298594317879</v>
      </c>
      <c r="P350" s="20">
        <v>41840.28310048602</v>
      </c>
      <c r="Q350" s="20">
        <v>43424.443337923614</v>
      </c>
      <c r="R350" s="20">
        <v>32767.286130741839</v>
      </c>
      <c r="S350" s="20">
        <v>58608.484508475849</v>
      </c>
      <c r="T350" s="20">
        <v>60328.786502132127</v>
      </c>
      <c r="U350" s="20">
        <v>19020.99688032264</v>
      </c>
      <c r="V350" s="20">
        <v>17694.800579301118</v>
      </c>
      <c r="W350" s="20">
        <v>17362.81763240524</v>
      </c>
      <c r="X350" s="20">
        <v>24697.921063513983</v>
      </c>
      <c r="Y350" s="20">
        <v>35253.442264732206</v>
      </c>
      <c r="Z350" s="20">
        <v>39670.114679335442</v>
      </c>
      <c r="AA350" s="20">
        <v>34977.715904276694</v>
      </c>
      <c r="AB350" s="20">
        <v>38864.128782695698</v>
      </c>
      <c r="AC350" s="20">
        <v>38078.255988981873</v>
      </c>
      <c r="AD350" s="20">
        <v>29460.65420491734</v>
      </c>
      <c r="AE350" s="20">
        <v>49455.30886329808</v>
      </c>
      <c r="AF350" s="20">
        <v>49903.98169766886</v>
      </c>
      <c r="AG350" s="20">
        <v>83645.962272939243</v>
      </c>
      <c r="AH350" s="20">
        <v>51355.318299246661</v>
      </c>
      <c r="AI350" s="48">
        <v>60328.786502132127</v>
      </c>
      <c r="AJ350" s="20">
        <v>115676.27070629603</v>
      </c>
      <c r="AK350" s="20">
        <v>10181.06326401468</v>
      </c>
      <c r="AL350" s="20">
        <v>1648.7218301575981</v>
      </c>
      <c r="AM350" s="20">
        <v>2038.95709245237</v>
      </c>
      <c r="AN350" s="20">
        <v>1696.932017965968</v>
      </c>
      <c r="AO350" s="20">
        <v>10097.763639721439</v>
      </c>
      <c r="AP350" s="20">
        <v>14541.966202468198</v>
      </c>
      <c r="AQ350" s="20">
        <v>10155.23819460624</v>
      </c>
      <c r="AR350" s="20">
        <v>23990.760681891898</v>
      </c>
      <c r="AS350" s="20">
        <v>11384.944965176579</v>
      </c>
      <c r="AT350" s="20">
        <v>11931.62237649594</v>
      </c>
      <c r="AU350" s="17">
        <v>19984.27747428048</v>
      </c>
      <c r="AV350" s="17">
        <v>18758.989886581861</v>
      </c>
      <c r="AW350" s="17">
        <v>18924.528122573818</v>
      </c>
      <c r="AX350" s="17">
        <v>17541.918633413865</v>
      </c>
      <c r="AY350" s="17">
        <v>18277.32160729801</v>
      </c>
      <c r="AZ350" s="17">
        <v>26364.074662219682</v>
      </c>
      <c r="BA350" s="17">
        <v>27115.516529644323</v>
      </c>
      <c r="BB350" s="17">
        <v>25219.531608202989</v>
      </c>
      <c r="BC350" s="17">
        <v>38038.506185814294</v>
      </c>
      <c r="BD350" s="17">
        <v>51260.75924998962</v>
      </c>
      <c r="BE350" s="17">
        <v>51478.358102278675</v>
      </c>
      <c r="BF350" s="17">
        <v>40363.998935895237</v>
      </c>
      <c r="BG350" s="17">
        <v>51142.856683266356</v>
      </c>
      <c r="BH350" s="17">
        <v>46407.591362821266</v>
      </c>
      <c r="BI350" s="17">
        <v>54167.223400710478</v>
      </c>
      <c r="BJ350" s="17">
        <v>54746.933959227958</v>
      </c>
      <c r="BK350" s="17">
        <v>54066.410774385899</v>
      </c>
      <c r="BL350" s="17">
        <v>70641.236818232399</v>
      </c>
      <c r="BM350" s="17">
        <v>68839.453815929402</v>
      </c>
      <c r="BN350" s="17">
        <v>68893.209696886799</v>
      </c>
      <c r="BO350" s="17">
        <v>45781.349071918376</v>
      </c>
      <c r="BP350" s="17">
        <v>69466.824483532808</v>
      </c>
      <c r="BQ350" s="17">
        <v>9161.6814918802811</v>
      </c>
      <c r="BR350" s="17">
        <v>1799.149148050026</v>
      </c>
      <c r="BS350" s="17">
        <v>3004.4424444320998</v>
      </c>
      <c r="BT350" s="17">
        <v>8506.1934733577782</v>
      </c>
      <c r="BU350" s="17">
        <v>12550.465916990568</v>
      </c>
      <c r="BV350" s="17">
        <v>27894.096849534901</v>
      </c>
      <c r="BW350" s="17">
        <v>34660.42630112038</v>
      </c>
      <c r="BX350" s="17">
        <v>15044.81283882432</v>
      </c>
      <c r="BY350" s="17">
        <v>13835.22574268208</v>
      </c>
      <c r="BZ350" s="17">
        <v>15034.107712217461</v>
      </c>
      <c r="CA350" s="17">
        <v>26463.147658149403</v>
      </c>
      <c r="CB350" s="17">
        <v>25635.094705679221</v>
      </c>
      <c r="CC350" s="17">
        <v>1621.3896940663799</v>
      </c>
      <c r="CD350" s="17">
        <v>2822.7692196869457</v>
      </c>
      <c r="CE350" s="17">
        <v>5000.291621354686</v>
      </c>
      <c r="CF350" s="17">
        <v>8672.4552469772407</v>
      </c>
      <c r="CG350" s="17">
        <v>8997.0500761883395</v>
      </c>
      <c r="CH350" s="17">
        <v>15880.20534571152</v>
      </c>
      <c r="CI350" s="17">
        <v>13525.901172267299</v>
      </c>
      <c r="CJ350" s="17">
        <v>11712.229271262217</v>
      </c>
      <c r="CK350" s="17">
        <v>25721.713531076271</v>
      </c>
      <c r="CL350" s="48">
        <v>40171.325698920082</v>
      </c>
      <c r="CM350" s="48">
        <v>33894.130189127369</v>
      </c>
      <c r="CN350" s="48">
        <v>45440.592447054747</v>
      </c>
      <c r="CO350" s="48">
        <v>53881.733098325014</v>
      </c>
      <c r="CP350" s="48">
        <v>66822.763097620569</v>
      </c>
      <c r="CQ350" s="48">
        <v>61655.299718738715</v>
      </c>
      <c r="CR350" s="48">
        <v>67410.050791546062</v>
      </c>
      <c r="CS350" s="48">
        <f t="shared" si="5"/>
        <v>123310.59943747743</v>
      </c>
      <c r="CT350" s="48">
        <f t="shared" si="5"/>
        <v>134820.10158309212</v>
      </c>
      <c r="CU350" s="17">
        <v>44816.587805406722</v>
      </c>
      <c r="CV350" s="17">
        <v>86011.540683530257</v>
      </c>
      <c r="CW350" s="17">
        <v>59969.647097343142</v>
      </c>
      <c r="CX350" s="17">
        <v>58187.835744700438</v>
      </c>
      <c r="CY350" s="17">
        <v>98341.777854820088</v>
      </c>
      <c r="CZ350" s="17">
        <v>24750.382687037039</v>
      </c>
      <c r="DA350" s="17">
        <v>51482.829670370294</v>
      </c>
      <c r="DB350" s="17">
        <v>90477.923988730807</v>
      </c>
      <c r="DC350" s="17">
        <v>84889.006768391337</v>
      </c>
      <c r="DD350" s="17">
        <v>31656.772600573589</v>
      </c>
      <c r="DE350" s="17">
        <v>10885.722450118321</v>
      </c>
      <c r="DF350" s="17">
        <v>11604.632612036941</v>
      </c>
      <c r="DG350" s="17">
        <v>17789.188990263363</v>
      </c>
      <c r="DH350" s="17">
        <v>40212.734098614419</v>
      </c>
      <c r="DI350" s="17">
        <v>51071.473859374855</v>
      </c>
      <c r="DJ350" s="17">
        <v>27504.082391278742</v>
      </c>
      <c r="DK350" s="17">
        <v>28373.276064463917</v>
      </c>
      <c r="DL350" s="17">
        <v>32043.721359550676</v>
      </c>
      <c r="DM350" s="17">
        <v>33959.363805584064</v>
      </c>
      <c r="DN350" s="17">
        <v>54335.492288003341</v>
      </c>
      <c r="DO350" s="17">
        <v>7345.2865540338598</v>
      </c>
      <c r="DP350" s="17">
        <v>55824.842767123882</v>
      </c>
      <c r="DQ350" s="17">
        <v>66064.941121943993</v>
      </c>
      <c r="DR350" s="17">
        <v>2646.3508854130678</v>
      </c>
      <c r="DS350" s="17">
        <v>37103.234914597022</v>
      </c>
      <c r="DT350" s="17">
        <v>87392.0474860908</v>
      </c>
      <c r="DU350" s="17">
        <v>10801.877182861921</v>
      </c>
      <c r="DV350" s="17">
        <v>2038.712897596962</v>
      </c>
      <c r="DW350" s="17">
        <v>6986.3385350529597</v>
      </c>
      <c r="DX350" s="17">
        <v>13997.1229103856</v>
      </c>
      <c r="DY350" s="17">
        <v>13248.367917934407</v>
      </c>
      <c r="DZ350" s="17">
        <v>18962.883267565798</v>
      </c>
      <c r="EA350" s="17">
        <v>16646.956432167324</v>
      </c>
      <c r="EB350" s="17">
        <v>23875.149968699359</v>
      </c>
      <c r="EC350" s="17">
        <v>34189.548214065238</v>
      </c>
      <c r="ED350" s="17">
        <v>37781.281721697422</v>
      </c>
      <c r="EE350" s="49">
        <v>35221.813457378004</v>
      </c>
      <c r="EF350" s="17">
        <v>50685.961513329181</v>
      </c>
      <c r="EG350" s="17">
        <v>37622.949607804017</v>
      </c>
      <c r="EH350" s="17">
        <v>40347.28276888917</v>
      </c>
      <c r="EI350" s="17">
        <v>45948.018423139743</v>
      </c>
      <c r="EJ350" s="17">
        <v>58792.20951510864</v>
      </c>
      <c r="EK350" s="17">
        <v>56119.005822153718</v>
      </c>
      <c r="EL350" s="17">
        <v>74691.358575763807</v>
      </c>
      <c r="EM350" s="17">
        <v>80506.090845154205</v>
      </c>
      <c r="EN350" s="17">
        <v>106402.7008745652</v>
      </c>
      <c r="EO350" s="17">
        <v>0</v>
      </c>
      <c r="EP350" s="17">
        <v>133090.29829536728</v>
      </c>
      <c r="EQ350" s="17">
        <v>43521.846258564248</v>
      </c>
      <c r="ER350" s="17">
        <v>3136.6567583991086</v>
      </c>
      <c r="ES350" s="17">
        <v>9549.9467556339459</v>
      </c>
      <c r="ET350" s="17">
        <v>25372.098009043631</v>
      </c>
      <c r="EU350" s="17">
        <v>41031.553501173308</v>
      </c>
      <c r="EV350" s="17">
        <v>58252.786378580524</v>
      </c>
      <c r="EW350" s="17">
        <v>14414.692940977498</v>
      </c>
      <c r="EX350" s="17">
        <v>12496.70486114184</v>
      </c>
      <c r="EY350" s="17">
        <v>13122.058862519896</v>
      </c>
      <c r="EZ350" s="17">
        <v>16014.628495251405</v>
      </c>
      <c r="FA350" s="17">
        <v>14959.003531447455</v>
      </c>
      <c r="FB350" s="17">
        <v>23381.983752726061</v>
      </c>
      <c r="FC350" s="17">
        <v>23729.223320293255</v>
      </c>
      <c r="FD350" s="17">
        <v>29596.879165854163</v>
      </c>
      <c r="FE350" s="17">
        <v>44679.148888062671</v>
      </c>
      <c r="FF350" s="17">
        <v>49259.073904656965</v>
      </c>
      <c r="FG350" s="17">
        <v>37298.649891780624</v>
      </c>
      <c r="FH350" s="17">
        <v>49210.405830659409</v>
      </c>
      <c r="FI350" s="17">
        <v>32108.426845040041</v>
      </c>
      <c r="FJ350" s="17">
        <v>44318.60785124587</v>
      </c>
      <c r="FK350" s="17">
        <v>44365.931087873971</v>
      </c>
      <c r="FL350" s="17">
        <v>58325.12568807885</v>
      </c>
      <c r="FM350" s="17">
        <v>1990.8379412148479</v>
      </c>
      <c r="FN350" s="17">
        <v>9067.7675092597838</v>
      </c>
      <c r="FO350" s="17">
        <v>17228.508571821061</v>
      </c>
      <c r="FP350" s="17">
        <v>17450.668679160903</v>
      </c>
      <c r="FQ350" s="17">
        <v>18600.421942184341</v>
      </c>
      <c r="FR350" s="17">
        <v>15743.071123620901</v>
      </c>
      <c r="FS350" s="17">
        <v>48704.42231950631</v>
      </c>
      <c r="FT350" s="17">
        <v>26871.195944641739</v>
      </c>
      <c r="FU350" s="17">
        <v>3281.442576657168</v>
      </c>
      <c r="FV350" s="17">
        <v>29181.343738044183</v>
      </c>
      <c r="FW350" s="17">
        <v>48590.7074847111</v>
      </c>
      <c r="FX350" s="17">
        <v>38944.278823405039</v>
      </c>
      <c r="FY350" s="17">
        <v>68753.469876245988</v>
      </c>
      <c r="FZ350" s="17">
        <v>14391.12673787964</v>
      </c>
      <c r="GA350" s="17">
        <v>15014.66212613712</v>
      </c>
      <c r="GB350" s="17">
        <v>9641.1482708110798</v>
      </c>
    </row>
    <row r="351" spans="1:184" ht="18" customHeight="1" x14ac:dyDescent="0.3">
      <c r="A351" s="19">
        <v>1.3499999999991501</v>
      </c>
      <c r="B351" s="20">
        <v>9610.475401981681</v>
      </c>
      <c r="C351" s="20">
        <v>10136.36762083038</v>
      </c>
      <c r="D351" s="20">
        <v>19234.362503928838</v>
      </c>
      <c r="E351" s="20">
        <v>19690.218244721946</v>
      </c>
      <c r="F351" s="20">
        <v>114325.99274763781</v>
      </c>
      <c r="G351" s="17">
        <v>202299.50391958453</v>
      </c>
      <c r="H351" s="17">
        <v>15241.640128324207</v>
      </c>
      <c r="I351" s="20">
        <v>44414.322505702556</v>
      </c>
      <c r="J351" s="20">
        <v>27420.60679247736</v>
      </c>
      <c r="K351" s="20">
        <v>20717.923880698116</v>
      </c>
      <c r="L351" s="20">
        <v>47377.9638164895</v>
      </c>
      <c r="M351" s="20">
        <v>43146.495105240239</v>
      </c>
      <c r="N351" s="20">
        <v>48158.61126416683</v>
      </c>
      <c r="O351" s="20">
        <v>48158.61126416683</v>
      </c>
      <c r="P351" s="20">
        <v>43248.16095359694</v>
      </c>
      <c r="Q351" s="20">
        <v>44849.762873823245</v>
      </c>
      <c r="R351" s="20">
        <v>34214.850179845918</v>
      </c>
      <c r="S351" s="20">
        <v>60390.432747127714</v>
      </c>
      <c r="T351" s="20">
        <v>62070.302763308588</v>
      </c>
      <c r="U351" s="20">
        <v>19152.598260112198</v>
      </c>
      <c r="V351" s="20">
        <v>17882.843161208879</v>
      </c>
      <c r="W351" s="20">
        <v>17558.879876809722</v>
      </c>
      <c r="X351" s="20">
        <v>25164.440411328538</v>
      </c>
      <c r="Y351" s="20">
        <v>35492.528767834548</v>
      </c>
      <c r="Z351" s="20">
        <v>40526.698294549438</v>
      </c>
      <c r="AA351" s="20">
        <v>35676.972519728937</v>
      </c>
      <c r="AB351" s="20">
        <v>39641.080577663524</v>
      </c>
      <c r="AC351" s="20">
        <v>38801.586679045795</v>
      </c>
      <c r="AD351" s="20">
        <v>29682.062983915286</v>
      </c>
      <c r="AE351" s="20">
        <v>49455.30886329808</v>
      </c>
      <c r="AF351" s="20">
        <v>49903.98169766886</v>
      </c>
      <c r="AG351" s="20">
        <v>85568.060784125744</v>
      </c>
      <c r="AH351" s="20">
        <v>52868.09977110006</v>
      </c>
      <c r="AI351" s="48">
        <v>62070.302763308588</v>
      </c>
      <c r="AJ351" s="20">
        <v>120243.29226293501</v>
      </c>
      <c r="AK351" s="20">
        <v>10214.420300461139</v>
      </c>
      <c r="AL351" s="20">
        <v>1643.3589986798459</v>
      </c>
      <c r="AM351" s="20">
        <v>2062.9320618477477</v>
      </c>
      <c r="AN351" s="20">
        <v>1696.033547839914</v>
      </c>
      <c r="AO351" s="20">
        <v>10142.267230896961</v>
      </c>
      <c r="AP351" s="20">
        <v>14627.645795926201</v>
      </c>
      <c r="AQ351" s="20">
        <v>10409.88651405354</v>
      </c>
      <c r="AR351" s="20">
        <v>24272.562481966259</v>
      </c>
      <c r="AS351" s="20">
        <v>11421.78276052776</v>
      </c>
      <c r="AT351" s="20">
        <v>12182.422718989021</v>
      </c>
      <c r="AU351" s="17">
        <v>20045.700084722339</v>
      </c>
      <c r="AV351" s="17">
        <v>18786.326594111641</v>
      </c>
      <c r="AW351" s="17">
        <v>18957.311419297021</v>
      </c>
      <c r="AX351" s="17">
        <v>17594.712289209649</v>
      </c>
      <c r="AY351" s="17">
        <v>18295.637506325213</v>
      </c>
      <c r="AZ351" s="17">
        <v>26575.86416433972</v>
      </c>
      <c r="BA351" s="17">
        <v>27312.437649840122</v>
      </c>
      <c r="BB351" s="17">
        <v>25385.248720206069</v>
      </c>
      <c r="BC351" s="17">
        <v>38674.050265037578</v>
      </c>
      <c r="BD351" s="17">
        <v>51408.837123424084</v>
      </c>
      <c r="BE351" s="17">
        <v>51589.003584290163</v>
      </c>
      <c r="BF351" s="17">
        <v>40705.806585295446</v>
      </c>
      <c r="BG351" s="17">
        <v>51296.582977158956</v>
      </c>
      <c r="BH351" s="17">
        <v>46505.934311491401</v>
      </c>
      <c r="BI351" s="17">
        <v>54782.716103662679</v>
      </c>
      <c r="BJ351" s="17">
        <v>55704.852162657422</v>
      </c>
      <c r="BK351" s="17">
        <v>55000.80696615894</v>
      </c>
      <c r="BL351" s="17">
        <v>71682.502827946795</v>
      </c>
      <c r="BM351" s="17">
        <v>69517.625941310995</v>
      </c>
      <c r="BN351" s="17">
        <v>69594.945414617992</v>
      </c>
      <c r="BO351" s="17">
        <v>46703.68395792228</v>
      </c>
      <c r="BP351" s="17">
        <v>70178.692048675788</v>
      </c>
      <c r="BQ351" s="17">
        <v>9211.3100096306407</v>
      </c>
      <c r="BR351" s="17">
        <v>1794.46293846702</v>
      </c>
      <c r="BS351" s="17">
        <v>3002.3513913692523</v>
      </c>
      <c r="BT351" s="17">
        <v>8560.084065091467</v>
      </c>
      <c r="BU351" s="17">
        <v>12646.726986168474</v>
      </c>
      <c r="BV351" s="17">
        <v>28002.164094998399</v>
      </c>
      <c r="BW351" s="17">
        <v>34711.09900582501</v>
      </c>
      <c r="BX351" s="17">
        <v>15133.562562674821</v>
      </c>
      <c r="BY351" s="17">
        <v>13941.034080700079</v>
      </c>
      <c r="BZ351" s="17">
        <v>15115.309928336819</v>
      </c>
      <c r="CA351" s="17">
        <v>26612.951903293779</v>
      </c>
      <c r="CB351" s="17">
        <v>25996.61686570902</v>
      </c>
      <c r="CC351" s="17">
        <v>1613.813068606212</v>
      </c>
      <c r="CD351" s="17">
        <v>2810.8019767029782</v>
      </c>
      <c r="CE351" s="17">
        <v>5009.6254884881637</v>
      </c>
      <c r="CF351" s="17">
        <v>8741.5795858186211</v>
      </c>
      <c r="CG351" s="17">
        <v>9043.9314700152609</v>
      </c>
      <c r="CH351" s="17">
        <v>16044.167355899701</v>
      </c>
      <c r="CI351" s="17">
        <v>13638.270769700999</v>
      </c>
      <c r="CJ351" s="17">
        <v>11959.892158750717</v>
      </c>
      <c r="CK351" s="17">
        <v>25879.880366294336</v>
      </c>
      <c r="CL351" s="48">
        <v>40443.147005634804</v>
      </c>
      <c r="CM351" s="48">
        <v>34177.507813857417</v>
      </c>
      <c r="CN351" s="48">
        <v>45675.40406924313</v>
      </c>
      <c r="CO351" s="48">
        <v>55168.745023886549</v>
      </c>
      <c r="CP351" s="48">
        <v>68736.289675743887</v>
      </c>
      <c r="CQ351" s="48">
        <v>63273.852446500321</v>
      </c>
      <c r="CR351" s="48">
        <v>69274.268569229549</v>
      </c>
      <c r="CS351" s="48">
        <f t="shared" si="5"/>
        <v>126547.70489300064</v>
      </c>
      <c r="CT351" s="48">
        <f t="shared" si="5"/>
        <v>138548.5371384591</v>
      </c>
      <c r="CU351" s="17">
        <v>45175.052410537683</v>
      </c>
      <c r="CV351" s="17">
        <v>86293.801856532082</v>
      </c>
      <c r="CW351" s="17">
        <v>59876.496755197106</v>
      </c>
      <c r="CX351" s="17">
        <v>59395.086734669763</v>
      </c>
      <c r="CY351" s="17">
        <v>98341.777854820088</v>
      </c>
      <c r="CZ351" s="17">
        <v>25216.592470808762</v>
      </c>
      <c r="DA351" s="17">
        <v>51513.970301853871</v>
      </c>
      <c r="DB351" s="17">
        <v>90500.690403285</v>
      </c>
      <c r="DC351" s="17">
        <v>85044.386426010722</v>
      </c>
      <c r="DD351" s="17">
        <v>32183.190848644565</v>
      </c>
      <c r="DE351" s="17">
        <v>10890.46905961956</v>
      </c>
      <c r="DF351" s="17">
        <v>11650.5638245632</v>
      </c>
      <c r="DG351" s="17">
        <v>17827.74055700142</v>
      </c>
      <c r="DH351" s="17">
        <v>40242.918509901479</v>
      </c>
      <c r="DI351" s="17">
        <v>51109.997537967181</v>
      </c>
      <c r="DJ351" s="17">
        <v>27750.051674893439</v>
      </c>
      <c r="DK351" s="17">
        <v>28481.852908595083</v>
      </c>
      <c r="DL351" s="17">
        <v>32076.75980331804</v>
      </c>
      <c r="DM351" s="17">
        <v>33969.891403109235</v>
      </c>
      <c r="DN351" s="17">
        <v>54379.693995362162</v>
      </c>
      <c r="DO351" s="17">
        <v>7361.3069638605002</v>
      </c>
      <c r="DP351" s="17">
        <v>56133.683356696849</v>
      </c>
      <c r="DQ351" s="17">
        <v>66125.422934785194</v>
      </c>
      <c r="DR351" s="17">
        <v>2659.4732679695162</v>
      </c>
      <c r="DS351" s="17">
        <v>37081.005329141881</v>
      </c>
      <c r="DT351" s="17">
        <v>87729.726487356005</v>
      </c>
      <c r="DU351" s="17">
        <v>10801.877182861921</v>
      </c>
      <c r="DV351" s="17">
        <v>2038.659008579634</v>
      </c>
      <c r="DW351" s="17">
        <v>7003.5465287585394</v>
      </c>
      <c r="DX351" s="17">
        <v>14071.940483669759</v>
      </c>
      <c r="DY351" s="17">
        <v>13392.583034944319</v>
      </c>
      <c r="DZ351" s="17">
        <v>19169.976913103339</v>
      </c>
      <c r="EA351" s="17">
        <v>16860.548036195803</v>
      </c>
      <c r="EB351" s="17">
        <v>24000.946449751526</v>
      </c>
      <c r="EC351" s="17">
        <v>34518.173163437517</v>
      </c>
      <c r="ED351" s="17">
        <v>37909.564941216122</v>
      </c>
      <c r="EE351" s="49">
        <v>35668.894405238694</v>
      </c>
      <c r="EF351" s="17">
        <v>51296.60015419266</v>
      </c>
      <c r="EG351" s="17">
        <v>37879.167986677858</v>
      </c>
      <c r="EH351" s="17">
        <v>40579.627924317429</v>
      </c>
      <c r="EI351" s="17">
        <v>46314.196625125085</v>
      </c>
      <c r="EJ351" s="17">
        <v>59486.84297905842</v>
      </c>
      <c r="EK351" s="17">
        <v>56738.585964365579</v>
      </c>
      <c r="EL351" s="17">
        <v>75199.081194761398</v>
      </c>
      <c r="EM351" s="17">
        <v>82005.400975541997</v>
      </c>
      <c r="EN351" s="17">
        <v>110814.90802918321</v>
      </c>
      <c r="EO351" s="17">
        <v>0</v>
      </c>
      <c r="EP351" s="17">
        <v>136698.12016664975</v>
      </c>
      <c r="EQ351" s="17">
        <v>44757.726395809834</v>
      </c>
      <c r="ER351" s="17">
        <v>3130.9422249915438</v>
      </c>
      <c r="ES351" s="17">
        <v>9573.7376609686125</v>
      </c>
      <c r="ET351" s="17">
        <v>25443.484878880587</v>
      </c>
      <c r="EU351" s="17">
        <v>41257.055414757626</v>
      </c>
      <c r="EV351" s="17">
        <v>58356.825106146222</v>
      </c>
      <c r="EW351" s="17">
        <v>14467.73714359398</v>
      </c>
      <c r="EX351" s="17">
        <v>12665.012196395041</v>
      </c>
      <c r="EY351" s="17">
        <v>13324.220915602335</v>
      </c>
      <c r="EZ351" s="17">
        <v>16169.262040403595</v>
      </c>
      <c r="FA351" s="17">
        <v>15190.929845642948</v>
      </c>
      <c r="FB351" s="17">
        <v>23575.610153399775</v>
      </c>
      <c r="FC351" s="17">
        <v>23869.627239818139</v>
      </c>
      <c r="FD351" s="17">
        <v>29689.030469323294</v>
      </c>
      <c r="FE351" s="17">
        <v>44935.49450545029</v>
      </c>
      <c r="FF351" s="17">
        <v>49349.089264392082</v>
      </c>
      <c r="FG351" s="17">
        <v>37390.613609743406</v>
      </c>
      <c r="FH351" s="17">
        <v>49291.825922674034</v>
      </c>
      <c r="FI351" s="17">
        <v>32187.545692390227</v>
      </c>
      <c r="FJ351" s="17">
        <v>44422.315121873617</v>
      </c>
      <c r="FK351" s="17">
        <v>44494.039450354139</v>
      </c>
      <c r="FL351" s="17">
        <v>59468.841143889316</v>
      </c>
      <c r="FM351" s="17">
        <v>1988.7678157377002</v>
      </c>
      <c r="FN351" s="17">
        <v>9079.7664961578212</v>
      </c>
      <c r="FO351" s="17">
        <v>17346.265217478001</v>
      </c>
      <c r="FP351" s="17">
        <v>17553.370068656637</v>
      </c>
      <c r="FQ351" s="17">
        <v>18690.433679213318</v>
      </c>
      <c r="FR351" s="17">
        <v>15812.64969286302</v>
      </c>
      <c r="FS351" s="17">
        <v>48875.31714289463</v>
      </c>
      <c r="FT351" s="17">
        <v>26946.02773611528</v>
      </c>
      <c r="FU351" s="17">
        <v>3276.8571756309661</v>
      </c>
      <c r="FV351" s="17">
        <v>29192.097123439442</v>
      </c>
      <c r="FW351" s="17">
        <v>48795.895620736745</v>
      </c>
      <c r="FX351" s="17">
        <v>39516.813662021435</v>
      </c>
      <c r="FY351" s="17">
        <v>69132.426988640989</v>
      </c>
      <c r="FZ351" s="17">
        <v>14460.020487760619</v>
      </c>
      <c r="GA351" s="17">
        <v>15085.768035326881</v>
      </c>
      <c r="GB351" s="17">
        <v>9665.741424195181</v>
      </c>
    </row>
    <row r="352" spans="1:184" ht="18" customHeight="1" x14ac:dyDescent="0.3">
      <c r="A352" s="19">
        <v>1.2999999999991401</v>
      </c>
      <c r="B352" s="20">
        <v>9598.587313468739</v>
      </c>
      <c r="C352" s="20">
        <v>10136.36762083038</v>
      </c>
      <c r="D352" s="20">
        <v>19297.765271837041</v>
      </c>
      <c r="E352" s="20">
        <v>19698.203381764717</v>
      </c>
      <c r="F352" s="20">
        <v>114551.75880984899</v>
      </c>
      <c r="G352" s="17">
        <v>201534.25709677211</v>
      </c>
      <c r="H352" s="17">
        <v>15241.640128324207</v>
      </c>
      <c r="I352" s="20">
        <v>44891.420743015922</v>
      </c>
      <c r="J352" s="20">
        <v>27491.66643285648</v>
      </c>
      <c r="K352" s="20">
        <v>21119.132669632017</v>
      </c>
      <c r="L352" s="20">
        <v>47476.674382090736</v>
      </c>
      <c r="M352" s="20">
        <v>43833.389267282044</v>
      </c>
      <c r="N352" s="20">
        <v>48188.010195570059</v>
      </c>
      <c r="O352" s="20">
        <v>48188.010195570059</v>
      </c>
      <c r="P352" s="20">
        <v>44858.496165027304</v>
      </c>
      <c r="Q352" s="20">
        <v>46226.623181687406</v>
      </c>
      <c r="R352" s="20">
        <v>35802.531912205442</v>
      </c>
      <c r="S352" s="20">
        <v>62296.946615607572</v>
      </c>
      <c r="T352" s="20">
        <v>63934.339721505807</v>
      </c>
      <c r="U352" s="20">
        <v>19287.686201298602</v>
      </c>
      <c r="V352" s="20">
        <v>18066.154683053941</v>
      </c>
      <c r="W352" s="20">
        <v>17760.073942759776</v>
      </c>
      <c r="X352" s="20">
        <v>25650.358477181398</v>
      </c>
      <c r="Y352" s="20">
        <v>35699.580841470146</v>
      </c>
      <c r="Z352" s="20">
        <v>41391.916074957182</v>
      </c>
      <c r="AA352" s="20">
        <v>36447.830902485599</v>
      </c>
      <c r="AB352" s="20">
        <v>40497.589891838041</v>
      </c>
      <c r="AC352" s="20">
        <v>39548.98535004312</v>
      </c>
      <c r="AD352" s="20">
        <v>29770.286878334351</v>
      </c>
      <c r="AE352" s="20">
        <v>49455.30886329808</v>
      </c>
      <c r="AF352" s="20">
        <v>49903.98169766886</v>
      </c>
      <c r="AG352" s="20">
        <v>85524.479048881898</v>
      </c>
      <c r="AH352" s="20">
        <v>54541.209066160562</v>
      </c>
      <c r="AI352" s="48">
        <v>63934.339721505807</v>
      </c>
      <c r="AJ352" s="20">
        <v>124471.30406517803</v>
      </c>
      <c r="AK352" s="20">
        <v>10253.35093875354</v>
      </c>
      <c r="AL352" s="20">
        <v>1637.5600904709599</v>
      </c>
      <c r="AM352" s="20">
        <v>2088.0977990929741</v>
      </c>
      <c r="AN352" s="20">
        <v>1695.531172097262</v>
      </c>
      <c r="AO352" s="20">
        <v>10185.006968485199</v>
      </c>
      <c r="AP352" s="20">
        <v>14716.165865527499</v>
      </c>
      <c r="AQ352" s="20">
        <v>10692.495308825879</v>
      </c>
      <c r="AR352" s="20">
        <v>24554.967969196921</v>
      </c>
      <c r="AS352" s="20">
        <v>11456.430376336919</v>
      </c>
      <c r="AT352" s="20">
        <v>12398.31715592352</v>
      </c>
      <c r="AU352" s="17">
        <v>20107.107911394301</v>
      </c>
      <c r="AV352" s="17">
        <v>18806.64170842266</v>
      </c>
      <c r="AW352" s="17">
        <v>18985.265203121937</v>
      </c>
      <c r="AX352" s="17">
        <v>17646.59045933255</v>
      </c>
      <c r="AY352" s="17">
        <v>18315.312185342642</v>
      </c>
      <c r="AZ352" s="17">
        <v>26748.153527423099</v>
      </c>
      <c r="BA352" s="17">
        <v>27540.884716671721</v>
      </c>
      <c r="BB352" s="17">
        <v>25541.169555307613</v>
      </c>
      <c r="BC352" s="17">
        <v>39254.104824254762</v>
      </c>
      <c r="BD352" s="17">
        <v>51547.658827403458</v>
      </c>
      <c r="BE352" s="17">
        <v>51695.372087645759</v>
      </c>
      <c r="BF352" s="17">
        <v>41004.714202629424</v>
      </c>
      <c r="BG352" s="17">
        <v>51423.632527506838</v>
      </c>
      <c r="BH352" s="17">
        <v>46591.884329767759</v>
      </c>
      <c r="BI352" s="17">
        <v>55508.513497352578</v>
      </c>
      <c r="BJ352" s="17">
        <v>56295.977538680461</v>
      </c>
      <c r="BK352" s="17">
        <v>55813.84486961658</v>
      </c>
      <c r="BL352" s="17">
        <v>72648.200044044002</v>
      </c>
      <c r="BM352" s="17">
        <v>70288.745407039809</v>
      </c>
      <c r="BN352" s="17">
        <v>70269.226148757603</v>
      </c>
      <c r="BO352" s="17">
        <v>47738.374848475796</v>
      </c>
      <c r="BP352" s="17">
        <v>70739.507867128195</v>
      </c>
      <c r="BQ352" s="17">
        <v>9262.7561893922993</v>
      </c>
      <c r="BR352" s="17">
        <v>1789.591698542562</v>
      </c>
      <c r="BS352" s="17">
        <v>2999.8907806756379</v>
      </c>
      <c r="BT352" s="17">
        <v>8616.3697615732417</v>
      </c>
      <c r="BU352" s="17">
        <v>12746.427055925004</v>
      </c>
      <c r="BV352" s="17">
        <v>28117.726246507082</v>
      </c>
      <c r="BW352" s="17">
        <v>34763.762664563481</v>
      </c>
      <c r="BX352" s="17">
        <v>15221.95093561704</v>
      </c>
      <c r="BY352" s="17">
        <v>14091.10874715432</v>
      </c>
      <c r="BZ352" s="17">
        <v>15201.6384100998</v>
      </c>
      <c r="CA352" s="17">
        <v>26766.241911045981</v>
      </c>
      <c r="CB352" s="17">
        <v>26388.3884779215</v>
      </c>
      <c r="CC352" s="17">
        <v>1605.934416854238</v>
      </c>
      <c r="CD352" s="17">
        <v>2797.2493597501862</v>
      </c>
      <c r="CE352" s="17">
        <v>5019.0802557358093</v>
      </c>
      <c r="CF352" s="17">
        <v>8811.9976594997406</v>
      </c>
      <c r="CG352" s="17">
        <v>9088.6404244786208</v>
      </c>
      <c r="CH352" s="17">
        <v>16205.205464827799</v>
      </c>
      <c r="CI352" s="17">
        <v>13764.19086109566</v>
      </c>
      <c r="CJ352" s="17">
        <v>12222.441689699803</v>
      </c>
      <c r="CK352" s="17">
        <v>26041.156414479938</v>
      </c>
      <c r="CL352" s="48">
        <v>40727.173014287102</v>
      </c>
      <c r="CM352" s="48">
        <v>34474.086742159052</v>
      </c>
      <c r="CN352" s="48">
        <v>45920.361593393762</v>
      </c>
      <c r="CO352" s="48">
        <v>56536.848248560855</v>
      </c>
      <c r="CP352" s="48">
        <v>70779.999210322174</v>
      </c>
      <c r="CQ352" s="48">
        <v>64998.437183544564</v>
      </c>
      <c r="CR352" s="48">
        <v>71154.866361983513</v>
      </c>
      <c r="CS352" s="48">
        <f t="shared" si="5"/>
        <v>129996.87436708913</v>
      </c>
      <c r="CT352" s="48">
        <f t="shared" si="5"/>
        <v>142309.73272396703</v>
      </c>
      <c r="CU352" s="17">
        <v>45498.080946585302</v>
      </c>
      <c r="CV352" s="17">
        <v>86587.69630801426</v>
      </c>
      <c r="CW352" s="17">
        <v>59779.983468069579</v>
      </c>
      <c r="CX352" s="17">
        <v>60621.783735532794</v>
      </c>
      <c r="CY352" s="17">
        <v>98341.777854820088</v>
      </c>
      <c r="CZ352" s="17">
        <v>25706.954462239741</v>
      </c>
      <c r="DA352" s="17">
        <v>51546.3062415897</v>
      </c>
      <c r="DB352" s="17">
        <v>90694.700284064413</v>
      </c>
      <c r="DC352" s="17">
        <v>85205.931550029927</v>
      </c>
      <c r="DD352" s="17">
        <v>32738.736114921827</v>
      </c>
      <c r="DE352" s="17">
        <v>10895.04116659098</v>
      </c>
      <c r="DF352" s="17">
        <v>11691.98817474534</v>
      </c>
      <c r="DG352" s="17">
        <v>17868.028931739722</v>
      </c>
      <c r="DH352" s="17">
        <v>40274.12847539784</v>
      </c>
      <c r="DI352" s="17">
        <v>51149.978915276522</v>
      </c>
      <c r="DJ352" s="17">
        <v>27988.85746625124</v>
      </c>
      <c r="DK352" s="17">
        <v>28584.61213114941</v>
      </c>
      <c r="DL352" s="17">
        <v>32106.360917447397</v>
      </c>
      <c r="DM352" s="17">
        <v>33980.819811793546</v>
      </c>
      <c r="DN352" s="17">
        <v>54418.769719233664</v>
      </c>
      <c r="DO352" s="17">
        <v>7378.0185752401803</v>
      </c>
      <c r="DP352" s="17">
        <v>56455.987706515538</v>
      </c>
      <c r="DQ352" s="17">
        <v>66227.363060181</v>
      </c>
      <c r="DR352" s="17">
        <v>2670.4699880676417</v>
      </c>
      <c r="DS352" s="17">
        <v>37033.06231625886</v>
      </c>
      <c r="DT352" s="17">
        <v>88055.499221379607</v>
      </c>
      <c r="DU352" s="17">
        <v>10801.877182861921</v>
      </c>
      <c r="DV352" s="17">
        <v>2038.6031666543217</v>
      </c>
      <c r="DW352" s="17">
        <v>7020.3013365669003</v>
      </c>
      <c r="DX352" s="17">
        <v>14123.756955282899</v>
      </c>
      <c r="DY352" s="17">
        <v>13576.783191322096</v>
      </c>
      <c r="DZ352" s="17">
        <v>19381.562593662122</v>
      </c>
      <c r="EA352" s="17">
        <v>17085.099681438704</v>
      </c>
      <c r="EB352" s="17">
        <v>24134.092574170885</v>
      </c>
      <c r="EC352" s="17">
        <v>34882.135255892645</v>
      </c>
      <c r="ED352" s="17">
        <v>38017.024838349425</v>
      </c>
      <c r="EE352" s="49">
        <v>36138.851491206842</v>
      </c>
      <c r="EF352" s="17">
        <v>51899.268011876404</v>
      </c>
      <c r="EG352" s="17">
        <v>38181.856172332496</v>
      </c>
      <c r="EH352" s="17">
        <v>40822.15766376556</v>
      </c>
      <c r="EI352" s="17">
        <v>46680.239566332661</v>
      </c>
      <c r="EJ352" s="17">
        <v>60202.5037386654</v>
      </c>
      <c r="EK352" s="17">
        <v>57304.144223564523</v>
      </c>
      <c r="EL352" s="17">
        <v>75739.738960664399</v>
      </c>
      <c r="EM352" s="17">
        <v>83560.915908208801</v>
      </c>
      <c r="EN352" s="17">
        <v>113605.87794139019</v>
      </c>
      <c r="EO352" s="17">
        <v>0</v>
      </c>
      <c r="EP352" s="17">
        <v>140545.56101076631</v>
      </c>
      <c r="EQ352" s="17">
        <v>46072.810695011285</v>
      </c>
      <c r="ER352" s="17">
        <v>3125.023006206542</v>
      </c>
      <c r="ES352" s="17">
        <v>9596.5492922667545</v>
      </c>
      <c r="ET352" s="17">
        <v>25502.404487853051</v>
      </c>
      <c r="EU352" s="17">
        <v>41505.545568201407</v>
      </c>
      <c r="EV352" s="17">
        <v>58464.987207234961</v>
      </c>
      <c r="EW352" s="17">
        <v>14517.407062861021</v>
      </c>
      <c r="EX352" s="17">
        <v>12814.641950618699</v>
      </c>
      <c r="EY352" s="17">
        <v>13533.843306954566</v>
      </c>
      <c r="EZ352" s="17">
        <v>16330.921302053404</v>
      </c>
      <c r="FA352" s="17">
        <v>15410.627839268571</v>
      </c>
      <c r="FB352" s="17">
        <v>23770.213843568141</v>
      </c>
      <c r="FC352" s="17">
        <v>24015.119177529134</v>
      </c>
      <c r="FD352" s="17">
        <v>29774.616321442492</v>
      </c>
      <c r="FE352" s="17">
        <v>45191.544354774705</v>
      </c>
      <c r="FF352" s="17">
        <v>49442.676149004619</v>
      </c>
      <c r="FG352" s="17">
        <v>37486.288218361005</v>
      </c>
      <c r="FH352" s="17">
        <v>49376.461625033349</v>
      </c>
      <c r="FI352" s="17">
        <v>32240.755912830689</v>
      </c>
      <c r="FJ352" s="17">
        <v>44530.193385823091</v>
      </c>
      <c r="FK352" s="17">
        <v>44628.174524997135</v>
      </c>
      <c r="FL352" s="17">
        <v>60633.013800601351</v>
      </c>
      <c r="FM352" s="17">
        <v>1987.0015692066843</v>
      </c>
      <c r="FN352" s="17">
        <v>9092.2351688372182</v>
      </c>
      <c r="FO352" s="17">
        <v>17463.15393073572</v>
      </c>
      <c r="FP352" s="17">
        <v>17661.70903543782</v>
      </c>
      <c r="FQ352" s="17">
        <v>18783.51081467939</v>
      </c>
      <c r="FR352" s="17">
        <v>15878.120569259041</v>
      </c>
      <c r="FS352" s="17">
        <v>49053.296373879581</v>
      </c>
      <c r="FT352" s="17">
        <v>27021.980766451561</v>
      </c>
      <c r="FU352" s="17">
        <v>3271.824325799892</v>
      </c>
      <c r="FV352" s="17">
        <v>29196.136773891001</v>
      </c>
      <c r="FW352" s="17">
        <v>48969.918578106066</v>
      </c>
      <c r="FX352" s="17">
        <v>40119.859864068087</v>
      </c>
      <c r="FY352" s="17">
        <v>69515.744556998412</v>
      </c>
      <c r="FZ352" s="17">
        <v>14535.83998306566</v>
      </c>
      <c r="GA352" s="17">
        <v>15158.500842523379</v>
      </c>
      <c r="GB352" s="17">
        <v>9690.4818788577013</v>
      </c>
    </row>
    <row r="353" spans="1:184" ht="18" customHeight="1" x14ac:dyDescent="0.3">
      <c r="A353" s="19">
        <v>1.24999999999913</v>
      </c>
      <c r="B353" s="20">
        <v>9587.2963938784196</v>
      </c>
      <c r="C353" s="20">
        <v>10136.36762083038</v>
      </c>
      <c r="D353" s="20">
        <v>19381.193352371462</v>
      </c>
      <c r="E353" s="20">
        <v>19706.505171532946</v>
      </c>
      <c r="F353" s="20">
        <v>115054.533064296</v>
      </c>
      <c r="G353" s="17">
        <v>200742.06017302239</v>
      </c>
      <c r="H353" s="17">
        <v>15241.640128324207</v>
      </c>
      <c r="I353" s="20">
        <v>45408.4771193493</v>
      </c>
      <c r="J353" s="20">
        <v>27514.424889794518</v>
      </c>
      <c r="K353" s="20">
        <v>21559.472966493209</v>
      </c>
      <c r="L353" s="20">
        <v>47625.298699189741</v>
      </c>
      <c r="M353" s="20">
        <v>44457.702122059622</v>
      </c>
      <c r="N353" s="20">
        <v>48197.003194651297</v>
      </c>
      <c r="O353" s="20">
        <v>48197.003194651297</v>
      </c>
      <c r="P353" s="20">
        <v>46596.925110556745</v>
      </c>
      <c r="Q353" s="20">
        <v>47609.63152365564</v>
      </c>
      <c r="R353" s="20">
        <v>37575.620202378959</v>
      </c>
      <c r="S353" s="20">
        <v>64342.046611668447</v>
      </c>
      <c r="T353" s="20">
        <v>65944.256296234729</v>
      </c>
      <c r="U353" s="20">
        <v>19425.739381179901</v>
      </c>
      <c r="V353" s="20">
        <v>18243.297544220881</v>
      </c>
      <c r="W353" s="20">
        <v>17971.603069519188</v>
      </c>
      <c r="X353" s="20">
        <v>26131.19907965622</v>
      </c>
      <c r="Y353" s="20">
        <v>35845.604476538691</v>
      </c>
      <c r="Z353" s="20">
        <v>42237.958691179381</v>
      </c>
      <c r="AA353" s="20">
        <v>37254.49438523376</v>
      </c>
      <c r="AB353" s="20">
        <v>41393.882650433698</v>
      </c>
      <c r="AC353" s="20">
        <v>40340.959549781175</v>
      </c>
      <c r="AD353" s="20">
        <v>29770.286878334351</v>
      </c>
      <c r="AE353" s="20">
        <v>49455.30886329808</v>
      </c>
      <c r="AF353" s="20">
        <v>49903.98169766886</v>
      </c>
      <c r="AG353" s="20">
        <v>85479.211316167974</v>
      </c>
      <c r="AH353" s="20">
        <v>56412.764723404078</v>
      </c>
      <c r="AI353" s="48">
        <v>65944.256296234729</v>
      </c>
      <c r="AJ353" s="20">
        <v>129022.7613636882</v>
      </c>
      <c r="AK353" s="20">
        <v>10295.711070190921</v>
      </c>
      <c r="AL353" s="20">
        <v>1631.259099839916</v>
      </c>
      <c r="AM353" s="20">
        <v>2114.6835279119941</v>
      </c>
      <c r="AN353" s="20">
        <v>1695.6169410831299</v>
      </c>
      <c r="AO353" s="20">
        <v>10225.0362540279</v>
      </c>
      <c r="AP353" s="20">
        <v>14808.1259864403</v>
      </c>
      <c r="AQ353" s="20">
        <v>11010.10482469104</v>
      </c>
      <c r="AR353" s="20">
        <v>24836.918807807939</v>
      </c>
      <c r="AS353" s="20">
        <v>11488.371951335221</v>
      </c>
      <c r="AT353" s="20">
        <v>12565.65275725062</v>
      </c>
      <c r="AU353" s="17">
        <v>20167.776006599881</v>
      </c>
      <c r="AV353" s="17">
        <v>18823.098417101282</v>
      </c>
      <c r="AW353" s="17">
        <v>19008.704740295158</v>
      </c>
      <c r="AX353" s="17">
        <v>17696.167548770125</v>
      </c>
      <c r="AY353" s="17">
        <v>18340.307882357942</v>
      </c>
      <c r="AZ353" s="17">
        <v>26899.37066045748</v>
      </c>
      <c r="BA353" s="17">
        <v>27781.46085605826</v>
      </c>
      <c r="BB353" s="17">
        <v>25704.22133265463</v>
      </c>
      <c r="BC353" s="17">
        <v>39787.600636863237</v>
      </c>
      <c r="BD353" s="17">
        <v>51680.192332111859</v>
      </c>
      <c r="BE353" s="17">
        <v>51797.401452936116</v>
      </c>
      <c r="BF353" s="17">
        <v>41322.091398759178</v>
      </c>
      <c r="BG353" s="17">
        <v>51537.316213383783</v>
      </c>
      <c r="BH353" s="17">
        <v>46681.374106220523</v>
      </c>
      <c r="BI353" s="17">
        <v>56483.10581534238</v>
      </c>
      <c r="BJ353" s="17">
        <v>56792.815186335538</v>
      </c>
      <c r="BK353" s="17">
        <v>56538.563016206695</v>
      </c>
      <c r="BL353" s="17">
        <v>73374.589142447396</v>
      </c>
      <c r="BM353" s="17">
        <v>71088.105544582795</v>
      </c>
      <c r="BN353" s="17">
        <v>70907.688751775393</v>
      </c>
      <c r="BO353" s="17">
        <v>48692.606858831161</v>
      </c>
      <c r="BP353" s="17">
        <v>71223.134166917996</v>
      </c>
      <c r="BQ353" s="17">
        <v>9315.5224182322199</v>
      </c>
      <c r="BR353" s="17">
        <v>1784.6115911234099</v>
      </c>
      <c r="BS353" s="17">
        <v>2997.0693807955258</v>
      </c>
      <c r="BT353" s="17">
        <v>8670.751879229485</v>
      </c>
      <c r="BU353" s="17">
        <v>12832.259529657114</v>
      </c>
      <c r="BV353" s="17">
        <v>28243.412453872319</v>
      </c>
      <c r="BW353" s="17">
        <v>34818.576750025677</v>
      </c>
      <c r="BX353" s="17">
        <v>15309.06274937922</v>
      </c>
      <c r="BY353" s="17">
        <v>14311.28093934822</v>
      </c>
      <c r="BZ353" s="17">
        <v>15295.46758790262</v>
      </c>
      <c r="CA353" s="17">
        <v>26926.03307599153</v>
      </c>
      <c r="CB353" s="17">
        <v>26818.738583035618</v>
      </c>
      <c r="CC353" s="17">
        <v>1597.1638676796779</v>
      </c>
      <c r="CD353" s="17">
        <v>2787.4719868467</v>
      </c>
      <c r="CE353" s="17">
        <v>5028.9247997294678</v>
      </c>
      <c r="CF353" s="17">
        <v>8883.5169544150194</v>
      </c>
      <c r="CG353" s="17">
        <v>9136.666665995459</v>
      </c>
      <c r="CH353" s="17">
        <v>16374.2732693376</v>
      </c>
      <c r="CI353" s="17">
        <v>13904.080095953579</v>
      </c>
      <c r="CJ353" s="17">
        <v>12487.829128526249</v>
      </c>
      <c r="CK353" s="17">
        <v>26209.823624895478</v>
      </c>
      <c r="CL353" s="48">
        <v>41024.453862134964</v>
      </c>
      <c r="CM353" s="48">
        <v>34785.026452055354</v>
      </c>
      <c r="CN353" s="48">
        <v>46191.494011067778</v>
      </c>
      <c r="CO353" s="48">
        <v>57994.576903990164</v>
      </c>
      <c r="CP353" s="48">
        <v>72881.35454165643</v>
      </c>
      <c r="CQ353" s="48">
        <v>66840.494285247958</v>
      </c>
      <c r="CR353" s="48">
        <v>73163.346695929416</v>
      </c>
      <c r="CS353" s="48">
        <f t="shared" si="5"/>
        <v>133680.98857049592</v>
      </c>
      <c r="CT353" s="48">
        <f t="shared" si="5"/>
        <v>146326.69339185883</v>
      </c>
      <c r="CU353" s="17">
        <v>45793.291744074479</v>
      </c>
      <c r="CV353" s="17">
        <v>86884.244660115204</v>
      </c>
      <c r="CW353" s="17">
        <v>59679.849230691558</v>
      </c>
      <c r="CX353" s="17">
        <v>61877.452332346802</v>
      </c>
      <c r="CY353" s="17">
        <v>98341.777854820088</v>
      </c>
      <c r="CZ353" s="17">
        <v>26196.75859800378</v>
      </c>
      <c r="DA353" s="17">
        <v>51579.932084118831</v>
      </c>
      <c r="DB353" s="17">
        <v>91061.581342060803</v>
      </c>
      <c r="DC353" s="17">
        <v>85321.860281838744</v>
      </c>
      <c r="DD353" s="17">
        <v>33326.236665885306</v>
      </c>
      <c r="DE353" s="17">
        <v>10899.624284863379</v>
      </c>
      <c r="DF353" s="17">
        <v>11730.03665693634</v>
      </c>
      <c r="DG353" s="17">
        <v>17910.42762348516</v>
      </c>
      <c r="DH353" s="17">
        <v>40311.03405747228</v>
      </c>
      <c r="DI353" s="17">
        <v>51188.50228889352</v>
      </c>
      <c r="DJ353" s="17">
        <v>28218.792143037899</v>
      </c>
      <c r="DK353" s="17">
        <v>28691.79500187176</v>
      </c>
      <c r="DL353" s="17">
        <v>32133.833255264159</v>
      </c>
      <c r="DM353" s="17">
        <v>33992.180618679115</v>
      </c>
      <c r="DN353" s="17">
        <v>54457.978332093116</v>
      </c>
      <c r="DO353" s="17">
        <v>7395.7262783380802</v>
      </c>
      <c r="DP353" s="17">
        <v>56790.029100041473</v>
      </c>
      <c r="DQ353" s="17">
        <v>66365.629750395005</v>
      </c>
      <c r="DR353" s="17">
        <v>2680.0016600506501</v>
      </c>
      <c r="DS353" s="17">
        <v>36965.488588763939</v>
      </c>
      <c r="DT353" s="17">
        <v>88392.405253791003</v>
      </c>
      <c r="DU353" s="17">
        <v>10801.877182861921</v>
      </c>
      <c r="DV353" s="17">
        <v>2038.5452941221179</v>
      </c>
      <c r="DW353" s="17">
        <v>7036.78533598998</v>
      </c>
      <c r="DX353" s="17">
        <v>14162.446402379641</v>
      </c>
      <c r="DY353" s="17">
        <v>13770.702038820675</v>
      </c>
      <c r="DZ353" s="17">
        <v>19594.015722498119</v>
      </c>
      <c r="EA353" s="17">
        <v>17324.925372119451</v>
      </c>
      <c r="EB353" s="17">
        <v>24277.724166668453</v>
      </c>
      <c r="EC353" s="17">
        <v>35269.648811943363</v>
      </c>
      <c r="ED353" s="17">
        <v>38109.763191827216</v>
      </c>
      <c r="EE353" s="49">
        <v>36633.805056916339</v>
      </c>
      <c r="EF353" s="17">
        <v>52492.106763025557</v>
      </c>
      <c r="EG353" s="17">
        <v>38595.53227681842</v>
      </c>
      <c r="EH353" s="17">
        <v>41075.736800240455</v>
      </c>
      <c r="EI353" s="17">
        <v>47060.312977682821</v>
      </c>
      <c r="EJ353" s="17">
        <v>60940.736565878993</v>
      </c>
      <c r="EK353" s="17">
        <v>57891.484028936997</v>
      </c>
      <c r="EL353" s="17">
        <v>76302.074697681004</v>
      </c>
      <c r="EM353" s="17">
        <v>85022.743481242796</v>
      </c>
      <c r="EN353" s="17">
        <v>118559.33278172521</v>
      </c>
      <c r="EO353" s="17">
        <v>0</v>
      </c>
      <c r="EP353" s="17">
        <v>144658.70485146964</v>
      </c>
      <c r="EQ353" s="17">
        <v>47477.448537781536</v>
      </c>
      <c r="ER353" s="17">
        <v>3118.8834601634881</v>
      </c>
      <c r="ES353" s="17">
        <v>9620.313318039638</v>
      </c>
      <c r="ET353" s="17">
        <v>25563.779828679326</v>
      </c>
      <c r="EU353" s="17">
        <v>41782.416422438175</v>
      </c>
      <c r="EV353" s="17">
        <v>58571.129057689854</v>
      </c>
      <c r="EW353" s="17">
        <v>14564.289238917479</v>
      </c>
      <c r="EX353" s="17">
        <v>12950.754915968759</v>
      </c>
      <c r="EY353" s="17">
        <v>13738.07406450326</v>
      </c>
      <c r="EZ353" s="17">
        <v>16496.414215834229</v>
      </c>
      <c r="FA353" s="17">
        <v>15622.992327990813</v>
      </c>
      <c r="FB353" s="17">
        <v>23974.153251025164</v>
      </c>
      <c r="FC353" s="17">
        <v>24148.17166697307</v>
      </c>
      <c r="FD353" s="17">
        <v>29863.820764197306</v>
      </c>
      <c r="FE353" s="17">
        <v>45459.183998242683</v>
      </c>
      <c r="FF353" s="17">
        <v>49531.842468512899</v>
      </c>
      <c r="FG353" s="17">
        <v>37585.975128447688</v>
      </c>
      <c r="FH353" s="17">
        <v>49461.989685425266</v>
      </c>
      <c r="FI353" s="17">
        <v>32296.146542259452</v>
      </c>
      <c r="FJ353" s="17">
        <v>44645.515054879492</v>
      </c>
      <c r="FK353" s="17">
        <v>44767.999616204608</v>
      </c>
      <c r="FL353" s="17">
        <v>61867.006437099342</v>
      </c>
      <c r="FM353" s="17">
        <v>1985.3993860963258</v>
      </c>
      <c r="FN353" s="17">
        <v>9113.4931635055909</v>
      </c>
      <c r="FO353" s="17">
        <v>17578.145731584598</v>
      </c>
      <c r="FP353" s="17">
        <v>17775.223787561401</v>
      </c>
      <c r="FQ353" s="17">
        <v>18880.730131295706</v>
      </c>
      <c r="FR353" s="17">
        <v>15937.210867759079</v>
      </c>
      <c r="FS353" s="17">
        <v>49218.935460139081</v>
      </c>
      <c r="FT353" s="17">
        <v>27102.985307770559</v>
      </c>
      <c r="FU353" s="17">
        <v>3266.3143485109199</v>
      </c>
      <c r="FV353" s="17">
        <v>29186.13394450026</v>
      </c>
      <c r="FW353" s="17">
        <v>49126.652868417237</v>
      </c>
      <c r="FX353" s="17">
        <v>40756.314165355216</v>
      </c>
      <c r="FY353" s="17">
        <v>69900.635885929209</v>
      </c>
      <c r="FZ353" s="17">
        <v>14615.058022896661</v>
      </c>
      <c r="GA353" s="17">
        <v>15233.61199624182</v>
      </c>
      <c r="GB353" s="17">
        <v>9715.9296577025398</v>
      </c>
    </row>
    <row r="354" spans="1:184" ht="18" customHeight="1" x14ac:dyDescent="0.3">
      <c r="A354" s="19">
        <v>1.19999999999912</v>
      </c>
      <c r="B354" s="20">
        <v>9577.1766466876197</v>
      </c>
      <c r="C354" s="20">
        <v>10136.36762083038</v>
      </c>
      <c r="D354" s="20">
        <v>19478.36625826632</v>
      </c>
      <c r="E354" s="20">
        <v>19718.156728051465</v>
      </c>
      <c r="F354" s="20">
        <v>115612.6446035352</v>
      </c>
      <c r="G354" s="17">
        <v>199920.82699001461</v>
      </c>
      <c r="H354" s="17">
        <v>15241.640128324207</v>
      </c>
      <c r="I354" s="20">
        <v>45942.964424010301</v>
      </c>
      <c r="J354" s="20">
        <v>27514.424889794518</v>
      </c>
      <c r="K354" s="20">
        <v>22027.545133541134</v>
      </c>
      <c r="L354" s="20">
        <v>47827.153277965917</v>
      </c>
      <c r="M354" s="20">
        <v>45094.867635973555</v>
      </c>
      <c r="N354" s="20">
        <v>48197.003194651297</v>
      </c>
      <c r="O354" s="20">
        <v>48197.003194651297</v>
      </c>
      <c r="P354" s="20">
        <v>48423.807878976295</v>
      </c>
      <c r="Q354" s="20">
        <v>49053.5838803691</v>
      </c>
      <c r="R354" s="20">
        <v>39551.014632940562</v>
      </c>
      <c r="S354" s="20">
        <v>66702.188861753501</v>
      </c>
      <c r="T354" s="20">
        <v>68103.369522247478</v>
      </c>
      <c r="U354" s="20">
        <v>19566.236477054041</v>
      </c>
      <c r="V354" s="20">
        <v>18414.159601573501</v>
      </c>
      <c r="W354" s="20">
        <v>18179.973814505141</v>
      </c>
      <c r="X354" s="20">
        <v>26582.486037336843</v>
      </c>
      <c r="Y354" s="20">
        <v>35998.224281830313</v>
      </c>
      <c r="Z354" s="20">
        <v>43037.016813836519</v>
      </c>
      <c r="AA354" s="20">
        <v>38060.726235044218</v>
      </c>
      <c r="AB354" s="20">
        <v>42289.695816868982</v>
      </c>
      <c r="AC354" s="20">
        <v>41182.116462965314</v>
      </c>
      <c r="AD354" s="20">
        <v>29770.286878334351</v>
      </c>
      <c r="AE354" s="20">
        <v>49455.30886329808</v>
      </c>
      <c r="AF354" s="20">
        <v>49903.98169766886</v>
      </c>
      <c r="AG354" s="20">
        <v>85432.120864888202</v>
      </c>
      <c r="AH354" s="20">
        <v>58713.609331131302</v>
      </c>
      <c r="AI354" s="48">
        <v>68103.369522247478</v>
      </c>
      <c r="AJ354" s="20">
        <v>133936.89133416078</v>
      </c>
      <c r="AK354" s="20">
        <v>10339.356586072141</v>
      </c>
      <c r="AL354" s="20">
        <v>1624.3900210956899</v>
      </c>
      <c r="AM354" s="20">
        <v>2142.9184720287299</v>
      </c>
      <c r="AN354" s="20">
        <v>1697.35657026135</v>
      </c>
      <c r="AO354" s="20">
        <v>10262.66683641648</v>
      </c>
      <c r="AP354" s="20">
        <v>14904.12573383274</v>
      </c>
      <c r="AQ354" s="20">
        <v>11325.57440924412</v>
      </c>
      <c r="AR354" s="20">
        <v>25138.922715930359</v>
      </c>
      <c r="AS354" s="20">
        <v>11517.091624253701</v>
      </c>
      <c r="AT354" s="20">
        <v>12737.37155464386</v>
      </c>
      <c r="AU354" s="17">
        <v>20228.5174343619</v>
      </c>
      <c r="AV354" s="17">
        <v>18837.491815890658</v>
      </c>
      <c r="AW354" s="17">
        <v>19027.684708881839</v>
      </c>
      <c r="AX354" s="17">
        <v>17747.9166795768</v>
      </c>
      <c r="AY354" s="17">
        <v>18366.360320639684</v>
      </c>
      <c r="AZ354" s="17">
        <v>27042.195211903381</v>
      </c>
      <c r="BA354" s="17">
        <v>28007.344045305359</v>
      </c>
      <c r="BB354" s="17">
        <v>25873.72007939126</v>
      </c>
      <c r="BC354" s="17">
        <v>40196.248117191717</v>
      </c>
      <c r="BD354" s="17">
        <v>51809.405607733563</v>
      </c>
      <c r="BE354" s="17">
        <v>51895.029520751821</v>
      </c>
      <c r="BF354" s="17">
        <v>41712.219992874001</v>
      </c>
      <c r="BG354" s="17">
        <v>51643.689086211365</v>
      </c>
      <c r="BH354" s="17">
        <v>46776.16312090178</v>
      </c>
      <c r="BI354" s="17">
        <v>57548.19820865964</v>
      </c>
      <c r="BJ354" s="17">
        <v>57393.141516234784</v>
      </c>
      <c r="BK354" s="17">
        <v>57245.048241073739</v>
      </c>
      <c r="BL354" s="17">
        <v>74001.92953313941</v>
      </c>
      <c r="BM354" s="17">
        <v>71849.589657468605</v>
      </c>
      <c r="BN354" s="17">
        <v>71536.612457585405</v>
      </c>
      <c r="BO354" s="17">
        <v>49526.866978750979</v>
      </c>
      <c r="BP354" s="17">
        <v>71672.26200593519</v>
      </c>
      <c r="BQ354" s="17">
        <v>9370.1621468569792</v>
      </c>
      <c r="BR354" s="17">
        <v>1779.365911754868</v>
      </c>
      <c r="BS354" s="17">
        <v>2993.6112271981679</v>
      </c>
      <c r="BT354" s="17">
        <v>8727.369261623573</v>
      </c>
      <c r="BU354" s="17">
        <v>12922.210240524673</v>
      </c>
      <c r="BV354" s="17">
        <v>28387.764208422479</v>
      </c>
      <c r="BW354" s="17">
        <v>34875.720549957732</v>
      </c>
      <c r="BX354" s="17">
        <v>15393.935494372139</v>
      </c>
      <c r="BY354" s="17">
        <v>14506.304104947121</v>
      </c>
      <c r="BZ354" s="17">
        <v>15402.936802801618</v>
      </c>
      <c r="CA354" s="17">
        <v>27093.361336156442</v>
      </c>
      <c r="CB354" s="17">
        <v>27301.97848882206</v>
      </c>
      <c r="CC354" s="17">
        <v>1587.7225070058</v>
      </c>
      <c r="CD354" s="17">
        <v>2785.436854884786</v>
      </c>
      <c r="CE354" s="17">
        <v>5039.1917797555807</v>
      </c>
      <c r="CF354" s="17">
        <v>8958.6537135462604</v>
      </c>
      <c r="CG354" s="17">
        <v>9191.5980518497799</v>
      </c>
      <c r="CH354" s="17">
        <v>16552.117142252879</v>
      </c>
      <c r="CI354" s="17">
        <v>14054.09345679768</v>
      </c>
      <c r="CJ354" s="17">
        <v>12740.312357250716</v>
      </c>
      <c r="CK354" s="17">
        <v>26386.537450104479</v>
      </c>
      <c r="CL354" s="48">
        <v>41336.176802998394</v>
      </c>
      <c r="CM354" s="48">
        <v>35064.80392564887</v>
      </c>
      <c r="CN354" s="48">
        <v>46531.928117970223</v>
      </c>
      <c r="CO354" s="48">
        <v>59551.75355091424</v>
      </c>
      <c r="CP354" s="48">
        <v>74730.445553965401</v>
      </c>
      <c r="CQ354" s="48">
        <v>68661.07422976954</v>
      </c>
      <c r="CR354" s="48">
        <v>75314.06346915997</v>
      </c>
      <c r="CS354" s="48">
        <f t="shared" si="5"/>
        <v>137322.14845953908</v>
      </c>
      <c r="CT354" s="48">
        <f t="shared" si="5"/>
        <v>150628.12693831994</v>
      </c>
      <c r="CU354" s="17">
        <v>46073.614765931699</v>
      </c>
      <c r="CV354" s="17">
        <v>87128.930092037408</v>
      </c>
      <c r="CW354" s="17">
        <v>59575.804905764773</v>
      </c>
      <c r="CX354" s="17">
        <v>63184.077289682398</v>
      </c>
      <c r="CY354" s="17">
        <v>98256.210599122103</v>
      </c>
      <c r="CZ354" s="17">
        <v>26661.350697837239</v>
      </c>
      <c r="DA354" s="17">
        <v>51559.05610134609</v>
      </c>
      <c r="DB354" s="17">
        <v>91570.723612381204</v>
      </c>
      <c r="DC354" s="17">
        <v>85408.653416142362</v>
      </c>
      <c r="DD354" s="17">
        <v>33929.442356828346</v>
      </c>
      <c r="DE354" s="17">
        <v>10904.4039282675</v>
      </c>
      <c r="DF354" s="17">
        <v>11766.03195331248</v>
      </c>
      <c r="DG354" s="17">
        <v>17955.310141244401</v>
      </c>
      <c r="DH354" s="17">
        <v>40357.043705916782</v>
      </c>
      <c r="DI354" s="17">
        <v>51222.651956409005</v>
      </c>
      <c r="DJ354" s="17">
        <v>28438.14808293918</v>
      </c>
      <c r="DK354" s="17">
        <v>28803.780744961878</v>
      </c>
      <c r="DL354" s="17">
        <v>32160.485370093778</v>
      </c>
      <c r="DM354" s="17">
        <v>34001.809819520611</v>
      </c>
      <c r="DN354" s="17">
        <v>54502.578706415705</v>
      </c>
      <c r="DO354" s="17">
        <v>7414.7349633192598</v>
      </c>
      <c r="DP354" s="17">
        <v>57135.819493851915</v>
      </c>
      <c r="DQ354" s="17">
        <v>66535.091257688997</v>
      </c>
      <c r="DR354" s="17">
        <v>2688.7288982617501</v>
      </c>
      <c r="DS354" s="17">
        <v>36884.366859473099</v>
      </c>
      <c r="DT354" s="17">
        <v>88763.484150218399</v>
      </c>
      <c r="DU354" s="17">
        <v>10801.877182861921</v>
      </c>
      <c r="DV354" s="17">
        <v>2038.484977778226</v>
      </c>
      <c r="DW354" s="17">
        <v>7053.1809045396003</v>
      </c>
      <c r="DX354" s="17">
        <v>14196.81487387776</v>
      </c>
      <c r="DY354" s="17">
        <v>13954.450281192867</v>
      </c>
      <c r="DZ354" s="17">
        <v>19803.711712867378</v>
      </c>
      <c r="EA354" s="17">
        <v>17579.513856530833</v>
      </c>
      <c r="EB354" s="17">
        <v>24428.127813715997</v>
      </c>
      <c r="EC354" s="17">
        <v>35668.928152102322</v>
      </c>
      <c r="ED354" s="17">
        <v>38192.753249313122</v>
      </c>
      <c r="EE354" s="49">
        <v>37156.167268143588</v>
      </c>
      <c r="EF354" s="17">
        <v>53101.879277722801</v>
      </c>
      <c r="EG354" s="17">
        <v>38979.71656404336</v>
      </c>
      <c r="EH354" s="17">
        <v>41346.024241837127</v>
      </c>
      <c r="EI354" s="17">
        <v>47404.461437551145</v>
      </c>
      <c r="EJ354" s="17">
        <v>61703.086232648406</v>
      </c>
      <c r="EK354" s="17">
        <v>58507.168987802819</v>
      </c>
      <c r="EL354" s="17">
        <v>76869.554808168003</v>
      </c>
      <c r="EM354" s="17">
        <v>86464.391064781201</v>
      </c>
      <c r="EN354" s="17">
        <v>120183.20353896299</v>
      </c>
      <c r="EO354" s="17">
        <v>0</v>
      </c>
      <c r="EP354" s="17">
        <v>149067.67396649974</v>
      </c>
      <c r="EQ354" s="17">
        <v>48984.934830920938</v>
      </c>
      <c r="ER354" s="17">
        <v>3112.506062564818</v>
      </c>
      <c r="ES354" s="17">
        <v>9645.1100702775966</v>
      </c>
      <c r="ET354" s="17">
        <v>25627.817850655843</v>
      </c>
      <c r="EU354" s="17">
        <v>42072.552951081474</v>
      </c>
      <c r="EV354" s="17">
        <v>58664.095748882952</v>
      </c>
      <c r="EW354" s="17">
        <v>14609.05310231088</v>
      </c>
      <c r="EX354" s="17">
        <v>13069.98535388484</v>
      </c>
      <c r="EY354" s="17">
        <v>13953.916938513199</v>
      </c>
      <c r="EZ354" s="17">
        <v>16662.457787174575</v>
      </c>
      <c r="FA354" s="17">
        <v>15817.493369144249</v>
      </c>
      <c r="FB354" s="17">
        <v>24188.277535224341</v>
      </c>
      <c r="FC354" s="17">
        <v>24287.439326098804</v>
      </c>
      <c r="FD354" s="17">
        <v>29956.951053046927</v>
      </c>
      <c r="FE354" s="17">
        <v>45739.43426325445</v>
      </c>
      <c r="FF354" s="17">
        <v>49622.049440813302</v>
      </c>
      <c r="FG354" s="17">
        <v>37690.013562347944</v>
      </c>
      <c r="FH354" s="17">
        <v>49542.646376181503</v>
      </c>
      <c r="FI354" s="17">
        <v>32353.899701759288</v>
      </c>
      <c r="FJ354" s="17">
        <v>44774.545398763985</v>
      </c>
      <c r="FK354" s="17">
        <v>44913.998709812935</v>
      </c>
      <c r="FL354" s="17">
        <v>63216.601793881622</v>
      </c>
      <c r="FM354" s="17">
        <v>1983.8477586230522</v>
      </c>
      <c r="FN354" s="17">
        <v>9137.1972474841241</v>
      </c>
      <c r="FO354" s="17">
        <v>17690.211640014841</v>
      </c>
      <c r="FP354" s="17">
        <v>17893.452533084463</v>
      </c>
      <c r="FQ354" s="17">
        <v>18982.45312229473</v>
      </c>
      <c r="FR354" s="17">
        <v>16005.325661704977</v>
      </c>
      <c r="FS354" s="17">
        <v>49387.71024152857</v>
      </c>
      <c r="FT354" s="17">
        <v>27192.971632192381</v>
      </c>
      <c r="FU354" s="17">
        <v>3260.3137084825262</v>
      </c>
      <c r="FV354" s="17">
        <v>29157.506140151399</v>
      </c>
      <c r="FW354" s="17">
        <v>49311.773587707481</v>
      </c>
      <c r="FX354" s="17">
        <v>41476.182800346309</v>
      </c>
      <c r="FY354" s="17">
        <v>70284.140427262799</v>
      </c>
      <c r="FZ354" s="17">
        <v>14692.961167068301</v>
      </c>
      <c r="GA354" s="17">
        <v>15312.49335138354</v>
      </c>
      <c r="GB354" s="17">
        <v>9741.7806390502192</v>
      </c>
    </row>
    <row r="355" spans="1:184" ht="18" customHeight="1" x14ac:dyDescent="0.3">
      <c r="A355" s="19">
        <v>1.1499999999991199</v>
      </c>
      <c r="B355" s="20">
        <v>9568.8020753732399</v>
      </c>
      <c r="C355" s="20">
        <v>10136.36762083038</v>
      </c>
      <c r="D355" s="20">
        <v>19582.916816541539</v>
      </c>
      <c r="E355" s="20">
        <v>19747.410642664105</v>
      </c>
      <c r="F355" s="20">
        <v>115911.79532834519</v>
      </c>
      <c r="G355" s="17">
        <v>199427.18439512287</v>
      </c>
      <c r="H355" s="17">
        <v>15241.640128324207</v>
      </c>
      <c r="I355" s="20">
        <v>46472.355446306465</v>
      </c>
      <c r="J355" s="20">
        <v>27514.424889794518</v>
      </c>
      <c r="K355" s="20">
        <v>22526.364714836567</v>
      </c>
      <c r="L355" s="20">
        <v>48075.64960891386</v>
      </c>
      <c r="M355" s="20">
        <v>45821.556784965956</v>
      </c>
      <c r="N355" s="20">
        <v>48197.003194651297</v>
      </c>
      <c r="O355" s="20">
        <v>48197.003194651297</v>
      </c>
      <c r="P355" s="20">
        <v>50382.406317787441</v>
      </c>
      <c r="Q355" s="20">
        <v>50613.276232468677</v>
      </c>
      <c r="R355" s="20">
        <v>41684.305421431025</v>
      </c>
      <c r="S355" s="20">
        <v>69260.018708475793</v>
      </c>
      <c r="T355" s="20">
        <v>70429.692029953672</v>
      </c>
      <c r="U355" s="20">
        <v>19708.656166219018</v>
      </c>
      <c r="V355" s="20">
        <v>18580.479309210299</v>
      </c>
      <c r="W355" s="20">
        <v>18358.133365475933</v>
      </c>
      <c r="X355" s="20">
        <v>27043.266753571141</v>
      </c>
      <c r="Y355" s="20">
        <v>36158.032396779796</v>
      </c>
      <c r="Z355" s="20">
        <v>43809.981670240741</v>
      </c>
      <c r="AA355" s="20">
        <v>38830.289718987835</v>
      </c>
      <c r="AB355" s="20">
        <v>43144.766354562598</v>
      </c>
      <c r="AC355" s="20">
        <v>41974.338552324647</v>
      </c>
      <c r="AD355" s="20">
        <v>29770.286878334351</v>
      </c>
      <c r="AE355" s="20">
        <v>49455.30886329808</v>
      </c>
      <c r="AF355" s="20">
        <v>49903.98169766886</v>
      </c>
      <c r="AG355" s="20">
        <v>85383.05359373847</v>
      </c>
      <c r="AH355" s="20">
        <v>61477.260188059801</v>
      </c>
      <c r="AI355" s="48">
        <v>70429.692029953672</v>
      </c>
      <c r="AJ355" s="20">
        <v>139259.58764140826</v>
      </c>
      <c r="AK355" s="20">
        <v>10382.14337769618</v>
      </c>
      <c r="AL355" s="20">
        <v>1616.8868485472522</v>
      </c>
      <c r="AM355" s="20">
        <v>2173.0868450096036</v>
      </c>
      <c r="AN355" s="20">
        <v>1700.5065000844679</v>
      </c>
      <c r="AO355" s="20">
        <v>10299.229503406921</v>
      </c>
      <c r="AP355" s="20">
        <v>15004.764682873019</v>
      </c>
      <c r="AQ355" s="20">
        <v>11639.896501923839</v>
      </c>
      <c r="AR355" s="20">
        <v>25475.333645651943</v>
      </c>
      <c r="AS355" s="20">
        <v>11542.140944094841</v>
      </c>
      <c r="AT355" s="20">
        <v>12977.8047876402</v>
      </c>
      <c r="AU355" s="17">
        <v>20293.698431482862</v>
      </c>
      <c r="AV355" s="17">
        <v>18851.617000534021</v>
      </c>
      <c r="AW355" s="17">
        <v>19042.59155350368</v>
      </c>
      <c r="AX355" s="17">
        <v>17790.916017952484</v>
      </c>
      <c r="AY355" s="17">
        <v>18387.427482351584</v>
      </c>
      <c r="AZ355" s="17">
        <v>27189.30683022138</v>
      </c>
      <c r="BA355" s="17">
        <v>28201.948388164263</v>
      </c>
      <c r="BB355" s="17">
        <v>26043.119878459012</v>
      </c>
      <c r="BC355" s="17">
        <v>40500.559082955122</v>
      </c>
      <c r="BD355" s="17">
        <v>51938.266624452779</v>
      </c>
      <c r="BE355" s="17">
        <v>51988.194131683376</v>
      </c>
      <c r="BF355" s="17">
        <v>42154.061360831765</v>
      </c>
      <c r="BG355" s="17">
        <v>51748.663830604557</v>
      </c>
      <c r="BH355" s="17">
        <v>46882.20868010386</v>
      </c>
      <c r="BI355" s="17">
        <v>58448.243389955882</v>
      </c>
      <c r="BJ355" s="17">
        <v>58271.172307945802</v>
      </c>
      <c r="BK355" s="17">
        <v>57996.895681220041</v>
      </c>
      <c r="BL355" s="17">
        <v>74560.861600966789</v>
      </c>
      <c r="BM355" s="17">
        <v>72540.573234415206</v>
      </c>
      <c r="BN355" s="17">
        <v>72187.411320414001</v>
      </c>
      <c r="BO355" s="17">
        <v>50382.223885237501</v>
      </c>
      <c r="BP355" s="17">
        <v>72074.613176106606</v>
      </c>
      <c r="BQ355" s="17">
        <v>9427.2347975926805</v>
      </c>
      <c r="BR355" s="17">
        <v>1773.656133815982</v>
      </c>
      <c r="BS355" s="17">
        <v>2989.681715439252</v>
      </c>
      <c r="BT355" s="17">
        <v>8785.6126034319859</v>
      </c>
      <c r="BU355" s="17">
        <v>13016.661200105369</v>
      </c>
      <c r="BV355" s="17">
        <v>28547.336310059822</v>
      </c>
      <c r="BW355" s="17">
        <v>34931.40912846697</v>
      </c>
      <c r="BX355" s="17">
        <v>15477.003097609202</v>
      </c>
      <c r="BY355" s="17">
        <v>14657.3289602559</v>
      </c>
      <c r="BZ355" s="17">
        <v>15514.628260664398</v>
      </c>
      <c r="CA355" s="17">
        <v>27270.102868545837</v>
      </c>
      <c r="CB355" s="17">
        <v>27866.100994609442</v>
      </c>
      <c r="CC355" s="17">
        <v>1577.8389519108839</v>
      </c>
      <c r="CD355" s="17">
        <v>2785.195487268888</v>
      </c>
      <c r="CE355" s="17">
        <v>5051.0114464363933</v>
      </c>
      <c r="CF355" s="17">
        <v>9040.7695976890809</v>
      </c>
      <c r="CG355" s="17">
        <v>9249.9427686046802</v>
      </c>
      <c r="CH355" s="17">
        <v>16739.588443099918</v>
      </c>
      <c r="CI355" s="17">
        <v>14210.361169437301</v>
      </c>
      <c r="CJ355" s="17">
        <v>13008.979634032898</v>
      </c>
      <c r="CK355" s="17">
        <v>26521.305499335162</v>
      </c>
      <c r="CL355" s="48">
        <v>41637.63085847137</v>
      </c>
      <c r="CM355" s="48">
        <v>35350.674121304874</v>
      </c>
      <c r="CN355" s="48">
        <v>46889.524836406243</v>
      </c>
      <c r="CO355" s="48">
        <v>61001.979258647661</v>
      </c>
      <c r="CP355" s="48">
        <v>76708.214064203756</v>
      </c>
      <c r="CQ355" s="48">
        <v>70219.613082794589</v>
      </c>
      <c r="CR355" s="48">
        <v>77732.910757519538</v>
      </c>
      <c r="CS355" s="48">
        <f t="shared" si="5"/>
        <v>140439.22616558918</v>
      </c>
      <c r="CT355" s="48">
        <f t="shared" si="5"/>
        <v>155465.82151503908</v>
      </c>
      <c r="CU355" s="17">
        <v>46351.979975083443</v>
      </c>
      <c r="CV355" s="17">
        <v>87384.764489156572</v>
      </c>
      <c r="CW355" s="17">
        <v>59460.842175417303</v>
      </c>
      <c r="CX355" s="17">
        <v>64535.744027793597</v>
      </c>
      <c r="CY355" s="17">
        <v>97980.664735828177</v>
      </c>
      <c r="CZ355" s="17">
        <v>27091.991758450378</v>
      </c>
      <c r="DA355" s="17">
        <v>51525.142078560595</v>
      </c>
      <c r="DB355" s="17">
        <v>92191.517130131993</v>
      </c>
      <c r="DC355" s="17">
        <v>85499.234975913598</v>
      </c>
      <c r="DD355" s="17">
        <v>34547.601324600677</v>
      </c>
      <c r="DE355" s="17">
        <v>10909.565610634199</v>
      </c>
      <c r="DF355" s="17">
        <v>11801.29674605022</v>
      </c>
      <c r="DG355" s="17">
        <v>18003.049994024281</v>
      </c>
      <c r="DH355" s="17">
        <v>40405.956783311703</v>
      </c>
      <c r="DI355" s="17">
        <v>51249.512215413655</v>
      </c>
      <c r="DJ355" s="17">
        <v>28645.21766364072</v>
      </c>
      <c r="DK355" s="17">
        <v>28920.998664163941</v>
      </c>
      <c r="DL355" s="17">
        <v>32187.625815261719</v>
      </c>
      <c r="DM355" s="17">
        <v>34000.049348073262</v>
      </c>
      <c r="DN355" s="17">
        <v>54557.829714676736</v>
      </c>
      <c r="DO355" s="17">
        <v>7435.1014181656801</v>
      </c>
      <c r="DP355" s="17">
        <v>57498.570750808925</v>
      </c>
      <c r="DQ355" s="17">
        <v>66730.615834326003</v>
      </c>
      <c r="DR355" s="17">
        <v>2697.3123170441522</v>
      </c>
      <c r="DS355" s="17">
        <v>36795.77984120226</v>
      </c>
      <c r="DT355" s="17">
        <v>89191.775476290612</v>
      </c>
      <c r="DU355" s="17">
        <v>10801.877182861921</v>
      </c>
      <c r="DV355" s="17">
        <v>2038.4219410075978</v>
      </c>
      <c r="DW355" s="17">
        <v>7069.6704197277004</v>
      </c>
      <c r="DX355" s="17">
        <v>14235.50796344976</v>
      </c>
      <c r="DY355" s="17">
        <v>14156.350776483785</v>
      </c>
      <c r="DZ355" s="17">
        <v>20002.122812609337</v>
      </c>
      <c r="EA355" s="17">
        <v>17862.418458492673</v>
      </c>
      <c r="EB355" s="17">
        <v>24585.925702348432</v>
      </c>
      <c r="EC355" s="17">
        <v>36068.187596882155</v>
      </c>
      <c r="ED355" s="17">
        <v>38270.968258470602</v>
      </c>
      <c r="EE355" s="49">
        <v>37614.70781769231</v>
      </c>
      <c r="EF355" s="17">
        <v>53724.765405590166</v>
      </c>
      <c r="EG355" s="17">
        <v>39251.917613208898</v>
      </c>
      <c r="EH355" s="17">
        <v>41632.684593308368</v>
      </c>
      <c r="EI355" s="17">
        <v>47675.141497905599</v>
      </c>
      <c r="EJ355" s="17">
        <v>62495.567986885195</v>
      </c>
      <c r="EK355" s="17">
        <v>59117.757636702241</v>
      </c>
      <c r="EL355" s="17">
        <v>77393.874300690601</v>
      </c>
      <c r="EM355" s="17">
        <v>88336.669775960399</v>
      </c>
      <c r="EN355" s="17">
        <v>121195.5094607004</v>
      </c>
      <c r="EO355" s="17">
        <v>0</v>
      </c>
      <c r="EP355" s="17">
        <v>153807.45574669779</v>
      </c>
      <c r="EQ355" s="17">
        <v>50607.575868529741</v>
      </c>
      <c r="ER355" s="17">
        <v>3105.8710904092304</v>
      </c>
      <c r="ES355" s="17">
        <v>9671.0303714313523</v>
      </c>
      <c r="ET355" s="17">
        <v>25694.752511713912</v>
      </c>
      <c r="EU355" s="17">
        <v>42377.184742807607</v>
      </c>
      <c r="EV355" s="17">
        <v>58761.176759113892</v>
      </c>
      <c r="EW355" s="17">
        <v>14652.368083588801</v>
      </c>
      <c r="EX355" s="17">
        <v>13168.42980945168</v>
      </c>
      <c r="EY355" s="17">
        <v>14182.558897924255</v>
      </c>
      <c r="EZ355" s="17">
        <v>16836.230337086115</v>
      </c>
      <c r="FA355" s="17">
        <v>16015.35267233567</v>
      </c>
      <c r="FB355" s="17">
        <v>24398.25304949889</v>
      </c>
      <c r="FC355" s="17">
        <v>24433.490287479166</v>
      </c>
      <c r="FD355" s="17">
        <v>30044.480329423153</v>
      </c>
      <c r="FE355" s="17">
        <v>46034.011556595789</v>
      </c>
      <c r="FF355" s="17">
        <v>49716.271069789786</v>
      </c>
      <c r="FG355" s="17">
        <v>37789.764219778335</v>
      </c>
      <c r="FH355" s="17">
        <v>49626.876326994752</v>
      </c>
      <c r="FI355" s="17">
        <v>32430.667477616662</v>
      </c>
      <c r="FJ355" s="17">
        <v>44909.465095027379</v>
      </c>
      <c r="FK355" s="17">
        <v>45066.7193615328</v>
      </c>
      <c r="FL355" s="17">
        <v>64683.4156301845</v>
      </c>
      <c r="FM355" s="17">
        <v>1982.2524449521559</v>
      </c>
      <c r="FN355" s="17">
        <v>9161.9759630397821</v>
      </c>
      <c r="FO355" s="17">
        <v>17802.184507863778</v>
      </c>
      <c r="FP355" s="17">
        <v>18017.90994512496</v>
      </c>
      <c r="FQ355" s="17">
        <v>19089.089613731332</v>
      </c>
      <c r="FR355" s="17">
        <v>16102.7294756955</v>
      </c>
      <c r="FS355" s="17">
        <v>49564.285297719922</v>
      </c>
      <c r="FT355" s="17">
        <v>27296.105982310499</v>
      </c>
      <c r="FU355" s="17">
        <v>3253.7711341739523</v>
      </c>
      <c r="FV355" s="17">
        <v>29114.64232563636</v>
      </c>
      <c r="FW355" s="17">
        <v>49529.336301189716</v>
      </c>
      <c r="FX355" s="17">
        <v>42248.333161905197</v>
      </c>
      <c r="FY355" s="17">
        <v>70663.681059314389</v>
      </c>
      <c r="FZ355" s="17">
        <v>14766.56131541544</v>
      </c>
      <c r="GA355" s="17">
        <v>15393.721718727002</v>
      </c>
      <c r="GB355" s="17">
        <v>9767.5918132176594</v>
      </c>
    </row>
    <row r="356" spans="1:184" ht="18" customHeight="1" x14ac:dyDescent="0.3">
      <c r="A356" s="19">
        <v>1.0999999999991099</v>
      </c>
      <c r="B356" s="20">
        <v>9562.7466834121205</v>
      </c>
      <c r="C356" s="20">
        <v>10136.36762083038</v>
      </c>
      <c r="D356" s="20">
        <v>19688.477854217101</v>
      </c>
      <c r="E356" s="20">
        <v>19778.011489817654</v>
      </c>
      <c r="F356" s="20">
        <v>116021.23326113699</v>
      </c>
      <c r="G356" s="17">
        <v>199707.89274260512</v>
      </c>
      <c r="H356" s="17">
        <v>15239.443783327084</v>
      </c>
      <c r="I356" s="20">
        <v>46974.122975545324</v>
      </c>
      <c r="J356" s="20">
        <v>27514.424889794518</v>
      </c>
      <c r="K356" s="20">
        <v>23064.442985009562</v>
      </c>
      <c r="L356" s="20">
        <v>48364.199182528318</v>
      </c>
      <c r="M356" s="20">
        <v>46737.769333965123</v>
      </c>
      <c r="N356" s="20">
        <v>48540.613554434029</v>
      </c>
      <c r="O356" s="20">
        <v>48540.613554434029</v>
      </c>
      <c r="P356" s="20">
        <v>52452.922480090201</v>
      </c>
      <c r="Q356" s="20">
        <v>52368.850022852879</v>
      </c>
      <c r="R356" s="20">
        <v>44031.263982184981</v>
      </c>
      <c r="S356" s="20">
        <v>72036.348696064408</v>
      </c>
      <c r="T356" s="20">
        <v>72910.274618718802</v>
      </c>
      <c r="U356" s="20">
        <v>19852.477125972957</v>
      </c>
      <c r="V356" s="20">
        <v>18744.106119927299</v>
      </c>
      <c r="W356" s="20">
        <v>18546.078021562902</v>
      </c>
      <c r="X356" s="20">
        <v>27538.892022435779</v>
      </c>
      <c r="Y356" s="20">
        <v>36263.162308582127</v>
      </c>
      <c r="Z356" s="20">
        <v>44579.024731281665</v>
      </c>
      <c r="AA356" s="20">
        <v>39526.948104135598</v>
      </c>
      <c r="AB356" s="20">
        <v>43918.831226933158</v>
      </c>
      <c r="AC356" s="20">
        <v>42716.362968367554</v>
      </c>
      <c r="AD356" s="20">
        <v>29770.286878334351</v>
      </c>
      <c r="AE356" s="20">
        <v>49455.30886329808</v>
      </c>
      <c r="AF356" s="20">
        <v>49903.98169766886</v>
      </c>
      <c r="AG356" s="20">
        <v>85287.168775353188</v>
      </c>
      <c r="AH356" s="20">
        <v>64488.758858764799</v>
      </c>
      <c r="AI356" s="48">
        <v>72910.274618718802</v>
      </c>
      <c r="AJ356" s="20">
        <v>144516.25909003377</v>
      </c>
      <c r="AK356" s="20">
        <v>10421.927336361839</v>
      </c>
      <c r="AL356" s="20">
        <v>1608.6835765035839</v>
      </c>
      <c r="AM356" s="20">
        <v>2206.2787847268241</v>
      </c>
      <c r="AN356" s="20">
        <v>1704.4909253864159</v>
      </c>
      <c r="AO356" s="20">
        <v>10334.918839421221</v>
      </c>
      <c r="AP356" s="20">
        <v>15111.149293963499</v>
      </c>
      <c r="AQ356" s="20">
        <v>11945.248565387939</v>
      </c>
      <c r="AR356" s="20">
        <v>25770.761779566958</v>
      </c>
      <c r="AS356" s="20">
        <v>11563.900171863421</v>
      </c>
      <c r="AT356" s="20">
        <v>13294.805844725401</v>
      </c>
      <c r="AU356" s="17">
        <v>20358.087078155339</v>
      </c>
      <c r="AV356" s="17">
        <v>18867.496140467458</v>
      </c>
      <c r="AW356" s="17">
        <v>19056.50397993594</v>
      </c>
      <c r="AX356" s="17">
        <v>17834.844195185367</v>
      </c>
      <c r="AY356" s="17">
        <v>18404.300003635086</v>
      </c>
      <c r="AZ356" s="17">
        <v>27353.385163871939</v>
      </c>
      <c r="BA356" s="17">
        <v>28378.8493994487</v>
      </c>
      <c r="BB356" s="17">
        <v>26221.235248708646</v>
      </c>
      <c r="BC356" s="17">
        <v>40783.510513849382</v>
      </c>
      <c r="BD356" s="17">
        <v>52069.743352453799</v>
      </c>
      <c r="BE356" s="17">
        <v>52076.630946119156</v>
      </c>
      <c r="BF356" s="17">
        <v>42589.88061104028</v>
      </c>
      <c r="BG356" s="17">
        <v>51858.15313117818</v>
      </c>
      <c r="BH356" s="17">
        <v>46993.22558789327</v>
      </c>
      <c r="BI356" s="17">
        <v>59243.730923606578</v>
      </c>
      <c r="BJ356" s="17">
        <v>59289.295388419734</v>
      </c>
      <c r="BK356" s="17">
        <v>58834.060537379279</v>
      </c>
      <c r="BL356" s="17">
        <v>75061.659884581808</v>
      </c>
      <c r="BM356" s="17">
        <v>73205.287225433392</v>
      </c>
      <c r="BN356" s="17">
        <v>72880.196809921807</v>
      </c>
      <c r="BO356" s="17">
        <v>51425.011760861402</v>
      </c>
      <c r="BP356" s="17">
        <v>72517.707184845</v>
      </c>
      <c r="BQ356" s="17">
        <v>9487.2997927654797</v>
      </c>
      <c r="BR356" s="17">
        <v>1767.2837306858221</v>
      </c>
      <c r="BS356" s="17">
        <v>2985.4453196050799</v>
      </c>
      <c r="BT356" s="17">
        <v>8842.6510412581247</v>
      </c>
      <c r="BU356" s="17">
        <v>13116.048494637915</v>
      </c>
      <c r="BV356" s="17">
        <v>28716.25473219774</v>
      </c>
      <c r="BW356" s="17">
        <v>34982.094184931957</v>
      </c>
      <c r="BX356" s="17">
        <v>15559.622093588821</v>
      </c>
      <c r="BY356" s="17">
        <v>14796.603535124579</v>
      </c>
      <c r="BZ356" s="17">
        <v>15618.168000930062</v>
      </c>
      <c r="CA356" s="17">
        <v>27459.409178416743</v>
      </c>
      <c r="CB356" s="17">
        <v>28400.032806740881</v>
      </c>
      <c r="CC356" s="17">
        <v>1567.7418194731858</v>
      </c>
      <c r="CD356" s="17">
        <v>2784.9474128881861</v>
      </c>
      <c r="CE356" s="17">
        <v>5063.8477788321425</v>
      </c>
      <c r="CF356" s="17">
        <v>9127.2641255214603</v>
      </c>
      <c r="CG356" s="17">
        <v>9313.5886769059798</v>
      </c>
      <c r="CH356" s="17">
        <v>16937.661548080981</v>
      </c>
      <c r="CI356" s="17">
        <v>14369.013459681479</v>
      </c>
      <c r="CJ356" s="17">
        <v>13295.642486022394</v>
      </c>
      <c r="CK356" s="17">
        <v>26624.79692063477</v>
      </c>
      <c r="CL356" s="48">
        <v>41952.609709598284</v>
      </c>
      <c r="CM356" s="48">
        <v>35651.742373294852</v>
      </c>
      <c r="CN356" s="48">
        <v>47265.95430409356</v>
      </c>
      <c r="CO356" s="48">
        <v>62415.794094026467</v>
      </c>
      <c r="CP356" s="48">
        <v>78829.818223565686</v>
      </c>
      <c r="CQ356" s="48">
        <v>71885.226804461112</v>
      </c>
      <c r="CR356" s="48">
        <v>80133.427630534919</v>
      </c>
      <c r="CS356" s="48">
        <f t="shared" si="5"/>
        <v>143770.45360892222</v>
      </c>
      <c r="CT356" s="48">
        <f t="shared" si="5"/>
        <v>160266.85526106984</v>
      </c>
      <c r="CU356" s="17">
        <v>46641.317334456238</v>
      </c>
      <c r="CV356" s="17">
        <v>87652.775042412832</v>
      </c>
      <c r="CW356" s="17">
        <v>59324.102697249364</v>
      </c>
      <c r="CX356" s="17">
        <v>65905.503421361398</v>
      </c>
      <c r="CY356" s="17">
        <v>97693.69343341676</v>
      </c>
      <c r="CZ356" s="17">
        <v>27507.173852197382</v>
      </c>
      <c r="DA356" s="17">
        <v>51489.744097112991</v>
      </c>
      <c r="DB356" s="17">
        <v>92893.351930418998</v>
      </c>
      <c r="DC356" s="17">
        <v>85593.946251417059</v>
      </c>
      <c r="DD356" s="17">
        <v>35205.270509405455</v>
      </c>
      <c r="DE356" s="17">
        <v>10915.29484579416</v>
      </c>
      <c r="DF356" s="17">
        <v>11837.153717325778</v>
      </c>
      <c r="DG356" s="17">
        <v>18054.020690831581</v>
      </c>
      <c r="DH356" s="17">
        <v>40451.48077267452</v>
      </c>
      <c r="DI356" s="17">
        <v>51266.1673634982</v>
      </c>
      <c r="DJ356" s="17">
        <v>28838.293262828163</v>
      </c>
      <c r="DK356" s="17">
        <v>29028.709149646606</v>
      </c>
      <c r="DL356" s="17">
        <v>32216.563144093445</v>
      </c>
      <c r="DM356" s="17">
        <v>33998.210705547448</v>
      </c>
      <c r="DN356" s="17">
        <v>54628.990229351461</v>
      </c>
      <c r="DO356" s="17">
        <v>7455.6547894465202</v>
      </c>
      <c r="DP356" s="17">
        <v>57857.725237322513</v>
      </c>
      <c r="DQ356" s="17">
        <v>66947.071732567798</v>
      </c>
      <c r="DR356" s="17">
        <v>2706.41253074106</v>
      </c>
      <c r="DS356" s="17">
        <v>36705.810246767462</v>
      </c>
      <c r="DT356" s="17">
        <v>89699.7431833062</v>
      </c>
      <c r="DU356" s="17">
        <v>10801.877182861921</v>
      </c>
      <c r="DV356" s="17">
        <v>2038.356059243652</v>
      </c>
      <c r="DW356" s="17">
        <v>7086.4362590661603</v>
      </c>
      <c r="DX356" s="17">
        <v>14287.17126476838</v>
      </c>
      <c r="DY356" s="17">
        <v>14396.013017184021</v>
      </c>
      <c r="DZ356" s="17">
        <v>20185.772841158399</v>
      </c>
      <c r="EA356" s="17">
        <v>18196.152447047854</v>
      </c>
      <c r="EB356" s="17">
        <v>24734.873357457443</v>
      </c>
      <c r="EC356" s="17">
        <v>36455.641466795634</v>
      </c>
      <c r="ED356" s="17">
        <v>38349.381466963197</v>
      </c>
      <c r="EE356" s="49">
        <v>38067.135411269104</v>
      </c>
      <c r="EF356" s="17">
        <v>54344.100019887599</v>
      </c>
      <c r="EG356" s="17">
        <v>39506.404563239033</v>
      </c>
      <c r="EH356" s="17">
        <v>41934.211708783441</v>
      </c>
      <c r="EI356" s="17">
        <v>47918.615729980862</v>
      </c>
      <c r="EJ356" s="17">
        <v>63354.799809392403</v>
      </c>
      <c r="EK356" s="17">
        <v>59697.69541509846</v>
      </c>
      <c r="EL356" s="17">
        <v>77933.592008101201</v>
      </c>
      <c r="EM356" s="17">
        <v>89953.752424539605</v>
      </c>
      <c r="EN356" s="17">
        <v>122711.0462924124</v>
      </c>
      <c r="EO356" s="17">
        <v>0</v>
      </c>
      <c r="EP356" s="17">
        <v>158918.94388927743</v>
      </c>
      <c r="EQ356" s="17">
        <v>52359.77360982298</v>
      </c>
      <c r="ER356" s="17">
        <v>3095.7823703028766</v>
      </c>
      <c r="ES356" s="17">
        <v>9698.1774328097581</v>
      </c>
      <c r="ET356" s="17">
        <v>25758.648079643088</v>
      </c>
      <c r="EU356" s="17">
        <v>42697.715343687109</v>
      </c>
      <c r="EV356" s="17">
        <v>58862.745404282265</v>
      </c>
      <c r="EW356" s="17">
        <v>14694.90361329864</v>
      </c>
      <c r="EX356" s="17">
        <v>13256.09273742504</v>
      </c>
      <c r="EY356" s="17">
        <v>14415.201433999144</v>
      </c>
      <c r="EZ356" s="17">
        <v>17017.098142245228</v>
      </c>
      <c r="FA356" s="17">
        <v>16217.22092303285</v>
      </c>
      <c r="FB356" s="17">
        <v>24618.396592809757</v>
      </c>
      <c r="FC356" s="17">
        <v>24571.811555911845</v>
      </c>
      <c r="FD356" s="17">
        <v>30123.816132167838</v>
      </c>
      <c r="FE356" s="17">
        <v>46346.727590575603</v>
      </c>
      <c r="FF356" s="17">
        <v>49804.797295397228</v>
      </c>
      <c r="FG356" s="17">
        <v>37890.701656752484</v>
      </c>
      <c r="FH356" s="17">
        <v>49715.003936850713</v>
      </c>
      <c r="FI356" s="17">
        <v>32526.902175641939</v>
      </c>
      <c r="FJ356" s="17">
        <v>45038.532675690221</v>
      </c>
      <c r="FK356" s="17">
        <v>45223.019904766552</v>
      </c>
      <c r="FL356" s="17">
        <v>66246.706891658512</v>
      </c>
      <c r="FM356" s="17">
        <v>1980.5192032489199</v>
      </c>
      <c r="FN356" s="17">
        <v>9186.1901679258335</v>
      </c>
      <c r="FO356" s="17">
        <v>17923.716525461223</v>
      </c>
      <c r="FP356" s="17">
        <v>18161.66426332602</v>
      </c>
      <c r="FQ356" s="17">
        <v>19201.106671804628</v>
      </c>
      <c r="FR356" s="17">
        <v>16219.908892509722</v>
      </c>
      <c r="FS356" s="17">
        <v>49749.267174285043</v>
      </c>
      <c r="FT356" s="17">
        <v>27420.232800898859</v>
      </c>
      <c r="FU356" s="17">
        <v>3246.5178730350481</v>
      </c>
      <c r="FV356" s="17">
        <v>29061.940299179761</v>
      </c>
      <c r="FW356" s="17">
        <v>49730.82571960536</v>
      </c>
      <c r="FX356" s="17">
        <v>43070.16434254199</v>
      </c>
      <c r="FY356" s="17">
        <v>71040.691073394599</v>
      </c>
      <c r="FZ356" s="17">
        <v>14838.593678274779</v>
      </c>
      <c r="GA356" s="17">
        <v>15474.603662733121</v>
      </c>
      <c r="GB356" s="17">
        <v>9792.9201705221403</v>
      </c>
    </row>
    <row r="357" spans="1:184" ht="18" customHeight="1" x14ac:dyDescent="0.3">
      <c r="A357" s="19">
        <v>1.0499999999991001</v>
      </c>
      <c r="B357" s="20">
        <v>9559.5844742812806</v>
      </c>
      <c r="C357" s="20">
        <v>10136.36762083038</v>
      </c>
      <c r="D357" s="20">
        <v>19788.682198312978</v>
      </c>
      <c r="E357" s="20">
        <v>19810.086915714859</v>
      </c>
      <c r="F357" s="20">
        <v>116093.657411325</v>
      </c>
      <c r="G357" s="17">
        <v>200002.08502777945</v>
      </c>
      <c r="H357" s="17">
        <v>15235.287315101941</v>
      </c>
      <c r="I357" s="20">
        <v>47425.73980103436</v>
      </c>
      <c r="J357" s="20">
        <v>27514.424889794518</v>
      </c>
      <c r="K357" s="20">
        <v>23659.861723440375</v>
      </c>
      <c r="L357" s="20">
        <v>48686.213489303998</v>
      </c>
      <c r="M357" s="20">
        <v>47709.67591827552</v>
      </c>
      <c r="N357" s="20">
        <v>48943.938662209039</v>
      </c>
      <c r="O357" s="20">
        <v>48943.938662209039</v>
      </c>
      <c r="P357" s="20">
        <v>54804.117530988595</v>
      </c>
      <c r="Q357" s="20">
        <v>54482.960578316095</v>
      </c>
      <c r="R357" s="20">
        <v>46561.536641934537</v>
      </c>
      <c r="S357" s="20">
        <v>74348.557404597188</v>
      </c>
      <c r="T357" s="20">
        <v>75542.75946202944</v>
      </c>
      <c r="U357" s="20">
        <v>19997.178033613738</v>
      </c>
      <c r="V357" s="20">
        <v>18906.889486520638</v>
      </c>
      <c r="W357" s="20">
        <v>18739.884088857725</v>
      </c>
      <c r="X357" s="20">
        <v>28014.201974080563</v>
      </c>
      <c r="Y357" s="20">
        <v>36244.355549413121</v>
      </c>
      <c r="Z357" s="20">
        <v>45311.607355389242</v>
      </c>
      <c r="AA357" s="20">
        <v>40160.270366436896</v>
      </c>
      <c r="AB357" s="20">
        <v>44622.522629482439</v>
      </c>
      <c r="AC357" s="20">
        <v>43506.963399128697</v>
      </c>
      <c r="AD357" s="20">
        <v>29770.286878334351</v>
      </c>
      <c r="AE357" s="20">
        <v>49569.522664498021</v>
      </c>
      <c r="AF357" s="20">
        <v>49903.98169766886</v>
      </c>
      <c r="AG357" s="20">
        <v>84971.191653781032</v>
      </c>
      <c r="AH357" s="20">
        <v>67535.500694382004</v>
      </c>
      <c r="AI357" s="48">
        <v>75542.75946202944</v>
      </c>
      <c r="AJ357" s="20">
        <v>147596.76100886703</v>
      </c>
      <c r="AK357" s="20">
        <v>10456.56435336816</v>
      </c>
      <c r="AL357" s="20">
        <v>1599.7141992736499</v>
      </c>
      <c r="AM357" s="20">
        <v>2242.3671025408198</v>
      </c>
      <c r="AN357" s="20">
        <v>1708.73404100115</v>
      </c>
      <c r="AO357" s="20">
        <v>10369.925605243621</v>
      </c>
      <c r="AP357" s="20">
        <v>15233.04152722194</v>
      </c>
      <c r="AQ357" s="20">
        <v>12256.34948109558</v>
      </c>
      <c r="AR357" s="20">
        <v>26018.00527179522</v>
      </c>
      <c r="AS357" s="20">
        <v>11583.23587754586</v>
      </c>
      <c r="AT357" s="20">
        <v>13524.657492562859</v>
      </c>
      <c r="AU357" s="17">
        <v>20415.30117364338</v>
      </c>
      <c r="AV357" s="17">
        <v>18885.947513916359</v>
      </c>
      <c r="AW357" s="17">
        <v>19068.665129228641</v>
      </c>
      <c r="AX357" s="17">
        <v>17880.766661953112</v>
      </c>
      <c r="AY357" s="17">
        <v>18421.517410372773</v>
      </c>
      <c r="AZ357" s="17">
        <v>27547.484771847237</v>
      </c>
      <c r="BA357" s="17">
        <v>28549.995908485918</v>
      </c>
      <c r="BB357" s="17">
        <v>26396.317528010306</v>
      </c>
      <c r="BC357" s="17">
        <v>41128.466550530698</v>
      </c>
      <c r="BD357" s="17">
        <v>52206.803761920783</v>
      </c>
      <c r="BE357" s="17">
        <v>52155.645923256903</v>
      </c>
      <c r="BF357" s="17">
        <v>43025.695344883803</v>
      </c>
      <c r="BG357" s="17">
        <v>51978.996306177665</v>
      </c>
      <c r="BH357" s="17">
        <v>47052.736668610749</v>
      </c>
      <c r="BI357" s="17">
        <v>60050.346868602006</v>
      </c>
      <c r="BJ357" s="17">
        <v>60352.847296910397</v>
      </c>
      <c r="BK357" s="17">
        <v>59734.426009443901</v>
      </c>
      <c r="BL357" s="17">
        <v>75510.261846524401</v>
      </c>
      <c r="BM357" s="17">
        <v>73846.744581559207</v>
      </c>
      <c r="BN357" s="17">
        <v>73595.557446512394</v>
      </c>
      <c r="BO357" s="17">
        <v>52816.692785804458</v>
      </c>
      <c r="BP357" s="17">
        <v>73116.658993781995</v>
      </c>
      <c r="BQ357" s="17">
        <v>9550.91655470142</v>
      </c>
      <c r="BR357" s="17">
        <v>1759.9576758409439</v>
      </c>
      <c r="BS357" s="17">
        <v>2980.711952884224</v>
      </c>
      <c r="BT357" s="17">
        <v>8902.7399587327745</v>
      </c>
      <c r="BU357" s="17">
        <v>13220.872825217291</v>
      </c>
      <c r="BV357" s="17">
        <v>28888.645448249637</v>
      </c>
      <c r="BW357" s="17">
        <v>35035.216274895953</v>
      </c>
      <c r="BX357" s="17">
        <v>15643.15116820302</v>
      </c>
      <c r="BY357" s="17">
        <v>14941.87261249002</v>
      </c>
      <c r="BZ357" s="17">
        <v>15709.340630704559</v>
      </c>
      <c r="CA357" s="17">
        <v>27657.302638927093</v>
      </c>
      <c r="CB357" s="17">
        <v>28973.325127261982</v>
      </c>
      <c r="CC357" s="17">
        <v>1557.659726770986</v>
      </c>
      <c r="CD357" s="17">
        <v>2778.2750478543599</v>
      </c>
      <c r="CE357" s="17">
        <v>5077.3162953998562</v>
      </c>
      <c r="CF357" s="17">
        <v>9215.4180842660408</v>
      </c>
      <c r="CG357" s="17">
        <v>9385.1802732380402</v>
      </c>
      <c r="CH357" s="17">
        <v>17130.07682393022</v>
      </c>
      <c r="CI357" s="17">
        <v>14526.18055333956</v>
      </c>
      <c r="CJ357" s="17">
        <v>13597.249530720592</v>
      </c>
      <c r="CK357" s="17">
        <v>26733.536086723005</v>
      </c>
      <c r="CL357" s="48">
        <v>42284.795822027067</v>
      </c>
      <c r="CM357" s="48">
        <v>35963.940796290517</v>
      </c>
      <c r="CN357" s="48">
        <v>47488.773604337752</v>
      </c>
      <c r="CO357" s="48">
        <v>63930.493200885016</v>
      </c>
      <c r="CP357" s="48">
        <v>81087.314122047435</v>
      </c>
      <c r="CQ357" s="48">
        <v>73670.662339278802</v>
      </c>
      <c r="CR357" s="48">
        <v>81902.782924358355</v>
      </c>
      <c r="CS357" s="48">
        <f t="shared" si="5"/>
        <v>147341.3246785576</v>
      </c>
      <c r="CT357" s="48">
        <f t="shared" si="5"/>
        <v>163805.56584871671</v>
      </c>
      <c r="CU357" s="17">
        <v>46954.556806976521</v>
      </c>
      <c r="CV357" s="17">
        <v>87784.30830632268</v>
      </c>
      <c r="CW357" s="17">
        <v>59181.337728645158</v>
      </c>
      <c r="CX357" s="17">
        <v>67266.406345068594</v>
      </c>
      <c r="CY357" s="17">
        <v>97462.558522325548</v>
      </c>
      <c r="CZ357" s="17">
        <v>27926.475716773261</v>
      </c>
      <c r="DA357" s="17">
        <v>51462.193239119093</v>
      </c>
      <c r="DB357" s="17">
        <v>93645.618048349803</v>
      </c>
      <c r="DC357" s="17">
        <v>85693.176609893693</v>
      </c>
      <c r="DD357" s="17">
        <v>35906.950813047115</v>
      </c>
      <c r="DE357" s="17">
        <v>10921.777147578239</v>
      </c>
      <c r="DF357" s="17">
        <v>11874.92554931562</v>
      </c>
      <c r="DG357" s="17">
        <v>18108.595740673081</v>
      </c>
      <c r="DH357" s="17">
        <v>40487.32315702254</v>
      </c>
      <c r="DI357" s="17">
        <v>51269.733704935141</v>
      </c>
      <c r="DJ357" s="17">
        <v>29016.031160753457</v>
      </c>
      <c r="DK357" s="17">
        <v>29113.791347789687</v>
      </c>
      <c r="DL357" s="17">
        <v>32248.60590991428</v>
      </c>
      <c r="DM357" s="17">
        <v>33996.286621078252</v>
      </c>
      <c r="DN357" s="17">
        <v>54730.900171531081</v>
      </c>
      <c r="DO357" s="17">
        <v>7476.6900926941807</v>
      </c>
      <c r="DP357" s="17">
        <v>58171.634540810934</v>
      </c>
      <c r="DQ357" s="17">
        <v>67179.327204678004</v>
      </c>
      <c r="DR357" s="17">
        <v>2716.6901536956898</v>
      </c>
      <c r="DS357" s="17">
        <v>36620.540788984559</v>
      </c>
      <c r="DT357" s="17">
        <v>90288.445191990002</v>
      </c>
      <c r="DU357" s="17">
        <v>10801.877182861921</v>
      </c>
      <c r="DV357" s="17">
        <v>2038.2872079198</v>
      </c>
      <c r="DW357" s="17">
        <v>7103.6607965757003</v>
      </c>
      <c r="DX357" s="17">
        <v>14375.224838054701</v>
      </c>
      <c r="DY357" s="17">
        <v>14611.680364071839</v>
      </c>
      <c r="DZ357" s="17">
        <v>20377.723213456258</v>
      </c>
      <c r="EA357" s="17">
        <v>18551.335153727348</v>
      </c>
      <c r="EB357" s="17">
        <v>24890.730254937411</v>
      </c>
      <c r="EC357" s="17">
        <v>36831.072027808441</v>
      </c>
      <c r="ED357" s="17">
        <v>38432.966122454338</v>
      </c>
      <c r="EE357" s="49">
        <v>38546.442111275872</v>
      </c>
      <c r="EF357" s="17">
        <v>54943.217993875202</v>
      </c>
      <c r="EG357" s="17">
        <v>39787.171268450402</v>
      </c>
      <c r="EH357" s="17">
        <v>42252.107155125545</v>
      </c>
      <c r="EI357" s="17">
        <v>48203.21641377348</v>
      </c>
      <c r="EJ357" s="17">
        <v>64272.273322792804</v>
      </c>
      <c r="EK357" s="17">
        <v>60255.267953408395</v>
      </c>
      <c r="EL357" s="17">
        <v>78519.57755081341</v>
      </c>
      <c r="EM357" s="17">
        <v>91166.088124682399</v>
      </c>
      <c r="EN357" s="17">
        <v>125160.30478595701</v>
      </c>
      <c r="EO357" s="17">
        <v>0</v>
      </c>
      <c r="EP357" s="17">
        <v>163494.12332054501</v>
      </c>
      <c r="EQ357" s="17">
        <v>54258.498736223693</v>
      </c>
      <c r="ER357" s="17">
        <v>3084.6270418006629</v>
      </c>
      <c r="ES357" s="17">
        <v>9726.669201103372</v>
      </c>
      <c r="ET357" s="17">
        <v>25814.873747767986</v>
      </c>
      <c r="EU357" s="17">
        <v>43031.728545709397</v>
      </c>
      <c r="EV357" s="17">
        <v>58969.227847871545</v>
      </c>
      <c r="EW357" s="17">
        <v>14737.329121988039</v>
      </c>
      <c r="EX357" s="17">
        <v>13346.584733381402</v>
      </c>
      <c r="EY357" s="17">
        <v>14656.503550013314</v>
      </c>
      <c r="EZ357" s="17">
        <v>17201.409150950938</v>
      </c>
      <c r="FA357" s="17">
        <v>16430.255556588607</v>
      </c>
      <c r="FB357" s="17">
        <v>24850.910397919004</v>
      </c>
      <c r="FC357" s="17">
        <v>24711.94353555745</v>
      </c>
      <c r="FD357" s="17">
        <v>30207.067625812837</v>
      </c>
      <c r="FE357" s="17">
        <v>46676.268813841751</v>
      </c>
      <c r="FF357" s="17">
        <v>49876.218626969363</v>
      </c>
      <c r="FG357" s="17">
        <v>37996.624240774327</v>
      </c>
      <c r="FH357" s="17">
        <v>49793.315096076411</v>
      </c>
      <c r="FI357" s="17">
        <v>32627.920304949796</v>
      </c>
      <c r="FJ357" s="17">
        <v>45105.910817438846</v>
      </c>
      <c r="FK357" s="17">
        <v>45382.912308287712</v>
      </c>
      <c r="FL357" s="17">
        <v>67848.879418319761</v>
      </c>
      <c r="FM357" s="17">
        <v>1978.5537916786259</v>
      </c>
      <c r="FN357" s="17">
        <v>9190.0756863611932</v>
      </c>
      <c r="FO357" s="17">
        <v>18048.464458164002</v>
      </c>
      <c r="FP357" s="17">
        <v>18322.2221541855</v>
      </c>
      <c r="FQ357" s="17">
        <v>19319.039644558485</v>
      </c>
      <c r="FR357" s="17">
        <v>16322.9092981866</v>
      </c>
      <c r="FS357" s="17">
        <v>49889.225092026027</v>
      </c>
      <c r="FT357" s="17">
        <v>27562.098112125961</v>
      </c>
      <c r="FU357" s="17">
        <v>3238.5188655923162</v>
      </c>
      <c r="FV357" s="17">
        <v>29003.797859006219</v>
      </c>
      <c r="FW357" s="17">
        <v>49890.595591518424</v>
      </c>
      <c r="FX357" s="17">
        <v>43999.776577207842</v>
      </c>
      <c r="FY357" s="17">
        <v>71418.898285917603</v>
      </c>
      <c r="FZ357" s="17">
        <v>14912.49151234362</v>
      </c>
      <c r="GA357" s="17">
        <v>15553.256637034439</v>
      </c>
      <c r="GB357" s="17">
        <v>9817.3227012807001</v>
      </c>
    </row>
    <row r="358" spans="1:184" ht="18" customHeight="1" x14ac:dyDescent="0.3">
      <c r="A358" s="19">
        <v>0.99999999999908995</v>
      </c>
      <c r="B358" s="20">
        <v>9560.8764787828186</v>
      </c>
      <c r="C358" s="20">
        <v>10136.32240358502</v>
      </c>
      <c r="D358" s="20">
        <v>19877.162675849162</v>
      </c>
      <c r="E358" s="20">
        <v>19786.515903938951</v>
      </c>
      <c r="F358" s="20">
        <v>116110.1268477696</v>
      </c>
      <c r="G358" s="17">
        <v>200311.09934650525</v>
      </c>
      <c r="H358" s="17">
        <v>15230.929231728442</v>
      </c>
      <c r="I358" s="20">
        <v>47809.524262017301</v>
      </c>
      <c r="J358" s="20">
        <v>27514.424889794518</v>
      </c>
      <c r="K358" s="20">
        <v>24300.857869327716</v>
      </c>
      <c r="L358" s="20">
        <v>49035.10401973554</v>
      </c>
      <c r="M358" s="20">
        <v>48510.629451970199</v>
      </c>
      <c r="N358" s="20">
        <v>49182.438554172666</v>
      </c>
      <c r="O358" s="20">
        <v>49182.438554172666</v>
      </c>
      <c r="P358" s="20">
        <v>56963.648747188017</v>
      </c>
      <c r="Q358" s="20">
        <v>56734.765205969525</v>
      </c>
      <c r="R358" s="20">
        <v>49209.598093914778</v>
      </c>
      <c r="S358" s="20">
        <v>76807.878973327082</v>
      </c>
      <c r="T358" s="20">
        <v>78405.886045834981</v>
      </c>
      <c r="U358" s="20">
        <v>20142.23756643942</v>
      </c>
      <c r="V358" s="20">
        <v>19070.678861786339</v>
      </c>
      <c r="W358" s="20">
        <v>18940.480331074537</v>
      </c>
      <c r="X358" s="20">
        <v>28413.995237261581</v>
      </c>
      <c r="Y358" s="20">
        <v>36224.641510823509</v>
      </c>
      <c r="Z358" s="20">
        <v>45975.166167184499</v>
      </c>
      <c r="AA358" s="20">
        <v>40769.670164806557</v>
      </c>
      <c r="AB358" s="20">
        <v>45299.633516555703</v>
      </c>
      <c r="AC358" s="20">
        <v>44361.682855374347</v>
      </c>
      <c r="AD358" s="20">
        <v>29757.519880117092</v>
      </c>
      <c r="AE358" s="20">
        <v>49866.303044391098</v>
      </c>
      <c r="AF358" s="20">
        <v>49975.459824752346</v>
      </c>
      <c r="AG358" s="20">
        <v>84641.052700420507</v>
      </c>
      <c r="AH358" s="20">
        <v>70568.150545546203</v>
      </c>
      <c r="AI358" s="48">
        <v>78405.886045834981</v>
      </c>
      <c r="AJ358" s="20">
        <v>150898.16244611313</v>
      </c>
      <c r="AK358" s="20">
        <v>10483.910320014</v>
      </c>
      <c r="AL358" s="20">
        <v>1589.594045477244</v>
      </c>
      <c r="AM358" s="20">
        <v>2280.7234839552239</v>
      </c>
      <c r="AN358" s="20">
        <v>1712.66004176262</v>
      </c>
      <c r="AO358" s="20">
        <v>10404.440561658299</v>
      </c>
      <c r="AP358" s="20">
        <v>15367.954713643681</v>
      </c>
      <c r="AQ358" s="20">
        <v>12594.497378737859</v>
      </c>
      <c r="AR358" s="20">
        <v>26247.920398288377</v>
      </c>
      <c r="AS358" s="20">
        <v>11601.0131289111</v>
      </c>
      <c r="AT358" s="20">
        <v>13749.591933872101</v>
      </c>
      <c r="AU358" s="17">
        <v>20458.958517210962</v>
      </c>
      <c r="AV358" s="17">
        <v>18903.8253323469</v>
      </c>
      <c r="AW358" s="17">
        <v>19077.192709164239</v>
      </c>
      <c r="AX358" s="17">
        <v>17928.965310718806</v>
      </c>
      <c r="AY358" s="17">
        <v>18428.887885788998</v>
      </c>
      <c r="AZ358" s="17">
        <v>27769.903284929282</v>
      </c>
      <c r="BA358" s="17">
        <v>28727.1082578678</v>
      </c>
      <c r="BB358" s="17">
        <v>26545.661627555997</v>
      </c>
      <c r="BC358" s="17">
        <v>41676.06294809172</v>
      </c>
      <c r="BD358" s="17">
        <v>52349.569386117422</v>
      </c>
      <c r="BE358" s="17">
        <v>52226.837975598901</v>
      </c>
      <c r="BF358" s="17">
        <v>43423.62344582592</v>
      </c>
      <c r="BG358" s="17">
        <v>52112.324220330062</v>
      </c>
      <c r="BH358" s="17">
        <v>47080.563663602879</v>
      </c>
      <c r="BI358" s="17">
        <v>60967.93886925</v>
      </c>
      <c r="BJ358" s="17">
        <v>61342.302288595798</v>
      </c>
      <c r="BK358" s="17">
        <v>60693.129961481398</v>
      </c>
      <c r="BL358" s="17">
        <v>75877.9514572482</v>
      </c>
      <c r="BM358" s="17">
        <v>74465.696203258805</v>
      </c>
      <c r="BN358" s="17">
        <v>74305.638725566809</v>
      </c>
      <c r="BO358" s="17">
        <v>54047.62824146502</v>
      </c>
      <c r="BP358" s="17">
        <v>73808.860094110802</v>
      </c>
      <c r="BQ358" s="17">
        <v>9619.4145271026609</v>
      </c>
      <c r="BR358" s="17">
        <v>1751.231987968866</v>
      </c>
      <c r="BS358" s="17">
        <v>2975.5275661197061</v>
      </c>
      <c r="BT358" s="17">
        <v>8965.3915985039257</v>
      </c>
      <c r="BU358" s="17">
        <v>13331.71272033037</v>
      </c>
      <c r="BV358" s="17">
        <v>29058.63443162898</v>
      </c>
      <c r="BW358" s="17">
        <v>35091.017362271406</v>
      </c>
      <c r="BX358" s="17">
        <v>15728.949007343519</v>
      </c>
      <c r="BY358" s="17">
        <v>15089.960530950721</v>
      </c>
      <c r="BZ358" s="17">
        <v>15794.564327511238</v>
      </c>
      <c r="CA358" s="17">
        <v>27791.630423472528</v>
      </c>
      <c r="CB358" s="17">
        <v>29953.183726318559</v>
      </c>
      <c r="CC358" s="17">
        <v>1547.8212908825521</v>
      </c>
      <c r="CD358" s="17">
        <v>2743.1773347869762</v>
      </c>
      <c r="CE358" s="17">
        <v>5091.1013775584042</v>
      </c>
      <c r="CF358" s="17">
        <v>9302.512261145459</v>
      </c>
      <c r="CG358" s="17">
        <v>9478.4184037900795</v>
      </c>
      <c r="CH358" s="17">
        <v>17302.458212968559</v>
      </c>
      <c r="CI358" s="17">
        <v>14677.9926762207</v>
      </c>
      <c r="CJ358" s="17">
        <v>13917.075819579677</v>
      </c>
      <c r="CK358" s="17">
        <v>26848.058831706978</v>
      </c>
      <c r="CL358" s="48">
        <v>42616.236401166607</v>
      </c>
      <c r="CM358" s="48">
        <v>36271.314174605614</v>
      </c>
      <c r="CN358" s="48">
        <v>47551.963759340862</v>
      </c>
      <c r="CO358" s="48">
        <v>65558.617204216222</v>
      </c>
      <c r="CP358" s="48">
        <v>82724.828313299018</v>
      </c>
      <c r="CQ358" s="48">
        <v>75304.607032039814</v>
      </c>
      <c r="CR358" s="48">
        <v>83800.470476026312</v>
      </c>
      <c r="CS358" s="48">
        <f t="shared" si="5"/>
        <v>150609.21406407963</v>
      </c>
      <c r="CT358" s="48">
        <f t="shared" si="5"/>
        <v>167600.94095205262</v>
      </c>
      <c r="CU358" s="17">
        <v>47344.670030879519</v>
      </c>
      <c r="CV358" s="17">
        <v>87879.986186725568</v>
      </c>
      <c r="CW358" s="17">
        <v>59031.975027203283</v>
      </c>
      <c r="CX358" s="17">
        <v>68591.503673596191</v>
      </c>
      <c r="CY358" s="17">
        <v>98119.63446839781</v>
      </c>
      <c r="CZ358" s="17">
        <v>28359.326736343079</v>
      </c>
      <c r="DA358" s="17">
        <v>51460.252344650929</v>
      </c>
      <c r="DB358" s="17">
        <v>94417.705519030205</v>
      </c>
      <c r="DC358" s="17">
        <v>85797.372948983553</v>
      </c>
      <c r="DD358" s="17">
        <v>36529.61480369397</v>
      </c>
      <c r="DE358" s="17">
        <v>10929.6009996927</v>
      </c>
      <c r="DF358" s="17">
        <v>11915.934924196021</v>
      </c>
      <c r="DG358" s="17">
        <v>18168.131996903521</v>
      </c>
      <c r="DH358" s="17">
        <v>40507.191419373179</v>
      </c>
      <c r="DI358" s="17">
        <v>51259.371560738939</v>
      </c>
      <c r="DJ358" s="17">
        <v>29181.701993775481</v>
      </c>
      <c r="DK358" s="17">
        <v>29203.2934422953</v>
      </c>
      <c r="DL358" s="17">
        <v>32285.06266604982</v>
      </c>
      <c r="DM358" s="17">
        <v>33994.268759445957</v>
      </c>
      <c r="DN358" s="17">
        <v>54889.895607676081</v>
      </c>
      <c r="DO358" s="17">
        <v>7498.7936805372601</v>
      </c>
      <c r="DP358" s="17">
        <v>58502.692411294578</v>
      </c>
      <c r="DQ358" s="17">
        <v>67422.25050291841</v>
      </c>
      <c r="DR358" s="17">
        <v>2728.8058002512403</v>
      </c>
      <c r="DS358" s="17">
        <v>36546.054180669656</v>
      </c>
      <c r="DT358" s="17">
        <v>90938.7791098038</v>
      </c>
      <c r="DU358" s="17">
        <v>10801.877182861921</v>
      </c>
      <c r="DV358" s="17">
        <v>2038.215218084142</v>
      </c>
      <c r="DW358" s="17">
        <v>7121.4575882026793</v>
      </c>
      <c r="DX358" s="17">
        <v>14503.614739075501</v>
      </c>
      <c r="DY358" s="17">
        <v>14802.455513064791</v>
      </c>
      <c r="DZ358" s="17">
        <v>20602.191284732282</v>
      </c>
      <c r="EA358" s="17">
        <v>18924.819746190911</v>
      </c>
      <c r="EB358" s="17">
        <v>25055.003899427815</v>
      </c>
      <c r="EC358" s="17">
        <v>37206.395643673321</v>
      </c>
      <c r="ED358" s="17">
        <v>38526.695472607622</v>
      </c>
      <c r="EE358" s="49">
        <v>39055.623946713611</v>
      </c>
      <c r="EF358" s="17">
        <v>55505.454200812921</v>
      </c>
      <c r="EG358" s="17">
        <v>40088.176419763564</v>
      </c>
      <c r="EH358" s="17">
        <v>42533.897352323329</v>
      </c>
      <c r="EI358" s="17">
        <v>48600.854007493137</v>
      </c>
      <c r="EJ358" s="17">
        <v>65227.755085285193</v>
      </c>
      <c r="EK358" s="17">
        <v>60821.036700718796</v>
      </c>
      <c r="EL358" s="17">
        <v>79088.031270779393</v>
      </c>
      <c r="EM358" s="17">
        <v>92358.293444127004</v>
      </c>
      <c r="EN358" s="17">
        <v>127052.8161846702</v>
      </c>
      <c r="EO358" s="17">
        <v>0</v>
      </c>
      <c r="EP358" s="17">
        <v>167566.93349427794</v>
      </c>
      <c r="EQ358" s="17">
        <v>56334.412952587219</v>
      </c>
      <c r="ER358" s="17">
        <v>3072.9705248149944</v>
      </c>
      <c r="ES358" s="17">
        <v>9756.6412859291158</v>
      </c>
      <c r="ET358" s="17">
        <v>25873.975057535074</v>
      </c>
      <c r="EU358" s="17">
        <v>43383.336995009195</v>
      </c>
      <c r="EV358" s="17">
        <v>59080.879790894927</v>
      </c>
      <c r="EW358" s="17">
        <v>14780.314040204459</v>
      </c>
      <c r="EX358" s="17">
        <v>13453.463238066419</v>
      </c>
      <c r="EY358" s="17">
        <v>14913.921976893911</v>
      </c>
      <c r="EZ358" s="17">
        <v>17387.294960299852</v>
      </c>
      <c r="FA358" s="17">
        <v>16652.276212756042</v>
      </c>
      <c r="FB358" s="17">
        <v>25065.547135831661</v>
      </c>
      <c r="FC358" s="17">
        <v>24859.772566775671</v>
      </c>
      <c r="FD358" s="17">
        <v>30292.499825213737</v>
      </c>
      <c r="FE358" s="17">
        <v>46978.557788581922</v>
      </c>
      <c r="FF358" s="17">
        <v>49951.235317734958</v>
      </c>
      <c r="FG358" s="17">
        <v>38107.329562027313</v>
      </c>
      <c r="FH358" s="17">
        <v>49869.516181260529</v>
      </c>
      <c r="FI358" s="17">
        <v>32734.205142906234</v>
      </c>
      <c r="FJ358" s="17">
        <v>45176.685271071627</v>
      </c>
      <c r="FK358" s="17">
        <v>45551.214775459484</v>
      </c>
      <c r="FL358" s="17">
        <v>69570.884208637639</v>
      </c>
      <c r="FM358" s="17">
        <v>1976.2591950775138</v>
      </c>
      <c r="FN358" s="17">
        <v>9194.1525814809684</v>
      </c>
      <c r="FO358" s="17">
        <v>18168.742982863801</v>
      </c>
      <c r="FP358" s="17">
        <v>18493.504862387461</v>
      </c>
      <c r="FQ358" s="17">
        <v>19443.505979111189</v>
      </c>
      <c r="FR358" s="17">
        <v>16404.995174508902</v>
      </c>
      <c r="FS358" s="17">
        <v>50036.435919557334</v>
      </c>
      <c r="FT358" s="17">
        <v>27714.190872262978</v>
      </c>
      <c r="FU358" s="17">
        <v>3229.66821224457</v>
      </c>
      <c r="FV358" s="17">
        <v>28944.612803340478</v>
      </c>
      <c r="FW358" s="17">
        <v>50031.763078096257</v>
      </c>
      <c r="FX358" s="17">
        <v>45045.811199167998</v>
      </c>
      <c r="FY358" s="17">
        <v>71801.551126886392</v>
      </c>
      <c r="FZ358" s="17">
        <v>14990.697380346899</v>
      </c>
      <c r="GA358" s="17">
        <v>15631.668123022499</v>
      </c>
      <c r="GB358" s="17">
        <v>9840.3563958105005</v>
      </c>
    </row>
    <row r="359" spans="1:184" ht="18" customHeight="1" x14ac:dyDescent="0.3">
      <c r="A359" s="19">
        <v>0.995</v>
      </c>
      <c r="B359" s="20">
        <v>9561.4666605201601</v>
      </c>
      <c r="C359" s="20">
        <v>10136.06086926348</v>
      </c>
      <c r="D359" s="20">
        <v>19885.120774782299</v>
      </c>
      <c r="E359" s="20">
        <v>19782.088810945916</v>
      </c>
      <c r="F359" s="20">
        <v>116103.33650254141</v>
      </c>
      <c r="G359" s="17">
        <v>200342.87349921418</v>
      </c>
      <c r="H359" s="17">
        <v>15230.481567125378</v>
      </c>
      <c r="I359" s="20">
        <v>47845.940726779438</v>
      </c>
      <c r="J359" s="20">
        <v>27514.424889794518</v>
      </c>
      <c r="K359" s="20">
        <v>24367.687553926709</v>
      </c>
      <c r="L359" s="20">
        <v>49071.217607463783</v>
      </c>
      <c r="M359" s="20">
        <v>48575.025461680263</v>
      </c>
      <c r="N359" s="20">
        <v>49178.452255266035</v>
      </c>
      <c r="O359" s="20">
        <v>49178.452255266035</v>
      </c>
      <c r="P359" s="20">
        <v>57141.097665987596</v>
      </c>
      <c r="Q359" s="20">
        <v>56956.226529916799</v>
      </c>
      <c r="R359" s="20">
        <v>49483.27689135354</v>
      </c>
      <c r="S359" s="20">
        <v>77065.104876382771</v>
      </c>
      <c r="T359" s="20">
        <v>78706.11274493282</v>
      </c>
      <c r="U359" s="20">
        <v>20156.74317318312</v>
      </c>
      <c r="V359" s="20">
        <v>19087.184333722558</v>
      </c>
      <c r="W359" s="20">
        <v>18961.210176753462</v>
      </c>
      <c r="X359" s="20">
        <v>28447.695892921322</v>
      </c>
      <c r="Y359" s="20">
        <v>36222.616762508056</v>
      </c>
      <c r="Z359" s="20">
        <v>46036.472048734802</v>
      </c>
      <c r="AA359" s="20">
        <v>40829.150573012754</v>
      </c>
      <c r="AB359" s="20">
        <v>45365.722859006637</v>
      </c>
      <c r="AC359" s="20">
        <v>44461.580966293543</v>
      </c>
      <c r="AD359" s="20">
        <v>29754.728287097558</v>
      </c>
      <c r="AE359" s="20">
        <v>49896.893761998748</v>
      </c>
      <c r="AF359" s="20">
        <v>49986.623782575029</v>
      </c>
      <c r="AG359" s="20">
        <v>84607.20804817247</v>
      </c>
      <c r="AH359" s="20">
        <v>70878.4899117108</v>
      </c>
      <c r="AI359" s="48">
        <v>78706.11274493282</v>
      </c>
      <c r="AJ359" s="20">
        <v>151241.49293235192</v>
      </c>
      <c r="AK359" s="20">
        <v>10486.161360723781</v>
      </c>
      <c r="AL359" s="20">
        <v>1588.4282045600039</v>
      </c>
      <c r="AM359" s="20">
        <v>2284.6596754865759</v>
      </c>
      <c r="AN359" s="20">
        <v>1713.01303202295</v>
      </c>
      <c r="AO359" s="20">
        <v>10407.8723520726</v>
      </c>
      <c r="AP359" s="20">
        <v>15381.853899677461</v>
      </c>
      <c r="AQ359" s="20">
        <v>12630.58352997228</v>
      </c>
      <c r="AR359" s="20">
        <v>26270.852565453959</v>
      </c>
      <c r="AS359" s="20">
        <v>11602.738444169281</v>
      </c>
      <c r="AT359" s="20">
        <v>13773.73152020322</v>
      </c>
      <c r="AU359" s="17">
        <v>20462.441375321097</v>
      </c>
      <c r="AV359" s="17">
        <v>18905.447603629498</v>
      </c>
      <c r="AW359" s="17">
        <v>19077.773152592817</v>
      </c>
      <c r="AX359" s="17">
        <v>17933.924435806937</v>
      </c>
      <c r="AY359" s="17">
        <v>18429.645271341567</v>
      </c>
      <c r="AZ359" s="17">
        <v>27793.016107550582</v>
      </c>
      <c r="BA359" s="17">
        <v>28745.5988472147</v>
      </c>
      <c r="BB359" s="17">
        <v>26561.052533955095</v>
      </c>
      <c r="BC359" s="17">
        <v>41743.194219978359</v>
      </c>
      <c r="BD359" s="17">
        <v>52364.006267837096</v>
      </c>
      <c r="BE359" s="17">
        <v>52233.710640465782</v>
      </c>
      <c r="BF359" s="17">
        <v>43459.053247788237</v>
      </c>
      <c r="BG359" s="17">
        <v>52125.856696763105</v>
      </c>
      <c r="BH359" s="17">
        <v>47083.423450065391</v>
      </c>
      <c r="BI359" s="17">
        <v>61066.575897992399</v>
      </c>
      <c r="BJ359" s="17">
        <v>61434.078044005801</v>
      </c>
      <c r="BK359" s="17">
        <v>60792.063878820598</v>
      </c>
      <c r="BL359" s="17">
        <v>75911.354840580607</v>
      </c>
      <c r="BM359" s="17">
        <v>74526.382459703411</v>
      </c>
      <c r="BN359" s="17">
        <v>74375.284090566594</v>
      </c>
      <c r="BO359" s="17">
        <v>54148.616019968162</v>
      </c>
      <c r="BP359" s="17">
        <v>73873.685676469191</v>
      </c>
      <c r="BQ359" s="17">
        <v>9626.5873926573604</v>
      </c>
      <c r="BR359" s="17">
        <v>1750.2892826241241</v>
      </c>
      <c r="BS359" s="17">
        <v>2974.9960806320341</v>
      </c>
      <c r="BT359" s="17">
        <v>8971.8328502590248</v>
      </c>
      <c r="BU359" s="17">
        <v>13343.152555048098</v>
      </c>
      <c r="BV359" s="17">
        <v>29075.275084646339</v>
      </c>
      <c r="BW359" s="17">
        <v>35096.755215412122</v>
      </c>
      <c r="BX359" s="17">
        <v>15737.705882713321</v>
      </c>
      <c r="BY359" s="17">
        <v>15104.743171349399</v>
      </c>
      <c r="BZ359" s="17">
        <v>15802.939470568741</v>
      </c>
      <c r="CA359" s="17">
        <v>27805.467723350848</v>
      </c>
      <c r="CB359" s="17">
        <v>30023.764942314661</v>
      </c>
      <c r="CC359" s="17">
        <v>1546.8596501759762</v>
      </c>
      <c r="CD359" s="17">
        <v>2739.3430697836739</v>
      </c>
      <c r="CE359" s="17">
        <v>5092.3765077932858</v>
      </c>
      <c r="CF359" s="17">
        <v>9311.0587011389398</v>
      </c>
      <c r="CG359" s="17">
        <v>9489.0548562779404</v>
      </c>
      <c r="CH359" s="17">
        <v>17320.266212171518</v>
      </c>
      <c r="CI359" s="17">
        <v>14692.73086960056</v>
      </c>
      <c r="CJ359" s="17">
        <v>13950.356893839573</v>
      </c>
      <c r="CK359" s="17">
        <v>26863.296165576481</v>
      </c>
      <c r="CL359" s="48">
        <v>42646.804715054153</v>
      </c>
      <c r="CM359" s="48">
        <v>36303.041141128408</v>
      </c>
      <c r="CN359" s="48">
        <v>47558.460470153601</v>
      </c>
      <c r="CO359" s="48">
        <v>65728.216397354656</v>
      </c>
      <c r="CP359" s="48">
        <v>82894.923159226077</v>
      </c>
      <c r="CQ359" s="48">
        <v>75429.658957122767</v>
      </c>
      <c r="CR359" s="48">
        <v>83997.906295122855</v>
      </c>
      <c r="CS359" s="48">
        <f t="shared" si="5"/>
        <v>150859.31791424553</v>
      </c>
      <c r="CT359" s="48">
        <f t="shared" si="5"/>
        <v>167995.81259024571</v>
      </c>
      <c r="CU359" s="17">
        <v>47390.153619731522</v>
      </c>
      <c r="CV359" s="17">
        <v>87889.821724262671</v>
      </c>
      <c r="CW359" s="17">
        <v>59016.651361521937</v>
      </c>
      <c r="CX359" s="17">
        <v>68721.006557389206</v>
      </c>
      <c r="CY359" s="17">
        <v>98187.390731540741</v>
      </c>
      <c r="CZ359" s="17">
        <v>28402.647635536079</v>
      </c>
      <c r="DA359" s="17">
        <v>51460.052947650533</v>
      </c>
      <c r="DB359" s="17">
        <v>94494.8259568512</v>
      </c>
      <c r="DC359" s="17">
        <v>85807.484369130529</v>
      </c>
      <c r="DD359" s="17">
        <v>36572.497210543981</v>
      </c>
      <c r="DE359" s="17">
        <v>10930.47633715218</v>
      </c>
      <c r="DF359" s="17">
        <v>11920.264849806779</v>
      </c>
      <c r="DG359" s="17">
        <v>18174.501378430323</v>
      </c>
      <c r="DH359" s="17">
        <v>40508.057406994565</v>
      </c>
      <c r="DI359" s="17">
        <v>51257.649893147522</v>
      </c>
      <c r="DJ359" s="17">
        <v>29197.6882369821</v>
      </c>
      <c r="DK359" s="17">
        <v>29212.504166338258</v>
      </c>
      <c r="DL359" s="17">
        <v>32289.001490433719</v>
      </c>
      <c r="DM359" s="17">
        <v>33994.061457728996</v>
      </c>
      <c r="DN359" s="17">
        <v>54908.55650185296</v>
      </c>
      <c r="DO359" s="17">
        <v>7501.0853695504802</v>
      </c>
      <c r="DP359" s="17">
        <v>58536.810757001607</v>
      </c>
      <c r="DQ359" s="17">
        <v>67446.931990891797</v>
      </c>
      <c r="DR359" s="17">
        <v>2730.1571560000857</v>
      </c>
      <c r="DS359" s="17">
        <v>36539.432761002303</v>
      </c>
      <c r="DT359" s="17">
        <v>91006.444353130209</v>
      </c>
      <c r="DU359" s="17">
        <v>10801.877182861921</v>
      </c>
      <c r="DV359" s="17">
        <v>2038.2078180836638</v>
      </c>
      <c r="DW359" s="17">
        <v>7123.2645762960001</v>
      </c>
      <c r="DX359" s="17">
        <v>14517.828031744019</v>
      </c>
      <c r="DY359" s="17">
        <v>14822.195674859238</v>
      </c>
      <c r="DZ359" s="17">
        <v>20627.35893348006</v>
      </c>
      <c r="EA359" s="17">
        <v>18963.6137202434</v>
      </c>
      <c r="EB359" s="17">
        <v>25069.740455224735</v>
      </c>
      <c r="EC359" s="17">
        <v>37243.907789617086</v>
      </c>
      <c r="ED359" s="17">
        <v>38536.817835864415</v>
      </c>
      <c r="EE359" s="49">
        <v>39108.315130098636</v>
      </c>
      <c r="EF359" s="17">
        <v>55559.007716939464</v>
      </c>
      <c r="EG359" s="17">
        <v>40121.050441123138</v>
      </c>
      <c r="EH359" s="17">
        <v>42562.31731397743</v>
      </c>
      <c r="EI359" s="17">
        <v>48647.340161751184</v>
      </c>
      <c r="EJ359" s="17">
        <v>65324.614727725202</v>
      </c>
      <c r="EK359" s="17">
        <v>60879.675820690805</v>
      </c>
      <c r="EL359" s="17">
        <v>79143.718761233395</v>
      </c>
      <c r="EM359" s="17">
        <v>92475.7329287256</v>
      </c>
      <c r="EN359" s="17">
        <v>127203.89485223041</v>
      </c>
      <c r="EO359" s="17">
        <v>0</v>
      </c>
      <c r="EP359" s="17">
        <v>167991.06553035125</v>
      </c>
      <c r="EQ359" s="17">
        <v>56557.045893668059</v>
      </c>
      <c r="ER359" s="17">
        <v>3071.7754704094828</v>
      </c>
      <c r="ES359" s="17">
        <v>9759.7257466730007</v>
      </c>
      <c r="ET359" s="17">
        <v>25880.054592115503</v>
      </c>
      <c r="EU359" s="17">
        <v>43419.622441584521</v>
      </c>
      <c r="EV359" s="17">
        <v>59088.124308218903</v>
      </c>
      <c r="EW359" s="17">
        <v>14784.66907262622</v>
      </c>
      <c r="EX359" s="17">
        <v>13465.355128498381</v>
      </c>
      <c r="EY359" s="17">
        <v>14939.385499540303</v>
      </c>
      <c r="EZ359" s="17">
        <v>17406.505682110394</v>
      </c>
      <c r="FA359" s="17">
        <v>16675.196679874152</v>
      </c>
      <c r="FB359" s="17">
        <v>25087.452564582352</v>
      </c>
      <c r="FC359" s="17">
        <v>24875.010041722639</v>
      </c>
      <c r="FD359" s="17">
        <v>30300.419174336937</v>
      </c>
      <c r="FE359" s="17">
        <v>47008.568008501039</v>
      </c>
      <c r="FF359" s="17">
        <v>49958.948675522064</v>
      </c>
      <c r="FG359" s="17">
        <v>38116.575421439316</v>
      </c>
      <c r="FH359" s="17">
        <v>49877.351434096818</v>
      </c>
      <c r="FI359" s="17">
        <v>32740.833409134098</v>
      </c>
      <c r="FJ359" s="17">
        <v>45183.962694438967</v>
      </c>
      <c r="FK359" s="17">
        <v>45568.540936529804</v>
      </c>
      <c r="FL359" s="17">
        <v>69750.254451630608</v>
      </c>
      <c r="FM359" s="17">
        <v>1976.005026759786</v>
      </c>
      <c r="FN359" s="17">
        <v>9194.5715307811242</v>
      </c>
      <c r="FO359" s="17">
        <v>18180.229132953962</v>
      </c>
      <c r="FP359" s="17">
        <v>18510.988966081859</v>
      </c>
      <c r="FQ359" s="17">
        <v>19456.3385798487</v>
      </c>
      <c r="FR359" s="17">
        <v>16413.28139419296</v>
      </c>
      <c r="FS359" s="17">
        <v>50051.584462571125</v>
      </c>
      <c r="FT359" s="17">
        <v>27729.673482783179</v>
      </c>
      <c r="FU359" s="17">
        <v>3228.7168528837319</v>
      </c>
      <c r="FV359" s="17">
        <v>28938.80623547556</v>
      </c>
      <c r="FW359" s="17">
        <v>50044.944647260265</v>
      </c>
      <c r="FX359" s="17">
        <v>45154.676138600946</v>
      </c>
      <c r="FY359" s="17">
        <v>71839.98069835201</v>
      </c>
      <c r="FZ359" s="17">
        <v>14998.710085036919</v>
      </c>
      <c r="GA359" s="17">
        <v>15639.616841732819</v>
      </c>
      <c r="GB359" s="17">
        <v>9842.5674233981408</v>
      </c>
    </row>
    <row r="360" spans="1:184" ht="18" customHeight="1" x14ac:dyDescent="0.3">
      <c r="A360" s="19">
        <v>0.99000000000091004</v>
      </c>
      <c r="B360" s="20">
        <v>9562.1408887303205</v>
      </c>
      <c r="C360" s="20">
        <v>10135.569318624659</v>
      </c>
      <c r="D360" s="20">
        <v>19892.891596147019</v>
      </c>
      <c r="E360" s="20">
        <v>19777.640413151446</v>
      </c>
      <c r="F360" s="20">
        <v>116093.8767826782</v>
      </c>
      <c r="G360" s="17">
        <v>200374.81280219308</v>
      </c>
      <c r="H360" s="17">
        <v>15230.031660532772</v>
      </c>
      <c r="I360" s="20">
        <v>47882.287263987004</v>
      </c>
      <c r="J360" s="20">
        <v>27514.424889794518</v>
      </c>
      <c r="K360" s="20">
        <v>24435.039093467098</v>
      </c>
      <c r="L360" s="20">
        <v>49107.52748382408</v>
      </c>
      <c r="M360" s="20">
        <v>48640.049742397925</v>
      </c>
      <c r="N360" s="20">
        <v>49174.446199704573</v>
      </c>
      <c r="O360" s="20">
        <v>49174.446199704573</v>
      </c>
      <c r="P360" s="20">
        <v>57310.704179222404</v>
      </c>
      <c r="Q360" s="20">
        <v>57175.83841950354</v>
      </c>
      <c r="R360" s="20">
        <v>49758.612600945838</v>
      </c>
      <c r="S360" s="20">
        <v>77324.494595934244</v>
      </c>
      <c r="T360" s="20">
        <v>79009.01024524105</v>
      </c>
      <c r="U360" s="20">
        <v>20171.246631628921</v>
      </c>
      <c r="V360" s="20">
        <v>19103.720209726198</v>
      </c>
      <c r="W360" s="20">
        <v>18982.067315381271</v>
      </c>
      <c r="X360" s="20">
        <v>28480.034166612659</v>
      </c>
      <c r="Y360" s="20">
        <v>36220.581927934698</v>
      </c>
      <c r="Z360" s="20">
        <v>46096.72949503272</v>
      </c>
      <c r="AA360" s="20">
        <v>40888.350074026865</v>
      </c>
      <c r="AB360" s="20">
        <v>45431.500082355298</v>
      </c>
      <c r="AC360" s="20">
        <v>44562.209008691483</v>
      </c>
      <c r="AD360" s="20">
        <v>29751.922894443072</v>
      </c>
      <c r="AE360" s="20">
        <v>49927.657497751359</v>
      </c>
      <c r="AF360" s="20">
        <v>49997.846495017446</v>
      </c>
      <c r="AG360" s="20">
        <v>84573.206528762268</v>
      </c>
      <c r="AH360" s="20">
        <v>71191.065765099003</v>
      </c>
      <c r="AI360" s="48">
        <v>79009.01024524105</v>
      </c>
      <c r="AJ360" s="20">
        <v>151587.34012784986</v>
      </c>
      <c r="AK360" s="20">
        <v>10488.3159057342</v>
      </c>
      <c r="AL360" s="20">
        <v>1587.23094222957</v>
      </c>
      <c r="AM360" s="20">
        <v>2288.6116361944742</v>
      </c>
      <c r="AN360" s="20">
        <v>1713.356517277914</v>
      </c>
      <c r="AO360" s="20">
        <v>10411.301322761401</v>
      </c>
      <c r="AP360" s="20">
        <v>15395.795213805121</v>
      </c>
      <c r="AQ360" s="20">
        <v>12667.45694907864</v>
      </c>
      <c r="AR360" s="20">
        <v>26293.86679599978</v>
      </c>
      <c r="AS360" s="20">
        <v>11604.457690629779</v>
      </c>
      <c r="AT360" s="20">
        <v>13798.032590847901</v>
      </c>
      <c r="AU360" s="17">
        <v>20465.937368308081</v>
      </c>
      <c r="AV360" s="17">
        <v>18907.025863637762</v>
      </c>
      <c r="AW360" s="17">
        <v>19078.2965551134</v>
      </c>
      <c r="AX360" s="17">
        <v>17938.909926068467</v>
      </c>
      <c r="AY360" s="17">
        <v>18430.406503817027</v>
      </c>
      <c r="AZ360" s="17">
        <v>27816.213331999861</v>
      </c>
      <c r="BA360" s="17">
        <v>28764.278018733537</v>
      </c>
      <c r="BB360" s="17">
        <v>26576.529967779963</v>
      </c>
      <c r="BC360" s="17">
        <v>41810.42456561904</v>
      </c>
      <c r="BD360" s="17">
        <v>52378.467536974138</v>
      </c>
      <c r="BE360" s="17">
        <v>52240.557567655138</v>
      </c>
      <c r="BF360" s="17">
        <v>43493.493819126365</v>
      </c>
      <c r="BG360" s="17">
        <v>52139.369667683161</v>
      </c>
      <c r="BH360" s="17">
        <v>47086.297818598643</v>
      </c>
      <c r="BI360" s="17">
        <v>61166.216767146601</v>
      </c>
      <c r="BJ360" s="17">
        <v>61525.205829318598</v>
      </c>
      <c r="BK360" s="17">
        <v>60891.8732747826</v>
      </c>
      <c r="BL360" s="17">
        <v>75944.364985071603</v>
      </c>
      <c r="BM360" s="17">
        <v>74586.851918708999</v>
      </c>
      <c r="BN360" s="17">
        <v>74444.570262493187</v>
      </c>
      <c r="BO360" s="17">
        <v>54247.201873427279</v>
      </c>
      <c r="BP360" s="17">
        <v>73936.707670953008</v>
      </c>
      <c r="BQ360" s="17">
        <v>9633.8153487310792</v>
      </c>
      <c r="BR360" s="17">
        <v>1749.334954683354</v>
      </c>
      <c r="BS360" s="17">
        <v>2974.4691598105619</v>
      </c>
      <c r="BT360" s="17">
        <v>8978.3112145819287</v>
      </c>
      <c r="BU360" s="17">
        <v>13354.659912166358</v>
      </c>
      <c r="BV360" s="17">
        <v>29091.827106044519</v>
      </c>
      <c r="BW360" s="17">
        <v>35102.522920053983</v>
      </c>
      <c r="BX360" s="17">
        <v>15746.500391273219</v>
      </c>
      <c r="BY360" s="17">
        <v>15119.51083071864</v>
      </c>
      <c r="BZ360" s="17">
        <v>15811.306542779459</v>
      </c>
      <c r="CA360" s="17">
        <v>27819.381674513264</v>
      </c>
      <c r="CB360" s="17">
        <v>30089.524371793021</v>
      </c>
      <c r="CC360" s="17">
        <v>1545.9029608254</v>
      </c>
      <c r="CD360" s="17">
        <v>2735.6284122843599</v>
      </c>
      <c r="CE360" s="17">
        <v>5093.658383675127</v>
      </c>
      <c r="CF360" s="17">
        <v>9319.5646319731804</v>
      </c>
      <c r="CG360" s="17">
        <v>9499.8044901105004</v>
      </c>
      <c r="CH360" s="17">
        <v>17338.182127768079</v>
      </c>
      <c r="CI360" s="17">
        <v>14707.37990746944</v>
      </c>
      <c r="CJ360" s="17">
        <v>13983.88582223602</v>
      </c>
      <c r="CK360" s="17">
        <v>26890.976710792038</v>
      </c>
      <c r="CL360" s="48">
        <v>42677.549118558789</v>
      </c>
      <c r="CM360" s="48">
        <v>36334.955903986309</v>
      </c>
      <c r="CN360" s="48">
        <v>47564.990804447858</v>
      </c>
      <c r="CO360" s="48">
        <v>65895.013588896967</v>
      </c>
      <c r="CP360" s="48">
        <v>83066.227299207821</v>
      </c>
      <c r="CQ360" s="48">
        <v>75555.55010488462</v>
      </c>
      <c r="CR360" s="48">
        <v>84196.805443453268</v>
      </c>
      <c r="CS360" s="48">
        <f t="shared" si="5"/>
        <v>151111.10020976924</v>
      </c>
      <c r="CT360" s="48">
        <f t="shared" si="5"/>
        <v>168393.61088690654</v>
      </c>
      <c r="CU360" s="17">
        <v>47436.482435008504</v>
      </c>
      <c r="CV360" s="17">
        <v>87899.707920443412</v>
      </c>
      <c r="CW360" s="17">
        <v>59001.254506069039</v>
      </c>
      <c r="CX360" s="17">
        <v>68849.854944852006</v>
      </c>
      <c r="CY360" s="17">
        <v>98255.535480633043</v>
      </c>
      <c r="CZ360" s="17">
        <v>28446.037491257939</v>
      </c>
      <c r="DA360" s="17">
        <v>51459.852546905408</v>
      </c>
      <c r="DB360" s="17">
        <v>94571.807898585597</v>
      </c>
      <c r="DC360" s="17">
        <v>85816.405877624755</v>
      </c>
      <c r="DD360" s="17">
        <v>36615.646371725423</v>
      </c>
      <c r="DE360" s="17">
        <v>10931.366368335479</v>
      </c>
      <c r="DF360" s="17">
        <v>11924.641700350441</v>
      </c>
      <c r="DG360" s="17">
        <v>18180.947195993522</v>
      </c>
      <c r="DH360" s="17">
        <v>40508.694435709134</v>
      </c>
      <c r="DI360" s="17">
        <v>51255.813227868239</v>
      </c>
      <c r="DJ360" s="17">
        <v>29213.571399579479</v>
      </c>
      <c r="DK360" s="17">
        <v>29221.764219264627</v>
      </c>
      <c r="DL360" s="17">
        <v>32292.998848807321</v>
      </c>
      <c r="DM360" s="17">
        <v>33993.853112940233</v>
      </c>
      <c r="DN360" s="17">
        <v>54927.666118954017</v>
      </c>
      <c r="DO360" s="17">
        <v>7503.3941912885994</v>
      </c>
      <c r="DP360" s="17">
        <v>58571.121032472467</v>
      </c>
      <c r="DQ360" s="17">
        <v>67471.6637079012</v>
      </c>
      <c r="DR360" s="17">
        <v>2731.558833509946</v>
      </c>
      <c r="DS360" s="17">
        <v>36532.986079670642</v>
      </c>
      <c r="DT360" s="17">
        <v>91074.509371703403</v>
      </c>
      <c r="DU360" s="17">
        <v>10801.877182861921</v>
      </c>
      <c r="DV360" s="17">
        <v>2038.2003776415659</v>
      </c>
      <c r="DW360" s="17">
        <v>7125.07578523548</v>
      </c>
      <c r="DX360" s="17">
        <v>14532.20347413528</v>
      </c>
      <c r="DY360" s="17">
        <v>14842.061808011425</v>
      </c>
      <c r="DZ360" s="17">
        <v>20653.118150125079</v>
      </c>
      <c r="EA360" s="17">
        <v>19002.683256719287</v>
      </c>
      <c r="EB360" s="17">
        <v>25084.559984100673</v>
      </c>
      <c r="EC360" s="17">
        <v>37281.414033143577</v>
      </c>
      <c r="ED360" s="17">
        <v>38547.096351792119</v>
      </c>
      <c r="EE360" s="49">
        <v>39161.343386971937</v>
      </c>
      <c r="EF360" s="17">
        <v>55612.0090990014</v>
      </c>
      <c r="EG360" s="17">
        <v>40154.60523371664</v>
      </c>
      <c r="EH360" s="17">
        <v>42590.899583030092</v>
      </c>
      <c r="EI360" s="17">
        <v>48694.66238122806</v>
      </c>
      <c r="EJ360" s="17">
        <v>65421.63188479621</v>
      </c>
      <c r="EK360" s="17">
        <v>60939.452535443401</v>
      </c>
      <c r="EL360" s="17">
        <v>79199.234112282007</v>
      </c>
      <c r="EM360" s="17">
        <v>92592.818425310994</v>
      </c>
      <c r="EN360" s="17">
        <v>127352.01534807839</v>
      </c>
      <c r="EO360" s="17">
        <v>0</v>
      </c>
      <c r="EP360" s="17">
        <v>168418.41592044997</v>
      </c>
      <c r="EQ360" s="17">
        <v>56781.686924546113</v>
      </c>
      <c r="ER360" s="17">
        <v>3070.5748638182909</v>
      </c>
      <c r="ES360" s="17">
        <v>9762.8267288293137</v>
      </c>
      <c r="ET360" s="17">
        <v>25886.166193507743</v>
      </c>
      <c r="EU360" s="17">
        <v>43456.121265748479</v>
      </c>
      <c r="EV360" s="17">
        <v>59095.40621705525</v>
      </c>
      <c r="EW360" s="17">
        <v>14789.037062879221</v>
      </c>
      <c r="EX360" s="17">
        <v>13477.3742282928</v>
      </c>
      <c r="EY360" s="17">
        <v>14964.42992706441</v>
      </c>
      <c r="EZ360" s="17">
        <v>17425.834569860806</v>
      </c>
      <c r="FA360" s="17">
        <v>16698.26440280952</v>
      </c>
      <c r="FB360" s="17">
        <v>25109.487637257775</v>
      </c>
      <c r="FC360" s="17">
        <v>24890.164468758874</v>
      </c>
      <c r="FD360" s="17">
        <v>30308.38050561658</v>
      </c>
      <c r="FE360" s="17">
        <v>47038.748729907624</v>
      </c>
      <c r="FF360" s="17">
        <v>49966.702091794046</v>
      </c>
      <c r="FG360" s="17">
        <v>38125.870119959247</v>
      </c>
      <c r="FH360" s="17">
        <v>49885.227399761083</v>
      </c>
      <c r="FI360" s="17">
        <v>32746.15284196362</v>
      </c>
      <c r="FJ360" s="17">
        <v>45191.277961223241</v>
      </c>
      <c r="FK360" s="17">
        <v>45585.961023596385</v>
      </c>
      <c r="FL360" s="17">
        <v>69931.668639444324</v>
      </c>
      <c r="FM360" s="17">
        <v>1975.7453849548258</v>
      </c>
      <c r="FN360" s="17">
        <v>9194.9926099007389</v>
      </c>
      <c r="FO360" s="17">
        <v>18191.586050409838</v>
      </c>
      <c r="FP360" s="17">
        <v>18528.513451641182</v>
      </c>
      <c r="FQ360" s="17">
        <v>19469.244362281366</v>
      </c>
      <c r="FR360" s="17">
        <v>16421.72654920326</v>
      </c>
      <c r="FS360" s="17">
        <v>50066.81394192751</v>
      </c>
      <c r="FT360" s="17">
        <v>27745.175746311477</v>
      </c>
      <c r="FU360" s="17">
        <v>3227.7535073414879</v>
      </c>
      <c r="FV360" s="17">
        <v>28932.921843054781</v>
      </c>
      <c r="FW360" s="17">
        <v>50057.961998544422</v>
      </c>
      <c r="FX360" s="17">
        <v>45264.354611407944</v>
      </c>
      <c r="FY360" s="17">
        <v>71878.413481208394</v>
      </c>
      <c r="FZ360" s="17">
        <v>15006.74838976002</v>
      </c>
      <c r="GA360" s="17">
        <v>15647.597675662078</v>
      </c>
      <c r="GB360" s="17">
        <v>9844.7596844518212</v>
      </c>
    </row>
    <row r="361" spans="1:184" ht="18" customHeight="1" x14ac:dyDescent="0.3">
      <c r="A361" s="19">
        <v>0.98500000000181998</v>
      </c>
      <c r="B361" s="20">
        <v>9562.8963076434011</v>
      </c>
      <c r="C361" s="20">
        <v>10134.850989173579</v>
      </c>
      <c r="D361" s="20">
        <v>19900.468772770382</v>
      </c>
      <c r="E361" s="20">
        <v>19773.17049964871</v>
      </c>
      <c r="F361" s="20">
        <v>116082.0385336038</v>
      </c>
      <c r="G361" s="17">
        <v>200406.91895445585</v>
      </c>
      <c r="H361" s="17">
        <v>15229.579489313694</v>
      </c>
      <c r="I361" s="20">
        <v>47918.548235325361</v>
      </c>
      <c r="J361" s="20">
        <v>27514.424889794518</v>
      </c>
      <c r="K361" s="20">
        <v>24502.919229621628</v>
      </c>
      <c r="L361" s="20">
        <v>49144.027060306864</v>
      </c>
      <c r="M361" s="20">
        <v>48705.43506542754</v>
      </c>
      <c r="N361" s="20">
        <v>49170.420189045202</v>
      </c>
      <c r="O361" s="20">
        <v>49170.420189045202</v>
      </c>
      <c r="P361" s="20">
        <v>57473.936804581863</v>
      </c>
      <c r="Q361" s="20">
        <v>57393.307567904107</v>
      </c>
      <c r="R361" s="20">
        <v>50035.587681603596</v>
      </c>
      <c r="S361" s="20">
        <v>77586.077401202361</v>
      </c>
      <c r="T361" s="20">
        <v>79314.615975837922</v>
      </c>
      <c r="U361" s="20">
        <v>20185.74742045422</v>
      </c>
      <c r="V361" s="20">
        <v>19120.288339250161</v>
      </c>
      <c r="W361" s="20">
        <v>19003.053177450634</v>
      </c>
      <c r="X361" s="20">
        <v>28510.954856964538</v>
      </c>
      <c r="Y361" s="20">
        <v>36218.536905535468</v>
      </c>
      <c r="Z361" s="20">
        <v>46155.905942703059</v>
      </c>
      <c r="AA361" s="20">
        <v>40947.264785215863</v>
      </c>
      <c r="AB361" s="20">
        <v>45496.960872564901</v>
      </c>
      <c r="AC361" s="20">
        <v>44663.576043117988</v>
      </c>
      <c r="AD361" s="20">
        <v>29749.103563724042</v>
      </c>
      <c r="AE361" s="20">
        <v>49958.596111498809</v>
      </c>
      <c r="AF361" s="20">
        <v>50009.128570392124</v>
      </c>
      <c r="AG361" s="20">
        <v>84539.046617332351</v>
      </c>
      <c r="AH361" s="20">
        <v>71506.1156647428</v>
      </c>
      <c r="AI361" s="48">
        <v>79314.615975837922</v>
      </c>
      <c r="AJ361" s="20">
        <v>151935.7353318597</v>
      </c>
      <c r="AK361" s="20">
        <v>10490.37181093662</v>
      </c>
      <c r="AL361" s="20">
        <v>1586.003128023234</v>
      </c>
      <c r="AM361" s="20">
        <v>2292.5787377644201</v>
      </c>
      <c r="AN361" s="20">
        <v>1713.6899217223499</v>
      </c>
      <c r="AO361" s="20">
        <v>10414.727664485519</v>
      </c>
      <c r="AP361" s="20">
        <v>15409.7706486231</v>
      </c>
      <c r="AQ361" s="20">
        <v>12705.214681626239</v>
      </c>
      <c r="AR361" s="20">
        <v>26316.916467702598</v>
      </c>
      <c r="AS361" s="20">
        <v>11606.171733360301</v>
      </c>
      <c r="AT361" s="20">
        <v>13822.475043749399</v>
      </c>
      <c r="AU361" s="17">
        <v>20469.443094365342</v>
      </c>
      <c r="AV361" s="17">
        <v>18908.556632760421</v>
      </c>
      <c r="AW361" s="17">
        <v>19078.761034433759</v>
      </c>
      <c r="AX361" s="17">
        <v>17943.922055897965</v>
      </c>
      <c r="AY361" s="17">
        <v>18431.171622332284</v>
      </c>
      <c r="AZ361" s="17">
        <v>27839.47646912904</v>
      </c>
      <c r="BA361" s="17">
        <v>28783.157492767019</v>
      </c>
      <c r="BB361" s="17">
        <v>26592.094856195523</v>
      </c>
      <c r="BC361" s="17">
        <v>41877.173135940779</v>
      </c>
      <c r="BD361" s="17">
        <v>52392.952036471441</v>
      </c>
      <c r="BE361" s="17">
        <v>52247.383529127903</v>
      </c>
      <c r="BF361" s="17">
        <v>43527.023236024739</v>
      </c>
      <c r="BG361" s="17">
        <v>52152.84918012024</v>
      </c>
      <c r="BH361" s="17">
        <v>47089.186917769206</v>
      </c>
      <c r="BI361" s="17">
        <v>61266.808597465199</v>
      </c>
      <c r="BJ361" s="17">
        <v>61615.863411781203</v>
      </c>
      <c r="BK361" s="17">
        <v>60993.469051988402</v>
      </c>
      <c r="BL361" s="17">
        <v>75977.0365618176</v>
      </c>
      <c r="BM361" s="17">
        <v>74647.105331175597</v>
      </c>
      <c r="BN361" s="17">
        <v>74513.517092865004</v>
      </c>
      <c r="BO361" s="17">
        <v>54343.601865334262</v>
      </c>
      <c r="BP361" s="17">
        <v>73997.674931851798</v>
      </c>
      <c r="BQ361" s="17">
        <v>9641.0974410359413</v>
      </c>
      <c r="BR361" s="17">
        <v>1748.3692865229059</v>
      </c>
      <c r="BS361" s="17">
        <v>2973.9450806630221</v>
      </c>
      <c r="BT361" s="17">
        <v>8984.8270943686221</v>
      </c>
      <c r="BU361" s="17">
        <v>13366.2355342841</v>
      </c>
      <c r="BV361" s="17">
        <v>29108.284621796938</v>
      </c>
      <c r="BW361" s="17">
        <v>35108.320783448267</v>
      </c>
      <c r="BX361" s="17">
        <v>15755.333891709121</v>
      </c>
      <c r="BY361" s="17">
        <v>15134.2609525032</v>
      </c>
      <c r="BZ361" s="17">
        <v>15819.67021855092</v>
      </c>
      <c r="CA361" s="17">
        <v>27833.373091926176</v>
      </c>
      <c r="CB361" s="17">
        <v>30151.039720726021</v>
      </c>
      <c r="CC361" s="17">
        <v>1544.9514514479058</v>
      </c>
      <c r="CD361" s="17">
        <v>2732.078013878514</v>
      </c>
      <c r="CE361" s="17">
        <v>5094.9470752299976</v>
      </c>
      <c r="CF361" s="17">
        <v>9328.0273344353991</v>
      </c>
      <c r="CG361" s="17">
        <v>9510.6358795490414</v>
      </c>
      <c r="CH361" s="17">
        <v>17356.207645773542</v>
      </c>
      <c r="CI361" s="17">
        <v>14721.944890249861</v>
      </c>
      <c r="CJ361" s="17">
        <v>14017.665716450812</v>
      </c>
      <c r="CK361" s="17">
        <v>26918.826150965575</v>
      </c>
      <c r="CL361" s="48">
        <v>42708.471523110442</v>
      </c>
      <c r="CM361" s="48">
        <v>36367.060531697687</v>
      </c>
      <c r="CN361" s="48">
        <v>47571.555107380096</v>
      </c>
      <c r="CO361" s="48">
        <v>66007.635509921471</v>
      </c>
      <c r="CP361" s="48">
        <v>83238.755503734879</v>
      </c>
      <c r="CQ361" s="48">
        <v>75682.290388705223</v>
      </c>
      <c r="CR361" s="48">
        <v>84397.186239831892</v>
      </c>
      <c r="CS361" s="48">
        <f t="shared" si="5"/>
        <v>151364.58077741045</v>
      </c>
      <c r="CT361" s="48">
        <f t="shared" si="5"/>
        <v>168794.37247966378</v>
      </c>
      <c r="CU361" s="17">
        <v>47483.569468553702</v>
      </c>
      <c r="CV361" s="17">
        <v>87909.645294025788</v>
      </c>
      <c r="CW361" s="17">
        <v>58985.783738965845</v>
      </c>
      <c r="CX361" s="17">
        <v>68978.021886859191</v>
      </c>
      <c r="CY361" s="17">
        <v>98324.072922090854</v>
      </c>
      <c r="CZ361" s="17">
        <v>28489.520292474477</v>
      </c>
      <c r="DA361" s="17">
        <v>51459.651132255196</v>
      </c>
      <c r="DB361" s="17">
        <v>94648.620734269192</v>
      </c>
      <c r="DC361" s="17">
        <v>85825.373493143692</v>
      </c>
      <c r="DD361" s="17">
        <v>36659.065306482829</v>
      </c>
      <c r="DE361" s="17">
        <v>10932.270537418199</v>
      </c>
      <c r="DF361" s="17">
        <v>11929.06679850912</v>
      </c>
      <c r="DG361" s="17">
        <v>18187.468955792159</v>
      </c>
      <c r="DH361" s="17">
        <v>40509.096212999939</v>
      </c>
      <c r="DI361" s="17">
        <v>51253.863972441657</v>
      </c>
      <c r="DJ361" s="17">
        <v>29229.352113237779</v>
      </c>
      <c r="DK361" s="17">
        <v>29231.07411640594</v>
      </c>
      <c r="DL361" s="17">
        <v>32297.056049723997</v>
      </c>
      <c r="DM361" s="17">
        <v>33993.643714523307</v>
      </c>
      <c r="DN361" s="17">
        <v>54947.211123775618</v>
      </c>
      <c r="DO361" s="17">
        <v>7505.7207321042606</v>
      </c>
      <c r="DP361" s="17">
        <v>58605.625294949852</v>
      </c>
      <c r="DQ361" s="17">
        <v>67496.440522199395</v>
      </c>
      <c r="DR361" s="17">
        <v>2733.0087071169237</v>
      </c>
      <c r="DS361" s="17">
        <v>36526.720219387382</v>
      </c>
      <c r="DT361" s="17">
        <v>91142.954479718392</v>
      </c>
      <c r="DU361" s="17">
        <v>10801.877182861921</v>
      </c>
      <c r="DV361" s="17">
        <v>2038.1928965176739</v>
      </c>
      <c r="DW361" s="17">
        <v>7126.8910289177402</v>
      </c>
      <c r="DX361" s="17">
        <v>14546.719135381501</v>
      </c>
      <c r="DY361" s="17">
        <v>14862.05535874134</v>
      </c>
      <c r="DZ361" s="17">
        <v>20679.493152022682</v>
      </c>
      <c r="EA361" s="17">
        <v>19042.031719627932</v>
      </c>
      <c r="EB361" s="17">
        <v>25099.46337584046</v>
      </c>
      <c r="EC361" s="17">
        <v>37318.913817541375</v>
      </c>
      <c r="ED361" s="17">
        <v>38557.535993638383</v>
      </c>
      <c r="EE361" s="49">
        <v>39214.712592445321</v>
      </c>
      <c r="EF361" s="17">
        <v>55664.441681871904</v>
      </c>
      <c r="EG361" s="17">
        <v>40188.88492188762</v>
      </c>
      <c r="EH361" s="17">
        <v>42619.645913213069</v>
      </c>
      <c r="EI361" s="17">
        <v>48742.720152275637</v>
      </c>
      <c r="EJ361" s="17">
        <v>65518.786323056403</v>
      </c>
      <c r="EK361" s="17">
        <v>61000.2108722622</v>
      </c>
      <c r="EL361" s="17">
        <v>79254.56766246901</v>
      </c>
      <c r="EM361" s="17">
        <v>92709.712081304999</v>
      </c>
      <c r="EN361" s="17">
        <v>127498.09914742919</v>
      </c>
      <c r="EO361" s="17">
        <v>0</v>
      </c>
      <c r="EP361" s="17">
        <v>168849.02552594108</v>
      </c>
      <c r="EQ361" s="17">
        <v>57008.364437411736</v>
      </c>
      <c r="ER361" s="17">
        <v>3069.3686510085022</v>
      </c>
      <c r="ES361" s="17">
        <v>9765.9444050071979</v>
      </c>
      <c r="ET361" s="17">
        <v>25892.310194090609</v>
      </c>
      <c r="EU361" s="17">
        <v>43492.835809487675</v>
      </c>
      <c r="EV361" s="17">
        <v>59102.725900709418</v>
      </c>
      <c r="EW361" s="17">
        <v>14793.418680394019</v>
      </c>
      <c r="EX361" s="17">
        <v>13489.52805887274</v>
      </c>
      <c r="EY361" s="17">
        <v>14989.643466434269</v>
      </c>
      <c r="EZ361" s="17">
        <v>17445.282952723814</v>
      </c>
      <c r="FA361" s="17">
        <v>16721.481078544348</v>
      </c>
      <c r="FB361" s="17">
        <v>25131.653781742167</v>
      </c>
      <c r="FC361" s="17">
        <v>24905.218444308928</v>
      </c>
      <c r="FD361" s="17">
        <v>30316.384255333647</v>
      </c>
      <c r="FE361" s="17">
        <v>47069.101789987602</v>
      </c>
      <c r="FF361" s="17">
        <v>49974.495978489351</v>
      </c>
      <c r="FG361" s="17">
        <v>38135.214164193771</v>
      </c>
      <c r="FH361" s="17">
        <v>49893.144497031564</v>
      </c>
      <c r="FI361" s="17">
        <v>32751.500079573369</v>
      </c>
      <c r="FJ361" s="17">
        <v>45198.631460840385</v>
      </c>
      <c r="FK361" s="17">
        <v>45603.476024085561</v>
      </c>
      <c r="FL361" s="17">
        <v>70125.756700695114</v>
      </c>
      <c r="FM361" s="17">
        <v>1975.4803057441318</v>
      </c>
      <c r="FN361" s="17">
        <v>9195.4158405062699</v>
      </c>
      <c r="FO361" s="17">
        <v>18202.80604990842</v>
      </c>
      <c r="FP361" s="17">
        <v>18546.072240310201</v>
      </c>
      <c r="FQ361" s="17">
        <v>19482.224116529982</v>
      </c>
      <c r="FR361" s="17">
        <v>16430.3668446417</v>
      </c>
      <c r="FS361" s="17">
        <v>50082.125202116804</v>
      </c>
      <c r="FT361" s="17">
        <v>27760.690151804098</v>
      </c>
      <c r="FU361" s="17">
        <v>3226.7785222055281</v>
      </c>
      <c r="FV361" s="17">
        <v>28926.8553167067</v>
      </c>
      <c r="FW361" s="17">
        <v>50070.816585637498</v>
      </c>
      <c r="FX361" s="17">
        <v>45374.856852043289</v>
      </c>
      <c r="FY361" s="17">
        <v>71916.842796166195</v>
      </c>
      <c r="FZ361" s="17">
        <v>15014.80999063206</v>
      </c>
      <c r="GA361" s="17">
        <v>15655.613764064579</v>
      </c>
      <c r="GB361" s="17">
        <v>9846.9215331238793</v>
      </c>
    </row>
    <row r="362" spans="1:184" ht="18" customHeight="1" x14ac:dyDescent="0.3">
      <c r="A362" s="19">
        <v>0.98000000000273002</v>
      </c>
      <c r="B362" s="20">
        <v>9563.7300614896212</v>
      </c>
      <c r="C362" s="20">
        <v>10133.90911841508</v>
      </c>
      <c r="D362" s="20">
        <v>19907.845937479378</v>
      </c>
      <c r="E362" s="20">
        <v>19768.678856359227</v>
      </c>
      <c r="F362" s="20">
        <v>116068.11260073959</v>
      </c>
      <c r="G362" s="17">
        <v>200439.19368123251</v>
      </c>
      <c r="H362" s="17">
        <v>15229.125030486253</v>
      </c>
      <c r="I362" s="20">
        <v>47954.708002479725</v>
      </c>
      <c r="J362" s="20">
        <v>27514.424889794518</v>
      </c>
      <c r="K362" s="20">
        <v>24571.334825956819</v>
      </c>
      <c r="L362" s="20">
        <v>49180.709748402602</v>
      </c>
      <c r="M362" s="20">
        <v>48770.91420207372</v>
      </c>
      <c r="N362" s="20">
        <v>49166.374021831667</v>
      </c>
      <c r="O362" s="20">
        <v>49166.374021831667</v>
      </c>
      <c r="P362" s="20">
        <v>57631.395506062079</v>
      </c>
      <c r="Q362" s="20">
        <v>57608.340668292723</v>
      </c>
      <c r="R362" s="20">
        <v>50314.18459223886</v>
      </c>
      <c r="S362" s="20">
        <v>77849.883108547889</v>
      </c>
      <c r="T362" s="20">
        <v>79622.968083863947</v>
      </c>
      <c r="U362" s="20">
        <v>20200.24501833618</v>
      </c>
      <c r="V362" s="20">
        <v>19136.890571747161</v>
      </c>
      <c r="W362" s="20">
        <v>19024.169216895814</v>
      </c>
      <c r="X362" s="20">
        <v>28540.402762605539</v>
      </c>
      <c r="Y362" s="20">
        <v>36216.481592198179</v>
      </c>
      <c r="Z362" s="20">
        <v>46213.968828370322</v>
      </c>
      <c r="AA362" s="20">
        <v>41005.890823946822</v>
      </c>
      <c r="AB362" s="20">
        <v>45562.100915598901</v>
      </c>
      <c r="AC362" s="20">
        <v>44765.691289325798</v>
      </c>
      <c r="AD362" s="20">
        <v>29746.270154410406</v>
      </c>
      <c r="AE362" s="20">
        <v>49989.711492653179</v>
      </c>
      <c r="AF362" s="20">
        <v>50020.470626437622</v>
      </c>
      <c r="AG362" s="20">
        <v>84504.726766368258</v>
      </c>
      <c r="AH362" s="20">
        <v>71823.877169672996</v>
      </c>
      <c r="AI362" s="48">
        <v>79622.968083863947</v>
      </c>
      <c r="AJ362" s="20">
        <v>152286.71039434135</v>
      </c>
      <c r="AK362" s="20">
        <v>10492.32693222234</v>
      </c>
      <c r="AL362" s="20">
        <v>1584.745631478288</v>
      </c>
      <c r="AM362" s="20">
        <v>2296.5603518819098</v>
      </c>
      <c r="AN362" s="20">
        <v>1714.0126695511021</v>
      </c>
      <c r="AO362" s="20">
        <v>10418.15156800578</v>
      </c>
      <c r="AP362" s="20">
        <v>15423.77219672808</v>
      </c>
      <c r="AQ362" s="20">
        <v>12743.953773184381</v>
      </c>
      <c r="AR362" s="20">
        <v>26339.696529041699</v>
      </c>
      <c r="AS362" s="20">
        <v>11607.881437428661</v>
      </c>
      <c r="AT362" s="20">
        <v>13847.038776850859</v>
      </c>
      <c r="AU362" s="17">
        <v>20472.955151686139</v>
      </c>
      <c r="AV362" s="17">
        <v>18910.036431386223</v>
      </c>
      <c r="AW362" s="17">
        <v>19079.1647082618</v>
      </c>
      <c r="AX362" s="17">
        <v>17948.939746301439</v>
      </c>
      <c r="AY362" s="17">
        <v>18431.940666603175</v>
      </c>
      <c r="AZ362" s="17">
        <v>27862.787029789917</v>
      </c>
      <c r="BA362" s="17">
        <v>28802.248989657543</v>
      </c>
      <c r="BB362" s="17">
        <v>26607.748141071872</v>
      </c>
      <c r="BC362" s="17">
        <v>41942.859081870483</v>
      </c>
      <c r="BD362" s="17">
        <v>52407.45860927202</v>
      </c>
      <c r="BE362" s="17">
        <v>52254.193296845042</v>
      </c>
      <c r="BF362" s="17">
        <v>43559.719574667899</v>
      </c>
      <c r="BG362" s="17">
        <v>52166.281281104399</v>
      </c>
      <c r="BH362" s="17">
        <v>47092.090898421258</v>
      </c>
      <c r="BI362" s="17">
        <v>61368.298509700799</v>
      </c>
      <c r="BJ362" s="17">
        <v>61706.228558637602</v>
      </c>
      <c r="BK362" s="17">
        <v>61096.776923731195</v>
      </c>
      <c r="BL362" s="17">
        <v>76009.424241914399</v>
      </c>
      <c r="BM362" s="17">
        <v>74707.143448003801</v>
      </c>
      <c r="BN362" s="17">
        <v>74582.541652831191</v>
      </c>
      <c r="BO362" s="17">
        <v>54438.032059180921</v>
      </c>
      <c r="BP362" s="17">
        <v>74056.336313455802</v>
      </c>
      <c r="BQ362" s="17">
        <v>9648.4327152838796</v>
      </c>
      <c r="BR362" s="17">
        <v>1747.3925605191059</v>
      </c>
      <c r="BS362" s="17">
        <v>2973.4221201971523</v>
      </c>
      <c r="BT362" s="17">
        <v>8991.3808989623612</v>
      </c>
      <c r="BU362" s="17">
        <v>13377.880175989601</v>
      </c>
      <c r="BV362" s="17">
        <v>29124.641757876961</v>
      </c>
      <c r="BW362" s="17">
        <v>35114.149117588291</v>
      </c>
      <c r="BX362" s="17">
        <v>15764.20774270686</v>
      </c>
      <c r="BY362" s="17">
        <v>15148.990980147839</v>
      </c>
      <c r="BZ362" s="17">
        <v>15828.035172290642</v>
      </c>
      <c r="CA362" s="17">
        <v>27847.442803413378</v>
      </c>
      <c r="CB362" s="17">
        <v>30208.816122119217</v>
      </c>
      <c r="CC362" s="17">
        <v>1544.0053506605641</v>
      </c>
      <c r="CD362" s="17">
        <v>2728.7365261556042</v>
      </c>
      <c r="CE362" s="17">
        <v>5096.242653571001</v>
      </c>
      <c r="CF362" s="17">
        <v>9336.4440893128794</v>
      </c>
      <c r="CG362" s="17">
        <v>9521.51759885514</v>
      </c>
      <c r="CH362" s="17">
        <v>17374.343701206661</v>
      </c>
      <c r="CI362" s="17">
        <v>14736.4309183644</v>
      </c>
      <c r="CJ362" s="17">
        <v>14051.699743285169</v>
      </c>
      <c r="CK362" s="17">
        <v>26946.846381839881</v>
      </c>
      <c r="CL362" s="48">
        <v>42739.573870724307</v>
      </c>
      <c r="CM362" s="48">
        <v>36399.357126212621</v>
      </c>
      <c r="CN362" s="48">
        <v>47578.153729425409</v>
      </c>
      <c r="CO362" s="48">
        <v>66121.024528773545</v>
      </c>
      <c r="CP362" s="48">
        <v>83412.52279987275</v>
      </c>
      <c r="CQ362" s="48">
        <v>75809.889890155595</v>
      </c>
      <c r="CR362" s="48">
        <v>84599.06732690525</v>
      </c>
      <c r="CS362" s="48">
        <f t="shared" si="5"/>
        <v>151619.77978031119</v>
      </c>
      <c r="CT362" s="48">
        <f t="shared" si="5"/>
        <v>169198.1346538105</v>
      </c>
      <c r="CU362" s="17">
        <v>47531.327712210354</v>
      </c>
      <c r="CV362" s="17">
        <v>87919.634371748034</v>
      </c>
      <c r="CW362" s="17">
        <v>58970.238327504332</v>
      </c>
      <c r="CX362" s="17">
        <v>69105.480434286001</v>
      </c>
      <c r="CY362" s="17">
        <v>98393.007329522443</v>
      </c>
      <c r="CZ362" s="17">
        <v>28533.120028151461</v>
      </c>
      <c r="DA362" s="17">
        <v>51459.448693383805</v>
      </c>
      <c r="DB362" s="17">
        <v>94725.233853936006</v>
      </c>
      <c r="DC362" s="17">
        <v>85834.387689840121</v>
      </c>
      <c r="DD362" s="17">
        <v>36702.757083782417</v>
      </c>
      <c r="DE362" s="17">
        <v>10933.188288576059</v>
      </c>
      <c r="DF362" s="17">
        <v>11933.541466965</v>
      </c>
      <c r="DG362" s="17">
        <v>18194.066164025222</v>
      </c>
      <c r="DH362" s="17">
        <v>40509.256446350038</v>
      </c>
      <c r="DI362" s="17">
        <v>51251.804534408097</v>
      </c>
      <c r="DJ362" s="17">
        <v>29245.031009627161</v>
      </c>
      <c r="DK362" s="17">
        <v>29240.434381127816</v>
      </c>
      <c r="DL362" s="17">
        <v>32301.174401737018</v>
      </c>
      <c r="DM362" s="17">
        <v>33993.433251760733</v>
      </c>
      <c r="DN362" s="17">
        <v>54967.178181114235</v>
      </c>
      <c r="DO362" s="17">
        <v>7508.0655783499806</v>
      </c>
      <c r="DP362" s="17">
        <v>58640.325634312656</v>
      </c>
      <c r="DQ362" s="17">
        <v>67521.257302037993</v>
      </c>
      <c r="DR362" s="17">
        <v>2734.5046511571122</v>
      </c>
      <c r="DS362" s="17">
        <v>36520.641262865465</v>
      </c>
      <c r="DT362" s="17">
        <v>91211.75999137199</v>
      </c>
      <c r="DU362" s="17">
        <v>10801.877182861921</v>
      </c>
      <c r="DV362" s="17">
        <v>2038.1853744718198</v>
      </c>
      <c r="DW362" s="17">
        <v>7128.7101212392799</v>
      </c>
      <c r="DX362" s="17">
        <v>14561.353084615021</v>
      </c>
      <c r="DY362" s="17">
        <v>14882.177797321838</v>
      </c>
      <c r="DZ362" s="17">
        <v>20706.50815652802</v>
      </c>
      <c r="EA362" s="17">
        <v>19081.662531392896</v>
      </c>
      <c r="EB362" s="17">
        <v>25114.451534349078</v>
      </c>
      <c r="EC362" s="17">
        <v>37356.406586099103</v>
      </c>
      <c r="ED362" s="17">
        <v>38568.141734650919</v>
      </c>
      <c r="EE362" s="49">
        <v>39268.426686141465</v>
      </c>
      <c r="EF362" s="17">
        <v>55716.2888004243</v>
      </c>
      <c r="EG362" s="17">
        <v>40223.9336299797</v>
      </c>
      <c r="EH362" s="17">
        <v>42648.558086231373</v>
      </c>
      <c r="EI362" s="17">
        <v>48791.4129612459</v>
      </c>
      <c r="EJ362" s="17">
        <v>65616.057809064601</v>
      </c>
      <c r="EK362" s="17">
        <v>61061.794858431604</v>
      </c>
      <c r="EL362" s="17">
        <v>79309.709750337599</v>
      </c>
      <c r="EM362" s="17">
        <v>92826.576044129397</v>
      </c>
      <c r="EN362" s="17">
        <v>127643.06772549661</v>
      </c>
      <c r="EO362" s="17">
        <v>0</v>
      </c>
      <c r="EP362" s="17">
        <v>169282.93593783985</v>
      </c>
      <c r="EQ362" s="17">
        <v>57237.107372716615</v>
      </c>
      <c r="ER362" s="17">
        <v>3068.1567771437508</v>
      </c>
      <c r="ES362" s="17">
        <v>9769.0789505069606</v>
      </c>
      <c r="ET362" s="17">
        <v>25898.486931397212</v>
      </c>
      <c r="EU362" s="17">
        <v>43529.768452548116</v>
      </c>
      <c r="EV362" s="17">
        <v>59110.0837483871</v>
      </c>
      <c r="EW362" s="17">
        <v>14797.814594601301</v>
      </c>
      <c r="EX362" s="17">
        <v>13501.8241416615</v>
      </c>
      <c r="EY362" s="17">
        <v>15015.028126743999</v>
      </c>
      <c r="EZ362" s="17">
        <v>17464.852181667327</v>
      </c>
      <c r="FA362" s="17">
        <v>16744.848432358798</v>
      </c>
      <c r="FB362" s="17">
        <v>25153.952448996035</v>
      </c>
      <c r="FC362" s="17">
        <v>24920.35820527079</v>
      </c>
      <c r="FD362" s="17">
        <v>30324.430866546707</v>
      </c>
      <c r="FE362" s="17">
        <v>47099.629055175807</v>
      </c>
      <c r="FF362" s="17">
        <v>49982.330753900213</v>
      </c>
      <c r="FG362" s="17">
        <v>38144.608068609712</v>
      </c>
      <c r="FH362" s="17">
        <v>49901.103151148069</v>
      </c>
      <c r="FI362" s="17">
        <v>32756.875409552158</v>
      </c>
      <c r="FJ362" s="17">
        <v>45206.023588715703</v>
      </c>
      <c r="FK362" s="17">
        <v>45621.086940882728</v>
      </c>
      <c r="FL362" s="17">
        <v>70321.375284436886</v>
      </c>
      <c r="FM362" s="17">
        <v>1975.2098252092137</v>
      </c>
      <c r="FN362" s="17">
        <v>9195.8412445959639</v>
      </c>
      <c r="FO362" s="17">
        <v>18213.881446126561</v>
      </c>
      <c r="FP362" s="17">
        <v>18563.659253333459</v>
      </c>
      <c r="FQ362" s="17">
        <v>19495.278645311762</v>
      </c>
      <c r="FR362" s="17">
        <v>16439.238485610178</v>
      </c>
      <c r="FS362" s="17">
        <v>50097.519100784724</v>
      </c>
      <c r="FT362" s="17">
        <v>27776.209188217381</v>
      </c>
      <c r="FU362" s="17">
        <v>3225.7922440635239</v>
      </c>
      <c r="FV362" s="17">
        <v>28920.61011496848</v>
      </c>
      <c r="FW362" s="17">
        <v>50083.509862228377</v>
      </c>
      <c r="FX362" s="17">
        <v>45486.193276517479</v>
      </c>
      <c r="FY362" s="17">
        <v>71955.261963938392</v>
      </c>
      <c r="FZ362" s="17">
        <v>15022.89258376884</v>
      </c>
      <c r="GA362" s="17">
        <v>15663.668246194438</v>
      </c>
      <c r="GB362" s="17">
        <v>9849.0476791997989</v>
      </c>
    </row>
    <row r="363" spans="1:184" ht="18" customHeight="1" x14ac:dyDescent="0.3">
      <c r="A363" s="19">
        <v>0.97500000000363996</v>
      </c>
      <c r="B363" s="20">
        <v>9564.6392944992003</v>
      </c>
      <c r="C363" s="20">
        <v>10132.746943854119</v>
      </c>
      <c r="D363" s="20">
        <v>19915.016723101078</v>
      </c>
      <c r="E363" s="20">
        <v>19764.165265968681</v>
      </c>
      <c r="F363" s="20">
        <v>116052.3898295088</v>
      </c>
      <c r="G363" s="17">
        <v>200471.63873450807</v>
      </c>
      <c r="H363" s="17">
        <v>15228.668260716657</v>
      </c>
      <c r="I363" s="20">
        <v>47990.750927135341</v>
      </c>
      <c r="J363" s="20">
        <v>27514.424889794518</v>
      </c>
      <c r="K363" s="20">
        <v>24640.29287077341</v>
      </c>
      <c r="L363" s="20">
        <v>49217.568959601842</v>
      </c>
      <c r="M363" s="20">
        <v>48836.219923640936</v>
      </c>
      <c r="N363" s="20">
        <v>49162.307493533197</v>
      </c>
      <c r="O363" s="20">
        <v>49162.307493533197</v>
      </c>
      <c r="P363" s="20">
        <v>57783.68024765922</v>
      </c>
      <c r="Q363" s="20">
        <v>57820.644413843816</v>
      </c>
      <c r="R363" s="20">
        <v>50594.385791763481</v>
      </c>
      <c r="S363" s="20">
        <v>78115.942094555736</v>
      </c>
      <c r="T363" s="20">
        <v>79934.10545204769</v>
      </c>
      <c r="U363" s="20">
        <v>20214.738903952202</v>
      </c>
      <c r="V363" s="20">
        <v>19153.528756670101</v>
      </c>
      <c r="W363" s="20">
        <v>19045.416911598473</v>
      </c>
      <c r="X363" s="20">
        <v>28568.322682164478</v>
      </c>
      <c r="Y363" s="20">
        <v>36214.415883233873</v>
      </c>
      <c r="Z363" s="20">
        <v>46270.885588659126</v>
      </c>
      <c r="AA363" s="20">
        <v>41064.224307586614</v>
      </c>
      <c r="AB363" s="20">
        <v>45626.915897420586</v>
      </c>
      <c r="AC363" s="20">
        <v>44868.564129898419</v>
      </c>
      <c r="AD363" s="20">
        <v>29743.422523829428</v>
      </c>
      <c r="AE363" s="20">
        <v>50021.005560811995</v>
      </c>
      <c r="AF363" s="20">
        <v>50031.873290514202</v>
      </c>
      <c r="AG363" s="20">
        <v>84470.245405244743</v>
      </c>
      <c r="AH363" s="20">
        <v>72144.587838920401</v>
      </c>
      <c r="AI363" s="48">
        <v>79934.10545204769</v>
      </c>
      <c r="AJ363" s="20">
        <v>152640.29772852361</v>
      </c>
      <c r="AK363" s="20">
        <v>10494.17912548266</v>
      </c>
      <c r="AL363" s="20">
        <v>1583.4593221320181</v>
      </c>
      <c r="AM363" s="20">
        <v>2300.5558502324639</v>
      </c>
      <c r="AN363" s="20">
        <v>1714.3241849589901</v>
      </c>
      <c r="AO363" s="20">
        <v>10421.57322408288</v>
      </c>
      <c r="AP363" s="20">
        <v>15437.791850716501</v>
      </c>
      <c r="AQ363" s="20">
        <v>12783.77126932224</v>
      </c>
      <c r="AR363" s="20">
        <v>26362.194192903182</v>
      </c>
      <c r="AS363" s="20">
        <v>11609.587667902621</v>
      </c>
      <c r="AT363" s="20">
        <v>13871.70368809542</v>
      </c>
      <c r="AU363" s="17">
        <v>20476.470138463977</v>
      </c>
      <c r="AV363" s="17">
        <v>18911.461779903781</v>
      </c>
      <c r="AW363" s="17">
        <v>19079.505694305179</v>
      </c>
      <c r="AX363" s="17">
        <v>17951.934560835867</v>
      </c>
      <c r="AY363" s="17">
        <v>18432.71367695666</v>
      </c>
      <c r="AZ363" s="17">
        <v>27886.126524834479</v>
      </c>
      <c r="BA363" s="17">
        <v>28821.564229747859</v>
      </c>
      <c r="BB363" s="17">
        <v>26623.490779294087</v>
      </c>
      <c r="BC363" s="17">
        <v>42006.901554335098</v>
      </c>
      <c r="BD363" s="17">
        <v>52421.986098318899</v>
      </c>
      <c r="BE363" s="17">
        <v>52260.991642767483</v>
      </c>
      <c r="BF363" s="17">
        <v>43591.660911240418</v>
      </c>
      <c r="BG363" s="17">
        <v>52179.652017665641</v>
      </c>
      <c r="BH363" s="17">
        <v>47095.009913723443</v>
      </c>
      <c r="BI363" s="17">
        <v>61470.633624606598</v>
      </c>
      <c r="BJ363" s="17">
        <v>61796.479037134202</v>
      </c>
      <c r="BK363" s="17">
        <v>61201.656859962597</v>
      </c>
      <c r="BL363" s="17">
        <v>76041.582696457801</v>
      </c>
      <c r="BM363" s="17">
        <v>74766.967020094802</v>
      </c>
      <c r="BN363" s="17">
        <v>74651.723726087395</v>
      </c>
      <c r="BO363" s="17">
        <v>54530.708518459083</v>
      </c>
      <c r="BP363" s="17">
        <v>74112.639863734192</v>
      </c>
      <c r="BQ363" s="17">
        <v>9655.8202171870198</v>
      </c>
      <c r="BR363" s="17">
        <v>1746.4050590482918</v>
      </c>
      <c r="BS363" s="17">
        <v>2972.8985554206902</v>
      </c>
      <c r="BT363" s="17">
        <v>8997.9730442903929</v>
      </c>
      <c r="BU363" s="17">
        <v>13389.594604116433</v>
      </c>
      <c r="BV363" s="17">
        <v>29140.89264025812</v>
      </c>
      <c r="BW363" s="17">
        <v>35120.008239307543</v>
      </c>
      <c r="BX363" s="17">
        <v>15773.123302952341</v>
      </c>
      <c r="BY363" s="17">
        <v>15163.698357097319</v>
      </c>
      <c r="BZ363" s="17">
        <v>15836.40607840614</v>
      </c>
      <c r="CA363" s="17">
        <v>27861.591649925525</v>
      </c>
      <c r="CB363" s="17">
        <v>30263.358708978001</v>
      </c>
      <c r="CC363" s="17">
        <v>1543.06488708045</v>
      </c>
      <c r="CD363" s="17">
        <v>2725.6486007051162</v>
      </c>
      <c r="CE363" s="17">
        <v>5097.5451909208286</v>
      </c>
      <c r="CF363" s="17">
        <v>9344.8121773928397</v>
      </c>
      <c r="CG363" s="17">
        <v>9532.41822229026</v>
      </c>
      <c r="CH363" s="17">
        <v>17392.591554212042</v>
      </c>
      <c r="CI363" s="17">
        <v>14750.84309223564</v>
      </c>
      <c r="CJ363" s="17">
        <v>14085.991125923521</v>
      </c>
      <c r="CK363" s="17">
        <v>26975.039330247262</v>
      </c>
      <c r="CL363" s="48">
        <v>42770.85813464861</v>
      </c>
      <c r="CM363" s="48">
        <v>36431.847823626995</v>
      </c>
      <c r="CN363" s="48">
        <v>47584.787026485807</v>
      </c>
      <c r="CO363" s="48">
        <v>66235.189824297006</v>
      </c>
      <c r="CP363" s="48">
        <v>83587.544477055882</v>
      </c>
      <c r="CQ363" s="48">
        <v>75938.35886272839</v>
      </c>
      <c r="CR363" s="48">
        <v>84802.46767856431</v>
      </c>
      <c r="CS363" s="48">
        <f t="shared" si="5"/>
        <v>151876.71772545678</v>
      </c>
      <c r="CT363" s="48">
        <f t="shared" si="5"/>
        <v>169604.93535712862</v>
      </c>
      <c r="CU363" s="17">
        <v>47579.670157821776</v>
      </c>
      <c r="CV363" s="17">
        <v>87929.675688490985</v>
      </c>
      <c r="CW363" s="17">
        <v>58954.617527928014</v>
      </c>
      <c r="CX363" s="17">
        <v>69232.203638005798</v>
      </c>
      <c r="CY363" s="17">
        <v>98462.3430451514</v>
      </c>
      <c r="CZ363" s="17">
        <v>28576.860687254699</v>
      </c>
      <c r="DA363" s="17">
        <v>51459.245219817611</v>
      </c>
      <c r="DB363" s="17">
        <v>94801.616647622403</v>
      </c>
      <c r="DC363" s="17">
        <v>85843.448949193436</v>
      </c>
      <c r="DD363" s="17">
        <v>36746.724823389464</v>
      </c>
      <c r="DE363" s="17">
        <v>10934.1190659846</v>
      </c>
      <c r="DF363" s="17">
        <v>11938.067028400261</v>
      </c>
      <c r="DG363" s="17">
        <v>18200.738326891682</v>
      </c>
      <c r="DH363" s="17">
        <v>40509.123791391234</v>
      </c>
      <c r="DI363" s="17">
        <v>51249.637321307942</v>
      </c>
      <c r="DJ363" s="17">
        <v>29260.60872041784</v>
      </c>
      <c r="DK363" s="17">
        <v>29249.845544996977</v>
      </c>
      <c r="DL363" s="17">
        <v>32305.355213399758</v>
      </c>
      <c r="DM363" s="17">
        <v>33993.221713770683</v>
      </c>
      <c r="DN363" s="17">
        <v>54987.553955766183</v>
      </c>
      <c r="DO363" s="17">
        <v>7510.4293163785196</v>
      </c>
      <c r="DP363" s="17">
        <v>58675.224173762414</v>
      </c>
      <c r="DQ363" s="17">
        <v>67546.108915669203</v>
      </c>
      <c r="DR363" s="17">
        <v>2736.0445399666141</v>
      </c>
      <c r="DS363" s="17">
        <v>36514.755292817637</v>
      </c>
      <c r="DT363" s="17">
        <v>91280.906220859804</v>
      </c>
      <c r="DU363" s="17">
        <v>10801.877182861921</v>
      </c>
      <c r="DV363" s="17">
        <v>2038.1778112638181</v>
      </c>
      <c r="DW363" s="17">
        <v>7130.5328760965995</v>
      </c>
      <c r="DX363" s="17">
        <v>14576.083390967939</v>
      </c>
      <c r="DY363" s="17">
        <v>14902.430618603841</v>
      </c>
      <c r="DZ363" s="17">
        <v>20734.325331250442</v>
      </c>
      <c r="EA363" s="17">
        <v>19121.579174170132</v>
      </c>
      <c r="EB363" s="17">
        <v>25129.525377948794</v>
      </c>
      <c r="EC363" s="17">
        <v>37393.89178210518</v>
      </c>
      <c r="ED363" s="17">
        <v>38578.918548077403</v>
      </c>
      <c r="EE363" s="49">
        <v>39322.489673603865</v>
      </c>
      <c r="EF363" s="17">
        <v>55767.533789531881</v>
      </c>
      <c r="EG363" s="17">
        <v>40259.795482336442</v>
      </c>
      <c r="EH363" s="17">
        <v>42677.637912355371</v>
      </c>
      <c r="EI363" s="17">
        <v>48840.640294490637</v>
      </c>
      <c r="EJ363" s="17">
        <v>65713.426109378401</v>
      </c>
      <c r="EK363" s="17">
        <v>61124.048521236</v>
      </c>
      <c r="EL363" s="17">
        <v>79364.650714431598</v>
      </c>
      <c r="EM363" s="17">
        <v>92943.572461206</v>
      </c>
      <c r="EN363" s="17">
        <v>127787.84255749561</v>
      </c>
      <c r="EO363" s="17">
        <v>0</v>
      </c>
      <c r="EP363" s="17">
        <v>169720.18949364306</v>
      </c>
      <c r="EQ363" s="17">
        <v>57467.945232625752</v>
      </c>
      <c r="ER363" s="17">
        <v>3066.9391865681032</v>
      </c>
      <c r="ES363" s="17">
        <v>9772.2305433759066</v>
      </c>
      <c r="ET363" s="17">
        <v>25904.696748221872</v>
      </c>
      <c r="EU363" s="17">
        <v>43566.92161324092</v>
      </c>
      <c r="EV363" s="17">
        <v>59117.48015531517</v>
      </c>
      <c r="EW363" s="17">
        <v>14802.22547493144</v>
      </c>
      <c r="EX363" s="17">
        <v>13514.26999808208</v>
      </c>
      <c r="EY363" s="17">
        <v>15040.58595136411</v>
      </c>
      <c r="EZ363" s="17">
        <v>17483.74386346183</v>
      </c>
      <c r="FA363" s="17">
        <v>16768.368218449901</v>
      </c>
      <c r="FB363" s="17">
        <v>25176.385113549488</v>
      </c>
      <c r="FC363" s="17">
        <v>24935.584681933509</v>
      </c>
      <c r="FD363" s="17">
        <v>30332.520789232462</v>
      </c>
      <c r="FE363" s="17">
        <v>47130.332421774736</v>
      </c>
      <c r="FF363" s="17">
        <v>49990.2068428044</v>
      </c>
      <c r="FG363" s="17">
        <v>38154.052355697109</v>
      </c>
      <c r="FH363" s="17">
        <v>49909.103793943861</v>
      </c>
      <c r="FI363" s="17">
        <v>32762.279123949709</v>
      </c>
      <c r="FJ363" s="17">
        <v>45213.454746408323</v>
      </c>
      <c r="FK363" s="17">
        <v>45638.794792655826</v>
      </c>
      <c r="FL363" s="17">
        <v>70518.54436152456</v>
      </c>
      <c r="FM363" s="17">
        <v>1974.9339794315581</v>
      </c>
      <c r="FN363" s="17">
        <v>9196.2688445066997</v>
      </c>
      <c r="FO363" s="17">
        <v>18224.804553741182</v>
      </c>
      <c r="FP363" s="17">
        <v>18581.268411955742</v>
      </c>
      <c r="FQ363" s="17">
        <v>19508.408764206641</v>
      </c>
      <c r="FR363" s="17">
        <v>16448.377677210661</v>
      </c>
      <c r="FS363" s="17">
        <v>50112.996509004071</v>
      </c>
      <c r="FT363" s="17">
        <v>27791.725344507478</v>
      </c>
      <c r="FU363" s="17">
        <v>3224.795019503154</v>
      </c>
      <c r="FV363" s="17">
        <v>28914.18969637746</v>
      </c>
      <c r="FW363" s="17">
        <v>50096.043282005936</v>
      </c>
      <c r="FX363" s="17">
        <v>45598.374486564222</v>
      </c>
      <c r="FY363" s="17">
        <v>71993.664305236787</v>
      </c>
      <c r="FZ363" s="17">
        <v>15030.99386528622</v>
      </c>
      <c r="GA363" s="17">
        <v>15671.76426130596</v>
      </c>
      <c r="GB363" s="17">
        <v>9851.1398621546996</v>
      </c>
    </row>
    <row r="364" spans="1:184" ht="18" customHeight="1" x14ac:dyDescent="0.3">
      <c r="A364" s="19">
        <v>0.97000000000455</v>
      </c>
      <c r="B364" s="20">
        <v>9565.6211509022396</v>
      </c>
      <c r="C364" s="20">
        <v>10131.36770299572</v>
      </c>
      <c r="D364" s="20">
        <v>19921.974762462538</v>
      </c>
      <c r="E364" s="20">
        <v>19759.629507861006</v>
      </c>
      <c r="F364" s="20">
        <v>116035.16106533339</v>
      </c>
      <c r="G364" s="17">
        <v>200504.25589357867</v>
      </c>
      <c r="H364" s="17">
        <v>15228.209156311868</v>
      </c>
      <c r="I364" s="20">
        <v>48026.661370977541</v>
      </c>
      <c r="J364" s="20">
        <v>27514.424889794518</v>
      </c>
      <c r="K364" s="20">
        <v>24709.800480026326</v>
      </c>
      <c r="L364" s="20">
        <v>49254.59810539506</v>
      </c>
      <c r="M364" s="20">
        <v>48901.085001433625</v>
      </c>
      <c r="N364" s="20">
        <v>49158.220396481396</v>
      </c>
      <c r="O364" s="20">
        <v>49158.220396481396</v>
      </c>
      <c r="P364" s="20">
        <v>57931.390993369321</v>
      </c>
      <c r="Q364" s="20">
        <v>58029.925497731645</v>
      </c>
      <c r="R364" s="20">
        <v>50876.173739089376</v>
      </c>
      <c r="S364" s="20">
        <v>78384.285309500279</v>
      </c>
      <c r="T364" s="20">
        <v>80248.067716753576</v>
      </c>
      <c r="U364" s="20">
        <v>20229.228555979502</v>
      </c>
      <c r="V364" s="20">
        <v>19170.204743471641</v>
      </c>
      <c r="W364" s="20">
        <v>19066.797763907492</v>
      </c>
      <c r="X364" s="20">
        <v>28594.659414270121</v>
      </c>
      <c r="Y364" s="20">
        <v>36212.339672345028</v>
      </c>
      <c r="Z364" s="20">
        <v>46326.623660194142</v>
      </c>
      <c r="AA364" s="20">
        <v>41122.261353502436</v>
      </c>
      <c r="AB364" s="20">
        <v>45691.401503993278</v>
      </c>
      <c r="AC364" s="20">
        <v>44972.204113977918</v>
      </c>
      <c r="AD364" s="20">
        <v>29740.560527121441</v>
      </c>
      <c r="AE364" s="20">
        <v>50011.219823246953</v>
      </c>
      <c r="AF364" s="20">
        <v>50043.337199803245</v>
      </c>
      <c r="AG364" s="20">
        <v>84435.600939759737</v>
      </c>
      <c r="AH364" s="20">
        <v>72468.485231516403</v>
      </c>
      <c r="AI364" s="48">
        <v>80248.067716753576</v>
      </c>
      <c r="AJ364" s="20">
        <v>152996.5303238128</v>
      </c>
      <c r="AK364" s="20">
        <v>10495.92624660882</v>
      </c>
      <c r="AL364" s="20">
        <v>1582.145069521722</v>
      </c>
      <c r="AM364" s="20">
        <v>2304.5646045015719</v>
      </c>
      <c r="AN364" s="20">
        <v>1714.6238921408581</v>
      </c>
      <c r="AO364" s="20">
        <v>10424.99282347776</v>
      </c>
      <c r="AP364" s="20">
        <v>15451.821603185039</v>
      </c>
      <c r="AQ364" s="20">
        <v>12824.764215609059</v>
      </c>
      <c r="AR364" s="20">
        <v>26384.43963084996</v>
      </c>
      <c r="AS364" s="20">
        <v>11611.29128984994</v>
      </c>
      <c r="AT364" s="20">
        <v>13896.44967542634</v>
      </c>
      <c r="AU364" s="17">
        <v>20479.984652892243</v>
      </c>
      <c r="AV364" s="17">
        <v>18912.829198701962</v>
      </c>
      <c r="AW364" s="17">
        <v>19079.782110271743</v>
      </c>
      <c r="AX364" s="17">
        <v>17954.945276492825</v>
      </c>
      <c r="AY364" s="17">
        <v>18433.490694343272</v>
      </c>
      <c r="AZ364" s="17">
        <v>27909.476465114461</v>
      </c>
      <c r="BA364" s="17">
        <v>28841.101353934922</v>
      </c>
      <c r="BB364" s="17">
        <v>26639.323743079964</v>
      </c>
      <c r="BC364" s="17">
        <v>42068.719704261479</v>
      </c>
      <c r="BD364" s="17">
        <v>52436.533346555101</v>
      </c>
      <c r="BE364" s="17">
        <v>52267.783338856141</v>
      </c>
      <c r="BF364" s="17">
        <v>43622.925321926698</v>
      </c>
      <c r="BG364" s="17">
        <v>52192.947436834016</v>
      </c>
      <c r="BH364" s="17">
        <v>47097.94411921587</v>
      </c>
      <c r="BI364" s="17">
        <v>61573.761062935206</v>
      </c>
      <c r="BJ364" s="17">
        <v>61886.792614514998</v>
      </c>
      <c r="BK364" s="17">
        <v>61307.968830632999</v>
      </c>
      <c r="BL364" s="17">
        <v>76073.566596544202</v>
      </c>
      <c r="BM364" s="17">
        <v>74826.576798347989</v>
      </c>
      <c r="BN364" s="17">
        <v>74721.033874762201</v>
      </c>
      <c r="BO364" s="17">
        <v>54621.847306660624</v>
      </c>
      <c r="BP364" s="17">
        <v>74167.133058775798</v>
      </c>
      <c r="BQ364" s="17">
        <v>9663.2589924573604</v>
      </c>
      <c r="BR364" s="17">
        <v>1745.4070644868079</v>
      </c>
      <c r="BS364" s="17">
        <v>2972.372663341368</v>
      </c>
      <c r="BT364" s="17">
        <v>9004.6039530041617</v>
      </c>
      <c r="BU364" s="17">
        <v>13401.37959800621</v>
      </c>
      <c r="BV364" s="17">
        <v>29157.03139491372</v>
      </c>
      <c r="BW364" s="17">
        <v>35125.898470380096</v>
      </c>
      <c r="BX364" s="17">
        <v>15782.081931131461</v>
      </c>
      <c r="BY364" s="17">
        <v>15178.38052679652</v>
      </c>
      <c r="BZ364" s="17">
        <v>15844.787611304999</v>
      </c>
      <c r="CA364" s="17">
        <v>27875.820485817581</v>
      </c>
      <c r="CB364" s="17">
        <v>30315.172614307918</v>
      </c>
      <c r="CC364" s="17">
        <v>1542.130289324658</v>
      </c>
      <c r="CD364" s="17">
        <v>2722.8588891165241</v>
      </c>
      <c r="CE364" s="17">
        <v>5098.8547606348502</v>
      </c>
      <c r="CF364" s="17">
        <v>9353.1288794624998</v>
      </c>
      <c r="CG364" s="17">
        <v>9543.3063241158598</v>
      </c>
      <c r="CH364" s="17">
        <v>17410.95271740096</v>
      </c>
      <c r="CI364" s="17">
        <v>14765.18651228616</v>
      </c>
      <c r="CJ364" s="17">
        <v>14120.543145232814</v>
      </c>
      <c r="CK364" s="17">
        <v>27003.406954781931</v>
      </c>
      <c r="CL364" s="48">
        <v>42802.326320030741</v>
      </c>
      <c r="CM364" s="48">
        <v>36464.534794915802</v>
      </c>
      <c r="CN364" s="48">
        <v>47591.455360003209</v>
      </c>
      <c r="CO364" s="48">
        <v>66350.140732965636</v>
      </c>
      <c r="CP364" s="48">
        <v>83763.836093041216</v>
      </c>
      <c r="CQ364" s="48">
        <v>76067.707735668024</v>
      </c>
      <c r="CR364" s="48">
        <v>84994.329124327225</v>
      </c>
      <c r="CS364" s="48">
        <f t="shared" si="5"/>
        <v>152135.41547133605</v>
      </c>
      <c r="CT364" s="48">
        <f t="shared" si="5"/>
        <v>169988.65824865445</v>
      </c>
      <c r="CU364" s="17">
        <v>47628.509797231076</v>
      </c>
      <c r="CV364" s="17">
        <v>87939.769787448327</v>
      </c>
      <c r="CW364" s="17">
        <v>58938.920585208449</v>
      </c>
      <c r="CX364" s="17">
        <v>69358.16454889439</v>
      </c>
      <c r="CY364" s="17">
        <v>98532.084481275699</v>
      </c>
      <c r="CZ364" s="17">
        <v>28620.7662587499</v>
      </c>
      <c r="DA364" s="17">
        <v>51459.04070092085</v>
      </c>
      <c r="DB364" s="17">
        <v>94877.738505362999</v>
      </c>
      <c r="DC364" s="17">
        <v>85852.55776016094</v>
      </c>
      <c r="DD364" s="17">
        <v>36790.971696974841</v>
      </c>
      <c r="DE364" s="17">
        <v>10935.062313819541</v>
      </c>
      <c r="DF364" s="17">
        <v>11942.644805497019</v>
      </c>
      <c r="DG364" s="17">
        <v>18207.48495059046</v>
      </c>
      <c r="DH364" s="17">
        <v>40508.62296728076</v>
      </c>
      <c r="DI364" s="17">
        <v>51247.364740681674</v>
      </c>
      <c r="DJ364" s="17">
        <v>29276.085877280042</v>
      </c>
      <c r="DK364" s="17">
        <v>29259.308147952212</v>
      </c>
      <c r="DL364" s="17">
        <v>32309.599793265545</v>
      </c>
      <c r="DM364" s="17">
        <v>33993.009089503401</v>
      </c>
      <c r="DN364" s="17">
        <v>55008.325112527855</v>
      </c>
      <c r="DO364" s="17">
        <v>7512.8125325423998</v>
      </c>
      <c r="DP364" s="17">
        <v>58711.790913223398</v>
      </c>
      <c r="DQ364" s="17">
        <v>67570.991082330002</v>
      </c>
      <c r="DR364" s="17">
        <v>2737.6262478815397</v>
      </c>
      <c r="DS364" s="17">
        <v>36509.068391956738</v>
      </c>
      <c r="DT364" s="17">
        <v>91350.373482377399</v>
      </c>
      <c r="DU364" s="17">
        <v>10801.877182861921</v>
      </c>
      <c r="DV364" s="17">
        <v>2038.1702066535117</v>
      </c>
      <c r="DW364" s="17">
        <v>7132.3591073862599</v>
      </c>
      <c r="DX364" s="17">
        <v>14590.88812357254</v>
      </c>
      <c r="DY364" s="17">
        <v>14922.955444269373</v>
      </c>
      <c r="DZ364" s="17">
        <v>20763.496058353801</v>
      </c>
      <c r="EA364" s="17">
        <v>19161.785191203562</v>
      </c>
      <c r="EB364" s="17">
        <v>25144.685839684829</v>
      </c>
      <c r="EC364" s="17">
        <v>37431.368848848237</v>
      </c>
      <c r="ED364" s="17">
        <v>38589.871407165418</v>
      </c>
      <c r="EE364" s="49">
        <v>39376.905627744112</v>
      </c>
      <c r="EF364" s="17">
        <v>55818.159984067795</v>
      </c>
      <c r="EG364" s="17">
        <v>40296.52208003214</v>
      </c>
      <c r="EH364" s="17">
        <v>42706.887231027868</v>
      </c>
      <c r="EI364" s="17">
        <v>48890.301638361845</v>
      </c>
      <c r="EJ364" s="17">
        <v>65810.870990555995</v>
      </c>
      <c r="EK364" s="17">
        <v>61186.815887960402</v>
      </c>
      <c r="EL364" s="17">
        <v>79419.380893294801</v>
      </c>
      <c r="EM364" s="17">
        <v>93060.86347995601</v>
      </c>
      <c r="EN364" s="17">
        <v>127933.34511863999</v>
      </c>
      <c r="EO364" s="17">
        <v>0</v>
      </c>
      <c r="EP364" s="17">
        <v>170160.82929463891</v>
      </c>
      <c r="EQ364" s="17">
        <v>57700.908094869068</v>
      </c>
      <c r="ER364" s="17">
        <v>3065.7158227895657</v>
      </c>
      <c r="ES364" s="17">
        <v>9775.3993644657567</v>
      </c>
      <c r="ET364" s="17">
        <v>25910.939992729403</v>
      </c>
      <c r="EU364" s="17">
        <v>43604.2977492684</v>
      </c>
      <c r="EV364" s="17">
        <v>59124.915522867297</v>
      </c>
      <c r="EW364" s="17">
        <v>14806.65199081512</v>
      </c>
      <c r="EX364" s="17">
        <v>13526.873149557719</v>
      </c>
      <c r="EY364" s="17">
        <v>15066.319018705643</v>
      </c>
      <c r="EZ364" s="17">
        <v>17501.642068649307</v>
      </c>
      <c r="FA364" s="17">
        <v>16792.042220567713</v>
      </c>
      <c r="FB364" s="17">
        <v>25198.953274008112</v>
      </c>
      <c r="FC364" s="17">
        <v>24950.898819510869</v>
      </c>
      <c r="FD364" s="17">
        <v>30340.654480429552</v>
      </c>
      <c r="FE364" s="17">
        <v>47161.213816588053</v>
      </c>
      <c r="FF364" s="17">
        <v>49998.124676599051</v>
      </c>
      <c r="FG364" s="17">
        <v>38163.547556136022</v>
      </c>
      <c r="FH364" s="17">
        <v>49917.146863983515</v>
      </c>
      <c r="FI364" s="17">
        <v>32767.711519369375</v>
      </c>
      <c r="FJ364" s="17">
        <v>45223.619880772589</v>
      </c>
      <c r="FK364" s="17">
        <v>45656.600614185016</v>
      </c>
      <c r="FL364" s="17">
        <v>70717.284267566341</v>
      </c>
      <c r="FM364" s="17">
        <v>1974.6528044926802</v>
      </c>
      <c r="FN364" s="17">
        <v>9196.6986629209059</v>
      </c>
      <c r="FO364" s="17">
        <v>18235.567687429142</v>
      </c>
      <c r="FP364" s="17">
        <v>18598.893637421759</v>
      </c>
      <c r="FQ364" s="17">
        <v>19521.615301930789</v>
      </c>
      <c r="FR364" s="17">
        <v>16457.82062454498</v>
      </c>
      <c r="FS364" s="17">
        <v>50128.558311556655</v>
      </c>
      <c r="FT364" s="17">
        <v>27807.2311096308</v>
      </c>
      <c r="FU364" s="17">
        <v>3223.7871951121078</v>
      </c>
      <c r="FV364" s="17">
        <v>28907.597519470921</v>
      </c>
      <c r="FW364" s="17">
        <v>50108.418298659002</v>
      </c>
      <c r="FX364" s="17">
        <v>45711.41127392491</v>
      </c>
      <c r="FY364" s="17">
        <v>72032.043140772003</v>
      </c>
      <c r="FZ364" s="17">
        <v>15039.111531300001</v>
      </c>
      <c r="GA364" s="17">
        <v>15679.904948653319</v>
      </c>
      <c r="GB364" s="17">
        <v>9853.1998214636387</v>
      </c>
    </row>
    <row r="365" spans="1:184" ht="18" customHeight="1" x14ac:dyDescent="0.3">
      <c r="A365" s="19">
        <v>0.96500000000546005</v>
      </c>
      <c r="B365" s="20">
        <v>9566.6727749289603</v>
      </c>
      <c r="C365" s="20">
        <v>10129.774633344781</v>
      </c>
      <c r="D365" s="20">
        <v>19928.713688390639</v>
      </c>
      <c r="E365" s="20">
        <v>19755.071358051089</v>
      </c>
      <c r="F365" s="20">
        <v>116016.71715363659</v>
      </c>
      <c r="G365" s="17">
        <v>200537.04696561888</v>
      </c>
      <c r="H365" s="17">
        <v>15227.747693212223</v>
      </c>
      <c r="I365" s="20">
        <v>48062.423695691577</v>
      </c>
      <c r="J365" s="20">
        <v>27514.424889794518</v>
      </c>
      <c r="K365" s="20">
        <v>24779.864900329769</v>
      </c>
      <c r="L365" s="20">
        <v>49292.046299748181</v>
      </c>
      <c r="M365" s="20">
        <v>48965.242206756244</v>
      </c>
      <c r="N365" s="20">
        <v>49154.112519805494</v>
      </c>
      <c r="O365" s="20">
        <v>49154.112519805494</v>
      </c>
      <c r="P365" s="20">
        <v>58075.127707188542</v>
      </c>
      <c r="Q365" s="20">
        <v>58235.890613130541</v>
      </c>
      <c r="R365" s="20">
        <v>51159.530893128482</v>
      </c>
      <c r="S365" s="20">
        <v>78654.944291205378</v>
      </c>
      <c r="T365" s="20">
        <v>80564.895286566345</v>
      </c>
      <c r="U365" s="20">
        <v>20243.713453095483</v>
      </c>
      <c r="V365" s="20">
        <v>19186.920381604679</v>
      </c>
      <c r="W365" s="20">
        <v>19088.313301172569</v>
      </c>
      <c r="X365" s="20">
        <v>28619.357757551279</v>
      </c>
      <c r="Y365" s="20">
        <v>36210.252851592159</v>
      </c>
      <c r="Z365" s="20">
        <v>46381.150479599935</v>
      </c>
      <c r="AA365" s="20">
        <v>41179.998079061166</v>
      </c>
      <c r="AB365" s="20">
        <v>45755.55342128034</v>
      </c>
      <c r="AC365" s="20">
        <v>45076.620961099245</v>
      </c>
      <c r="AD365" s="20">
        <v>29737.684017195035</v>
      </c>
      <c r="AE365" s="20">
        <v>49991.101270382147</v>
      </c>
      <c r="AF365" s="20">
        <v>50054.863001513011</v>
      </c>
      <c r="AG365" s="20">
        <v>84400.791751657162</v>
      </c>
      <c r="AH365" s="20">
        <v>72795.806906492406</v>
      </c>
      <c r="AI365" s="48">
        <v>80564.895286566345</v>
      </c>
      <c r="AJ365" s="20">
        <v>153355.44175907274</v>
      </c>
      <c r="AK365" s="20">
        <v>10497.566151492179</v>
      </c>
      <c r="AL365" s="20">
        <v>1580.803743184686</v>
      </c>
      <c r="AM365" s="20">
        <v>2308.5859863747419</v>
      </c>
      <c r="AN365" s="20">
        <v>1714.9112152915379</v>
      </c>
      <c r="AO365" s="20">
        <v>10428.410556951059</v>
      </c>
      <c r="AP365" s="20">
        <v>15465.8534467302</v>
      </c>
      <c r="AQ365" s="20">
        <v>12867.702560535719</v>
      </c>
      <c r="AR365" s="20">
        <v>26406.4630144449</v>
      </c>
      <c r="AS365" s="20">
        <v>11612.99316833838</v>
      </c>
      <c r="AT365" s="20">
        <v>13921.256636786698</v>
      </c>
      <c r="AU365" s="17">
        <v>20483.495293164298</v>
      </c>
      <c r="AV365" s="17">
        <v>18914.135208169322</v>
      </c>
      <c r="AW365" s="17">
        <v>19079.992073869202</v>
      </c>
      <c r="AX365" s="17">
        <v>17957.972060320568</v>
      </c>
      <c r="AY365" s="17">
        <v>18434.271760350413</v>
      </c>
      <c r="AZ365" s="17">
        <v>27932.818361481779</v>
      </c>
      <c r="BA365" s="17">
        <v>28860.75509714532</v>
      </c>
      <c r="BB365" s="17">
        <v>26655.248020306215</v>
      </c>
      <c r="BC365" s="17">
        <v>42127.732682576643</v>
      </c>
      <c r="BD365" s="17">
        <v>52451.099196923518</v>
      </c>
      <c r="BE365" s="17">
        <v>52274.573157072002</v>
      </c>
      <c r="BF365" s="17">
        <v>43653.590882911383</v>
      </c>
      <c r="BG365" s="17">
        <v>52206.1535856396</v>
      </c>
      <c r="BH365" s="17">
        <v>47099.48858970213</v>
      </c>
      <c r="BI365" s="17">
        <v>61677.627945440399</v>
      </c>
      <c r="BJ365" s="17">
        <v>61977.347058026397</v>
      </c>
      <c r="BK365" s="17">
        <v>61415.572805693402</v>
      </c>
      <c r="BL365" s="17">
        <v>76105.430613269404</v>
      </c>
      <c r="BM365" s="17">
        <v>74885.973533664597</v>
      </c>
      <c r="BN365" s="17">
        <v>74790.442660984205</v>
      </c>
      <c r="BO365" s="17">
        <v>54711.664487277296</v>
      </c>
      <c r="BP365" s="17">
        <v>74220.017327023204</v>
      </c>
      <c r="BQ365" s="17">
        <v>9670.7480868068997</v>
      </c>
      <c r="BR365" s="17">
        <v>1744.3988592109861</v>
      </c>
      <c r="BS365" s="17">
        <v>2971.8427209669239</v>
      </c>
      <c r="BT365" s="17">
        <v>9011.2740546234527</v>
      </c>
      <c r="BU365" s="17">
        <v>13413.235949778262</v>
      </c>
      <c r="BV365" s="17">
        <v>29173.05214781718</v>
      </c>
      <c r="BW365" s="17">
        <v>35131.820137623443</v>
      </c>
      <c r="BX365" s="17">
        <v>15791.084985930118</v>
      </c>
      <c r="BY365" s="17">
        <v>15193.03493269014</v>
      </c>
      <c r="BZ365" s="17">
        <v>15853.18444539468</v>
      </c>
      <c r="CA365" s="17">
        <v>27890.130179132037</v>
      </c>
      <c r="CB365" s="17">
        <v>30364.762971114538</v>
      </c>
      <c r="CC365" s="17">
        <v>1541.202120986484</v>
      </c>
      <c r="CD365" s="17">
        <v>2720.4120429793084</v>
      </c>
      <c r="CE365" s="17">
        <v>5100.1714372248307</v>
      </c>
      <c r="CF365" s="17">
        <v>9361.3914763090797</v>
      </c>
      <c r="CG365" s="17">
        <v>9554.1504785934594</v>
      </c>
      <c r="CH365" s="17">
        <v>17429.42804378274</v>
      </c>
      <c r="CI365" s="17">
        <v>14779.46627893848</v>
      </c>
      <c r="CJ365" s="17">
        <v>14155.359141098352</v>
      </c>
      <c r="CK365" s="17">
        <v>27031.951246490546</v>
      </c>
      <c r="CL365" s="48">
        <v>42833.980464600252</v>
      </c>
      <c r="CM365" s="48">
        <v>36497.42024668579</v>
      </c>
      <c r="CN365" s="48">
        <v>47598.159097074611</v>
      </c>
      <c r="CO365" s="48">
        <v>66465.886752419363</v>
      </c>
      <c r="CP365" s="48">
        <v>83941.413480031188</v>
      </c>
      <c r="CQ365" s="48">
        <v>76197.947117909411</v>
      </c>
      <c r="CR365" s="48">
        <v>85168.041793474738</v>
      </c>
      <c r="CS365" s="48">
        <f t="shared" si="5"/>
        <v>152395.89423581882</v>
      </c>
      <c r="CT365" s="48">
        <f t="shared" si="5"/>
        <v>170336.08358694948</v>
      </c>
      <c r="CU365" s="17">
        <v>47677.759622281555</v>
      </c>
      <c r="CV365" s="17">
        <v>87949.917220298288</v>
      </c>
      <c r="CW365" s="17">
        <v>58923.146732814377</v>
      </c>
      <c r="CX365" s="17">
        <v>69483.336217825796</v>
      </c>
      <c r="CY365" s="17">
        <v>98602.236121767783</v>
      </c>
      <c r="CZ365" s="17">
        <v>28664.860731602941</v>
      </c>
      <c r="DA365" s="17">
        <v>51458.835125893464</v>
      </c>
      <c r="DB365" s="17">
        <v>94953.568817192398</v>
      </c>
      <c r="DC365" s="17">
        <v>85861.714619333492</v>
      </c>
      <c r="DD365" s="17">
        <v>36835.500929251735</v>
      </c>
      <c r="DE365" s="17">
        <v>10936.01747625648</v>
      </c>
      <c r="DF365" s="17">
        <v>11947.27612093758</v>
      </c>
      <c r="DG365" s="17">
        <v>18214.30554132066</v>
      </c>
      <c r="DH365" s="17">
        <v>40507.76268689712</v>
      </c>
      <c r="DI365" s="17">
        <v>51244.989200069766</v>
      </c>
      <c r="DJ365" s="17">
        <v>29291.463111883982</v>
      </c>
      <c r="DK365" s="17">
        <v>29268.822738480645</v>
      </c>
      <c r="DL365" s="17">
        <v>32313.90944988768</v>
      </c>
      <c r="DM365" s="17">
        <v>33991.018814002629</v>
      </c>
      <c r="DN365" s="17">
        <v>55029.478316195702</v>
      </c>
      <c r="DO365" s="17">
        <v>7515.2158131942606</v>
      </c>
      <c r="DP365" s="17">
        <v>58748.687367699044</v>
      </c>
      <c r="DQ365" s="17">
        <v>67597.464368517598</v>
      </c>
      <c r="DR365" s="17">
        <v>2739.2476492379819</v>
      </c>
      <c r="DS365" s="17">
        <v>36503.586642995579</v>
      </c>
      <c r="DT365" s="17">
        <v>91420.142090120993</v>
      </c>
      <c r="DU365" s="17">
        <v>10801.877182861921</v>
      </c>
      <c r="DV365" s="17">
        <v>2038.1625604007161</v>
      </c>
      <c r="DW365" s="17">
        <v>7134.1886290047596</v>
      </c>
      <c r="DX365" s="17">
        <v>14605.74535156104</v>
      </c>
      <c r="DY365" s="17">
        <v>14944.780772120026</v>
      </c>
      <c r="DZ365" s="17">
        <v>20794.024827514681</v>
      </c>
      <c r="EA365" s="17">
        <v>19202.284188218306</v>
      </c>
      <c r="EB365" s="17">
        <v>25159.933867638385</v>
      </c>
      <c r="EC365" s="17">
        <v>37468.837229616838</v>
      </c>
      <c r="ED365" s="17">
        <v>38601.005285162639</v>
      </c>
      <c r="EE365" s="49">
        <v>39431.678690329609</v>
      </c>
      <c r="EF365" s="17">
        <v>55868.150718905403</v>
      </c>
      <c r="EG365" s="17">
        <v>40335.016025313424</v>
      </c>
      <c r="EH365" s="17">
        <v>42736.3079114871</v>
      </c>
      <c r="EI365" s="17">
        <v>48940.296479211422</v>
      </c>
      <c r="EJ365" s="17">
        <v>65908.372219155601</v>
      </c>
      <c r="EK365" s="17">
        <v>61249.940985889203</v>
      </c>
      <c r="EL365" s="17">
        <v>79473.890625470405</v>
      </c>
      <c r="EM365" s="17">
        <v>93178.611247801804</v>
      </c>
      <c r="EN365" s="17">
        <v>128080.4968841442</v>
      </c>
      <c r="EO365" s="17">
        <v>0</v>
      </c>
      <c r="EP365" s="17">
        <v>170604.89922370939</v>
      </c>
      <c r="EQ365" s="17">
        <v>57936.026627009218</v>
      </c>
      <c r="ER365" s="17">
        <v>3064.4866284630916</v>
      </c>
      <c r="ES365" s="17">
        <v>9778.585597491603</v>
      </c>
      <c r="ET365" s="17">
        <v>25917.217018567844</v>
      </c>
      <c r="EU365" s="17">
        <v>43641.899358573195</v>
      </c>
      <c r="EV365" s="17">
        <v>59132.390258690684</v>
      </c>
      <c r="EW365" s="17">
        <v>14811.09481168278</v>
      </c>
      <c r="EX365" s="17">
        <v>13539.641117511601</v>
      </c>
      <c r="EY365" s="17">
        <v>15092.229443005195</v>
      </c>
      <c r="EZ365" s="17">
        <v>17519.651236236125</v>
      </c>
      <c r="FA365" s="17">
        <v>16815.872252668567</v>
      </c>
      <c r="FB365" s="17">
        <v>25221.658453572738</v>
      </c>
      <c r="FC365" s="17">
        <v>24966.30157845937</v>
      </c>
      <c r="FD365" s="17">
        <v>30348.83240438698</v>
      </c>
      <c r="FE365" s="17">
        <v>47192.275197571376</v>
      </c>
      <c r="FF365" s="17">
        <v>50004.821199108221</v>
      </c>
      <c r="FG365" s="17">
        <v>38173.094208967756</v>
      </c>
      <c r="FH365" s="17">
        <v>49925.232806702727</v>
      </c>
      <c r="FI365" s="17">
        <v>32773.172897062628</v>
      </c>
      <c r="FJ365" s="17">
        <v>45238.64291759771</v>
      </c>
      <c r="FK365" s="17">
        <v>45674.505456702755</v>
      </c>
      <c r="FL365" s="17">
        <v>70917.615711506354</v>
      </c>
      <c r="FM365" s="17">
        <v>1974.3663364740721</v>
      </c>
      <c r="FN365" s="17">
        <v>9197.1307228737751</v>
      </c>
      <c r="FO365" s="17">
        <v>18246.163161867302</v>
      </c>
      <c r="FP365" s="17">
        <v>18616.528850976119</v>
      </c>
      <c r="FQ365" s="17">
        <v>19532.945418136038</v>
      </c>
      <c r="FR365" s="17">
        <v>16467.603532715159</v>
      </c>
      <c r="FS365" s="17">
        <v>50144.205407219699</v>
      </c>
      <c r="FT365" s="17">
        <v>27822.71897254356</v>
      </c>
      <c r="FU365" s="17">
        <v>3222.769117478058</v>
      </c>
      <c r="FV365" s="17">
        <v>28900.837042786141</v>
      </c>
      <c r="FW365" s="17">
        <v>50120.636365876322</v>
      </c>
      <c r="FX365" s="17">
        <v>45825.31462475501</v>
      </c>
      <c r="FY365" s="17">
        <v>72070.3917912576</v>
      </c>
      <c r="FZ365" s="17">
        <v>15047.24327792598</v>
      </c>
      <c r="GA365" s="17">
        <v>15688.093447490761</v>
      </c>
      <c r="GB365" s="17">
        <v>9855.2292966017994</v>
      </c>
    </row>
    <row r="366" spans="1:184" ht="18" customHeight="1" x14ac:dyDescent="0.3">
      <c r="A366" s="19">
        <v>0.96000000000636998</v>
      </c>
      <c r="B366" s="20">
        <v>9567.79131080958</v>
      </c>
      <c r="C366" s="20">
        <v>10127.97097240626</v>
      </c>
      <c r="D366" s="20">
        <v>19935.22713371256</v>
      </c>
      <c r="E366" s="20">
        <v>19750.490589115383</v>
      </c>
      <c r="F366" s="20">
        <v>115997.34893984039</v>
      </c>
      <c r="G366" s="17">
        <v>200448.32025481309</v>
      </c>
      <c r="H366" s="17">
        <v>15227.283846983883</v>
      </c>
      <c r="I366" s="20">
        <v>48098.022262962775</v>
      </c>
      <c r="J366" s="20">
        <v>27514.424889794518</v>
      </c>
      <c r="K366" s="20">
        <v>24850.493512048288</v>
      </c>
      <c r="L366" s="20">
        <v>49332.292017091022</v>
      </c>
      <c r="M366" s="20">
        <v>49028.424310913397</v>
      </c>
      <c r="N366" s="20">
        <v>49149.983649366433</v>
      </c>
      <c r="O366" s="20">
        <v>49149.983649366433</v>
      </c>
      <c r="P366" s="20">
        <v>58215.49035311304</v>
      </c>
      <c r="Q366" s="20">
        <v>58438.246453214881</v>
      </c>
      <c r="R366" s="20">
        <v>51444.439712792759</v>
      </c>
      <c r="S366" s="20">
        <v>78927.951179315103</v>
      </c>
      <c r="T366" s="20">
        <v>80884.62936143385</v>
      </c>
      <c r="U366" s="20">
        <v>20258.193073977302</v>
      </c>
      <c r="V366" s="20">
        <v>19203.677520521942</v>
      </c>
      <c r="W366" s="20">
        <v>19109.965076292374</v>
      </c>
      <c r="X366" s="20">
        <v>28642.362510636598</v>
      </c>
      <c r="Y366" s="20">
        <v>36208.155311359966</v>
      </c>
      <c r="Z366" s="20">
        <v>46434.433483501198</v>
      </c>
      <c r="AA366" s="20">
        <v>41237.430601629843</v>
      </c>
      <c r="AB366" s="20">
        <v>45819.367335245159</v>
      </c>
      <c r="AC366" s="20">
        <v>45181.824565132549</v>
      </c>
      <c r="AD366" s="20">
        <v>29734.792844680829</v>
      </c>
      <c r="AE366" s="20">
        <v>49970.886361561657</v>
      </c>
      <c r="AF366" s="20">
        <v>50066.451353089258</v>
      </c>
      <c r="AG366" s="20">
        <v>84365.816198136919</v>
      </c>
      <c r="AH366" s="20">
        <v>73126.790422879189</v>
      </c>
      <c r="AI366" s="48">
        <v>80884.62936143385</v>
      </c>
      <c r="AJ366" s="20">
        <v>153717.06621627542</v>
      </c>
      <c r="AK366" s="20">
        <v>10499.09669602398</v>
      </c>
      <c r="AL366" s="20">
        <v>1579.4362126582021</v>
      </c>
      <c r="AM366" s="20">
        <v>2312.6193675374761</v>
      </c>
      <c r="AN366" s="20">
        <v>1715.185578605862</v>
      </c>
      <c r="AO366" s="20">
        <v>10431.826615263601</v>
      </c>
      <c r="AP366" s="20">
        <v>15479.879373948541</v>
      </c>
      <c r="AQ366" s="20">
        <v>12913.417997304119</v>
      </c>
      <c r="AR366" s="20">
        <v>26428.294515250978</v>
      </c>
      <c r="AS366" s="20">
        <v>11614.694168435761</v>
      </c>
      <c r="AT366" s="20">
        <v>13946.104470119699</v>
      </c>
      <c r="AU366" s="17">
        <v>20486.998657473538</v>
      </c>
      <c r="AV366" s="17">
        <v>18915.376328694718</v>
      </c>
      <c r="AW366" s="17">
        <v>19080.133702805462</v>
      </c>
      <c r="AX366" s="17">
        <v>17961.01508199915</v>
      </c>
      <c r="AY366" s="17">
        <v>18436.937791541557</v>
      </c>
      <c r="AZ366" s="17">
        <v>27956.133724788298</v>
      </c>
      <c r="BA366" s="17">
        <v>28880.50203433296</v>
      </c>
      <c r="BB366" s="17">
        <v>26671.264614843378</v>
      </c>
      <c r="BC366" s="17">
        <v>42183.359640207425</v>
      </c>
      <c r="BD366" s="17">
        <v>52465.682492367298</v>
      </c>
      <c r="BE366" s="17">
        <v>52281.365869376037</v>
      </c>
      <c r="BF366" s="17">
        <v>43683.735670378919</v>
      </c>
      <c r="BG366" s="17">
        <v>52219.256511112384</v>
      </c>
      <c r="BH366" s="17">
        <v>47099.48858970213</v>
      </c>
      <c r="BI366" s="17">
        <v>61782.181392874205</v>
      </c>
      <c r="BJ366" s="17">
        <v>62068.320134913003</v>
      </c>
      <c r="BK366" s="17">
        <v>61524.328755094793</v>
      </c>
      <c r="BL366" s="17">
        <v>76137.229417729191</v>
      </c>
      <c r="BM366" s="17">
        <v>74945.157777590997</v>
      </c>
      <c r="BN366" s="17">
        <v>74859.920646881394</v>
      </c>
      <c r="BO366" s="17">
        <v>54800.376123800997</v>
      </c>
      <c r="BP366" s="17">
        <v>74271.460241182198</v>
      </c>
      <c r="BQ366" s="17">
        <v>9678.2865459478198</v>
      </c>
      <c r="BR366" s="17">
        <v>1743.3807255971642</v>
      </c>
      <c r="BS366" s="17">
        <v>2971.3070053050842</v>
      </c>
      <c r="BT366" s="17">
        <v>9017.9837856842005</v>
      </c>
      <c r="BU366" s="17">
        <v>13425.164464606629</v>
      </c>
      <c r="BV366" s="17">
        <v>29188.94902494198</v>
      </c>
      <c r="BW366" s="17">
        <v>35137.773573004029</v>
      </c>
      <c r="BX366" s="17">
        <v>15800.13382603416</v>
      </c>
      <c r="BY366" s="17">
        <v>15207.659018222999</v>
      </c>
      <c r="BZ366" s="17">
        <v>15861.60125508282</v>
      </c>
      <c r="CA366" s="17">
        <v>27904.521611890988</v>
      </c>
      <c r="CB366" s="17">
        <v>30412.6349124033</v>
      </c>
      <c r="CC366" s="17">
        <v>1540.2811764436201</v>
      </c>
      <c r="CD366" s="17">
        <v>2718.3527138829359</v>
      </c>
      <c r="CE366" s="17">
        <v>5101.495296383242</v>
      </c>
      <c r="CF366" s="17">
        <v>9369.5972487197414</v>
      </c>
      <c r="CG366" s="17">
        <v>9564.9192599845192</v>
      </c>
      <c r="CH366" s="17">
        <v>17448.019382729282</v>
      </c>
      <c r="CI366" s="17">
        <v>14793.68749261524</v>
      </c>
      <c r="CJ366" s="17">
        <v>14190.442513798374</v>
      </c>
      <c r="CK366" s="17">
        <v>27060.674229581527</v>
      </c>
      <c r="CL366" s="48">
        <v>42865.822639370235</v>
      </c>
      <c r="CM366" s="48">
        <v>36530.506421949009</v>
      </c>
      <c r="CN366" s="48">
        <v>47604.89861057073</v>
      </c>
      <c r="CO366" s="48">
        <v>66582.437545098219</v>
      </c>
      <c r="CP366" s="48">
        <v>84120.292750966342</v>
      </c>
      <c r="CQ366" s="48">
        <v>76329.087802122944</v>
      </c>
      <c r="CR366" s="48">
        <v>85343.014679260639</v>
      </c>
      <c r="CS366" s="48">
        <f t="shared" si="5"/>
        <v>152658.17560424589</v>
      </c>
      <c r="CT366" s="48">
        <f t="shared" si="5"/>
        <v>170686.02935852128</v>
      </c>
      <c r="CU366" s="17">
        <v>47727.332624816459</v>
      </c>
      <c r="CV366" s="17">
        <v>87960.118547381382</v>
      </c>
      <c r="CW366" s="17">
        <v>58907.295192476835</v>
      </c>
      <c r="CX366" s="17">
        <v>69607.691695675196</v>
      </c>
      <c r="CY366" s="17">
        <v>98672.802523613034</v>
      </c>
      <c r="CZ366" s="17">
        <v>28709.168094779579</v>
      </c>
      <c r="DA366" s="17">
        <v>51458.628483766726</v>
      </c>
      <c r="DB366" s="17">
        <v>95029.076973145799</v>
      </c>
      <c r="DC366" s="17">
        <v>85870.920031094807</v>
      </c>
      <c r="DD366" s="17">
        <v>36880.315799142387</v>
      </c>
      <c r="DE366" s="17">
        <v>10936.983997471019</v>
      </c>
      <c r="DF366" s="17">
        <v>11951.962297403999</v>
      </c>
      <c r="DG366" s="17">
        <v>18221.199605281137</v>
      </c>
      <c r="DH366" s="17">
        <v>40506.553138741205</v>
      </c>
      <c r="DI366" s="17">
        <v>51242.513107012441</v>
      </c>
      <c r="DJ366" s="17">
        <v>29306.74105589982</v>
      </c>
      <c r="DK366" s="17">
        <v>29278.38987379794</v>
      </c>
      <c r="DL366" s="17">
        <v>32318.285491819501</v>
      </c>
      <c r="DM366" s="17">
        <v>33988.867515289727</v>
      </c>
      <c r="DN366" s="17">
        <v>55051.000231566002</v>
      </c>
      <c r="DO366" s="17">
        <v>7517.6397446868004</v>
      </c>
      <c r="DP366" s="17">
        <v>58785.798860911622</v>
      </c>
      <c r="DQ366" s="17">
        <v>67626.870155475597</v>
      </c>
      <c r="DR366" s="17">
        <v>2740.9066183720438</v>
      </c>
      <c r="DS366" s="17">
        <v>36498.316128646919</v>
      </c>
      <c r="DT366" s="17">
        <v>91490.192358286804</v>
      </c>
      <c r="DU366" s="17">
        <v>10801.877182861921</v>
      </c>
      <c r="DV366" s="17">
        <v>2038.1548722652681</v>
      </c>
      <c r="DW366" s="17">
        <v>7136.0212548485997</v>
      </c>
      <c r="DX366" s="17">
        <v>14620.633144065599</v>
      </c>
      <c r="DY366" s="17">
        <v>14966.751648329811</v>
      </c>
      <c r="DZ366" s="17">
        <v>20825.853872365922</v>
      </c>
      <c r="EA366" s="17">
        <v>19243.079834853095</v>
      </c>
      <c r="EB366" s="17">
        <v>25175.270425248465</v>
      </c>
      <c r="EC366" s="17">
        <v>37506.296367699419</v>
      </c>
      <c r="ED366" s="17">
        <v>38612.325155316837</v>
      </c>
      <c r="EE366" s="49">
        <v>39486.813073511403</v>
      </c>
      <c r="EF366" s="17">
        <v>55917.48932891796</v>
      </c>
      <c r="EG366" s="17">
        <v>40375.690209873181</v>
      </c>
      <c r="EH366" s="17">
        <v>42765.901853407289</v>
      </c>
      <c r="EI366" s="17">
        <v>48990.524303391241</v>
      </c>
      <c r="EJ366" s="17">
        <v>66005.909561735403</v>
      </c>
      <c r="EK366" s="17">
        <v>61313.267842306799</v>
      </c>
      <c r="EL366" s="17">
        <v>79528.170249502204</v>
      </c>
      <c r="EM366" s="17">
        <v>93296.977912165195</v>
      </c>
      <c r="EN366" s="17">
        <v>128230.2193292232</v>
      </c>
      <c r="EO366" s="17">
        <v>0</v>
      </c>
      <c r="EP366" s="17">
        <v>171052.44396364514</v>
      </c>
      <c r="EQ366" s="17">
        <v>58173.332101139276</v>
      </c>
      <c r="ER366" s="17">
        <v>3063.2515453732631</v>
      </c>
      <c r="ES366" s="17">
        <v>9781.4045534560937</v>
      </c>
      <c r="ET366" s="17">
        <v>25923.528184983199</v>
      </c>
      <c r="EU366" s="17">
        <v>43679.728980208849</v>
      </c>
      <c r="EV366" s="17">
        <v>59139.904776838055</v>
      </c>
      <c r="EW366" s="17">
        <v>14815.554606965039</v>
      </c>
      <c r="EX366" s="17">
        <v>13552.581423366779</v>
      </c>
      <c r="EY366" s="17">
        <v>15118.319375132191</v>
      </c>
      <c r="EZ366" s="17">
        <v>17537.772634455152</v>
      </c>
      <c r="FA366" s="17">
        <v>16837.818442906046</v>
      </c>
      <c r="FB366" s="17">
        <v>25244.502200572813</v>
      </c>
      <c r="FC366" s="17">
        <v>24981.793934804253</v>
      </c>
      <c r="FD366" s="17">
        <v>30357.055032715394</v>
      </c>
      <c r="FE366" s="17">
        <v>47223.51855450029</v>
      </c>
      <c r="FF366" s="17">
        <v>50010.459668809788</v>
      </c>
      <c r="FG366" s="17">
        <v>38182.692861771262</v>
      </c>
      <c r="FH366" s="17">
        <v>49933.362074551806</v>
      </c>
      <c r="FI366" s="17">
        <v>32778.663563026683</v>
      </c>
      <c r="FJ366" s="17">
        <v>45253.749026050631</v>
      </c>
      <c r="FK366" s="17">
        <v>45692.510388242394</v>
      </c>
      <c r="FL366" s="17">
        <v>71119.55978445751</v>
      </c>
      <c r="FM366" s="17">
        <v>1974.0746114572382</v>
      </c>
      <c r="FN366" s="17">
        <v>9197.565047760565</v>
      </c>
      <c r="FO366" s="17">
        <v>18256.583291732579</v>
      </c>
      <c r="FP366" s="17">
        <v>18634.167973863539</v>
      </c>
      <c r="FQ366" s="17">
        <v>19541.851455812284</v>
      </c>
      <c r="FR366" s="17">
        <v>16477.762606823097</v>
      </c>
      <c r="FS366" s="17">
        <v>50159.938709061964</v>
      </c>
      <c r="FT366" s="17">
        <v>27838.18142220204</v>
      </c>
      <c r="FU366" s="17">
        <v>3221.7411331886879</v>
      </c>
      <c r="FV366" s="17">
        <v>28893.91172486046</v>
      </c>
      <c r="FW366" s="17">
        <v>50132.698937346846</v>
      </c>
      <c r="FX366" s="17">
        <v>45940.09572415585</v>
      </c>
      <c r="FY366" s="17">
        <v>72108.703577404201</v>
      </c>
      <c r="FZ366" s="17">
        <v>15055.386801279959</v>
      </c>
      <c r="GA366" s="17">
        <v>15696.33289707246</v>
      </c>
      <c r="GB366" s="17">
        <v>9857.2300270443011</v>
      </c>
    </row>
    <row r="367" spans="1:184" ht="18" customHeight="1" x14ac:dyDescent="0.3">
      <c r="A367" s="19">
        <v>0.95500000000728003</v>
      </c>
      <c r="B367" s="20">
        <v>9568.9739027742598</v>
      </c>
      <c r="C367" s="20">
        <v>10125.95995768512</v>
      </c>
      <c r="D367" s="20">
        <v>19941.50873125518</v>
      </c>
      <c r="E367" s="20">
        <v>19745.886970121006</v>
      </c>
      <c r="F367" s="20">
        <v>115977.3472693674</v>
      </c>
      <c r="G367" s="17">
        <v>200311.37414395943</v>
      </c>
      <c r="H367" s="17">
        <v>15230.404582759706</v>
      </c>
      <c r="I367" s="20">
        <v>48133.441434476277</v>
      </c>
      <c r="J367" s="20">
        <v>27514.424889794518</v>
      </c>
      <c r="K367" s="20">
        <v>24921.693832477729</v>
      </c>
      <c r="L367" s="20">
        <v>49375.77939140622</v>
      </c>
      <c r="M367" s="20">
        <v>49090.364085209396</v>
      </c>
      <c r="N367" s="20">
        <v>49145.833567688569</v>
      </c>
      <c r="O367" s="20">
        <v>49145.833567688569</v>
      </c>
      <c r="P367" s="20">
        <v>58353.078895138919</v>
      </c>
      <c r="Q367" s="20">
        <v>58636.699711158959</v>
      </c>
      <c r="R367" s="20">
        <v>51730.882656994087</v>
      </c>
      <c r="S367" s="20">
        <v>79203.338729985</v>
      </c>
      <c r="T367" s="20">
        <v>81204.448815261057</v>
      </c>
      <c r="U367" s="20">
        <v>20272.666897302359</v>
      </c>
      <c r="V367" s="20">
        <v>19220.478009676262</v>
      </c>
      <c r="W367" s="20">
        <v>19131.754668277747</v>
      </c>
      <c r="X367" s="20">
        <v>28663.6184721549</v>
      </c>
      <c r="Y367" s="20">
        <v>36206.046940322412</v>
      </c>
      <c r="Z367" s="20">
        <v>46486.440178604164</v>
      </c>
      <c r="AA367" s="20">
        <v>41294.555038575476</v>
      </c>
      <c r="AB367" s="20">
        <v>45882.838931850958</v>
      </c>
      <c r="AC367" s="20">
        <v>45287.824998337965</v>
      </c>
      <c r="AD367" s="20">
        <v>29731.886857884292</v>
      </c>
      <c r="AE367" s="20">
        <v>49950.574129820903</v>
      </c>
      <c r="AF367" s="20">
        <v>50078.102922431382</v>
      </c>
      <c r="AG367" s="20">
        <v>84330.672611352231</v>
      </c>
      <c r="AH367" s="20">
        <v>73461.673339708199</v>
      </c>
      <c r="AI367" s="48">
        <v>81204.448815261057</v>
      </c>
      <c r="AJ367" s="20">
        <v>154081.4384945429</v>
      </c>
      <c r="AK367" s="20">
        <v>10500.51573609558</v>
      </c>
      <c r="AL367" s="20">
        <v>1578.0433474795618</v>
      </c>
      <c r="AM367" s="20">
        <v>2316.6641196752821</v>
      </c>
      <c r="AN367" s="20">
        <v>1715.4464062786619</v>
      </c>
      <c r="AO367" s="20">
        <v>10435.2411891762</v>
      </c>
      <c r="AP367" s="20">
        <v>15493.891377436681</v>
      </c>
      <c r="AQ367" s="20">
        <v>12961.43236445028</v>
      </c>
      <c r="AR367" s="20">
        <v>26449.964304831181</v>
      </c>
      <c r="AS367" s="20">
        <v>11616.395155209781</v>
      </c>
      <c r="AT367" s="20">
        <v>13970.973073368481</v>
      </c>
      <c r="AU367" s="17">
        <v>20490.491344013339</v>
      </c>
      <c r="AV367" s="17">
        <v>18916.54908066678</v>
      </c>
      <c r="AW367" s="17">
        <v>19080.205114788179</v>
      </c>
      <c r="AX367" s="17">
        <v>17964.074513895943</v>
      </c>
      <c r="AY367" s="17">
        <v>18439.685222516629</v>
      </c>
      <c r="AZ367" s="17">
        <v>27979.404065885879</v>
      </c>
      <c r="BA367" s="17">
        <v>28900.343686690139</v>
      </c>
      <c r="BB367" s="17">
        <v>26687.374546899686</v>
      </c>
      <c r="BC367" s="17">
        <v>42235.019728080835</v>
      </c>
      <c r="BD367" s="17">
        <v>52480.28207582928</v>
      </c>
      <c r="BE367" s="17">
        <v>52288.166247729117</v>
      </c>
      <c r="BF367" s="17">
        <v>43713.437760513836</v>
      </c>
      <c r="BG367" s="17">
        <v>52232.242260282357</v>
      </c>
      <c r="BH367" s="17">
        <v>47099.48858970213</v>
      </c>
      <c r="BI367" s="17">
        <v>61887.368525989797</v>
      </c>
      <c r="BJ367" s="17">
        <v>62159.8896124206</v>
      </c>
      <c r="BK367" s="17">
        <v>61634.096648788203</v>
      </c>
      <c r="BL367" s="17">
        <v>76169.017681020603</v>
      </c>
      <c r="BM367" s="17">
        <v>75003.848696641799</v>
      </c>
      <c r="BN367" s="17">
        <v>74929.438394581797</v>
      </c>
      <c r="BO367" s="17">
        <v>54888.198279723598</v>
      </c>
      <c r="BP367" s="17">
        <v>74321.629373956792</v>
      </c>
      <c r="BQ367" s="17">
        <v>9685.8734155920592</v>
      </c>
      <c r="BR367" s="17">
        <v>1742.3529460216801</v>
      </c>
      <c r="BS367" s="17">
        <v>2970.763793363592</v>
      </c>
      <c r="BT367" s="17">
        <v>9024.7335898903966</v>
      </c>
      <c r="BU367" s="17">
        <v>13437.165961004663</v>
      </c>
      <c r="BV367" s="17">
        <v>29204.716152261481</v>
      </c>
      <c r="BW367" s="17">
        <v>35143.75911374615</v>
      </c>
      <c r="BX367" s="17">
        <v>15809.229810129538</v>
      </c>
      <c r="BY367" s="17">
        <v>15222.250226839918</v>
      </c>
      <c r="BZ367" s="17">
        <v>15870.042714776881</v>
      </c>
      <c r="CA367" s="17">
        <v>27918.995680395194</v>
      </c>
      <c r="CB367" s="17">
        <v>30459.293571179762</v>
      </c>
      <c r="CC367" s="17">
        <v>1539.3671298156239</v>
      </c>
      <c r="CD367" s="17">
        <v>2716.725553416888</v>
      </c>
      <c r="CE367" s="17">
        <v>5102.8264150082823</v>
      </c>
      <c r="CF367" s="17">
        <v>9377.7434774818194</v>
      </c>
      <c r="CG367" s="17">
        <v>9575.5812425504992</v>
      </c>
      <c r="CH367" s="17">
        <v>17466.727546365299</v>
      </c>
      <c r="CI367" s="17">
        <v>14807.855253738899</v>
      </c>
      <c r="CJ367" s="17">
        <v>14225.796725417145</v>
      </c>
      <c r="CK367" s="17">
        <v>27089.577962153242</v>
      </c>
      <c r="CL367" s="48">
        <v>42897.854949358254</v>
      </c>
      <c r="CM367" s="48">
        <v>36563.795600915822</v>
      </c>
      <c r="CN367" s="48">
        <v>47611.67427925652</v>
      </c>
      <c r="CO367" s="48">
        <v>66699.802941978865</v>
      </c>
      <c r="CP367" s="48">
        <v>84300.490305998042</v>
      </c>
      <c r="CQ367" s="48">
        <v>76461.140768874218</v>
      </c>
      <c r="CR367" s="48">
        <v>85519.263559451851</v>
      </c>
      <c r="CS367" s="48">
        <f t="shared" si="5"/>
        <v>152922.28153774844</v>
      </c>
      <c r="CT367" s="48">
        <f t="shared" si="5"/>
        <v>171038.5271189037</v>
      </c>
      <c r="CU367" s="17">
        <v>47777.141796679083</v>
      </c>
      <c r="CV367" s="17">
        <v>87970.374337881774</v>
      </c>
      <c r="CW367" s="17">
        <v>58889.033235364805</v>
      </c>
      <c r="CX367" s="17">
        <v>69731.216748722392</v>
      </c>
      <c r="CY367" s="17">
        <v>98743.788318490479</v>
      </c>
      <c r="CZ367" s="17">
        <v>28753.712337245579</v>
      </c>
      <c r="DA367" s="17">
        <v>51458.42076340018</v>
      </c>
      <c r="DB367" s="17">
        <v>95104.232363259594</v>
      </c>
      <c r="DC367" s="17">
        <v>85880.174507784657</v>
      </c>
      <c r="DD367" s="17">
        <v>36925.419640978296</v>
      </c>
      <c r="DE367" s="17">
        <v>10937.961321638821</v>
      </c>
      <c r="DF367" s="17">
        <v>11956.704657578521</v>
      </c>
      <c r="DG367" s="17">
        <v>18228.16664867094</v>
      </c>
      <c r="DH367" s="17">
        <v>40505.004511314</v>
      </c>
      <c r="DI367" s="17">
        <v>51239.938869050275</v>
      </c>
      <c r="DJ367" s="17">
        <v>29321.920340997778</v>
      </c>
      <c r="DK367" s="17">
        <v>29288.010120033676</v>
      </c>
      <c r="DL367" s="17">
        <v>32322.729227614262</v>
      </c>
      <c r="DM367" s="17">
        <v>33986.705119814615</v>
      </c>
      <c r="DN367" s="17">
        <v>55072.877523435236</v>
      </c>
      <c r="DO367" s="17">
        <v>7520.0849133726006</v>
      </c>
      <c r="DP367" s="17">
        <v>58823.12777597324</v>
      </c>
      <c r="DQ367" s="17">
        <v>67659.0861798798</v>
      </c>
      <c r="DR367" s="17">
        <v>2742.6010296198301</v>
      </c>
      <c r="DS367" s="17">
        <v>36493.2629316237</v>
      </c>
      <c r="DT367" s="17">
        <v>91560.50460107041</v>
      </c>
      <c r="DU367" s="17">
        <v>10801.877182861921</v>
      </c>
      <c r="DV367" s="17">
        <v>2038.1471420069879</v>
      </c>
      <c r="DW367" s="17">
        <v>7137.8567988143395</v>
      </c>
      <c r="DX367" s="17">
        <v>14635.529570218559</v>
      </c>
      <c r="DY367" s="17">
        <v>14988.869809212318</v>
      </c>
      <c r="DZ367" s="17">
        <v>20858.925426540241</v>
      </c>
      <c r="EA367" s="17">
        <v>19282.840915139732</v>
      </c>
      <c r="EB367" s="17">
        <v>25190.696491642371</v>
      </c>
      <c r="EC367" s="17">
        <v>37543.74570638466</v>
      </c>
      <c r="ED367" s="17">
        <v>38623.835990875559</v>
      </c>
      <c r="EE367" s="49">
        <v>39542.313061394692</v>
      </c>
      <c r="EF367" s="17">
        <v>55966.159148978644</v>
      </c>
      <c r="EG367" s="17">
        <v>40418.278089000065</v>
      </c>
      <c r="EH367" s="17">
        <v>42795.670987555539</v>
      </c>
      <c r="EI367" s="17">
        <v>49040.88459725328</v>
      </c>
      <c r="EJ367" s="17">
        <v>66103.4627848542</v>
      </c>
      <c r="EK367" s="17">
        <v>61376.640484498799</v>
      </c>
      <c r="EL367" s="17">
        <v>79582.210103933394</v>
      </c>
      <c r="EM367" s="17">
        <v>93416.125620467399</v>
      </c>
      <c r="EN367" s="17">
        <v>128383.43392909139</v>
      </c>
      <c r="EO367" s="17">
        <v>0</v>
      </c>
      <c r="EP367" s="17">
        <v>171503.50901598163</v>
      </c>
      <c r="EQ367" s="17">
        <v>58412.856409025117</v>
      </c>
      <c r="ER367" s="17">
        <v>3062.0105144163917</v>
      </c>
      <c r="ES367" s="17">
        <v>9783.4230333584546</v>
      </c>
      <c r="ET367" s="17">
        <v>25929.873856938026</v>
      </c>
      <c r="EU367" s="17">
        <v>43717.789195235848</v>
      </c>
      <c r="EV367" s="17">
        <v>59147.459497901786</v>
      </c>
      <c r="EW367" s="17">
        <v>14820.032046092459</v>
      </c>
      <c r="EX367" s="17">
        <v>13565.701588546441</v>
      </c>
      <c r="EY367" s="17">
        <v>15144.591003418356</v>
      </c>
      <c r="EZ367" s="17">
        <v>17556.007552736461</v>
      </c>
      <c r="FA367" s="17">
        <v>16859.134303605912</v>
      </c>
      <c r="FB367" s="17">
        <v>25267.486089014565</v>
      </c>
      <c r="FC367" s="17">
        <v>24997.376880474891</v>
      </c>
      <c r="FD367" s="17">
        <v>30365.322844543218</v>
      </c>
      <c r="FE367" s="17">
        <v>47254.945909657028</v>
      </c>
      <c r="FF367" s="17">
        <v>50016.12822312519</v>
      </c>
      <c r="FG367" s="17">
        <v>38192.344070843152</v>
      </c>
      <c r="FH367" s="17">
        <v>49941.535127144271</v>
      </c>
      <c r="FI367" s="17">
        <v>32784.183828104673</v>
      </c>
      <c r="FJ367" s="17">
        <v>45268.939101755495</v>
      </c>
      <c r="FK367" s="17">
        <v>45710.616493995076</v>
      </c>
      <c r="FL367" s="17">
        <v>71323.137968789248</v>
      </c>
      <c r="FM367" s="17">
        <v>1973.777665523676</v>
      </c>
      <c r="FN367" s="17">
        <v>9198.0016613441967</v>
      </c>
      <c r="FO367" s="17">
        <v>18266.82039170196</v>
      </c>
      <c r="FP367" s="17">
        <v>18651.804927328678</v>
      </c>
      <c r="FQ367" s="17">
        <v>19550.808092993182</v>
      </c>
      <c r="FR367" s="17">
        <v>16488.32866589016</v>
      </c>
      <c r="FS367" s="17">
        <v>50175.759144746407</v>
      </c>
      <c r="FT367" s="17">
        <v>27853.61094756252</v>
      </c>
      <c r="FU367" s="17">
        <v>3220.7035888316759</v>
      </c>
      <c r="FV367" s="17">
        <v>28886.825024231101</v>
      </c>
      <c r="FW367" s="17">
        <v>50144.607466759378</v>
      </c>
      <c r="FX367" s="17">
        <v>46055.76596083615</v>
      </c>
      <c r="FY367" s="17">
        <v>72146.971819924205</v>
      </c>
      <c r="FZ367" s="17">
        <v>15063.539797477801</v>
      </c>
      <c r="GA367" s="17">
        <v>15704.61941758692</v>
      </c>
      <c r="GB367" s="17">
        <v>9859.2037522662013</v>
      </c>
    </row>
    <row r="368" spans="1:184" ht="18" customHeight="1" x14ac:dyDescent="0.3">
      <c r="A368" s="19">
        <v>0.95000000000818996</v>
      </c>
      <c r="B368" s="20">
        <v>9570.2176950532194</v>
      </c>
      <c r="C368" s="20">
        <v>10123.744826686259</v>
      </c>
      <c r="D368" s="20">
        <v>19947.552113845621</v>
      </c>
      <c r="E368" s="20">
        <v>19741.260266552756</v>
      </c>
      <c r="F368" s="20">
        <v>115957.0029876402</v>
      </c>
      <c r="G368" s="17">
        <v>200173.80345193416</v>
      </c>
      <c r="H368" s="17">
        <v>15235.093353819217</v>
      </c>
      <c r="I368" s="20">
        <v>48168.665571917525</v>
      </c>
      <c r="J368" s="20">
        <v>27514.424889794518</v>
      </c>
      <c r="K368" s="20">
        <v>24993.473519119052</v>
      </c>
      <c r="L368" s="20">
        <v>49422.33515022642</v>
      </c>
      <c r="M368" s="20">
        <v>49150.794300948903</v>
      </c>
      <c r="N368" s="20">
        <v>49141.662053890206</v>
      </c>
      <c r="O368" s="20">
        <v>49141.662053890206</v>
      </c>
      <c r="P368" s="20">
        <v>58488.493297262343</v>
      </c>
      <c r="Q368" s="20">
        <v>58830.957080137079</v>
      </c>
      <c r="R368" s="20">
        <v>52018.842184644425</v>
      </c>
      <c r="S368" s="20">
        <v>79481.140331012823</v>
      </c>
      <c r="T368" s="20">
        <v>81510.076882032532</v>
      </c>
      <c r="U368" s="20">
        <v>20287.134401747942</v>
      </c>
      <c r="V368" s="20">
        <v>19237.32369852042</v>
      </c>
      <c r="W368" s="20">
        <v>19150.921032285001</v>
      </c>
      <c r="X368" s="20">
        <v>28683.07044073494</v>
      </c>
      <c r="Y368" s="20">
        <v>36203.92762540665</v>
      </c>
      <c r="Z368" s="20">
        <v>46537.165285239244</v>
      </c>
      <c r="AA368" s="20">
        <v>41351.367507265139</v>
      </c>
      <c r="AB368" s="20">
        <v>45945.9638970612</v>
      </c>
      <c r="AC368" s="20">
        <v>45394.632515536527</v>
      </c>
      <c r="AD368" s="20">
        <v>29728.965902736607</v>
      </c>
      <c r="AE368" s="20">
        <v>49930.163593366495</v>
      </c>
      <c r="AF368" s="20">
        <v>50089.818388114531</v>
      </c>
      <c r="AG368" s="20">
        <v>84295.359297895266</v>
      </c>
      <c r="AH368" s="20">
        <v>73800.693216010201</v>
      </c>
      <c r="AI368" s="48">
        <v>81510.076882032532</v>
      </c>
      <c r="AJ368" s="20">
        <v>154448.59402459435</v>
      </c>
      <c r="AK368" s="20">
        <v>10501.821127598281</v>
      </c>
      <c r="AL368" s="20">
        <v>1576.6260171860581</v>
      </c>
      <c r="AM368" s="20">
        <v>2320.7196144736622</v>
      </c>
      <c r="AN368" s="20">
        <v>1715.6931225047761</v>
      </c>
      <c r="AO368" s="20">
        <v>10438.654469449681</v>
      </c>
      <c r="AP368" s="20">
        <v>15507.881449791061</v>
      </c>
      <c r="AQ368" s="20">
        <v>13011.251563711261</v>
      </c>
      <c r="AR368" s="20">
        <v>26471.50255474836</v>
      </c>
      <c r="AS368" s="20">
        <v>11618.096993728261</v>
      </c>
      <c r="AT368" s="20">
        <v>13995.842344476299</v>
      </c>
      <c r="AU368" s="17">
        <v>20493.969950977138</v>
      </c>
      <c r="AV368" s="17">
        <v>18917.649984474239</v>
      </c>
      <c r="AW368" s="17">
        <v>19080.20477809872</v>
      </c>
      <c r="AX368" s="17">
        <v>17967.150531122599</v>
      </c>
      <c r="AY368" s="17">
        <v>18442.447488413047</v>
      </c>
      <c r="AZ368" s="17">
        <v>28002.610895626378</v>
      </c>
      <c r="BA368" s="17">
        <v>28920.281575408859</v>
      </c>
      <c r="BB368" s="17">
        <v>26703.5788533741</v>
      </c>
      <c r="BC368" s="17">
        <v>42282.132156902822</v>
      </c>
      <c r="BD368" s="17">
        <v>52494.89679025254</v>
      </c>
      <c r="BE368" s="17">
        <v>52294.97906409228</v>
      </c>
      <c r="BF368" s="17">
        <v>43742.775229500716</v>
      </c>
      <c r="BG368" s="17">
        <v>52245.096880179655</v>
      </c>
      <c r="BH368" s="17">
        <v>47099.48858970213</v>
      </c>
      <c r="BI368" s="17">
        <v>61993.136465539799</v>
      </c>
      <c r="BJ368" s="17">
        <v>62252.233257794403</v>
      </c>
      <c r="BK368" s="17">
        <v>61744.736456724</v>
      </c>
      <c r="BL368" s="17">
        <v>76200.850074238799</v>
      </c>
      <c r="BM368" s="17">
        <v>75061.823254883391</v>
      </c>
      <c r="BN368" s="17">
        <v>74998.966466213999</v>
      </c>
      <c r="BO368" s="17">
        <v>54975.347018536864</v>
      </c>
      <c r="BP368" s="17">
        <v>74370.692298052192</v>
      </c>
      <c r="BQ368" s="17">
        <v>9693.5077414516199</v>
      </c>
      <c r="BR368" s="17">
        <v>1741.3158028608659</v>
      </c>
      <c r="BS368" s="17">
        <v>2970.2113621501799</v>
      </c>
      <c r="BT368" s="17">
        <v>9031.5239182700134</v>
      </c>
      <c r="BU368" s="17">
        <v>13449.241271117064</v>
      </c>
      <c r="BV368" s="17">
        <v>29220.347655749098</v>
      </c>
      <c r="BW368" s="17">
        <v>35149.777102442669</v>
      </c>
      <c r="BX368" s="17">
        <v>15818.37429690216</v>
      </c>
      <c r="BY368" s="17">
        <v>15236.8060019856</v>
      </c>
      <c r="BZ368" s="17">
        <v>15878.513498884442</v>
      </c>
      <c r="CA368" s="17">
        <v>27933.553295531758</v>
      </c>
      <c r="CB368" s="17">
        <v>30505.244080449422</v>
      </c>
      <c r="CC368" s="17">
        <v>1538.4596032909922</v>
      </c>
      <c r="CD368" s="17">
        <v>2715.5752131706499</v>
      </c>
      <c r="CE368" s="17">
        <v>5104.1648712294627</v>
      </c>
      <c r="CF368" s="17">
        <v>9385.827443382419</v>
      </c>
      <c r="CG368" s="17">
        <v>9586.1050005529214</v>
      </c>
      <c r="CH368" s="17">
        <v>17485.554314932378</v>
      </c>
      <c r="CI368" s="17">
        <v>14821.97466273216</v>
      </c>
      <c r="CJ368" s="17">
        <v>14261.425301299454</v>
      </c>
      <c r="CK368" s="17">
        <v>27118.664536942561</v>
      </c>
      <c r="CL368" s="48">
        <v>42930.079534325319</v>
      </c>
      <c r="CM368" s="48">
        <v>36597.290101811304</v>
      </c>
      <c r="CN368" s="48">
        <v>47618.486487917151</v>
      </c>
      <c r="CO368" s="48">
        <v>66817.99294641483</v>
      </c>
      <c r="CP368" s="48">
        <v>84482.02283914281</v>
      </c>
      <c r="CQ368" s="48">
        <v>76594.117190899444</v>
      </c>
      <c r="CR368" s="48">
        <v>85696.804493299438</v>
      </c>
      <c r="CS368" s="48">
        <f t="shared" si="5"/>
        <v>153188.23438179889</v>
      </c>
      <c r="CT368" s="48">
        <f t="shared" si="5"/>
        <v>171393.60898659888</v>
      </c>
      <c r="CU368" s="17">
        <v>47827.10012971254</v>
      </c>
      <c r="CV368" s="17">
        <v>87980.685170015146</v>
      </c>
      <c r="CW368" s="17">
        <v>58870.065030023914</v>
      </c>
      <c r="CX368" s="17">
        <v>69854.362124749197</v>
      </c>
      <c r="CY368" s="17">
        <v>98815.19821439519</v>
      </c>
      <c r="CZ368" s="17">
        <v>28798.5174479667</v>
      </c>
      <c r="DA368" s="17">
        <v>51458.211953478138</v>
      </c>
      <c r="DB368" s="17">
        <v>95179.004377567195</v>
      </c>
      <c r="DC368" s="17">
        <v>85889.478569867497</v>
      </c>
      <c r="DD368" s="17">
        <v>36970.815845731733</v>
      </c>
      <c r="DE368" s="17">
        <v>10938.948892935479</v>
      </c>
      <c r="DF368" s="17">
        <v>11961.50452414326</v>
      </c>
      <c r="DG368" s="17">
        <v>18235.20617768904</v>
      </c>
      <c r="DH368" s="17">
        <v>40503.126993116399</v>
      </c>
      <c r="DI368" s="17">
        <v>51237.268893723602</v>
      </c>
      <c r="DJ368" s="17">
        <v>29337.001598848081</v>
      </c>
      <c r="DK368" s="17">
        <v>29297.684052421271</v>
      </c>
      <c r="DL368" s="17">
        <v>32327.241965825397</v>
      </c>
      <c r="DM368" s="17">
        <v>33984.5315117883</v>
      </c>
      <c r="DN368" s="17">
        <v>55095.096856599775</v>
      </c>
      <c r="DO368" s="17">
        <v>7522.5519056042995</v>
      </c>
      <c r="DP368" s="17">
        <v>58860.676535059058</v>
      </c>
      <c r="DQ368" s="17">
        <v>67693.990178405991</v>
      </c>
      <c r="DR368" s="17">
        <v>2744.328757317438</v>
      </c>
      <c r="DS368" s="17">
        <v>36488.433134638624</v>
      </c>
      <c r="DT368" s="17">
        <v>91631.059132668001</v>
      </c>
      <c r="DU368" s="17">
        <v>10801.877182861921</v>
      </c>
      <c r="DV368" s="17">
        <v>2038.1393693857017</v>
      </c>
      <c r="DW368" s="17">
        <v>7139.6950747984802</v>
      </c>
      <c r="DX368" s="17">
        <v>14650.412699152021</v>
      </c>
      <c r="DY368" s="17">
        <v>15011.137021024471</v>
      </c>
      <c r="DZ368" s="17">
        <v>20893.181723670597</v>
      </c>
      <c r="EA368" s="17">
        <v>19319.301663689108</v>
      </c>
      <c r="EB368" s="17">
        <v>25206.213061974628</v>
      </c>
      <c r="EC368" s="17">
        <v>37581.184688961002</v>
      </c>
      <c r="ED368" s="17">
        <v>38635.542765086459</v>
      </c>
      <c r="EE368" s="49">
        <v>39598.18301165181</v>
      </c>
      <c r="EF368" s="17">
        <v>56014.143513960786</v>
      </c>
      <c r="EG368" s="17">
        <v>40462.513117983006</v>
      </c>
      <c r="EH368" s="17">
        <v>42825.617276466473</v>
      </c>
      <c r="EI368" s="17">
        <v>49091.276847149398</v>
      </c>
      <c r="EJ368" s="17">
        <v>66201.011655069597</v>
      </c>
      <c r="EK368" s="17">
        <v>61439.902939748397</v>
      </c>
      <c r="EL368" s="17">
        <v>79636.00052730841</v>
      </c>
      <c r="EM368" s="17">
        <v>93536.216520130809</v>
      </c>
      <c r="EN368" s="17">
        <v>128541.062158962</v>
      </c>
      <c r="EO368" s="17">
        <v>0</v>
      </c>
      <c r="EP368" s="17">
        <v>171958.14072038743</v>
      </c>
      <c r="EQ368" s="17">
        <v>58654.632077708025</v>
      </c>
      <c r="ER368" s="17">
        <v>3060.7634755823051</v>
      </c>
      <c r="ES368" s="17">
        <v>9785.4525288213499</v>
      </c>
      <c r="ET368" s="17">
        <v>25936.254405233081</v>
      </c>
      <c r="EU368" s="17">
        <v>43756.082627639822</v>
      </c>
      <c r="EV368" s="17">
        <v>59155.054849152424</v>
      </c>
      <c r="EW368" s="17">
        <v>14824.527798495481</v>
      </c>
      <c r="EX368" s="17">
        <v>13579.009134473699</v>
      </c>
      <c r="EY368" s="17">
        <v>15171.046554510242</v>
      </c>
      <c r="EZ368" s="17">
        <v>17574.357302174514</v>
      </c>
      <c r="FA368" s="17">
        <v>16880.589256857096</v>
      </c>
      <c r="FB368" s="17">
        <v>25290.611719143846</v>
      </c>
      <c r="FC368" s="17">
        <v>25013.051423648431</v>
      </c>
      <c r="FD368" s="17">
        <v>30373.636326676497</v>
      </c>
      <c r="FE368" s="17">
        <v>47286.55931853455</v>
      </c>
      <c r="FF368" s="17">
        <v>50021.827181351393</v>
      </c>
      <c r="FG368" s="17">
        <v>38202.048401383065</v>
      </c>
      <c r="FH368" s="17">
        <v>49949.752431407454</v>
      </c>
      <c r="FI368" s="17">
        <v>32789.734008087762</v>
      </c>
      <c r="FJ368" s="17">
        <v>45284.214054745826</v>
      </c>
      <c r="FK368" s="17">
        <v>45728.824876677863</v>
      </c>
      <c r="FL368" s="17">
        <v>71528.37214748087</v>
      </c>
      <c r="FM368" s="17">
        <v>1973.4755347548839</v>
      </c>
      <c r="FN368" s="17">
        <v>9198.4405877629379</v>
      </c>
      <c r="FO368" s="17">
        <v>18276.866776452178</v>
      </c>
      <c r="FP368" s="17">
        <v>18669.433632616259</v>
      </c>
      <c r="FQ368" s="17">
        <v>19559.815884346201</v>
      </c>
      <c r="FR368" s="17">
        <v>16499.225002360501</v>
      </c>
      <c r="FS368" s="17">
        <v>50191.667656841411</v>
      </c>
      <c r="FT368" s="17">
        <v>27869.00003758122</v>
      </c>
      <c r="FU368" s="17">
        <v>3219.6568309947061</v>
      </c>
      <c r="FV368" s="17">
        <v>28879.580399435461</v>
      </c>
      <c r="FW368" s="17">
        <v>50156.363407802761</v>
      </c>
      <c r="FX368" s="17">
        <v>46172.336931908278</v>
      </c>
      <c r="FY368" s="17">
        <v>72185.189839529397</v>
      </c>
      <c r="FZ368" s="17">
        <v>15071.699962635299</v>
      </c>
      <c r="GA368" s="17">
        <v>15712.937731137659</v>
      </c>
      <c r="GB368" s="17">
        <v>9861.1522117426794</v>
      </c>
    </row>
    <row r="369" spans="1:184" ht="18" customHeight="1" x14ac:dyDescent="0.3">
      <c r="A369" s="19">
        <v>0.94500000000910001</v>
      </c>
      <c r="B369" s="20">
        <v>9571.5198318766197</v>
      </c>
      <c r="C369" s="20">
        <v>10121.3288169147</v>
      </c>
      <c r="D369" s="20">
        <v>19953.35091431082</v>
      </c>
      <c r="E369" s="20">
        <v>19736.610240238591</v>
      </c>
      <c r="F369" s="20">
        <v>115936.6069400814</v>
      </c>
      <c r="G369" s="17">
        <v>200035.60202029478</v>
      </c>
      <c r="H369" s="17">
        <v>15239.808322761359</v>
      </c>
      <c r="I369" s="20">
        <v>48203.67903697164</v>
      </c>
      <c r="J369" s="20">
        <v>27514.424889794518</v>
      </c>
      <c r="K369" s="20">
        <v>25065.840373048097</v>
      </c>
      <c r="L369" s="20">
        <v>49471.786021083841</v>
      </c>
      <c r="M369" s="20">
        <v>49209.447729436259</v>
      </c>
      <c r="N369" s="20">
        <v>49137.468883611436</v>
      </c>
      <c r="O369" s="20">
        <v>49137.468883611436</v>
      </c>
      <c r="P369" s="20">
        <v>58622.333523479334</v>
      </c>
      <c r="Q369" s="20">
        <v>59020.725253323537</v>
      </c>
      <c r="R369" s="20">
        <v>52308.30075465564</v>
      </c>
      <c r="S369" s="20">
        <v>79761.390017422586</v>
      </c>
      <c r="T369" s="20">
        <v>81818.477186347198</v>
      </c>
      <c r="U369" s="20">
        <v>20301.59506599138</v>
      </c>
      <c r="V369" s="20">
        <v>19254.21643650726</v>
      </c>
      <c r="W369" s="20">
        <v>19169.308339662228</v>
      </c>
      <c r="X369" s="20">
        <v>28700.663215005483</v>
      </c>
      <c r="Y369" s="20">
        <v>36201.908407058865</v>
      </c>
      <c r="Z369" s="20">
        <v>46586.658657752218</v>
      </c>
      <c r="AA369" s="20">
        <v>41407.864125065695</v>
      </c>
      <c r="AB369" s="20">
        <v>46008.737916839105</v>
      </c>
      <c r="AC369" s="20">
        <v>45502.257558400968</v>
      </c>
      <c r="AD369" s="20">
        <v>29726.029822745691</v>
      </c>
      <c r="AE369" s="20">
        <v>49909.653755267893</v>
      </c>
      <c r="AF369" s="20">
        <v>50101.598439617243</v>
      </c>
      <c r="AG369" s="20">
        <v>84259.874538267366</v>
      </c>
      <c r="AH369" s="20">
        <v>74144.087610816001</v>
      </c>
      <c r="AI369" s="48">
        <v>81818.477186347198</v>
      </c>
      <c r="AJ369" s="20">
        <v>154818.56888360452</v>
      </c>
      <c r="AK369" s="20">
        <v>10503.010726423319</v>
      </c>
      <c r="AL369" s="20">
        <v>1575.185091314976</v>
      </c>
      <c r="AM369" s="20">
        <v>2324.785223618112</v>
      </c>
      <c r="AN369" s="20">
        <v>1715.925151479036</v>
      </c>
      <c r="AO369" s="20">
        <v>10442.066646844682</v>
      </c>
      <c r="AP369" s="20">
        <v>15521.841583608359</v>
      </c>
      <c r="AQ369" s="20">
        <v>13062.381496824119</v>
      </c>
      <c r="AR369" s="20">
        <v>26492.939436565499</v>
      </c>
      <c r="AS369" s="20">
        <v>11619.8005490589</v>
      </c>
      <c r="AT369" s="20">
        <v>14020.692181386241</v>
      </c>
      <c r="AU369" s="17">
        <v>20497.431076558321</v>
      </c>
      <c r="AV369" s="17">
        <v>18918.675560505842</v>
      </c>
      <c r="AW369" s="17">
        <v>19080.134255249039</v>
      </c>
      <c r="AX369" s="17">
        <v>17970.243311593364</v>
      </c>
      <c r="AY369" s="17">
        <v>18445.224748046858</v>
      </c>
      <c r="AZ369" s="17">
        <v>28025.735724861719</v>
      </c>
      <c r="BA369" s="17">
        <v>28940.317221681358</v>
      </c>
      <c r="BB369" s="17">
        <v>26719.87858821897</v>
      </c>
      <c r="BC369" s="17">
        <v>42326.11125305076</v>
      </c>
      <c r="BD369" s="17">
        <v>52509.525478580101</v>
      </c>
      <c r="BE369" s="17">
        <v>52301.809090426381</v>
      </c>
      <c r="BF369" s="17">
        <v>43771.826153523958</v>
      </c>
      <c r="BG369" s="17">
        <v>52257.806417834217</v>
      </c>
      <c r="BH369" s="17">
        <v>47099.48858970213</v>
      </c>
      <c r="BI369" s="17">
        <v>62099.432332278004</v>
      </c>
      <c r="BJ369" s="17">
        <v>62345.528838279002</v>
      </c>
      <c r="BK369" s="17">
        <v>61856.108148853207</v>
      </c>
      <c r="BL369" s="17">
        <v>76232.78126848019</v>
      </c>
      <c r="BM369" s="17">
        <v>75119.125405263592</v>
      </c>
      <c r="BN369" s="17">
        <v>75068.47542390661</v>
      </c>
      <c r="BO369" s="17">
        <v>55062.038403732666</v>
      </c>
      <c r="BP369" s="17">
        <v>74418.816586173591</v>
      </c>
      <c r="BQ369" s="17">
        <v>9701.1885692386786</v>
      </c>
      <c r="BR369" s="17">
        <v>1740.2695784910661</v>
      </c>
      <c r="BS369" s="17">
        <v>2969.6479886725801</v>
      </c>
      <c r="BT369" s="17">
        <v>9038.3552293352295</v>
      </c>
      <c r="BU369" s="17">
        <v>13460.005557326889</v>
      </c>
      <c r="BV369" s="17">
        <v>29235.837661378322</v>
      </c>
      <c r="BW369" s="17">
        <v>35152.809632376906</v>
      </c>
      <c r="BX369" s="17">
        <v>15827.56786673544</v>
      </c>
      <c r="BY369" s="17">
        <v>15251.32378710486</v>
      </c>
      <c r="BZ369" s="17">
        <v>15887.01828181302</v>
      </c>
      <c r="CA369" s="17">
        <v>27948.195383089347</v>
      </c>
      <c r="CB369" s="17">
        <v>30550.99157321778</v>
      </c>
      <c r="CC369" s="17">
        <v>1537.558219058232</v>
      </c>
      <c r="CD369" s="17">
        <v>2714.9463447336839</v>
      </c>
      <c r="CE369" s="17">
        <v>5105.5107444339428</v>
      </c>
      <c r="CF369" s="17">
        <v>9393.8464272088804</v>
      </c>
      <c r="CG369" s="17">
        <v>9596.4591082531806</v>
      </c>
      <c r="CH369" s="17">
        <v>17504.500830250439</v>
      </c>
      <c r="CI369" s="17">
        <v>14836.050820017479</v>
      </c>
      <c r="CJ369" s="17">
        <v>14297.331831546779</v>
      </c>
      <c r="CK369" s="17">
        <v>27147.93608209374</v>
      </c>
      <c r="CL369" s="48">
        <v>42962.498569536358</v>
      </c>
      <c r="CM369" s="48">
        <v>36630.992281712599</v>
      </c>
      <c r="CN369" s="48">
        <v>47625.335627484659</v>
      </c>
      <c r="CO369" s="48">
        <v>66937.017738085488</v>
      </c>
      <c r="CP369" s="48">
        <v>84664.907345129584</v>
      </c>
      <c r="CQ369" s="48">
        <v>76728.028437501431</v>
      </c>
      <c r="CR369" s="48">
        <v>85875.653828072798</v>
      </c>
      <c r="CS369" s="48">
        <f t="shared" si="5"/>
        <v>153456.05687500286</v>
      </c>
      <c r="CT369" s="48">
        <f t="shared" si="5"/>
        <v>171751.3076561456</v>
      </c>
      <c r="CU369" s="17">
        <v>47877.120615760141</v>
      </c>
      <c r="CV369" s="17">
        <v>87991.051631219307</v>
      </c>
      <c r="CW369" s="17">
        <v>58851.002886266884</v>
      </c>
      <c r="CX369" s="17">
        <v>69977.356683809994</v>
      </c>
      <c r="CY369" s="17">
        <v>98887.036997305433</v>
      </c>
      <c r="CZ369" s="17">
        <v>28843.607415908817</v>
      </c>
      <c r="DA369" s="17">
        <v>51458.002042505723</v>
      </c>
      <c r="DB369" s="17">
        <v>95253.36240610441</v>
      </c>
      <c r="DC369" s="17">
        <v>85898.832746104352</v>
      </c>
      <c r="DD369" s="17">
        <v>37016.507862282444</v>
      </c>
      <c r="DE369" s="17">
        <v>10939.94615553672</v>
      </c>
      <c r="DF369" s="17">
        <v>11966.36321978046</v>
      </c>
      <c r="DG369" s="17">
        <v>18242.31769853448</v>
      </c>
      <c r="DH369" s="17">
        <v>40500.930772649401</v>
      </c>
      <c r="DI369" s="17">
        <v>51234.505588572902</v>
      </c>
      <c r="DJ369" s="17">
        <v>29351.985461120879</v>
      </c>
      <c r="DK369" s="17">
        <v>29307.412255493415</v>
      </c>
      <c r="DL369" s="17">
        <v>32331.825015006238</v>
      </c>
      <c r="DM369" s="17">
        <v>33982.3465735965</v>
      </c>
      <c r="DN369" s="17">
        <v>55117.644895856043</v>
      </c>
      <c r="DO369" s="17">
        <v>7525.0413077345393</v>
      </c>
      <c r="DP369" s="17">
        <v>58898.44760025695</v>
      </c>
      <c r="DQ369" s="17">
        <v>67731.459887728211</v>
      </c>
      <c r="DR369" s="17">
        <v>2746.0876758009781</v>
      </c>
      <c r="DS369" s="17">
        <v>36483.832820404561</v>
      </c>
      <c r="DT369" s="17">
        <v>91701.836267274601</v>
      </c>
      <c r="DU369" s="17">
        <v>10801.877182861921</v>
      </c>
      <c r="DV369" s="17">
        <v>2038.1315541612419</v>
      </c>
      <c r="DW369" s="17">
        <v>7141.5358966976401</v>
      </c>
      <c r="DX369" s="17">
        <v>14665.260599998321</v>
      </c>
      <c r="DY369" s="17">
        <v>15033.555080644095</v>
      </c>
      <c r="DZ369" s="17">
        <v>20928.5649973896</v>
      </c>
      <c r="EA369" s="17">
        <v>19356.02430644551</v>
      </c>
      <c r="EB369" s="17">
        <v>25221.821147775412</v>
      </c>
      <c r="EC369" s="17">
        <v>37618.612758717063</v>
      </c>
      <c r="ED369" s="17">
        <v>38647.450451197321</v>
      </c>
      <c r="EE369" s="49">
        <v>39654.427357181296</v>
      </c>
      <c r="EF369" s="17">
        <v>56061.425758737656</v>
      </c>
      <c r="EG369" s="17">
        <v>40508.128752110701</v>
      </c>
      <c r="EH369" s="17">
        <v>42855.742715135821</v>
      </c>
      <c r="EI369" s="17">
        <v>49141.600539431463</v>
      </c>
      <c r="EJ369" s="17">
        <v>66298.535938939793</v>
      </c>
      <c r="EK369" s="17">
        <v>61502.899235341203</v>
      </c>
      <c r="EL369" s="17">
        <v>79689.531858170987</v>
      </c>
      <c r="EM369" s="17">
        <v>93657.412758576596</v>
      </c>
      <c r="EN369" s="17">
        <v>128704.0254940506</v>
      </c>
      <c r="EO369" s="17">
        <v>0</v>
      </c>
      <c r="EP369" s="17">
        <v>172416.38627461076</v>
      </c>
      <c r="EQ369" s="17">
        <v>58898.692285586549</v>
      </c>
      <c r="ER369" s="17">
        <v>3059.5103679355466</v>
      </c>
      <c r="ES369" s="17">
        <v>9787.4931584140486</v>
      </c>
      <c r="ET369" s="17">
        <v>25942.670206631716</v>
      </c>
      <c r="EU369" s="17">
        <v>43794.611945276432</v>
      </c>
      <c r="EV369" s="17">
        <v>59162.691264680194</v>
      </c>
      <c r="EW369" s="17">
        <v>14829.042533604779</v>
      </c>
      <c r="EX369" s="17">
        <v>13592.5115825718</v>
      </c>
      <c r="EY369" s="17">
        <v>15197.68829424624</v>
      </c>
      <c r="EZ369" s="17">
        <v>17592.823216008539</v>
      </c>
      <c r="FA369" s="17">
        <v>16902.184949546801</v>
      </c>
      <c r="FB369" s="17">
        <v>25313.880718024342</v>
      </c>
      <c r="FC369" s="17">
        <v>25028.818589103474</v>
      </c>
      <c r="FD369" s="17">
        <v>30381.995973762954</v>
      </c>
      <c r="FE369" s="17">
        <v>47318.36087055986</v>
      </c>
      <c r="FF369" s="17">
        <v>50027.556867877254</v>
      </c>
      <c r="FG369" s="17">
        <v>38211.806427684111</v>
      </c>
      <c r="FH369" s="17">
        <v>49958.014461738865</v>
      </c>
      <c r="FI369" s="17">
        <v>32795.314423820681</v>
      </c>
      <c r="FJ369" s="17">
        <v>45299.574809772996</v>
      </c>
      <c r="FK369" s="17">
        <v>45747.136656909955</v>
      </c>
      <c r="FL369" s="17">
        <v>71735.284613747965</v>
      </c>
      <c r="FM369" s="17">
        <v>1973.1682552323659</v>
      </c>
      <c r="FN369" s="17">
        <v>9198.8818515383391</v>
      </c>
      <c r="FO369" s="17">
        <v>18286.714760660219</v>
      </c>
      <c r="FP369" s="17">
        <v>18687.048010970939</v>
      </c>
      <c r="FQ369" s="17">
        <v>19568.875393578626</v>
      </c>
      <c r="FR369" s="17">
        <v>16510.412128600801</v>
      </c>
      <c r="FS369" s="17">
        <v>50207.665203140314</v>
      </c>
      <c r="FT369" s="17">
        <v>27884.341181214419</v>
      </c>
      <c r="FU369" s="17">
        <v>3218.6012062654559</v>
      </c>
      <c r="FV369" s="17">
        <v>28872.181309010703</v>
      </c>
      <c r="FW369" s="17">
        <v>50167.968214165856</v>
      </c>
      <c r="FX369" s="17">
        <v>46289.8204478232</v>
      </c>
      <c r="FY369" s="17">
        <v>72223.350956932205</v>
      </c>
      <c r="FZ369" s="17">
        <v>15079.864992868201</v>
      </c>
      <c r="GA369" s="17">
        <v>15721.287103739822</v>
      </c>
      <c r="GB369" s="17">
        <v>9863.0771449487402</v>
      </c>
    </row>
    <row r="370" spans="1:184" ht="18" customHeight="1" x14ac:dyDescent="0.3">
      <c r="A370" s="19">
        <v>0.94000000001001005</v>
      </c>
      <c r="B370" s="20">
        <v>9572.8774574746803</v>
      </c>
      <c r="C370" s="20">
        <v>10118.715165875341</v>
      </c>
      <c r="D370" s="20">
        <v>19958.898765477839</v>
      </c>
      <c r="E370" s="20">
        <v>19731.936649272571</v>
      </c>
      <c r="F370" s="20">
        <v>115916.44997211359</v>
      </c>
      <c r="G370" s="17">
        <v>199896.76359689431</v>
      </c>
      <c r="H370" s="17">
        <v>15244.549775743773</v>
      </c>
      <c r="I370" s="20">
        <v>48238.466191323954</v>
      </c>
      <c r="J370" s="20">
        <v>27514.424889794518</v>
      </c>
      <c r="K370" s="20">
        <v>25127.984838488344</v>
      </c>
      <c r="L370" s="20">
        <v>49523.958731510946</v>
      </c>
      <c r="M370" s="20">
        <v>49266.057141975965</v>
      </c>
      <c r="N370" s="20">
        <v>49133.253828941415</v>
      </c>
      <c r="O370" s="20">
        <v>49133.253828941415</v>
      </c>
      <c r="P370" s="20">
        <v>58755.199537786146</v>
      </c>
      <c r="Q370" s="20">
        <v>59205.710923892759</v>
      </c>
      <c r="R370" s="20">
        <v>52599.240825939778</v>
      </c>
      <c r="S370" s="20">
        <v>80044.12248751639</v>
      </c>
      <c r="T370" s="20">
        <v>82129.689742639544</v>
      </c>
      <c r="U370" s="20">
        <v>20316.048368709839</v>
      </c>
      <c r="V370" s="20">
        <v>19271.1580730895</v>
      </c>
      <c r="W370" s="20">
        <v>19187.810987797904</v>
      </c>
      <c r="X370" s="20">
        <v>28716.341593595218</v>
      </c>
      <c r="Y370" s="20">
        <v>36206.191898419384</v>
      </c>
      <c r="Z370" s="20">
        <v>46634.975122083662</v>
      </c>
      <c r="AA370" s="20">
        <v>41464.041009344335</v>
      </c>
      <c r="AB370" s="20">
        <v>46071.156677148123</v>
      </c>
      <c r="AC370" s="20">
        <v>45610.710759871006</v>
      </c>
      <c r="AD370" s="20">
        <v>29723.078458944183</v>
      </c>
      <c r="AE370" s="20">
        <v>49889.043603143502</v>
      </c>
      <c r="AF370" s="20">
        <v>50106.071237332959</v>
      </c>
      <c r="AG370" s="20">
        <v>84224.216586337396</v>
      </c>
      <c r="AH370" s="20">
        <v>74492.094083157601</v>
      </c>
      <c r="AI370" s="48">
        <v>82129.689742639544</v>
      </c>
      <c r="AJ370" s="20">
        <v>155191.39981049634</v>
      </c>
      <c r="AK370" s="20">
        <v>10504.08238846206</v>
      </c>
      <c r="AL370" s="20">
        <v>1573.721439403608</v>
      </c>
      <c r="AM370" s="20">
        <v>2328.8603187941458</v>
      </c>
      <c r="AN370" s="20">
        <v>1716.141917396274</v>
      </c>
      <c r="AO370" s="20">
        <v>10445.47791212214</v>
      </c>
      <c r="AP370" s="20">
        <v>15535.763771485141</v>
      </c>
      <c r="AQ370" s="20">
        <v>13114.32806552592</v>
      </c>
      <c r="AR370" s="20">
        <v>26514.305121845518</v>
      </c>
      <c r="AS370" s="20">
        <v>11621.50668626958</v>
      </c>
      <c r="AT370" s="20">
        <v>14045.5024820415</v>
      </c>
      <c r="AU370" s="17">
        <v>20500.87131895026</v>
      </c>
      <c r="AV370" s="17">
        <v>18919.622329150257</v>
      </c>
      <c r="AW370" s="17">
        <v>19079.99556057894</v>
      </c>
      <c r="AX370" s="17">
        <v>17973.353036085075</v>
      </c>
      <c r="AY370" s="17">
        <v>18448.017162785782</v>
      </c>
      <c r="AZ370" s="17">
        <v>28048.760064443701</v>
      </c>
      <c r="BA370" s="17">
        <v>28960.452146699819</v>
      </c>
      <c r="BB370" s="17">
        <v>26736.274822812455</v>
      </c>
      <c r="BC370" s="17">
        <v>42368.764682900699</v>
      </c>
      <c r="BD370" s="17">
        <v>52524.166983754854</v>
      </c>
      <c r="BE370" s="17">
        <v>52308.661098692464</v>
      </c>
      <c r="BF370" s="17">
        <v>43800.668608768196</v>
      </c>
      <c r="BG370" s="17">
        <v>52270.356920276157</v>
      </c>
      <c r="BH370" s="17">
        <v>47099.48858970213</v>
      </c>
      <c r="BI370" s="17">
        <v>62206.2032469564</v>
      </c>
      <c r="BJ370" s="17">
        <v>62439.954121120805</v>
      </c>
      <c r="BK370" s="17">
        <v>61968.071695126804</v>
      </c>
      <c r="BL370" s="17">
        <v>76264.865934840607</v>
      </c>
      <c r="BM370" s="17">
        <v>75175.799100732591</v>
      </c>
      <c r="BN370" s="17">
        <v>75137.935829788199</v>
      </c>
      <c r="BO370" s="17">
        <v>55148.488498802879</v>
      </c>
      <c r="BP370" s="17">
        <v>74466.169811025597</v>
      </c>
      <c r="BQ370" s="17">
        <v>9708.9149446651809</v>
      </c>
      <c r="BR370" s="17">
        <v>1739.214555288612</v>
      </c>
      <c r="BS370" s="17">
        <v>2969.07194993853</v>
      </c>
      <c r="BT370" s="17">
        <v>9045.2279892470033</v>
      </c>
      <c r="BU370" s="17">
        <v>13470.170367562372</v>
      </c>
      <c r="BV370" s="17">
        <v>29251.180295122438</v>
      </c>
      <c r="BW370" s="17">
        <v>35153.146361232</v>
      </c>
      <c r="BX370" s="17">
        <v>15836.809283111999</v>
      </c>
      <c r="BY370" s="17">
        <v>15265.80102564246</v>
      </c>
      <c r="BZ370" s="17">
        <v>15895.561737970082</v>
      </c>
      <c r="CA370" s="17">
        <v>27962.922884082647</v>
      </c>
      <c r="CB370" s="17">
        <v>30597.04118249028</v>
      </c>
      <c r="CC370" s="17">
        <v>1536.662599305846</v>
      </c>
      <c r="CD370" s="17">
        <v>2714.8018999519918</v>
      </c>
      <c r="CE370" s="17">
        <v>5106.8641152935897</v>
      </c>
      <c r="CF370" s="17">
        <v>9401.7977097482999</v>
      </c>
      <c r="CG370" s="17">
        <v>9606.6121399128006</v>
      </c>
      <c r="CH370" s="17">
        <v>17523.568481258699</v>
      </c>
      <c r="CI370" s="17">
        <v>14850.08882601744</v>
      </c>
      <c r="CJ370" s="17">
        <v>14330.374219471616</v>
      </c>
      <c r="CK370" s="17">
        <v>27177.394761948781</v>
      </c>
      <c r="CL370" s="48">
        <v>42995.114266540942</v>
      </c>
      <c r="CM370" s="48">
        <v>36664.904537409835</v>
      </c>
      <c r="CN370" s="48">
        <v>47632.222095169986</v>
      </c>
      <c r="CO370" s="48">
        <v>67056.88767705702</v>
      </c>
      <c r="CP370" s="48">
        <v>84849.161126441177</v>
      </c>
      <c r="CQ370" s="48">
        <v>76862.886079069678</v>
      </c>
      <c r="CR370" s="48">
        <v>86055.828205783051</v>
      </c>
      <c r="CS370" s="48">
        <f t="shared" si="5"/>
        <v>153725.77215813936</v>
      </c>
      <c r="CT370" s="48">
        <f t="shared" si="5"/>
        <v>172111.6564115661</v>
      </c>
      <c r="CU370" s="17">
        <v>47927.116246665115</v>
      </c>
      <c r="CV370" s="17">
        <v>88036.862514410575</v>
      </c>
      <c r="CW370" s="17">
        <v>58831.845838133668</v>
      </c>
      <c r="CX370" s="17">
        <v>70100.191392659995</v>
      </c>
      <c r="CY370" s="17">
        <v>98959.309532896223</v>
      </c>
      <c r="CZ370" s="17">
        <v>28889.006230037641</v>
      </c>
      <c r="DA370" s="17">
        <v>51457.791018805132</v>
      </c>
      <c r="DB370" s="17">
        <v>95327.275838906397</v>
      </c>
      <c r="DC370" s="17">
        <v>85908.23757373009</v>
      </c>
      <c r="DD370" s="17">
        <v>37062.499198719284</v>
      </c>
      <c r="DE370" s="17">
        <v>10940.952553618141</v>
      </c>
      <c r="DF370" s="17">
        <v>11971.28206717224</v>
      </c>
      <c r="DG370" s="17">
        <v>18249.500717406117</v>
      </c>
      <c r="DH370" s="17">
        <v>40498.426038413883</v>
      </c>
      <c r="DI370" s="17">
        <v>51231.651361138443</v>
      </c>
      <c r="DJ370" s="17">
        <v>29366.872559486401</v>
      </c>
      <c r="DK370" s="17">
        <v>29317.195323282471</v>
      </c>
      <c r="DL370" s="17">
        <v>32336.479683709982</v>
      </c>
      <c r="DM370" s="17">
        <v>33980.150185760613</v>
      </c>
      <c r="DN370" s="17">
        <v>55140.508306000316</v>
      </c>
      <c r="DO370" s="17">
        <v>7527.5537061159002</v>
      </c>
      <c r="DP370" s="17">
        <v>58936.443474440297</v>
      </c>
      <c r="DQ370" s="17">
        <v>67771.373044523396</v>
      </c>
      <c r="DR370" s="17">
        <v>2747.8756594065358</v>
      </c>
      <c r="DS370" s="17">
        <v>36479.468071634285</v>
      </c>
      <c r="DT370" s="17">
        <v>91772.816319087608</v>
      </c>
      <c r="DU370" s="17">
        <v>10801.877182861921</v>
      </c>
      <c r="DV370" s="17">
        <v>2038.123696093428</v>
      </c>
      <c r="DW370" s="17">
        <v>7143.3790784082003</v>
      </c>
      <c r="DX370" s="17">
        <v>14680.051341889561</v>
      </c>
      <c r="DY370" s="17">
        <v>15056.125816265812</v>
      </c>
      <c r="DZ370" s="17">
        <v>20965.017481330258</v>
      </c>
      <c r="EA370" s="17">
        <v>19393.012125256671</v>
      </c>
      <c r="EB370" s="17">
        <v>25237.521777308342</v>
      </c>
      <c r="EC370" s="17">
        <v>37656.029358941334</v>
      </c>
      <c r="ED370" s="17">
        <v>38659.564022455743</v>
      </c>
      <c r="EE370" s="49">
        <v>39711.050607812416</v>
      </c>
      <c r="EF370" s="17">
        <v>56107.989218182498</v>
      </c>
      <c r="EG370" s="17">
        <v>40554.858446672035</v>
      </c>
      <c r="EH370" s="17">
        <v>42886.049331731927</v>
      </c>
      <c r="EI370" s="17">
        <v>49191.755160451503</v>
      </c>
      <c r="EJ370" s="17">
        <v>66396.01540302299</v>
      </c>
      <c r="EK370" s="17">
        <v>61565.473398562201</v>
      </c>
      <c r="EL370" s="17">
        <v>79742.577281035206</v>
      </c>
      <c r="EM370" s="17">
        <v>93779.876483227199</v>
      </c>
      <c r="EN370" s="17">
        <v>128873.24540957159</v>
      </c>
      <c r="EO370" s="17">
        <v>0</v>
      </c>
      <c r="EP370" s="17">
        <v>172878.29375501201</v>
      </c>
      <c r="EQ370" s="17">
        <v>59145.070878991311</v>
      </c>
      <c r="ER370" s="17">
        <v>3058.2511295961276</v>
      </c>
      <c r="ES370" s="17">
        <v>9789.5450426179668</v>
      </c>
      <c r="ET370" s="17">
        <v>25949.121643987935</v>
      </c>
      <c r="EU370" s="17">
        <v>43833.379860841429</v>
      </c>
      <c r="EV370" s="17">
        <v>59170.36918554076</v>
      </c>
      <c r="EW370" s="17">
        <v>14833.576920850861</v>
      </c>
      <c r="EX370" s="17">
        <v>13606.2164542638</v>
      </c>
      <c r="EY370" s="17">
        <v>15224.518528558103</v>
      </c>
      <c r="EZ370" s="17">
        <v>17611.406650116187</v>
      </c>
      <c r="FA370" s="17">
        <v>16923.923056907955</v>
      </c>
      <c r="FB370" s="17">
        <v>25337.294740131987</v>
      </c>
      <c r="FC370" s="17">
        <v>25044.679418582564</v>
      </c>
      <c r="FD370" s="17">
        <v>30390.4022884609</v>
      </c>
      <c r="FE370" s="17">
        <v>47350.352689838001</v>
      </c>
      <c r="FF370" s="17">
        <v>50033.31761229191</v>
      </c>
      <c r="FG370" s="17">
        <v>38221.618733328047</v>
      </c>
      <c r="FH370" s="17">
        <v>49966.321700165805</v>
      </c>
      <c r="FI370" s="17">
        <v>32800.925401309985</v>
      </c>
      <c r="FJ370" s="17">
        <v>45315.022306624196</v>
      </c>
      <c r="FK370" s="17">
        <v>45765.55297360057</v>
      </c>
      <c r="FL370" s="17">
        <v>71943.898080954779</v>
      </c>
      <c r="FM370" s="17">
        <v>1972.8558630376258</v>
      </c>
      <c r="FN370" s="17">
        <v>9199.2021312202851</v>
      </c>
      <c r="FO370" s="17">
        <v>18296.35665900294</v>
      </c>
      <c r="FP370" s="17">
        <v>18704.641983637441</v>
      </c>
      <c r="FQ370" s="17">
        <v>19577.987193634021</v>
      </c>
      <c r="FR370" s="17">
        <v>16521.88577451462</v>
      </c>
      <c r="FS370" s="17">
        <v>50223.752756989452</v>
      </c>
      <c r="FT370" s="17">
        <v>27899.626867418458</v>
      </c>
      <c r="FU370" s="17">
        <v>3217.5370612316096</v>
      </c>
      <c r="FV370" s="17">
        <v>28864.631211494161</v>
      </c>
      <c r="FW370" s="17">
        <v>50179.423339537439</v>
      </c>
      <c r="FX370" s="17">
        <v>46408.228537448726</v>
      </c>
      <c r="FY370" s="17">
        <v>72261.448492843207</v>
      </c>
      <c r="FZ370" s="17">
        <v>15088.032584292479</v>
      </c>
      <c r="GA370" s="17">
        <v>15729.667497201361</v>
      </c>
      <c r="GB370" s="17">
        <v>9864.9802913596213</v>
      </c>
    </row>
    <row r="371" spans="1:184" ht="18" customHeight="1" x14ac:dyDescent="0.3">
      <c r="A371" s="19">
        <v>0.93500000001092098</v>
      </c>
      <c r="B371" s="20">
        <v>9574.2877160775606</v>
      </c>
      <c r="C371" s="20">
        <v>10115.90711107308</v>
      </c>
      <c r="D371" s="20">
        <v>19964.205692146679</v>
      </c>
      <c r="E371" s="20">
        <v>19727.239247936348</v>
      </c>
      <c r="F371" s="20">
        <v>115896.82292915881</v>
      </c>
      <c r="G371" s="17">
        <v>199757.28183394819</v>
      </c>
      <c r="H371" s="17">
        <v>15249.318003592736</v>
      </c>
      <c r="I371" s="20">
        <v>48273.0113966598</v>
      </c>
      <c r="J371" s="20">
        <v>27514.424889794518</v>
      </c>
      <c r="K371" s="20">
        <v>25185.159008004779</v>
      </c>
      <c r="L371" s="20">
        <v>49578.680009040174</v>
      </c>
      <c r="M371" s="20">
        <v>49320.355309872597</v>
      </c>
      <c r="N371" s="20">
        <v>49129.016658342138</v>
      </c>
      <c r="O371" s="20">
        <v>49129.016658342138</v>
      </c>
      <c r="P371" s="20">
        <v>58887.691304178778</v>
      </c>
      <c r="Q371" s="20">
        <v>59386.413660045058</v>
      </c>
      <c r="R371" s="20">
        <v>52891.644857408697</v>
      </c>
      <c r="S371" s="20">
        <v>80340.032101581848</v>
      </c>
      <c r="T371" s="20">
        <v>82443.755359817995</v>
      </c>
      <c r="U371" s="20">
        <v>20330.493788580781</v>
      </c>
      <c r="V371" s="20">
        <v>19288.150457720043</v>
      </c>
      <c r="W371" s="20">
        <v>19206.430319521791</v>
      </c>
      <c r="X371" s="20">
        <v>28730.07746177592</v>
      </c>
      <c r="Y371" s="20">
        <v>36210.498746069461</v>
      </c>
      <c r="Z371" s="20">
        <v>46682.169504173937</v>
      </c>
      <c r="AA371" s="20">
        <v>41519.894277467938</v>
      </c>
      <c r="AB371" s="20">
        <v>46133.21586395154</v>
      </c>
      <c r="AC371" s="20">
        <v>45720.002948697103</v>
      </c>
      <c r="AD371" s="20">
        <v>29707.414653515356</v>
      </c>
      <c r="AE371" s="20">
        <v>49868.332108836628</v>
      </c>
      <c r="AF371" s="20">
        <v>50094.164483410532</v>
      </c>
      <c r="AG371" s="20">
        <v>84188.383668784416</v>
      </c>
      <c r="AH371" s="20">
        <v>74844.950192065793</v>
      </c>
      <c r="AI371" s="48">
        <v>82443.755359817995</v>
      </c>
      <c r="AJ371" s="20">
        <v>155567.12422167667</v>
      </c>
      <c r="AK371" s="20">
        <v>10505.03396960574</v>
      </c>
      <c r="AL371" s="20">
        <v>1572.235930989252</v>
      </c>
      <c r="AM371" s="20">
        <v>2332.9442716872659</v>
      </c>
      <c r="AN371" s="20">
        <v>1716.3428444513279</v>
      </c>
      <c r="AO371" s="20">
        <v>10448.888456042761</v>
      </c>
      <c r="AP371" s="20">
        <v>15549.6400060179</v>
      </c>
      <c r="AQ371" s="20">
        <v>13166.59717155366</v>
      </c>
      <c r="AR371" s="20">
        <v>26535.629782151398</v>
      </c>
      <c r="AS371" s="20">
        <v>11623.21627042794</v>
      </c>
      <c r="AT371" s="20">
        <v>14070.25314438528</v>
      </c>
      <c r="AU371" s="17">
        <v>20504.287276346338</v>
      </c>
      <c r="AV371" s="17">
        <v>18920.486810796239</v>
      </c>
      <c r="AW371" s="17">
        <v>19079.790530287981</v>
      </c>
      <c r="AX371" s="17">
        <v>17976.479888298672</v>
      </c>
      <c r="AY371" s="17">
        <v>18450.82489660427</v>
      </c>
      <c r="AZ371" s="17">
        <v>28071.665425224179</v>
      </c>
      <c r="BA371" s="17">
        <v>28980.687871656301</v>
      </c>
      <c r="BB371" s="17">
        <v>26752.76864634097</v>
      </c>
      <c r="BC371" s="17">
        <v>42410.164686229677</v>
      </c>
      <c r="BD371" s="17">
        <v>52538.820148719897</v>
      </c>
      <c r="BE371" s="17">
        <v>52315.539860851379</v>
      </c>
      <c r="BF371" s="17">
        <v>43829.380671417843</v>
      </c>
      <c r="BG371" s="17">
        <v>52282.73443453548</v>
      </c>
      <c r="BH371" s="17">
        <v>47099.48858970213</v>
      </c>
      <c r="BI371" s="17">
        <v>62313.396330327603</v>
      </c>
      <c r="BJ371" s="17">
        <v>62535.686873564402</v>
      </c>
      <c r="BK371" s="17">
        <v>62080.487065496403</v>
      </c>
      <c r="BL371" s="17">
        <v>76297.158744415807</v>
      </c>
      <c r="BM371" s="17">
        <v>75231.888294239398</v>
      </c>
      <c r="BN371" s="17">
        <v>75207.3182459862</v>
      </c>
      <c r="BO371" s="17">
        <v>55234.913367239278</v>
      </c>
      <c r="BP371" s="17">
        <v>74512.919545313998</v>
      </c>
      <c r="BQ371" s="17">
        <v>9716.6859134431797</v>
      </c>
      <c r="BR371" s="17">
        <v>1738.151015629842</v>
      </c>
      <c r="BS371" s="17">
        <v>2968.4815229557621</v>
      </c>
      <c r="BT371" s="17">
        <v>9052.1426719841074</v>
      </c>
      <c r="BU371" s="17">
        <v>13480.39712823015</v>
      </c>
      <c r="BV371" s="17">
        <v>29266.369682954937</v>
      </c>
      <c r="BW371" s="17">
        <v>35153.484889234176</v>
      </c>
      <c r="BX371" s="17">
        <v>15846.09748647714</v>
      </c>
      <c r="BY371" s="17">
        <v>15280.23516104322</v>
      </c>
      <c r="BZ371" s="17">
        <v>15904.148541763259</v>
      </c>
      <c r="CA371" s="17">
        <v>27976.912508126814</v>
      </c>
      <c r="CB371" s="17">
        <v>30643.89804127254</v>
      </c>
      <c r="CC371" s="17">
        <v>1535.7723662223361</v>
      </c>
      <c r="CD371" s="17">
        <v>2714.7307354375862</v>
      </c>
      <c r="CE371" s="17">
        <v>5108.2250657926761</v>
      </c>
      <c r="CF371" s="17">
        <v>9409.6785717880211</v>
      </c>
      <c r="CG371" s="17">
        <v>9616.5326697932996</v>
      </c>
      <c r="CH371" s="17">
        <v>17542.758929291162</v>
      </c>
      <c r="CI371" s="17">
        <v>14864.093781154681</v>
      </c>
      <c r="CJ371" s="17">
        <v>14355.748796080834</v>
      </c>
      <c r="CK371" s="17">
        <v>27207.042777859304</v>
      </c>
      <c r="CL371" s="48">
        <v>43027.928873974852</v>
      </c>
      <c r="CM371" s="48">
        <v>36699.029306290722</v>
      </c>
      <c r="CN371" s="48">
        <v>47639.146294597915</v>
      </c>
      <c r="CO371" s="48">
        <v>67177.613307958629</v>
      </c>
      <c r="CP371" s="48">
        <v>85034.801800561254</v>
      </c>
      <c r="CQ371" s="48">
        <v>76998.701891729797</v>
      </c>
      <c r="CR371" s="48">
        <v>86237.344570099114</v>
      </c>
      <c r="CS371" s="48">
        <f t="shared" si="5"/>
        <v>153997.40378345959</v>
      </c>
      <c r="CT371" s="48">
        <f t="shared" si="5"/>
        <v>172474.68914019823</v>
      </c>
      <c r="CU371" s="17">
        <v>47977.000014270721</v>
      </c>
      <c r="CV371" s="17">
        <v>88083.908961793131</v>
      </c>
      <c r="CW371" s="17">
        <v>58812.592904526675</v>
      </c>
      <c r="CX371" s="17">
        <v>70222.857218053803</v>
      </c>
      <c r="CY371" s="17">
        <v>99032.020768296163</v>
      </c>
      <c r="CZ371" s="17">
        <v>28934.737879318982</v>
      </c>
      <c r="DA371" s="17">
        <v>51457.578870511818</v>
      </c>
      <c r="DB371" s="17">
        <v>95400.714066008397</v>
      </c>
      <c r="DC371" s="17">
        <v>85917.693598635029</v>
      </c>
      <c r="DD371" s="17">
        <v>37108.793423677635</v>
      </c>
      <c r="DE371" s="17">
        <v>10941.96753135534</v>
      </c>
      <c r="DF371" s="17">
        <v>11976.26238900084</v>
      </c>
      <c r="DG371" s="17">
        <v>18256.754740502998</v>
      </c>
      <c r="DH371" s="17">
        <v>40495.62297891084</v>
      </c>
      <c r="DI371" s="17">
        <v>51228.70861896078</v>
      </c>
      <c r="DJ371" s="17">
        <v>29381.66352561492</v>
      </c>
      <c r="DK371" s="17">
        <v>29327.033859526295</v>
      </c>
      <c r="DL371" s="17">
        <v>32341.207280490056</v>
      </c>
      <c r="DM371" s="17">
        <v>33977.942226898122</v>
      </c>
      <c r="DN371" s="17">
        <v>55163.673751829105</v>
      </c>
      <c r="DO371" s="17">
        <v>7530.08968710108</v>
      </c>
      <c r="DP371" s="17">
        <v>58974.666702165232</v>
      </c>
      <c r="DQ371" s="17">
        <v>67813.607385466195</v>
      </c>
      <c r="DR371" s="17">
        <v>2749.6905824702217</v>
      </c>
      <c r="DS371" s="17">
        <v>36475.344971040664</v>
      </c>
      <c r="DT371" s="17">
        <v>91843.979602301406</v>
      </c>
      <c r="DU371" s="17">
        <v>10801.877182861921</v>
      </c>
      <c r="DV371" s="17">
        <v>2038.1157949420979</v>
      </c>
      <c r="DW371" s="17">
        <v>7145.2244338267801</v>
      </c>
      <c r="DX371" s="17">
        <v>14694.76299395808</v>
      </c>
      <c r="DY371" s="17">
        <v>15078.851088117221</v>
      </c>
      <c r="DZ371" s="17">
        <v>21002.481409125179</v>
      </c>
      <c r="EA371" s="17">
        <v>19430.26846083549</v>
      </c>
      <c r="EB371" s="17">
        <v>25253.315995938141</v>
      </c>
      <c r="EC371" s="17">
        <v>37693.433932922337</v>
      </c>
      <c r="ED371" s="17">
        <v>38671.88845210932</v>
      </c>
      <c r="EE371" s="49">
        <v>39768.057352058022</v>
      </c>
      <c r="EF371" s="17">
        <v>56153.817227168525</v>
      </c>
      <c r="EG371" s="17">
        <v>40602.43565695572</v>
      </c>
      <c r="EH371" s="17">
        <v>42916.53918832801</v>
      </c>
      <c r="EI371" s="17">
        <v>49241.640196561377</v>
      </c>
      <c r="EJ371" s="17">
        <v>66493.429813877403</v>
      </c>
      <c r="EK371" s="17">
        <v>61627.469456694591</v>
      </c>
      <c r="EL371" s="17">
        <v>79794.223452200997</v>
      </c>
      <c r="EM371" s="17">
        <v>93903.769841503788</v>
      </c>
      <c r="EN371" s="17">
        <v>129049.64338073881</v>
      </c>
      <c r="EO371" s="17">
        <v>0</v>
      </c>
      <c r="EP371" s="17">
        <v>173343.9121376992</v>
      </c>
      <c r="EQ371" s="17">
        <v>59393.80238927358</v>
      </c>
      <c r="ER371" s="17">
        <v>3056.9856977197906</v>
      </c>
      <c r="ES371" s="17">
        <v>9791.6083038678225</v>
      </c>
      <c r="ET371" s="17">
        <v>25955.609106378044</v>
      </c>
      <c r="EU371" s="17">
        <v>43872.389132867182</v>
      </c>
      <c r="EV371" s="17">
        <v>59178.089059904734</v>
      </c>
      <c r="EW371" s="17">
        <v>14838.13483669716</v>
      </c>
      <c r="EX371" s="17">
        <v>13620.131270972879</v>
      </c>
      <c r="EY371" s="17">
        <v>15251.53960439804</v>
      </c>
      <c r="EZ371" s="17">
        <v>17630.108983520662</v>
      </c>
      <c r="FA371" s="17">
        <v>16945.80528316052</v>
      </c>
      <c r="FB371" s="17">
        <v>25360.855467965052</v>
      </c>
      <c r="FC371" s="17">
        <v>25060.63497116556</v>
      </c>
      <c r="FD371" s="17">
        <v>30398.855781611983</v>
      </c>
      <c r="FE371" s="17">
        <v>47382.53693591521</v>
      </c>
      <c r="FF371" s="17">
        <v>50039.109749496398</v>
      </c>
      <c r="FG371" s="17">
        <v>38231.485911386</v>
      </c>
      <c r="FH371" s="17">
        <v>49974.674636508898</v>
      </c>
      <c r="FI371" s="17">
        <v>32806.567271834661</v>
      </c>
      <c r="FJ371" s="17">
        <v>45330.55750044767</v>
      </c>
      <c r="FK371" s="17">
        <v>45784.074984345862</v>
      </c>
      <c r="FL371" s="17">
        <v>72154.23569281766</v>
      </c>
      <c r="FM371" s="17">
        <v>1972.538394252156</v>
      </c>
      <c r="FN371" s="17">
        <v>9199.4251323410917</v>
      </c>
      <c r="FO371" s="17">
        <v>18305.784786157259</v>
      </c>
      <c r="FP371" s="17">
        <v>18722.209471860362</v>
      </c>
      <c r="FQ371" s="17">
        <v>19587.15186689352</v>
      </c>
      <c r="FR371" s="17">
        <v>16533.641670005582</v>
      </c>
      <c r="FS371" s="17">
        <v>50235.30679359514</v>
      </c>
      <c r="FT371" s="17">
        <v>27914.849585149561</v>
      </c>
      <c r="FU371" s="17">
        <v>3216.46474248084</v>
      </c>
      <c r="FV371" s="17">
        <v>28856.93356542318</v>
      </c>
      <c r="FW371" s="17">
        <v>50190.877865796239</v>
      </c>
      <c r="FX371" s="17">
        <v>46527.57345329698</v>
      </c>
      <c r="FY371" s="17">
        <v>72299.475767975397</v>
      </c>
      <c r="FZ371" s="17">
        <v>15096.20043302382</v>
      </c>
      <c r="GA371" s="17">
        <v>15738.078873330298</v>
      </c>
      <c r="GB371" s="17">
        <v>9866.8633904503804</v>
      </c>
    </row>
    <row r="372" spans="1:184" ht="18" customHeight="1" x14ac:dyDescent="0.3">
      <c r="A372" s="19">
        <v>0.93000000001183103</v>
      </c>
      <c r="B372" s="20">
        <v>9575.74775191548</v>
      </c>
      <c r="C372" s="20">
        <v>10112.907890013001</v>
      </c>
      <c r="D372" s="20">
        <v>19969.476542482858</v>
      </c>
      <c r="E372" s="20">
        <v>19722.517786618286</v>
      </c>
      <c r="F372" s="20">
        <v>115878.0166566402</v>
      </c>
      <c r="G372" s="17">
        <v>199617.15028605057</v>
      </c>
      <c r="H372" s="17">
        <v>15254.113301904963</v>
      </c>
      <c r="I372" s="20">
        <v>48307.299014664364</v>
      </c>
      <c r="J372" s="20">
        <v>27514.424889794518</v>
      </c>
      <c r="K372" s="20">
        <v>25242.770881049062</v>
      </c>
      <c r="L372" s="20">
        <v>49635.7765812039</v>
      </c>
      <c r="M372" s="20">
        <v>49372.075004430604</v>
      </c>
      <c r="N372" s="20">
        <v>49124.757136571752</v>
      </c>
      <c r="O372" s="20">
        <v>49124.757136571752</v>
      </c>
      <c r="P372" s="20">
        <v>59020.408786653417</v>
      </c>
      <c r="Q372" s="20">
        <v>59564.823279777294</v>
      </c>
      <c r="R372" s="20">
        <v>53185.495307974321</v>
      </c>
      <c r="S372" s="20">
        <v>80641.040944222899</v>
      </c>
      <c r="T372" s="20">
        <v>82760.715661391019</v>
      </c>
      <c r="U372" s="20">
        <v>20344.930804281361</v>
      </c>
      <c r="V372" s="20">
        <v>19305.195439851541</v>
      </c>
      <c r="W372" s="20">
        <v>19225.16770058504</v>
      </c>
      <c r="X372" s="20">
        <v>28742.735680228438</v>
      </c>
      <c r="Y372" s="20">
        <v>36214.829203288726</v>
      </c>
      <c r="Z372" s="20">
        <v>46728.296629963617</v>
      </c>
      <c r="AA372" s="20">
        <v>41575.420046803556</v>
      </c>
      <c r="AB372" s="20">
        <v>46194.911163212761</v>
      </c>
      <c r="AC372" s="20">
        <v>45830.145154116602</v>
      </c>
      <c r="AD372" s="20">
        <v>29677.616668612984</v>
      </c>
      <c r="AE372" s="20">
        <v>49847.518228084773</v>
      </c>
      <c r="AF372" s="20">
        <v>50082.1967382082</v>
      </c>
      <c r="AG372" s="20">
        <v>84152.373984526523</v>
      </c>
      <c r="AH372" s="20">
        <v>75202.8934965714</v>
      </c>
      <c r="AI372" s="48">
        <v>82760.715661391019</v>
      </c>
      <c r="AJ372" s="20">
        <v>155945.78022723441</v>
      </c>
      <c r="AK372" s="20">
        <v>10505.86332574572</v>
      </c>
      <c r="AL372" s="20">
        <v>1570.7294356091938</v>
      </c>
      <c r="AM372" s="20">
        <v>2337.0364539829739</v>
      </c>
      <c r="AN372" s="20">
        <v>1716.5273568390301</v>
      </c>
      <c r="AO372" s="20">
        <v>10452.298469367301</v>
      </c>
      <c r="AP372" s="20">
        <v>15563.4622798032</v>
      </c>
      <c r="AQ372" s="20">
        <v>13218.694716644401</v>
      </c>
      <c r="AR372" s="20">
        <v>26556.943589045997</v>
      </c>
      <c r="AS372" s="20">
        <v>11624.93016660186</v>
      </c>
      <c r="AT372" s="20">
        <v>14094.92406636078</v>
      </c>
      <c r="AU372" s="17">
        <v>20507.675546940001</v>
      </c>
      <c r="AV372" s="17">
        <v>18921.265525832463</v>
      </c>
      <c r="AW372" s="17">
        <v>19079.521000575962</v>
      </c>
      <c r="AX372" s="17">
        <v>17979.624054922569</v>
      </c>
      <c r="AY372" s="17">
        <v>18453.648116139819</v>
      </c>
      <c r="AZ372" s="17">
        <v>28094.43331805502</v>
      </c>
      <c r="BA372" s="17">
        <v>29001.025917743038</v>
      </c>
      <c r="BB372" s="17">
        <v>26769.36116619279</v>
      </c>
      <c r="BC372" s="17">
        <v>42450.383502814562</v>
      </c>
      <c r="BD372" s="17">
        <v>52553.483816418178</v>
      </c>
      <c r="BE372" s="17">
        <v>52322.450148864125</v>
      </c>
      <c r="BF372" s="17">
        <v>43858.040417657518</v>
      </c>
      <c r="BG372" s="17">
        <v>52294.925007642123</v>
      </c>
      <c r="BH372" s="17">
        <v>47099.48858970213</v>
      </c>
      <c r="BI372" s="17">
        <v>62420.958703145407</v>
      </c>
      <c r="BJ372" s="17">
        <v>62632.904862855001</v>
      </c>
      <c r="BK372" s="17">
        <v>62193.214229911799</v>
      </c>
      <c r="BL372" s="17">
        <v>76329.714368302797</v>
      </c>
      <c r="BM372" s="17">
        <v>75287.436938732397</v>
      </c>
      <c r="BN372" s="17">
        <v>75276.593234629196</v>
      </c>
      <c r="BO372" s="17">
        <v>55321.529072533682</v>
      </c>
      <c r="BP372" s="17">
        <v>74559.233361742197</v>
      </c>
      <c r="BQ372" s="17">
        <v>9724.5005212847409</v>
      </c>
      <c r="BR372" s="17">
        <v>1737.0792418910942</v>
      </c>
      <c r="BS372" s="17">
        <v>2967.87498473202</v>
      </c>
      <c r="BT372" s="17">
        <v>9058.9892250968715</v>
      </c>
      <c r="BU372" s="17">
        <v>13490.686551222003</v>
      </c>
      <c r="BV372" s="17">
        <v>29281.399950849238</v>
      </c>
      <c r="BW372" s="17">
        <v>35153.825235694858</v>
      </c>
      <c r="BX372" s="17">
        <v>15855.431423407019</v>
      </c>
      <c r="BY372" s="17">
        <v>15294.62363675196</v>
      </c>
      <c r="BZ372" s="17">
        <v>15912.783367600021</v>
      </c>
      <c r="CA372" s="17">
        <v>27988.756127964018</v>
      </c>
      <c r="CB372" s="17">
        <v>30692.067282569998</v>
      </c>
      <c r="CC372" s="17">
        <v>1534.8871419962099</v>
      </c>
      <c r="CD372" s="17">
        <v>2714.6686608464879</v>
      </c>
      <c r="CE372" s="17">
        <v>5109.593679256438</v>
      </c>
      <c r="CF372" s="17">
        <v>9417.4862941152005</v>
      </c>
      <c r="CG372" s="17">
        <v>9626.1892721561399</v>
      </c>
      <c r="CH372" s="17">
        <v>17562.073215733861</v>
      </c>
      <c r="CI372" s="17">
        <v>14878.07078585172</v>
      </c>
      <c r="CJ372" s="17">
        <v>14381.304722591016</v>
      </c>
      <c r="CK372" s="17">
        <v>27236.882369021587</v>
      </c>
      <c r="CL372" s="48">
        <v>43060.944678384651</v>
      </c>
      <c r="CM372" s="48">
        <v>36733.36906724963</v>
      </c>
      <c r="CN372" s="48">
        <v>47646.108635945195</v>
      </c>
      <c r="CO372" s="48">
        <v>67299.205364279114</v>
      </c>
      <c r="CP372" s="48">
        <v>85221.847307429649</v>
      </c>
      <c r="CQ372" s="48">
        <v>77135.487862125228</v>
      </c>
      <c r="CR372" s="48">
        <v>86420.220173463211</v>
      </c>
      <c r="CS372" s="48">
        <f t="shared" si="5"/>
        <v>154270.97572425046</v>
      </c>
      <c r="CT372" s="48">
        <f t="shared" si="5"/>
        <v>172840.44034692642</v>
      </c>
      <c r="CU372" s="17">
        <v>48026.684910420183</v>
      </c>
      <c r="CV372" s="17">
        <v>88131.23301412868</v>
      </c>
      <c r="CW372" s="17">
        <v>58793.243088892421</v>
      </c>
      <c r="CX372" s="17">
        <v>70345.345126746601</v>
      </c>
      <c r="CY372" s="17">
        <v>99105.175733898359</v>
      </c>
      <c r="CZ372" s="17">
        <v>28980.826352718657</v>
      </c>
      <c r="DA372" s="17">
        <v>51457.365585570442</v>
      </c>
      <c r="DB372" s="17">
        <v>95473.646477445596</v>
      </c>
      <c r="DC372" s="17">
        <v>85927.201375551522</v>
      </c>
      <c r="DD372" s="17">
        <v>37155.394167715473</v>
      </c>
      <c r="DE372" s="17">
        <v>10942.990532923979</v>
      </c>
      <c r="DF372" s="17">
        <v>11981.305507948378</v>
      </c>
      <c r="DG372" s="17">
        <v>18264.079274024101</v>
      </c>
      <c r="DH372" s="17">
        <v>40492.531782641163</v>
      </c>
      <c r="DI372" s="17">
        <v>51225.679769580296</v>
      </c>
      <c r="DJ372" s="17">
        <v>29396.358991176479</v>
      </c>
      <c r="DK372" s="17">
        <v>29336.928477879959</v>
      </c>
      <c r="DL372" s="17">
        <v>32346.009113899796</v>
      </c>
      <c r="DM372" s="17">
        <v>33975.72257368204</v>
      </c>
      <c r="DN372" s="17">
        <v>55187.127898138737</v>
      </c>
      <c r="DO372" s="17">
        <v>7532.6498370426598</v>
      </c>
      <c r="DP372" s="17">
        <v>59013.119870592076</v>
      </c>
      <c r="DQ372" s="17">
        <v>67858.040647232396</v>
      </c>
      <c r="DR372" s="17">
        <v>2751.5303193281402</v>
      </c>
      <c r="DS372" s="17">
        <v>36471.469601336459</v>
      </c>
      <c r="DT372" s="17">
        <v>91915.306431113408</v>
      </c>
      <c r="DU372" s="17">
        <v>10801.877182861921</v>
      </c>
      <c r="DV372" s="17">
        <v>2038.1078504670659</v>
      </c>
      <c r="DW372" s="17">
        <v>7147.0717768498798</v>
      </c>
      <c r="DX372" s="17">
        <v>14709.37362533604</v>
      </c>
      <c r="DY372" s="17">
        <v>15101.732789194843</v>
      </c>
      <c r="DZ372" s="17">
        <v>21040.899014407321</v>
      </c>
      <c r="EA372" s="17">
        <v>19467.796714137599</v>
      </c>
      <c r="EB372" s="17">
        <v>25269.204866508055</v>
      </c>
      <c r="EC372" s="17">
        <v>37730.825923948738</v>
      </c>
      <c r="ED372" s="17">
        <v>38684.42871340584</v>
      </c>
      <c r="EE372" s="49">
        <v>39825.452258917292</v>
      </c>
      <c r="EF372" s="17">
        <v>56198.901984089694</v>
      </c>
      <c r="EG372" s="17">
        <v>40650.593838250556</v>
      </c>
      <c r="EH372" s="17">
        <v>42947.21438165295</v>
      </c>
      <c r="EI372" s="17">
        <v>49291.15513411296</v>
      </c>
      <c r="EJ372" s="17">
        <v>66590.758938061801</v>
      </c>
      <c r="EK372" s="17">
        <v>61688.731437024602</v>
      </c>
      <c r="EL372" s="17">
        <v>79844.625231777594</v>
      </c>
      <c r="EM372" s="17">
        <v>94029.254980827594</v>
      </c>
      <c r="EN372" s="17">
        <v>129234.1408827666</v>
      </c>
      <c r="EO372" s="17">
        <v>0</v>
      </c>
      <c r="EP372" s="17">
        <v>173813.29132028876</v>
      </c>
      <c r="EQ372" s="17">
        <v>59644.922050424524</v>
      </c>
      <c r="ER372" s="17">
        <v>3055.7140084777111</v>
      </c>
      <c r="ES372" s="17">
        <v>9793.6830665939524</v>
      </c>
      <c r="ET372" s="17">
        <v>25962.132989235619</v>
      </c>
      <c r="EU372" s="17">
        <v>43911.642566748043</v>
      </c>
      <c r="EV372" s="17">
        <v>59185.8513432115</v>
      </c>
      <c r="EW372" s="17">
        <v>14842.833217643101</v>
      </c>
      <c r="EX372" s="17">
        <v>13634.263554122161</v>
      </c>
      <c r="EY372" s="17">
        <v>15278.753910692752</v>
      </c>
      <c r="EZ372" s="17">
        <v>17648.931618912142</v>
      </c>
      <c r="FA372" s="17">
        <v>16967.833362171863</v>
      </c>
      <c r="FB372" s="17">
        <v>25384.564612672202</v>
      </c>
      <c r="FC372" s="17">
        <v>25076.686323652124</v>
      </c>
      <c r="FD372" s="17">
        <v>30407.35697241942</v>
      </c>
      <c r="FE372" s="17">
        <v>47414.915804563519</v>
      </c>
      <c r="FF372" s="17">
        <v>50044.933619818337</v>
      </c>
      <c r="FG372" s="17">
        <v>38241.408564624115</v>
      </c>
      <c r="FH372" s="17">
        <v>49981.932566479729</v>
      </c>
      <c r="FI372" s="17">
        <v>32812.240372060638</v>
      </c>
      <c r="FJ372" s="17">
        <v>45346.18136208845</v>
      </c>
      <c r="FK372" s="17">
        <v>45802.703865837975</v>
      </c>
      <c r="FL372" s="17">
        <v>72366.321033914501</v>
      </c>
      <c r="FM372" s="17">
        <v>1972.2158849574662</v>
      </c>
      <c r="FN372" s="17">
        <v>9199.6493346334664</v>
      </c>
      <c r="FO372" s="17">
        <v>18314.991456800039</v>
      </c>
      <c r="FP372" s="17">
        <v>18739.74439688454</v>
      </c>
      <c r="FQ372" s="17">
        <v>19596.370005382531</v>
      </c>
      <c r="FR372" s="17">
        <v>16545.675544977181</v>
      </c>
      <c r="FS372" s="17">
        <v>50240.377719006385</v>
      </c>
      <c r="FT372" s="17">
        <v>27930.001823363938</v>
      </c>
      <c r="FU372" s="17">
        <v>3215.3845966008303</v>
      </c>
      <c r="FV372" s="17">
        <v>28849.091829334979</v>
      </c>
      <c r="FW372" s="17">
        <v>50202.734225510518</v>
      </c>
      <c r="FX372" s="17">
        <v>46627.724906573269</v>
      </c>
      <c r="FY372" s="17">
        <v>72337.426103040605</v>
      </c>
      <c r="FZ372" s="17">
        <v>15104.36623517808</v>
      </c>
      <c r="GA372" s="17">
        <v>15746.521193934479</v>
      </c>
      <c r="GB372" s="17">
        <v>9868.7281816960804</v>
      </c>
    </row>
    <row r="373" spans="1:184" ht="18" customHeight="1" x14ac:dyDescent="0.3">
      <c r="A373" s="19">
        <v>0.92500000001274096</v>
      </c>
      <c r="B373" s="20">
        <v>9577.2547092185396</v>
      </c>
      <c r="C373" s="20">
        <v>10109.72074019994</v>
      </c>
      <c r="D373" s="20">
        <v>19974.77189232966</v>
      </c>
      <c r="E373" s="20">
        <v>19717.772011730343</v>
      </c>
      <c r="F373" s="20">
        <v>115860.3219999798</v>
      </c>
      <c r="G373" s="17">
        <v>199476.36240813826</v>
      </c>
      <c r="H373" s="17">
        <v>15258.935971151879</v>
      </c>
      <c r="I373" s="20">
        <v>48341.313407022957</v>
      </c>
      <c r="J373" s="20">
        <v>27514.424889794518</v>
      </c>
      <c r="K373" s="20">
        <v>25300.826188913565</v>
      </c>
      <c r="L373" s="20">
        <v>49695.075175534555</v>
      </c>
      <c r="M373" s="20">
        <v>49420.948996954379</v>
      </c>
      <c r="N373" s="20">
        <v>49120.475024604093</v>
      </c>
      <c r="O373" s="20">
        <v>49120.475024604093</v>
      </c>
      <c r="P373" s="20">
        <v>59153.951949206159</v>
      </c>
      <c r="Q373" s="20">
        <v>59741.13305964294</v>
      </c>
      <c r="R373" s="20">
        <v>53480.774636548558</v>
      </c>
      <c r="S373" s="20">
        <v>80944.809413020004</v>
      </c>
      <c r="T373" s="20">
        <v>83080.613106215576</v>
      </c>
      <c r="U373" s="20">
        <v>20359.358894488982</v>
      </c>
      <c r="V373" s="20">
        <v>19322.2948689369</v>
      </c>
      <c r="W373" s="20">
        <v>19244.02452017703</v>
      </c>
      <c r="X373" s="20">
        <v>28754.773877518739</v>
      </c>
      <c r="Y373" s="20">
        <v>36219.183527483554</v>
      </c>
      <c r="Z373" s="20">
        <v>46773.411325393085</v>
      </c>
      <c r="AA373" s="20">
        <v>41630.614434718198</v>
      </c>
      <c r="AB373" s="20">
        <v>46256.238260894999</v>
      </c>
      <c r="AC373" s="20">
        <v>45941.148610668017</v>
      </c>
      <c r="AD373" s="20">
        <v>29647.688177798565</v>
      </c>
      <c r="AE373" s="20">
        <v>49826.600900178339</v>
      </c>
      <c r="AF373" s="20">
        <v>50070.167358861727</v>
      </c>
      <c r="AG373" s="20">
        <v>84116.185704134754</v>
      </c>
      <c r="AH373" s="20">
        <v>75566.161555705796</v>
      </c>
      <c r="AI373" s="48">
        <v>83080.613106215576</v>
      </c>
      <c r="AJ373" s="20">
        <v>156327.40664761484</v>
      </c>
      <c r="AK373" s="20">
        <v>10506.568312773241</v>
      </c>
      <c r="AL373" s="20">
        <v>1569.20282280072</v>
      </c>
      <c r="AM373" s="20">
        <v>2341.1362373667721</v>
      </c>
      <c r="AN373" s="20">
        <v>1716.6948787542181</v>
      </c>
      <c r="AO373" s="20">
        <v>10455.70814285664</v>
      </c>
      <c r="AP373" s="20">
        <v>15577.222585437659</v>
      </c>
      <c r="AQ373" s="20">
        <v>13270.126602535142</v>
      </c>
      <c r="AR373" s="20">
        <v>26578.276714092299</v>
      </c>
      <c r="AS373" s="20">
        <v>11626.6492398591</v>
      </c>
      <c r="AT373" s="20">
        <v>14119.49514591102</v>
      </c>
      <c r="AU373" s="17">
        <v>20511.03272892462</v>
      </c>
      <c r="AV373" s="17">
        <v>18921.954994647662</v>
      </c>
      <c r="AW373" s="17">
        <v>19079.188807642498</v>
      </c>
      <c r="AX373" s="17">
        <v>17982.785725697468</v>
      </c>
      <c r="AY373" s="17">
        <v>18456.486990750564</v>
      </c>
      <c r="AZ373" s="17">
        <v>28117.045253788139</v>
      </c>
      <c r="BA373" s="17">
        <v>29021.467806152101</v>
      </c>
      <c r="BB373" s="17">
        <v>26786.053508361405</v>
      </c>
      <c r="BC373" s="17">
        <v>42489.493372432255</v>
      </c>
      <c r="BD373" s="17">
        <v>52568.156829792722</v>
      </c>
      <c r="BE373" s="17">
        <v>52329.396734691662</v>
      </c>
      <c r="BF373" s="17">
        <v>43886.725923671635</v>
      </c>
      <c r="BG373" s="17">
        <v>52306.91468662626</v>
      </c>
      <c r="BH373" s="17">
        <v>47099.48858970213</v>
      </c>
      <c r="BI373" s="17">
        <v>62528.837486163</v>
      </c>
      <c r="BJ373" s="17">
        <v>62731.785856238406</v>
      </c>
      <c r="BK373" s="17">
        <v>62306.113158324602</v>
      </c>
      <c r="BL373" s="17">
        <v>76362.5874775962</v>
      </c>
      <c r="BM373" s="17">
        <v>75342.488987160599</v>
      </c>
      <c r="BN373" s="17">
        <v>75345.731357846409</v>
      </c>
      <c r="BO373" s="17">
        <v>55408.551678178024</v>
      </c>
      <c r="BP373" s="17">
        <v>74605.278833017204</v>
      </c>
      <c r="BQ373" s="17">
        <v>9732.3578139019191</v>
      </c>
      <c r="BR373" s="17">
        <v>1735.9995164487002</v>
      </c>
      <c r="BS373" s="17">
        <v>2967.2506122750237</v>
      </c>
      <c r="BT373" s="17">
        <v>9065.607239902045</v>
      </c>
      <c r="BU373" s="17">
        <v>13501.039360493682</v>
      </c>
      <c r="BV373" s="17">
        <v>29296.265224778697</v>
      </c>
      <c r="BW373" s="17">
        <v>35154.167420238053</v>
      </c>
      <c r="BX373" s="17">
        <v>15864.810040477798</v>
      </c>
      <c r="BY373" s="17">
        <v>15308.963896213379</v>
      </c>
      <c r="BZ373" s="17">
        <v>15921.47088988794</v>
      </c>
      <c r="CA373" s="17">
        <v>28000.668649561419</v>
      </c>
      <c r="CB373" s="17">
        <v>30742.05403938816</v>
      </c>
      <c r="CC373" s="17">
        <v>1534.0065488159639</v>
      </c>
      <c r="CD373" s="17">
        <v>2714.6147530537023</v>
      </c>
      <c r="CE373" s="17">
        <v>5110.9700403802926</v>
      </c>
      <c r="CF373" s="17">
        <v>9425.2181575170598</v>
      </c>
      <c r="CG373" s="17">
        <v>9635.5505212627795</v>
      </c>
      <c r="CH373" s="17">
        <v>17581.51333784244</v>
      </c>
      <c r="CI373" s="17">
        <v>14892.024940531141</v>
      </c>
      <c r="CJ373" s="17">
        <v>14407.044280597223</v>
      </c>
      <c r="CK373" s="17">
        <v>27266.915813334545</v>
      </c>
      <c r="CL373" s="48">
        <v>43094.164005074701</v>
      </c>
      <c r="CM373" s="48">
        <v>36767.926341621998</v>
      </c>
      <c r="CN373" s="48">
        <v>47653.109536082964</v>
      </c>
      <c r="CO373" s="48">
        <v>67421.674772786151</v>
      </c>
      <c r="CP373" s="48">
        <v>85410.315917117841</v>
      </c>
      <c r="CQ373" s="48">
        <v>77273.256192336776</v>
      </c>
      <c r="CR373" s="48">
        <v>86604.472584416144</v>
      </c>
      <c r="CS373" s="48">
        <f t="shared" si="5"/>
        <v>154546.51238467355</v>
      </c>
      <c r="CT373" s="48">
        <f t="shared" si="5"/>
        <v>173208.94516883229</v>
      </c>
      <c r="CU373" s="17">
        <v>48076.083926956737</v>
      </c>
      <c r="CV373" s="17">
        <v>88178.837815242339</v>
      </c>
      <c r="CW373" s="17">
        <v>58773.795378892682</v>
      </c>
      <c r="CX373" s="17">
        <v>70467.646085493601</v>
      </c>
      <c r="CY373" s="17">
        <v>99178.779545216006</v>
      </c>
      <c r="CZ373" s="17">
        <v>29027.295639202381</v>
      </c>
      <c r="DA373" s="17">
        <v>51457.151151730541</v>
      </c>
      <c r="DB373" s="17">
        <v>95546.042463252001</v>
      </c>
      <c r="DC373" s="17">
        <v>85936.76146824543</v>
      </c>
      <c r="DD373" s="17">
        <v>37202.305124727158</v>
      </c>
      <c r="DE373" s="17">
        <v>10944.02100249972</v>
      </c>
      <c r="DF373" s="17">
        <v>11986.4127466971</v>
      </c>
      <c r="DG373" s="17">
        <v>18271.473824168457</v>
      </c>
      <c r="DH373" s="17">
        <v>40489.162638105838</v>
      </c>
      <c r="DI373" s="17">
        <v>51222.567220537378</v>
      </c>
      <c r="DJ373" s="17">
        <v>29410.959587841422</v>
      </c>
      <c r="DK373" s="17">
        <v>29346.879802132473</v>
      </c>
      <c r="DL373" s="17">
        <v>32350.886492492456</v>
      </c>
      <c r="DM373" s="17">
        <v>33973.491100799016</v>
      </c>
      <c r="DN373" s="17">
        <v>55210.857409725664</v>
      </c>
      <c r="DO373" s="17">
        <v>7535.2347422932799</v>
      </c>
      <c r="DP373" s="17">
        <v>59051.805610431555</v>
      </c>
      <c r="DQ373" s="17">
        <v>67904.550566496604</v>
      </c>
      <c r="DR373" s="17">
        <v>2753.392744316388</v>
      </c>
      <c r="DS373" s="17">
        <v>36467.848045234561</v>
      </c>
      <c r="DT373" s="17">
        <v>91986.777119717997</v>
      </c>
      <c r="DU373" s="17">
        <v>10801.877182861921</v>
      </c>
      <c r="DV373" s="17">
        <v>2038.099862428176</v>
      </c>
      <c r="DW373" s="17">
        <v>7148.9209213740596</v>
      </c>
      <c r="DX373" s="17">
        <v>14723.8613051556</v>
      </c>
      <c r="DY373" s="17">
        <v>15124.772846021375</v>
      </c>
      <c r="DZ373" s="17">
        <v>21080.2125308094</v>
      </c>
      <c r="EA373" s="17">
        <v>19505.600347778458</v>
      </c>
      <c r="EB373" s="17">
        <v>25285.189469728266</v>
      </c>
      <c r="EC373" s="17">
        <v>37768.204775308979</v>
      </c>
      <c r="ED373" s="17">
        <v>38697.195221703179</v>
      </c>
      <c r="EE373" s="49">
        <v>39883.240079728639</v>
      </c>
      <c r="EF373" s="17">
        <v>56243.555555467196</v>
      </c>
      <c r="EG373" s="17">
        <v>40699.066445845383</v>
      </c>
      <c r="EH373" s="17">
        <v>42978.077043864469</v>
      </c>
      <c r="EI373" s="17">
        <v>49340.828770897562</v>
      </c>
      <c r="EJ373" s="17">
        <v>66687.982542133803</v>
      </c>
      <c r="EK373" s="17">
        <v>61749.103366835399</v>
      </c>
      <c r="EL373" s="17">
        <v>79894.079887723812</v>
      </c>
      <c r="EM373" s="17">
        <v>94156.233170911801</v>
      </c>
      <c r="EN373" s="17">
        <v>129427.65939086939</v>
      </c>
      <c r="EO373" s="17">
        <v>0</v>
      </c>
      <c r="EP373" s="17">
        <v>174286.48214431095</v>
      </c>
      <c r="EQ373" s="17">
        <v>59898.46581724564</v>
      </c>
      <c r="ER373" s="17">
        <v>3054.4359970357095</v>
      </c>
      <c r="ES373" s="17">
        <v>9795.7694572658111</v>
      </c>
      <c r="ET373" s="17">
        <v>25968.693694490055</v>
      </c>
      <c r="EU373" s="17">
        <v>43951.14301579271</v>
      </c>
      <c r="EV373" s="17">
        <v>59193.656498326527</v>
      </c>
      <c r="EW373" s="17">
        <v>14847.72073927326</v>
      </c>
      <c r="EX373" s="17">
        <v>13648.62082513482</v>
      </c>
      <c r="EY373" s="17">
        <v>15306.163879324446</v>
      </c>
      <c r="EZ373" s="17">
        <v>17667.875983184011</v>
      </c>
      <c r="FA373" s="17">
        <v>16990.009058134725</v>
      </c>
      <c r="FB373" s="17">
        <v>25408.423914697054</v>
      </c>
      <c r="FC373" s="17">
        <v>25092.834570955867</v>
      </c>
      <c r="FD373" s="17">
        <v>30415.906388630352</v>
      </c>
      <c r="FE373" s="17">
        <v>47447.491528587278</v>
      </c>
      <c r="FF373" s="17">
        <v>50050.789569129476</v>
      </c>
      <c r="FG373" s="17">
        <v>38251.3873057155</v>
      </c>
      <c r="FH373" s="17">
        <v>49988.660345360971</v>
      </c>
      <c r="FI373" s="17">
        <v>32817.945044157321</v>
      </c>
      <c r="FJ373" s="17">
        <v>45361.89487843174</v>
      </c>
      <c r="FK373" s="17">
        <v>45821.44081428471</v>
      </c>
      <c r="FL373" s="17">
        <v>72580.17814050756</v>
      </c>
      <c r="FM373" s="17">
        <v>1971.888371235048</v>
      </c>
      <c r="FN373" s="17">
        <v>9199.8747510777521</v>
      </c>
      <c r="FO373" s="17">
        <v>18323.9689856082</v>
      </c>
      <c r="FP373" s="17">
        <v>18757.240679954462</v>
      </c>
      <c r="FQ373" s="17">
        <v>19605.642210983577</v>
      </c>
      <c r="FR373" s="17">
        <v>16557.983129332981</v>
      </c>
      <c r="FS373" s="17">
        <v>50245.476497098127</v>
      </c>
      <c r="FT373" s="17">
        <v>27945.076071018</v>
      </c>
      <c r="FU373" s="17">
        <v>3214.296970179264</v>
      </c>
      <c r="FV373" s="17">
        <v>28841.1094617669</v>
      </c>
      <c r="FW373" s="17">
        <v>50214.9532905819</v>
      </c>
      <c r="FX373" s="17">
        <v>46700.409478615955</v>
      </c>
      <c r="FY373" s="17">
        <v>72375.292818750007</v>
      </c>
      <c r="FZ373" s="17">
        <v>15112.527686871119</v>
      </c>
      <c r="GA373" s="17">
        <v>15754.99442082192</v>
      </c>
      <c r="GB373" s="17">
        <v>9870.5764045719607</v>
      </c>
    </row>
    <row r="374" spans="1:184" ht="18" customHeight="1" x14ac:dyDescent="0.3">
      <c r="A374" s="19">
        <v>0.92000000001365101</v>
      </c>
      <c r="B374" s="20">
        <v>9578.8057322170189</v>
      </c>
      <c r="C374" s="20">
        <v>10106.34889913892</v>
      </c>
      <c r="D374" s="20">
        <v>19980.08834660094</v>
      </c>
      <c r="E374" s="20">
        <v>19713.001665622975</v>
      </c>
      <c r="F374" s="20">
        <v>115844.0298046002</v>
      </c>
      <c r="G374" s="17">
        <v>199334.91155340249</v>
      </c>
      <c r="H374" s="17">
        <v>15263.786316787158</v>
      </c>
      <c r="I374" s="20">
        <v>48375.03893542086</v>
      </c>
      <c r="J374" s="20">
        <v>27514.424889794518</v>
      </c>
      <c r="K374" s="20">
        <v>25359.330769443619</v>
      </c>
      <c r="L374" s="20">
        <v>49756.402519564559</v>
      </c>
      <c r="M374" s="20">
        <v>49466.710058748482</v>
      </c>
      <c r="N374" s="20">
        <v>49116.170079547912</v>
      </c>
      <c r="O374" s="20">
        <v>49116.170079547912</v>
      </c>
      <c r="P374" s="20">
        <v>59288.920755833162</v>
      </c>
      <c r="Q374" s="20">
        <v>59915.429384057039</v>
      </c>
      <c r="R374" s="20">
        <v>53777.475235437239</v>
      </c>
      <c r="S374" s="20">
        <v>81251.377931110837</v>
      </c>
      <c r="T374" s="20">
        <v>83403.491009889593</v>
      </c>
      <c r="U374" s="20">
        <v>20373.9714053118</v>
      </c>
      <c r="V374" s="20">
        <v>19339.450594428901</v>
      </c>
      <c r="W374" s="20">
        <v>19263.002191456813</v>
      </c>
      <c r="X374" s="20">
        <v>28766.221359676558</v>
      </c>
      <c r="Y374" s="20">
        <v>36223.561980277387</v>
      </c>
      <c r="Z374" s="20">
        <v>46817.568416402813</v>
      </c>
      <c r="AA374" s="20">
        <v>41685.473558578924</v>
      </c>
      <c r="AB374" s="20">
        <v>46317.192842961726</v>
      </c>
      <c r="AC374" s="20">
        <v>46053.024763146983</v>
      </c>
      <c r="AD374" s="20">
        <v>29617.627899402458</v>
      </c>
      <c r="AE374" s="20">
        <v>49805.579047611616</v>
      </c>
      <c r="AF374" s="20">
        <v>50058.075692210288</v>
      </c>
      <c r="AG374" s="20">
        <v>84079.816969229723</v>
      </c>
      <c r="AH374" s="20">
        <v>75934.9919285004</v>
      </c>
      <c r="AI374" s="48">
        <v>83403.491009889593</v>
      </c>
      <c r="AJ374" s="20">
        <v>156712.04303078566</v>
      </c>
      <c r="AK374" s="20">
        <v>10507.146786579659</v>
      </c>
      <c r="AL374" s="20">
        <v>1567.6569621011281</v>
      </c>
      <c r="AM374" s="20">
        <v>2345.2429935241616</v>
      </c>
      <c r="AN374" s="20">
        <v>1716.844834391718</v>
      </c>
      <c r="AO374" s="20">
        <v>10459.117667271479</v>
      </c>
      <c r="AP374" s="20">
        <v>15590.91291551778</v>
      </c>
      <c r="AQ374" s="20">
        <v>13320.398730963001</v>
      </c>
      <c r="AR374" s="20">
        <v>26599.659328853279</v>
      </c>
      <c r="AS374" s="20">
        <v>11628.374355267359</v>
      </c>
      <c r="AT374" s="20">
        <v>14143.946280979379</v>
      </c>
      <c r="AU374" s="17">
        <v>20514.355420493583</v>
      </c>
      <c r="AV374" s="17">
        <v>18922.55173763058</v>
      </c>
      <c r="AW374" s="17">
        <v>19078.795787687337</v>
      </c>
      <c r="AX374" s="17">
        <v>17985.965093483177</v>
      </c>
      <c r="AY374" s="17">
        <v>18459.341692575039</v>
      </c>
      <c r="AZ374" s="17">
        <v>28139.482743275341</v>
      </c>
      <c r="BA374" s="17">
        <v>29042.01505807566</v>
      </c>
      <c r="BB374" s="17">
        <v>26798.176725081052</v>
      </c>
      <c r="BC374" s="17">
        <v>42527.56653485982</v>
      </c>
      <c r="BD374" s="17">
        <v>52582.838031786479</v>
      </c>
      <c r="BE374" s="17">
        <v>52336.384390294923</v>
      </c>
      <c r="BF374" s="17">
        <v>43915.515265644783</v>
      </c>
      <c r="BG374" s="17">
        <v>52318.689518517902</v>
      </c>
      <c r="BH374" s="17">
        <v>47099.48858970213</v>
      </c>
      <c r="BI374" s="17">
        <v>62636.979800131798</v>
      </c>
      <c r="BJ374" s="17">
        <v>62833.069889451595</v>
      </c>
      <c r="BK374" s="17">
        <v>62419.043820685205</v>
      </c>
      <c r="BL374" s="17">
        <v>76395.832743393592</v>
      </c>
      <c r="BM374" s="17">
        <v>75397.088392474208</v>
      </c>
      <c r="BN374" s="17">
        <v>75414.703177765201</v>
      </c>
      <c r="BO374" s="17">
        <v>55496.197247664066</v>
      </c>
      <c r="BP374" s="17">
        <v>74651.223531842392</v>
      </c>
      <c r="BQ374" s="17">
        <v>9740.2568370067202</v>
      </c>
      <c r="BR374" s="17">
        <v>1734.9121216790099</v>
      </c>
      <c r="BS374" s="17">
        <v>2966.6066825925241</v>
      </c>
      <c r="BT374" s="17">
        <v>9072.2659990349457</v>
      </c>
      <c r="BU374" s="17">
        <v>13511.456292335741</v>
      </c>
      <c r="BV374" s="17">
        <v>29310.959630716799</v>
      </c>
      <c r="BW374" s="17">
        <v>35154.51146280703</v>
      </c>
      <c r="BX374" s="17">
        <v>15874.232284265698</v>
      </c>
      <c r="BY374" s="17">
        <v>15323.253382872359</v>
      </c>
      <c r="BZ374" s="17">
        <v>15930.215783034539</v>
      </c>
      <c r="CA374" s="17">
        <v>28012.650849471378</v>
      </c>
      <c r="CB374" s="17">
        <v>30794.363444732582</v>
      </c>
      <c r="CC374" s="17">
        <v>1533.1302088701118</v>
      </c>
      <c r="CD374" s="17">
        <v>2714.5680889342439</v>
      </c>
      <c r="CE374" s="17">
        <v>5112.3542352599743</v>
      </c>
      <c r="CF374" s="17">
        <v>9432.8714427808209</v>
      </c>
      <c r="CG374" s="17">
        <v>9644.5849913746788</v>
      </c>
      <c r="CH374" s="17">
        <v>17601.0802373679</v>
      </c>
      <c r="CI374" s="17">
        <v>14905.96134561546</v>
      </c>
      <c r="CJ374" s="17">
        <v>14432.969792933089</v>
      </c>
      <c r="CK374" s="17">
        <v>27297.145428282485</v>
      </c>
      <c r="CL374" s="48">
        <v>43127.589218977715</v>
      </c>
      <c r="CM374" s="48">
        <v>36802.703694145406</v>
      </c>
      <c r="CN374" s="48">
        <v>47660.149418722925</v>
      </c>
      <c r="CO374" s="48">
        <v>67545.032658074648</v>
      </c>
      <c r="CP374" s="48">
        <v>85600.226237727242</v>
      </c>
      <c r="CQ374" s="48">
        <v>77412.019304944624</v>
      </c>
      <c r="CR374" s="48">
        <v>86790.119695133952</v>
      </c>
      <c r="CS374" s="48">
        <f t="shared" si="5"/>
        <v>154824.03860988925</v>
      </c>
      <c r="CT374" s="48">
        <f t="shared" si="5"/>
        <v>173580.2393902679</v>
      </c>
      <c r="CU374" s="17">
        <v>48125.110055723635</v>
      </c>
      <c r="CV374" s="17">
        <v>88226.726561799631</v>
      </c>
      <c r="CW374" s="17">
        <v>58754.248746067446</v>
      </c>
      <c r="CX374" s="17">
        <v>70589.7510610506</v>
      </c>
      <c r="CY374" s="17">
        <v>99252.837404793521</v>
      </c>
      <c r="CZ374" s="17">
        <v>29074.169727736022</v>
      </c>
      <c r="DA374" s="17">
        <v>51456.935556542929</v>
      </c>
      <c r="DB374" s="17">
        <v>95617.8714134646</v>
      </c>
      <c r="DC374" s="17">
        <v>85946.37444971349</v>
      </c>
      <c r="DD374" s="17">
        <v>37249.530053398033</v>
      </c>
      <c r="DE374" s="17">
        <v>10945.0583842581</v>
      </c>
      <c r="DF374" s="17">
        <v>11991.58542792906</v>
      </c>
      <c r="DG374" s="17">
        <v>18278.937897135002</v>
      </c>
      <c r="DH374" s="17">
        <v>40485.525733805756</v>
      </c>
      <c r="DI374" s="17">
        <v>51219.37337937246</v>
      </c>
      <c r="DJ374" s="17">
        <v>29425.465947279899</v>
      </c>
      <c r="DK374" s="17">
        <v>29356.888466430599</v>
      </c>
      <c r="DL374" s="17">
        <v>32355.840724821421</v>
      </c>
      <c r="DM374" s="17">
        <v>33971.247680906279</v>
      </c>
      <c r="DN374" s="17">
        <v>55234.848951386157</v>
      </c>
      <c r="DO374" s="17">
        <v>7537.8449892055796</v>
      </c>
      <c r="DP374" s="17">
        <v>59090.726596919019</v>
      </c>
      <c r="DQ374" s="17">
        <v>67953.014879934606</v>
      </c>
      <c r="DR374" s="17">
        <v>2755.2757317710702</v>
      </c>
      <c r="DS374" s="17">
        <v>36464.486385447723</v>
      </c>
      <c r="DT374" s="17">
        <v>92058.371982312601</v>
      </c>
      <c r="DU374" s="17">
        <v>10801.877182861921</v>
      </c>
      <c r="DV374" s="17">
        <v>2038.091830585236</v>
      </c>
      <c r="DW374" s="17">
        <v>7150.7716812958197</v>
      </c>
      <c r="DX374" s="17">
        <v>14738.2041025491</v>
      </c>
      <c r="DY374" s="17">
        <v>15147.973219424543</v>
      </c>
      <c r="DZ374" s="17">
        <v>21120.364191964261</v>
      </c>
      <c r="EA374" s="17">
        <v>19543.682887492116</v>
      </c>
      <c r="EB374" s="17">
        <v>25301.270904574412</v>
      </c>
      <c r="EC374" s="17">
        <v>37805.569930291684</v>
      </c>
      <c r="ED374" s="17">
        <v>38710.33543394148</v>
      </c>
      <c r="EE374" s="49">
        <v>39941.425650077072</v>
      </c>
      <c r="EF374" s="17">
        <v>56287.939098341521</v>
      </c>
      <c r="EG374" s="17">
        <v>40747.586935028943</v>
      </c>
      <c r="EH374" s="17">
        <v>43009.129343342851</v>
      </c>
      <c r="EI374" s="17">
        <v>49391.995684974601</v>
      </c>
      <c r="EJ374" s="17">
        <v>66785.080392650998</v>
      </c>
      <c r="EK374" s="17">
        <v>61808.429273413196</v>
      </c>
      <c r="EL374" s="17">
        <v>79942.884687999598</v>
      </c>
      <c r="EM374" s="17">
        <v>94282.934050989003</v>
      </c>
      <c r="EN374" s="17">
        <v>129631.1203802622</v>
      </c>
      <c r="EO374" s="17">
        <v>0</v>
      </c>
      <c r="EP374" s="17">
        <v>174763.53641828703</v>
      </c>
      <c r="EQ374" s="17">
        <v>60154.470384090666</v>
      </c>
      <c r="ER374" s="17">
        <v>3053.1515975328412</v>
      </c>
      <c r="ES374" s="17">
        <v>9797.8676044365366</v>
      </c>
      <c r="ET374" s="17">
        <v>25975.252561704914</v>
      </c>
      <c r="EU374" s="17">
        <v>43990.893382307288</v>
      </c>
      <c r="EV374" s="17">
        <v>59201.504995702941</v>
      </c>
      <c r="EW374" s="17">
        <v>14852.7838989831</v>
      </c>
      <c r="EX374" s="17">
        <v>13663.210605434038</v>
      </c>
      <c r="EY374" s="17">
        <v>15333.77198614056</v>
      </c>
      <c r="EZ374" s="17">
        <v>17686.943527983658</v>
      </c>
      <c r="FA374" s="17">
        <v>17012.334166265126</v>
      </c>
      <c r="FB374" s="17">
        <v>25432.435144441544</v>
      </c>
      <c r="FC374" s="17">
        <v>25109.080826508496</v>
      </c>
      <c r="FD374" s="17">
        <v>30424.504566723841</v>
      </c>
      <c r="FE374" s="17">
        <v>47480.266378651824</v>
      </c>
      <c r="FF374" s="17">
        <v>50056.677948966404</v>
      </c>
      <c r="FG374" s="17">
        <v>38261.422757457767</v>
      </c>
      <c r="FH374" s="17">
        <v>49995.425502310041</v>
      </c>
      <c r="FI374" s="17">
        <v>32823.681635918569</v>
      </c>
      <c r="FJ374" s="17">
        <v>45377.699052756034</v>
      </c>
      <c r="FK374" s="17">
        <v>45840.28704584029</v>
      </c>
      <c r="FL374" s="17">
        <v>72795.83151169309</v>
      </c>
      <c r="FM374" s="17">
        <v>1971.5558891664118</v>
      </c>
      <c r="FN374" s="17">
        <v>9200.1013948656619</v>
      </c>
      <c r="FO374" s="17">
        <v>18332.709687258601</v>
      </c>
      <c r="FP374" s="17">
        <v>18774.692242314959</v>
      </c>
      <c r="FQ374" s="17">
        <v>19614.969095654589</v>
      </c>
      <c r="FR374" s="17">
        <v>16570.560152976657</v>
      </c>
      <c r="FS374" s="17">
        <v>50250.603432656237</v>
      </c>
      <c r="FT374" s="17">
        <v>27960.064817067898</v>
      </c>
      <c r="FU374" s="17">
        <v>3213.2022098038137</v>
      </c>
      <c r="FV374" s="17">
        <v>28832.98992125622</v>
      </c>
      <c r="FW374" s="17">
        <v>50227.466546686315</v>
      </c>
      <c r="FX374" s="17">
        <v>46773.6022327502</v>
      </c>
      <c r="FY374" s="17">
        <v>72413.152410959403</v>
      </c>
      <c r="FZ374" s="17">
        <v>15120.682484218682</v>
      </c>
      <c r="GA374" s="17">
        <v>15763.498515800582</v>
      </c>
      <c r="GB374" s="17">
        <v>9872.4097985530207</v>
      </c>
    </row>
    <row r="375" spans="1:184" ht="18" customHeight="1" x14ac:dyDescent="0.3">
      <c r="A375" s="19">
        <v>0.91500000001456105</v>
      </c>
      <c r="B375" s="20">
        <v>9580.3979651410809</v>
      </c>
      <c r="C375" s="20">
        <v>10102.79560433484</v>
      </c>
      <c r="D375" s="20">
        <v>19985.422510210323</v>
      </c>
      <c r="E375" s="20">
        <v>19708.206486497387</v>
      </c>
      <c r="F375" s="20">
        <v>115829.4309159246</v>
      </c>
      <c r="G375" s="17">
        <v>199192.79097114396</v>
      </c>
      <c r="H375" s="17">
        <v>15268.664649356549</v>
      </c>
      <c r="I375" s="20">
        <v>48408.459961543325</v>
      </c>
      <c r="J375" s="20">
        <v>27514.424889794518</v>
      </c>
      <c r="K375" s="20">
        <v>25418.290569610577</v>
      </c>
      <c r="L375" s="20">
        <v>49819.585340826241</v>
      </c>
      <c r="M375" s="20">
        <v>49509.090961117385</v>
      </c>
      <c r="N375" s="20">
        <v>49111.842054562221</v>
      </c>
      <c r="O375" s="20">
        <v>49111.842054562221</v>
      </c>
      <c r="P375" s="20">
        <v>59425.915170530519</v>
      </c>
      <c r="Q375" s="20">
        <v>60087.7986374346</v>
      </c>
      <c r="R375" s="20">
        <v>54075.671690976786</v>
      </c>
      <c r="S375" s="20">
        <v>81560.787737696257</v>
      </c>
      <c r="T375" s="20">
        <v>83729.393566811952</v>
      </c>
      <c r="U375" s="20">
        <v>20389.081002631137</v>
      </c>
      <c r="V375" s="20">
        <v>19356.664465780319</v>
      </c>
      <c r="W375" s="20">
        <v>19282.102152099749</v>
      </c>
      <c r="X375" s="20">
        <v>28777.10743273158</v>
      </c>
      <c r="Y375" s="20">
        <v>36227.964827602904</v>
      </c>
      <c r="Z375" s="20">
        <v>46860.822728933337</v>
      </c>
      <c r="AA375" s="20">
        <v>41739.993535752605</v>
      </c>
      <c r="AB375" s="20">
        <v>46377.770595376205</v>
      </c>
      <c r="AC375" s="20">
        <v>46165.785271710934</v>
      </c>
      <c r="AD375" s="20">
        <v>29587.434532118223</v>
      </c>
      <c r="AE375" s="20">
        <v>49784.451575723382</v>
      </c>
      <c r="AF375" s="20">
        <v>50045.92107457466</v>
      </c>
      <c r="AG375" s="20">
        <v>84043.265891864823</v>
      </c>
      <c r="AH375" s="20">
        <v>76309.622173986005</v>
      </c>
      <c r="AI375" s="48">
        <v>83729.393566811952</v>
      </c>
      <c r="AJ375" s="20">
        <v>157099.72966991604</v>
      </c>
      <c r="AK375" s="20">
        <v>10507.596603056219</v>
      </c>
      <c r="AL375" s="20">
        <v>1566.0927230477041</v>
      </c>
      <c r="AM375" s="20">
        <v>2349.3567600371998</v>
      </c>
      <c r="AN375" s="20">
        <v>1716.9766479463681</v>
      </c>
      <c r="AO375" s="20">
        <v>10462.527233372639</v>
      </c>
      <c r="AP375" s="20">
        <v>15604.52526264018</v>
      </c>
      <c r="AQ375" s="20">
        <v>13369.01700366498</v>
      </c>
      <c r="AR375" s="20">
        <v>26621.1216048918</v>
      </c>
      <c r="AS375" s="20">
        <v>11630.106377894459</v>
      </c>
      <c r="AT375" s="20">
        <v>14168.18925233148</v>
      </c>
      <c r="AU375" s="17">
        <v>20517.640219840199</v>
      </c>
      <c r="AV375" s="17">
        <v>18923.052275169903</v>
      </c>
      <c r="AW375" s="17">
        <v>19078.3437769101</v>
      </c>
      <c r="AX375" s="17">
        <v>17989.162354327087</v>
      </c>
      <c r="AY375" s="17">
        <v>18462.212396592997</v>
      </c>
      <c r="AZ375" s="17">
        <v>28161.727297368539</v>
      </c>
      <c r="BA375" s="17">
        <v>29062.669194705959</v>
      </c>
      <c r="BB375" s="17">
        <v>26809.07060061198</v>
      </c>
      <c r="BC375" s="17">
        <v>42564.675229874156</v>
      </c>
      <c r="BD375" s="17">
        <v>52597.52626534248</v>
      </c>
      <c r="BE375" s="17">
        <v>52343.417887634816</v>
      </c>
      <c r="BF375" s="17">
        <v>43944.486519761522</v>
      </c>
      <c r="BG375" s="17">
        <v>52330.235550346981</v>
      </c>
      <c r="BH375" s="17">
        <v>47099.48858970213</v>
      </c>
      <c r="BI375" s="17">
        <v>62745.332765805608</v>
      </c>
      <c r="BJ375" s="17">
        <v>62937.330061360801</v>
      </c>
      <c r="BK375" s="17">
        <v>62531.8661869446</v>
      </c>
      <c r="BL375" s="17">
        <v>76429.504836790205</v>
      </c>
      <c r="BM375" s="17">
        <v>75451.279107620387</v>
      </c>
      <c r="BN375" s="17">
        <v>75483.479256513601</v>
      </c>
      <c r="BO375" s="17">
        <v>55584.681844483683</v>
      </c>
      <c r="BP375" s="17">
        <v>74697.235030922995</v>
      </c>
      <c r="BQ375" s="17">
        <v>9748.1966363112006</v>
      </c>
      <c r="BR375" s="17">
        <v>1733.81733995835</v>
      </c>
      <c r="BS375" s="17">
        <v>2965.94147269224</v>
      </c>
      <c r="BT375" s="17">
        <v>9078.9659768327547</v>
      </c>
      <c r="BU375" s="17">
        <v>13521.938095652198</v>
      </c>
      <c r="BV375" s="17">
        <v>29325.477294636901</v>
      </c>
      <c r="BW375" s="17">
        <v>35154.857383671253</v>
      </c>
      <c r="BX375" s="17">
        <v>15883.697101346819</v>
      </c>
      <c r="BY375" s="17">
        <v>15337.527462493321</v>
      </c>
      <c r="BZ375" s="17">
        <v>15939.022721447398</v>
      </c>
      <c r="CA375" s="17">
        <v>28024.703517278991</v>
      </c>
      <c r="CB375" s="17">
        <v>30849.50063160876</v>
      </c>
      <c r="CC375" s="17">
        <v>1532.2577443471559</v>
      </c>
      <c r="CD375" s="17">
        <v>2714.5277453631179</v>
      </c>
      <c r="CE375" s="17">
        <v>5113.7463514224492</v>
      </c>
      <c r="CF375" s="17">
        <v>9440.4434306937601</v>
      </c>
      <c r="CG375" s="17">
        <v>9653.2612567532997</v>
      </c>
      <c r="CH375" s="17">
        <v>17620.7759891307</v>
      </c>
      <c r="CI375" s="17">
        <v>14919.885101527319</v>
      </c>
      <c r="CJ375" s="17">
        <v>14459.083624645004</v>
      </c>
      <c r="CK375" s="17">
        <v>27327.573571842411</v>
      </c>
      <c r="CL375" s="48">
        <v>43161.222725549887</v>
      </c>
      <c r="CM375" s="48">
        <v>36837.703733946961</v>
      </c>
      <c r="CN375" s="48">
        <v>47683.259760657107</v>
      </c>
      <c r="CO375" s="48">
        <v>67669.290347246584</v>
      </c>
      <c r="CP375" s="48">
        <v>85791.597223521501</v>
      </c>
      <c r="CQ375" s="48">
        <v>77551.789848237371</v>
      </c>
      <c r="CR375" s="48">
        <v>86977.179729188501</v>
      </c>
      <c r="CS375" s="48">
        <f t="shared" si="5"/>
        <v>155103.57969647474</v>
      </c>
      <c r="CT375" s="48">
        <f t="shared" si="5"/>
        <v>173954.359458377</v>
      </c>
      <c r="CU375" s="17">
        <v>48173.676288564064</v>
      </c>
      <c r="CV375" s="17">
        <v>88274.902504488637</v>
      </c>
      <c r="CW375" s="17">
        <v>58734.602145489429</v>
      </c>
      <c r="CX375" s="17">
        <v>70711.651020171586</v>
      </c>
      <c r="CY375" s="17">
        <v>99327.354604168708</v>
      </c>
      <c r="CZ375" s="17">
        <v>29121.472607285279</v>
      </c>
      <c r="DA375" s="17">
        <v>51456.71878735449</v>
      </c>
      <c r="DB375" s="17">
        <v>95689.102718116803</v>
      </c>
      <c r="DC375" s="17">
        <v>85956.040902385386</v>
      </c>
      <c r="DD375" s="17">
        <v>37297.072778700633</v>
      </c>
      <c r="DE375" s="17">
        <v>10946.102122374899</v>
      </c>
      <c r="DF375" s="17">
        <v>11996.824874326561</v>
      </c>
      <c r="DG375" s="17">
        <v>18286.470999122641</v>
      </c>
      <c r="DH375" s="17">
        <v>40481.631258241861</v>
      </c>
      <c r="DI375" s="17">
        <v>51216.100653625857</v>
      </c>
      <c r="DJ375" s="17">
        <v>29439.878701162139</v>
      </c>
      <c r="DK375" s="17">
        <v>29366.955115507884</v>
      </c>
      <c r="DL375" s="17">
        <v>32360.873119439937</v>
      </c>
      <c r="DM375" s="17">
        <v>33968.992184587813</v>
      </c>
      <c r="DN375" s="17">
        <v>55259.089187916717</v>
      </c>
      <c r="DO375" s="17">
        <v>7540.4811641321394</v>
      </c>
      <c r="DP375" s="17">
        <v>59129.885550814441</v>
      </c>
      <c r="DQ375" s="17">
        <v>68003.311324222203</v>
      </c>
      <c r="DR375" s="17">
        <v>2757.1771560282841</v>
      </c>
      <c r="DS375" s="17">
        <v>36461.390704688762</v>
      </c>
      <c r="DT375" s="17">
        <v>92130.071333092201</v>
      </c>
      <c r="DU375" s="17">
        <v>10801.877182861921</v>
      </c>
      <c r="DV375" s="17">
        <v>2038.0837546980899</v>
      </c>
      <c r="DW375" s="17">
        <v>7152.6238705116593</v>
      </c>
      <c r="DX375" s="17">
        <v>14752.3800866487</v>
      </c>
      <c r="DY375" s="17">
        <v>15171.33590533835</v>
      </c>
      <c r="DZ375" s="17">
        <v>21161.296231504679</v>
      </c>
      <c r="EA375" s="17">
        <v>19582.047923632126</v>
      </c>
      <c r="EB375" s="17">
        <v>25317.450288697823</v>
      </c>
      <c r="EC375" s="17">
        <v>37842.920832185278</v>
      </c>
      <c r="ED375" s="17">
        <v>38723.905465344178</v>
      </c>
      <c r="EE375" s="49">
        <v>40000.013891755058</v>
      </c>
      <c r="EF375" s="17">
        <v>56332.051747427395</v>
      </c>
      <c r="EG375" s="17">
        <v>40795.888761090122</v>
      </c>
      <c r="EH375" s="17">
        <v>43040.37348550716</v>
      </c>
      <c r="EI375" s="17">
        <v>49444.488069076862</v>
      </c>
      <c r="EJ375" s="17">
        <v>66882.032256173406</v>
      </c>
      <c r="EK375" s="17">
        <v>61866.553184041193</v>
      </c>
      <c r="EL375" s="17">
        <v>79991.336900562004</v>
      </c>
      <c r="EM375" s="17">
        <v>94409.279931298806</v>
      </c>
      <c r="EN375" s="17">
        <v>129845.44532615881</v>
      </c>
      <c r="EO375" s="17">
        <v>0</v>
      </c>
      <c r="EP375" s="17">
        <v>175244.5069414975</v>
      </c>
      <c r="EQ375" s="17">
        <v>60412.97320419873</v>
      </c>
      <c r="ER375" s="17">
        <v>3051.860743059498</v>
      </c>
      <c r="ES375" s="17">
        <v>9799.9776387889524</v>
      </c>
      <c r="ET375" s="17">
        <v>25981.82900993136</v>
      </c>
      <c r="EU375" s="17">
        <v>44030.896618707899</v>
      </c>
      <c r="EV375" s="17">
        <v>59209.397313549365</v>
      </c>
      <c r="EW375" s="17">
        <v>14858.00919416814</v>
      </c>
      <c r="EX375" s="17">
        <v>13678.04041644288</v>
      </c>
      <c r="EY375" s="17">
        <v>15361.580751992755</v>
      </c>
      <c r="EZ375" s="17">
        <v>17706.13573027938</v>
      </c>
      <c r="FA375" s="17">
        <v>17034.810513520366</v>
      </c>
      <c r="FB375" s="17">
        <v>25456.600102947625</v>
      </c>
      <c r="FC375" s="17">
        <v>25125.426222676066</v>
      </c>
      <c r="FD375" s="17">
        <v>30433.1520521032</v>
      </c>
      <c r="FE375" s="17">
        <v>47513.242664135236</v>
      </c>
      <c r="FF375" s="17">
        <v>50062.599116655205</v>
      </c>
      <c r="FG375" s="17">
        <v>38271.515552996068</v>
      </c>
      <c r="FH375" s="17">
        <v>50002.228449833914</v>
      </c>
      <c r="FI375" s="17">
        <v>32829.450500885549</v>
      </c>
      <c r="FJ375" s="17">
        <v>45393.594905097227</v>
      </c>
      <c r="FK375" s="17">
        <v>45859.243797049072</v>
      </c>
      <c r="FL375" s="17">
        <v>73013.306120888694</v>
      </c>
      <c r="FM375" s="17">
        <v>1971.2184748330501</v>
      </c>
      <c r="FN375" s="17">
        <v>9200.3292794048775</v>
      </c>
      <c r="FO375" s="17">
        <v>18341.205876428161</v>
      </c>
      <c r="FP375" s="17">
        <v>18792.0930052107</v>
      </c>
      <c r="FQ375" s="17">
        <v>19624.351281653468</v>
      </c>
      <c r="FR375" s="17">
        <v>16583.402345811661</v>
      </c>
      <c r="FS375" s="17">
        <v>50255.758835480876</v>
      </c>
      <c r="FT375" s="17">
        <v>27974.960550469979</v>
      </c>
      <c r="FU375" s="17">
        <v>3212.1006620621697</v>
      </c>
      <c r="FV375" s="17">
        <v>28824.736666340159</v>
      </c>
      <c r="FW375" s="17">
        <v>50240.205479499899</v>
      </c>
      <c r="FX375" s="17">
        <v>46847.309512953238</v>
      </c>
      <c r="FY375" s="17">
        <v>72451.454821173611</v>
      </c>
      <c r="FZ375" s="17">
        <v>15128.82832333656</v>
      </c>
      <c r="GA375" s="17">
        <v>15772.03344067836</v>
      </c>
      <c r="GB375" s="17">
        <v>9874.2301031144398</v>
      </c>
    </row>
    <row r="376" spans="1:184" ht="18" customHeight="1" x14ac:dyDescent="0.3">
      <c r="A376" s="19">
        <v>0.91000000001547099</v>
      </c>
      <c r="B376" s="20">
        <v>9582.0285522209415</v>
      </c>
      <c r="C376" s="20">
        <v>10099.06409329266</v>
      </c>
      <c r="D376" s="20">
        <v>19990.770988071541</v>
      </c>
      <c r="E376" s="20">
        <v>19703.386208315915</v>
      </c>
      <c r="F376" s="20">
        <v>115816.81617937441</v>
      </c>
      <c r="G376" s="17">
        <v>199049.99380457078</v>
      </c>
      <c r="H376" s="17">
        <v>15273.571284611402</v>
      </c>
      <c r="I376" s="20">
        <v>48441.560847075656</v>
      </c>
      <c r="J376" s="20">
        <v>27514.50711113388</v>
      </c>
      <c r="K376" s="20">
        <v>25477.711648161709</v>
      </c>
      <c r="L376" s="20">
        <v>49884.450366852063</v>
      </c>
      <c r="M376" s="20">
        <v>49547.824475365618</v>
      </c>
      <c r="N376" s="20">
        <v>49107.490698770576</v>
      </c>
      <c r="O376" s="20">
        <v>49107.490698770576</v>
      </c>
      <c r="P376" s="20">
        <v>59565.535157294398</v>
      </c>
      <c r="Q376" s="20">
        <v>60258.327204190799</v>
      </c>
      <c r="R376" s="20">
        <v>54375.43069566456</v>
      </c>
      <c r="S376" s="20">
        <v>81873.080909085984</v>
      </c>
      <c r="T376" s="20">
        <v>84058.36587293318</v>
      </c>
      <c r="U376" s="20">
        <v>20404.671666130202</v>
      </c>
      <c r="V376" s="20">
        <v>19373.94728459058</v>
      </c>
      <c r="W376" s="20">
        <v>19301.325864859547</v>
      </c>
      <c r="X376" s="20">
        <v>28787.461402713601</v>
      </c>
      <c r="Y376" s="20">
        <v>36232.392339796956</v>
      </c>
      <c r="Z376" s="20">
        <v>46903.229088925138</v>
      </c>
      <c r="AA376" s="20">
        <v>41794.170483606416</v>
      </c>
      <c r="AB376" s="20">
        <v>46437.967204101842</v>
      </c>
      <c r="AC376" s="20">
        <v>46279.442017134395</v>
      </c>
      <c r="AD376" s="20">
        <v>29557.106754592794</v>
      </c>
      <c r="AE376" s="20">
        <v>49763.217372328858</v>
      </c>
      <c r="AF376" s="20">
        <v>50033.702831528724</v>
      </c>
      <c r="AG376" s="20">
        <v>84040.615162692848</v>
      </c>
      <c r="AH376" s="20">
        <v>76690.289851193404</v>
      </c>
      <c r="AI376" s="48">
        <v>84058.36587293318</v>
      </c>
      <c r="AJ376" s="20">
        <v>157490.50762158545</v>
      </c>
      <c r="AK376" s="20">
        <v>10507.915618094219</v>
      </c>
      <c r="AL376" s="20">
        <v>1564.5109751777459</v>
      </c>
      <c r="AM376" s="20">
        <v>2353.4825672037118</v>
      </c>
      <c r="AN376" s="20">
        <v>1717.0897436130001</v>
      </c>
      <c r="AO376" s="20">
        <v>10465.937031920881</v>
      </c>
      <c r="AP376" s="20">
        <v>15618.05161940136</v>
      </c>
      <c r="AQ376" s="20">
        <v>13415.483475540779</v>
      </c>
      <c r="AR376" s="20">
        <v>26642.693713770779</v>
      </c>
      <c r="AS376" s="20">
        <v>11631.8461728081</v>
      </c>
      <c r="AT376" s="20">
        <v>14192.084911441019</v>
      </c>
      <c r="AU376" s="17">
        <v>20520.883725158041</v>
      </c>
      <c r="AV376" s="17">
        <v>18923.453127654298</v>
      </c>
      <c r="AW376" s="17">
        <v>19077.83461151052</v>
      </c>
      <c r="AX376" s="17">
        <v>17992.377707534652</v>
      </c>
      <c r="AY376" s="17">
        <v>18465.099280688108</v>
      </c>
      <c r="AZ376" s="17">
        <v>28183.76042691954</v>
      </c>
      <c r="BA376" s="17">
        <v>29083.431737234998</v>
      </c>
      <c r="BB376" s="17">
        <v>26820.028633908045</v>
      </c>
      <c r="BC376" s="17">
        <v>42600.891697252082</v>
      </c>
      <c r="BD376" s="17">
        <v>52612.220373403681</v>
      </c>
      <c r="BE376" s="17">
        <v>52350.5019986724</v>
      </c>
      <c r="BF376" s="17">
        <v>43973.717762206259</v>
      </c>
      <c r="BG376" s="17">
        <v>52341.538829143617</v>
      </c>
      <c r="BH376" s="17">
        <v>47099.48858970213</v>
      </c>
      <c r="BI376" s="17">
        <v>62853.843503937598</v>
      </c>
      <c r="BJ376" s="17">
        <v>63044.177518257005</v>
      </c>
      <c r="BK376" s="17">
        <v>62644.440227054394</v>
      </c>
      <c r="BL376" s="17">
        <v>76463.658428881798</v>
      </c>
      <c r="BM376" s="17">
        <v>75505.105085549993</v>
      </c>
      <c r="BN376" s="17">
        <v>75552.030156221401</v>
      </c>
      <c r="BO376" s="17">
        <v>55674.2215321287</v>
      </c>
      <c r="BP376" s="17">
        <v>74743.480902964802</v>
      </c>
      <c r="BQ376" s="17">
        <v>9756.1762575274206</v>
      </c>
      <c r="BR376" s="17">
        <v>1732.715453663058</v>
      </c>
      <c r="BS376" s="17">
        <v>2965.2532595819162</v>
      </c>
      <c r="BT376" s="17">
        <v>9085.7076557850523</v>
      </c>
      <c r="BU376" s="17">
        <v>13532.485532246881</v>
      </c>
      <c r="BV376" s="17">
        <v>29339.812342512418</v>
      </c>
      <c r="BW376" s="17">
        <v>35155.205203433608</v>
      </c>
      <c r="BX376" s="17">
        <v>15893.20343829738</v>
      </c>
      <c r="BY376" s="17">
        <v>15351.860533614421</v>
      </c>
      <c r="BZ376" s="17">
        <v>15947.896379533981</v>
      </c>
      <c r="CA376" s="17">
        <v>28036.827455893435</v>
      </c>
      <c r="CB376" s="17">
        <v>30907.970733022139</v>
      </c>
      <c r="CC376" s="17">
        <v>1531.3887774355919</v>
      </c>
      <c r="CD376" s="17">
        <v>2714.4927992153398</v>
      </c>
      <c r="CE376" s="17">
        <v>5115.1464778576155</v>
      </c>
      <c r="CF376" s="17">
        <v>9447.9314020430411</v>
      </c>
      <c r="CG376" s="17">
        <v>9661.5478916602206</v>
      </c>
      <c r="CH376" s="17">
        <v>17640.601669354983</v>
      </c>
      <c r="CI376" s="17">
        <v>14933.801308689241</v>
      </c>
      <c r="CJ376" s="17">
        <v>14485.388183995152</v>
      </c>
      <c r="CK376" s="17">
        <v>27358.202643417575</v>
      </c>
      <c r="CL376" s="48">
        <v>43195.066971691107</v>
      </c>
      <c r="CM376" s="48">
        <v>36872.929115559535</v>
      </c>
      <c r="CN376" s="48">
        <v>47723.154092831879</v>
      </c>
      <c r="CO376" s="48">
        <v>67794.459374728627</v>
      </c>
      <c r="CP376" s="48">
        <v>85984.448183301822</v>
      </c>
      <c r="CQ376" s="48">
        <v>77692.580701573141</v>
      </c>
      <c r="CR376" s="48">
        <v>87165.671249537249</v>
      </c>
      <c r="CS376" s="48">
        <f t="shared" si="5"/>
        <v>155385.16140314628</v>
      </c>
      <c r="CT376" s="48">
        <f t="shared" si="5"/>
        <v>174331.3424990745</v>
      </c>
      <c r="CU376" s="17">
        <v>48221.695617321362</v>
      </c>
      <c r="CV376" s="17">
        <v>88323.368949232769</v>
      </c>
      <c r="CW376" s="17">
        <v>58714.854515408311</v>
      </c>
      <c r="CX376" s="17">
        <v>70833.336929611803</v>
      </c>
      <c r="CY376" s="17">
        <v>99369.268525368345</v>
      </c>
      <c r="CZ376" s="17">
        <v>29169.228266815982</v>
      </c>
      <c r="DA376" s="17">
        <v>51460.891476608704</v>
      </c>
      <c r="DB376" s="17">
        <v>95759.705767244406</v>
      </c>
      <c r="DC376" s="17">
        <v>85965.761418330876</v>
      </c>
      <c r="DD376" s="17">
        <v>37344.937193433041</v>
      </c>
      <c r="DE376" s="17">
        <v>10947.1516610256</v>
      </c>
      <c r="DF376" s="17">
        <v>12002.132408571721</v>
      </c>
      <c r="DG376" s="17">
        <v>18294.07263633054</v>
      </c>
      <c r="DH376" s="17">
        <v>40477.489399915139</v>
      </c>
      <c r="DI376" s="17">
        <v>51212.751450838143</v>
      </c>
      <c r="DJ376" s="17">
        <v>29454.198481158241</v>
      </c>
      <c r="DK376" s="17">
        <v>29377.080404920274</v>
      </c>
      <c r="DL376" s="17">
        <v>32365.984984901464</v>
      </c>
      <c r="DM376" s="17">
        <v>33966.724480308912</v>
      </c>
      <c r="DN376" s="17">
        <v>55283.564784113762</v>
      </c>
      <c r="DO376" s="17">
        <v>7543.1438534256595</v>
      </c>
      <c r="DP376" s="17">
        <v>59169.285239430428</v>
      </c>
      <c r="DQ376" s="17">
        <v>68055.317636034</v>
      </c>
      <c r="DR376" s="17">
        <v>2759.094891424128</v>
      </c>
      <c r="DS376" s="17">
        <v>36458.567085670496</v>
      </c>
      <c r="DT376" s="17">
        <v>92201.855486252403</v>
      </c>
      <c r="DU376" s="17">
        <v>10801.877182861921</v>
      </c>
      <c r="DV376" s="17">
        <v>2038.0756345265518</v>
      </c>
      <c r="DW376" s="17">
        <v>7154.4773029181397</v>
      </c>
      <c r="DX376" s="17">
        <v>14766.36732658668</v>
      </c>
      <c r="DY376" s="17">
        <v>15194.862935627543</v>
      </c>
      <c r="DZ376" s="17">
        <v>21202.950883063499</v>
      </c>
      <c r="EA376" s="17">
        <v>19620.699112716848</v>
      </c>
      <c r="EB376" s="17">
        <v>25333.728758846777</v>
      </c>
      <c r="EC376" s="17">
        <v>37880.256924278459</v>
      </c>
      <c r="ED376" s="17">
        <v>38737.894323999542</v>
      </c>
      <c r="EE376" s="49">
        <v>40056.918076761031</v>
      </c>
      <c r="EF376" s="17">
        <v>56375.892637439581</v>
      </c>
      <c r="EG376" s="17">
        <v>40843.705379317558</v>
      </c>
      <c r="EH376" s="17">
        <v>43071.811713654461</v>
      </c>
      <c r="EI376" s="17">
        <v>49498.071722492998</v>
      </c>
      <c r="EJ376" s="17">
        <v>66978.817899257396</v>
      </c>
      <c r="EK376" s="17">
        <v>61923.319126004993</v>
      </c>
      <c r="EL376" s="17">
        <v>80039.733793371008</v>
      </c>
      <c r="EM376" s="17">
        <v>94535.619856933205</v>
      </c>
      <c r="EN376" s="17">
        <v>130076.01762484679</v>
      </c>
      <c r="EO376" s="17">
        <v>0</v>
      </c>
      <c r="EP376" s="17">
        <v>175729.44752847077</v>
      </c>
      <c r="EQ376" s="17">
        <v>60674.01250964278</v>
      </c>
      <c r="ER376" s="17">
        <v>3050.5633656348459</v>
      </c>
      <c r="ES376" s="17">
        <v>9802.0996931826303</v>
      </c>
      <c r="ET376" s="17">
        <v>25988.443172415107</v>
      </c>
      <c r="EU376" s="17">
        <v>44071.155728666119</v>
      </c>
      <c r="EV376" s="17">
        <v>59217.333937999632</v>
      </c>
      <c r="EW376" s="17">
        <v>14863.38312222378</v>
      </c>
      <c r="EX376" s="17">
        <v>13693.11777958458</v>
      </c>
      <c r="EY376" s="17">
        <v>15389.592743806192</v>
      </c>
      <c r="EZ376" s="17">
        <v>17725.454092943448</v>
      </c>
      <c r="FA376" s="17">
        <v>17057.439959336782</v>
      </c>
      <c r="FB376" s="17">
        <v>25480.920622598645</v>
      </c>
      <c r="FC376" s="17">
        <v>25141.871911186117</v>
      </c>
      <c r="FD376" s="17">
        <v>30441.849399294842</v>
      </c>
      <c r="FE376" s="17">
        <v>47546.422734004351</v>
      </c>
      <c r="FF376" s="17">
        <v>50068.553435438385</v>
      </c>
      <c r="FG376" s="17">
        <v>38281.666336052716</v>
      </c>
      <c r="FH376" s="17">
        <v>50009.069607277779</v>
      </c>
      <c r="FI376" s="17">
        <v>32835.251998474334</v>
      </c>
      <c r="FJ376" s="17">
        <v>45409.583472620936</v>
      </c>
      <c r="FK376" s="17">
        <v>45878.312325300431</v>
      </c>
      <c r="FL376" s="17">
        <v>73232.627427668398</v>
      </c>
      <c r="FM376" s="17">
        <v>1970.8761643164601</v>
      </c>
      <c r="FN376" s="17">
        <v>9200.558418323868</v>
      </c>
      <c r="FO376" s="17">
        <v>18349.449867793799</v>
      </c>
      <c r="FP376" s="17">
        <v>18809.436889886339</v>
      </c>
      <c r="FQ376" s="17">
        <v>19633.789401768885</v>
      </c>
      <c r="FR376" s="17">
        <v>16596.50543774166</v>
      </c>
      <c r="FS376" s="17">
        <v>50260.943020497005</v>
      </c>
      <c r="FT376" s="17">
        <v>27989.755760180462</v>
      </c>
      <c r="FU376" s="17">
        <v>3210.9926735420099</v>
      </c>
      <c r="FV376" s="17">
        <v>28816.35315555612</v>
      </c>
      <c r="FW376" s="17">
        <v>50253.101574698696</v>
      </c>
      <c r="FX376" s="17">
        <v>46921.537777622158</v>
      </c>
      <c r="FY376" s="17">
        <v>72490.199040867592</v>
      </c>
      <c r="FZ376" s="17">
        <v>15136.9637720631</v>
      </c>
      <c r="GA376" s="17">
        <v>15780.599157263281</v>
      </c>
      <c r="GB376" s="17">
        <v>9876.039057731281</v>
      </c>
    </row>
    <row r="377" spans="1:184" ht="18" customHeight="1" x14ac:dyDescent="0.3">
      <c r="A377" s="19">
        <v>0.90500000001638103</v>
      </c>
      <c r="B377" s="20">
        <v>9583.6946376866999</v>
      </c>
      <c r="C377" s="20">
        <v>10095.15760351734</v>
      </c>
      <c r="D377" s="20">
        <v>19996.130385098397</v>
      </c>
      <c r="E377" s="20">
        <v>19698.540560709433</v>
      </c>
      <c r="F377" s="20">
        <v>115806.4764403734</v>
      </c>
      <c r="G377" s="17">
        <v>198906.5130885384</v>
      </c>
      <c r="H377" s="17">
        <v>15278.506543625015</v>
      </c>
      <c r="I377" s="20">
        <v>48474.325953703083</v>
      </c>
      <c r="J377" s="20">
        <v>27515.598685393081</v>
      </c>
      <c r="K377" s="20">
        <v>25537.600178348912</v>
      </c>
      <c r="L377" s="20">
        <v>49950.824325174355</v>
      </c>
      <c r="M377" s="20">
        <v>49582.64337279756</v>
      </c>
      <c r="N377" s="20">
        <v>49109.337289871182</v>
      </c>
      <c r="O377" s="20">
        <v>49109.337289871182</v>
      </c>
      <c r="P377" s="20">
        <v>59708.380680120899</v>
      </c>
      <c r="Q377" s="20">
        <v>60427.101468739798</v>
      </c>
      <c r="R377" s="20">
        <v>54676.810816885321</v>
      </c>
      <c r="S377" s="20">
        <v>82188.300380405344</v>
      </c>
      <c r="T377" s="20">
        <v>84390.453949228031</v>
      </c>
      <c r="U377" s="20">
        <v>20420.722179608878</v>
      </c>
      <c r="V377" s="20">
        <v>19391.376467407503</v>
      </c>
      <c r="W377" s="20">
        <v>19320.674818146308</v>
      </c>
      <c r="X377" s="20">
        <v>28797.312575652242</v>
      </c>
      <c r="Y377" s="20">
        <v>36236.844791698437</v>
      </c>
      <c r="Z377" s="20">
        <v>46944.842322318596</v>
      </c>
      <c r="AA377" s="20">
        <v>41848.000519507259</v>
      </c>
      <c r="AB377" s="20">
        <v>46497.778355101858</v>
      </c>
      <c r="AC377" s="20">
        <v>46394.007106223697</v>
      </c>
      <c r="AD377" s="20">
        <v>29526.64322500538</v>
      </c>
      <c r="AE377" s="20">
        <v>49741.875307340546</v>
      </c>
      <c r="AF377" s="20">
        <v>50021.420277666024</v>
      </c>
      <c r="AG377" s="20">
        <v>84039.549695299953</v>
      </c>
      <c r="AH377" s="20">
        <v>77077.232519154597</v>
      </c>
      <c r="AI377" s="48">
        <v>84390.453949228031</v>
      </c>
      <c r="AJ377" s="20">
        <v>157665.65850002359</v>
      </c>
      <c r="AK377" s="20">
        <v>10508.10168758502</v>
      </c>
      <c r="AL377" s="20">
        <v>1562.9125880285339</v>
      </c>
      <c r="AM377" s="20">
        <v>2357.62226132964</v>
      </c>
      <c r="AN377" s="20">
        <v>1717.183545586458</v>
      </c>
      <c r="AO377" s="20">
        <v>10469.34725367702</v>
      </c>
      <c r="AP377" s="20">
        <v>15631.483978397941</v>
      </c>
      <c r="AQ377" s="20">
        <v>13459.383985390981</v>
      </c>
      <c r="AR377" s="20">
        <v>26664.405827053262</v>
      </c>
      <c r="AS377" s="20">
        <v>11633.594605076159</v>
      </c>
      <c r="AT377" s="20">
        <v>14215.686116516639</v>
      </c>
      <c r="AU377" s="17">
        <v>20524.082534640358</v>
      </c>
      <c r="AV377" s="17">
        <v>18923.75081547258</v>
      </c>
      <c r="AW377" s="17">
        <v>19077.270127688338</v>
      </c>
      <c r="AX377" s="17">
        <v>17995.611355741774</v>
      </c>
      <c r="AY377" s="17">
        <v>18468.002525712614</v>
      </c>
      <c r="AZ377" s="17">
        <v>28205.563642780318</v>
      </c>
      <c r="BA377" s="17">
        <v>29104.30420685502</v>
      </c>
      <c r="BB377" s="17">
        <v>26831.051558460964</v>
      </c>
      <c r="BC377" s="17">
        <v>42636.28817677062</v>
      </c>
      <c r="BD377" s="17">
        <v>52626.9191989131</v>
      </c>
      <c r="BE377" s="17">
        <v>52357.641495368458</v>
      </c>
      <c r="BF377" s="17">
        <v>44003.287069163576</v>
      </c>
      <c r="BG377" s="17">
        <v>52352.585401937882</v>
      </c>
      <c r="BH377" s="17">
        <v>47099.48858970213</v>
      </c>
      <c r="BI377" s="17">
        <v>62962.459135279802</v>
      </c>
      <c r="BJ377" s="17">
        <v>63153.219191980796</v>
      </c>
      <c r="BK377" s="17">
        <v>62756.625910964402</v>
      </c>
      <c r="BL377" s="17">
        <v>76498.348190764795</v>
      </c>
      <c r="BM377" s="17">
        <v>75558.610279210799</v>
      </c>
      <c r="BN377" s="17">
        <v>75620.326439016004</v>
      </c>
      <c r="BO377" s="17">
        <v>55765.032374091003</v>
      </c>
      <c r="BP377" s="17">
        <v>74790.128720671797</v>
      </c>
      <c r="BQ377" s="17">
        <v>9764.1947463673805</v>
      </c>
      <c r="BR377" s="17">
        <v>1731.6067451694721</v>
      </c>
      <c r="BS377" s="17">
        <v>2964.5403202692896</v>
      </c>
      <c r="BT377" s="17">
        <v>9092.4915267198103</v>
      </c>
      <c r="BU377" s="17">
        <v>13543.099377117971</v>
      </c>
      <c r="BV377" s="17">
        <v>29353.95890031684</v>
      </c>
      <c r="BW377" s="17">
        <v>35155.554943037707</v>
      </c>
      <c r="BX377" s="17">
        <v>15902.7502416936</v>
      </c>
      <c r="BY377" s="17">
        <v>15366.24426921192</v>
      </c>
      <c r="BZ377" s="17">
        <v>15956.8414317018</v>
      </c>
      <c r="CA377" s="17">
        <v>28049.023481847358</v>
      </c>
      <c r="CB377" s="17">
        <v>30970.278881978338</v>
      </c>
      <c r="CC377" s="17">
        <v>1530.522930323928</v>
      </c>
      <c r="CD377" s="17">
        <v>2714.462327365914</v>
      </c>
      <c r="CE377" s="17">
        <v>5116.5547050510313</v>
      </c>
      <c r="CF377" s="17">
        <v>9455.3326376158802</v>
      </c>
      <c r="CG377" s="17">
        <v>9669.4134703568398</v>
      </c>
      <c r="CH377" s="17">
        <v>17660.55922983474</v>
      </c>
      <c r="CI377" s="17">
        <v>14947.715067523861</v>
      </c>
      <c r="CJ377" s="17">
        <v>14511.885923493775</v>
      </c>
      <c r="CK377" s="17">
        <v>27389.03508479755</v>
      </c>
      <c r="CL377" s="48">
        <v>43229.124446691851</v>
      </c>
      <c r="CM377" s="48">
        <v>36908.382539966253</v>
      </c>
      <c r="CN377" s="48">
        <v>47763.301883711312</v>
      </c>
      <c r="CO377" s="48">
        <v>67920.551487231176</v>
      </c>
      <c r="CP377" s="48">
        <v>86178.798789028922</v>
      </c>
      <c r="CQ377" s="48">
        <v>77834.404980898762</v>
      </c>
      <c r="CR377" s="48">
        <v>87355.613166749608</v>
      </c>
      <c r="CS377" s="48">
        <f t="shared" si="5"/>
        <v>155668.80996179752</v>
      </c>
      <c r="CT377" s="48">
        <f t="shared" si="5"/>
        <v>174711.22633349922</v>
      </c>
      <c r="CU377" s="17">
        <v>48269.081033838658</v>
      </c>
      <c r="CV377" s="17">
        <v>88372.129258439571</v>
      </c>
      <c r="CW377" s="17">
        <v>58695.004776886293</v>
      </c>
      <c r="CX377" s="17">
        <v>70954.799756127599</v>
      </c>
      <c r="CY377" s="17">
        <v>99361.971670379848</v>
      </c>
      <c r="CZ377" s="17">
        <v>29217.460695293939</v>
      </c>
      <c r="DA377" s="17">
        <v>51488.95155091062</v>
      </c>
      <c r="DB377" s="17">
        <v>95829.649950882595</v>
      </c>
      <c r="DC377" s="17">
        <v>85975.536599474697</v>
      </c>
      <c r="DD377" s="17">
        <v>37393.12725980267</v>
      </c>
      <c r="DE377" s="17">
        <v>10948.20644438598</v>
      </c>
      <c r="DF377" s="17">
        <v>12007.509353346719</v>
      </c>
      <c r="DG377" s="17">
        <v>18301.742314957501</v>
      </c>
      <c r="DH377" s="17">
        <v>40473.110347326481</v>
      </c>
      <c r="DI377" s="17">
        <v>51209.328178549615</v>
      </c>
      <c r="DJ377" s="17">
        <v>29468.425918938541</v>
      </c>
      <c r="DK377" s="17">
        <v>29387.265001289015</v>
      </c>
      <c r="DL377" s="17">
        <v>32371.177629759244</v>
      </c>
      <c r="DM377" s="17">
        <v>33964.444434369449</v>
      </c>
      <c r="DN377" s="17">
        <v>55308.262404773523</v>
      </c>
      <c r="DO377" s="17">
        <v>7545.8336434387202</v>
      </c>
      <c r="DP377" s="17">
        <v>59208.928477690679</v>
      </c>
      <c r="DQ377" s="17">
        <v>68108.9115520458</v>
      </c>
      <c r="DR377" s="17">
        <v>2761.0268122947118</v>
      </c>
      <c r="DS377" s="17">
        <v>36456.021611105818</v>
      </c>
      <c r="DT377" s="17">
        <v>92273.704755990606</v>
      </c>
      <c r="DU377" s="17">
        <v>10801.877182861921</v>
      </c>
      <c r="DV377" s="17">
        <v>2038.067469830454</v>
      </c>
      <c r="DW377" s="17">
        <v>7156.33179241176</v>
      </c>
      <c r="DX377" s="17">
        <v>14780.14389149514</v>
      </c>
      <c r="DY377" s="17">
        <v>15218.556378936255</v>
      </c>
      <c r="DZ377" s="17">
        <v>21245.270380273501</v>
      </c>
      <c r="EA377" s="17">
        <v>19659.640179020607</v>
      </c>
      <c r="EB377" s="17">
        <v>25350.107471300093</v>
      </c>
      <c r="EC377" s="17">
        <v>37917.577649859661</v>
      </c>
      <c r="ED377" s="17">
        <v>38752.291017995638</v>
      </c>
      <c r="EE377" s="49">
        <v>40110.032966487786</v>
      </c>
      <c r="EF377" s="17">
        <v>56419.46090309292</v>
      </c>
      <c r="EG377" s="17">
        <v>40890.770245000196</v>
      </c>
      <c r="EH377" s="17">
        <v>43103.44630982259</v>
      </c>
      <c r="EI377" s="17">
        <v>49552.51244451174</v>
      </c>
      <c r="EJ377" s="17">
        <v>67075.417088461792</v>
      </c>
      <c r="EK377" s="17">
        <v>61978.571126588999</v>
      </c>
      <c r="EL377" s="17">
        <v>80088.37263438481</v>
      </c>
      <c r="EM377" s="17">
        <v>94662.302872980596</v>
      </c>
      <c r="EN377" s="17">
        <v>130328.75272827421</v>
      </c>
      <c r="EO377" s="17">
        <v>0</v>
      </c>
      <c r="EP377" s="17">
        <v>176218.41303421243</v>
      </c>
      <c r="EQ377" s="17">
        <v>60937.627331915566</v>
      </c>
      <c r="ER377" s="17">
        <v>3049.2593961836974</v>
      </c>
      <c r="ES377" s="17">
        <v>9804.2339027023027</v>
      </c>
      <c r="ET377" s="17">
        <v>25995.095474450369</v>
      </c>
      <c r="EU377" s="17">
        <v>44105.167625903749</v>
      </c>
      <c r="EV377" s="17">
        <v>59225.315363289206</v>
      </c>
      <c r="EW377" s="17">
        <v>14868.892180545419</v>
      </c>
      <c r="EX377" s="17">
        <v>13708.450216282201</v>
      </c>
      <c r="EY377" s="17">
        <v>15417.810575680482</v>
      </c>
      <c r="EZ377" s="17">
        <v>17744.900145351501</v>
      </c>
      <c r="FA377" s="17">
        <v>17080.224396389938</v>
      </c>
      <c r="FB377" s="17">
        <v>25502.36123322343</v>
      </c>
      <c r="FC377" s="17">
        <v>25158.419063567606</v>
      </c>
      <c r="FD377" s="17">
        <v>30450.597172151418</v>
      </c>
      <c r="FE377" s="17">
        <v>47579.808977715526</v>
      </c>
      <c r="FF377" s="17">
        <v>50074.541274606527</v>
      </c>
      <c r="FG377" s="17">
        <v>38291.875761163661</v>
      </c>
      <c r="FH377" s="17">
        <v>50015.949400976242</v>
      </c>
      <c r="FI377" s="17">
        <v>32841.08649410621</v>
      </c>
      <c r="FJ377" s="17">
        <v>45425.665810006809</v>
      </c>
      <c r="FK377" s="17">
        <v>45897.493909297649</v>
      </c>
      <c r="FL377" s="17">
        <v>73453.821389963152</v>
      </c>
      <c r="FM377" s="17">
        <v>1970.5289936981583</v>
      </c>
      <c r="FN377" s="17">
        <v>9200.7888254766967</v>
      </c>
      <c r="FO377" s="17">
        <v>18357.433976032378</v>
      </c>
      <c r="FP377" s="17">
        <v>18826.717817586541</v>
      </c>
      <c r="FQ377" s="17">
        <v>19643.284099557422</v>
      </c>
      <c r="FR377" s="17">
        <v>16609.86515867016</v>
      </c>
      <c r="FS377" s="17">
        <v>50266.15630786791</v>
      </c>
      <c r="FT377" s="17">
        <v>28004.442935155617</v>
      </c>
      <c r="FU377" s="17">
        <v>3209.8785908310119</v>
      </c>
      <c r="FV377" s="17">
        <v>28807.842847441319</v>
      </c>
      <c r="FW377" s="17">
        <v>50266.0863179589</v>
      </c>
      <c r="FX377" s="17">
        <v>46996.293602279788</v>
      </c>
      <c r="FY377" s="17">
        <v>72529.302306428988</v>
      </c>
      <c r="FZ377" s="17">
        <v>15145.106171076239</v>
      </c>
      <c r="GA377" s="17">
        <v>15789.19562736324</v>
      </c>
      <c r="GB377" s="17">
        <v>9877.8384018786601</v>
      </c>
    </row>
    <row r="378" spans="1:184" ht="18" customHeight="1" x14ac:dyDescent="0.3">
      <c r="A378" s="19">
        <v>0.90000000001729097</v>
      </c>
      <c r="B378" s="20">
        <v>9585.3933657686412</v>
      </c>
      <c r="C378" s="20">
        <v>10091.079372513781</v>
      </c>
      <c r="D378" s="20">
        <v>20001.497306204637</v>
      </c>
      <c r="E378" s="20">
        <v>19693.669268882546</v>
      </c>
      <c r="F378" s="20">
        <v>115798.702544343</v>
      </c>
      <c r="G378" s="17">
        <v>198762.34174722654</v>
      </c>
      <c r="H378" s="17">
        <v>15283.470752912306</v>
      </c>
      <c r="I378" s="20">
        <v>48506.739643110901</v>
      </c>
      <c r="J378" s="20">
        <v>27517.932419361598</v>
      </c>
      <c r="K378" s="20">
        <v>25597.962450740164</v>
      </c>
      <c r="L378" s="20">
        <v>50018.533943325659</v>
      </c>
      <c r="M378" s="20">
        <v>49613.280424717799</v>
      </c>
      <c r="N378" s="20">
        <v>49113.737027973781</v>
      </c>
      <c r="O378" s="20">
        <v>49113.737027973781</v>
      </c>
      <c r="P378" s="20">
        <v>59855.051703006124</v>
      </c>
      <c r="Q378" s="20">
        <v>60594.207815497204</v>
      </c>
      <c r="R378" s="20">
        <v>54979.870622023562</v>
      </c>
      <c r="S378" s="20">
        <v>82506.489967989357</v>
      </c>
      <c r="T378" s="20">
        <v>84725.704765907605</v>
      </c>
      <c r="U378" s="20">
        <v>20437.211326867022</v>
      </c>
      <c r="V378" s="20">
        <v>19408.962901055402</v>
      </c>
      <c r="W378" s="20">
        <v>19340.150526621332</v>
      </c>
      <c r="X378" s="20">
        <v>28806.69025757724</v>
      </c>
      <c r="Y378" s="20">
        <v>36241.322462748576</v>
      </c>
      <c r="Z378" s="20">
        <v>46985.71725505434</v>
      </c>
      <c r="AA378" s="20">
        <v>41901.47976082212</v>
      </c>
      <c r="AB378" s="20">
        <v>46557.199734339723</v>
      </c>
      <c r="AC378" s="20">
        <v>46509.492877394987</v>
      </c>
      <c r="AD378" s="20">
        <v>29496.042580635571</v>
      </c>
      <c r="AE378" s="20">
        <v>49720.42423237957</v>
      </c>
      <c r="AF378" s="20">
        <v>50009.072716358554</v>
      </c>
      <c r="AG378" s="20">
        <v>84038.478338630928</v>
      </c>
      <c r="AH378" s="20">
        <v>77470.687736899796</v>
      </c>
      <c r="AI378" s="48">
        <v>84725.704765907605</v>
      </c>
      <c r="AJ378" s="20">
        <v>157680.18620500251</v>
      </c>
      <c r="AK378" s="20">
        <v>10508.153756014919</v>
      </c>
      <c r="AL378" s="20">
        <v>1561.2984311373721</v>
      </c>
      <c r="AM378" s="20">
        <v>2361.7766798861639</v>
      </c>
      <c r="AN378" s="20">
        <v>1717.2574780615621</v>
      </c>
      <c r="AO378" s="20">
        <v>10472.758089401819</v>
      </c>
      <c r="AP378" s="20">
        <v>15644.814332226479</v>
      </c>
      <c r="AQ378" s="20">
        <v>13501.068763254299</v>
      </c>
      <c r="AR378" s="20">
        <v>26686.288116302101</v>
      </c>
      <c r="AS378" s="20">
        <v>11635.35253976634</v>
      </c>
      <c r="AT378" s="20">
        <v>14239.05324233628</v>
      </c>
      <c r="AU378" s="17">
        <v>20527.23324648054</v>
      </c>
      <c r="AV378" s="17">
        <v>18923.941859013419</v>
      </c>
      <c r="AW378" s="17">
        <v>19076.652161643178</v>
      </c>
      <c r="AX378" s="17">
        <v>17998.863504989229</v>
      </c>
      <c r="AY378" s="17">
        <v>18470.922315553373</v>
      </c>
      <c r="AZ378" s="17">
        <v>28227.118455802622</v>
      </c>
      <c r="BA378" s="17">
        <v>29125.288124758201</v>
      </c>
      <c r="BB378" s="17">
        <v>26842.140120259239</v>
      </c>
      <c r="BC378" s="17">
        <v>42670.936908206764</v>
      </c>
      <c r="BD378" s="17">
        <v>52641.6215848137</v>
      </c>
      <c r="BE378" s="17">
        <v>52364.8411496841</v>
      </c>
      <c r="BF378" s="17">
        <v>44033.272516818004</v>
      </c>
      <c r="BG378" s="17">
        <v>52363.361315759699</v>
      </c>
      <c r="BH378" s="17">
        <v>47099.48858970213</v>
      </c>
      <c r="BI378" s="17">
        <v>63071.126780585997</v>
      </c>
      <c r="BJ378" s="17">
        <v>63264.062014371593</v>
      </c>
      <c r="BK378" s="17">
        <v>62868.283208626206</v>
      </c>
      <c r="BL378" s="17">
        <v>76533.628793535594</v>
      </c>
      <c r="BM378" s="17">
        <v>75611.8386415524</v>
      </c>
      <c r="BN378" s="17">
        <v>75688.338667025397</v>
      </c>
      <c r="BO378" s="17">
        <v>55857.330433862335</v>
      </c>
      <c r="BP378" s="17">
        <v>74837.346056749797</v>
      </c>
      <c r="BQ378" s="17">
        <v>9772.2511485431405</v>
      </c>
      <c r="BR378" s="17">
        <v>1730.491477863432</v>
      </c>
      <c r="BS378" s="17">
        <v>2963.8009317620881</v>
      </c>
      <c r="BT378" s="17">
        <v>9099.3180889944779</v>
      </c>
      <c r="BU378" s="17">
        <v>13553.780418760909</v>
      </c>
      <c r="BV378" s="17">
        <v>29367.91109402346</v>
      </c>
      <c r="BW378" s="17">
        <v>35155.906623775656</v>
      </c>
      <c r="BX378" s="17">
        <v>15912.33645811152</v>
      </c>
      <c r="BY378" s="17">
        <v>15380.6675268498</v>
      </c>
      <c r="BZ378" s="17">
        <v>15965.862552358441</v>
      </c>
      <c r="CA378" s="17">
        <v>28061.292425604788</v>
      </c>
      <c r="CB378" s="17">
        <v>31037.260935264538</v>
      </c>
      <c r="CC378" s="17">
        <v>1529.659825200672</v>
      </c>
      <c r="CD378" s="17">
        <v>2714.4354066898563</v>
      </c>
      <c r="CE378" s="17">
        <v>5117.9711250174141</v>
      </c>
      <c r="CF378" s="17">
        <v>9462.6444181995594</v>
      </c>
      <c r="CG378" s="17">
        <v>9676.8265671046211</v>
      </c>
      <c r="CH378" s="17">
        <v>17680.650058859097</v>
      </c>
      <c r="CI378" s="17">
        <v>14961.631478453641</v>
      </c>
      <c r="CJ378" s="17">
        <v>14538.579340962098</v>
      </c>
      <c r="CK378" s="17">
        <v>27420.073381146147</v>
      </c>
      <c r="CL378" s="48">
        <v>43263.39768320584</v>
      </c>
      <c r="CM378" s="48">
        <v>36931.604362432678</v>
      </c>
      <c r="CN378" s="48">
        <v>47803.706157317625</v>
      </c>
      <c r="CO378" s="48">
        <v>68047.578648853421</v>
      </c>
      <c r="CP378" s="48">
        <v>86374.669084707406</v>
      </c>
      <c r="CQ378" s="48">
        <v>77977.276044431652</v>
      </c>
      <c r="CR378" s="48">
        <v>87547.024747482443</v>
      </c>
      <c r="CS378" s="48">
        <f t="shared" si="5"/>
        <v>155954.5520888633</v>
      </c>
      <c r="CT378" s="48">
        <f t="shared" si="5"/>
        <v>175094.04949496489</v>
      </c>
      <c r="CU378" s="17">
        <v>48315.745529959262</v>
      </c>
      <c r="CV378" s="17">
        <v>88421.186852284518</v>
      </c>
      <c r="CW378" s="17">
        <v>58675.051833422149</v>
      </c>
      <c r="CX378" s="17">
        <v>71076.030466472395</v>
      </c>
      <c r="CY378" s="17">
        <v>99354.634929677137</v>
      </c>
      <c r="CZ378" s="17">
        <v>29266.209024615418</v>
      </c>
      <c r="DA378" s="17">
        <v>51517.182511194769</v>
      </c>
      <c r="DB378" s="17">
        <v>95898.904659066597</v>
      </c>
      <c r="DC378" s="17">
        <v>85985.367057815034</v>
      </c>
      <c r="DD378" s="17">
        <v>37441.647011055124</v>
      </c>
      <c r="DE378" s="17">
        <v>10949.265916631581</v>
      </c>
      <c r="DF378" s="17">
        <v>12012.957031333741</v>
      </c>
      <c r="DG378" s="17">
        <v>18309.479541202618</v>
      </c>
      <c r="DH378" s="17">
        <v>40468.504288976823</v>
      </c>
      <c r="DI378" s="17">
        <v>51205.833244300738</v>
      </c>
      <c r="DJ378" s="17">
        <v>29482.561646173199</v>
      </c>
      <c r="DK378" s="17">
        <v>29397.509582548824</v>
      </c>
      <c r="DL378" s="17">
        <v>32376.452362566539</v>
      </c>
      <c r="DM378" s="17">
        <v>33962.151910856373</v>
      </c>
      <c r="DN378" s="17">
        <v>55333.16871469254</v>
      </c>
      <c r="DO378" s="17">
        <v>7548.55112052396</v>
      </c>
      <c r="DP378" s="17">
        <v>59248.818129216364</v>
      </c>
      <c r="DQ378" s="17">
        <v>68163.970808933402</v>
      </c>
      <c r="DR378" s="17">
        <v>2762.9707929761339</v>
      </c>
      <c r="DS378" s="17">
        <v>36453.760363707421</v>
      </c>
      <c r="DT378" s="17">
        <v>92345.599456501193</v>
      </c>
      <c r="DU378" s="17">
        <v>10801.877182861921</v>
      </c>
      <c r="DV378" s="17">
        <v>2038.059260369628</v>
      </c>
      <c r="DW378" s="17">
        <v>7158.1871528890206</v>
      </c>
      <c r="DX378" s="17">
        <v>14793.68785050642</v>
      </c>
      <c r="DY378" s="17">
        <v>15242.418341561142</v>
      </c>
      <c r="DZ378" s="17">
        <v>21288.196956767461</v>
      </c>
      <c r="EA378" s="17">
        <v>19698.874916211702</v>
      </c>
      <c r="EB378" s="17">
        <v>25366.587602312458</v>
      </c>
      <c r="EC378" s="17">
        <v>37954.88245221744</v>
      </c>
      <c r="ED378" s="17">
        <v>38767.084555420857</v>
      </c>
      <c r="EE378" s="49">
        <v>40163.513139147712</v>
      </c>
      <c r="EF378" s="17">
        <v>56462.755679102098</v>
      </c>
      <c r="EG378" s="17">
        <v>40936.816813426798</v>
      </c>
      <c r="EH378" s="17">
        <v>43135.279595677654</v>
      </c>
      <c r="EI378" s="17">
        <v>49607.5760344218</v>
      </c>
      <c r="EJ378" s="17">
        <v>67171.809590345394</v>
      </c>
      <c r="EK378" s="17">
        <v>62032.153213077603</v>
      </c>
      <c r="EL378" s="17">
        <v>80137.55069156221</v>
      </c>
      <c r="EM378" s="17">
        <v>94789.678024533001</v>
      </c>
      <c r="EN378" s="17">
        <v>130601.04858164639</v>
      </c>
      <c r="EO378" s="17">
        <v>0</v>
      </c>
      <c r="EP378" s="17">
        <v>176711.4593802072</v>
      </c>
      <c r="EQ378" s="17">
        <v>61203.857523176011</v>
      </c>
      <c r="ER378" s="17">
        <v>3047.948764512716</v>
      </c>
      <c r="ES378" s="17">
        <v>9806.3804047078083</v>
      </c>
      <c r="ET378" s="17">
        <v>26001.786348510344</v>
      </c>
      <c r="EU378" s="17">
        <v>44138.201245800446</v>
      </c>
      <c r="EV378" s="17">
        <v>59233.342091935207</v>
      </c>
      <c r="EW378" s="17">
        <v>14874.522866528639</v>
      </c>
      <c r="EX378" s="17">
        <v>13724.04524795898</v>
      </c>
      <c r="EY378" s="17">
        <v>15446.236910022879</v>
      </c>
      <c r="EZ378" s="17">
        <v>17764.475443999581</v>
      </c>
      <c r="FA378" s="17">
        <v>17103.165751376066</v>
      </c>
      <c r="FB378" s="17">
        <v>25523.20788994617</v>
      </c>
      <c r="FC378" s="17">
        <v>25175.068871602816</v>
      </c>
      <c r="FD378" s="17">
        <v>30459.395944061678</v>
      </c>
      <c r="FE378" s="17">
        <v>47613.40382614018</v>
      </c>
      <c r="FF378" s="17">
        <v>50080.563009632948</v>
      </c>
      <c r="FG378" s="17">
        <v>38302.144493920117</v>
      </c>
      <c r="FH378" s="17">
        <v>50022.868264409241</v>
      </c>
      <c r="FI378" s="17">
        <v>32846.954359341747</v>
      </c>
      <c r="FJ378" s="17">
        <v>45441.842989842437</v>
      </c>
      <c r="FK378" s="17">
        <v>45916.789849538633</v>
      </c>
      <c r="FL378" s="17">
        <v>73676.914476634367</v>
      </c>
      <c r="FM378" s="17">
        <v>1970.1769990596242</v>
      </c>
      <c r="FN378" s="17">
        <v>9201.0205149480098</v>
      </c>
      <c r="FO378" s="17">
        <v>18365.1505158207</v>
      </c>
      <c r="FP378" s="17">
        <v>18843.92970955596</v>
      </c>
      <c r="FQ378" s="17">
        <v>19652.836029587517</v>
      </c>
      <c r="FR378" s="17">
        <v>16623.477238500778</v>
      </c>
      <c r="FS378" s="17">
        <v>50271.399023112062</v>
      </c>
      <c r="FT378" s="17">
        <v>28019.014564351801</v>
      </c>
      <c r="FU378" s="17">
        <v>3208.7587605168542</v>
      </c>
      <c r="FV378" s="17">
        <v>28799.209200533041</v>
      </c>
      <c r="FW378" s="17">
        <v>50279.091194956505</v>
      </c>
      <c r="FX378" s="17">
        <v>47071.583682360215</v>
      </c>
      <c r="FY378" s="17">
        <v>72568.681854244205</v>
      </c>
      <c r="FZ378" s="17">
        <v>15153.26240970708</v>
      </c>
      <c r="GA378" s="17">
        <v>15797.822812786142</v>
      </c>
      <c r="GB378" s="17">
        <v>9879.6298750317001</v>
      </c>
    </row>
    <row r="379" spans="1:184" ht="18" customHeight="1" x14ac:dyDescent="0.3">
      <c r="A379" s="19">
        <v>0.89500000001820101</v>
      </c>
      <c r="B379" s="20">
        <v>9587.1218806969209</v>
      </c>
      <c r="C379" s="20">
        <v>10086.832637787</v>
      </c>
      <c r="D379" s="20">
        <v>20006.868356303999</v>
      </c>
      <c r="E379" s="20">
        <v>19688.77205351595</v>
      </c>
      <c r="F379" s="20">
        <v>115793.78533670639</v>
      </c>
      <c r="G379" s="17">
        <v>198617.47259175533</v>
      </c>
      <c r="H379" s="17">
        <v>15288.464244552897</v>
      </c>
      <c r="I379" s="20">
        <v>48538.786276984443</v>
      </c>
      <c r="J379" s="20">
        <v>27521.473687565878</v>
      </c>
      <c r="K379" s="20">
        <v>25658.80487611581</v>
      </c>
      <c r="L379" s="20">
        <v>50087.405948838241</v>
      </c>
      <c r="M379" s="20">
        <v>49639.468402430699</v>
      </c>
      <c r="N379" s="20">
        <v>49118.161674754214</v>
      </c>
      <c r="O379" s="20">
        <v>49118.161674754214</v>
      </c>
      <c r="P379" s="20">
        <v>60006.148189946398</v>
      </c>
      <c r="Q379" s="20">
        <v>60759.732628878599</v>
      </c>
      <c r="R379" s="20">
        <v>55284.668678463961</v>
      </c>
      <c r="S379" s="20">
        <v>82827.694392488396</v>
      </c>
      <c r="T379" s="20">
        <v>85064.166267408596</v>
      </c>
      <c r="U379" s="20">
        <v>20454.117891704518</v>
      </c>
      <c r="V379" s="20">
        <v>19426.698406756619</v>
      </c>
      <c r="W379" s="20">
        <v>19359.75453180898</v>
      </c>
      <c r="X379" s="20">
        <v>28815.623754518278</v>
      </c>
      <c r="Y379" s="20">
        <v>36245.825637093847</v>
      </c>
      <c r="Z379" s="20">
        <v>47025.908713072677</v>
      </c>
      <c r="AA379" s="20">
        <v>41954.604324918124</v>
      </c>
      <c r="AB379" s="20">
        <v>46616.227027778761</v>
      </c>
      <c r="AC379" s="20">
        <v>46625.911906421534</v>
      </c>
      <c r="AD379" s="20">
        <v>29465.303437419163</v>
      </c>
      <c r="AE379" s="20">
        <v>49698.862980376121</v>
      </c>
      <c r="AF379" s="20">
        <v>49996.659439509858</v>
      </c>
      <c r="AG379" s="20">
        <v>84037.401027142711</v>
      </c>
      <c r="AH379" s="20">
        <v>77870.893063461001</v>
      </c>
      <c r="AI379" s="48">
        <v>85064.166267408596</v>
      </c>
      <c r="AJ379" s="20">
        <v>157694.7961945147</v>
      </c>
      <c r="AK379" s="20">
        <v>10508.153756014919</v>
      </c>
      <c r="AL379" s="20">
        <v>1559.6693740415401</v>
      </c>
      <c r="AM379" s="20">
        <v>2365.946660344458</v>
      </c>
      <c r="AN379" s="20">
        <v>1717.31096523315</v>
      </c>
      <c r="AO379" s="20">
        <v>10476.169729856101</v>
      </c>
      <c r="AP379" s="20">
        <v>15658.03467348354</v>
      </c>
      <c r="AQ379" s="20">
        <v>13541.09203518924</v>
      </c>
      <c r="AR379" s="20">
        <v>26708.370753080279</v>
      </c>
      <c r="AS379" s="20">
        <v>11637.1208419464</v>
      </c>
      <c r="AT379" s="20">
        <v>14262.246663677639</v>
      </c>
      <c r="AU379" s="17">
        <v>20530.332458872079</v>
      </c>
      <c r="AV379" s="17">
        <v>18924.02277866556</v>
      </c>
      <c r="AW379" s="17">
        <v>19075.982549574779</v>
      </c>
      <c r="AX379" s="17">
        <v>18002.134364799145</v>
      </c>
      <c r="AY379" s="17">
        <v>18473.858837200092</v>
      </c>
      <c r="AZ379" s="17">
        <v>28248.408421464897</v>
      </c>
      <c r="BA379" s="17">
        <v>29146.385012136601</v>
      </c>
      <c r="BB379" s="17">
        <v>26853.295078071718</v>
      </c>
      <c r="BC379" s="17">
        <v>42704.910131337296</v>
      </c>
      <c r="BD379" s="17">
        <v>52656.326374048556</v>
      </c>
      <c r="BE379" s="17">
        <v>52372.105733580123</v>
      </c>
      <c r="BF379" s="17">
        <v>44063.752181353979</v>
      </c>
      <c r="BG379" s="17">
        <v>52373.852617639139</v>
      </c>
      <c r="BH379" s="17">
        <v>47099.48858970213</v>
      </c>
      <c r="BI379" s="17">
        <v>63179.793560608799</v>
      </c>
      <c r="BJ379" s="17">
        <v>63376.312917268799</v>
      </c>
      <c r="BK379" s="17">
        <v>62979.272089990794</v>
      </c>
      <c r="BL379" s="17">
        <v>76569.554908289996</v>
      </c>
      <c r="BM379" s="17">
        <v>75664.83412552379</v>
      </c>
      <c r="BN379" s="17">
        <v>75756.037402378803</v>
      </c>
      <c r="BO379" s="17">
        <v>55951.331774934544</v>
      </c>
      <c r="BP379" s="17">
        <v>74885.3004839028</v>
      </c>
      <c r="BQ379" s="17">
        <v>9780.3445097667609</v>
      </c>
      <c r="BR379" s="17">
        <v>1729.3496499553619</v>
      </c>
      <c r="BS379" s="17">
        <v>2963.0333710680543</v>
      </c>
      <c r="BT379" s="17">
        <v>9106.1878506924877</v>
      </c>
      <c r="BU379" s="17">
        <v>13564.529459480078</v>
      </c>
      <c r="BV379" s="17">
        <v>29381.667329833079</v>
      </c>
      <c r="BW379" s="17">
        <v>35156.260267295373</v>
      </c>
      <c r="BX379" s="17">
        <v>15921.961034127418</v>
      </c>
      <c r="BY379" s="17">
        <v>15395.119164091862</v>
      </c>
      <c r="BZ379" s="17">
        <v>15974.963683333259</v>
      </c>
      <c r="CA379" s="17">
        <v>28073.635131877891</v>
      </c>
      <c r="CB379" s="17">
        <v>31111.449810901744</v>
      </c>
      <c r="CC379" s="17">
        <v>1528.79908425432</v>
      </c>
      <c r="CD379" s="17">
        <v>2714.4111140621817</v>
      </c>
      <c r="CE379" s="17">
        <v>5119.3958313351995</v>
      </c>
      <c r="CF379" s="17">
        <v>9469.8640245812403</v>
      </c>
      <c r="CG379" s="17">
        <v>9683.7557561651411</v>
      </c>
      <c r="CH379" s="17">
        <v>17700.875840792462</v>
      </c>
      <c r="CI379" s="17">
        <v>14975.555641901221</v>
      </c>
      <c r="CJ379" s="17">
        <v>14565.470980626696</v>
      </c>
      <c r="CK379" s="17">
        <v>27451.320062017949</v>
      </c>
      <c r="CL379" s="48">
        <v>43297.889258251758</v>
      </c>
      <c r="CM379" s="48">
        <v>36952.91915644132</v>
      </c>
      <c r="CN379" s="48">
        <v>47844.369990808271</v>
      </c>
      <c r="CO379" s="48">
        <v>68175.553046342407</v>
      </c>
      <c r="CP379" s="48">
        <v>86572.079495534126</v>
      </c>
      <c r="CQ379" s="48">
        <v>78121.207498511096</v>
      </c>
      <c r="CR379" s="48">
        <v>87739.925623205869</v>
      </c>
      <c r="CS379" s="48">
        <f t="shared" si="5"/>
        <v>156242.41499702219</v>
      </c>
      <c r="CT379" s="48">
        <f t="shared" si="5"/>
        <v>175479.85124641174</v>
      </c>
      <c r="CU379" s="17">
        <v>48361.602097526396</v>
      </c>
      <c r="CV379" s="17">
        <v>88470.545210029799</v>
      </c>
      <c r="CW379" s="17">
        <v>58654.994570566872</v>
      </c>
      <c r="CX379" s="17">
        <v>71197.020027403196</v>
      </c>
      <c r="CY379" s="17">
        <v>99347.257861825652</v>
      </c>
      <c r="CZ379" s="17">
        <v>29316.117206593139</v>
      </c>
      <c r="DA379" s="17">
        <v>51545.586356239815</v>
      </c>
      <c r="DB379" s="17">
        <v>95967.542474136601</v>
      </c>
      <c r="DC379" s="17">
        <v>85995.253415649466</v>
      </c>
      <c r="DD379" s="17">
        <v>37490.500553151163</v>
      </c>
      <c r="DE379" s="17">
        <v>10950.32952193806</v>
      </c>
      <c r="DF379" s="17">
        <v>12018.47676521496</v>
      </c>
      <c r="DG379" s="17">
        <v>18317.28382126482</v>
      </c>
      <c r="DH379" s="17">
        <v>40463.6814133671</v>
      </c>
      <c r="DI379" s="17">
        <v>51202.269055631878</v>
      </c>
      <c r="DJ379" s="17">
        <v>29496.606294532379</v>
      </c>
      <c r="DK379" s="17">
        <v>29407.81483820514</v>
      </c>
      <c r="DL379" s="17">
        <v>32381.8104918768</v>
      </c>
      <c r="DM379" s="17">
        <v>33959.846771594348</v>
      </c>
      <c r="DN379" s="17">
        <v>55358.270378667119</v>
      </c>
      <c r="DO379" s="17">
        <v>7551.2968710340201</v>
      </c>
      <c r="DP379" s="17">
        <v>59288.95710744564</v>
      </c>
      <c r="DQ379" s="17">
        <v>68220.373143371398</v>
      </c>
      <c r="DR379" s="17">
        <v>2764.9247078044923</v>
      </c>
      <c r="DS379" s="17">
        <v>36451.789426188239</v>
      </c>
      <c r="DT379" s="17">
        <v>92417.519901980399</v>
      </c>
      <c r="DU379" s="17">
        <v>10801.877182861921</v>
      </c>
      <c r="DV379" s="17">
        <v>2038.0510059039</v>
      </c>
      <c r="DW379" s="17">
        <v>7160.0431982465407</v>
      </c>
      <c r="DX379" s="17">
        <v>14806.97727275274</v>
      </c>
      <c r="DY379" s="17">
        <v>15266.450968350833</v>
      </c>
      <c r="DZ379" s="17">
        <v>21331.672846178222</v>
      </c>
      <c r="EA379" s="17">
        <v>19738.407189039746</v>
      </c>
      <c r="EB379" s="17">
        <v>25383.170348573094</v>
      </c>
      <c r="EC379" s="17">
        <v>37992.170774640421</v>
      </c>
      <c r="ED379" s="17">
        <v>38782.263944363338</v>
      </c>
      <c r="EE379" s="49">
        <v>40217.363157261898</v>
      </c>
      <c r="EF379" s="17">
        <v>56505.776100181858</v>
      </c>
      <c r="EG379" s="17">
        <v>40981.578539886119</v>
      </c>
      <c r="EH379" s="17">
        <v>43167.313933427111</v>
      </c>
      <c r="EI379" s="17">
        <v>49663.02829151172</v>
      </c>
      <c r="EJ379" s="17">
        <v>67267.975171465805</v>
      </c>
      <c r="EK379" s="17">
        <v>62083.909412755798</v>
      </c>
      <c r="EL379" s="17">
        <v>80187.565232861394</v>
      </c>
      <c r="EM379" s="17">
        <v>94918.094356679401</v>
      </c>
      <c r="EN379" s="17">
        <v>130890.20160221402</v>
      </c>
      <c r="EO379" s="17">
        <v>0</v>
      </c>
      <c r="EP379" s="17">
        <v>177208.64358121896</v>
      </c>
      <c r="EQ379" s="17">
        <v>61472.743778183358</v>
      </c>
      <c r="ER379" s="17">
        <v>3046.6313992859928</v>
      </c>
      <c r="ES379" s="17">
        <v>9808.5393388851135</v>
      </c>
      <c r="ET379" s="17">
        <v>26008.51623440906</v>
      </c>
      <c r="EU379" s="17">
        <v>44171.443846446033</v>
      </c>
      <c r="EV379" s="17">
        <v>59241.414634922941</v>
      </c>
      <c r="EW379" s="17">
        <v>14880.26167756878</v>
      </c>
      <c r="EX379" s="17">
        <v>13739.91039603804</v>
      </c>
      <c r="EY379" s="17">
        <v>15474.874458715494</v>
      </c>
      <c r="EZ379" s="17">
        <v>17784.181573138812</v>
      </c>
      <c r="FA379" s="17">
        <v>17126.265985816684</v>
      </c>
      <c r="FB379" s="17">
        <v>25544.187868222056</v>
      </c>
      <c r="FC379" s="17">
        <v>25191.822547792217</v>
      </c>
      <c r="FD379" s="17">
        <v>30468.246298165512</v>
      </c>
      <c r="FE379" s="17">
        <v>47647.209752518196</v>
      </c>
      <c r="FF379" s="17">
        <v>50086.619022311723</v>
      </c>
      <c r="FG379" s="17">
        <v>38312.473211218909</v>
      </c>
      <c r="FH379" s="17">
        <v>50029.826638362742</v>
      </c>
      <c r="FI379" s="17">
        <v>32852.855972019002</v>
      </c>
      <c r="FJ379" s="17">
        <v>45458.116103029395</v>
      </c>
      <c r="FK379" s="17">
        <v>45936.2014688114</v>
      </c>
      <c r="FL379" s="17">
        <v>73901.933680437171</v>
      </c>
      <c r="FM379" s="17">
        <v>1969.820216482374</v>
      </c>
      <c r="FN379" s="17">
        <v>9201.2535010582578</v>
      </c>
      <c r="FO379" s="17">
        <v>18372.591801835802</v>
      </c>
      <c r="FP379" s="17">
        <v>18861.066487039381</v>
      </c>
      <c r="FQ379" s="17">
        <v>19662.445857690356</v>
      </c>
      <c r="FR379" s="17">
        <v>16637.337407137078</v>
      </c>
      <c r="FS379" s="17">
        <v>50276.671497222786</v>
      </c>
      <c r="FT379" s="17">
        <v>28033.46313672516</v>
      </c>
      <c r="FU379" s="17">
        <v>3207.6335291872201</v>
      </c>
      <c r="FV379" s="17">
        <v>28790.455673368619</v>
      </c>
      <c r="FW379" s="17">
        <v>50292.047691367559</v>
      </c>
      <c r="FX379" s="17">
        <v>47147.414836076081</v>
      </c>
      <c r="FY379" s="17">
        <v>72608.254920700798</v>
      </c>
      <c r="FZ379" s="17">
        <v>15161.431607631361</v>
      </c>
      <c r="GA379" s="17">
        <v>15806.480675340061</v>
      </c>
      <c r="GB379" s="17">
        <v>9881.4152166655804</v>
      </c>
    </row>
    <row r="380" spans="1:184" ht="18" customHeight="1" x14ac:dyDescent="0.3">
      <c r="A380" s="19">
        <v>0.89000000001911095</v>
      </c>
      <c r="B380" s="20">
        <v>9588.8773267017605</v>
      </c>
      <c r="C380" s="20">
        <v>10082.42063684196</v>
      </c>
      <c r="D380" s="20">
        <v>20012.240140310161</v>
      </c>
      <c r="E380" s="20">
        <v>19683.848630666373</v>
      </c>
      <c r="F380" s="20">
        <v>115792.01566288561</v>
      </c>
      <c r="G380" s="17">
        <v>198471.89831773582</v>
      </c>
      <c r="H380" s="17">
        <v>15293.487356317717</v>
      </c>
      <c r="I380" s="20">
        <v>48570.450217008838</v>
      </c>
      <c r="J380" s="20">
        <v>27526.187864532181</v>
      </c>
      <c r="K380" s="20">
        <v>25720.133988452581</v>
      </c>
      <c r="L380" s="20">
        <v>50157.267069244619</v>
      </c>
      <c r="M380" s="20">
        <v>49660.940077240863</v>
      </c>
      <c r="N380" s="20">
        <v>49122.611511572693</v>
      </c>
      <c r="O380" s="20">
        <v>49122.611511572693</v>
      </c>
      <c r="P380" s="20">
        <v>60161.884729847399</v>
      </c>
      <c r="Q380" s="20">
        <v>60923.762293297797</v>
      </c>
      <c r="R380" s="20">
        <v>55591.263553591016</v>
      </c>
      <c r="S380" s="20">
        <v>83151.959302713774</v>
      </c>
      <c r="T380" s="20">
        <v>85405.887398180785</v>
      </c>
      <c r="U380" s="20">
        <v>20471.420657921342</v>
      </c>
      <c r="V380" s="20">
        <v>19444.574805733741</v>
      </c>
      <c r="W380" s="20">
        <v>19379.488402726391</v>
      </c>
      <c r="X380" s="20">
        <v>28824.142372505157</v>
      </c>
      <c r="Y380" s="20">
        <v>36250.354603692198</v>
      </c>
      <c r="Z380" s="20">
        <v>47065.471522314176</v>
      </c>
      <c r="AA380" s="20">
        <v>42007.370329162201</v>
      </c>
      <c r="AB380" s="20">
        <v>46674.855921382201</v>
      </c>
      <c r="AC380" s="20">
        <v>46743.277012356899</v>
      </c>
      <c r="AD380" s="20">
        <v>29434.424389492982</v>
      </c>
      <c r="AE380" s="20">
        <v>49677.190365158538</v>
      </c>
      <c r="AF380" s="20">
        <v>49984.179727300681</v>
      </c>
      <c r="AG380" s="20">
        <v>84036.317694191035</v>
      </c>
      <c r="AH380" s="20">
        <v>78278.086057868393</v>
      </c>
      <c r="AI380" s="48">
        <v>85405.887398180785</v>
      </c>
      <c r="AJ380" s="20">
        <v>157709.4893982324</v>
      </c>
      <c r="AK380" s="20">
        <v>10508.153756014919</v>
      </c>
      <c r="AL380" s="20">
        <v>1558.0262862783361</v>
      </c>
      <c r="AM380" s="20">
        <v>2370.13304017569</v>
      </c>
      <c r="AN380" s="20">
        <v>1717.3434312960601</v>
      </c>
      <c r="AO380" s="20">
        <v>10479.582365800621</v>
      </c>
      <c r="AP380" s="20">
        <v>15671.13699476562</v>
      </c>
      <c r="AQ380" s="20">
        <v>13580.00802725418</v>
      </c>
      <c r="AR380" s="20">
        <v>26730.683908950661</v>
      </c>
      <c r="AS380" s="20">
        <v>11638.90037668416</v>
      </c>
      <c r="AT380" s="20">
        <v>14285.32675531872</v>
      </c>
      <c r="AU380" s="17">
        <v>20533.376770008363</v>
      </c>
      <c r="AV380" s="17">
        <v>18923.877578590382</v>
      </c>
      <c r="AW380" s="17">
        <v>19075.263127682818</v>
      </c>
      <c r="AX380" s="17">
        <v>18005.424148253755</v>
      </c>
      <c r="AY380" s="17">
        <v>18476.812280815437</v>
      </c>
      <c r="AZ380" s="17">
        <v>28269.531810765598</v>
      </c>
      <c r="BA380" s="17">
        <v>29167.5963901824</v>
      </c>
      <c r="BB380" s="17">
        <v>26864.517203739622</v>
      </c>
      <c r="BC380" s="17">
        <v>42738.280085939281</v>
      </c>
      <c r="BD380" s="17">
        <v>52671.032409560583</v>
      </c>
      <c r="BE380" s="17">
        <v>52379.440019017617</v>
      </c>
      <c r="BF380" s="17">
        <v>44094.804138956097</v>
      </c>
      <c r="BG380" s="17">
        <v>52384.045354606264</v>
      </c>
      <c r="BH380" s="17">
        <v>47099.48858970213</v>
      </c>
      <c r="BI380" s="17">
        <v>63288.406596100802</v>
      </c>
      <c r="BJ380" s="17">
        <v>63489.578832513005</v>
      </c>
      <c r="BK380" s="17">
        <v>63089.452525008601</v>
      </c>
      <c r="BL380" s="17">
        <v>76606.181206123205</v>
      </c>
      <c r="BM380" s="17">
        <v>75717.640684074009</v>
      </c>
      <c r="BN380" s="17">
        <v>75823.393207203597</v>
      </c>
      <c r="BO380" s="17">
        <v>56047.252460799536</v>
      </c>
      <c r="BP380" s="17">
        <v>74934.159574836594</v>
      </c>
      <c r="BQ380" s="17">
        <v>9788.4738757503001</v>
      </c>
      <c r="BR380" s="17">
        <v>1728.165477900822</v>
      </c>
      <c r="BS380" s="17">
        <v>2962.235915194914</v>
      </c>
      <c r="BT380" s="17">
        <v>9113.1013288255926</v>
      </c>
      <c r="BU380" s="17">
        <v>13575.347315709205</v>
      </c>
      <c r="BV380" s="17">
        <v>29395.317308787598</v>
      </c>
      <c r="BW380" s="17">
        <v>35156.615895608869</v>
      </c>
      <c r="BX380" s="17">
        <v>15931.622916317459</v>
      </c>
      <c r="BY380" s="17">
        <v>15409.588038502021</v>
      </c>
      <c r="BZ380" s="17">
        <v>15984.1107240447</v>
      </c>
      <c r="CA380" s="17">
        <v>28086.05245995252</v>
      </c>
      <c r="CB380" s="17">
        <v>31192.140911973544</v>
      </c>
      <c r="CC380" s="17">
        <v>1527.9403296733801</v>
      </c>
      <c r="CD380" s="17">
        <v>2714.3885263578841</v>
      </c>
      <c r="CE380" s="17">
        <v>5120.8289191819786</v>
      </c>
      <c r="CF380" s="17">
        <v>9476.9887375481994</v>
      </c>
      <c r="CG380" s="17">
        <v>9690.33232134024</v>
      </c>
      <c r="CH380" s="17">
        <v>17721.238363762383</v>
      </c>
      <c r="CI380" s="17">
        <v>14989.49265828912</v>
      </c>
      <c r="CJ380" s="17">
        <v>14592.563434246842</v>
      </c>
      <c r="CK380" s="17">
        <v>27482.777702404564</v>
      </c>
      <c r="CL380" s="48">
        <v>43332.601794243536</v>
      </c>
      <c r="CM380" s="48">
        <v>36974.365766936731</v>
      </c>
      <c r="CN380" s="48">
        <v>47885.296515711998</v>
      </c>
      <c r="CO380" s="48">
        <v>68304.487094506476</v>
      </c>
      <c r="CP380" s="48">
        <v>86771.050837328512</v>
      </c>
      <c r="CQ380" s="48">
        <v>78266.213203624007</v>
      </c>
      <c r="CR380" s="48">
        <v>87934.335799197739</v>
      </c>
      <c r="CS380" s="48">
        <f t="shared" si="5"/>
        <v>156532.42640724801</v>
      </c>
      <c r="CT380" s="48">
        <f t="shared" si="5"/>
        <v>175868.67159839548</v>
      </c>
      <c r="CU380" s="17">
        <v>48406.563728383262</v>
      </c>
      <c r="CV380" s="17">
        <v>88520.207871383114</v>
      </c>
      <c r="CW380" s="17">
        <v>58634.831855527395</v>
      </c>
      <c r="CX380" s="17">
        <v>71317.759405673409</v>
      </c>
      <c r="CY380" s="17">
        <v>99339.840018005387</v>
      </c>
      <c r="CZ380" s="17">
        <v>29367.427154771642</v>
      </c>
      <c r="DA380" s="17">
        <v>51574.165119534933</v>
      </c>
      <c r="DB380" s="17">
        <v>96038.150397550795</v>
      </c>
      <c r="DC380" s="17">
        <v>86005.196305807214</v>
      </c>
      <c r="DD380" s="17">
        <v>37539.692066492891</v>
      </c>
      <c r="DE380" s="17">
        <v>10951.39670448102</v>
      </c>
      <c r="DF380" s="17">
        <v>12024.073070828879</v>
      </c>
      <c r="DG380" s="17">
        <v>18325.15466134308</v>
      </c>
      <c r="DH380" s="17">
        <v>40458.651908998319</v>
      </c>
      <c r="DI380" s="17">
        <v>51198.638020083483</v>
      </c>
      <c r="DJ380" s="17">
        <v>29510.560495686299</v>
      </c>
      <c r="DK380" s="17">
        <v>29418.18146959638</v>
      </c>
      <c r="DL380" s="17">
        <v>32387.254325116861</v>
      </c>
      <c r="DM380" s="17">
        <v>33957.528876095246</v>
      </c>
      <c r="DN380" s="17">
        <v>55383.554061493742</v>
      </c>
      <c r="DO380" s="17">
        <v>7554.07148132154</v>
      </c>
      <c r="DP380" s="17">
        <v>59329.348376784015</v>
      </c>
      <c r="DQ380" s="17">
        <v>68277.996292035605</v>
      </c>
      <c r="DR380" s="17">
        <v>2766.8864311158959</v>
      </c>
      <c r="DS380" s="17">
        <v>36450.114881260975</v>
      </c>
      <c r="DT380" s="17">
        <v>92489.446406624993</v>
      </c>
      <c r="DU380" s="17">
        <v>10801.877182861921</v>
      </c>
      <c r="DV380" s="17">
        <v>2038.04270619309</v>
      </c>
      <c r="DW380" s="17">
        <v>7161.8997423807596</v>
      </c>
      <c r="DX380" s="17">
        <v>14819.990227366201</v>
      </c>
      <c r="DY380" s="17">
        <v>15290.656443631258</v>
      </c>
      <c r="DZ380" s="17">
        <v>21375.64028213856</v>
      </c>
      <c r="EA380" s="17">
        <v>19778.240935073507</v>
      </c>
      <c r="EB380" s="17">
        <v>25399.856927677152</v>
      </c>
      <c r="EC380" s="17">
        <v>38029.442060417045</v>
      </c>
      <c r="ED380" s="17">
        <v>38797.818192911342</v>
      </c>
      <c r="EE380" s="49">
        <v>40271.587666236679</v>
      </c>
      <c r="EF380" s="17">
        <v>56548.521301046945</v>
      </c>
      <c r="EG380" s="17">
        <v>41024.727652494963</v>
      </c>
      <c r="EH380" s="17">
        <v>43199.551726758706</v>
      </c>
      <c r="EI380" s="17">
        <v>49718.635015070286</v>
      </c>
      <c r="EJ380" s="17">
        <v>67363.893598381197</v>
      </c>
      <c r="EK380" s="17">
        <v>62133.683752908008</v>
      </c>
      <c r="EL380" s="17">
        <v>80238.713526242398</v>
      </c>
      <c r="EM380" s="17">
        <v>95047.900914511207</v>
      </c>
      <c r="EN380" s="17">
        <v>131193.50820722638</v>
      </c>
      <c r="EO380" s="17">
        <v>0</v>
      </c>
      <c r="EP380" s="17">
        <v>177710.02377291696</v>
      </c>
      <c r="EQ380" s="17">
        <v>61744.327656942514</v>
      </c>
      <c r="ER380" s="17">
        <v>3045.3072279999633</v>
      </c>
      <c r="ES380" s="17">
        <v>9810.7108472991513</v>
      </c>
      <c r="ET380" s="17">
        <v>26015.285579468029</v>
      </c>
      <c r="EU380" s="17">
        <v>44204.897928541322</v>
      </c>
      <c r="EV380" s="17">
        <v>59249.533511896159</v>
      </c>
      <c r="EW380" s="17">
        <v>14886.095111061361</v>
      </c>
      <c r="EX380" s="17">
        <v>13756.05318194244</v>
      </c>
      <c r="EY380" s="17">
        <v>15503.725984317227</v>
      </c>
      <c r="EZ380" s="17">
        <v>17804.020145428945</v>
      </c>
      <c r="FA380" s="17">
        <v>17149.527096887155</v>
      </c>
      <c r="FB380" s="17">
        <v>25565.302772682291</v>
      </c>
      <c r="FC380" s="17">
        <v>25208.681325833077</v>
      </c>
      <c r="FD380" s="17">
        <v>30477.148827575282</v>
      </c>
      <c r="FE380" s="17">
        <v>47681.229273437391</v>
      </c>
      <c r="FF380" s="17">
        <v>50092.709700900865</v>
      </c>
      <c r="FG380" s="17">
        <v>38322.862601518333</v>
      </c>
      <c r="FH380" s="17">
        <v>50036.824971092778</v>
      </c>
      <c r="FI380" s="17">
        <v>32858.7917163948</v>
      </c>
      <c r="FJ380" s="17">
        <v>45474.486259199744</v>
      </c>
      <c r="FK380" s="17">
        <v>45944.970066246337</v>
      </c>
      <c r="FL380" s="17">
        <v>74128.906531388406</v>
      </c>
      <c r="FM380" s="17">
        <v>1969.458682047906</v>
      </c>
      <c r="FN380" s="17">
        <v>9201.4877983689203</v>
      </c>
      <c r="FO380" s="17">
        <v>18379.750148754541</v>
      </c>
      <c r="FP380" s="17">
        <v>18878.122071281461</v>
      </c>
      <c r="FQ380" s="17">
        <v>19672.114261217797</v>
      </c>
      <c r="FR380" s="17">
        <v>16651.441394482619</v>
      </c>
      <c r="FS380" s="17">
        <v>50281.97406679135</v>
      </c>
      <c r="FT380" s="17">
        <v>28047.781141232099</v>
      </c>
      <c r="FU380" s="17">
        <v>3206.5019150794196</v>
      </c>
      <c r="FV380" s="17">
        <v>28781.58572448534</v>
      </c>
      <c r="FW380" s="17">
        <v>50304.887292868203</v>
      </c>
      <c r="FX380" s="17">
        <v>47223.794007371282</v>
      </c>
      <c r="FY380" s="17">
        <v>72647.938742185201</v>
      </c>
      <c r="FZ380" s="17">
        <v>15169.61288452476</v>
      </c>
      <c r="GA380" s="17">
        <v>15815.169176832838</v>
      </c>
      <c r="GB380" s="17">
        <v>9883.1961662553604</v>
      </c>
    </row>
    <row r="381" spans="1:184" ht="18" customHeight="1" x14ac:dyDescent="0.3">
      <c r="A381" s="19">
        <v>0.88500000002002099</v>
      </c>
      <c r="B381" s="20">
        <v>9590.6568480132592</v>
      </c>
      <c r="C381" s="20">
        <v>10077.846607183501</v>
      </c>
      <c r="D381" s="20">
        <v>20017.609263136921</v>
      </c>
      <c r="E381" s="20">
        <v>19679.076987783075</v>
      </c>
      <c r="F381" s="20">
        <v>115792.11144489241</v>
      </c>
      <c r="G381" s="17">
        <v>198325.61150275258</v>
      </c>
      <c r="H381" s="17">
        <v>15298.540431799003</v>
      </c>
      <c r="I381" s="20">
        <v>48601.715824869541</v>
      </c>
      <c r="J381" s="20">
        <v>27532.04032478682</v>
      </c>
      <c r="K381" s="20">
        <v>25781.956447999877</v>
      </c>
      <c r="L381" s="20">
        <v>50227.944032077139</v>
      </c>
      <c r="M381" s="20">
        <v>49677.492880678619</v>
      </c>
      <c r="N381" s="20">
        <v>49127.086824570601</v>
      </c>
      <c r="O381" s="20">
        <v>49127.086824570601</v>
      </c>
      <c r="P381" s="20">
        <v>60321.135761836202</v>
      </c>
      <c r="Q381" s="20">
        <v>61086.383193170404</v>
      </c>
      <c r="R381" s="20">
        <v>55899.713814789364</v>
      </c>
      <c r="S381" s="20">
        <v>83479.331300247781</v>
      </c>
      <c r="T381" s="20">
        <v>85750.918129309095</v>
      </c>
      <c r="U381" s="20">
        <v>20489.098409317379</v>
      </c>
      <c r="V381" s="20">
        <v>19462.583919209159</v>
      </c>
      <c r="W381" s="20">
        <v>19399.35373653135</v>
      </c>
      <c r="X381" s="20">
        <v>28832.2754175675</v>
      </c>
      <c r="Y381" s="20">
        <v>36254.90965642206</v>
      </c>
      <c r="Z381" s="20">
        <v>47104.460508719283</v>
      </c>
      <c r="AA381" s="20">
        <v>42059.773890921417</v>
      </c>
      <c r="AB381" s="20">
        <v>46733.082101113498</v>
      </c>
      <c r="AC381" s="20">
        <v>46861.601263640208</v>
      </c>
      <c r="AD381" s="20">
        <v>29403.404008726582</v>
      </c>
      <c r="AE381" s="20">
        <v>49658.459022172494</v>
      </c>
      <c r="AF381" s="20">
        <v>49971.632847927838</v>
      </c>
      <c r="AG381" s="20">
        <v>84035.228272006512</v>
      </c>
      <c r="AH381" s="20">
        <v>78692.504279153392</v>
      </c>
      <c r="AI381" s="48">
        <v>85750.918129309095</v>
      </c>
      <c r="AJ381" s="20">
        <v>157724.26676162923</v>
      </c>
      <c r="AK381" s="20">
        <v>10508.153756014919</v>
      </c>
      <c r="AL381" s="20">
        <v>1556.3700373850461</v>
      </c>
      <c r="AM381" s="20">
        <v>2374.3366568510341</v>
      </c>
      <c r="AN381" s="20">
        <v>1717.3543007766239</v>
      </c>
      <c r="AO381" s="20">
        <v>10482.996187996079</v>
      </c>
      <c r="AP381" s="20">
        <v>15684.113288669341</v>
      </c>
      <c r="AQ381" s="20">
        <v>13618.37096550762</v>
      </c>
      <c r="AR381" s="20">
        <v>26753.257755476279</v>
      </c>
      <c r="AS381" s="20">
        <v>11640.69200904732</v>
      </c>
      <c r="AT381" s="20">
        <v>14308.353892037159</v>
      </c>
      <c r="AU381" s="17">
        <v>20536.362778082639</v>
      </c>
      <c r="AV381" s="17">
        <v>18923.273308509659</v>
      </c>
      <c r="AW381" s="17">
        <v>19074.495732166983</v>
      </c>
      <c r="AX381" s="17">
        <v>18008.004556555763</v>
      </c>
      <c r="AY381" s="17">
        <v>18479.782839806787</v>
      </c>
      <c r="AZ381" s="17">
        <v>28290.554690922538</v>
      </c>
      <c r="BA381" s="17">
        <v>29188.92378008784</v>
      </c>
      <c r="BB381" s="17">
        <v>26875.807282476813</v>
      </c>
      <c r="BC381" s="17">
        <v>42771.11901178956</v>
      </c>
      <c r="BD381" s="17">
        <v>52685.738534292781</v>
      </c>
      <c r="BE381" s="17">
        <v>52386.848777957406</v>
      </c>
      <c r="BF381" s="17">
        <v>44126.50646580894</v>
      </c>
      <c r="BG381" s="17">
        <v>52393.925573691122</v>
      </c>
      <c r="BH381" s="17">
        <v>47099.48858970213</v>
      </c>
      <c r="BI381" s="17">
        <v>63398.227567656591</v>
      </c>
      <c r="BJ381" s="17">
        <v>63603.466691943002</v>
      </c>
      <c r="BK381" s="17">
        <v>63198.684483630605</v>
      </c>
      <c r="BL381" s="17">
        <v>76643.5623581322</v>
      </c>
      <c r="BM381" s="17">
        <v>75770.302270151398</v>
      </c>
      <c r="BN381" s="17">
        <v>75890.376643629003</v>
      </c>
      <c r="BO381" s="17">
        <v>56143.95516884682</v>
      </c>
      <c r="BP381" s="17">
        <v>74984.090902255804</v>
      </c>
      <c r="BQ381" s="17">
        <v>9796.6382922057601</v>
      </c>
      <c r="BR381" s="17">
        <v>1726.9419985754519</v>
      </c>
      <c r="BS381" s="17">
        <v>2961.3946309052999</v>
      </c>
      <c r="BT381" s="17">
        <v>9120.0590495419001</v>
      </c>
      <c r="BU381" s="17">
        <v>13586.23481834144</v>
      </c>
      <c r="BV381" s="17">
        <v>29408.899417412878</v>
      </c>
      <c r="BW381" s="17">
        <v>35156.973531100659</v>
      </c>
      <c r="BX381" s="17">
        <v>15941.321051257741</v>
      </c>
      <c r="BY381" s="17">
        <v>15424.063007644319</v>
      </c>
      <c r="BZ381" s="17">
        <v>15993.283322502779</v>
      </c>
      <c r="CA381" s="17">
        <v>28098.545284023377</v>
      </c>
      <c r="CB381" s="17">
        <v>31277.942224338658</v>
      </c>
      <c r="CC381" s="17">
        <v>1527.0831836463599</v>
      </c>
      <c r="CD381" s="17">
        <v>2714.3667204519902</v>
      </c>
      <c r="CE381" s="17">
        <v>5122.2704853710375</v>
      </c>
      <c r="CF381" s="17">
        <v>9484.0158378876004</v>
      </c>
      <c r="CG381" s="17">
        <v>9696.8704130119804</v>
      </c>
      <c r="CH381" s="17">
        <v>17741.739058847517</v>
      </c>
      <c r="CI381" s="17">
        <v>15003.447628039979</v>
      </c>
      <c r="CJ381" s="17">
        <v>14619.859342275371</v>
      </c>
      <c r="CK381" s="17">
        <v>27514.448923811495</v>
      </c>
      <c r="CL381" s="48">
        <v>43367.537960050075</v>
      </c>
      <c r="CM381" s="48">
        <v>36995.945756554218</v>
      </c>
      <c r="CN381" s="48">
        <v>47926.488919202427</v>
      </c>
      <c r="CO381" s="48">
        <v>68434.393441795415</v>
      </c>
      <c r="CP381" s="48">
        <v>86966.836334474385</v>
      </c>
      <c r="CQ381" s="48">
        <v>78412.307280611858</v>
      </c>
      <c r="CR381" s="48">
        <v>88130.275663809836</v>
      </c>
      <c r="CS381" s="48">
        <f t="shared" si="5"/>
        <v>156824.61456122372</v>
      </c>
      <c r="CT381" s="48">
        <f t="shared" si="5"/>
        <v>176260.55132761967</v>
      </c>
      <c r="CU381" s="17">
        <v>48450.543414373205</v>
      </c>
      <c r="CV381" s="17">
        <v>88570.178437893715</v>
      </c>
      <c r="CW381" s="17">
        <v>58614.562536759258</v>
      </c>
      <c r="CX381" s="17">
        <v>71438.2395680388</v>
      </c>
      <c r="CY381" s="17">
        <v>99332.380941843599</v>
      </c>
      <c r="CZ381" s="17">
        <v>29420.015936323201</v>
      </c>
      <c r="DA381" s="17">
        <v>51602.920870082024</v>
      </c>
      <c r="DB381" s="17">
        <v>96111.774678094793</v>
      </c>
      <c r="DC381" s="17">
        <v>86015.196371887272</v>
      </c>
      <c r="DD381" s="17">
        <v>37589.225807700001</v>
      </c>
      <c r="DE381" s="17">
        <v>10952.466908436181</v>
      </c>
      <c r="DF381" s="17">
        <v>12029.82732675558</v>
      </c>
      <c r="DG381" s="17">
        <v>18333.091567636438</v>
      </c>
      <c r="DH381" s="17">
        <v>40453.425964371301</v>
      </c>
      <c r="DI381" s="17">
        <v>51194.942545195925</v>
      </c>
      <c r="DJ381" s="17">
        <v>29524.42488130512</v>
      </c>
      <c r="DK381" s="17">
        <v>29428.610190165771</v>
      </c>
      <c r="DL381" s="17">
        <v>32392.851539423704</v>
      </c>
      <c r="DM381" s="17">
        <v>33955.198081506132</v>
      </c>
      <c r="DN381" s="17">
        <v>55409.006427968699</v>
      </c>
      <c r="DO381" s="17">
        <v>7556.8755377390999</v>
      </c>
      <c r="DP381" s="17">
        <v>59369.994953788155</v>
      </c>
      <c r="DQ381" s="17">
        <v>68336.717991601196</v>
      </c>
      <c r="DR381" s="17">
        <v>2768.8538372464377</v>
      </c>
      <c r="DS381" s="17">
        <v>36448.742811638585</v>
      </c>
      <c r="DT381" s="17">
        <v>92561.359284630002</v>
      </c>
      <c r="DU381" s="17">
        <v>10801.877182861921</v>
      </c>
      <c r="DV381" s="17">
        <v>2038.0343609970239</v>
      </c>
      <c r="DW381" s="17">
        <v>7163.7565991883002</v>
      </c>
      <c r="DX381" s="17">
        <v>14832.704783479199</v>
      </c>
      <c r="DY381" s="17">
        <v>15315.036992159254</v>
      </c>
      <c r="DZ381" s="17">
        <v>21420.04149828132</v>
      </c>
      <c r="EA381" s="17">
        <v>19818.380166491475</v>
      </c>
      <c r="EB381" s="17">
        <v>25416.648578610813</v>
      </c>
      <c r="EC381" s="17">
        <v>38066.69575283592</v>
      </c>
      <c r="ED381" s="17">
        <v>38813.736309153057</v>
      </c>
      <c r="EE381" s="49">
        <v>40326.191396344635</v>
      </c>
      <c r="EF381" s="17">
        <v>56590.990416412198</v>
      </c>
      <c r="EG381" s="17">
        <v>41065.83791386884</v>
      </c>
      <c r="EH381" s="17">
        <v>43231.995421806503</v>
      </c>
      <c r="EI381" s="17">
        <v>49774.16200438614</v>
      </c>
      <c r="EJ381" s="17">
        <v>67459.5446376498</v>
      </c>
      <c r="EK381" s="17">
        <v>62181.701557923603</v>
      </c>
      <c r="EL381" s="17">
        <v>80291.292839662798</v>
      </c>
      <c r="EM381" s="17">
        <v>95179.446743117995</v>
      </c>
      <c r="EN381" s="17">
        <v>131508.264813933</v>
      </c>
      <c r="EO381" s="17">
        <v>0</v>
      </c>
      <c r="EP381" s="17">
        <v>178215.65924036346</v>
      </c>
      <c r="EQ381" s="17">
        <v>62018.651608091066</v>
      </c>
      <c r="ER381" s="17">
        <v>3043.9761769575812</v>
      </c>
      <c r="ES381" s="17">
        <v>9812.895074447797</v>
      </c>
      <c r="ET381" s="17">
        <v>26022.094838687284</v>
      </c>
      <c r="EU381" s="17">
        <v>44238.566036972981</v>
      </c>
      <c r="EV381" s="17">
        <v>59257.699251353733</v>
      </c>
      <c r="EW381" s="17">
        <v>14892.009664401779</v>
      </c>
      <c r="EX381" s="17">
        <v>13772.48112709548</v>
      </c>
      <c r="EY381" s="17">
        <v>15532.794301301832</v>
      </c>
      <c r="EZ381" s="17">
        <v>17823.992802610239</v>
      </c>
      <c r="FA381" s="17">
        <v>17172.635266621503</v>
      </c>
      <c r="FB381" s="17">
        <v>25586.554236424094</v>
      </c>
      <c r="FC381" s="17">
        <v>25225.646461111148</v>
      </c>
      <c r="FD381" s="17">
        <v>30486.104135603666</v>
      </c>
      <c r="FE381" s="17">
        <v>47715.464949842222</v>
      </c>
      <c r="FF381" s="17">
        <v>50098.835440268333</v>
      </c>
      <c r="FG381" s="17">
        <v>38333.313365101982</v>
      </c>
      <c r="FH381" s="17">
        <v>50043.863718495333</v>
      </c>
      <c r="FI381" s="17">
        <v>32864.761983291297</v>
      </c>
      <c r="FJ381" s="17">
        <v>45490.954587145665</v>
      </c>
      <c r="FK381" s="17">
        <v>45953.357996692779</v>
      </c>
      <c r="FL381" s="17">
        <v>74349.800983760826</v>
      </c>
      <c r="FM381" s="17">
        <v>1969.0924318377181</v>
      </c>
      <c r="FN381" s="17">
        <v>9201.7234216879606</v>
      </c>
      <c r="FO381" s="17">
        <v>18386.617871253722</v>
      </c>
      <c r="FP381" s="17">
        <v>18895.0903835268</v>
      </c>
      <c r="FQ381" s="17">
        <v>19681.841929307873</v>
      </c>
      <c r="FR381" s="17">
        <v>16665.784930440961</v>
      </c>
      <c r="FS381" s="17">
        <v>50287.307074134398</v>
      </c>
      <c r="FT381" s="17">
        <v>28061.961066828721</v>
      </c>
      <c r="FU381" s="17">
        <v>3205.361543810166</v>
      </c>
      <c r="FV381" s="17">
        <v>28772.602812420479</v>
      </c>
      <c r="FW381" s="17">
        <v>50317.541485134483</v>
      </c>
      <c r="FX381" s="17">
        <v>47300.728268961502</v>
      </c>
      <c r="FY381" s="17">
        <v>72687.650555084998</v>
      </c>
      <c r="FZ381" s="17">
        <v>15177.805360062901</v>
      </c>
      <c r="GA381" s="17">
        <v>15823.8882790725</v>
      </c>
      <c r="GB381" s="17">
        <v>9884.9744632761012</v>
      </c>
    </row>
    <row r="382" spans="1:184" ht="18" customHeight="1" x14ac:dyDescent="0.3">
      <c r="A382" s="19">
        <v>0.88000000002093104</v>
      </c>
      <c r="B382" s="20">
        <v>9592.45758886164</v>
      </c>
      <c r="C382" s="20">
        <v>10073.11378631664</v>
      </c>
      <c r="D382" s="20">
        <v>20022.972329697961</v>
      </c>
      <c r="E382" s="20">
        <v>19684.923353375772</v>
      </c>
      <c r="F382" s="20">
        <v>115792.40211854641</v>
      </c>
      <c r="G382" s="17">
        <v>198178.60460377584</v>
      </c>
      <c r="H382" s="17">
        <v>15303.623820544342</v>
      </c>
      <c r="I382" s="20">
        <v>48632.567462251682</v>
      </c>
      <c r="J382" s="20">
        <v>27538.99644285606</v>
      </c>
      <c r="K382" s="20">
        <v>25844.279044449817</v>
      </c>
      <c r="L382" s="20">
        <v>50299.263564868204</v>
      </c>
      <c r="M382" s="20">
        <v>49691.699508706617</v>
      </c>
      <c r="N382" s="20">
        <v>49131.587904779881</v>
      </c>
      <c r="O382" s="20">
        <v>49131.587904779881</v>
      </c>
      <c r="P382" s="20">
        <v>60483.451116375603</v>
      </c>
      <c r="Q382" s="20">
        <v>61247.681712911399</v>
      </c>
      <c r="R382" s="20">
        <v>56210.078029443663</v>
      </c>
      <c r="S382" s="20">
        <v>83809.857964854222</v>
      </c>
      <c r="T382" s="20">
        <v>86099.309485998427</v>
      </c>
      <c r="U382" s="20">
        <v>20507.129929692481</v>
      </c>
      <c r="V382" s="20">
        <v>19480.717568405398</v>
      </c>
      <c r="W382" s="20">
        <v>19419.352159189744</v>
      </c>
      <c r="X382" s="20">
        <v>28840.052195735039</v>
      </c>
      <c r="Y382" s="20">
        <v>36259.491094194345</v>
      </c>
      <c r="Z382" s="20">
        <v>47142.930498228474</v>
      </c>
      <c r="AA382" s="20">
        <v>42111.811127562716</v>
      </c>
      <c r="AB382" s="20">
        <v>46790.901252935939</v>
      </c>
      <c r="AC382" s="20">
        <v>46980.89798439014</v>
      </c>
      <c r="AD382" s="20">
        <v>29372.240844241605</v>
      </c>
      <c r="AE382" s="20">
        <v>49645.943367546795</v>
      </c>
      <c r="AF382" s="20">
        <v>49959.018057336121</v>
      </c>
      <c r="AG382" s="20">
        <v>84034.13269166871</v>
      </c>
      <c r="AH382" s="20">
        <v>79115.395575721806</v>
      </c>
      <c r="AI382" s="48">
        <v>86099.309485998427</v>
      </c>
      <c r="AJ382" s="20">
        <v>157739.12924633824</v>
      </c>
      <c r="AK382" s="20">
        <v>10508.153756014919</v>
      </c>
      <c r="AL382" s="20">
        <v>1554.701496898962</v>
      </c>
      <c r="AM382" s="20">
        <v>2378.5583478416579</v>
      </c>
      <c r="AN382" s="20">
        <v>1717.3543007766239</v>
      </c>
      <c r="AO382" s="20">
        <v>10486.411387203421</v>
      </c>
      <c r="AP382" s="20">
        <v>15696.955547791262</v>
      </c>
      <c r="AQ382" s="20">
        <v>13656.735076007941</v>
      </c>
      <c r="AR382" s="20">
        <v>26776.12246422</v>
      </c>
      <c r="AS382" s="20">
        <v>11642.496604103699</v>
      </c>
      <c r="AT382" s="20">
        <v>14331.38844861096</v>
      </c>
      <c r="AU382" s="17">
        <v>20539.287081288479</v>
      </c>
      <c r="AV382" s="17">
        <v>18922.228119100859</v>
      </c>
      <c r="AW382" s="17">
        <v>19073.682199226998</v>
      </c>
      <c r="AX382" s="17">
        <v>18009.751813054907</v>
      </c>
      <c r="AY382" s="17">
        <v>18482.77071090055</v>
      </c>
      <c r="AZ382" s="17">
        <v>28311.4821411954</v>
      </c>
      <c r="BA382" s="17">
        <v>29210.368703044918</v>
      </c>
      <c r="BB382" s="17">
        <v>26887.166113178024</v>
      </c>
      <c r="BC382" s="17">
        <v>42803.49914866512</v>
      </c>
      <c r="BD382" s="17">
        <v>52700.443591188174</v>
      </c>
      <c r="BE382" s="17">
        <v>52394.336782360493</v>
      </c>
      <c r="BF382" s="17">
        <v>44158.937238096834</v>
      </c>
      <c r="BG382" s="17">
        <v>52403.47932192366</v>
      </c>
      <c r="BH382" s="17">
        <v>47099.48858970213</v>
      </c>
      <c r="BI382" s="17">
        <v>63512.465956018197</v>
      </c>
      <c r="BJ382" s="17">
        <v>63717.583427399397</v>
      </c>
      <c r="BK382" s="17">
        <v>63306.827935807807</v>
      </c>
      <c r="BL382" s="17">
        <v>76681.753035412796</v>
      </c>
      <c r="BM382" s="17">
        <v>75822.86283670619</v>
      </c>
      <c r="BN382" s="17">
        <v>75956.958273782991</v>
      </c>
      <c r="BO382" s="17">
        <v>56239.831438427878</v>
      </c>
      <c r="BP382" s="17">
        <v>75035.262038864996</v>
      </c>
      <c r="BQ382" s="17">
        <v>9804.8368048451994</v>
      </c>
      <c r="BR382" s="17">
        <v>1725.6822488548919</v>
      </c>
      <c r="BS382" s="17">
        <v>2960.481596569362</v>
      </c>
      <c r="BT382" s="17">
        <v>9127.0615483400816</v>
      </c>
      <c r="BU382" s="17">
        <v>13597.192813068776</v>
      </c>
      <c r="BV382" s="17">
        <v>29422.414304865841</v>
      </c>
      <c r="BW382" s="17">
        <v>35157.333196535721</v>
      </c>
      <c r="BX382" s="17">
        <v>15951.054385524481</v>
      </c>
      <c r="BY382" s="17">
        <v>15438.532929082499</v>
      </c>
      <c r="BZ382" s="17">
        <v>16002.481924641659</v>
      </c>
      <c r="CA382" s="17">
        <v>28111.114493538385</v>
      </c>
      <c r="CB382" s="17">
        <v>31367.461733855936</v>
      </c>
      <c r="CC382" s="17">
        <v>1526.2272683617559</v>
      </c>
      <c r="CD382" s="17">
        <v>2714.3447732195041</v>
      </c>
      <c r="CE382" s="17">
        <v>5123.7206283888527</v>
      </c>
      <c r="CF382" s="17">
        <v>9490.9426063867195</v>
      </c>
      <c r="CG382" s="17">
        <v>9703.3690809399013</v>
      </c>
      <c r="CH382" s="17">
        <v>17762.380039233962</v>
      </c>
      <c r="CI382" s="17">
        <v>15017.425651576261</v>
      </c>
      <c r="CJ382" s="17">
        <v>14647.361395055086</v>
      </c>
      <c r="CK382" s="17">
        <v>27546.33639536675</v>
      </c>
      <c r="CL382" s="48">
        <v>43402.700472085926</v>
      </c>
      <c r="CM382" s="48">
        <v>37017.660715414459</v>
      </c>
      <c r="CN382" s="48">
        <v>47967.950445406786</v>
      </c>
      <c r="CO382" s="48">
        <v>68565.28497604563</v>
      </c>
      <c r="CP382" s="48">
        <v>87098.45383616336</v>
      </c>
      <c r="CQ382" s="48">
        <v>78559.504117065575</v>
      </c>
      <c r="CR382" s="48">
        <v>88327.765998016752</v>
      </c>
      <c r="CS382" s="48">
        <f t="shared" si="5"/>
        <v>157119.00823413115</v>
      </c>
      <c r="CT382" s="48">
        <f t="shared" si="5"/>
        <v>176655.5319960335</v>
      </c>
      <c r="CU382" s="17">
        <v>48493.45414733934</v>
      </c>
      <c r="CV382" s="17">
        <v>88620.460574389901</v>
      </c>
      <c r="CW382" s="17">
        <v>58594.185443548813</v>
      </c>
      <c r="CX382" s="17">
        <v>71558.451481254597</v>
      </c>
      <c r="CY382" s="17">
        <v>99324.880169246127</v>
      </c>
      <c r="CZ382" s="17">
        <v>29473.760618420161</v>
      </c>
      <c r="DA382" s="17">
        <v>51631.855713220713</v>
      </c>
      <c r="DB382" s="17">
        <v>96188.297707012796</v>
      </c>
      <c r="DC382" s="17">
        <v>86025.254268504126</v>
      </c>
      <c r="DD382" s="17">
        <v>37639.106111439985</v>
      </c>
      <c r="DE382" s="17">
        <v>10953.53957797908</v>
      </c>
      <c r="DF382" s="17">
        <v>12035.77071163566</v>
      </c>
      <c r="DG382" s="17">
        <v>18341.094046343882</v>
      </c>
      <c r="DH382" s="17">
        <v>40448.013767987097</v>
      </c>
      <c r="DI382" s="17">
        <v>51191.18503850964</v>
      </c>
      <c r="DJ382" s="17">
        <v>29538.200083059179</v>
      </c>
      <c r="DK382" s="17">
        <v>29438.639087193991</v>
      </c>
      <c r="DL382" s="17">
        <v>32398.641154047178</v>
      </c>
      <c r="DM382" s="17">
        <v>33952.854242555972</v>
      </c>
      <c r="DN382" s="17">
        <v>55434.614142888415</v>
      </c>
      <c r="DO382" s="17">
        <v>7559.7096266393401</v>
      </c>
      <c r="DP382" s="17">
        <v>59410.899908383915</v>
      </c>
      <c r="DQ382" s="17">
        <v>68396.415978744</v>
      </c>
      <c r="DR382" s="17">
        <v>2770.8248005322221</v>
      </c>
      <c r="DS382" s="17">
        <v>36447.679300033735</v>
      </c>
      <c r="DT382" s="17">
        <v>92633.238850191599</v>
      </c>
      <c r="DU382" s="17">
        <v>10801.877182861921</v>
      </c>
      <c r="DV382" s="17">
        <v>2038.02597007554</v>
      </c>
      <c r="DW382" s="17">
        <v>7165.6135825655401</v>
      </c>
      <c r="DX382" s="17">
        <v>14845.099010223781</v>
      </c>
      <c r="DY382" s="17">
        <v>15339.357695403107</v>
      </c>
      <c r="DZ382" s="17">
        <v>21464.818728239279</v>
      </c>
      <c r="EA382" s="17">
        <v>19858.828971926774</v>
      </c>
      <c r="EB382" s="17">
        <v>25433.546562250314</v>
      </c>
      <c r="EC382" s="17">
        <v>38103.931295185561</v>
      </c>
      <c r="ED382" s="17">
        <v>38830.00730117676</v>
      </c>
      <c r="EE382" s="49">
        <v>40381.179164765512</v>
      </c>
      <c r="EF382" s="17">
        <v>56633.182580992376</v>
      </c>
      <c r="EG382" s="17">
        <v>41105.187738446337</v>
      </c>
      <c r="EH382" s="17">
        <v>43264.647508145863</v>
      </c>
      <c r="EI382" s="17">
        <v>49829.375058747901</v>
      </c>
      <c r="EJ382" s="17">
        <v>67554.908055829801</v>
      </c>
      <c r="EK382" s="17">
        <v>62228.803029522009</v>
      </c>
      <c r="EL382" s="17">
        <v>80345.600441081406</v>
      </c>
      <c r="EM382" s="17">
        <v>95313.080887590593</v>
      </c>
      <c r="EN382" s="17">
        <v>131831.76783958261</v>
      </c>
      <c r="EO382" s="17">
        <v>0</v>
      </c>
      <c r="EP382" s="17">
        <v>178725.61044738535</v>
      </c>
      <c r="EQ382" s="17">
        <v>62295.758993052972</v>
      </c>
      <c r="ER382" s="17">
        <v>3042.6381712418283</v>
      </c>
      <c r="ES382" s="17">
        <v>9815.0921673176454</v>
      </c>
      <c r="ET382" s="17">
        <v>26028.944474921191</v>
      </c>
      <c r="EU382" s="17">
        <v>44272.450761850254</v>
      </c>
      <c r="EV382" s="17">
        <v>59265.912390851663</v>
      </c>
      <c r="EW382" s="17">
        <v>14897.9918349855</v>
      </c>
      <c r="EX382" s="17">
        <v>13789.20175292016</v>
      </c>
      <c r="EY382" s="17">
        <v>15562.082277333448</v>
      </c>
      <c r="EZ382" s="17">
        <v>17843.456232913453</v>
      </c>
      <c r="FA382" s="17">
        <v>17195.853881852698</v>
      </c>
      <c r="FB382" s="17">
        <v>25607.943921679769</v>
      </c>
      <c r="FC382" s="17">
        <v>25242.719231207448</v>
      </c>
      <c r="FD382" s="17">
        <v>30495.112835997923</v>
      </c>
      <c r="FE382" s="17">
        <v>47749.919388071306</v>
      </c>
      <c r="FF382" s="17">
        <v>50104.996642042803</v>
      </c>
      <c r="FG382" s="17">
        <v>38343.82621435036</v>
      </c>
      <c r="FH382" s="17">
        <v>50050.943344280313</v>
      </c>
      <c r="FI382" s="17">
        <v>32870.767170245432</v>
      </c>
      <c r="FJ382" s="17">
        <v>45507.522235260367</v>
      </c>
      <c r="FK382" s="17">
        <v>45961.794995457618</v>
      </c>
      <c r="FL382" s="17">
        <v>74570.066363600723</v>
      </c>
      <c r="FM382" s="17">
        <v>1968.7215019333078</v>
      </c>
      <c r="FN382" s="17">
        <v>9201.9603860754542</v>
      </c>
      <c r="FO382" s="17">
        <v>18393.187284010321</v>
      </c>
      <c r="FP382" s="17">
        <v>18911.96534502018</v>
      </c>
      <c r="FQ382" s="17">
        <v>19691.629563157665</v>
      </c>
      <c r="FR382" s="17">
        <v>16680.363744915721</v>
      </c>
      <c r="FS382" s="17">
        <v>50292.670867423374</v>
      </c>
      <c r="FT382" s="17">
        <v>28075.995402471479</v>
      </c>
      <c r="FU382" s="17">
        <v>3204.2120697135538</v>
      </c>
      <c r="FV382" s="17">
        <v>28763.510395711321</v>
      </c>
      <c r="FW382" s="17">
        <v>50329.941753842519</v>
      </c>
      <c r="FX382" s="17">
        <v>47378.224825465666</v>
      </c>
      <c r="FY382" s="17">
        <v>72727.307595786595</v>
      </c>
      <c r="FZ382" s="17">
        <v>15186.008153921521</v>
      </c>
      <c r="GA382" s="17">
        <v>15832.637943866941</v>
      </c>
      <c r="GB382" s="17">
        <v>9886.7518472030406</v>
      </c>
    </row>
    <row r="383" spans="1:184" ht="18" customHeight="1" x14ac:dyDescent="0.3">
      <c r="A383" s="19">
        <v>0.87500000002184097</v>
      </c>
      <c r="B383" s="20">
        <v>9594.2766934771789</v>
      </c>
      <c r="C383" s="20">
        <v>10068.22541174634</v>
      </c>
      <c r="D383" s="20">
        <v>20028.325944907079</v>
      </c>
      <c r="E383" s="20">
        <v>19690.8047835166</v>
      </c>
      <c r="F383" s="20">
        <v>115792.86699573061</v>
      </c>
      <c r="G383" s="17">
        <v>198030.86995450716</v>
      </c>
      <c r="H383" s="17">
        <v>15308.737878194404</v>
      </c>
      <c r="I383" s="20">
        <v>48662.989490840577</v>
      </c>
      <c r="J383" s="20">
        <v>27547.02159326628</v>
      </c>
      <c r="K383" s="20">
        <v>25907.108700205896</v>
      </c>
      <c r="L383" s="20">
        <v>50371.052395150196</v>
      </c>
      <c r="M383" s="20">
        <v>49705.039972907936</v>
      </c>
      <c r="N383" s="20">
        <v>49136.115048233711</v>
      </c>
      <c r="O383" s="20">
        <v>49136.115048233711</v>
      </c>
      <c r="P383" s="20">
        <v>60648.464250894001</v>
      </c>
      <c r="Q383" s="20">
        <v>61407.744236935803</v>
      </c>
      <c r="R383" s="20">
        <v>56522.414764938359</v>
      </c>
      <c r="S383" s="20">
        <v>84143.587880709849</v>
      </c>
      <c r="T383" s="20">
        <v>86451.113575954747</v>
      </c>
      <c r="U383" s="20">
        <v>20525.494002846663</v>
      </c>
      <c r="V383" s="20">
        <v>19498.967574544979</v>
      </c>
      <c r="W383" s="20">
        <v>19439.485326161936</v>
      </c>
      <c r="X383" s="20">
        <v>28847.502013037461</v>
      </c>
      <c r="Y383" s="20">
        <v>36264.099221068107</v>
      </c>
      <c r="Z383" s="20">
        <v>47180.936316782223</v>
      </c>
      <c r="AA383" s="20">
        <v>42163.4781564531</v>
      </c>
      <c r="AB383" s="20">
        <v>46848.309062812921</v>
      </c>
      <c r="AC383" s="20">
        <v>47101.180760894102</v>
      </c>
      <c r="AD383" s="20">
        <v>29340.933421917678</v>
      </c>
      <c r="AE383" s="20">
        <v>49633.359579654338</v>
      </c>
      <c r="AF383" s="20">
        <v>49946.334598941256</v>
      </c>
      <c r="AG383" s="20">
        <v>84033.030883079817</v>
      </c>
      <c r="AH383" s="20">
        <v>79554.129293234393</v>
      </c>
      <c r="AI383" s="48">
        <v>86451.113575954747</v>
      </c>
      <c r="AJ383" s="20">
        <v>157754.0778305245</v>
      </c>
      <c r="AK383" s="20">
        <v>10508.153756014919</v>
      </c>
      <c r="AL383" s="20">
        <v>1553.0215343573821</v>
      </c>
      <c r="AM383" s="20">
        <v>2382.7989506187423</v>
      </c>
      <c r="AN383" s="20">
        <v>1717.3543007766239</v>
      </c>
      <c r="AO383" s="20">
        <v>10489.82815418334</v>
      </c>
      <c r="AP383" s="20">
        <v>15709.655764727939</v>
      </c>
      <c r="AQ383" s="20">
        <v>13695.654584813639</v>
      </c>
      <c r="AR383" s="20">
        <v>26799.308206744739</v>
      </c>
      <c r="AS383" s="20">
        <v>11644.31502692106</v>
      </c>
      <c r="AT383" s="20">
        <v>14354.490799817821</v>
      </c>
      <c r="AU383" s="17">
        <v>20542.146277819138</v>
      </c>
      <c r="AV383" s="17">
        <v>18920.76900946374</v>
      </c>
      <c r="AW383" s="17">
        <v>19072.824365062501</v>
      </c>
      <c r="AX383" s="17">
        <v>18011.509196467516</v>
      </c>
      <c r="AY383" s="17">
        <v>18485.77609421844</v>
      </c>
      <c r="AZ383" s="17">
        <v>28332.319240843859</v>
      </c>
      <c r="BA383" s="17">
        <v>29231.932680245878</v>
      </c>
      <c r="BB383" s="17">
        <v>26898.594508737278</v>
      </c>
      <c r="BC383" s="17">
        <v>42835.492736342938</v>
      </c>
      <c r="BD383" s="17">
        <v>52715.146423189799</v>
      </c>
      <c r="BE383" s="17">
        <v>52401.9088041879</v>
      </c>
      <c r="BF383" s="17">
        <v>44192.174532004501</v>
      </c>
      <c r="BG383" s="17">
        <v>52412.814594372481</v>
      </c>
      <c r="BH383" s="17">
        <v>47099.48858970213</v>
      </c>
      <c r="BI383" s="17">
        <v>63630.783186662404</v>
      </c>
      <c r="BJ383" s="17">
        <v>63831.535970721598</v>
      </c>
      <c r="BK383" s="17">
        <v>63413.742851491203</v>
      </c>
      <c r="BL383" s="17">
        <v>76720.80790906139</v>
      </c>
      <c r="BM383" s="17">
        <v>75875.366336686813</v>
      </c>
      <c r="BN383" s="17">
        <v>76023.108659793608</v>
      </c>
      <c r="BO383" s="17">
        <v>56335.029916054678</v>
      </c>
      <c r="BP383" s="17">
        <v>75087.840557370597</v>
      </c>
      <c r="BQ383" s="17">
        <v>9813.06845938062</v>
      </c>
      <c r="BR383" s="17">
        <v>1724.3892656147759</v>
      </c>
      <c r="BS383" s="17">
        <v>2959.5004295018521</v>
      </c>
      <c r="BT383" s="17">
        <v>9134.1093702896997</v>
      </c>
      <c r="BU383" s="17">
        <v>13608.222160731311</v>
      </c>
      <c r="BV383" s="17">
        <v>29435.86262030328</v>
      </c>
      <c r="BW383" s="17">
        <v>35157.694915068627</v>
      </c>
      <c r="BX383" s="17">
        <v>15960.821865693903</v>
      </c>
      <c r="BY383" s="17">
        <v>15452.986660380539</v>
      </c>
      <c r="BZ383" s="17">
        <v>16011.706976395499</v>
      </c>
      <c r="CA383" s="17">
        <v>28123.760993553478</v>
      </c>
      <c r="CB383" s="17">
        <v>31459.307426384097</v>
      </c>
      <c r="CC383" s="17">
        <v>1525.3722060080759</v>
      </c>
      <c r="CD383" s="17">
        <v>2714.3217615354361</v>
      </c>
      <c r="CE383" s="17">
        <v>5125.1794484337479</v>
      </c>
      <c r="CF383" s="17">
        <v>9497.7663238327805</v>
      </c>
      <c r="CG383" s="17">
        <v>9709.8174665996394</v>
      </c>
      <c r="CH383" s="17">
        <v>17783.16259990272</v>
      </c>
      <c r="CI383" s="17">
        <v>15031.43182932066</v>
      </c>
      <c r="CJ383" s="17">
        <v>14675.072334051183</v>
      </c>
      <c r="CK383" s="17">
        <v>27578.442834962527</v>
      </c>
      <c r="CL383" s="48">
        <v>43438.092095435073</v>
      </c>
      <c r="CM383" s="48">
        <v>37039.512261766955</v>
      </c>
      <c r="CN383" s="48">
        <v>48009.684396755219</v>
      </c>
      <c r="CO383" s="48">
        <v>68697.174830402655</v>
      </c>
      <c r="CP383" s="48">
        <v>87231.022198285937</v>
      </c>
      <c r="CQ383" s="48">
        <v>78707.818373914997</v>
      </c>
      <c r="CR383" s="48">
        <v>88526.827985259704</v>
      </c>
      <c r="CS383" s="48">
        <f t="shared" si="5"/>
        <v>157415.63674782999</v>
      </c>
      <c r="CT383" s="48">
        <f t="shared" si="5"/>
        <v>177053.65597051941</v>
      </c>
      <c r="CU383" s="17">
        <v>48535.208919124976</v>
      </c>
      <c r="CV383" s="17">
        <v>88671.058010457215</v>
      </c>
      <c r="CW383" s="17">
        <v>58573.69938558252</v>
      </c>
      <c r="CX383" s="17">
        <v>71678.386112075998</v>
      </c>
      <c r="CY383" s="17">
        <v>99317.337228220305</v>
      </c>
      <c r="CZ383" s="17">
        <v>29528.538268234799</v>
      </c>
      <c r="DA383" s="17">
        <v>51660.971791476528</v>
      </c>
      <c r="DB383" s="17">
        <v>96267.601875550201</v>
      </c>
      <c r="DC383" s="17">
        <v>86035.370661539986</v>
      </c>
      <c r="DD383" s="17">
        <v>37689.337392312213</v>
      </c>
      <c r="DE383" s="17">
        <v>10954.614157285441</v>
      </c>
      <c r="DF383" s="17">
        <v>12041.897987197201</v>
      </c>
      <c r="DG383" s="17">
        <v>18349.161603664259</v>
      </c>
      <c r="DH383" s="17">
        <v>40442.425508346598</v>
      </c>
      <c r="DI383" s="17">
        <v>51187.36790756508</v>
      </c>
      <c r="DJ383" s="17">
        <v>29551.886732618521</v>
      </c>
      <c r="DK383" s="17">
        <v>29445.921823651017</v>
      </c>
      <c r="DL383" s="17">
        <v>32404.621170667619</v>
      </c>
      <c r="DM383" s="17">
        <v>33950.49721150066</v>
      </c>
      <c r="DN383" s="17">
        <v>55460.36387104926</v>
      </c>
      <c r="DO383" s="17">
        <v>7562.57433437496</v>
      </c>
      <c r="DP383" s="17">
        <v>59452.066365120845</v>
      </c>
      <c r="DQ383" s="17">
        <v>68456.967990138612</v>
      </c>
      <c r="DR383" s="17">
        <v>2772.7971953093456</v>
      </c>
      <c r="DS383" s="17">
        <v>36446.930429159278</v>
      </c>
      <c r="DT383" s="17">
        <v>92705.065417506004</v>
      </c>
      <c r="DU383" s="17">
        <v>10801.877182861921</v>
      </c>
      <c r="DV383" s="17">
        <v>2038.0175331884641</v>
      </c>
      <c r="DW383" s="17">
        <v>7167.4705064091595</v>
      </c>
      <c r="DX383" s="17">
        <v>14857.15097673228</v>
      </c>
      <c r="DY383" s="17">
        <v>15363.539341507709</v>
      </c>
      <c r="DZ383" s="17">
        <v>21509.91420564528</v>
      </c>
      <c r="EA383" s="17">
        <v>19899.591518368259</v>
      </c>
      <c r="EB383" s="17">
        <v>25450.552161875938</v>
      </c>
      <c r="EC383" s="17">
        <v>38141.148130754576</v>
      </c>
      <c r="ED383" s="17">
        <v>38846.620177070581</v>
      </c>
      <c r="EE383" s="49">
        <v>40436.555877686922</v>
      </c>
      <c r="EF383" s="17">
        <v>56675.096929502099</v>
      </c>
      <c r="EG383" s="17">
        <v>41143.155276543839</v>
      </c>
      <c r="EH383" s="17">
        <v>43297.510519816322</v>
      </c>
      <c r="EI383" s="17">
        <v>49884.039977444336</v>
      </c>
      <c r="EJ383" s="17">
        <v>67649.963619479997</v>
      </c>
      <c r="EK383" s="17">
        <v>62275.055916820194</v>
      </c>
      <c r="EL383" s="17">
        <v>80401.933598457603</v>
      </c>
      <c r="EM383" s="17">
        <v>95449.152393018594</v>
      </c>
      <c r="EN383" s="17">
        <v>132161.31370142641</v>
      </c>
      <c r="EO383" s="17">
        <v>0</v>
      </c>
      <c r="EP383" s="17">
        <v>179239.93906687471</v>
      </c>
      <c r="EQ383" s="17">
        <v>62575.694110992146</v>
      </c>
      <c r="ER383" s="17">
        <v>3041.2931346884247</v>
      </c>
      <c r="ES383" s="17">
        <v>9817.302275441356</v>
      </c>
      <c r="ET383" s="17">
        <v>26035.834959060139</v>
      </c>
      <c r="EU383" s="17">
        <v>44306.554739570282</v>
      </c>
      <c r="EV383" s="17">
        <v>59274.17347721025</v>
      </c>
      <c r="EW383" s="17">
        <v>14904.02812020798</v>
      </c>
      <c r="EX383" s="17">
        <v>13806.22258083972</v>
      </c>
      <c r="EY383" s="17">
        <v>15590.170134933403</v>
      </c>
      <c r="EZ383" s="17">
        <v>17862.756765050864</v>
      </c>
      <c r="FA383" s="17">
        <v>17219.236459717064</v>
      </c>
      <c r="FB383" s="17">
        <v>25629.47352050542</v>
      </c>
      <c r="FC383" s="17">
        <v>25259.900936419068</v>
      </c>
      <c r="FD383" s="17">
        <v>30504.175553180787</v>
      </c>
      <c r="FE383" s="17">
        <v>47784.595240925366</v>
      </c>
      <c r="FF383" s="17">
        <v>50111.193714768604</v>
      </c>
      <c r="FG383" s="17">
        <v>38354.401874019284</v>
      </c>
      <c r="FH383" s="17">
        <v>50058.064320151359</v>
      </c>
      <c r="FI383" s="17">
        <v>32876.807681663362</v>
      </c>
      <c r="FJ383" s="17">
        <v>45524.190371991928</v>
      </c>
      <c r="FK383" s="17">
        <v>45970.281630840116</v>
      </c>
      <c r="FL383" s="17">
        <v>74792.244963579564</v>
      </c>
      <c r="FM383" s="17">
        <v>1968.3459284161738</v>
      </c>
      <c r="FN383" s="17">
        <v>9202.1987068492454</v>
      </c>
      <c r="FO383" s="17">
        <v>18399.4507017012</v>
      </c>
      <c r="FP383" s="17">
        <v>18928.740877006261</v>
      </c>
      <c r="FQ383" s="17">
        <v>19701.4778763043</v>
      </c>
      <c r="FR383" s="17">
        <v>16695.173567810401</v>
      </c>
      <c r="FS383" s="17">
        <v>50298.065800819291</v>
      </c>
      <c r="FT383" s="17">
        <v>28089.876637116478</v>
      </c>
      <c r="FU383" s="17">
        <v>3203.053189607856</v>
      </c>
      <c r="FV383" s="17">
        <v>28754.31193289514</v>
      </c>
      <c r="FW383" s="17">
        <v>50342.01958466832</v>
      </c>
      <c r="FX383" s="17">
        <v>47456.291016632349</v>
      </c>
      <c r="FY383" s="17">
        <v>72766.82710067759</v>
      </c>
      <c r="FZ383" s="17">
        <v>15194.22038577624</v>
      </c>
      <c r="GA383" s="17">
        <v>15841.418133024119</v>
      </c>
      <c r="GB383" s="17">
        <v>9888.5300575111214</v>
      </c>
    </row>
    <row r="384" spans="1:184" ht="18" customHeight="1" x14ac:dyDescent="0.3">
      <c r="A384" s="19">
        <v>0.87000000002275102</v>
      </c>
      <c r="B384" s="20">
        <v>9596.1113060899206</v>
      </c>
      <c r="C384" s="20">
        <v>10063.184720977561</v>
      </c>
      <c r="D384" s="20">
        <v>20033.666713677962</v>
      </c>
      <c r="E384" s="20">
        <v>19696.721690691655</v>
      </c>
      <c r="F384" s="20">
        <v>115793.4867234042</v>
      </c>
      <c r="G384" s="17">
        <v>197882.39976264315</v>
      </c>
      <c r="H384" s="17">
        <v>15313.882966624524</v>
      </c>
      <c r="I384" s="20">
        <v>48692.966272321559</v>
      </c>
      <c r="J384" s="20">
        <v>27556.081150543741</v>
      </c>
      <c r="K384" s="20">
        <v>25970.45247375327</v>
      </c>
      <c r="L384" s="20">
        <v>50443.137250455606</v>
      </c>
      <c r="M384" s="20">
        <v>49717.55966363004</v>
      </c>
      <c r="N384" s="20">
        <v>49140.668556083067</v>
      </c>
      <c r="O384" s="20">
        <v>49140.668556083067</v>
      </c>
      <c r="P384" s="20">
        <v>60815.808622819197</v>
      </c>
      <c r="Q384" s="20">
        <v>61566.657149657993</v>
      </c>
      <c r="R384" s="20">
        <v>56836.7825886582</v>
      </c>
      <c r="S384" s="20">
        <v>84480.570663498802</v>
      </c>
      <c r="T384" s="20">
        <v>86806.383618700114</v>
      </c>
      <c r="U384" s="20">
        <v>20544.1694125797</v>
      </c>
      <c r="V384" s="20">
        <v>19517.325758850362</v>
      </c>
      <c r="W384" s="20">
        <v>19459.75492311034</v>
      </c>
      <c r="X384" s="20">
        <v>28854.654175504562</v>
      </c>
      <c r="Y384" s="20">
        <v>36268.734346368976</v>
      </c>
      <c r="Z384" s="20">
        <v>47218.532790321005</v>
      </c>
      <c r="AA384" s="20">
        <v>42214.77109495968</v>
      </c>
      <c r="AB384" s="20">
        <v>46905.301216707718</v>
      </c>
      <c r="AC384" s="20">
        <v>47222.463448300936</v>
      </c>
      <c r="AD384" s="20">
        <v>29309.480243884969</v>
      </c>
      <c r="AE384" s="20">
        <v>49620.706895060124</v>
      </c>
      <c r="AF384" s="20">
        <v>49933.581703346921</v>
      </c>
      <c r="AG384" s="20">
        <v>84031.922774937644</v>
      </c>
      <c r="AH384" s="20">
        <v>80009.37952566061</v>
      </c>
      <c r="AI384" s="48">
        <v>86806.383618700114</v>
      </c>
      <c r="AJ384" s="20">
        <v>157769.11350926175</v>
      </c>
      <c r="AK384" s="20">
        <v>10508.153756014919</v>
      </c>
      <c r="AL384" s="20">
        <v>1551.331019297586</v>
      </c>
      <c r="AM384" s="20">
        <v>2387.0593026534598</v>
      </c>
      <c r="AN384" s="20">
        <v>1717.3543007766239</v>
      </c>
      <c r="AO384" s="20">
        <v>10493.2466796966</v>
      </c>
      <c r="AP384" s="20">
        <v>15722.20593207594</v>
      </c>
      <c r="AQ384" s="20">
        <v>13735.68371798316</v>
      </c>
      <c r="AR384" s="20">
        <v>26822.845154613482</v>
      </c>
      <c r="AS384" s="20">
        <v>11646.148142567159</v>
      </c>
      <c r="AT384" s="20">
        <v>14377.721320435619</v>
      </c>
      <c r="AU384" s="17">
        <v>20544.936965868121</v>
      </c>
      <c r="AV384" s="17">
        <v>18918.922978697941</v>
      </c>
      <c r="AW384" s="17">
        <v>19071.92406587322</v>
      </c>
      <c r="AX384" s="17">
        <v>18013.276823861841</v>
      </c>
      <c r="AY384" s="17">
        <v>18488.799193355386</v>
      </c>
      <c r="AZ384" s="17">
        <v>28353.0710691276</v>
      </c>
      <c r="BA384" s="17">
        <v>29253.617232882902</v>
      </c>
      <c r="BB384" s="17">
        <v>26910.093296374176</v>
      </c>
      <c r="BC384" s="17">
        <v>42867.172014599826</v>
      </c>
      <c r="BD384" s="17">
        <v>52729.845873240542</v>
      </c>
      <c r="BE384" s="17">
        <v>52409.569615400396</v>
      </c>
      <c r="BF384" s="17">
        <v>44226.296423716325</v>
      </c>
      <c r="BG384" s="17">
        <v>52422.126810491223</v>
      </c>
      <c r="BH384" s="17">
        <v>47099.48858970213</v>
      </c>
      <c r="BI384" s="17">
        <v>63752.645023880992</v>
      </c>
      <c r="BJ384" s="17">
        <v>63944.931253749608</v>
      </c>
      <c r="BK384" s="17">
        <v>63519.289200631807</v>
      </c>
      <c r="BL384" s="17">
        <v>76760.781650173187</v>
      </c>
      <c r="BM384" s="17">
        <v>75927.856723041594</v>
      </c>
      <c r="BN384" s="17">
        <v>76088.798363789392</v>
      </c>
      <c r="BO384" s="17">
        <v>56429.70758370126</v>
      </c>
      <c r="BP384" s="17">
        <v>75141.994030475398</v>
      </c>
      <c r="BQ384" s="17">
        <v>9821.3323015241403</v>
      </c>
      <c r="BR384" s="17">
        <v>1723.066085730756</v>
      </c>
      <c r="BS384" s="17">
        <v>2958.456144061488</v>
      </c>
      <c r="BT384" s="17">
        <v>9141.2030702582852</v>
      </c>
      <c r="BU384" s="17">
        <v>13619.32373767735</v>
      </c>
      <c r="BV384" s="17">
        <v>29449.24501288206</v>
      </c>
      <c r="BW384" s="17">
        <v>35158.058710251964</v>
      </c>
      <c r="BX384" s="17">
        <v>15970.622438342099</v>
      </c>
      <c r="BY384" s="17">
        <v>15467.413059102359</v>
      </c>
      <c r="BZ384" s="17">
        <v>16020.958923698399</v>
      </c>
      <c r="CA384" s="17">
        <v>28136.485705097588</v>
      </c>
      <c r="CB384" s="17">
        <v>31552.08728778192</v>
      </c>
      <c r="CC384" s="17">
        <v>1524.5176187738221</v>
      </c>
      <c r="CD384" s="17">
        <v>2714.296762274796</v>
      </c>
      <c r="CE384" s="17">
        <v>5126.6470474555763</v>
      </c>
      <c r="CF384" s="17">
        <v>9504.4842710129396</v>
      </c>
      <c r="CG384" s="17">
        <v>9716.2047114669585</v>
      </c>
      <c r="CH384" s="17">
        <v>17804.0890595247</v>
      </c>
      <c r="CI384" s="17">
        <v>15045.47126169564</v>
      </c>
      <c r="CJ384" s="17">
        <v>14702.994953121603</v>
      </c>
      <c r="CK384" s="17">
        <v>27610.771010430839</v>
      </c>
      <c r="CL384" s="48">
        <v>43473.715645005941</v>
      </c>
      <c r="CM384" s="48">
        <v>37061.502042651104</v>
      </c>
      <c r="CN384" s="48">
        <v>48051.694135367958</v>
      </c>
      <c r="CO384" s="48">
        <v>68830.076389425143</v>
      </c>
      <c r="CP384" s="48">
        <v>87364.553782933144</v>
      </c>
      <c r="CQ384" s="48">
        <v>78857.264992218799</v>
      </c>
      <c r="CR384" s="48">
        <v>88727.483221595699</v>
      </c>
      <c r="CS384" s="48">
        <f t="shared" si="5"/>
        <v>157714.5299844376</v>
      </c>
      <c r="CT384" s="48">
        <f t="shared" si="5"/>
        <v>177454.9664431914</v>
      </c>
      <c r="CU384" s="17">
        <v>48575.7207215733</v>
      </c>
      <c r="CV384" s="17">
        <v>88721.974541960968</v>
      </c>
      <c r="CW384" s="17">
        <v>58553.103152505064</v>
      </c>
      <c r="CX384" s="17">
        <v>71798.034427257604</v>
      </c>
      <c r="CY384" s="17">
        <v>99309.751638695918</v>
      </c>
      <c r="CZ384" s="17">
        <v>29584.225952939458</v>
      </c>
      <c r="DA384" s="17">
        <v>51690.27128543565</v>
      </c>
      <c r="DB384" s="17">
        <v>96349.569574951194</v>
      </c>
      <c r="DC384" s="17">
        <v>86045.546228404579</v>
      </c>
      <c r="DD384" s="17">
        <v>37739.924146788711</v>
      </c>
      <c r="DE384" s="17">
        <v>10955.690090530859</v>
      </c>
      <c r="DF384" s="17">
        <v>12048.203915168458</v>
      </c>
      <c r="DG384" s="17">
        <v>18357.293745796742</v>
      </c>
      <c r="DH384" s="17">
        <v>40436.671373950681</v>
      </c>
      <c r="DI384" s="17">
        <v>51183.493559902621</v>
      </c>
      <c r="DJ384" s="17">
        <v>29565.485461653479</v>
      </c>
      <c r="DK384" s="17">
        <v>29453.248112386966</v>
      </c>
      <c r="DL384" s="17">
        <v>32410.789590965338</v>
      </c>
      <c r="DM384" s="17">
        <v>33948.126838066222</v>
      </c>
      <c r="DN384" s="17">
        <v>55486.2422772477</v>
      </c>
      <c r="DO384" s="17">
        <v>7565.47024729848</v>
      </c>
      <c r="DP384" s="17">
        <v>59493.497504462008</v>
      </c>
      <c r="DQ384" s="17">
        <v>68518.251762461397</v>
      </c>
      <c r="DR384" s="17">
        <v>2774.76889591392</v>
      </c>
      <c r="DS384" s="17">
        <v>36446.502281728135</v>
      </c>
      <c r="DT384" s="17">
        <v>92776.81930076881</v>
      </c>
      <c r="DU384" s="17">
        <v>10801.877182861921</v>
      </c>
      <c r="DV384" s="17">
        <v>2038.0090500956103</v>
      </c>
      <c r="DW384" s="17">
        <v>7169.3271846156003</v>
      </c>
      <c r="DX384" s="17">
        <v>14868.83875213692</v>
      </c>
      <c r="DY384" s="17">
        <v>15387.898014591545</v>
      </c>
      <c r="DZ384" s="17">
        <v>21555.270164132042</v>
      </c>
      <c r="EA384" s="17">
        <v>19940.672053120441</v>
      </c>
      <c r="EB384" s="17">
        <v>25467.666683700758</v>
      </c>
      <c r="EC384" s="17">
        <v>38178.345702831481</v>
      </c>
      <c r="ED384" s="17">
        <v>38863.56394492284</v>
      </c>
      <c r="EE384" s="49">
        <v>40492.32653246948</v>
      </c>
      <c r="EF384" s="17">
        <v>56716.732596656278</v>
      </c>
      <c r="EG384" s="17">
        <v>41180.118678477658</v>
      </c>
      <c r="EH384" s="17">
        <v>43330.587036375728</v>
      </c>
      <c r="EI384" s="17">
        <v>49937.92255976412</v>
      </c>
      <c r="EJ384" s="17">
        <v>67744.691095157992</v>
      </c>
      <c r="EK384" s="17">
        <v>62320.491979263606</v>
      </c>
      <c r="EL384" s="17">
        <v>80460.589579750202</v>
      </c>
      <c r="EM384" s="17">
        <v>95588.010304492811</v>
      </c>
      <c r="EN384" s="17">
        <v>132494.1988167126</v>
      </c>
      <c r="EO384" s="17">
        <v>0</v>
      </c>
      <c r="EP384" s="17">
        <v>179758.70801204097</v>
      </c>
      <c r="EQ384" s="17">
        <v>62858.502224593976</v>
      </c>
      <c r="ER384" s="17">
        <v>3039.9409898578301</v>
      </c>
      <c r="ES384" s="17">
        <v>9819.5255509564504</v>
      </c>
      <c r="ET384" s="17">
        <v>26042.766770216327</v>
      </c>
      <c r="EU384" s="17">
        <v>44340.880653915643</v>
      </c>
      <c r="EV384" s="17">
        <v>59282.483066728229</v>
      </c>
      <c r="EW384" s="17">
        <v>14910.105017464739</v>
      </c>
      <c r="EX384" s="17">
        <v>13823.55113227734</v>
      </c>
      <c r="EY384" s="17">
        <v>15616.449314830978</v>
      </c>
      <c r="EZ384" s="17">
        <v>17882.188958993978</v>
      </c>
      <c r="FA384" s="17">
        <v>17242.785104972536</v>
      </c>
      <c r="FB384" s="17">
        <v>25651.144755490524</v>
      </c>
      <c r="FC384" s="17">
        <v>25277.192900295977</v>
      </c>
      <c r="FD384" s="17">
        <v>30513.292922498331</v>
      </c>
      <c r="FE384" s="17">
        <v>47819.49520876653</v>
      </c>
      <c r="FF384" s="17">
        <v>50117.427074065024</v>
      </c>
      <c r="FG384" s="17">
        <v>38365.041081527852</v>
      </c>
      <c r="FH384" s="17">
        <v>50065.227125989317</v>
      </c>
      <c r="FI384" s="17">
        <v>32882.883928979434</v>
      </c>
      <c r="FJ384" s="17">
        <v>45540.960186310775</v>
      </c>
      <c r="FK384" s="17">
        <v>45978.818481016548</v>
      </c>
      <c r="FL384" s="17">
        <v>75016.364477772746</v>
      </c>
      <c r="FM384" s="17">
        <v>1967.9657473678319</v>
      </c>
      <c r="FN384" s="17">
        <v>9202.4383995910121</v>
      </c>
      <c r="FO384" s="17">
        <v>18405.400439003279</v>
      </c>
      <c r="FP384" s="17">
        <v>18945.410900729697</v>
      </c>
      <c r="FQ384" s="17">
        <v>19711.38759491426</v>
      </c>
      <c r="FR384" s="17">
        <v>16710.210129028681</v>
      </c>
      <c r="FS384" s="17">
        <v>50303.492234610829</v>
      </c>
      <c r="FT384" s="17">
        <v>28103.597259720122</v>
      </c>
      <c r="FU384" s="17">
        <v>3201.8846003113081</v>
      </c>
      <c r="FV384" s="17">
        <v>28745.010882509217</v>
      </c>
      <c r="FW384" s="17">
        <v>50353.706463288057</v>
      </c>
      <c r="FX384" s="17">
        <v>47534.934320664128</v>
      </c>
      <c r="FY384" s="17">
        <v>72806.126306145001</v>
      </c>
      <c r="FZ384" s="17">
        <v>15202.4411753028</v>
      </c>
      <c r="GA384" s="17">
        <v>15850.228808352</v>
      </c>
      <c r="GB384" s="17">
        <v>9890.3108336756395</v>
      </c>
    </row>
    <row r="385" spans="1:184" ht="18" customHeight="1" x14ac:dyDescent="0.3">
      <c r="A385" s="19">
        <v>0.86500000002366095</v>
      </c>
      <c r="B385" s="20">
        <v>9597.9585709302009</v>
      </c>
      <c r="C385" s="20">
        <v>10057.99495151514</v>
      </c>
      <c r="D385" s="20">
        <v>20038.991240924399</v>
      </c>
      <c r="E385" s="20">
        <v>19702.674494645162</v>
      </c>
      <c r="F385" s="20">
        <v>115794.2419485258</v>
      </c>
      <c r="G385" s="17">
        <v>197733.18610706832</v>
      </c>
      <c r="H385" s="17">
        <v>15319.05945409085</v>
      </c>
      <c r="I385" s="20">
        <v>48722.482168379815</v>
      </c>
      <c r="J385" s="20">
        <v>27566.140489214758</v>
      </c>
      <c r="K385" s="20">
        <v>26034.317563134784</v>
      </c>
      <c r="L385" s="20">
        <v>50515.344858316734</v>
      </c>
      <c r="M385" s="20">
        <v>49729.303971220615</v>
      </c>
      <c r="N385" s="20">
        <v>49145.248734714172</v>
      </c>
      <c r="O385" s="20">
        <v>49145.248734714172</v>
      </c>
      <c r="P385" s="20">
        <v>60985.117689579602</v>
      </c>
      <c r="Q385" s="20">
        <v>61724.506835494198</v>
      </c>
      <c r="R385" s="20">
        <v>57153.240067987681</v>
      </c>
      <c r="S385" s="20">
        <v>84820.856988396146</v>
      </c>
      <c r="T385" s="20">
        <v>87165.173975851911</v>
      </c>
      <c r="U385" s="20">
        <v>20563.1349426915</v>
      </c>
      <c r="V385" s="20">
        <v>19535.783942543942</v>
      </c>
      <c r="W385" s="20">
        <v>19480.162666627595</v>
      </c>
      <c r="X385" s="20">
        <v>28861.53798916602</v>
      </c>
      <c r="Y385" s="20">
        <v>36273.396784811252</v>
      </c>
      <c r="Z385" s="20">
        <v>47255.77474478526</v>
      </c>
      <c r="AA385" s="20">
        <v>42265.686060449341</v>
      </c>
      <c r="AB385" s="20">
        <v>46961.873400583681</v>
      </c>
      <c r="AC385" s="20">
        <v>47344.760177524215</v>
      </c>
      <c r="AD385" s="20">
        <v>29277.879788002327</v>
      </c>
      <c r="AE385" s="20">
        <v>49607.984537325581</v>
      </c>
      <c r="AF385" s="20">
        <v>49920.758588051998</v>
      </c>
      <c r="AG385" s="20">
        <v>84030.808294708535</v>
      </c>
      <c r="AH385" s="20">
        <v>80480.222082548993</v>
      </c>
      <c r="AI385" s="48">
        <v>87165.173975851911</v>
      </c>
      <c r="AJ385" s="20">
        <v>157784.23729492738</v>
      </c>
      <c r="AK385" s="20">
        <v>10508.153756014919</v>
      </c>
      <c r="AL385" s="20">
        <v>1549.6308212568661</v>
      </c>
      <c r="AM385" s="20">
        <v>2391.34024141698</v>
      </c>
      <c r="AN385" s="20">
        <v>1717.3543007766239</v>
      </c>
      <c r="AO385" s="20">
        <v>10496.638562132041</v>
      </c>
      <c r="AP385" s="20">
        <v>15734.598042431822</v>
      </c>
      <c r="AQ385" s="20">
        <v>13777.37670157488</v>
      </c>
      <c r="AR385" s="20">
        <v>26846.763479389199</v>
      </c>
      <c r="AS385" s="20">
        <v>11647.99681610976</v>
      </c>
      <c r="AT385" s="20">
        <v>14401.140385242239</v>
      </c>
      <c r="AU385" s="17">
        <v>20547.65574362874</v>
      </c>
      <c r="AV385" s="17">
        <v>18916.717025903279</v>
      </c>
      <c r="AW385" s="17">
        <v>19070.983137858839</v>
      </c>
      <c r="AX385" s="17">
        <v>18015.054814341987</v>
      </c>
      <c r="AY385" s="17">
        <v>18491.840215460732</v>
      </c>
      <c r="AZ385" s="17">
        <v>28373.742705306358</v>
      </c>
      <c r="BA385" s="17">
        <v>29275.423882148039</v>
      </c>
      <c r="BB385" s="17">
        <v>26921.663317971001</v>
      </c>
      <c r="BC385" s="17">
        <v>42898.609223212799</v>
      </c>
      <c r="BD385" s="17">
        <v>52744.540784283541</v>
      </c>
      <c r="BE385" s="17">
        <v>52417.323987959098</v>
      </c>
      <c r="BF385" s="17">
        <v>44261.380989416881</v>
      </c>
      <c r="BG385" s="17">
        <v>52431.412096051499</v>
      </c>
      <c r="BH385" s="17">
        <v>47099.45538450445</v>
      </c>
      <c r="BI385" s="17">
        <v>63877.517231965197</v>
      </c>
      <c r="BJ385" s="17">
        <v>64057.376208322807</v>
      </c>
      <c r="BK385" s="17">
        <v>63623.389239621603</v>
      </c>
      <c r="BL385" s="17">
        <v>76801.728929844598</v>
      </c>
      <c r="BM385" s="17">
        <v>75980.377948720794</v>
      </c>
      <c r="BN385" s="17">
        <v>76153.997947898999</v>
      </c>
      <c r="BO385" s="17">
        <v>56524.021423341779</v>
      </c>
      <c r="BP385" s="17">
        <v>75197.890030886396</v>
      </c>
      <c r="BQ385" s="17">
        <v>9829.6273769877607</v>
      </c>
      <c r="BR385" s="17">
        <v>1721.715746078472</v>
      </c>
      <c r="BS385" s="17">
        <v>2957.353754606982</v>
      </c>
      <c r="BT385" s="17">
        <v>9148.3432131447644</v>
      </c>
      <c r="BU385" s="17">
        <v>13630.498436133466</v>
      </c>
      <c r="BV385" s="17">
        <v>29462.562131759041</v>
      </c>
      <c r="BW385" s="17">
        <v>35158.424606045992</v>
      </c>
      <c r="BX385" s="17">
        <v>15980.455050045241</v>
      </c>
      <c r="BY385" s="17">
        <v>15481.800982811879</v>
      </c>
      <c r="BZ385" s="17">
        <v>16030.238212484521</v>
      </c>
      <c r="CA385" s="17">
        <v>28149.289565547926</v>
      </c>
      <c r="CB385" s="17">
        <v>31644.40930390812</v>
      </c>
      <c r="CC385" s="17">
        <v>1523.663128847496</v>
      </c>
      <c r="CD385" s="17">
        <v>2714.2688523125939</v>
      </c>
      <c r="CE385" s="17">
        <v>5128.1235291966977</v>
      </c>
      <c r="CF385" s="17">
        <v>9511.0937287144789</v>
      </c>
      <c r="CG385" s="17">
        <v>9722.519957017561</v>
      </c>
      <c r="CH385" s="17">
        <v>17825.160683254202</v>
      </c>
      <c r="CI385" s="17">
        <v>15059.54904912384</v>
      </c>
      <c r="CJ385" s="17">
        <v>14731.132099826265</v>
      </c>
      <c r="CK385" s="17">
        <v>27643.323740754113</v>
      </c>
      <c r="CL385" s="48">
        <v>43507.1978580949</v>
      </c>
      <c r="CM385" s="48">
        <v>37083.631734577772</v>
      </c>
      <c r="CN385" s="48">
        <v>48093.983084484855</v>
      </c>
      <c r="CO385" s="48">
        <v>68964.003295374641</v>
      </c>
      <c r="CP385" s="48">
        <v>87499.061185149141</v>
      </c>
      <c r="CQ385" s="48">
        <v>79007.859200164705</v>
      </c>
      <c r="CR385" s="48">
        <v>88929.753726161405</v>
      </c>
      <c r="CS385" s="48">
        <f t="shared" si="5"/>
        <v>158015.71840032941</v>
      </c>
      <c r="CT385" s="48">
        <f t="shared" si="5"/>
        <v>177859.50745232281</v>
      </c>
      <c r="CU385" s="17">
        <v>48614.902546527599</v>
      </c>
      <c r="CV385" s="17">
        <v>88773.214032612799</v>
      </c>
      <c r="CW385" s="17">
        <v>58532.395513464464</v>
      </c>
      <c r="CX385" s="17">
        <v>71917.387393555196</v>
      </c>
      <c r="CY385" s="17">
        <v>99302.122912338324</v>
      </c>
      <c r="CZ385" s="17">
        <v>29640.700739706481</v>
      </c>
      <c r="DA385" s="17">
        <v>51719.756414643874</v>
      </c>
      <c r="DB385" s="17">
        <v>96434.083196460604</v>
      </c>
      <c r="DC385" s="17">
        <v>86055.781658302076</v>
      </c>
      <c r="DD385" s="17">
        <v>37790.870955213177</v>
      </c>
      <c r="DE385" s="17">
        <v>10956.766821890938</v>
      </c>
      <c r="DF385" s="17">
        <v>12054.68325727746</v>
      </c>
      <c r="DG385" s="17">
        <v>18365.489978940182</v>
      </c>
      <c r="DH385" s="17">
        <v>40430.761553300399</v>
      </c>
      <c r="DI385" s="17">
        <v>51179.564403062643</v>
      </c>
      <c r="DJ385" s="17">
        <v>29578.996901834162</v>
      </c>
      <c r="DK385" s="17">
        <v>29460.618466410913</v>
      </c>
      <c r="DL385" s="17">
        <v>32417.14441662078</v>
      </c>
      <c r="DM385" s="17">
        <v>33945.742969391133</v>
      </c>
      <c r="DN385" s="17">
        <v>55512.236026280043</v>
      </c>
      <c r="DO385" s="17">
        <v>7568.3979517626003</v>
      </c>
      <c r="DP385" s="17">
        <v>59535.196564113336</v>
      </c>
      <c r="DQ385" s="17">
        <v>68580.145032386397</v>
      </c>
      <c r="DR385" s="17">
        <v>2776.7377766820423</v>
      </c>
      <c r="DS385" s="17">
        <v>36446.394763801378</v>
      </c>
      <c r="DT385" s="17">
        <v>92848.48081417619</v>
      </c>
      <c r="DU385" s="17">
        <v>10801.877182861921</v>
      </c>
      <c r="DV385" s="17">
        <v>2038.0005205568218</v>
      </c>
      <c r="DW385" s="17">
        <v>7171.1834310813601</v>
      </c>
      <c r="DX385" s="17">
        <v>14880.140405569859</v>
      </c>
      <c r="DY385" s="17">
        <v>15412.436039245702</v>
      </c>
      <c r="DZ385" s="17">
        <v>21600.828837332399</v>
      </c>
      <c r="EA385" s="17">
        <v>19981.338986566228</v>
      </c>
      <c r="EB385" s="17">
        <v>25484.891457414695</v>
      </c>
      <c r="EC385" s="17">
        <v>38215.523454704758</v>
      </c>
      <c r="ED385" s="17">
        <v>38880.82761282174</v>
      </c>
      <c r="EE385" s="49">
        <v>40548.496219876164</v>
      </c>
      <c r="EF385" s="17">
        <v>56758.08871716966</v>
      </c>
      <c r="EG385" s="17">
        <v>41216.456094564121</v>
      </c>
      <c r="EH385" s="17">
        <v>43363.244722686308</v>
      </c>
      <c r="EI385" s="17">
        <v>49990.788604995774</v>
      </c>
      <c r="EJ385" s="17">
        <v>67839.070249422002</v>
      </c>
      <c r="EK385" s="17">
        <v>62365.142976300005</v>
      </c>
      <c r="EL385" s="17">
        <v>80522.607244550993</v>
      </c>
      <c r="EM385" s="17">
        <v>95730.003667103403</v>
      </c>
      <c r="EN385" s="17">
        <v>132827.7196026918</v>
      </c>
      <c r="EO385" s="17">
        <v>0</v>
      </c>
      <c r="EP385" s="17">
        <v>180281.98146866067</v>
      </c>
      <c r="EQ385" s="17">
        <v>63144.229586710084</v>
      </c>
      <c r="ER385" s="17">
        <v>3038.581658006397</v>
      </c>
      <c r="ES385" s="17">
        <v>9821.7621486661064</v>
      </c>
      <c r="ET385" s="17">
        <v>26049.740395915975</v>
      </c>
      <c r="EU385" s="17">
        <v>44375.431237184072</v>
      </c>
      <c r="EV385" s="17">
        <v>59290.841725402795</v>
      </c>
      <c r="EW385" s="17">
        <v>14916.20902415112</v>
      </c>
      <c r="EX385" s="17">
        <v>13841.194928656019</v>
      </c>
      <c r="EY385" s="17">
        <v>15642.924641272428</v>
      </c>
      <c r="EZ385" s="17">
        <v>17901.754477355611</v>
      </c>
      <c r="FA385" s="17">
        <v>17266.501961691218</v>
      </c>
      <c r="FB385" s="17">
        <v>25672.959380487708</v>
      </c>
      <c r="FC385" s="17">
        <v>25293.99203377997</v>
      </c>
      <c r="FD385" s="17">
        <v>30522.178183615644</v>
      </c>
      <c r="FE385" s="17">
        <v>47854.622040650516</v>
      </c>
      <c r="FF385" s="17">
        <v>50123.697142790239</v>
      </c>
      <c r="FG385" s="17">
        <v>38375.744587253357</v>
      </c>
      <c r="FH385" s="17">
        <v>50072.432250042548</v>
      </c>
      <c r="FI385" s="17">
        <v>32888.996330819122</v>
      </c>
      <c r="FJ385" s="17">
        <v>45557.832888190387</v>
      </c>
      <c r="FK385" s="17">
        <v>45987.406134269499</v>
      </c>
      <c r="FL385" s="17">
        <v>75242.453163305778</v>
      </c>
      <c r="FM385" s="17">
        <v>1967.5809948697622</v>
      </c>
      <c r="FN385" s="17">
        <v>9202.6794801521919</v>
      </c>
      <c r="FO385" s="17">
        <v>18411.028810593361</v>
      </c>
      <c r="FP385" s="17">
        <v>18961.969337435217</v>
      </c>
      <c r="FQ385" s="17">
        <v>19721.359458080762</v>
      </c>
      <c r="FR385" s="17">
        <v>16725.469158473999</v>
      </c>
      <c r="FS385" s="17">
        <v>50308.950535355383</v>
      </c>
      <c r="FT385" s="17">
        <v>28117.149759238622</v>
      </c>
      <c r="FU385" s="17">
        <v>3200.7059986421759</v>
      </c>
      <c r="FV385" s="17">
        <v>28735.610703090962</v>
      </c>
      <c r="FW385" s="17">
        <v>50364.933875377741</v>
      </c>
      <c r="FX385" s="17">
        <v>47614.162357642381</v>
      </c>
      <c r="FY385" s="17">
        <v>72845.122448575203</v>
      </c>
      <c r="FZ385" s="17">
        <v>15210.669642176759</v>
      </c>
      <c r="GA385" s="17">
        <v>15859.06993165854</v>
      </c>
      <c r="GB385" s="17">
        <v>9892.0959151715997</v>
      </c>
    </row>
    <row r="386" spans="1:184" ht="18" customHeight="1" x14ac:dyDescent="0.3">
      <c r="A386" s="19">
        <v>0.860000000024571</v>
      </c>
      <c r="B386" s="20">
        <v>9599.8156322281193</v>
      </c>
      <c r="C386" s="20">
        <v>10052.65934086416</v>
      </c>
      <c r="D386" s="20">
        <v>20044.296131560081</v>
      </c>
      <c r="E386" s="20">
        <v>19708.663622550124</v>
      </c>
      <c r="F386" s="20">
        <v>115795.11331805399</v>
      </c>
      <c r="G386" s="17">
        <v>197583.2209349671</v>
      </c>
      <c r="H386" s="17">
        <v>15324.267715380209</v>
      </c>
      <c r="I386" s="20">
        <v>48751.521540700618</v>
      </c>
      <c r="J386" s="20">
        <v>27577.164983805658</v>
      </c>
      <c r="K386" s="20">
        <v>26098.711309536113</v>
      </c>
      <c r="L386" s="20">
        <v>50587.501946266078</v>
      </c>
      <c r="M386" s="20">
        <v>49740.318286027257</v>
      </c>
      <c r="N386" s="20">
        <v>49149.855895870787</v>
      </c>
      <c r="O386" s="20">
        <v>49149.855895870787</v>
      </c>
      <c r="P386" s="20">
        <v>61156.024908602405</v>
      </c>
      <c r="Q386" s="20">
        <v>61881.379678858204</v>
      </c>
      <c r="R386" s="20">
        <v>57471.845770311484</v>
      </c>
      <c r="S386" s="20">
        <v>85164.498618977945</v>
      </c>
      <c r="T386" s="20">
        <v>87527.540182410332</v>
      </c>
      <c r="U386" s="20">
        <v>20582.369376982078</v>
      </c>
      <c r="V386" s="20">
        <v>19554.333946848361</v>
      </c>
      <c r="W386" s="20">
        <v>19500.71030498674</v>
      </c>
      <c r="X386" s="20">
        <v>28868.182760051463</v>
      </c>
      <c r="Y386" s="20">
        <v>36278.086856623508</v>
      </c>
      <c r="Z386" s="20">
        <v>47292.717006115563</v>
      </c>
      <c r="AA386" s="20">
        <v>42316.219170289201</v>
      </c>
      <c r="AB386" s="20">
        <v>47018.021300404202</v>
      </c>
      <c r="AC386" s="20">
        <v>47468.085362362624</v>
      </c>
      <c r="AD386" s="20">
        <v>29246.130507321486</v>
      </c>
      <c r="AE386" s="20">
        <v>49595.191716710528</v>
      </c>
      <c r="AF386" s="20">
        <v>49907.864457150521</v>
      </c>
      <c r="AG386" s="20">
        <v>84029.68736859817</v>
      </c>
      <c r="AH386" s="20">
        <v>80965.732773447598</v>
      </c>
      <c r="AI386" s="48">
        <v>87527.540182410332</v>
      </c>
      <c r="AJ386" s="20">
        <v>157799.45021760362</v>
      </c>
      <c r="AK386" s="20">
        <v>10508.153756014919</v>
      </c>
      <c r="AL386" s="20">
        <v>1547.92180977252</v>
      </c>
      <c r="AM386" s="20">
        <v>2395.6426043804699</v>
      </c>
      <c r="AN386" s="20">
        <v>1717.3543007766239</v>
      </c>
      <c r="AO386" s="20">
        <v>10499.96958598488</v>
      </c>
      <c r="AP386" s="20">
        <v>15746.824088392081</v>
      </c>
      <c r="AQ386" s="20">
        <v>13821.2877616473</v>
      </c>
      <c r="AR386" s="20">
        <v>26871.142628858102</v>
      </c>
      <c r="AS386" s="20">
        <v>11649.86191261668</v>
      </c>
      <c r="AT386" s="20">
        <v>14424.8083690155</v>
      </c>
      <c r="AU386" s="17">
        <v>20550.299209294441</v>
      </c>
      <c r="AV386" s="17">
        <v>18914.178150179461</v>
      </c>
      <c r="AW386" s="17">
        <v>19070.003417219043</v>
      </c>
      <c r="AX386" s="17">
        <v>18016.843289095508</v>
      </c>
      <c r="AY386" s="17">
        <v>18493.770130097426</v>
      </c>
      <c r="AZ386" s="17">
        <v>28394.339228639819</v>
      </c>
      <c r="BA386" s="17">
        <v>29297.354149233539</v>
      </c>
      <c r="BB386" s="17">
        <v>26933.305430418572</v>
      </c>
      <c r="BC386" s="17">
        <v>42929.8766019588</v>
      </c>
      <c r="BD386" s="17">
        <v>52759.229999261639</v>
      </c>
      <c r="BE386" s="17">
        <v>52425.176693824855</v>
      </c>
      <c r="BF386" s="17">
        <v>44297.506305290641</v>
      </c>
      <c r="BG386" s="17">
        <v>52440.663302191861</v>
      </c>
      <c r="BH386" s="17">
        <v>47099.042051202872</v>
      </c>
      <c r="BI386" s="17">
        <v>64004.865575205593</v>
      </c>
      <c r="BJ386" s="17">
        <v>64168.477766281198</v>
      </c>
      <c r="BK386" s="17">
        <v>63728.070017505008</v>
      </c>
      <c r="BL386" s="17">
        <v>76843.704419172005</v>
      </c>
      <c r="BM386" s="17">
        <v>76032.973966673395</v>
      </c>
      <c r="BN386" s="17">
        <v>76218.6779742504</v>
      </c>
      <c r="BO386" s="17">
        <v>56618.128416950341</v>
      </c>
      <c r="BP386" s="17">
        <v>75255.696131307603</v>
      </c>
      <c r="BQ386" s="17">
        <v>9837.9527314835395</v>
      </c>
      <c r="BR386" s="17">
        <v>1720.341283533558</v>
      </c>
      <c r="BS386" s="17">
        <v>2956.1982754970522</v>
      </c>
      <c r="BT386" s="17">
        <v>9155.5303741202279</v>
      </c>
      <c r="BU386" s="17">
        <v>13641.747164586108</v>
      </c>
      <c r="BV386" s="17">
        <v>29475.81462609096</v>
      </c>
      <c r="BW386" s="17">
        <v>35158.792626828086</v>
      </c>
      <c r="BX386" s="17">
        <v>15990.318647379598</v>
      </c>
      <c r="BY386" s="17">
        <v>15496.139289072958</v>
      </c>
      <c r="BZ386" s="17">
        <v>16039.545288687961</v>
      </c>
      <c r="CA386" s="17">
        <v>28162.173529017044</v>
      </c>
      <c r="CB386" s="17">
        <v>31734.881460621422</v>
      </c>
      <c r="CC386" s="17">
        <v>1522.808358417612</v>
      </c>
      <c r="CD386" s="17">
        <v>2714.2371085238401</v>
      </c>
      <c r="CE386" s="17">
        <v>5129.1992109626935</v>
      </c>
      <c r="CF386" s="17">
        <v>9517.5921878643003</v>
      </c>
      <c r="CG386" s="17">
        <v>9728.7523447270796</v>
      </c>
      <c r="CH386" s="17">
        <v>17846.379913724282</v>
      </c>
      <c r="CI386" s="17">
        <v>15073.67029202778</v>
      </c>
      <c r="CJ386" s="17">
        <v>14759.486676777031</v>
      </c>
      <c r="CK386" s="17">
        <v>27676.103897313238</v>
      </c>
      <c r="CL386" s="48">
        <v>43528.583329749228</v>
      </c>
      <c r="CM386" s="48">
        <v>37105.903044230341</v>
      </c>
      <c r="CN386" s="48">
        <v>48136.554729937649</v>
      </c>
      <c r="CO386" s="48">
        <v>69098.969454702499</v>
      </c>
      <c r="CP386" s="48">
        <v>87634.557238697729</v>
      </c>
      <c r="CQ386" s="48">
        <v>79159.616520285155</v>
      </c>
      <c r="CR386" s="48">
        <v>89133.661951964765</v>
      </c>
      <c r="CS386" s="48">
        <f t="shared" si="5"/>
        <v>158319.23304057031</v>
      </c>
      <c r="CT386" s="48">
        <f t="shared" si="5"/>
        <v>178267.32390392953</v>
      </c>
      <c r="CU386" s="17">
        <v>48652.667385831119</v>
      </c>
      <c r="CV386" s="17">
        <v>88824.780415583809</v>
      </c>
      <c r="CW386" s="17">
        <v>58511.575216643701</v>
      </c>
      <c r="CX386" s="17">
        <v>72036.435977724002</v>
      </c>
      <c r="CY386" s="17">
        <v>99294.45055235819</v>
      </c>
      <c r="CZ386" s="17">
        <v>29697.839695708139</v>
      </c>
      <c r="DA386" s="17">
        <v>51749.42943853241</v>
      </c>
      <c r="DB386" s="17">
        <v>96521.025131322604</v>
      </c>
      <c r="DC386" s="17">
        <v>86066.077652506137</v>
      </c>
      <c r="DD386" s="17">
        <v>37842.182483861732</v>
      </c>
      <c r="DE386" s="17">
        <v>10957.843795541339</v>
      </c>
      <c r="DF386" s="17">
        <v>12061.33077525234</v>
      </c>
      <c r="DG386" s="17">
        <v>18373.74980929356</v>
      </c>
      <c r="DH386" s="17">
        <v>40424.706234896643</v>
      </c>
      <c r="DI386" s="17">
        <v>51175.58284458558</v>
      </c>
      <c r="DJ386" s="17">
        <v>29592.421684830781</v>
      </c>
      <c r="DK386" s="17">
        <v>29468.033407783965</v>
      </c>
      <c r="DL386" s="17">
        <v>32423.683649314258</v>
      </c>
      <c r="DM386" s="17">
        <v>33943.345449966189</v>
      </c>
      <c r="DN386" s="17">
        <v>55538.331782942696</v>
      </c>
      <c r="DO386" s="17">
        <v>7571.3580341199595</v>
      </c>
      <c r="DP386" s="17">
        <v>59577.166840391219</v>
      </c>
      <c r="DQ386" s="17">
        <v>68642.52553659059</v>
      </c>
      <c r="DR386" s="17">
        <v>2778.7017119498159</v>
      </c>
      <c r="DS386" s="17">
        <v>36446.394763801378</v>
      </c>
      <c r="DT386" s="17">
        <v>92920.030271923199</v>
      </c>
      <c r="DU386" s="17">
        <v>10801.877182861921</v>
      </c>
      <c r="DV386" s="17">
        <v>2037.9919443319141</v>
      </c>
      <c r="DW386" s="17">
        <v>7173.039059703</v>
      </c>
      <c r="DX386" s="17">
        <v>14891.03400616332</v>
      </c>
      <c r="DY386" s="17">
        <v>15437.155784250122</v>
      </c>
      <c r="DZ386" s="17">
        <v>21646.532458879261</v>
      </c>
      <c r="EA386" s="17">
        <v>20020.712738749426</v>
      </c>
      <c r="EB386" s="17">
        <v>25502.227836745697</v>
      </c>
      <c r="EC386" s="17">
        <v>38252.680829663041</v>
      </c>
      <c r="ED386" s="17">
        <v>38898.400188855536</v>
      </c>
      <c r="EE386" s="49">
        <v>40605.070126370556</v>
      </c>
      <c r="EF386" s="17">
        <v>56799.164425756862</v>
      </c>
      <c r="EG386" s="17">
        <v>41252.545675119662</v>
      </c>
      <c r="EH386" s="17">
        <v>43395.908184740139</v>
      </c>
      <c r="EI386" s="17">
        <v>50042.403912428155</v>
      </c>
      <c r="EJ386" s="17">
        <v>67933.080848830199</v>
      </c>
      <c r="EK386" s="17">
        <v>62409.040667375397</v>
      </c>
      <c r="EL386" s="17">
        <v>80590.994737102199</v>
      </c>
      <c r="EM386" s="17">
        <v>95875.481525940588</v>
      </c>
      <c r="EN386" s="17">
        <v>133159.17247661279</v>
      </c>
      <c r="EO386" s="17">
        <v>0</v>
      </c>
      <c r="EP386" s="17">
        <v>180809.82492835392</v>
      </c>
      <c r="EQ386" s="17">
        <v>63432.923467897519</v>
      </c>
      <c r="ER386" s="17">
        <v>3037.2150590567221</v>
      </c>
      <c r="ES386" s="17">
        <v>9824.0122261014822</v>
      </c>
      <c r="ET386" s="17">
        <v>26056.75633229646</v>
      </c>
      <c r="EU386" s="17">
        <v>44410.209271352047</v>
      </c>
      <c r="EV386" s="17">
        <v>59299.250029155461</v>
      </c>
      <c r="EW386" s="17">
        <v>14922.326637662642</v>
      </c>
      <c r="EX386" s="17">
        <v>13859.16149139906</v>
      </c>
      <c r="EY386" s="17">
        <v>15669.598724841824</v>
      </c>
      <c r="EZ386" s="17">
        <v>17921.455013509432</v>
      </c>
      <c r="FA386" s="17">
        <v>17290.389214225579</v>
      </c>
      <c r="FB386" s="17">
        <v>25694.919181364949</v>
      </c>
      <c r="FC386" s="17">
        <v>25308.833185473224</v>
      </c>
      <c r="FD386" s="17">
        <v>30531.101434242435</v>
      </c>
      <c r="FE386" s="17">
        <v>47889.978535491653</v>
      </c>
      <c r="FF386" s="17">
        <v>50130.004351210562</v>
      </c>
      <c r="FG386" s="17">
        <v>38386.513154835753</v>
      </c>
      <c r="FH386" s="17">
        <v>50079.680189122097</v>
      </c>
      <c r="FI386" s="17">
        <v>32895.145313167435</v>
      </c>
      <c r="FJ386" s="17">
        <v>45574.809709102592</v>
      </c>
      <c r="FK386" s="17">
        <v>45996.045189223922</v>
      </c>
      <c r="FL386" s="17">
        <v>75470.539855138792</v>
      </c>
      <c r="FM386" s="17">
        <v>1967.1917070034801</v>
      </c>
      <c r="FN386" s="17">
        <v>9202.9219646603706</v>
      </c>
      <c r="FO386" s="17">
        <v>18416.328131148482</v>
      </c>
      <c r="FP386" s="17">
        <v>18978.410108367421</v>
      </c>
      <c r="FQ386" s="17">
        <v>19731.394218130412</v>
      </c>
      <c r="FR386" s="17">
        <v>16740.94638605004</v>
      </c>
      <c r="FS386" s="17">
        <v>50314.441076026094</v>
      </c>
      <c r="FT386" s="17">
        <v>28130.526624628259</v>
      </c>
      <c r="FU386" s="17">
        <v>3199.5170814187077</v>
      </c>
      <c r="FV386" s="17">
        <v>28726.114853177522</v>
      </c>
      <c r="FW386" s="17">
        <v>50375.633306613425</v>
      </c>
      <c r="FX386" s="17">
        <v>47693.982893058339</v>
      </c>
      <c r="FY386" s="17">
        <v>72883.732764355198</v>
      </c>
      <c r="FZ386" s="17">
        <v>15218.90490607392</v>
      </c>
      <c r="GA386" s="17">
        <v>15867.941464751699</v>
      </c>
      <c r="GB386" s="17">
        <v>9893.8870414741214</v>
      </c>
    </row>
    <row r="387" spans="1:184" ht="18" customHeight="1" x14ac:dyDescent="0.3">
      <c r="A387" s="19">
        <v>0.85500000002548104</v>
      </c>
      <c r="B387" s="20">
        <v>9601.6796342138405</v>
      </c>
      <c r="C387" s="20">
        <v>10047.18112652952</v>
      </c>
      <c r="D387" s="20">
        <v>20049.577990498801</v>
      </c>
      <c r="E387" s="20">
        <v>19714.689509183707</v>
      </c>
      <c r="F387" s="20">
        <v>115796.0814789474</v>
      </c>
      <c r="G387" s="17">
        <v>197432.49605885445</v>
      </c>
      <c r="H387" s="17">
        <v>15329.508131964925</v>
      </c>
      <c r="I387" s="20">
        <v>48780.068750969345</v>
      </c>
      <c r="J387" s="20">
        <v>27589.120008842761</v>
      </c>
      <c r="K387" s="20">
        <v>26163.641200984683</v>
      </c>
      <c r="L387" s="20">
        <v>50659.435241836021</v>
      </c>
      <c r="M387" s="20">
        <v>49750.647998397602</v>
      </c>
      <c r="N387" s="20">
        <v>49154.490356779774</v>
      </c>
      <c r="O387" s="20">
        <v>49154.490356779774</v>
      </c>
      <c r="P387" s="20">
        <v>61328.163737317198</v>
      </c>
      <c r="Q387" s="20">
        <v>62037.362064164998</v>
      </c>
      <c r="R387" s="20">
        <v>57792.658263014098</v>
      </c>
      <c r="S387" s="20">
        <v>85511.548437094199</v>
      </c>
      <c r="T387" s="20">
        <v>87893.538979090299</v>
      </c>
      <c r="U387" s="20">
        <v>20601.851499251217</v>
      </c>
      <c r="V387" s="20">
        <v>19572.967592985959</v>
      </c>
      <c r="W387" s="20">
        <v>19521.399618914329</v>
      </c>
      <c r="X387" s="20">
        <v>28874.617794190679</v>
      </c>
      <c r="Y387" s="20">
        <v>36282.804887678474</v>
      </c>
      <c r="Z387" s="20">
        <v>47329.414400252281</v>
      </c>
      <c r="AA387" s="20">
        <v>42366.366541846139</v>
      </c>
      <c r="AB387" s="20">
        <v>47073.740602132617</v>
      </c>
      <c r="AC387" s="20">
        <v>47538.78954570365</v>
      </c>
      <c r="AD387" s="20">
        <v>29235.85014319991</v>
      </c>
      <c r="AE387" s="20">
        <v>49582.327629866864</v>
      </c>
      <c r="AF387" s="20">
        <v>49903.98169766886</v>
      </c>
      <c r="AG387" s="20">
        <v>84028.559921522174</v>
      </c>
      <c r="AH387" s="20">
        <v>81464.987407905603</v>
      </c>
      <c r="AI387" s="48">
        <v>87893.538979090299</v>
      </c>
      <c r="AJ387" s="20">
        <v>157814.75332549246</v>
      </c>
      <c r="AK387" s="20">
        <v>10508.153756014919</v>
      </c>
      <c r="AL387" s="20">
        <v>1546.2048543818401</v>
      </c>
      <c r="AM387" s="20">
        <v>2399.9672290151102</v>
      </c>
      <c r="AN387" s="20">
        <v>1717.3543007766239</v>
      </c>
      <c r="AO387" s="20">
        <v>10503.24259300194</v>
      </c>
      <c r="AP387" s="20">
        <v>15758.876062553398</v>
      </c>
      <c r="AQ387" s="20">
        <v>13867.9711242588</v>
      </c>
      <c r="AR387" s="20">
        <v>26896.15703028096</v>
      </c>
      <c r="AS387" s="20">
        <v>11651.744297155621</v>
      </c>
      <c r="AT387" s="20">
        <v>14448.785646533159</v>
      </c>
      <c r="AU387" s="17">
        <v>20552.8639610586</v>
      </c>
      <c r="AV387" s="17">
        <v>18911.333350626181</v>
      </c>
      <c r="AW387" s="17">
        <v>19068.986740153563</v>
      </c>
      <c r="AX387" s="17">
        <v>18018.642371441987</v>
      </c>
      <c r="AY387" s="17">
        <v>18494.161605574369</v>
      </c>
      <c r="AZ387" s="17">
        <v>28414.86571838766</v>
      </c>
      <c r="BA387" s="17">
        <v>29319.409555331458</v>
      </c>
      <c r="BB387" s="17">
        <v>26945.020505973498</v>
      </c>
      <c r="BC387" s="17">
        <v>42961.046390614742</v>
      </c>
      <c r="BD387" s="17">
        <v>52773.912361117924</v>
      </c>
      <c r="BE387" s="17">
        <v>52433.132504958659</v>
      </c>
      <c r="BF387" s="17">
        <v>44335.142244883202</v>
      </c>
      <c r="BG387" s="17">
        <v>52449.87328005072</v>
      </c>
      <c r="BH387" s="17">
        <v>47098.626311440144</v>
      </c>
      <c r="BI387" s="17">
        <v>64134.15581789281</v>
      </c>
      <c r="BJ387" s="17">
        <v>64277.842859464203</v>
      </c>
      <c r="BK387" s="17">
        <v>63834.174260603402</v>
      </c>
      <c r="BL387" s="17">
        <v>76886.76278925121</v>
      </c>
      <c r="BM387" s="17">
        <v>76085.688729847199</v>
      </c>
      <c r="BN387" s="17">
        <v>76282.809004972194</v>
      </c>
      <c r="BO387" s="17">
        <v>56712.185546501045</v>
      </c>
      <c r="BP387" s="17">
        <v>75315.629074293</v>
      </c>
      <c r="BQ387" s="17">
        <v>9846.3074107235407</v>
      </c>
      <c r="BR387" s="17">
        <v>1718.945734971654</v>
      </c>
      <c r="BS387" s="17">
        <v>2954.9947210904097</v>
      </c>
      <c r="BT387" s="17">
        <v>9162.7651388755767</v>
      </c>
      <c r="BU387" s="17">
        <v>13653.070848174613</v>
      </c>
      <c r="BV387" s="17">
        <v>29489.0031450348</v>
      </c>
      <c r="BW387" s="17">
        <v>35159.162797402161</v>
      </c>
      <c r="BX387" s="17">
        <v>16000.212176921221</v>
      </c>
      <c r="BY387" s="17">
        <v>15510.416835449521</v>
      </c>
      <c r="BZ387" s="17">
        <v>16048.880598242999</v>
      </c>
      <c r="CA387" s="17">
        <v>28175.138566750626</v>
      </c>
      <c r="CB387" s="17">
        <v>31822.111743780661</v>
      </c>
      <c r="CC387" s="17">
        <v>1521.95292967266</v>
      </c>
      <c r="CD387" s="17">
        <v>2714.2006077835499</v>
      </c>
      <c r="CE387" s="17">
        <v>5129.1992109626935</v>
      </c>
      <c r="CF387" s="17">
        <v>9523.99860204576</v>
      </c>
      <c r="CG387" s="17">
        <v>9734.8910160712203</v>
      </c>
      <c r="CH387" s="17">
        <v>17867.748057282901</v>
      </c>
      <c r="CI387" s="17">
        <v>15087.840090830041</v>
      </c>
      <c r="CJ387" s="17">
        <v>14788.061643029354</v>
      </c>
      <c r="CK387" s="17">
        <v>27709.114405172462</v>
      </c>
      <c r="CL387" s="48">
        <v>43550.104102652062</v>
      </c>
      <c r="CM387" s="48">
        <v>37128.317709187148</v>
      </c>
      <c r="CN387" s="48">
        <v>48179.412621666299</v>
      </c>
      <c r="CO387" s="48">
        <v>69234.989044737857</v>
      </c>
      <c r="CP387" s="48">
        <v>87771.055022006796</v>
      </c>
      <c r="CQ387" s="48">
        <v>79299.346355429327</v>
      </c>
      <c r="CR387" s="48">
        <v>89339.230797017255</v>
      </c>
      <c r="CS387" s="48">
        <f t="shared" ref="CS387:CT450" si="6">CQ387*2</f>
        <v>158598.69271085865</v>
      </c>
      <c r="CT387" s="48">
        <f t="shared" si="6"/>
        <v>178678.46159403451</v>
      </c>
      <c r="CU387" s="17">
        <v>48688.928231327103</v>
      </c>
      <c r="CV387" s="17">
        <v>88876.677695166058</v>
      </c>
      <c r="CW387" s="17">
        <v>58490.640988779858</v>
      </c>
      <c r="CX387" s="17">
        <v>72155.171146517998</v>
      </c>
      <c r="CY387" s="17">
        <v>99286.73405331542</v>
      </c>
      <c r="CZ387" s="17">
        <v>29755.519888116782</v>
      </c>
      <c r="DA387" s="17">
        <v>51779.292657372127</v>
      </c>
      <c r="DB387" s="17">
        <v>96610.277770782603</v>
      </c>
      <c r="DC387" s="17">
        <v>86076.434924642745</v>
      </c>
      <c r="DD387" s="17">
        <v>37893.863487065581</v>
      </c>
      <c r="DE387" s="17">
        <v>10958.920455657721</v>
      </c>
      <c r="DF387" s="17">
        <v>12068.1412308213</v>
      </c>
      <c r="DG387" s="17">
        <v>18382.072743055982</v>
      </c>
      <c r="DH387" s="17">
        <v>40418.515607240275</v>
      </c>
      <c r="DI387" s="17">
        <v>51171.551292011878</v>
      </c>
      <c r="DJ387" s="17">
        <v>29605.760442313618</v>
      </c>
      <c r="DK387" s="17">
        <v>29475.493467832999</v>
      </c>
      <c r="DL387" s="17">
        <v>32430.405290726161</v>
      </c>
      <c r="DM387" s="17">
        <v>33940.934121573009</v>
      </c>
      <c r="DN387" s="17">
        <v>55564.516212032097</v>
      </c>
      <c r="DO387" s="17">
        <v>7574.3510807231396</v>
      </c>
      <c r="DP387" s="17">
        <v>59619.411689632725</v>
      </c>
      <c r="DQ387" s="17">
        <v>68705.271011748599</v>
      </c>
      <c r="DR387" s="17">
        <v>2780.6585760533339</v>
      </c>
      <c r="DS387" s="17">
        <v>36446.394763801378</v>
      </c>
      <c r="DT387" s="17">
        <v>92991.447988207205</v>
      </c>
      <c r="DU387" s="17">
        <v>10801.877182861921</v>
      </c>
      <c r="DV387" s="17">
        <v>2037.9833211807179</v>
      </c>
      <c r="DW387" s="17">
        <v>7174.8938843771402</v>
      </c>
      <c r="DX387" s="17">
        <v>14901.49762304964</v>
      </c>
      <c r="DY387" s="17">
        <v>15462.059663676366</v>
      </c>
      <c r="DZ387" s="17">
        <v>21692.32326240528</v>
      </c>
      <c r="EA387" s="17">
        <v>20060.394344027252</v>
      </c>
      <c r="EB387" s="17">
        <v>25519.677200036407</v>
      </c>
      <c r="EC387" s="17">
        <v>38289.817270994819</v>
      </c>
      <c r="ED387" s="17">
        <v>38916.270681112321</v>
      </c>
      <c r="EE387" s="49">
        <v>40662.053536484193</v>
      </c>
      <c r="EF387" s="17">
        <v>56839.958857132799</v>
      </c>
      <c r="EG387" s="17">
        <v>41288.7655704606</v>
      </c>
      <c r="EH387" s="17">
        <v>43428.786924850931</v>
      </c>
      <c r="EI387" s="17">
        <v>50092.534281349857</v>
      </c>
      <c r="EJ387" s="17">
        <v>68026.702659940798</v>
      </c>
      <c r="EK387" s="17">
        <v>62452.216811935803</v>
      </c>
      <c r="EL387" s="17">
        <v>80664.674263706998</v>
      </c>
      <c r="EM387" s="17">
        <v>96024.792926095193</v>
      </c>
      <c r="EN387" s="17">
        <v>133485.85385572558</v>
      </c>
      <c r="EO387" s="17">
        <v>0</v>
      </c>
      <c r="EP387" s="17">
        <v>181342.3052229344</v>
      </c>
      <c r="EQ387" s="17">
        <v>63724.632184890885</v>
      </c>
      <c r="ER387" s="17">
        <v>3035.8411115671674</v>
      </c>
      <c r="ES387" s="17">
        <v>9826.2759435860899</v>
      </c>
      <c r="ET387" s="17">
        <v>26063.815084309728</v>
      </c>
      <c r="EU387" s="17">
        <v>44445.217589273168</v>
      </c>
      <c r="EV387" s="17">
        <v>59307.708564064924</v>
      </c>
      <c r="EW387" s="17">
        <v>14928.4443553947</v>
      </c>
      <c r="EX387" s="17">
        <v>13877.45834192952</v>
      </c>
      <c r="EY387" s="17">
        <v>15696.47422630638</v>
      </c>
      <c r="EZ387" s="17">
        <v>17941.292292341877</v>
      </c>
      <c r="FA387" s="17">
        <v>17314.449088205005</v>
      </c>
      <c r="FB387" s="17">
        <v>25717.025976780224</v>
      </c>
      <c r="FC387" s="17">
        <v>25323.769659292855</v>
      </c>
      <c r="FD387" s="17">
        <v>30540.079347381205</v>
      </c>
      <c r="FE387" s="17">
        <v>47925.567543263998</v>
      </c>
      <c r="FF387" s="17">
        <v>50136.349137173573</v>
      </c>
      <c r="FG387" s="17">
        <v>38397.347561490547</v>
      </c>
      <c r="FH387" s="17">
        <v>50086.971448802804</v>
      </c>
      <c r="FI387" s="17">
        <v>32901.331309542024</v>
      </c>
      <c r="FJ387" s="17">
        <v>45591.891902526404</v>
      </c>
      <c r="FK387" s="17">
        <v>46004.736255090844</v>
      </c>
      <c r="FL387" s="17">
        <v>75700.653981324576</v>
      </c>
      <c r="FM387" s="17">
        <v>1966.797919850484</v>
      </c>
      <c r="FN387" s="17">
        <v>9203.1658695256792</v>
      </c>
      <c r="FO387" s="17">
        <v>18421.290715345378</v>
      </c>
      <c r="FP387" s="17">
        <v>18994.727134771081</v>
      </c>
      <c r="FQ387" s="17">
        <v>19741.492640938512</v>
      </c>
      <c r="FR387" s="17">
        <v>16756.637541660359</v>
      </c>
      <c r="FS387" s="17">
        <v>50319.964236161468</v>
      </c>
      <c r="FT387" s="17">
        <v>28143.720344845322</v>
      </c>
      <c r="FU387" s="17">
        <v>3198.3175454591578</v>
      </c>
      <c r="FV387" s="17">
        <v>28716.526791306238</v>
      </c>
      <c r="FW387" s="17">
        <v>50385.736242671279</v>
      </c>
      <c r="FX387" s="17">
        <v>47774.403841452899</v>
      </c>
      <c r="FY387" s="17">
        <v>72921.8744898726</v>
      </c>
      <c r="FZ387" s="17">
        <v>15227.14608666984</v>
      </c>
      <c r="GA387" s="17">
        <v>15876.843369439379</v>
      </c>
      <c r="GB387" s="17">
        <v>9895.6859520583203</v>
      </c>
    </row>
    <row r="388" spans="1:184" ht="18" customHeight="1" x14ac:dyDescent="0.3">
      <c r="A388" s="19">
        <v>0.85000000002639098</v>
      </c>
      <c r="B388" s="20">
        <v>9603.5477211176403</v>
      </c>
      <c r="C388" s="20">
        <v>10041.563546016181</v>
      </c>
      <c r="D388" s="20">
        <v>20054.833422654239</v>
      </c>
      <c r="E388" s="20">
        <v>19720.752597108036</v>
      </c>
      <c r="F388" s="20">
        <v>115797.12707816339</v>
      </c>
      <c r="G388" s="17">
        <v>197281.00315351787</v>
      </c>
      <c r="H388" s="17">
        <v>15334.78109216178</v>
      </c>
      <c r="I388" s="20">
        <v>48808.108160871183</v>
      </c>
      <c r="J388" s="20">
        <v>27601.970938852381</v>
      </c>
      <c r="K388" s="20">
        <v>26229.114876166772</v>
      </c>
      <c r="L388" s="20">
        <v>50730.9714725589</v>
      </c>
      <c r="M388" s="20">
        <v>49760.338498679281</v>
      </c>
      <c r="N388" s="20">
        <v>49159.152440279919</v>
      </c>
      <c r="O388" s="20">
        <v>49159.152440279919</v>
      </c>
      <c r="P388" s="20">
        <v>61501.167633151206</v>
      </c>
      <c r="Q388" s="20">
        <v>62192.540375830802</v>
      </c>
      <c r="R388" s="20">
        <v>58115.73611348022</v>
      </c>
      <c r="S388" s="20">
        <v>85862.060473741411</v>
      </c>
      <c r="T388" s="20">
        <v>88263.228345737967</v>
      </c>
      <c r="U388" s="20">
        <v>20621.560093298878</v>
      </c>
      <c r="V388" s="20">
        <v>19591.676702179258</v>
      </c>
      <c r="W388" s="20">
        <v>19542.23242238666</v>
      </c>
      <c r="X388" s="20">
        <v>28880.872397613359</v>
      </c>
      <c r="Y388" s="20">
        <v>36287.551209625388</v>
      </c>
      <c r="Z388" s="20">
        <v>47365.921753135925</v>
      </c>
      <c r="AA388" s="20">
        <v>42416.124292487344</v>
      </c>
      <c r="AB388" s="20">
        <v>47129.026991732164</v>
      </c>
      <c r="AC388" s="20">
        <v>47604.276819480488</v>
      </c>
      <c r="AD388" s="20">
        <v>29232.641019293995</v>
      </c>
      <c r="AE388" s="20">
        <v>49569.391459522376</v>
      </c>
      <c r="AF388" s="20">
        <v>49903.98169766886</v>
      </c>
      <c r="AG388" s="20">
        <v>84027.425877076021</v>
      </c>
      <c r="AH388" s="20">
        <v>81977.061795472197</v>
      </c>
      <c r="AI388" s="48">
        <v>88263.228345737967</v>
      </c>
      <c r="AJ388" s="20">
        <v>157830.14768534334</v>
      </c>
      <c r="AK388" s="20">
        <v>10508.153756014919</v>
      </c>
      <c r="AL388" s="20">
        <v>1544.480824622106</v>
      </c>
      <c r="AM388" s="20">
        <v>2404.3149527920741</v>
      </c>
      <c r="AN388" s="20">
        <v>1717.3543007766239</v>
      </c>
      <c r="AO388" s="20">
        <v>10506.460547357041</v>
      </c>
      <c r="AP388" s="20">
        <v>15770.745957512279</v>
      </c>
      <c r="AQ388" s="20">
        <v>13917.98101546794</v>
      </c>
      <c r="AR388" s="20">
        <v>26921.753966841839</v>
      </c>
      <c r="AS388" s="20">
        <v>11653.644834794401</v>
      </c>
      <c r="AT388" s="20">
        <v>14473.13259257316</v>
      </c>
      <c r="AU388" s="17">
        <v>20555.3465971146</v>
      </c>
      <c r="AV388" s="17">
        <v>18908.209626343141</v>
      </c>
      <c r="AW388" s="17">
        <v>19067.934942862077</v>
      </c>
      <c r="AX388" s="17">
        <v>18020.452186883431</v>
      </c>
      <c r="AY388" s="17">
        <v>18494.555385468018</v>
      </c>
      <c r="AZ388" s="17">
        <v>28435.327253809501</v>
      </c>
      <c r="BA388" s="17">
        <v>29341.591621634041</v>
      </c>
      <c r="BB388" s="17">
        <v>26956.809432624908</v>
      </c>
      <c r="BC388" s="17">
        <v>42992.190828957537</v>
      </c>
      <c r="BD388" s="17">
        <v>52788.586712795339</v>
      </c>
      <c r="BE388" s="17">
        <v>52441.196193321477</v>
      </c>
      <c r="BF388" s="17">
        <v>44374.864848726538</v>
      </c>
      <c r="BG388" s="17">
        <v>52459.034880766558</v>
      </c>
      <c r="BH388" s="17">
        <v>47098.208137008907</v>
      </c>
      <c r="BI388" s="17">
        <v>64264.853724319197</v>
      </c>
      <c r="BJ388" s="17">
        <v>64385.078419712401</v>
      </c>
      <c r="BK388" s="17">
        <v>63941.440634496001</v>
      </c>
      <c r="BL388" s="17">
        <v>76930.958711177998</v>
      </c>
      <c r="BM388" s="17">
        <v>76138.566191192396</v>
      </c>
      <c r="BN388" s="17">
        <v>76346.361602192395</v>
      </c>
      <c r="BO388" s="17">
        <v>56806.349793968104</v>
      </c>
      <c r="BP388" s="17">
        <v>75377.833007561407</v>
      </c>
      <c r="BQ388" s="17">
        <v>9854.6904604197607</v>
      </c>
      <c r="BR388" s="17">
        <v>1717.5321372684059</v>
      </c>
      <c r="BS388" s="17">
        <v>2953.748105745768</v>
      </c>
      <c r="BT388" s="17">
        <v>9170.0481038769522</v>
      </c>
      <c r="BU388" s="17">
        <v>13664.47042909564</v>
      </c>
      <c r="BV388" s="17">
        <v>29502.128337747301</v>
      </c>
      <c r="BW388" s="17">
        <v>35159.535143008688</v>
      </c>
      <c r="BX388" s="17">
        <v>16010.13458524638</v>
      </c>
      <c r="BY388" s="17">
        <v>15524.62247950548</v>
      </c>
      <c r="BZ388" s="17">
        <v>16058.244587083622</v>
      </c>
      <c r="CA388" s="17">
        <v>28188.185667537775</v>
      </c>
      <c r="CB388" s="17">
        <v>31904.708139244558</v>
      </c>
      <c r="CC388" s="17">
        <v>1521.0964648011482</v>
      </c>
      <c r="CD388" s="17">
        <v>2714.1584269667278</v>
      </c>
      <c r="CE388" s="17">
        <v>5129.1992109626935</v>
      </c>
      <c r="CF388" s="17">
        <v>9530.3282098968612</v>
      </c>
      <c r="CG388" s="17">
        <v>9740.9251125257397</v>
      </c>
      <c r="CH388" s="17">
        <v>17889.267632029379</v>
      </c>
      <c r="CI388" s="17">
        <v>15102.0635459532</v>
      </c>
      <c r="CJ388" s="17">
        <v>14816.860015517981</v>
      </c>
      <c r="CK388" s="17">
        <v>27742.358244404149</v>
      </c>
      <c r="CL388" s="48">
        <v>43571.761831608514</v>
      </c>
      <c r="CM388" s="48">
        <v>37150.877498665141</v>
      </c>
      <c r="CN388" s="48">
        <v>48222.560375280351</v>
      </c>
      <c r="CO388" s="48">
        <v>69372.076520584698</v>
      </c>
      <c r="CP388" s="48">
        <v>87908.567864295939</v>
      </c>
      <c r="CQ388" s="48">
        <v>79377.667778659263</v>
      </c>
      <c r="CR388" s="48">
        <v>89546.483615818288</v>
      </c>
      <c r="CS388" s="48">
        <f t="shared" si="6"/>
        <v>158755.33555731853</v>
      </c>
      <c r="CT388" s="48">
        <f t="shared" si="6"/>
        <v>179092.96723163658</v>
      </c>
      <c r="CU388" s="17">
        <v>48723.598074858717</v>
      </c>
      <c r="CV388" s="17">
        <v>88928.909948483051</v>
      </c>
      <c r="CW388" s="17">
        <v>58469.59153466834</v>
      </c>
      <c r="CX388" s="17">
        <v>72273.583866693603</v>
      </c>
      <c r="CY388" s="17">
        <v>99278.972900915338</v>
      </c>
      <c r="CZ388" s="17">
        <v>29813.61838410468</v>
      </c>
      <c r="DA388" s="17">
        <v>51809.348413254906</v>
      </c>
      <c r="DB388" s="17">
        <v>96701.723506084803</v>
      </c>
      <c r="DC388" s="17">
        <v>86086.854200981659</v>
      </c>
      <c r="DD388" s="17">
        <v>37945.918809398885</v>
      </c>
      <c r="DE388" s="17">
        <v>10959.99624641574</v>
      </c>
      <c r="DF388" s="17">
        <v>12075.10938571242</v>
      </c>
      <c r="DG388" s="17">
        <v>18390.458286426241</v>
      </c>
      <c r="DH388" s="17">
        <v>40412.199858832377</v>
      </c>
      <c r="DI388" s="17">
        <v>51167.472152881914</v>
      </c>
      <c r="DJ388" s="17">
        <v>29619.013805952778</v>
      </c>
      <c r="DK388" s="17">
        <v>29482.999187370282</v>
      </c>
      <c r="DL388" s="17">
        <v>32437.307342536802</v>
      </c>
      <c r="DM388" s="17">
        <v>33938.508823220793</v>
      </c>
      <c r="DN388" s="17">
        <v>55590.775978344602</v>
      </c>
      <c r="DO388" s="17">
        <v>7577.3776779247801</v>
      </c>
      <c r="DP388" s="17">
        <v>59661.934529645274</v>
      </c>
      <c r="DQ388" s="17">
        <v>68768.259194535611</v>
      </c>
      <c r="DR388" s="17">
        <v>2782.6062433287061</v>
      </c>
      <c r="DS388" s="17">
        <v>36446.394763801378</v>
      </c>
      <c r="DT388" s="17">
        <v>93062.714277223204</v>
      </c>
      <c r="DU388" s="17">
        <v>10801.877182861921</v>
      </c>
      <c r="DV388" s="17">
        <v>2037.9746508630601</v>
      </c>
      <c r="DW388" s="17">
        <v>7176.74771900016</v>
      </c>
      <c r="DX388" s="17">
        <v>14911.509325360919</v>
      </c>
      <c r="DY388" s="17">
        <v>15487.150138024457</v>
      </c>
      <c r="DZ388" s="17">
        <v>21738.14348154336</v>
      </c>
      <c r="EA388" s="17">
        <v>20100.388030960174</v>
      </c>
      <c r="EB388" s="17">
        <v>25537.240950839379</v>
      </c>
      <c r="EC388" s="17">
        <v>38327.09578910016</v>
      </c>
      <c r="ED388" s="17">
        <v>38934.428097680458</v>
      </c>
      <c r="EE388" s="49">
        <v>40719.451835257998</v>
      </c>
      <c r="EF388" s="17">
        <v>56880.471146012154</v>
      </c>
      <c r="EG388" s="17">
        <v>41325.493930903263</v>
      </c>
      <c r="EH388" s="17">
        <v>43461.883633318706</v>
      </c>
      <c r="EI388" s="17">
        <v>50140.94551104954</v>
      </c>
      <c r="EJ388" s="17">
        <v>68119.915449312</v>
      </c>
      <c r="EK388" s="17">
        <v>62494.703169428991</v>
      </c>
      <c r="EL388" s="17">
        <v>80742.065856759</v>
      </c>
      <c r="EM388" s="17">
        <v>96178.286912657408</v>
      </c>
      <c r="EN388" s="17">
        <v>133805.06015728021</v>
      </c>
      <c r="EO388" s="17">
        <v>0</v>
      </c>
      <c r="EP388" s="17">
        <v>181879.49055986348</v>
      </c>
      <c r="EQ388" s="17">
        <v>64019.405130041494</v>
      </c>
      <c r="ER388" s="17">
        <v>3034.4597327004722</v>
      </c>
      <c r="ES388" s="17">
        <v>9828.5534643018418</v>
      </c>
      <c r="ET388" s="17">
        <v>26070.917165931278</v>
      </c>
      <c r="EU388" s="17">
        <v>44480.459075912338</v>
      </c>
      <c r="EV388" s="17">
        <v>59316.217926607627</v>
      </c>
      <c r="EW388" s="17">
        <v>14934.54867474282</v>
      </c>
      <c r="EX388" s="17">
        <v>13896.459084510001</v>
      </c>
      <c r="EY388" s="17">
        <v>15723.553857881572</v>
      </c>
      <c r="EZ388" s="17">
        <v>17961.268071026981</v>
      </c>
      <c r="FA388" s="17">
        <v>17338.683851562342</v>
      </c>
      <c r="FB388" s="17">
        <v>25739.281618979388</v>
      </c>
      <c r="FC388" s="17">
        <v>25338.802630314265</v>
      </c>
      <c r="FD388" s="17">
        <v>30549.112580502904</v>
      </c>
      <c r="FE388" s="17">
        <v>47960.928299919084</v>
      </c>
      <c r="FF388" s="17">
        <v>50142.731946287218</v>
      </c>
      <c r="FG388" s="17">
        <v>38408.248598331738</v>
      </c>
      <c r="FH388" s="17">
        <v>50094.306543629958</v>
      </c>
      <c r="FI388" s="17">
        <v>32907.737589018994</v>
      </c>
      <c r="FJ388" s="17">
        <v>45601.361183571673</v>
      </c>
      <c r="FK388" s="17">
        <v>46013.479951917085</v>
      </c>
      <c r="FL388" s="17">
        <v>75932.825578764838</v>
      </c>
      <c r="FM388" s="17">
        <v>1966.3996694922662</v>
      </c>
      <c r="FN388" s="17">
        <v>9203.4112114474174</v>
      </c>
      <c r="FO388" s="17">
        <v>18425.9088778611</v>
      </c>
      <c r="FP388" s="17">
        <v>19010.914337890859</v>
      </c>
      <c r="FQ388" s="17">
        <v>19751.65550625409</v>
      </c>
      <c r="FR388" s="17">
        <v>16772.53835520846</v>
      </c>
      <c r="FS388" s="17">
        <v>50325.520402020898</v>
      </c>
      <c r="FT388" s="17">
        <v>28156.723408846017</v>
      </c>
      <c r="FU388" s="17">
        <v>3197.1070875817741</v>
      </c>
      <c r="FV388" s="17">
        <v>28706.8499760144</v>
      </c>
      <c r="FW388" s="17">
        <v>50395.174169227321</v>
      </c>
      <c r="FX388" s="17">
        <v>47855.433270168185</v>
      </c>
      <c r="FY388" s="17">
        <v>72959.464861513799</v>
      </c>
      <c r="FZ388" s="17">
        <v>15235.392303640319</v>
      </c>
      <c r="GA388" s="17">
        <v>15885.775607529542</v>
      </c>
      <c r="GB388" s="17">
        <v>9897.4943863993794</v>
      </c>
    </row>
    <row r="389" spans="1:184" ht="18" customHeight="1" x14ac:dyDescent="0.3">
      <c r="A389" s="19">
        <v>0.84500000002730102</v>
      </c>
      <c r="B389" s="20">
        <v>9605.41703716962</v>
      </c>
      <c r="C389" s="20">
        <v>10035.809836829039</v>
      </c>
      <c r="D389" s="20">
        <v>20060.059032940138</v>
      </c>
      <c r="E389" s="20">
        <v>19726.853336856529</v>
      </c>
      <c r="F389" s="20">
        <v>115798.23076266241</v>
      </c>
      <c r="G389" s="17">
        <v>197128.73375287859</v>
      </c>
      <c r="H389" s="17">
        <v>15340.08699129615</v>
      </c>
      <c r="I389" s="20">
        <v>48835.624132091398</v>
      </c>
      <c r="J389" s="20">
        <v>27615.683148360778</v>
      </c>
      <c r="K389" s="20">
        <v>26295.140128366085</v>
      </c>
      <c r="L389" s="20">
        <v>50801.937365967176</v>
      </c>
      <c r="M389" s="20">
        <v>49769.435177219821</v>
      </c>
      <c r="N389" s="20">
        <v>49163.842474955112</v>
      </c>
      <c r="O389" s="20">
        <v>49163.842474955112</v>
      </c>
      <c r="P389" s="20">
        <v>61674.670053532194</v>
      </c>
      <c r="Q389" s="20">
        <v>62347.000998268792</v>
      </c>
      <c r="R389" s="20">
        <v>58441.137889094345</v>
      </c>
      <c r="S389" s="20">
        <v>86216.08994097494</v>
      </c>
      <c r="T389" s="20">
        <v>88636.667535878398</v>
      </c>
      <c r="U389" s="20">
        <v>20641.47394292496</v>
      </c>
      <c r="V389" s="20">
        <v>19610.453095650781</v>
      </c>
      <c r="W389" s="20">
        <v>19562.415798638398</v>
      </c>
      <c r="X389" s="20">
        <v>28886.975876349239</v>
      </c>
      <c r="Y389" s="20">
        <v>36292.326160027573</v>
      </c>
      <c r="Z389" s="20">
        <v>47402.293890706984</v>
      </c>
      <c r="AA389" s="20">
        <v>42465.488539579681</v>
      </c>
      <c r="AB389" s="20">
        <v>47183.876155166283</v>
      </c>
      <c r="AC389" s="20">
        <v>47670.241463538667</v>
      </c>
      <c r="AD389" s="20">
        <v>29229.413317772607</v>
      </c>
      <c r="AE389" s="20">
        <v>49556.382374156259</v>
      </c>
      <c r="AF389" s="20">
        <v>49903.98169766886</v>
      </c>
      <c r="AG389" s="20">
        <v>84026.2851575042</v>
      </c>
      <c r="AH389" s="20">
        <v>82501.031745694199</v>
      </c>
      <c r="AI389" s="48">
        <v>88636.667535878398</v>
      </c>
      <c r="AJ389" s="20">
        <v>157845.63438289074</v>
      </c>
      <c r="AK389" s="20">
        <v>10508.153756014919</v>
      </c>
      <c r="AL389" s="20">
        <v>1542.7505900306221</v>
      </c>
      <c r="AM389" s="20">
        <v>2408.68661318253</v>
      </c>
      <c r="AN389" s="20">
        <v>1717.3543007766239</v>
      </c>
      <c r="AO389" s="20">
        <v>10509.626413223759</v>
      </c>
      <c r="AP389" s="20">
        <v>15782.42576586528</v>
      </c>
      <c r="AQ389" s="20">
        <v>13972.392510540121</v>
      </c>
      <c r="AR389" s="20">
        <v>26947.859411988</v>
      </c>
      <c r="AS389" s="20">
        <v>11655.564390600781</v>
      </c>
      <c r="AT389" s="20">
        <v>14497.9095819132</v>
      </c>
      <c r="AU389" s="17">
        <v>20557.743715655819</v>
      </c>
      <c r="AV389" s="17">
        <v>18904.833976430102</v>
      </c>
      <c r="AW389" s="17">
        <v>19066.84986154428</v>
      </c>
      <c r="AX389" s="17">
        <v>18022.272863155973</v>
      </c>
      <c r="AY389" s="17">
        <v>18494.951497019109</v>
      </c>
      <c r="AZ389" s="17">
        <v>28455.72891416508</v>
      </c>
      <c r="BA389" s="17">
        <v>29363.901869333342</v>
      </c>
      <c r="BB389" s="17">
        <v>26968.673114473124</v>
      </c>
      <c r="BC389" s="17">
        <v>43023.382156764186</v>
      </c>
      <c r="BD389" s="17">
        <v>52803.251897236922</v>
      </c>
      <c r="BE389" s="17">
        <v>52449.372530874185</v>
      </c>
      <c r="BF389" s="17">
        <v>44416.465818733617</v>
      </c>
      <c r="BG389" s="17">
        <v>52468.140955477924</v>
      </c>
      <c r="BH389" s="17">
        <v>47097.787499203558</v>
      </c>
      <c r="BI389" s="17">
        <v>64396.425058774199</v>
      </c>
      <c r="BJ389" s="17">
        <v>64489.791378865208</v>
      </c>
      <c r="BK389" s="17">
        <v>64049.607804759005</v>
      </c>
      <c r="BL389" s="17">
        <v>76976.346856048796</v>
      </c>
      <c r="BM389" s="17">
        <v>76191.650303657399</v>
      </c>
      <c r="BN389" s="17">
        <v>76409.306328039005</v>
      </c>
      <c r="BO389" s="17">
        <v>56900.7781413255</v>
      </c>
      <c r="BP389" s="17">
        <v>75442.152035320803</v>
      </c>
      <c r="BQ389" s="17">
        <v>9863.1009262842017</v>
      </c>
      <c r="BR389" s="17">
        <v>1716.10352729946</v>
      </c>
      <c r="BS389" s="17">
        <v>2952.4634438218441</v>
      </c>
      <c r="BT389" s="17">
        <v>9177.3798766285508</v>
      </c>
      <c r="BU389" s="17">
        <v>13675.94686702061</v>
      </c>
      <c r="BV389" s="17">
        <v>29515.190853385382</v>
      </c>
      <c r="BW389" s="17">
        <v>35159.909689335436</v>
      </c>
      <c r="BX389" s="17">
        <v>16020.08481893112</v>
      </c>
      <c r="BY389" s="17">
        <v>15538.745078804761</v>
      </c>
      <c r="BZ389" s="17">
        <v>16067.637701144042</v>
      </c>
      <c r="CA389" s="17">
        <v>28201.315838132996</v>
      </c>
      <c r="CB389" s="17">
        <v>31981.278632871839</v>
      </c>
      <c r="CC389" s="17">
        <v>1520.2385859915839</v>
      </c>
      <c r="CD389" s="17">
        <v>2714.10964294839</v>
      </c>
      <c r="CE389" s="17">
        <v>5129.1992109626935</v>
      </c>
      <c r="CF389" s="17">
        <v>9536.5832336832009</v>
      </c>
      <c r="CG389" s="17">
        <v>9746.8437755662799</v>
      </c>
      <c r="CH389" s="17">
        <v>17910.940026585718</v>
      </c>
      <c r="CI389" s="17">
        <v>15116.345757819839</v>
      </c>
      <c r="CJ389" s="17">
        <v>14845.884870537293</v>
      </c>
      <c r="CK389" s="17">
        <v>27775.838451454067</v>
      </c>
      <c r="CL389" s="48">
        <v>43593.55820154817</v>
      </c>
      <c r="CM389" s="48">
        <v>37173.584214285998</v>
      </c>
      <c r="CN389" s="48">
        <v>48266.001673669416</v>
      </c>
      <c r="CO389" s="48">
        <v>69510.246622237391</v>
      </c>
      <c r="CP389" s="48">
        <v>88047.109351894673</v>
      </c>
      <c r="CQ389" s="48">
        <v>79456.529319479465</v>
      </c>
      <c r="CR389" s="48">
        <v>89755.444231206027</v>
      </c>
      <c r="CS389" s="48">
        <f t="shared" si="6"/>
        <v>158913.05863895893</v>
      </c>
      <c r="CT389" s="48">
        <f t="shared" si="6"/>
        <v>179510.88846241205</v>
      </c>
      <c r="CU389" s="17">
        <v>48756.589908269278</v>
      </c>
      <c r="CV389" s="17">
        <v>88981.481327252026</v>
      </c>
      <c r="CW389" s="17">
        <v>58448.425536653427</v>
      </c>
      <c r="CX389" s="17">
        <v>72391.665105005392</v>
      </c>
      <c r="CY389" s="17">
        <v>99271.166571802445</v>
      </c>
      <c r="CZ389" s="17">
        <v>29872.012250844178</v>
      </c>
      <c r="DA389" s="17">
        <v>51839.599091105891</v>
      </c>
      <c r="DB389" s="17">
        <v>96795.244728474005</v>
      </c>
      <c r="DC389" s="17">
        <v>86097.336220736688</v>
      </c>
      <c r="DD389" s="17">
        <v>37992.306481904285</v>
      </c>
      <c r="DE389" s="17">
        <v>10961.070611990941</v>
      </c>
      <c r="DF389" s="17">
        <v>12082.230001653779</v>
      </c>
      <c r="DG389" s="17">
        <v>18398.905945603499</v>
      </c>
      <c r="DH389" s="17">
        <v>40405.769178173759</v>
      </c>
      <c r="DI389" s="17">
        <v>51163.34783473608</v>
      </c>
      <c r="DJ389" s="17">
        <v>29632.182407418542</v>
      </c>
      <c r="DK389" s="17">
        <v>29490.551116919985</v>
      </c>
      <c r="DL389" s="17">
        <v>32444.387806426683</v>
      </c>
      <c r="DM389" s="17">
        <v>33936.069391080717</v>
      </c>
      <c r="DN389" s="17">
        <v>55617.097746676562</v>
      </c>
      <c r="DO389" s="17">
        <v>7580.4384120775203</v>
      </c>
      <c r="DP389" s="17">
        <v>59704.738841203682</v>
      </c>
      <c r="DQ389" s="17">
        <v>68831.367821626802</v>
      </c>
      <c r="DR389" s="17">
        <v>2784.54258811203</v>
      </c>
      <c r="DS389" s="17">
        <v>36446.394763801378</v>
      </c>
      <c r="DT389" s="17">
        <v>93133.809453166788</v>
      </c>
      <c r="DU389" s="17">
        <v>10801.877182861921</v>
      </c>
      <c r="DV389" s="17">
        <v>2037.9659331387718</v>
      </c>
      <c r="DW389" s="17">
        <v>7178.6003774686196</v>
      </c>
      <c r="DX389" s="17">
        <v>14921.04718222944</v>
      </c>
      <c r="DY389" s="17">
        <v>15512.429715395334</v>
      </c>
      <c r="DZ389" s="17">
        <v>21783.935349926222</v>
      </c>
      <c r="EA389" s="17">
        <v>20140.698111506212</v>
      </c>
      <c r="EB389" s="17">
        <v>25554.903309643887</v>
      </c>
      <c r="EC389" s="17">
        <v>38365.482216290882</v>
      </c>
      <c r="ED389" s="17">
        <v>38952.861446648159</v>
      </c>
      <c r="EE389" s="49">
        <v>40777.270510758135</v>
      </c>
      <c r="EF389" s="17">
        <v>56920.700427109681</v>
      </c>
      <c r="EG389" s="17">
        <v>41363.108906763955</v>
      </c>
      <c r="EH389" s="17">
        <v>43495.20105014064</v>
      </c>
      <c r="EI389" s="17">
        <v>50187.403400815921</v>
      </c>
      <c r="EJ389" s="17">
        <v>68212.698983502603</v>
      </c>
      <c r="EK389" s="17">
        <v>62536.531499301003</v>
      </c>
      <c r="EL389" s="17">
        <v>80821.589548651798</v>
      </c>
      <c r="EM389" s="17">
        <v>96338.845750709399</v>
      </c>
      <c r="EN389" s="17">
        <v>134117.64510611759</v>
      </c>
      <c r="EO389" s="17">
        <v>0</v>
      </c>
      <c r="EP389" s="17">
        <v>182421.45055886731</v>
      </c>
      <c r="EQ389" s="17">
        <v>64317.292801765703</v>
      </c>
      <c r="ER389" s="17">
        <v>3033.0708381914556</v>
      </c>
      <c r="ES389" s="17">
        <v>9830.844954357286</v>
      </c>
      <c r="ET389" s="17">
        <v>26078.063100375835</v>
      </c>
      <c r="EU389" s="17">
        <v>44515.936669617826</v>
      </c>
      <c r="EV389" s="17">
        <v>59324.778723903721</v>
      </c>
      <c r="EW389" s="17">
        <v>14940.626093102339</v>
      </c>
      <c r="EX389" s="17">
        <v>13917.04523473836</v>
      </c>
      <c r="EY389" s="17">
        <v>15750.840384535632</v>
      </c>
      <c r="EZ389" s="17">
        <v>17981.384139824953</v>
      </c>
      <c r="FA389" s="17">
        <v>17363.095815592758</v>
      </c>
      <c r="FB389" s="17">
        <v>25761.687994618205</v>
      </c>
      <c r="FC389" s="17">
        <v>25353.933295118652</v>
      </c>
      <c r="FD389" s="17">
        <v>30558.20180291251</v>
      </c>
      <c r="FE389" s="17">
        <v>47991.748202657538</v>
      </c>
      <c r="FF389" s="17">
        <v>50149.153232104312</v>
      </c>
      <c r="FG389" s="17">
        <v>38419.11420437826</v>
      </c>
      <c r="FH389" s="17">
        <v>50101.685997332032</v>
      </c>
      <c r="FI389" s="17">
        <v>32917.10152171646</v>
      </c>
      <c r="FJ389" s="17">
        <v>45603.090274707683</v>
      </c>
      <c r="FK389" s="17">
        <v>46022.276910843902</v>
      </c>
      <c r="FL389" s="17">
        <v>76167.085309477654</v>
      </c>
      <c r="FM389" s="17">
        <v>1965.9969920103358</v>
      </c>
      <c r="FN389" s="17">
        <v>9203.6580074209342</v>
      </c>
      <c r="FO389" s="17">
        <v>18430.201538316</v>
      </c>
      <c r="FP389" s="17">
        <v>19026.965638971422</v>
      </c>
      <c r="FQ389" s="17">
        <v>19761.883608034528</v>
      </c>
      <c r="FR389" s="17">
        <v>16788.644556597959</v>
      </c>
      <c r="FS389" s="17">
        <v>50331.109966743054</v>
      </c>
      <c r="FT389" s="17">
        <v>28169.5283055867</v>
      </c>
      <c r="FU389" s="17">
        <v>3195.8854046048218</v>
      </c>
      <c r="FV389" s="17">
        <v>28697.087865839283</v>
      </c>
      <c r="FW389" s="17">
        <v>50403.878571957663</v>
      </c>
      <c r="FX389" s="17">
        <v>47937.079403218806</v>
      </c>
      <c r="FY389" s="17">
        <v>72996.421115666395</v>
      </c>
      <c r="FZ389" s="17">
        <v>15243.64267666092</v>
      </c>
      <c r="GA389" s="17">
        <v>15894.738140830199</v>
      </c>
      <c r="GB389" s="17">
        <v>9899.3140839723001</v>
      </c>
    </row>
    <row r="390" spans="1:184" ht="18" customHeight="1" x14ac:dyDescent="0.3">
      <c r="A390" s="19">
        <v>0.84000000002821096</v>
      </c>
      <c r="B390" s="20">
        <v>9607.284726599999</v>
      </c>
      <c r="C390" s="20">
        <v>10029.92323647312</v>
      </c>
      <c r="D390" s="20">
        <v>20065.251426270301</v>
      </c>
      <c r="E390" s="20">
        <v>19732.992187125481</v>
      </c>
      <c r="F390" s="20">
        <v>115799.3731794012</v>
      </c>
      <c r="G390" s="17">
        <v>196975.67924675503</v>
      </c>
      <c r="H390" s="17">
        <v>15345.426231870693</v>
      </c>
      <c r="I390" s="20">
        <v>48862.601026315322</v>
      </c>
      <c r="J390" s="20">
        <v>27630.222011894341</v>
      </c>
      <c r="K390" s="20">
        <v>26361.724909530229</v>
      </c>
      <c r="L390" s="20">
        <v>50872.159649593261</v>
      </c>
      <c r="M390" s="20">
        <v>49777.983424366859</v>
      </c>
      <c r="N390" s="20">
        <v>49168.560795271515</v>
      </c>
      <c r="O390" s="20">
        <v>49168.560795271515</v>
      </c>
      <c r="P390" s="20">
        <v>61848.3044558892</v>
      </c>
      <c r="Q390" s="20">
        <v>62500.830315895793</v>
      </c>
      <c r="R390" s="20">
        <v>58768.922157241141</v>
      </c>
      <c r="S390" s="20">
        <v>86573.693264904156</v>
      </c>
      <c r="T390" s="20">
        <v>89013.917112435753</v>
      </c>
      <c r="U390" s="20">
        <v>20661.571831929359</v>
      </c>
      <c r="V390" s="20">
        <v>19629.28859462298</v>
      </c>
      <c r="W390" s="20">
        <v>19577.623142757227</v>
      </c>
      <c r="X390" s="20">
        <v>28892.957536427999</v>
      </c>
      <c r="Y390" s="20">
        <v>36297.130082503601</v>
      </c>
      <c r="Z390" s="20">
        <v>47438.585638905897</v>
      </c>
      <c r="AA390" s="20">
        <v>42514.455400490217</v>
      </c>
      <c r="AB390" s="20">
        <v>47238.28377839832</v>
      </c>
      <c r="AC390" s="20">
        <v>47736.68981340155</v>
      </c>
      <c r="AD390" s="20">
        <v>29226.166820203609</v>
      </c>
      <c r="AE390" s="20">
        <v>49543.299527664276</v>
      </c>
      <c r="AF390" s="20">
        <v>49903.98169766886</v>
      </c>
      <c r="AG390" s="20">
        <v>84025.137683667563</v>
      </c>
      <c r="AH390" s="20">
        <v>83035.973068121995</v>
      </c>
      <c r="AI390" s="48">
        <v>89013.917112435753</v>
      </c>
      <c r="AJ390" s="20">
        <v>157861.2145233097</v>
      </c>
      <c r="AK390" s="20">
        <v>10508.153756014919</v>
      </c>
      <c r="AL390" s="20">
        <v>1541.0150201446681</v>
      </c>
      <c r="AM390" s="20">
        <v>2413.0830476576461</v>
      </c>
      <c r="AN390" s="20">
        <v>1717.3543007766239</v>
      </c>
      <c r="AO390" s="20">
        <v>10512.743154775799</v>
      </c>
      <c r="AP390" s="20">
        <v>15793.90748020896</v>
      </c>
      <c r="AQ390" s="20">
        <v>14035.25560333152</v>
      </c>
      <c r="AR390" s="20">
        <v>26974.399339166641</v>
      </c>
      <c r="AS390" s="20">
        <v>11657.503829642521</v>
      </c>
      <c r="AT390" s="20">
        <v>14523.176989331279</v>
      </c>
      <c r="AU390" s="17">
        <v>20560.051914875698</v>
      </c>
      <c r="AV390" s="17">
        <v>18901.233399986759</v>
      </c>
      <c r="AW390" s="17">
        <v>19065.733332399839</v>
      </c>
      <c r="AX390" s="17">
        <v>18024.104530282944</v>
      </c>
      <c r="AY390" s="17">
        <v>18495.349967953822</v>
      </c>
      <c r="AZ390" s="17">
        <v>28476.075778714079</v>
      </c>
      <c r="BA390" s="17">
        <v>29386.341819621601</v>
      </c>
      <c r="BB390" s="17">
        <v>26980.612472119145</v>
      </c>
      <c r="BC390" s="17">
        <v>43054.692613811516</v>
      </c>
      <c r="BD390" s="17">
        <v>52817.906757385623</v>
      </c>
      <c r="BE390" s="17">
        <v>52457.666289577741</v>
      </c>
      <c r="BF390" s="17">
        <v>44459.724507369239</v>
      </c>
      <c r="BG390" s="17">
        <v>52477.184355323159</v>
      </c>
      <c r="BH390" s="17">
        <v>47097.364368807139</v>
      </c>
      <c r="BI390" s="17">
        <v>64528.335585550194</v>
      </c>
      <c r="BJ390" s="17">
        <v>64591.588668761404</v>
      </c>
      <c r="BK390" s="17">
        <v>64158.414436971601</v>
      </c>
      <c r="BL390" s="17">
        <v>77022.981894960001</v>
      </c>
      <c r="BM390" s="17">
        <v>76244.985020191205</v>
      </c>
      <c r="BN390" s="17">
        <v>76471.6137446418</v>
      </c>
      <c r="BO390" s="17">
        <v>56995.627570547462</v>
      </c>
      <c r="BP390" s="17">
        <v>75508.41681145021</v>
      </c>
      <c r="BQ390" s="17">
        <v>9871.5378540290403</v>
      </c>
      <c r="BR390" s="17">
        <v>1714.6629419404439</v>
      </c>
      <c r="BS390" s="17">
        <v>2951.1457496773501</v>
      </c>
      <c r="BT390" s="17">
        <v>9184.7610759438194</v>
      </c>
      <c r="BU390" s="17">
        <v>13687.501139525091</v>
      </c>
      <c r="BV390" s="17">
        <v>29528.191341105779</v>
      </c>
      <c r="BW390" s="17">
        <v>35160.286462527525</v>
      </c>
      <c r="BX390" s="17">
        <v>16030.061824551778</v>
      </c>
      <c r="BY390" s="17">
        <v>15552.773490911219</v>
      </c>
      <c r="BZ390" s="17">
        <v>16077.06038635836</v>
      </c>
      <c r="CA390" s="17">
        <v>28214.530103691282</v>
      </c>
      <c r="CB390" s="17">
        <v>32050.879782248223</v>
      </c>
      <c r="CC390" s="17">
        <v>1519.37891543247</v>
      </c>
      <c r="CD390" s="17">
        <v>2714.0533326035402</v>
      </c>
      <c r="CE390" s="17">
        <v>5129.1992109626935</v>
      </c>
      <c r="CF390" s="17">
        <v>9542.7658956704399</v>
      </c>
      <c r="CG390" s="17">
        <v>9752.6361466684793</v>
      </c>
      <c r="CH390" s="17">
        <v>17932.767813484439</v>
      </c>
      <c r="CI390" s="17">
        <v>15130.691826852479</v>
      </c>
      <c r="CJ390" s="17">
        <v>14875.139345268984</v>
      </c>
      <c r="CK390" s="17">
        <v>27804.26291711922</v>
      </c>
      <c r="CL390" s="48">
        <v>43615.49492825479</v>
      </c>
      <c r="CM390" s="48">
        <v>37196.439690865729</v>
      </c>
      <c r="CN390" s="48">
        <v>48309.740268661626</v>
      </c>
      <c r="CO390" s="48">
        <v>69649.514381921093</v>
      </c>
      <c r="CP390" s="48">
        <v>88186.693334758369</v>
      </c>
      <c r="CQ390" s="48">
        <v>79535.937931828244</v>
      </c>
      <c r="CR390" s="48">
        <v>89966.136946587081</v>
      </c>
      <c r="CS390" s="48">
        <f t="shared" si="6"/>
        <v>159071.87586365649</v>
      </c>
      <c r="CT390" s="48">
        <f t="shared" si="6"/>
        <v>179932.27389317416</v>
      </c>
      <c r="CU390" s="17">
        <v>48787.816723401964</v>
      </c>
      <c r="CV390" s="17">
        <v>89034.396059599574</v>
      </c>
      <c r="CW390" s="17">
        <v>58427.141654103754</v>
      </c>
      <c r="CX390" s="17">
        <v>72509.405828207993</v>
      </c>
      <c r="CY390" s="17">
        <v>99263.314533343961</v>
      </c>
      <c r="CZ390" s="17">
        <v>29930.578555507622</v>
      </c>
      <c r="DA390" s="17">
        <v>51870.047119725372</v>
      </c>
      <c r="DB390" s="17">
        <v>96890.723829194991</v>
      </c>
      <c r="DC390" s="17">
        <v>86107.881736373631</v>
      </c>
      <c r="DD390" s="17">
        <v>38034.383880412446</v>
      </c>
      <c r="DE390" s="17">
        <v>10962.142996558981</v>
      </c>
      <c r="DF390" s="17">
        <v>12089.497840373639</v>
      </c>
      <c r="DG390" s="17">
        <v>18407.415226786619</v>
      </c>
      <c r="DH390" s="17">
        <v>40399.233753765482</v>
      </c>
      <c r="DI390" s="17">
        <v>51159.180745114863</v>
      </c>
      <c r="DJ390" s="17">
        <v>29645.266878381</v>
      </c>
      <c r="DK390" s="17">
        <v>29498.149816950856</v>
      </c>
      <c r="DL390" s="17">
        <v>32451.644684075996</v>
      </c>
      <c r="DM390" s="17">
        <v>33933.615658419425</v>
      </c>
      <c r="DN390" s="17">
        <v>55643.468181824457</v>
      </c>
      <c r="DO390" s="17">
        <v>7583.5338695340006</v>
      </c>
      <c r="DP390" s="17">
        <v>59747.828169589782</v>
      </c>
      <c r="DQ390" s="17">
        <v>68894.474629698598</v>
      </c>
      <c r="DR390" s="17">
        <v>2786.465484739404</v>
      </c>
      <c r="DS390" s="17">
        <v>36446.394763801378</v>
      </c>
      <c r="DT390" s="17">
        <v>93204.713830234803</v>
      </c>
      <c r="DU390" s="17">
        <v>10801.877182861921</v>
      </c>
      <c r="DV390" s="17">
        <v>2037.957167767674</v>
      </c>
      <c r="DW390" s="17">
        <v>7180.4516736790802</v>
      </c>
      <c r="DX390" s="17">
        <v>14930.08926278736</v>
      </c>
      <c r="DY390" s="17">
        <v>15537.900952700003</v>
      </c>
      <c r="DZ390" s="17">
        <v>21829.64110118676</v>
      </c>
      <c r="EA390" s="17">
        <v>20181.32898317097</v>
      </c>
      <c r="EB390" s="17">
        <v>25572.682502571337</v>
      </c>
      <c r="EC390" s="17">
        <v>38405.04553496898</v>
      </c>
      <c r="ED390" s="17">
        <v>38971.559736103562</v>
      </c>
      <c r="EE390" s="49">
        <v>40835.515156671012</v>
      </c>
      <c r="EF390" s="17">
        <v>56960.64583514016</v>
      </c>
      <c r="EG390" s="17">
        <v>41401.98864835914</v>
      </c>
      <c r="EH390" s="17">
        <v>43528.741966229267</v>
      </c>
      <c r="EI390" s="17">
        <v>50231.673749937661</v>
      </c>
      <c r="EJ390" s="17">
        <v>68305.033029070197</v>
      </c>
      <c r="EK390" s="17">
        <v>62577.733560997796</v>
      </c>
      <c r="EL390" s="17">
        <v>80901.665371777795</v>
      </c>
      <c r="EM390" s="17">
        <v>96529.449435034199</v>
      </c>
      <c r="EN390" s="17">
        <v>134435.94706720259</v>
      </c>
      <c r="EO390" s="17">
        <v>0</v>
      </c>
      <c r="EP390" s="17">
        <v>182968.256289741</v>
      </c>
      <c r="EQ390" s="17">
        <v>64618.346836039789</v>
      </c>
      <c r="ER390" s="17">
        <v>3031.6743423137996</v>
      </c>
      <c r="ES390" s="17">
        <v>9833.1505828577174</v>
      </c>
      <c r="ET390" s="17">
        <v>26085.253420319179</v>
      </c>
      <c r="EU390" s="17">
        <v>44551.653363431607</v>
      </c>
      <c r="EV390" s="17">
        <v>59333.391573971487</v>
      </c>
      <c r="EW390" s="17">
        <v>14946.663107868841</v>
      </c>
      <c r="EX390" s="17">
        <v>13939.07401355904</v>
      </c>
      <c r="EY390" s="17">
        <v>15778.33662533479</v>
      </c>
      <c r="EZ390" s="17">
        <v>18001.642322905234</v>
      </c>
      <c r="FA390" s="17">
        <v>17387.687336045026</v>
      </c>
      <c r="FB390" s="17">
        <v>25784.247025610319</v>
      </c>
      <c r="FC390" s="17">
        <v>25369.162872316727</v>
      </c>
      <c r="FD390" s="17">
        <v>30567.347696033885</v>
      </c>
      <c r="FE390" s="17">
        <v>48022.770995586623</v>
      </c>
      <c r="FF390" s="17">
        <v>50155.613456311352</v>
      </c>
      <c r="FG390" s="17">
        <v>38429.438027286371</v>
      </c>
      <c r="FH390" s="17">
        <v>50109.110343041189</v>
      </c>
      <c r="FI390" s="17">
        <v>32926.523715325631</v>
      </c>
      <c r="FJ390" s="17">
        <v>45604.829693719919</v>
      </c>
      <c r="FK390" s="17">
        <v>46031.127774371736</v>
      </c>
      <c r="FL390" s="17">
        <v>76403.464477401008</v>
      </c>
      <c r="FM390" s="17">
        <v>1965.5899234861861</v>
      </c>
      <c r="FN390" s="17">
        <v>9203.9062747445714</v>
      </c>
      <c r="FO390" s="17">
        <v>18434.288324586421</v>
      </c>
      <c r="FP390" s="17">
        <v>19042.874959257479</v>
      </c>
      <c r="FQ390" s="17">
        <v>19772.177754790395</v>
      </c>
      <c r="FR390" s="17">
        <v>16804.95187573248</v>
      </c>
      <c r="FS390" s="17">
        <v>50336.733330510819</v>
      </c>
      <c r="FT390" s="17">
        <v>28182.127524023581</v>
      </c>
      <c r="FU390" s="17">
        <v>3194.6521933465442</v>
      </c>
      <c r="FV390" s="17">
        <v>28687.243919318218</v>
      </c>
      <c r="FW390" s="17">
        <v>50411.780936538358</v>
      </c>
      <c r="FX390" s="17">
        <v>48019.350625281571</v>
      </c>
      <c r="FY390" s="17">
        <v>73032.660488716792</v>
      </c>
      <c r="FZ390" s="17">
        <v>15251.896325407381</v>
      </c>
      <c r="GA390" s="17">
        <v>15903.730931149201</v>
      </c>
      <c r="GB390" s="17">
        <v>9901.1467842522597</v>
      </c>
    </row>
    <row r="391" spans="1:184" ht="18" customHeight="1" x14ac:dyDescent="0.3">
      <c r="A391" s="19">
        <v>0.835000000029121</v>
      </c>
      <c r="B391" s="20">
        <v>9609.1479336390003</v>
      </c>
      <c r="C391" s="20">
        <v>10023.90698245332</v>
      </c>
      <c r="D391" s="20">
        <v>20070.407207558401</v>
      </c>
      <c r="E391" s="20">
        <v>19739.169614971492</v>
      </c>
      <c r="F391" s="20">
        <v>115800.5349753396</v>
      </c>
      <c r="G391" s="17">
        <v>196821.83087753755</v>
      </c>
      <c r="H391" s="17">
        <v>15350.79922373933</v>
      </c>
      <c r="I391" s="20">
        <v>48889.023205228201</v>
      </c>
      <c r="J391" s="20">
        <v>27645.552903979318</v>
      </c>
      <c r="K391" s="20">
        <v>26428.877334468852</v>
      </c>
      <c r="L391" s="20">
        <v>50941.4650509696</v>
      </c>
      <c r="M391" s="20">
        <v>49786.028630468099</v>
      </c>
      <c r="N391" s="20">
        <v>49173.307741718141</v>
      </c>
      <c r="O391" s="20">
        <v>49173.307741718141</v>
      </c>
      <c r="P391" s="20">
        <v>62021.704297649405</v>
      </c>
      <c r="Q391" s="20">
        <v>62654.114713125593</v>
      </c>
      <c r="R391" s="20">
        <v>59099.147485305177</v>
      </c>
      <c r="S391" s="20">
        <v>86934.928119810371</v>
      </c>
      <c r="T391" s="20">
        <v>89395.038984676925</v>
      </c>
      <c r="U391" s="20">
        <v>20681.83254411192</v>
      </c>
      <c r="V391" s="20">
        <v>19648.175020318318</v>
      </c>
      <c r="W391" s="20">
        <v>19592.933205442525</v>
      </c>
      <c r="X391" s="20">
        <v>28898.846683879379</v>
      </c>
      <c r="Y391" s="20">
        <v>36301.963326872734</v>
      </c>
      <c r="Z391" s="20">
        <v>47474.851823673176</v>
      </c>
      <c r="AA391" s="20">
        <v>42563.020992585894</v>
      </c>
      <c r="AB391" s="20">
        <v>47292.245547391562</v>
      </c>
      <c r="AC391" s="20">
        <v>47803.628327029466</v>
      </c>
      <c r="AD391" s="20">
        <v>29222.901304267278</v>
      </c>
      <c r="AE391" s="20">
        <v>49530.142059014855</v>
      </c>
      <c r="AF391" s="20">
        <v>49903.98169766886</v>
      </c>
      <c r="AG391" s="20">
        <v>84023.983375011245</v>
      </c>
      <c r="AH391" s="20">
        <v>83580.961572303</v>
      </c>
      <c r="AI391" s="48">
        <v>89395.038984676925</v>
      </c>
      <c r="AJ391" s="20">
        <v>157876.88923167929</v>
      </c>
      <c r="AK391" s="20">
        <v>10508.153756014919</v>
      </c>
      <c r="AL391" s="20">
        <v>1539.2749845015419</v>
      </c>
      <c r="AM391" s="20">
        <v>2417.5050936886018</v>
      </c>
      <c r="AN391" s="20">
        <v>1717.3543007766239</v>
      </c>
      <c r="AO391" s="20">
        <v>10515.813736186919</v>
      </c>
      <c r="AP391" s="20">
        <v>15805.18309313988</v>
      </c>
      <c r="AQ391" s="20">
        <v>14105.467004701319</v>
      </c>
      <c r="AR391" s="20">
        <v>27001.29972182502</v>
      </c>
      <c r="AS391" s="20">
        <v>11659.46401698738</v>
      </c>
      <c r="AT391" s="20">
        <v>14548.995189605039</v>
      </c>
      <c r="AU391" s="17">
        <v>20562.267792967559</v>
      </c>
      <c r="AV391" s="17">
        <v>18897.43489611282</v>
      </c>
      <c r="AW391" s="17">
        <v>19064.587191628441</v>
      </c>
      <c r="AX391" s="17">
        <v>18025.947320630079</v>
      </c>
      <c r="AY391" s="17">
        <v>18495.750826495612</v>
      </c>
      <c r="AZ391" s="17">
        <v>28496.37292671618</v>
      </c>
      <c r="BA391" s="17">
        <v>29408.912993690879</v>
      </c>
      <c r="BB391" s="17">
        <v>26992.628443066205</v>
      </c>
      <c r="BC391" s="17">
        <v>43086.194439876541</v>
      </c>
      <c r="BD391" s="17">
        <v>52832.550136184458</v>
      </c>
      <c r="BE391" s="17">
        <v>52466.082241393138</v>
      </c>
      <c r="BF391" s="17">
        <v>44504.420267097958</v>
      </c>
      <c r="BG391" s="17">
        <v>52486.157931440823</v>
      </c>
      <c r="BH391" s="17">
        <v>47096.938716079501</v>
      </c>
      <c r="BI391" s="17">
        <v>64660.051068937195</v>
      </c>
      <c r="BJ391" s="17">
        <v>64690.077221242202</v>
      </c>
      <c r="BK391" s="17">
        <v>64267.599196711206</v>
      </c>
      <c r="BL391" s="17">
        <v>77070.9757177422</v>
      </c>
      <c r="BM391" s="17">
        <v>76298.614293743405</v>
      </c>
      <c r="BN391" s="17">
        <v>76533.254414127601</v>
      </c>
      <c r="BO391" s="17">
        <v>57091.055063608081</v>
      </c>
      <c r="BP391" s="17">
        <v>75576.457989830407</v>
      </c>
      <c r="BQ391" s="17">
        <v>9880.0002893661604</v>
      </c>
      <c r="BR391" s="17">
        <v>1713.21341806701</v>
      </c>
      <c r="BS391" s="17">
        <v>2949.8000376710038</v>
      </c>
      <c r="BT391" s="17">
        <v>9192.1923322246603</v>
      </c>
      <c r="BU391" s="17">
        <v>13699.134242532042</v>
      </c>
      <c r="BV391" s="17">
        <v>29541.130450065422</v>
      </c>
      <c r="BW391" s="17">
        <v>35160.665489198895</v>
      </c>
      <c r="BX391" s="17">
        <v>16040.064548684401</v>
      </c>
      <c r="BY391" s="17">
        <v>15566.696573388839</v>
      </c>
      <c r="BZ391" s="17">
        <v>16086.5130886608</v>
      </c>
      <c r="CA391" s="17">
        <v>28227.829508216659</v>
      </c>
      <c r="CB391" s="17">
        <v>32115.428975629857</v>
      </c>
      <c r="CC391" s="17">
        <v>1518.5170753123139</v>
      </c>
      <c r="CD391" s="17">
        <v>2713.9885728071881</v>
      </c>
      <c r="CE391" s="17">
        <v>5129.1992109626935</v>
      </c>
      <c r="CF391" s="17">
        <v>9548.8784181240608</v>
      </c>
      <c r="CG391" s="17">
        <v>9758.2913673081603</v>
      </c>
      <c r="CH391" s="17">
        <v>17954.752480635001</v>
      </c>
      <c r="CI391" s="17">
        <v>15145.106853473701</v>
      </c>
      <c r="CJ391" s="17">
        <v>14904.626639358199</v>
      </c>
      <c r="CK391" s="17">
        <v>27821.897130458201</v>
      </c>
      <c r="CL391" s="48">
        <v>43637.573759119281</v>
      </c>
      <c r="CM391" s="48">
        <v>37219.44579722808</v>
      </c>
      <c r="CN391" s="48">
        <v>48353.779982733555</v>
      </c>
      <c r="CO391" s="48">
        <v>69789.89513166649</v>
      </c>
      <c r="CP391" s="48">
        <v>88327.333933189875</v>
      </c>
      <c r="CQ391" s="48">
        <v>79615.90070124784</v>
      </c>
      <c r="CR391" s="48">
        <v>90178.586558561889</v>
      </c>
      <c r="CS391" s="48">
        <f t="shared" si="6"/>
        <v>159231.80140249568</v>
      </c>
      <c r="CT391" s="48">
        <f t="shared" si="6"/>
        <v>180357.17311712378</v>
      </c>
      <c r="CU391" s="17">
        <v>48817.191512100057</v>
      </c>
      <c r="CV391" s="17">
        <v>89087.658451933312</v>
      </c>
      <c r="CW391" s="17">
        <v>58405.738522871186</v>
      </c>
      <c r="CX391" s="17">
        <v>72626.797003057189</v>
      </c>
      <c r="CY391" s="17">
        <v>99255.416243411048</v>
      </c>
      <c r="CZ391" s="17">
        <v>29989.194365267282</v>
      </c>
      <c r="DA391" s="17">
        <v>51900.694972862955</v>
      </c>
      <c r="DB391" s="17">
        <v>96988.043199492604</v>
      </c>
      <c r="DC391" s="17">
        <v>86118.491513929534</v>
      </c>
      <c r="DD391" s="17">
        <v>38076.759508760006</v>
      </c>
      <c r="DE391" s="17">
        <v>10963.21284429552</v>
      </c>
      <c r="DF391" s="17">
        <v>12096.907663600019</v>
      </c>
      <c r="DG391" s="17">
        <v>18415.985636174639</v>
      </c>
      <c r="DH391" s="17">
        <v>40392.603774108364</v>
      </c>
      <c r="DI391" s="17">
        <v>51154.973291558585</v>
      </c>
      <c r="DJ391" s="17">
        <v>29658.2678505105</v>
      </c>
      <c r="DK391" s="17">
        <v>29505.795858116922</v>
      </c>
      <c r="DL391" s="17">
        <v>32459.075977165201</v>
      </c>
      <c r="DM391" s="17">
        <v>33931.147455529062</v>
      </c>
      <c r="DN391" s="17">
        <v>55669.873948584602</v>
      </c>
      <c r="DO391" s="17">
        <v>7586.6646366467994</v>
      </c>
      <c r="DP391" s="17">
        <v>59786.290356545389</v>
      </c>
      <c r="DQ391" s="17">
        <v>68957.457355425606</v>
      </c>
      <c r="DR391" s="17">
        <v>2788.372807546938</v>
      </c>
      <c r="DS391" s="17">
        <v>36446.394763801378</v>
      </c>
      <c r="DT391" s="17">
        <v>93275.407722622796</v>
      </c>
      <c r="DU391" s="17">
        <v>10801.877182861921</v>
      </c>
      <c r="DV391" s="17">
        <v>2037.9483545095982</v>
      </c>
      <c r="DW391" s="17">
        <v>7182.3014215281</v>
      </c>
      <c r="DX391" s="17">
        <v>14938.61363616696</v>
      </c>
      <c r="DY391" s="17">
        <v>15563.566456906587</v>
      </c>
      <c r="DZ391" s="17">
        <v>21875.202968957761</v>
      </c>
      <c r="EA391" s="17">
        <v>20222.285131226392</v>
      </c>
      <c r="EB391" s="17">
        <v>25590.580321006688</v>
      </c>
      <c r="EC391" s="17">
        <v>38445.678276673738</v>
      </c>
      <c r="ED391" s="17">
        <v>38990.511974134977</v>
      </c>
      <c r="EE391" s="49">
        <v>40894.191474978616</v>
      </c>
      <c r="EF391" s="17">
        <v>57000.3065048184</v>
      </c>
      <c r="EG391" s="17">
        <v>41442.511306005123</v>
      </c>
      <c r="EH391" s="17">
        <v>43562.509224668815</v>
      </c>
      <c r="EI391" s="17">
        <v>50274.226705384557</v>
      </c>
      <c r="EJ391" s="17">
        <v>68396.897352572996</v>
      </c>
      <c r="EK391" s="17">
        <v>62618.341113967203</v>
      </c>
      <c r="EL391" s="17">
        <v>80980.713358531793</v>
      </c>
      <c r="EM391" s="17">
        <v>96741.942628676392</v>
      </c>
      <c r="EN391" s="17">
        <v>134759.21751848821</v>
      </c>
      <c r="EO391" s="17">
        <v>0</v>
      </c>
      <c r="EP391" s="17">
        <v>183519.98031140596</v>
      </c>
      <c r="EQ391" s="17">
        <v>64922.620038985981</v>
      </c>
      <c r="ER391" s="17">
        <v>3030.2701578458204</v>
      </c>
      <c r="ES391" s="17">
        <v>9835.4705219774569</v>
      </c>
      <c r="ET391" s="17">
        <v>26092.488668126611</v>
      </c>
      <c r="EU391" s="17">
        <v>44587.612206440579</v>
      </c>
      <c r="EV391" s="17">
        <v>59342.057105989741</v>
      </c>
      <c r="EW391" s="17">
        <v>14952.646216437719</v>
      </c>
      <c r="EX391" s="17">
        <v>13962.34707268668</v>
      </c>
      <c r="EY391" s="17">
        <v>15806.045454831663</v>
      </c>
      <c r="EZ391" s="17">
        <v>18022.04447919529</v>
      </c>
      <c r="FA391" s="17">
        <v>17412.460814247363</v>
      </c>
      <c r="FB391" s="17">
        <v>25806.960669999931</v>
      </c>
      <c r="FC391" s="17">
        <v>25384.492603088325</v>
      </c>
      <c r="FD391" s="17">
        <v>30576.550953702281</v>
      </c>
      <c r="FE391" s="17">
        <v>48053.999234019357</v>
      </c>
      <c r="FF391" s="17">
        <v>50163.303213615902</v>
      </c>
      <c r="FG391" s="17">
        <v>38439.826284391944</v>
      </c>
      <c r="FH391" s="17">
        <v>50116.580123517946</v>
      </c>
      <c r="FI391" s="17">
        <v>32936.004882381574</v>
      </c>
      <c r="FJ391" s="17">
        <v>45606.579564326035</v>
      </c>
      <c r="FK391" s="17">
        <v>46040.033196634271</v>
      </c>
      <c r="FL391" s="17">
        <v>76641.995045750446</v>
      </c>
      <c r="FM391" s="17">
        <v>1965.1785000013258</v>
      </c>
      <c r="FN391" s="17">
        <v>9204.156031027047</v>
      </c>
      <c r="FO391" s="17">
        <v>18438.191615829241</v>
      </c>
      <c r="FP391" s="17">
        <v>19058.636219993699</v>
      </c>
      <c r="FQ391" s="17">
        <v>19782.538769940624</v>
      </c>
      <c r="FR391" s="17">
        <v>16821.491829757499</v>
      </c>
      <c r="FS391" s="17">
        <v>50342.390900720049</v>
      </c>
      <c r="FT391" s="17">
        <v>28194.513553112938</v>
      </c>
      <c r="FU391" s="17">
        <v>3193.4071506252003</v>
      </c>
      <c r="FV391" s="17">
        <v>28677.32159498844</v>
      </c>
      <c r="FW391" s="17">
        <v>50418.812748645483</v>
      </c>
      <c r="FX391" s="17">
        <v>48102.255485814305</v>
      </c>
      <c r="FY391" s="17">
        <v>73068.100217052008</v>
      </c>
      <c r="FZ391" s="17">
        <v>15260.152369555321</v>
      </c>
      <c r="GA391" s="17">
        <v>15912.758610457742</v>
      </c>
      <c r="GB391" s="17">
        <v>9902.9942267143797</v>
      </c>
    </row>
    <row r="392" spans="1:184" ht="18" customHeight="1" x14ac:dyDescent="0.3">
      <c r="A392" s="19">
        <v>0.83000000003003205</v>
      </c>
      <c r="B392" s="20">
        <v>9611.0038025168396</v>
      </c>
      <c r="C392" s="20">
        <v>10017.764312274601</v>
      </c>
      <c r="D392" s="20">
        <v>20075.522981718179</v>
      </c>
      <c r="E392" s="20">
        <v>19745.386096015296</v>
      </c>
      <c r="F392" s="20">
        <v>115801.69679743501</v>
      </c>
      <c r="G392" s="17">
        <v>196667.17973676306</v>
      </c>
      <c r="H392" s="17">
        <v>15356.206384286543</v>
      </c>
      <c r="I392" s="20">
        <v>48914.875030515301</v>
      </c>
      <c r="J392" s="20">
        <v>27661.641199142039</v>
      </c>
      <c r="K392" s="20">
        <v>26496.605685188395</v>
      </c>
      <c r="L392" s="20">
        <v>51009.680297628474</v>
      </c>
      <c r="M392" s="20">
        <v>49793.616185871062</v>
      </c>
      <c r="N392" s="20">
        <v>49178.08366095247</v>
      </c>
      <c r="O392" s="20">
        <v>49178.08366095247</v>
      </c>
      <c r="P392" s="20">
        <v>62194.503036241797</v>
      </c>
      <c r="Q392" s="20">
        <v>62806.940574373803</v>
      </c>
      <c r="R392" s="20">
        <v>59431.872440671075</v>
      </c>
      <c r="S392" s="20">
        <v>87299.853463435735</v>
      </c>
      <c r="T392" s="20">
        <v>89780.096446424577</v>
      </c>
      <c r="U392" s="20">
        <v>20702.234863272657</v>
      </c>
      <c r="V392" s="20">
        <v>19667.104193959261</v>
      </c>
      <c r="W392" s="20">
        <v>19608.34730185712</v>
      </c>
      <c r="X392" s="20">
        <v>28904.672624733063</v>
      </c>
      <c r="Y392" s="20">
        <v>36306.826249304329</v>
      </c>
      <c r="Z392" s="20">
        <v>47511.147270949325</v>
      </c>
      <c r="AA392" s="20">
        <v>42611.18143323384</v>
      </c>
      <c r="AB392" s="20">
        <v>47345.757148109406</v>
      </c>
      <c r="AC392" s="20">
        <v>47871.063587935496</v>
      </c>
      <c r="AD392" s="20">
        <v>29219.616543663269</v>
      </c>
      <c r="AE392" s="20">
        <v>49516.909091894195</v>
      </c>
      <c r="AF392" s="20">
        <v>49903.98169766886</v>
      </c>
      <c r="AG392" s="20">
        <v>84022.822149529195</v>
      </c>
      <c r="AH392" s="20">
        <v>84135.073067786405</v>
      </c>
      <c r="AI392" s="48">
        <v>89780.096446424577</v>
      </c>
      <c r="AJ392" s="20">
        <v>157892.6596534639</v>
      </c>
      <c r="AK392" s="20">
        <v>10508.153756014919</v>
      </c>
      <c r="AL392" s="20">
        <v>1537.5313526385301</v>
      </c>
      <c r="AM392" s="20">
        <v>2421.9535887465718</v>
      </c>
      <c r="AN392" s="20">
        <v>1717.3543007766239</v>
      </c>
      <c r="AO392" s="20">
        <v>10518.84112163082</v>
      </c>
      <c r="AP392" s="20">
        <v>15816.244597254659</v>
      </c>
      <c r="AQ392" s="20">
        <v>14180.748139872359</v>
      </c>
      <c r="AR392" s="20">
        <v>27028.486533410342</v>
      </c>
      <c r="AS392" s="20">
        <v>11661.445817703121</v>
      </c>
      <c r="AT392" s="20">
        <v>14575.424557512481</v>
      </c>
      <c r="AU392" s="17">
        <v>20564.387948124902</v>
      </c>
      <c r="AV392" s="17">
        <v>18893.46546390804</v>
      </c>
      <c r="AW392" s="17">
        <v>19063.413275429819</v>
      </c>
      <c r="AX392" s="17">
        <v>18027.801368961758</v>
      </c>
      <c r="AY392" s="17">
        <v>18496.154101377033</v>
      </c>
      <c r="AZ392" s="17">
        <v>28516.625437431059</v>
      </c>
      <c r="BA392" s="17">
        <v>29431.616912733418</v>
      </c>
      <c r="BB392" s="17">
        <v>27004.721982133553</v>
      </c>
      <c r="BC392" s="17">
        <v>43117.959874736218</v>
      </c>
      <c r="BD392" s="17">
        <v>52847.180876576458</v>
      </c>
      <c r="BE392" s="17">
        <v>52474.625158281364</v>
      </c>
      <c r="BF392" s="17">
        <v>44550.33245038458</v>
      </c>
      <c r="BG392" s="17">
        <v>52495.054534969378</v>
      </c>
      <c r="BH392" s="17">
        <v>47096.510510745458</v>
      </c>
      <c r="BI392" s="17">
        <v>64791.037273227601</v>
      </c>
      <c r="BJ392" s="17">
        <v>64784.863968146994</v>
      </c>
      <c r="BK392" s="17">
        <v>64376.900749555796</v>
      </c>
      <c r="BL392" s="17">
        <v>77120.954484136208</v>
      </c>
      <c r="BM392" s="17">
        <v>76352.582077262399</v>
      </c>
      <c r="BN392" s="17">
        <v>76594.116403087202</v>
      </c>
      <c r="BO392" s="17">
        <v>57187.217602481403</v>
      </c>
      <c r="BP392" s="17">
        <v>75646.106224341609</v>
      </c>
      <c r="BQ392" s="17">
        <v>9888.4872780077385</v>
      </c>
      <c r="BR392" s="17">
        <v>1711.7579925547859</v>
      </c>
      <c r="BS392" s="17">
        <v>2948.4313221615121</v>
      </c>
      <c r="BT392" s="17">
        <v>9199.6742877494471</v>
      </c>
      <c r="BU392" s="17">
        <v>13710.847190768396</v>
      </c>
      <c r="BV392" s="17">
        <v>29554.008829421098</v>
      </c>
      <c r="BW392" s="17">
        <v>35161.046796443137</v>
      </c>
      <c r="BX392" s="17">
        <v>16050.091937905199</v>
      </c>
      <c r="BY392" s="17">
        <v>15580.503183801418</v>
      </c>
      <c r="BZ392" s="17">
        <v>16095.99625398546</v>
      </c>
      <c r="CA392" s="17">
        <v>28241.215115023588</v>
      </c>
      <c r="CB392" s="17">
        <v>32175.964439428139</v>
      </c>
      <c r="CC392" s="17">
        <v>1517.6526878196062</v>
      </c>
      <c r="CD392" s="17">
        <v>2713.9144404343497</v>
      </c>
      <c r="CE392" s="17">
        <v>5129.1992109626935</v>
      </c>
      <c r="CF392" s="17">
        <v>9554.9230233097805</v>
      </c>
      <c r="CG392" s="17">
        <v>9763.7985789609611</v>
      </c>
      <c r="CH392" s="17">
        <v>17976.896655284221</v>
      </c>
      <c r="CI392" s="17">
        <v>15159.59593810614</v>
      </c>
      <c r="CJ392" s="17">
        <v>14934.350016540122</v>
      </c>
      <c r="CK392" s="17">
        <v>27839.648540691182</v>
      </c>
      <c r="CL392" s="48">
        <v>43659.796473915529</v>
      </c>
      <c r="CM392" s="48">
        <v>37242.60443704293</v>
      </c>
      <c r="CN392" s="48">
        <v>48398.124710773118</v>
      </c>
      <c r="CO392" s="48">
        <v>69925.63727046964</v>
      </c>
      <c r="CP392" s="48">
        <v>88469.045544772773</v>
      </c>
      <c r="CQ392" s="48">
        <v>79696.424848179871</v>
      </c>
      <c r="CR392" s="48">
        <v>90392.818369958564</v>
      </c>
      <c r="CS392" s="48">
        <f t="shared" si="6"/>
        <v>159392.84969635974</v>
      </c>
      <c r="CT392" s="48">
        <f t="shared" si="6"/>
        <v>180785.63673991713</v>
      </c>
      <c r="CU392" s="17">
        <v>48844.627266206822</v>
      </c>
      <c r="CV392" s="17">
        <v>89141.272890868902</v>
      </c>
      <c r="CW392" s="17">
        <v>58384.21475473592</v>
      </c>
      <c r="CX392" s="17">
        <v>72743.829596308191</v>
      </c>
      <c r="CY392" s="17">
        <v>99247.471150149315</v>
      </c>
      <c r="CZ392" s="17">
        <v>30047.736747295501</v>
      </c>
      <c r="DA392" s="17">
        <v>51931.545170324622</v>
      </c>
      <c r="DB392" s="17">
        <v>97087.085230610392</v>
      </c>
      <c r="DC392" s="17">
        <v>86129.166333339454</v>
      </c>
      <c r="DD392" s="17">
        <v>38119.437285590975</v>
      </c>
      <c r="DE392" s="17">
        <v>10964.279599376219</v>
      </c>
      <c r="DF392" s="17">
        <v>12104.45423306106</v>
      </c>
      <c r="DG392" s="17">
        <v>18424.616679966541</v>
      </c>
      <c r="DH392" s="17">
        <v>40385.88942770334</v>
      </c>
      <c r="DI392" s="17">
        <v>51150.727881607745</v>
      </c>
      <c r="DJ392" s="17">
        <v>29671.18595547714</v>
      </c>
      <c r="DK392" s="17">
        <v>29513.489821504274</v>
      </c>
      <c r="DL392" s="17">
        <v>32466.679687374661</v>
      </c>
      <c r="DM392" s="17">
        <v>33928.664609656873</v>
      </c>
      <c r="DN392" s="17">
        <v>55696.301711753396</v>
      </c>
      <c r="DO392" s="17">
        <v>7589.8312997686198</v>
      </c>
      <c r="DP392" s="17">
        <v>59819.431204600209</v>
      </c>
      <c r="DQ392" s="17">
        <v>69020.193735483001</v>
      </c>
      <c r="DR392" s="17">
        <v>2790.26243087073</v>
      </c>
      <c r="DS392" s="17">
        <v>36446.394763801378</v>
      </c>
      <c r="DT392" s="17">
        <v>93345.871444526405</v>
      </c>
      <c r="DU392" s="17">
        <v>10801.877182861921</v>
      </c>
      <c r="DV392" s="17">
        <v>2037.9394931243698</v>
      </c>
      <c r="DW392" s="17">
        <v>7184.1494349121203</v>
      </c>
      <c r="DX392" s="17">
        <v>14946.59837150046</v>
      </c>
      <c r="DY392" s="17">
        <v>15589.428886327167</v>
      </c>
      <c r="DZ392" s="17">
        <v>21920.563186871939</v>
      </c>
      <c r="EA392" s="17">
        <v>20263.571131000594</v>
      </c>
      <c r="EB392" s="17">
        <v>25608.598273917269</v>
      </c>
      <c r="EC392" s="17">
        <v>38487.27297294444</v>
      </c>
      <c r="ED392" s="17">
        <v>39009.707168830559</v>
      </c>
      <c r="EE392" s="49">
        <v>40953.30527871973</v>
      </c>
      <c r="EF392" s="17">
        <v>57039.681570859022</v>
      </c>
      <c r="EG392" s="17">
        <v>41485.055030018157</v>
      </c>
      <c r="EH392" s="17">
        <v>43596.50572200949</v>
      </c>
      <c r="EI392" s="17">
        <v>50315.767475360881</v>
      </c>
      <c r="EJ392" s="17">
        <v>68488.271720569202</v>
      </c>
      <c r="EK392" s="17">
        <v>62658.3859176552</v>
      </c>
      <c r="EL392" s="17">
        <v>81057.153541306194</v>
      </c>
      <c r="EM392" s="17">
        <v>96959.22787246501</v>
      </c>
      <c r="EN392" s="17">
        <v>135085.06334185321</v>
      </c>
      <c r="EO392" s="17">
        <v>0</v>
      </c>
      <c r="EP392" s="17">
        <v>184076.69671225414</v>
      </c>
      <c r="EQ392" s="17">
        <v>65230.166420594251</v>
      </c>
      <c r="ER392" s="17">
        <v>3028.8581960352708</v>
      </c>
      <c r="ES392" s="17">
        <v>9837.8049470343449</v>
      </c>
      <c r="ET392" s="17">
        <v>26099.769396088774</v>
      </c>
      <c r="EU392" s="17">
        <v>44623.816305168752</v>
      </c>
      <c r="EV392" s="17">
        <v>59350.775960567182</v>
      </c>
      <c r="EW392" s="17">
        <v>14958.56191620444</v>
      </c>
      <c r="EX392" s="17">
        <v>13986.666063835621</v>
      </c>
      <c r="EY392" s="17">
        <v>15833.969804497074</v>
      </c>
      <c r="EZ392" s="17">
        <v>18042.592503255695</v>
      </c>
      <c r="FA392" s="17">
        <v>17437.418698268513</v>
      </c>
      <c r="FB392" s="17">
        <v>25829.830922862791</v>
      </c>
      <c r="FC392" s="17">
        <v>25399.923751738374</v>
      </c>
      <c r="FD392" s="17">
        <v>30585.812282467108</v>
      </c>
      <c r="FE392" s="17">
        <v>48085.435520997584</v>
      </c>
      <c r="FF392" s="17">
        <v>50171.393842171005</v>
      </c>
      <c r="FG392" s="17">
        <v>38450.27976731387</v>
      </c>
      <c r="FH392" s="17">
        <v>50124.095891384481</v>
      </c>
      <c r="FI392" s="17">
        <v>32945.545748466298</v>
      </c>
      <c r="FJ392" s="17">
        <v>45608.340012477725</v>
      </c>
      <c r="FK392" s="17">
        <v>46048.99384367976</v>
      </c>
      <c r="FL392" s="17">
        <v>76882.70965495189</v>
      </c>
      <c r="FM392" s="17">
        <v>1964.7627576372479</v>
      </c>
      <c r="FN392" s="17">
        <v>9204.4072941947834</v>
      </c>
      <c r="FO392" s="17">
        <v>18441.91945590618</v>
      </c>
      <c r="FP392" s="17">
        <v>19074.243342424739</v>
      </c>
      <c r="FQ392" s="17">
        <v>19792.967492178796</v>
      </c>
      <c r="FR392" s="17">
        <v>16838.77683127128</v>
      </c>
      <c r="FS392" s="17">
        <v>50348.083092153567</v>
      </c>
      <c r="FT392" s="17">
        <v>28206.678881811062</v>
      </c>
      <c r="FU392" s="17">
        <v>3192.1499732590378</v>
      </c>
      <c r="FV392" s="17">
        <v>28667.324351387339</v>
      </c>
      <c r="FW392" s="17">
        <v>50424.905493955084</v>
      </c>
      <c r="FX392" s="17">
        <v>48185.802703303299</v>
      </c>
      <c r="FY392" s="17">
        <v>73102.657537059597</v>
      </c>
      <c r="FZ392" s="17">
        <v>15268.40992878048</v>
      </c>
      <c r="GA392" s="17">
        <v>15921.84926205318</v>
      </c>
      <c r="GB392" s="17">
        <v>9904.8581508337793</v>
      </c>
    </row>
    <row r="393" spans="1:184" ht="18" customHeight="1" x14ac:dyDescent="0.3">
      <c r="A393" s="19">
        <v>0.82500000003094198</v>
      </c>
      <c r="B393" s="20">
        <v>9612.8494774635601</v>
      </c>
      <c r="C393" s="20">
        <v>10011.49846344186</v>
      </c>
      <c r="D393" s="20">
        <v>20080.595353663441</v>
      </c>
      <c r="E393" s="20">
        <v>19751.64211465116</v>
      </c>
      <c r="F393" s="20">
        <v>115802.8392926466</v>
      </c>
      <c r="G393" s="17">
        <v>196511.71676158905</v>
      </c>
      <c r="H393" s="17">
        <v>15361.648138611992</v>
      </c>
      <c r="I393" s="20">
        <v>48940.140863861881</v>
      </c>
      <c r="J393" s="20">
        <v>27678.45227190882</v>
      </c>
      <c r="K393" s="20">
        <v>26564.918415369433</v>
      </c>
      <c r="L393" s="20">
        <v>51076.632117102359</v>
      </c>
      <c r="M393" s="20">
        <v>49800.791480923377</v>
      </c>
      <c r="N393" s="20">
        <v>49182.888905950073</v>
      </c>
      <c r="O393" s="20">
        <v>49182.888905950073</v>
      </c>
      <c r="P393" s="20">
        <v>62366.33412909419</v>
      </c>
      <c r="Q393" s="20">
        <v>62959.394284054797</v>
      </c>
      <c r="R393" s="20">
        <v>59767.1555907234</v>
      </c>
      <c r="S393" s="20">
        <v>87668.529573488879</v>
      </c>
      <c r="T393" s="20">
        <v>90169.154215593502</v>
      </c>
      <c r="U393" s="20">
        <v>20722.75757321142</v>
      </c>
      <c r="V393" s="20">
        <v>19686.067936768381</v>
      </c>
      <c r="W393" s="20">
        <v>19623.866772054436</v>
      </c>
      <c r="X393" s="20">
        <v>28910.464665018721</v>
      </c>
      <c r="Y393" s="20">
        <v>36311.719212472788</v>
      </c>
      <c r="Z393" s="20">
        <v>47547.526806674701</v>
      </c>
      <c r="AA393" s="20">
        <v>42658.932839800975</v>
      </c>
      <c r="AB393" s="20">
        <v>47398.814266515124</v>
      </c>
      <c r="AC393" s="20">
        <v>47939.002308400733</v>
      </c>
      <c r="AD393" s="20">
        <v>29216.312308014978</v>
      </c>
      <c r="AE393" s="20">
        <v>49503.599734340867</v>
      </c>
      <c r="AF393" s="20">
        <v>49903.98169766886</v>
      </c>
      <c r="AG393" s="20">
        <v>84021.65392373038</v>
      </c>
      <c r="AH393" s="20">
        <v>84697.383364120789</v>
      </c>
      <c r="AI393" s="48">
        <v>90169.154215593502</v>
      </c>
      <c r="AJ393" s="20">
        <v>157908.52695500851</v>
      </c>
      <c r="AK393" s="20">
        <v>10508.153756014919</v>
      </c>
      <c r="AL393" s="20">
        <v>1535.7849940929241</v>
      </c>
      <c r="AM393" s="20">
        <v>2426.4293703027238</v>
      </c>
      <c r="AN393" s="20">
        <v>1717.3543007766239</v>
      </c>
      <c r="AO393" s="20">
        <v>10521.828275281141</v>
      </c>
      <c r="AP393" s="20">
        <v>15827.188483618922</v>
      </c>
      <c r="AQ393" s="20">
        <v>14258.8204340676</v>
      </c>
      <c r="AR393" s="20">
        <v>27055.885747369859</v>
      </c>
      <c r="AS393" s="20">
        <v>11663.450096857559</v>
      </c>
      <c r="AT393" s="20">
        <v>14602.525467831361</v>
      </c>
      <c r="AU393" s="17">
        <v>20566.408978540981</v>
      </c>
      <c r="AV393" s="17">
        <v>18889.352102472119</v>
      </c>
      <c r="AW393" s="17">
        <v>19062.21342000366</v>
      </c>
      <c r="AX393" s="17">
        <v>18029.666812499327</v>
      </c>
      <c r="AY393" s="17">
        <v>18496.559821852221</v>
      </c>
      <c r="AZ393" s="17">
        <v>28536.838390118461</v>
      </c>
      <c r="BA393" s="17">
        <v>29454.455097941278</v>
      </c>
      <c r="BB393" s="17">
        <v>27016.89406188282</v>
      </c>
      <c r="BC393" s="17">
        <v>43150.061158167358</v>
      </c>
      <c r="BD393" s="17">
        <v>52861.79782150458</v>
      </c>
      <c r="BE393" s="17">
        <v>52483.2998122032</v>
      </c>
      <c r="BF393" s="17">
        <v>44597.240409693659</v>
      </c>
      <c r="BG393" s="17">
        <v>52503.867017047261</v>
      </c>
      <c r="BH393" s="17">
        <v>47096.079721980866</v>
      </c>
      <c r="BI393" s="17">
        <v>64920.759962710792</v>
      </c>
      <c r="BJ393" s="17">
        <v>64875.612300067805</v>
      </c>
      <c r="BK393" s="17">
        <v>64486.057761082804</v>
      </c>
      <c r="BL393" s="17">
        <v>77172.996403662008</v>
      </c>
      <c r="BM393" s="17">
        <v>76406.932323697809</v>
      </c>
      <c r="BN393" s="17">
        <v>76654.086605200195</v>
      </c>
      <c r="BO393" s="17">
        <v>57284.272169141637</v>
      </c>
      <c r="BP393" s="17">
        <v>75717.192168862792</v>
      </c>
      <c r="BQ393" s="17">
        <v>9896.9978656657804</v>
      </c>
      <c r="BR393" s="17">
        <v>1710.29970227943</v>
      </c>
      <c r="BS393" s="17">
        <v>2947.0446175075917</v>
      </c>
      <c r="BT393" s="17">
        <v>9207.2075969698853</v>
      </c>
      <c r="BU393" s="17">
        <v>13722.641018235798</v>
      </c>
      <c r="BV393" s="17">
        <v>29566.827128329682</v>
      </c>
      <c r="BW393" s="17">
        <v>35161.430411845431</v>
      </c>
      <c r="BX393" s="17">
        <v>16060.142938790339</v>
      </c>
      <c r="BY393" s="17">
        <v>15594.182179713</v>
      </c>
      <c r="BZ393" s="17">
        <v>16105.510328266439</v>
      </c>
      <c r="CA393" s="17">
        <v>28254.688007213157</v>
      </c>
      <c r="CB393" s="17">
        <v>32233.223130351776</v>
      </c>
      <c r="CC393" s="17">
        <v>1516.7853751428661</v>
      </c>
      <c r="CD393" s="17">
        <v>2713.7626287000958</v>
      </c>
      <c r="CE393" s="17">
        <v>5129.1992109626935</v>
      </c>
      <c r="CF393" s="17">
        <v>9560.9019334931399</v>
      </c>
      <c r="CG393" s="17">
        <v>9769.1469231025203</v>
      </c>
      <c r="CH393" s="17">
        <v>17999.201924059562</v>
      </c>
      <c r="CI393" s="17">
        <v>15174.164181172258</v>
      </c>
      <c r="CJ393" s="17">
        <v>14964.312806319327</v>
      </c>
      <c r="CK393" s="17">
        <v>27857.518639789509</v>
      </c>
      <c r="CL393" s="48">
        <v>43682.164885599414</v>
      </c>
      <c r="CM393" s="48">
        <v>37265.917549690559</v>
      </c>
      <c r="CN393" s="48">
        <v>48442.778421897303</v>
      </c>
      <c r="CO393" s="48">
        <v>69998.267729076906</v>
      </c>
      <c r="CP393" s="48">
        <v>88611.842851526555</v>
      </c>
      <c r="CQ393" s="48">
        <v>79777.517731364787</v>
      </c>
      <c r="CR393" s="48">
        <v>90608.858203293494</v>
      </c>
      <c r="CS393" s="48">
        <f t="shared" si="6"/>
        <v>159555.03546272957</v>
      </c>
      <c r="CT393" s="48">
        <f t="shared" si="6"/>
        <v>181217.71640658699</v>
      </c>
      <c r="CU393" s="17">
        <v>48870.036977565418</v>
      </c>
      <c r="CV393" s="17">
        <v>89195.243845218924</v>
      </c>
      <c r="CW393" s="17">
        <v>58362.568936832788</v>
      </c>
      <c r="CX393" s="17">
        <v>72860.494574715602</v>
      </c>
      <c r="CY393" s="17">
        <v>99239.478691747208</v>
      </c>
      <c r="CZ393" s="17">
        <v>30106.082768764561</v>
      </c>
      <c r="DA393" s="17">
        <v>51962.600279113496</v>
      </c>
      <c r="DB393" s="17">
        <v>97187.732313794389</v>
      </c>
      <c r="DC393" s="17">
        <v>86139.90698877479</v>
      </c>
      <c r="DD393" s="17">
        <v>38162.421205041595</v>
      </c>
      <c r="DE393" s="17">
        <v>10965.34270597668</v>
      </c>
      <c r="DF393" s="17">
        <v>12112.1323104849</v>
      </c>
      <c r="DG393" s="17">
        <v>18433.307864361301</v>
      </c>
      <c r="DH393" s="17">
        <v>40379.100903051483</v>
      </c>
      <c r="DI393" s="17">
        <v>51146.446922802657</v>
      </c>
      <c r="DJ393" s="17">
        <v>29684.021824951138</v>
      </c>
      <c r="DK393" s="17">
        <v>29521.232298886382</v>
      </c>
      <c r="DL393" s="17">
        <v>32474.453816384699</v>
      </c>
      <c r="DM393" s="17">
        <v>33926.166944931152</v>
      </c>
      <c r="DN393" s="17">
        <v>55722.738136127278</v>
      </c>
      <c r="DO393" s="17">
        <v>7593.0344452520403</v>
      </c>
      <c r="DP393" s="17">
        <v>59852.790838241272</v>
      </c>
      <c r="DQ393" s="17">
        <v>69082.561506546597</v>
      </c>
      <c r="DR393" s="17">
        <v>2792.1322290468779</v>
      </c>
      <c r="DS393" s="17">
        <v>36446.394763801378</v>
      </c>
      <c r="DT393" s="17">
        <v>93416.0853101424</v>
      </c>
      <c r="DU393" s="17">
        <v>10801.877182861921</v>
      </c>
      <c r="DV393" s="17">
        <v>2037.930583371822</v>
      </c>
      <c r="DW393" s="17">
        <v>7185.9955277276995</v>
      </c>
      <c r="DX393" s="17">
        <v>14954.02153792008</v>
      </c>
      <c r="DY393" s="17">
        <v>15615.490951945649</v>
      </c>
      <c r="DZ393" s="17">
        <v>21965.663988562261</v>
      </c>
      <c r="EA393" s="17">
        <v>20305.191650241453</v>
      </c>
      <c r="EB393" s="17">
        <v>25626.737898702075</v>
      </c>
      <c r="EC393" s="17">
        <v>38529.722155320356</v>
      </c>
      <c r="ED393" s="17">
        <v>39029.13432827856</v>
      </c>
      <c r="EE393" s="49">
        <v>41012.862494836103</v>
      </c>
      <c r="EF393" s="17">
        <v>57078.77016797688</v>
      </c>
      <c r="EG393" s="17">
        <v>41529.997970714758</v>
      </c>
      <c r="EH393" s="17">
        <v>43630.734409602213</v>
      </c>
      <c r="EI393" s="17">
        <v>50356.357434269878</v>
      </c>
      <c r="EJ393" s="17">
        <v>68579.135899616987</v>
      </c>
      <c r="EK393" s="17">
        <v>62697.899731508398</v>
      </c>
      <c r="EL393" s="17">
        <v>81129.405952494591</v>
      </c>
      <c r="EM393" s="17">
        <v>97164.207707227208</v>
      </c>
      <c r="EN393" s="17">
        <v>135411.09141917701</v>
      </c>
      <c r="EO393" s="17">
        <v>0</v>
      </c>
      <c r="EP393" s="17">
        <v>184638.4811518405</v>
      </c>
      <c r="EQ393" s="17">
        <v>65541.041229626047</v>
      </c>
      <c r="ER393" s="17">
        <v>3027.0353597130306</v>
      </c>
      <c r="ES393" s="17">
        <v>9840.1540365664659</v>
      </c>
      <c r="ET393" s="17">
        <v>26107.096166664072</v>
      </c>
      <c r="EU393" s="17">
        <v>44660.268825013081</v>
      </c>
      <c r="EV393" s="17">
        <v>59359.548790020388</v>
      </c>
      <c r="EW393" s="17">
        <v>14964.39670456446</v>
      </c>
      <c r="EX393" s="17">
        <v>14011.83263872044</v>
      </c>
      <c r="EY393" s="17">
        <v>15862.112664198623</v>
      </c>
      <c r="EZ393" s="17">
        <v>18063.288326182745</v>
      </c>
      <c r="FA393" s="17">
        <v>17462.563484115701</v>
      </c>
      <c r="FB393" s="17">
        <v>25852.85981723429</v>
      </c>
      <c r="FC393" s="17">
        <v>25415.457606270298</v>
      </c>
      <c r="FD393" s="17">
        <v>30595.132401902352</v>
      </c>
      <c r="FE393" s="17">
        <v>48117.082508477637</v>
      </c>
      <c r="FF393" s="17">
        <v>50179.534673750743</v>
      </c>
      <c r="FG393" s="17">
        <v>38460.799282239292</v>
      </c>
      <c r="FH393" s="17">
        <v>50131.658209365138</v>
      </c>
      <c r="FI393" s="17">
        <v>32955.147052527769</v>
      </c>
      <c r="FJ393" s="17">
        <v>45610.111166414579</v>
      </c>
      <c r="FK393" s="17">
        <v>46058.010393761848</v>
      </c>
      <c r="FL393" s="17">
        <v>77125.641641177033</v>
      </c>
      <c r="FM393" s="17">
        <v>1964.3427324754562</v>
      </c>
      <c r="FN393" s="17">
        <v>9204.6600824996876</v>
      </c>
      <c r="FO393" s="17">
        <v>18445.479888678899</v>
      </c>
      <c r="FP393" s="17">
        <v>19089.690247795319</v>
      </c>
      <c r="FQ393" s="17">
        <v>19803.464775850214</v>
      </c>
      <c r="FR393" s="17">
        <v>16856.893505366461</v>
      </c>
      <c r="FS393" s="17">
        <v>50353.81032716042</v>
      </c>
      <c r="FT393" s="17">
        <v>28218.615999074282</v>
      </c>
      <c r="FU393" s="17">
        <v>3190.8803580663116</v>
      </c>
      <c r="FV393" s="17">
        <v>28657.255647052079</v>
      </c>
      <c r="FW393" s="17">
        <v>50429.990658143339</v>
      </c>
      <c r="FX393" s="17">
        <v>48270.001169648145</v>
      </c>
      <c r="FY393" s="17">
        <v>73136.249685126008</v>
      </c>
      <c r="FZ393" s="17">
        <v>15276.66812275848</v>
      </c>
      <c r="GA393" s="17">
        <v>15931.003521705661</v>
      </c>
      <c r="GB393" s="17">
        <v>9906.7402960855197</v>
      </c>
    </row>
    <row r="394" spans="1:184" ht="18" customHeight="1" x14ac:dyDescent="0.3">
      <c r="A394" s="19">
        <v>0.82000000003185203</v>
      </c>
      <c r="B394" s="20">
        <v>9614.6821027094993</v>
      </c>
      <c r="C394" s="20">
        <v>10005.11267346012</v>
      </c>
      <c r="D394" s="20">
        <v>20085.620928307861</v>
      </c>
      <c r="E394" s="20">
        <v>19757.938164263342</v>
      </c>
      <c r="F394" s="20">
        <v>115803.943107933</v>
      </c>
      <c r="G394" s="17">
        <v>196355.43273116456</v>
      </c>
      <c r="H394" s="17">
        <v>15367.124919720969</v>
      </c>
      <c r="I394" s="20">
        <v>48964.80506695326</v>
      </c>
      <c r="J394" s="20">
        <v>27695.951496805981</v>
      </c>
      <c r="K394" s="20">
        <v>26633.824154992086</v>
      </c>
      <c r="L394" s="20">
        <v>51142.147236923702</v>
      </c>
      <c r="M394" s="20">
        <v>49807.599905972638</v>
      </c>
      <c r="N394" s="20">
        <v>49187.723836158824</v>
      </c>
      <c r="O394" s="20">
        <v>49187.723836158824</v>
      </c>
      <c r="P394" s="20">
        <v>62536.831033634393</v>
      </c>
      <c r="Q394" s="20">
        <v>63111.562226583599</v>
      </c>
      <c r="R394" s="20">
        <v>60104.429070227401</v>
      </c>
      <c r="S394" s="20">
        <v>88041.018085419128</v>
      </c>
      <c r="T394" s="20">
        <v>90562.278475103711</v>
      </c>
      <c r="U394" s="20">
        <v>20743.379457728042</v>
      </c>
      <c r="V394" s="20">
        <v>19705.05806996808</v>
      </c>
      <c r="W394" s="20">
        <v>19639.492981603529</v>
      </c>
      <c r="X394" s="20">
        <v>28916.25211076616</v>
      </c>
      <c r="Y394" s="20">
        <v>36316.642585716218</v>
      </c>
      <c r="Z394" s="20">
        <v>47584.045256789883</v>
      </c>
      <c r="AA394" s="20">
        <v>42706.271329654381</v>
      </c>
      <c r="AB394" s="20">
        <v>47451.412588572064</v>
      </c>
      <c r="AC394" s="20">
        <v>48007.451332791643</v>
      </c>
      <c r="AD394" s="20">
        <v>29212.988362770549</v>
      </c>
      <c r="AE394" s="20">
        <v>49490.213078370187</v>
      </c>
      <c r="AF394" s="20">
        <v>49903.98169766886</v>
      </c>
      <c r="AG394" s="20">
        <v>84020.478612602456</v>
      </c>
      <c r="AH394" s="20">
        <v>85266.968270854195</v>
      </c>
      <c r="AI394" s="48">
        <v>90562.278475103711</v>
      </c>
      <c r="AJ394" s="20">
        <v>157924.49232404778</v>
      </c>
      <c r="AK394" s="20">
        <v>10508.153756014919</v>
      </c>
      <c r="AL394" s="20">
        <v>1534.036778402022</v>
      </c>
      <c r="AM394" s="20">
        <v>2430.9332758282321</v>
      </c>
      <c r="AN394" s="20">
        <v>1717.3543007766239</v>
      </c>
      <c r="AO394" s="20">
        <v>10524.77816131158</v>
      </c>
      <c r="AP394" s="20">
        <v>15838.114993712939</v>
      </c>
      <c r="AQ394" s="20">
        <v>14337.40531250988</v>
      </c>
      <c r="AR394" s="20">
        <v>27083.423337150722</v>
      </c>
      <c r="AS394" s="20">
        <v>11665.4777195184</v>
      </c>
      <c r="AT394" s="20">
        <v>14630.434350338939</v>
      </c>
      <c r="AU394" s="17">
        <v>20568.327482409361</v>
      </c>
      <c r="AV394" s="17">
        <v>18885.12181090482</v>
      </c>
      <c r="AW394" s="17">
        <v>19060.989461549638</v>
      </c>
      <c r="AX394" s="17">
        <v>18031.543790981043</v>
      </c>
      <c r="AY394" s="17">
        <v>18496.968017709372</v>
      </c>
      <c r="AZ394" s="17">
        <v>28557.016864037938</v>
      </c>
      <c r="BA394" s="17">
        <v>29477.430582785943</v>
      </c>
      <c r="BB394" s="17">
        <v>27029.145673057479</v>
      </c>
      <c r="BC394" s="17">
        <v>43182.570529947057</v>
      </c>
      <c r="BD394" s="17">
        <v>52876.399813911834</v>
      </c>
      <c r="BE394" s="17">
        <v>52492.110975119758</v>
      </c>
      <c r="BF394" s="17">
        <v>44644.923497489945</v>
      </c>
      <c r="BG394" s="17">
        <v>52512.588228813001</v>
      </c>
      <c r="BH394" s="17">
        <v>47095.646318400009</v>
      </c>
      <c r="BI394" s="17">
        <v>65048.684901679197</v>
      </c>
      <c r="BJ394" s="17">
        <v>64964.358940214406</v>
      </c>
      <c r="BK394" s="17">
        <v>64594.808896870803</v>
      </c>
      <c r="BL394" s="17">
        <v>77227.00000032541</v>
      </c>
      <c r="BM394" s="17">
        <v>76461.708985998004</v>
      </c>
      <c r="BN394" s="17">
        <v>76713.226373131794</v>
      </c>
      <c r="BO394" s="17">
        <v>57382.375745562902</v>
      </c>
      <c r="BP394" s="17">
        <v>75789.546477274198</v>
      </c>
      <c r="BQ394" s="17">
        <v>9905.5437104928005</v>
      </c>
      <c r="BR394" s="17">
        <v>1708.8415841165699</v>
      </c>
      <c r="BS394" s="17">
        <v>2945.6449380679619</v>
      </c>
      <c r="BT394" s="17">
        <v>9214.7929268171956</v>
      </c>
      <c r="BU394" s="17">
        <v>13734.516778696385</v>
      </c>
      <c r="BV394" s="17">
        <v>29579.585995948019</v>
      </c>
      <c r="BW394" s="17">
        <v>35161.816363494065</v>
      </c>
      <c r="BX394" s="17">
        <v>16070.216497916041</v>
      </c>
      <c r="BY394" s="17">
        <v>15607.722418687379</v>
      </c>
      <c r="BZ394" s="17">
        <v>16115.055757437962</v>
      </c>
      <c r="CA394" s="17">
        <v>28268.249288163901</v>
      </c>
      <c r="CB394" s="17">
        <v>32287.942005109438</v>
      </c>
      <c r="CC394" s="17">
        <v>1515.9147594705839</v>
      </c>
      <c r="CD394" s="17">
        <v>2713.021342801128</v>
      </c>
      <c r="CE394" s="17">
        <v>5129.1992109626935</v>
      </c>
      <c r="CF394" s="17">
        <v>9566.8173709397397</v>
      </c>
      <c r="CG394" s="17">
        <v>9774.3255412086</v>
      </c>
      <c r="CH394" s="17">
        <v>18021.670983736258</v>
      </c>
      <c r="CI394" s="17">
        <v>15188.816683094701</v>
      </c>
      <c r="CJ394" s="17">
        <v>14994.518405703375</v>
      </c>
      <c r="CK394" s="17">
        <v>27875.50894790663</v>
      </c>
      <c r="CL394" s="48">
        <v>43704.680841133355</v>
      </c>
      <c r="CM394" s="48">
        <v>37289.387111153104</v>
      </c>
      <c r="CN394" s="48">
        <v>48487.745161326988</v>
      </c>
      <c r="CO394" s="48">
        <v>70071.415842306349</v>
      </c>
      <c r="CP394" s="48">
        <v>88755.740827290094</v>
      </c>
      <c r="CQ394" s="48">
        <v>79859.186851349048</v>
      </c>
      <c r="CR394" s="48">
        <v>90826.732414671656</v>
      </c>
      <c r="CS394" s="48">
        <f t="shared" si="6"/>
        <v>159718.3737026981</v>
      </c>
      <c r="CT394" s="48">
        <f t="shared" si="6"/>
        <v>181653.46482934331</v>
      </c>
      <c r="CU394" s="17">
        <v>48893.333638019161</v>
      </c>
      <c r="CV394" s="17">
        <v>89249.57586804271</v>
      </c>
      <c r="CW394" s="17">
        <v>58340.799631061644</v>
      </c>
      <c r="CX394" s="17">
        <v>72976.782905035201</v>
      </c>
      <c r="CY394" s="17">
        <v>99231.438296191496</v>
      </c>
      <c r="CZ394" s="17">
        <v>30164.109496846802</v>
      </c>
      <c r="DA394" s="17">
        <v>51993.862914606456</v>
      </c>
      <c r="DB394" s="17">
        <v>97289.866840288203</v>
      </c>
      <c r="DC394" s="17">
        <v>86150.714288990959</v>
      </c>
      <c r="DD394" s="17">
        <v>38205.715338663089</v>
      </c>
      <c r="DE394" s="17">
        <v>10966.401608272561</v>
      </c>
      <c r="DF394" s="17">
        <v>12119.936657599681</v>
      </c>
      <c r="DG394" s="17">
        <v>18442.05869555784</v>
      </c>
      <c r="DH394" s="17">
        <v>40372.248388653599</v>
      </c>
      <c r="DI394" s="17">
        <v>51142.132822683838</v>
      </c>
      <c r="DJ394" s="17">
        <v>29696.776090602722</v>
      </c>
      <c r="DK394" s="17">
        <v>29529.023892986475</v>
      </c>
      <c r="DL394" s="17">
        <v>32482.39636587576</v>
      </c>
      <c r="DM394" s="17">
        <v>33923.654282286036</v>
      </c>
      <c r="DN394" s="17">
        <v>55749.169886502597</v>
      </c>
      <c r="DO394" s="17">
        <v>7596.2746594497003</v>
      </c>
      <c r="DP394" s="17">
        <v>59886.372040998394</v>
      </c>
      <c r="DQ394" s="17">
        <v>69144.438405291599</v>
      </c>
      <c r="DR394" s="17">
        <v>2793.9800764114862</v>
      </c>
      <c r="DS394" s="17">
        <v>36446.394763801378</v>
      </c>
      <c r="DT394" s="17">
        <v>93486.029633665195</v>
      </c>
      <c r="DU394" s="17">
        <v>10801.877182861921</v>
      </c>
      <c r="DV394" s="17">
        <v>2037.9216249400681</v>
      </c>
      <c r="DW394" s="17">
        <v>7187.8395138714004</v>
      </c>
      <c r="DX394" s="17">
        <v>14960.861204558041</v>
      </c>
      <c r="DY394" s="17">
        <v>15641.755418788145</v>
      </c>
      <c r="DZ394" s="17">
        <v>22010.447607661379</v>
      </c>
      <c r="EA394" s="17">
        <v>20347.151451557536</v>
      </c>
      <c r="EB394" s="17">
        <v>25645.000761903873</v>
      </c>
      <c r="EC394" s="17">
        <v>38572.918355340844</v>
      </c>
      <c r="ED394" s="17">
        <v>39048.782460567236</v>
      </c>
      <c r="EE394" s="49">
        <v>41072.869167112047</v>
      </c>
      <c r="EF394" s="17">
        <v>57117.571430886783</v>
      </c>
      <c r="EG394" s="17">
        <v>41577.718278411179</v>
      </c>
      <c r="EH394" s="17">
        <v>43665.198294975205</v>
      </c>
      <c r="EI394" s="17">
        <v>50396.057819149501</v>
      </c>
      <c r="EJ394" s="17">
        <v>68669.469656275207</v>
      </c>
      <c r="EK394" s="17">
        <v>62736.914314972804</v>
      </c>
      <c r="EL394" s="17">
        <v>81195.890624490596</v>
      </c>
      <c r="EM394" s="17">
        <v>97339.784673790797</v>
      </c>
      <c r="EN394" s="17">
        <v>135734.90863233901</v>
      </c>
      <c r="EO394" s="17">
        <v>0</v>
      </c>
      <c r="EP394" s="17">
        <v>185205.41090396841</v>
      </c>
      <c r="EQ394" s="17">
        <v>65855.300989747586</v>
      </c>
      <c r="ER394" s="17">
        <v>3025.1092661638763</v>
      </c>
      <c r="ES394" s="17">
        <v>9842.5179724112513</v>
      </c>
      <c r="ET394" s="17">
        <v>26114.469552729006</v>
      </c>
      <c r="EU394" s="17">
        <v>44696.972991724135</v>
      </c>
      <c r="EV394" s="17">
        <v>59368.376258660261</v>
      </c>
      <c r="EW394" s="17">
        <v>14970.13707891312</v>
      </c>
      <c r="EX394" s="17">
        <v>14037.648449055599</v>
      </c>
      <c r="EY394" s="17">
        <v>15890.477083725851</v>
      </c>
      <c r="EZ394" s="17">
        <v>18084.133916539464</v>
      </c>
      <c r="FA394" s="17">
        <v>17487.897716970649</v>
      </c>
      <c r="FB394" s="17">
        <v>25876.049425067133</v>
      </c>
      <c r="FC394" s="17">
        <v>25431.095478976844</v>
      </c>
      <c r="FD394" s="17">
        <v>30604.512044927844</v>
      </c>
      <c r="FE394" s="17">
        <v>48148.942898552283</v>
      </c>
      <c r="FF394" s="17">
        <v>50187.726326976765</v>
      </c>
      <c r="FG394" s="17">
        <v>38471.385650282216</v>
      </c>
      <c r="FH394" s="17">
        <v>50139.267650532645</v>
      </c>
      <c r="FI394" s="17">
        <v>32964.809547209115</v>
      </c>
      <c r="FJ394" s="17">
        <v>45611.893156720267</v>
      </c>
      <c r="FK394" s="17">
        <v>46067.083537638289</v>
      </c>
      <c r="FL394" s="17">
        <v>77370.825055498673</v>
      </c>
      <c r="FM394" s="17">
        <v>1963.918460597454</v>
      </c>
      <c r="FN394" s="17">
        <v>9204.9144145270056</v>
      </c>
      <c r="FO394" s="17">
        <v>18448.880958009242</v>
      </c>
      <c r="FP394" s="17">
        <v>19104.971831542378</v>
      </c>
      <c r="FQ394" s="17">
        <v>19814.031491341448</v>
      </c>
      <c r="FR394" s="17">
        <v>16875.735601229699</v>
      </c>
      <c r="FS394" s="17">
        <v>50359.573035841029</v>
      </c>
      <c r="FT394" s="17">
        <v>28230.317393858757</v>
      </c>
      <c r="FU394" s="17">
        <v>3189.5980018652817</v>
      </c>
      <c r="FV394" s="17">
        <v>28647.11331437124</v>
      </c>
      <c r="FW394" s="17">
        <v>50433.999726886264</v>
      </c>
      <c r="FX394" s="17">
        <v>48354.859954686843</v>
      </c>
      <c r="FY394" s="17">
        <v>73168.79389763881</v>
      </c>
      <c r="FZ394" s="17">
        <v>15284.926071165</v>
      </c>
      <c r="GA394" s="17">
        <v>15940.21649876712</v>
      </c>
      <c r="GB394" s="17">
        <v>9908.6424019447204</v>
      </c>
    </row>
    <row r="395" spans="1:184" ht="18" customHeight="1" x14ac:dyDescent="0.3">
      <c r="A395" s="19">
        <v>0.81500000003276196</v>
      </c>
      <c r="B395" s="20">
        <v>9616.4988224847602</v>
      </c>
      <c r="C395" s="20">
        <v>9998.6101798343407</v>
      </c>
      <c r="D395" s="20">
        <v>20090.596310565179</v>
      </c>
      <c r="E395" s="20">
        <v>19764.274747448693</v>
      </c>
      <c r="F395" s="20">
        <v>115804.98889025279</v>
      </c>
      <c r="G395" s="17">
        <v>196198.31826289208</v>
      </c>
      <c r="H395" s="17">
        <v>15372.637168720657</v>
      </c>
      <c r="I395" s="20">
        <v>48988.852001474697</v>
      </c>
      <c r="J395" s="20">
        <v>27714.104248359781</v>
      </c>
      <c r="K395" s="20">
        <v>26703.331715114586</v>
      </c>
      <c r="L395" s="20">
        <v>51206.05238462484</v>
      </c>
      <c r="M395" s="20">
        <v>49814.086851366534</v>
      </c>
      <c r="N395" s="20">
        <v>49192.588817657925</v>
      </c>
      <c r="O395" s="20">
        <v>49192.588817657925</v>
      </c>
      <c r="P395" s="20">
        <v>62705.627207290207</v>
      </c>
      <c r="Q395" s="20">
        <v>63263.530786375792</v>
      </c>
      <c r="R395" s="20">
        <v>60441.617783900998</v>
      </c>
      <c r="S395" s="20">
        <v>88417.382031507484</v>
      </c>
      <c r="T395" s="20">
        <v>90952.842410459736</v>
      </c>
      <c r="U395" s="20">
        <v>20764.079300622539</v>
      </c>
      <c r="V395" s="20">
        <v>19724.066414780882</v>
      </c>
      <c r="W395" s="20">
        <v>19655.227322234114</v>
      </c>
      <c r="X395" s="20">
        <v>28922.064268005</v>
      </c>
      <c r="Y395" s="20">
        <v>36321.596745200543</v>
      </c>
      <c r="Z395" s="20">
        <v>47620.757447235243</v>
      </c>
      <c r="AA395" s="20">
        <v>42753.193020160979</v>
      </c>
      <c r="AB395" s="20">
        <v>47503.547800243621</v>
      </c>
      <c r="AC395" s="20">
        <v>48076.417640982756</v>
      </c>
      <c r="AD395" s="20">
        <v>29209.64446910171</v>
      </c>
      <c r="AE395" s="20">
        <v>49476.748199586196</v>
      </c>
      <c r="AF395" s="20">
        <v>49903.98169766886</v>
      </c>
      <c r="AG395" s="20">
        <v>84019.29612957417</v>
      </c>
      <c r="AH395" s="20">
        <v>85842.903597536395</v>
      </c>
      <c r="AI395" s="48">
        <v>90952.842410459736</v>
      </c>
      <c r="AJ395" s="20">
        <v>157940.55697023208</v>
      </c>
      <c r="AK395" s="20">
        <v>10508.153756014919</v>
      </c>
      <c r="AL395" s="20">
        <v>1532.287575103104</v>
      </c>
      <c r="AM395" s="20">
        <v>2435.4661427942638</v>
      </c>
      <c r="AN395" s="20">
        <v>1717.3543007766239</v>
      </c>
      <c r="AO395" s="20">
        <v>10527.693743895839</v>
      </c>
      <c r="AP395" s="20">
        <v>15849.021043970459</v>
      </c>
      <c r="AQ395" s="20">
        <v>14414.224200422221</v>
      </c>
      <c r="AR395" s="20">
        <v>27111.0252762003</v>
      </c>
      <c r="AS395" s="20">
        <v>11667.529550753459</v>
      </c>
      <c r="AT395" s="20">
        <v>14659.282362273061</v>
      </c>
      <c r="AU395" s="17">
        <v>20570.140057923243</v>
      </c>
      <c r="AV395" s="17">
        <v>18880.80158830584</v>
      </c>
      <c r="AW395" s="17">
        <v>19059.743236267437</v>
      </c>
      <c r="AX395" s="17">
        <v>18033.432446724128</v>
      </c>
      <c r="AY395" s="17">
        <v>18497.378719283948</v>
      </c>
      <c r="AZ395" s="17">
        <v>28577.165938449361</v>
      </c>
      <c r="BA395" s="17">
        <v>29500.861348858562</v>
      </c>
      <c r="BB395" s="17">
        <v>27041.477825036276</v>
      </c>
      <c r="BC395" s="17">
        <v>43215.560229852119</v>
      </c>
      <c r="BD395" s="17">
        <v>52890.985696741205</v>
      </c>
      <c r="BE395" s="17">
        <v>52501.0634189919</v>
      </c>
      <c r="BF395" s="17">
        <v>44693.161066238099</v>
      </c>
      <c r="BG395" s="17">
        <v>52521.211021405019</v>
      </c>
      <c r="BH395" s="17">
        <v>47095.210268041221</v>
      </c>
      <c r="BI395" s="17">
        <v>65174.277854422806</v>
      </c>
      <c r="BJ395" s="17">
        <v>65052.249367118398</v>
      </c>
      <c r="BK395" s="17">
        <v>64702.892822497204</v>
      </c>
      <c r="BL395" s="17">
        <v>77282.863798131002</v>
      </c>
      <c r="BM395" s="17">
        <v>76516.956017112607</v>
      </c>
      <c r="BN395" s="17">
        <v>76771.59947638381</v>
      </c>
      <c r="BO395" s="17">
        <v>57481.685313719281</v>
      </c>
      <c r="BP395" s="17">
        <v>75862.999803455998</v>
      </c>
      <c r="BQ395" s="17">
        <v>9914.1443477006997</v>
      </c>
      <c r="BR395" s="17">
        <v>1707.3866749418519</v>
      </c>
      <c r="BS395" s="17">
        <v>2944.237298201328</v>
      </c>
      <c r="BT395" s="17">
        <v>9222.1928882479806</v>
      </c>
      <c r="BU395" s="17">
        <v>13746.47554617346</v>
      </c>
      <c r="BV395" s="17">
        <v>29592.28608143298</v>
      </c>
      <c r="BW395" s="17">
        <v>35162.204679993265</v>
      </c>
      <c r="BX395" s="17">
        <v>16080.3115618584</v>
      </c>
      <c r="BY395" s="17">
        <v>15621.11275828848</v>
      </c>
      <c r="BZ395" s="17">
        <v>16124.632987434119</v>
      </c>
      <c r="CA395" s="17">
        <v>28281.900082037857</v>
      </c>
      <c r="CB395" s="17">
        <v>32340.858020409782</v>
      </c>
      <c r="CC395" s="17">
        <v>1515.0404629912739</v>
      </c>
      <c r="CD395" s="17">
        <v>2711.6387387167379</v>
      </c>
      <c r="CE395" s="17">
        <v>5129.1992109626935</v>
      </c>
      <c r="CF395" s="17">
        <v>9572.6715579152406</v>
      </c>
      <c r="CG395" s="17">
        <v>9779.3235747548388</v>
      </c>
      <c r="CH395" s="17">
        <v>18044.347151716738</v>
      </c>
      <c r="CI395" s="17">
        <v>15203.55854429598</v>
      </c>
      <c r="CJ395" s="17">
        <v>15024.970280992897</v>
      </c>
      <c r="CK395" s="17">
        <v>27893.621014085547</v>
      </c>
      <c r="CL395" s="48">
        <v>43727.34622233604</v>
      </c>
      <c r="CM395" s="48">
        <v>37313.015134932954</v>
      </c>
      <c r="CN395" s="48">
        <v>48533.029052320657</v>
      </c>
      <c r="CO395" s="48">
        <v>70145.0884899667</v>
      </c>
      <c r="CP395" s="48">
        <v>88900.754745344078</v>
      </c>
      <c r="CQ395" s="48">
        <v>79941.439854101016</v>
      </c>
      <c r="CR395" s="48">
        <v>91005.688231178778</v>
      </c>
      <c r="CS395" s="48">
        <f t="shared" si="6"/>
        <v>159882.87970820203</v>
      </c>
      <c r="CT395" s="48">
        <f t="shared" si="6"/>
        <v>182011.37646235756</v>
      </c>
      <c r="CU395" s="17">
        <v>48914.430239411216</v>
      </c>
      <c r="CV395" s="17">
        <v>89291.933828386493</v>
      </c>
      <c r="CW395" s="17">
        <v>58318.905373479385</v>
      </c>
      <c r="CX395" s="17">
        <v>73092.685554020994</v>
      </c>
      <c r="CY395" s="17">
        <v>99223.34938102134</v>
      </c>
      <c r="CZ395" s="17">
        <v>30221.69399871456</v>
      </c>
      <c r="DA395" s="17">
        <v>52025.335741767056</v>
      </c>
      <c r="DB395" s="17">
        <v>97393.371201337199</v>
      </c>
      <c r="DC395" s="17">
        <v>86161.589057686375</v>
      </c>
      <c r="DD395" s="17">
        <v>38249.323837404234</v>
      </c>
      <c r="DE395" s="17">
        <v>10967.45575043946</v>
      </c>
      <c r="DF395" s="17">
        <v>12127.8620361336</v>
      </c>
      <c r="DG395" s="17">
        <v>18450.868679755262</v>
      </c>
      <c r="DH395" s="17">
        <v>40365.342073010695</v>
      </c>
      <c r="DI395" s="17">
        <v>51137.787988791599</v>
      </c>
      <c r="DJ395" s="17">
        <v>29709.449384102041</v>
      </c>
      <c r="DK395" s="17">
        <v>29536.865217748807</v>
      </c>
      <c r="DL395" s="17">
        <v>32490.505337528102</v>
      </c>
      <c r="DM395" s="17">
        <v>33921.126439383333</v>
      </c>
      <c r="DN395" s="17">
        <v>55775.583627675784</v>
      </c>
      <c r="DO395" s="17">
        <v>7599.55252871424</v>
      </c>
      <c r="DP395" s="17">
        <v>59920.177649060963</v>
      </c>
      <c r="DQ395" s="17">
        <v>69205.702168393807</v>
      </c>
      <c r="DR395" s="17">
        <v>2795.8038473006523</v>
      </c>
      <c r="DS395" s="17">
        <v>36446.394763801378</v>
      </c>
      <c r="DT395" s="17">
        <v>93555.684729292203</v>
      </c>
      <c r="DU395" s="17">
        <v>10801.877182861921</v>
      </c>
      <c r="DV395" s="17">
        <v>2037.9126105533701</v>
      </c>
      <c r="DW395" s="17">
        <v>7189.6812072397206</v>
      </c>
      <c r="DX395" s="17">
        <v>14967.09544054656</v>
      </c>
      <c r="DY395" s="17">
        <v>15668.225107337792</v>
      </c>
      <c r="DZ395" s="17">
        <v>22054.856277802141</v>
      </c>
      <c r="EA395" s="17">
        <v>20389.455394938377</v>
      </c>
      <c r="EB395" s="17">
        <v>25663.388459943028</v>
      </c>
      <c r="EC395" s="17">
        <v>38616.7541045451</v>
      </c>
      <c r="ED395" s="17">
        <v>39068.640573784796</v>
      </c>
      <c r="EE395" s="49">
        <v>41133.331459206725</v>
      </c>
      <c r="EF395" s="17">
        <v>57156.084494303344</v>
      </c>
      <c r="EG395" s="17">
        <v>41628.59410342374</v>
      </c>
      <c r="EH395" s="17">
        <v>43699.900443253297</v>
      </c>
      <c r="EI395" s="17">
        <v>50434.929867037739</v>
      </c>
      <c r="EJ395" s="17">
        <v>68759.252757100796</v>
      </c>
      <c r="EK395" s="17">
        <v>62775.4614274962</v>
      </c>
      <c r="EL395" s="17">
        <v>81255.064922033402</v>
      </c>
      <c r="EM395" s="17">
        <v>97468.861312983601</v>
      </c>
      <c r="EN395" s="17">
        <v>136054.12186321861</v>
      </c>
      <c r="EO395" s="17">
        <v>0</v>
      </c>
      <c r="EP395" s="17">
        <v>185777.56490123324</v>
      </c>
      <c r="EQ395" s="17">
        <v>66173.003536946824</v>
      </c>
      <c r="ER395" s="17">
        <v>3023.1726289855114</v>
      </c>
      <c r="ES395" s="17">
        <v>9844.8969397869787</v>
      </c>
      <c r="ET395" s="17">
        <v>26121.890137835886</v>
      </c>
      <c r="EU395" s="17">
        <v>44733.932092932468</v>
      </c>
      <c r="EV395" s="17">
        <v>59377.259043087375</v>
      </c>
      <c r="EW395" s="17">
        <v>14975.769536646061</v>
      </c>
      <c r="EX395" s="17">
        <v>14063.915146555559</v>
      </c>
      <c r="EY395" s="17">
        <v>15919.066174365758</v>
      </c>
      <c r="EZ395" s="17">
        <v>18105.131281316448</v>
      </c>
      <c r="FA395" s="17">
        <v>17513.423992465232</v>
      </c>
      <c r="FB395" s="17">
        <v>25899.401858218949</v>
      </c>
      <c r="FC395" s="17">
        <v>25446.838707049697</v>
      </c>
      <c r="FD395" s="17">
        <v>30613.951958139951</v>
      </c>
      <c r="FE395" s="17">
        <v>48181.019444710902</v>
      </c>
      <c r="FF395" s="17">
        <v>50195.969431924816</v>
      </c>
      <c r="FG395" s="17">
        <v>38482.03970785212</v>
      </c>
      <c r="FH395" s="17">
        <v>50146.924798562934</v>
      </c>
      <c r="FI395" s="17">
        <v>32974.533999187573</v>
      </c>
      <c r="FJ395" s="17">
        <v>45613.686116379504</v>
      </c>
      <c r="FK395" s="17">
        <v>46076.213978879714</v>
      </c>
      <c r="FL395" s="17">
        <v>77618.294683695261</v>
      </c>
      <c r="FM395" s="17">
        <v>1963.48997808474</v>
      </c>
      <c r="FN395" s="17">
        <v>9205.1703092035641</v>
      </c>
      <c r="FO395" s="17">
        <v>18452.130707758803</v>
      </c>
      <c r="FP395" s="17">
        <v>19120.304446246078</v>
      </c>
      <c r="FQ395" s="17">
        <v>19824.668525480858</v>
      </c>
      <c r="FR395" s="17">
        <v>16895.196868047962</v>
      </c>
      <c r="FS395" s="17">
        <v>50365.371656238</v>
      </c>
      <c r="FT395" s="17">
        <v>28241.775555120781</v>
      </c>
      <c r="FU395" s="17">
        <v>3188.3026014741963</v>
      </c>
      <c r="FV395" s="17">
        <v>28636.764799765442</v>
      </c>
      <c r="FW395" s="17">
        <v>50436.8641858599</v>
      </c>
      <c r="FX395" s="17">
        <v>48440.388310867675</v>
      </c>
      <c r="FY395" s="17">
        <v>73200.207410984396</v>
      </c>
      <c r="FZ395" s="17">
        <v>15293.182893675779</v>
      </c>
      <c r="GA395" s="17">
        <v>15949.483302589619</v>
      </c>
      <c r="GB395" s="17">
        <v>9910.5662078865589</v>
      </c>
    </row>
    <row r="396" spans="1:184" ht="18" customHeight="1" x14ac:dyDescent="0.3">
      <c r="A396" s="19">
        <v>0.81000000003367201</v>
      </c>
      <c r="B396" s="20">
        <v>9618.2967810196187</v>
      </c>
      <c r="C396" s="20">
        <v>9991.9942200694204</v>
      </c>
      <c r="D396" s="20">
        <v>20095.51810534914</v>
      </c>
      <c r="E396" s="20">
        <v>19770.652376246631</v>
      </c>
      <c r="F396" s="20">
        <v>115805.95728656401</v>
      </c>
      <c r="G396" s="17">
        <v>196040.36380857811</v>
      </c>
      <c r="H396" s="17">
        <v>15379.821991573504</v>
      </c>
      <c r="I396" s="20">
        <v>49012.266029111401</v>
      </c>
      <c r="J396" s="20">
        <v>27732.875901096599</v>
      </c>
      <c r="K396" s="20">
        <v>26773.450092812454</v>
      </c>
      <c r="L396" s="20">
        <v>51268.174287738177</v>
      </c>
      <c r="M396" s="20">
        <v>49820.297707452606</v>
      </c>
      <c r="N396" s="20">
        <v>49197.484223321917</v>
      </c>
      <c r="O396" s="20">
        <v>49197.484223321917</v>
      </c>
      <c r="P396" s="20">
        <v>62872.356107490603</v>
      </c>
      <c r="Q396" s="20">
        <v>63415.386347846405</v>
      </c>
      <c r="R396" s="20">
        <v>60779.0889801468</v>
      </c>
      <c r="S396" s="20">
        <v>88797.685881332713</v>
      </c>
      <c r="T396" s="20">
        <v>91320.44125291497</v>
      </c>
      <c r="U396" s="20">
        <v>20784.83588569476</v>
      </c>
      <c r="V396" s="20">
        <v>19743.084792429239</v>
      </c>
      <c r="W396" s="20">
        <v>19671.071212502036</v>
      </c>
      <c r="X396" s="20">
        <v>28927.930442765039</v>
      </c>
      <c r="Y396" s="20">
        <v>36326.582074088437</v>
      </c>
      <c r="Z396" s="20">
        <v>47657.718203951394</v>
      </c>
      <c r="AA396" s="20">
        <v>42799.694028687838</v>
      </c>
      <c r="AB396" s="20">
        <v>47555.215587493134</v>
      </c>
      <c r="AC396" s="20">
        <v>48145.908351891791</v>
      </c>
      <c r="AD396" s="20">
        <v>29206.280383798694</v>
      </c>
      <c r="AE396" s="20">
        <v>49463.204156782362</v>
      </c>
      <c r="AF396" s="20">
        <v>49903.98169766886</v>
      </c>
      <c r="AG396" s="20">
        <v>84018.106386477462</v>
      </c>
      <c r="AH396" s="20">
        <v>86424.265153714208</v>
      </c>
      <c r="AI396" s="48">
        <v>91320.44125291497</v>
      </c>
      <c r="AJ396" s="20">
        <v>157956.72212566913</v>
      </c>
      <c r="AK396" s="20">
        <v>10508.153756014919</v>
      </c>
      <c r="AL396" s="20">
        <v>1530.5382537334679</v>
      </c>
      <c r="AM396" s="20">
        <v>2440.0288086719997</v>
      </c>
      <c r="AN396" s="20">
        <v>1717.3543007766239</v>
      </c>
      <c r="AO396" s="20">
        <v>10530.57798720762</v>
      </c>
      <c r="AP396" s="20">
        <v>15859.903550693281</v>
      </c>
      <c r="AQ396" s="20">
        <v>14486.998523027461</v>
      </c>
      <c r="AR396" s="20">
        <v>27138.617537965682</v>
      </c>
      <c r="AS396" s="20">
        <v>11669.606455630499</v>
      </c>
      <c r="AT396" s="20">
        <v>14688.98027974566</v>
      </c>
      <c r="AU396" s="17">
        <v>20571.843303276179</v>
      </c>
      <c r="AV396" s="17">
        <v>18876.418433774881</v>
      </c>
      <c r="AW396" s="17">
        <v>19058.465092067698</v>
      </c>
      <c r="AX396" s="17">
        <v>18035.332924688162</v>
      </c>
      <c r="AY396" s="17">
        <v>18497.791957472222</v>
      </c>
      <c r="AZ396" s="17">
        <v>28597.290692612281</v>
      </c>
      <c r="BA396" s="17">
        <v>29524.941626003401</v>
      </c>
      <c r="BB396" s="17">
        <v>27053.891546300474</v>
      </c>
      <c r="BC396" s="17">
        <v>43249.102497659514</v>
      </c>
      <c r="BD396" s="17">
        <v>52905.554312935681</v>
      </c>
      <c r="BE396" s="17">
        <v>52510.161915780656</v>
      </c>
      <c r="BF396" s="17">
        <v>44741.732468402821</v>
      </c>
      <c r="BG396" s="17">
        <v>52529.7282459618</v>
      </c>
      <c r="BH396" s="17">
        <v>47094.771538353394</v>
      </c>
      <c r="BI396" s="17">
        <v>65297.004585233401</v>
      </c>
      <c r="BJ396" s="17">
        <v>65139.229695212402</v>
      </c>
      <c r="BK396" s="17">
        <v>64810.048203539998</v>
      </c>
      <c r="BL396" s="17">
        <v>77340.486321083998</v>
      </c>
      <c r="BM396" s="17">
        <v>76572.717369990598</v>
      </c>
      <c r="BN396" s="17">
        <v>76829.269684458603</v>
      </c>
      <c r="BO396" s="17">
        <v>57582.35785558488</v>
      </c>
      <c r="BP396" s="17">
        <v>75937.382801287793</v>
      </c>
      <c r="BQ396" s="17">
        <v>9922.7999657785804</v>
      </c>
      <c r="BR396" s="17">
        <v>1705.938011630916</v>
      </c>
      <c r="BS396" s="17">
        <v>2942.8267122664138</v>
      </c>
      <c r="BT396" s="17">
        <v>9228.7485290190234</v>
      </c>
      <c r="BU396" s="17">
        <v>13758.518415468274</v>
      </c>
      <c r="BV396" s="17">
        <v>29604.928033941302</v>
      </c>
      <c r="BW396" s="17">
        <v>35162.595390475617</v>
      </c>
      <c r="BX396" s="17">
        <v>16090.427077193581</v>
      </c>
      <c r="BY396" s="17">
        <v>15634.342056080279</v>
      </c>
      <c r="BZ396" s="17">
        <v>16134.242464189021</v>
      </c>
      <c r="CA396" s="17">
        <v>28295.641534302325</v>
      </c>
      <c r="CB396" s="17">
        <v>32392.708132961521</v>
      </c>
      <c r="CC396" s="17">
        <v>1514.162107893432</v>
      </c>
      <c r="CD396" s="17">
        <v>2709.6813783324419</v>
      </c>
      <c r="CE396" s="17">
        <v>5129.1992109626935</v>
      </c>
      <c r="CF396" s="17">
        <v>9578.4667166853014</v>
      </c>
      <c r="CG396" s="17">
        <v>9784.1301652170005</v>
      </c>
      <c r="CH396" s="17">
        <v>18067.36000283586</v>
      </c>
      <c r="CI396" s="17">
        <v>15218.394865198739</v>
      </c>
      <c r="CJ396" s="17">
        <v>15055.671969630761</v>
      </c>
      <c r="CK396" s="17">
        <v>27911.856416989529</v>
      </c>
      <c r="CL396" s="48">
        <v>43750.162946758821</v>
      </c>
      <c r="CM396" s="48">
        <v>37336.803673000912</v>
      </c>
      <c r="CN396" s="48">
        <v>48578.634298169643</v>
      </c>
      <c r="CO396" s="48">
        <v>70219.29268622493</v>
      </c>
      <c r="CP396" s="48">
        <v>89046.900186280182</v>
      </c>
      <c r="CQ396" s="48">
        <v>80024.28453474438</v>
      </c>
      <c r="CR396" s="48">
        <v>91021.663923892251</v>
      </c>
      <c r="CS396" s="48">
        <f t="shared" si="6"/>
        <v>160048.56906948876</v>
      </c>
      <c r="CT396" s="48">
        <f t="shared" si="6"/>
        <v>182043.3278477845</v>
      </c>
      <c r="CU396" s="17">
        <v>48933.239773584901</v>
      </c>
      <c r="CV396" s="17">
        <v>89326.632734129715</v>
      </c>
      <c r="CW396" s="17">
        <v>58296.884673674031</v>
      </c>
      <c r="CX396" s="17">
        <v>73208.193488429402</v>
      </c>
      <c r="CY396" s="17">
        <v>99215.211353070859</v>
      </c>
      <c r="CZ396" s="17">
        <v>30278.71334154018</v>
      </c>
      <c r="DA396" s="17">
        <v>52057.021476396869</v>
      </c>
      <c r="DB396" s="17">
        <v>97498.127788186204</v>
      </c>
      <c r="DC396" s="17">
        <v>86172.532133871384</v>
      </c>
      <c r="DD396" s="17">
        <v>38293.250933659394</v>
      </c>
      <c r="DE396" s="17">
        <v>10968.50457665304</v>
      </c>
      <c r="DF396" s="17">
        <v>12135.903207814679</v>
      </c>
      <c r="DG396" s="17">
        <v>18459.737323152422</v>
      </c>
      <c r="DH396" s="17">
        <v>40358.392144623664</v>
      </c>
      <c r="DI396" s="17">
        <v>51133.414828666442</v>
      </c>
      <c r="DJ396" s="17">
        <v>29722.042337119379</v>
      </c>
      <c r="DK396" s="17">
        <v>29544.756898617521</v>
      </c>
      <c r="DL396" s="17">
        <v>32498.778733022158</v>
      </c>
      <c r="DM396" s="17">
        <v>33918.583230532604</v>
      </c>
      <c r="DN396" s="17">
        <v>55801.96602444318</v>
      </c>
      <c r="DO396" s="17">
        <v>7602.8686393982398</v>
      </c>
      <c r="DP396" s="17">
        <v>59954.210552605597</v>
      </c>
      <c r="DQ396" s="17">
        <v>69266.230532527799</v>
      </c>
      <c r="DR396" s="17">
        <v>2797.601416050486</v>
      </c>
      <c r="DS396" s="17">
        <v>36446.394763801378</v>
      </c>
      <c r="DT396" s="17">
        <v>93625.03091121839</v>
      </c>
      <c r="DU396" s="17">
        <v>10801.877182861921</v>
      </c>
      <c r="DV396" s="17">
        <v>2037.9035351659138</v>
      </c>
      <c r="DW396" s="17">
        <v>7191.5204217291603</v>
      </c>
      <c r="DX396" s="17">
        <v>14972.702315017799</v>
      </c>
      <c r="DY396" s="17">
        <v>15694.902894995317</v>
      </c>
      <c r="DZ396" s="17">
        <v>22098.83223261738</v>
      </c>
      <c r="EA396" s="17">
        <v>20432.108440357802</v>
      </c>
      <c r="EB396" s="17">
        <v>25681.90261987496</v>
      </c>
      <c r="EC396" s="17">
        <v>38661.121934472481</v>
      </c>
      <c r="ED396" s="17">
        <v>39088.697676019496</v>
      </c>
      <c r="EE396" s="49">
        <v>41194.255657784393</v>
      </c>
      <c r="EF396" s="17">
        <v>57194.308492941476</v>
      </c>
      <c r="EG396" s="17">
        <v>41683.178866389295</v>
      </c>
      <c r="EH396" s="17">
        <v>43734.843978622637</v>
      </c>
      <c r="EI396" s="17">
        <v>50473.034814972598</v>
      </c>
      <c r="EJ396" s="17">
        <v>68848.464968653192</v>
      </c>
      <c r="EK396" s="17">
        <v>62813.5728285246</v>
      </c>
      <c r="EL396" s="17">
        <v>81307.872285182995</v>
      </c>
      <c r="EM396" s="17">
        <v>97549.298802463192</v>
      </c>
      <c r="EN396" s="17">
        <v>136366.3379936952</v>
      </c>
      <c r="EO396" s="17">
        <v>0</v>
      </c>
      <c r="EP396" s="17">
        <v>186264.74595977241</v>
      </c>
      <c r="EQ396" s="17">
        <v>66494.208058284436</v>
      </c>
      <c r="ER396" s="17">
        <v>3021.2253252421615</v>
      </c>
      <c r="ES396" s="17">
        <v>9847.2911273768568</v>
      </c>
      <c r="ET396" s="17">
        <v>26129.358516478904</v>
      </c>
      <c r="EU396" s="17">
        <v>44771.149479725238</v>
      </c>
      <c r="EV396" s="17">
        <v>59386.197832496604</v>
      </c>
      <c r="EW396" s="17">
        <v>14981.28057515856</v>
      </c>
      <c r="EX396" s="17">
        <v>14090.43438293478</v>
      </c>
      <c r="EY396" s="17">
        <v>15947.883110529165</v>
      </c>
      <c r="EZ396" s="17">
        <v>18126.282466923087</v>
      </c>
      <c r="FA396" s="17">
        <v>17538.723452070277</v>
      </c>
      <c r="FB396" s="17">
        <v>25922.91926947136</v>
      </c>
      <c r="FC396" s="17">
        <v>25462.688653208035</v>
      </c>
      <c r="FD396" s="17">
        <v>30623.452902151999</v>
      </c>
      <c r="FE396" s="17">
        <v>48213.3149531401</v>
      </c>
      <c r="FF396" s="17">
        <v>50204.26463040775</v>
      </c>
      <c r="FG396" s="17">
        <v>38492.762307035839</v>
      </c>
      <c r="FH396" s="17">
        <v>50154.630247998881</v>
      </c>
      <c r="FI396" s="17">
        <v>32984.321189524315</v>
      </c>
      <c r="FJ396" s="17">
        <v>45615.490180837573</v>
      </c>
      <c r="FK396" s="17">
        <v>46085.402434187497</v>
      </c>
      <c r="FL396" s="17">
        <v>77868.086066731135</v>
      </c>
      <c r="FM396" s="17">
        <v>1963.057321018812</v>
      </c>
      <c r="FN396" s="17">
        <v>9205.4277858061141</v>
      </c>
      <c r="FO396" s="17">
        <v>18455.2371817893</v>
      </c>
      <c r="FP396" s="17">
        <v>19135.844903319481</v>
      </c>
      <c r="FQ396" s="17">
        <v>19835.376781952888</v>
      </c>
      <c r="FR396" s="17">
        <v>16915.171055007962</v>
      </c>
      <c r="FS396" s="17">
        <v>50371.206634531729</v>
      </c>
      <c r="FT396" s="17">
        <v>28252.98297181668</v>
      </c>
      <c r="FU396" s="17">
        <v>3186.993853711308</v>
      </c>
      <c r="FV396" s="17">
        <v>28626.159506600277</v>
      </c>
      <c r="FW396" s="17">
        <v>50438.515520740446</v>
      </c>
      <c r="FX396" s="17">
        <v>48526.595678073107</v>
      </c>
      <c r="FY396" s="17">
        <v>73230.4914394152</v>
      </c>
      <c r="FZ396" s="17">
        <v>15301.43770996644</v>
      </c>
      <c r="GA396" s="17">
        <v>15958.799042525161</v>
      </c>
      <c r="GB396" s="17">
        <v>9912.5134533861001</v>
      </c>
    </row>
    <row r="397" spans="1:184" ht="18" customHeight="1" x14ac:dyDescent="0.3">
      <c r="A397" s="19">
        <v>0.80500000003458205</v>
      </c>
      <c r="B397" s="20">
        <v>9620.0731225441214</v>
      </c>
      <c r="C397" s="20">
        <v>9985.268031670319</v>
      </c>
      <c r="D397" s="20">
        <v>20100.382917573541</v>
      </c>
      <c r="E397" s="20">
        <v>19777.071572376048</v>
      </c>
      <c r="F397" s="20">
        <v>115806.8289438252</v>
      </c>
      <c r="G397" s="17">
        <v>195881.55965046841</v>
      </c>
      <c r="H397" s="17">
        <v>15387.083063681835</v>
      </c>
      <c r="I397" s="20">
        <v>49035.031511548739</v>
      </c>
      <c r="J397" s="20">
        <v>27752.231829542699</v>
      </c>
      <c r="K397" s="20">
        <v>26844.188476282914</v>
      </c>
      <c r="L397" s="20">
        <v>51328.339673796181</v>
      </c>
      <c r="M397" s="20">
        <v>49826.277864578515</v>
      </c>
      <c r="N397" s="20">
        <v>49185.118300350696</v>
      </c>
      <c r="O397" s="20">
        <v>49185.118300350696</v>
      </c>
      <c r="P397" s="20">
        <v>63036.651191663404</v>
      </c>
      <c r="Q397" s="20">
        <v>63567.215295409798</v>
      </c>
      <c r="R397" s="20">
        <v>61117.453282829396</v>
      </c>
      <c r="S397" s="20">
        <v>89181.995583669064</v>
      </c>
      <c r="T397" s="20">
        <v>91691.815806837301</v>
      </c>
      <c r="U397" s="20">
        <v>20805.627996744541</v>
      </c>
      <c r="V397" s="20">
        <v>19762.105024135679</v>
      </c>
      <c r="W397" s="20">
        <v>19687.026098475322</v>
      </c>
      <c r="X397" s="20">
        <v>28933.879941075898</v>
      </c>
      <c r="Y397" s="20">
        <v>36331.598962713564</v>
      </c>
      <c r="Z397" s="20">
        <v>47694.98235287868</v>
      </c>
      <c r="AA397" s="20">
        <v>42845.770472601958</v>
      </c>
      <c r="AB397" s="20">
        <v>47606.411636283898</v>
      </c>
      <c r="AC397" s="20">
        <v>48215.930727127212</v>
      </c>
      <c r="AD397" s="20">
        <v>29202.895859162192</v>
      </c>
      <c r="AE397" s="20">
        <v>49455.30886329808</v>
      </c>
      <c r="AF397" s="20">
        <v>49903.98169766886</v>
      </c>
      <c r="AG397" s="20">
        <v>84016.909293507386</v>
      </c>
      <c r="AH397" s="20">
        <v>87010.12874893799</v>
      </c>
      <c r="AI397" s="48">
        <v>91691.815806837301</v>
      </c>
      <c r="AJ397" s="20">
        <v>157972.98904548172</v>
      </c>
      <c r="AK397" s="20">
        <v>10508.153756014919</v>
      </c>
      <c r="AL397" s="20">
        <v>1528.7896838304</v>
      </c>
      <c r="AM397" s="20">
        <v>2444.6221109326143</v>
      </c>
      <c r="AN397" s="20">
        <v>1717.3543007766239</v>
      </c>
      <c r="AO397" s="20">
        <v>10533.433855420679</v>
      </c>
      <c r="AP397" s="20">
        <v>15870.759430183261</v>
      </c>
      <c r="AQ397" s="20">
        <v>14553.449705548441</v>
      </c>
      <c r="AR397" s="20">
        <v>27166.12609589424</v>
      </c>
      <c r="AS397" s="20">
        <v>11671.70929921728</v>
      </c>
      <c r="AT397" s="20">
        <v>14719.43334520164</v>
      </c>
      <c r="AU397" s="17">
        <v>20573.433816661502</v>
      </c>
      <c r="AV397" s="17">
        <v>18871.9993464117</v>
      </c>
      <c r="AW397" s="17">
        <v>19056.944877334143</v>
      </c>
      <c r="AX397" s="17">
        <v>18037.245372541176</v>
      </c>
      <c r="AY397" s="17">
        <v>18498.20776374502</v>
      </c>
      <c r="AZ397" s="17">
        <v>28617.396205786379</v>
      </c>
      <c r="BA397" s="17">
        <v>29549.606062979401</v>
      </c>
      <c r="BB397" s="17">
        <v>27066.387884915952</v>
      </c>
      <c r="BC397" s="17">
        <v>43283.269573146179</v>
      </c>
      <c r="BD397" s="17">
        <v>52920.104505438241</v>
      </c>
      <c r="BE397" s="17">
        <v>52519.411237446846</v>
      </c>
      <c r="BF397" s="17">
        <v>44790.417056448779</v>
      </c>
      <c r="BG397" s="17">
        <v>52538.132753621816</v>
      </c>
      <c r="BH397" s="17">
        <v>47094.330096180929</v>
      </c>
      <c r="BI397" s="17">
        <v>65416.330858401605</v>
      </c>
      <c r="BJ397" s="17">
        <v>65225.246038928402</v>
      </c>
      <c r="BK397" s="17">
        <v>64916.013705577199</v>
      </c>
      <c r="BL397" s="17">
        <v>77399.766093190206</v>
      </c>
      <c r="BM397" s="17">
        <v>76629.036997581003</v>
      </c>
      <c r="BN397" s="17">
        <v>76886.3007668598</v>
      </c>
      <c r="BO397" s="17">
        <v>57684.550353133862</v>
      </c>
      <c r="BP397" s="17">
        <v>76012.526124649798</v>
      </c>
      <c r="BQ397" s="17">
        <v>9931.5105055610402</v>
      </c>
      <c r="BR397" s="17">
        <v>1704.4986310594022</v>
      </c>
      <c r="BS397" s="17">
        <v>2941.418194621926</v>
      </c>
      <c r="BT397" s="17">
        <v>9235.3494657400115</v>
      </c>
      <c r="BU397" s="17">
        <v>13770.646502693293</v>
      </c>
      <c r="BV397" s="17">
        <v>29617.512502629899</v>
      </c>
      <c r="BW397" s="17">
        <v>35162.988524615204</v>
      </c>
      <c r="BX397" s="17">
        <v>16100.561990497859</v>
      </c>
      <c r="BY397" s="17">
        <v>15647.39916962658</v>
      </c>
      <c r="BZ397" s="17">
        <v>16143.884633636879</v>
      </c>
      <c r="CA397" s="17">
        <v>28309.474812267992</v>
      </c>
      <c r="CB397" s="17">
        <v>32444.229299473322</v>
      </c>
      <c r="CC397" s="17">
        <v>1513.279316365572</v>
      </c>
      <c r="CD397" s="17">
        <v>2707.2158235337561</v>
      </c>
      <c r="CE397" s="17">
        <v>5129.1992109626935</v>
      </c>
      <c r="CF397" s="17">
        <v>9584.2050695154012</v>
      </c>
      <c r="CG397" s="17">
        <v>9788.7344540707199</v>
      </c>
      <c r="CH397" s="17">
        <v>18089.693415388861</v>
      </c>
      <c r="CI397" s="17">
        <v>15233.3307462255</v>
      </c>
      <c r="CJ397" s="17">
        <v>15086.627082112229</v>
      </c>
      <c r="CK397" s="17">
        <v>27930.216765655245</v>
      </c>
      <c r="CL397" s="48">
        <v>43773.132968589533</v>
      </c>
      <c r="CM397" s="48">
        <v>37360.754816773799</v>
      </c>
      <c r="CN397" s="48">
        <v>48624.565184257037</v>
      </c>
      <c r="CO397" s="48">
        <v>70294.035583079094</v>
      </c>
      <c r="CP397" s="48">
        <v>89194.193046127068</v>
      </c>
      <c r="CQ397" s="48">
        <v>80107.728841408927</v>
      </c>
      <c r="CR397" s="48">
        <v>91037.741368507166</v>
      </c>
      <c r="CS397" s="48">
        <f t="shared" si="6"/>
        <v>160215.45768281785</v>
      </c>
      <c r="CT397" s="48">
        <f t="shared" si="6"/>
        <v>182075.48273701433</v>
      </c>
      <c r="CU397" s="17">
        <v>48949.675232383379</v>
      </c>
      <c r="CV397" s="17">
        <v>89361.560104674048</v>
      </c>
      <c r="CW397" s="17">
        <v>58274.736014118578</v>
      </c>
      <c r="CX397" s="17">
        <v>73323.297675014401</v>
      </c>
      <c r="CY397" s="17">
        <v>99207.023608204006</v>
      </c>
      <c r="CZ397" s="17">
        <v>30335.04459249588</v>
      </c>
      <c r="DA397" s="17">
        <v>52088.922886426175</v>
      </c>
      <c r="DB397" s="17">
        <v>97604.018992078796</v>
      </c>
      <c r="DC397" s="17">
        <v>86183.544372250748</v>
      </c>
      <c r="DD397" s="17">
        <v>38337.500943379993</v>
      </c>
      <c r="DE397" s="17">
        <v>10969.5475310889</v>
      </c>
      <c r="DF397" s="17">
        <v>12144.054934371061</v>
      </c>
      <c r="DG397" s="17">
        <v>18468.664131948419</v>
      </c>
      <c r="DH397" s="17">
        <v>40351.408791993475</v>
      </c>
      <c r="DI397" s="17">
        <v>51129.015749848681</v>
      </c>
      <c r="DJ397" s="17">
        <v>29734.555581324901</v>
      </c>
      <c r="DK397" s="17">
        <v>29552.699572824869</v>
      </c>
      <c r="DL397" s="17">
        <v>32507.214554038321</v>
      </c>
      <c r="DM397" s="17">
        <v>33916.024466607938</v>
      </c>
      <c r="DN397" s="17">
        <v>55828.303741601165</v>
      </c>
      <c r="DO397" s="17">
        <v>7606.2235778544</v>
      </c>
      <c r="DP397" s="17">
        <v>59988.473697163827</v>
      </c>
      <c r="DQ397" s="17">
        <v>69325.901234370001</v>
      </c>
      <c r="DR397" s="17">
        <v>2799.37065699708</v>
      </c>
      <c r="DS397" s="17">
        <v>36446.394763801378</v>
      </c>
      <c r="DT397" s="17">
        <v>93694.048493640003</v>
      </c>
      <c r="DU397" s="17">
        <v>10801.877182861921</v>
      </c>
      <c r="DV397" s="17">
        <v>2037.89439832113</v>
      </c>
      <c r="DW397" s="17">
        <v>7193.3569712362796</v>
      </c>
      <c r="DX397" s="17">
        <v>14977.6598971041</v>
      </c>
      <c r="DY397" s="17">
        <v>15721.791717587712</v>
      </c>
      <c r="DZ397" s="17">
        <v>22142.317705739879</v>
      </c>
      <c r="EA397" s="17">
        <v>20475.115650463373</v>
      </c>
      <c r="EB397" s="17">
        <v>25700.544900171542</v>
      </c>
      <c r="EC397" s="17">
        <v>38705.914376662258</v>
      </c>
      <c r="ED397" s="17">
        <v>39108.942775359479</v>
      </c>
      <c r="EE397" s="49">
        <v>41255.648175747068</v>
      </c>
      <c r="EF397" s="17">
        <v>57232.242561515821</v>
      </c>
      <c r="EG397" s="17">
        <v>41748.789697187822</v>
      </c>
      <c r="EH397" s="17">
        <v>43770.032085841274</v>
      </c>
      <c r="EI397" s="17">
        <v>50510.43389999208</v>
      </c>
      <c r="EJ397" s="17">
        <v>68937.08605749</v>
      </c>
      <c r="EK397" s="17">
        <v>62851.2802775046</v>
      </c>
      <c r="EL397" s="17">
        <v>81356.08933236661</v>
      </c>
      <c r="EM397" s="17">
        <v>97619.844977467801</v>
      </c>
      <c r="EN397" s="17">
        <v>136669.163905647</v>
      </c>
      <c r="EO397" s="17">
        <v>0</v>
      </c>
      <c r="EP397" s="17">
        <v>186735.51072749982</v>
      </c>
      <c r="EQ397" s="17">
        <v>66818.975132038991</v>
      </c>
      <c r="ER397" s="17">
        <v>3019.2672297947943</v>
      </c>
      <c r="ES397" s="17">
        <v>9849.7007274156513</v>
      </c>
      <c r="ET397" s="17">
        <v>26136.87529436811</v>
      </c>
      <c r="EU397" s="17">
        <v>44808.628568270491</v>
      </c>
      <c r="EV397" s="17">
        <v>59395.193328990274</v>
      </c>
      <c r="EW397" s="17">
        <v>14986.656691846199</v>
      </c>
      <c r="EX397" s="17">
        <v>14117.00780990784</v>
      </c>
      <c r="EY397" s="17">
        <v>15976.931131430436</v>
      </c>
      <c r="EZ397" s="17">
        <v>18147.589560210828</v>
      </c>
      <c r="FA397" s="17">
        <v>17563.060502290562</v>
      </c>
      <c r="FB397" s="17">
        <v>25946.603853581295</v>
      </c>
      <c r="FC397" s="17">
        <v>25478.646706346823</v>
      </c>
      <c r="FD397" s="17">
        <v>30633.015651946596</v>
      </c>
      <c r="FE397" s="17">
        <v>48245.832284064592</v>
      </c>
      <c r="FF397" s="17">
        <v>50212.612576268541</v>
      </c>
      <c r="FG397" s="17">
        <v>38503.554315989444</v>
      </c>
      <c r="FH397" s="17">
        <v>50162.384604519815</v>
      </c>
      <c r="FI397" s="17">
        <v>32994.171914024999</v>
      </c>
      <c r="FJ397" s="17">
        <v>45617.305488060956</v>
      </c>
      <c r="FK397" s="17">
        <v>46094.649633721747</v>
      </c>
      <c r="FL397" s="17">
        <v>78120.235521934577</v>
      </c>
      <c r="FM397" s="17">
        <v>1962.620525481168</v>
      </c>
      <c r="FN397" s="17">
        <v>9205.674991813632</v>
      </c>
      <c r="FO397" s="17">
        <v>18458.20842396246</v>
      </c>
      <c r="FP397" s="17">
        <v>19151.576844994383</v>
      </c>
      <c r="FQ397" s="17">
        <v>19846.157181724488</v>
      </c>
      <c r="FR397" s="17">
        <v>16935.551911296483</v>
      </c>
      <c r="FS397" s="17">
        <v>50377.078425243453</v>
      </c>
      <c r="FT397" s="17">
        <v>28263.944561019482</v>
      </c>
      <c r="FU397" s="17">
        <v>3185.6714553948723</v>
      </c>
      <c r="FV397" s="17">
        <v>28615.306291092838</v>
      </c>
      <c r="FW397" s="17">
        <v>50438.749651962535</v>
      </c>
      <c r="FX397" s="17">
        <v>48605.026582656566</v>
      </c>
      <c r="FY397" s="17">
        <v>73260.089575052392</v>
      </c>
      <c r="FZ397" s="17">
        <v>15309.6896397126</v>
      </c>
      <c r="GA397" s="17">
        <v>15968.158827925681</v>
      </c>
      <c r="GB397" s="17">
        <v>9914.4858779184597</v>
      </c>
    </row>
    <row r="398" spans="1:184" ht="18" customHeight="1" x14ac:dyDescent="0.3">
      <c r="A398" s="19">
        <v>0.80000000003549199</v>
      </c>
      <c r="B398" s="20">
        <v>9621.8249912886004</v>
      </c>
      <c r="C398" s="20">
        <v>9978.4348521419997</v>
      </c>
      <c r="D398" s="20">
        <v>20105.187352151999</v>
      </c>
      <c r="E398" s="20">
        <v>19783.532867479746</v>
      </c>
      <c r="F398" s="20">
        <v>115807.58450899561</v>
      </c>
      <c r="G398" s="17">
        <v>195721.89589715929</v>
      </c>
      <c r="H398" s="17">
        <v>15394.392836588895</v>
      </c>
      <c r="I398" s="20">
        <v>49057.132810471921</v>
      </c>
      <c r="J398" s="20">
        <v>27772.137408224462</v>
      </c>
      <c r="K398" s="20">
        <v>26909.25314138774</v>
      </c>
      <c r="L398" s="20">
        <v>51386.375270331177</v>
      </c>
      <c r="M398" s="20">
        <v>49832.072713091882</v>
      </c>
      <c r="N398" s="20">
        <v>49170.254320573411</v>
      </c>
      <c r="O398" s="20">
        <v>49170.254320573411</v>
      </c>
      <c r="P398" s="20">
        <v>63198.033929751597</v>
      </c>
      <c r="Q398" s="20">
        <v>63719.104013481003</v>
      </c>
      <c r="R398" s="20">
        <v>61457.321315812209</v>
      </c>
      <c r="S398" s="20">
        <v>89570.378609871404</v>
      </c>
      <c r="T398" s="20">
        <v>92067.028668703017</v>
      </c>
      <c r="U398" s="20">
        <v>20826.434417571902</v>
      </c>
      <c r="V398" s="20">
        <v>19781.118931122601</v>
      </c>
      <c r="W398" s="20">
        <v>19703.093454443169</v>
      </c>
      <c r="X398" s="20">
        <v>28939.942068967317</v>
      </c>
      <c r="Y398" s="20">
        <v>36336.647808760659</v>
      </c>
      <c r="Z398" s="20">
        <v>47732.604719957701</v>
      </c>
      <c r="AA398" s="20">
        <v>42891.418469270342</v>
      </c>
      <c r="AB398" s="20">
        <v>47657.131632579301</v>
      </c>
      <c r="AC398" s="20">
        <v>48286.492174756655</v>
      </c>
      <c r="AD398" s="20">
        <v>29199.490642892317</v>
      </c>
      <c r="AE398" s="20">
        <v>49455.30886329808</v>
      </c>
      <c r="AF398" s="20">
        <v>49903.98169766886</v>
      </c>
      <c r="AG398" s="20">
        <v>84015.704759182016</v>
      </c>
      <c r="AH398" s="20">
        <v>87599.5701927552</v>
      </c>
      <c r="AI398" s="48">
        <v>92067.028668703017</v>
      </c>
      <c r="AJ398" s="20">
        <v>157989.35900838574</v>
      </c>
      <c r="AK398" s="20">
        <v>10508.153756014919</v>
      </c>
      <c r="AL398" s="20">
        <v>1527.0427349311981</v>
      </c>
      <c r="AM398" s="20">
        <v>2449.246887047268</v>
      </c>
      <c r="AN398" s="20">
        <v>1717.3543007766239</v>
      </c>
      <c r="AO398" s="20">
        <v>10536.264312708599</v>
      </c>
      <c r="AP398" s="20">
        <v>15881.585598742202</v>
      </c>
      <c r="AQ398" s="20">
        <v>14613.845028376199</v>
      </c>
      <c r="AR398" s="20">
        <v>27193.47692343306</v>
      </c>
      <c r="AS398" s="20">
        <v>11673.83894658156</v>
      </c>
      <c r="AT398" s="20">
        <v>14750.5468010859</v>
      </c>
      <c r="AU398" s="17">
        <v>20574.908196272583</v>
      </c>
      <c r="AV398" s="17">
        <v>18867.571325315941</v>
      </c>
      <c r="AW398" s="17">
        <v>19055.116712128322</v>
      </c>
      <c r="AX398" s="17">
        <v>18039.940267756036</v>
      </c>
      <c r="AY398" s="17">
        <v>18498.626170162079</v>
      </c>
      <c r="AZ398" s="17">
        <v>28637.48755723146</v>
      </c>
      <c r="BA398" s="17">
        <v>29574.78930854538</v>
      </c>
      <c r="BB398" s="17">
        <v>27078.967909030584</v>
      </c>
      <c r="BC398" s="17">
        <v>43317.899847316919</v>
      </c>
      <c r="BD398" s="17">
        <v>52934.635117191901</v>
      </c>
      <c r="BE398" s="17">
        <v>52528.816155951536</v>
      </c>
      <c r="BF398" s="17">
        <v>44838.994182840666</v>
      </c>
      <c r="BG398" s="17">
        <v>52546.417395523618</v>
      </c>
      <c r="BH398" s="17">
        <v>47093.885907748801</v>
      </c>
      <c r="BI398" s="17">
        <v>65531.722438219193</v>
      </c>
      <c r="BJ398" s="17">
        <v>65310.244512697798</v>
      </c>
      <c r="BK398" s="17">
        <v>65020.527994186195</v>
      </c>
      <c r="BL398" s="17">
        <v>77460.601638454202</v>
      </c>
      <c r="BM398" s="17">
        <v>76685.958852832206</v>
      </c>
      <c r="BN398" s="17">
        <v>76942.756493089197</v>
      </c>
      <c r="BO398" s="17">
        <v>57788.419788340259</v>
      </c>
      <c r="BP398" s="17">
        <v>76088.260427422196</v>
      </c>
      <c r="BQ398" s="17">
        <v>9940.2759078826803</v>
      </c>
      <c r="BR398" s="17">
        <v>1703.071570102956</v>
      </c>
      <c r="BS398" s="17">
        <v>2940.0167596265883</v>
      </c>
      <c r="BT398" s="17">
        <v>9241.9962956550244</v>
      </c>
      <c r="BU398" s="17">
        <v>13782.860945822269</v>
      </c>
      <c r="BV398" s="17">
        <v>29630.040136655582</v>
      </c>
      <c r="BW398" s="17">
        <v>35163.384112641099</v>
      </c>
      <c r="BX398" s="17">
        <v>16110.715248347338</v>
      </c>
      <c r="BY398" s="17">
        <v>15660.272956491423</v>
      </c>
      <c r="BZ398" s="17">
        <v>16153.559941711799</v>
      </c>
      <c r="CA398" s="17">
        <v>28323.401105644418</v>
      </c>
      <c r="CB398" s="17">
        <v>32496.158476653902</v>
      </c>
      <c r="CC398" s="17">
        <v>1512.39171059619</v>
      </c>
      <c r="CD398" s="17">
        <v>2704.3086362061963</v>
      </c>
      <c r="CE398" s="17">
        <v>5129.1992109626935</v>
      </c>
      <c r="CF398" s="17">
        <v>9589.8888386712006</v>
      </c>
      <c r="CG398" s="17">
        <v>9793.1255827917594</v>
      </c>
      <c r="CH398" s="17">
        <v>18111.198252922321</v>
      </c>
      <c r="CI398" s="17">
        <v>15248.37128779884</v>
      </c>
      <c r="CJ398" s="17">
        <v>15117.839303958535</v>
      </c>
      <c r="CK398" s="17">
        <v>27948.703700270067</v>
      </c>
      <c r="CL398" s="48">
        <v>43796.258279585716</v>
      </c>
      <c r="CM398" s="48">
        <v>37384.870698123501</v>
      </c>
      <c r="CN398" s="48">
        <v>48670.826080182662</v>
      </c>
      <c r="CO398" s="48">
        <v>70369.324473942776</v>
      </c>
      <c r="CP398" s="48">
        <v>89342.649544743603</v>
      </c>
      <c r="CQ398" s="48">
        <v>80191.780879206373</v>
      </c>
      <c r="CR398" s="48">
        <v>91053.921851168896</v>
      </c>
      <c r="CS398" s="48">
        <f t="shared" si="6"/>
        <v>160383.56175841275</v>
      </c>
      <c r="CT398" s="48">
        <f t="shared" si="6"/>
        <v>182107.84370233779</v>
      </c>
      <c r="CU398" s="17">
        <v>48963.649607649961</v>
      </c>
      <c r="CV398" s="17">
        <v>89396.718877407839</v>
      </c>
      <c r="CW398" s="17">
        <v>58252.457849507053</v>
      </c>
      <c r="CX398" s="17">
        <v>73437.989080531799</v>
      </c>
      <c r="CY398" s="17">
        <v>99198.785531044021</v>
      </c>
      <c r="CZ398" s="17">
        <v>30390.564818754061</v>
      </c>
      <c r="DA398" s="17">
        <v>52121.042793245804</v>
      </c>
      <c r="DB398" s="17">
        <v>97710.927204260399</v>
      </c>
      <c r="DC398" s="17">
        <v>86194.626643615571</v>
      </c>
      <c r="DD398" s="17">
        <v>38382.078268255464</v>
      </c>
      <c r="DE398" s="17">
        <v>10970.584057922761</v>
      </c>
      <c r="DF398" s="17">
        <v>12152.311977530941</v>
      </c>
      <c r="DG398" s="17">
        <v>18477.64861234212</v>
      </c>
      <c r="DH398" s="17">
        <v>40344.402203621103</v>
      </c>
      <c r="DI398" s="17">
        <v>51124.593159878823</v>
      </c>
      <c r="DJ398" s="17">
        <v>29746.98974838882</v>
      </c>
      <c r="DK398" s="17">
        <v>29560.69388968806</v>
      </c>
      <c r="DL398" s="17">
        <v>32515.810802256841</v>
      </c>
      <c r="DM398" s="17">
        <v>33913.44995496294</v>
      </c>
      <c r="DN398" s="17">
        <v>55854.583443946198</v>
      </c>
      <c r="DO398" s="17">
        <v>7609.6179304353</v>
      </c>
      <c r="DP398" s="17">
        <v>60022.970085034416</v>
      </c>
      <c r="DQ398" s="17">
        <v>69384.592010594395</v>
      </c>
      <c r="DR398" s="17">
        <v>2801.1094444765381</v>
      </c>
      <c r="DS398" s="17">
        <v>36446.394763801378</v>
      </c>
      <c r="DT398" s="17">
        <v>93762.717790753202</v>
      </c>
      <c r="DU398" s="17">
        <v>10801.877182861921</v>
      </c>
      <c r="DV398" s="17">
        <v>2037.88519956246</v>
      </c>
      <c r="DW398" s="17">
        <v>7195.1906696576398</v>
      </c>
      <c r="DX398" s="17">
        <v>14982.0881982027</v>
      </c>
      <c r="DY398" s="17">
        <v>15748.894570926059</v>
      </c>
      <c r="DZ398" s="17">
        <v>22185.254930802479</v>
      </c>
      <c r="EA398" s="17">
        <v>20518.482193355463</v>
      </c>
      <c r="EB398" s="17">
        <v>25719.316991527117</v>
      </c>
      <c r="EC398" s="17">
        <v>38751.023962653722</v>
      </c>
      <c r="ED398" s="17">
        <v>39129.364879893001</v>
      </c>
      <c r="EE398" s="49">
        <v>41317.515555572012</v>
      </c>
      <c r="EF398" s="17">
        <v>57269.885834741159</v>
      </c>
      <c r="EG398" s="17">
        <v>41825.980488831476</v>
      </c>
      <c r="EH398" s="17">
        <v>43805.468011798832</v>
      </c>
      <c r="EI398" s="17">
        <v>50547.188359134183</v>
      </c>
      <c r="EJ398" s="17">
        <v>69025.095790169406</v>
      </c>
      <c r="EK398" s="17">
        <v>62888.615533882192</v>
      </c>
      <c r="EL398" s="17">
        <v>81400.691401735196</v>
      </c>
      <c r="EM398" s="17">
        <v>97684.260152662799</v>
      </c>
      <c r="EN398" s="17">
        <v>136960.2064809546</v>
      </c>
      <c r="EO398" s="17">
        <v>0</v>
      </c>
      <c r="EP398" s="17">
        <v>187210.40958611396</v>
      </c>
      <c r="EQ398" s="17">
        <v>67147.366769300002</v>
      </c>
      <c r="ER398" s="17">
        <v>3017.2982152476675</v>
      </c>
      <c r="ES398" s="17">
        <v>9852.1259357791932</v>
      </c>
      <c r="ET398" s="17">
        <v>26144.441088712465</v>
      </c>
      <c r="EU398" s="17">
        <v>44846.372841495293</v>
      </c>
      <c r="EV398" s="17">
        <v>59404.246247902505</v>
      </c>
      <c r="EW398" s="17">
        <v>14991.88438410432</v>
      </c>
      <c r="EX398" s="17">
        <v>14143.437079189081</v>
      </c>
      <c r="EY398" s="17">
        <v>16006.213542823127</v>
      </c>
      <c r="EZ398" s="17">
        <v>18169.054689529647</v>
      </c>
      <c r="FA398" s="17">
        <v>17587.583273100172</v>
      </c>
      <c r="FB398" s="17">
        <v>25970.457848366328</v>
      </c>
      <c r="FC398" s="17">
        <v>25494.714282206336</v>
      </c>
      <c r="FD398" s="17">
        <v>30642.640997237759</v>
      </c>
      <c r="FE398" s="17">
        <v>48278.574353131175</v>
      </c>
      <c r="FF398" s="17">
        <v>50221.013935682051</v>
      </c>
      <c r="FG398" s="17">
        <v>38514.416619343712</v>
      </c>
      <c r="FH398" s="17">
        <v>50170.874246218853</v>
      </c>
      <c r="FI398" s="17">
        <v>33004.086983611604</v>
      </c>
      <c r="FJ398" s="17">
        <v>45619.13217860111</v>
      </c>
      <c r="FK398" s="17">
        <v>46103.956321439102</v>
      </c>
      <c r="FL398" s="17">
        <v>78374.780164909869</v>
      </c>
      <c r="FM398" s="17">
        <v>1962.1796275533179</v>
      </c>
      <c r="FN398" s="17">
        <v>9205.674991813632</v>
      </c>
      <c r="FO398" s="17">
        <v>18461.05247814006</v>
      </c>
      <c r="FP398" s="17">
        <v>19167.483913502638</v>
      </c>
      <c r="FQ398" s="17">
        <v>19850.698666471537</v>
      </c>
      <c r="FR398" s="17">
        <v>16956.233186100362</v>
      </c>
      <c r="FS398" s="17">
        <v>50382.987491444459</v>
      </c>
      <c r="FT398" s="17">
        <v>28274.714103911399</v>
      </c>
      <c r="FU398" s="17">
        <v>3184.3351033431363</v>
      </c>
      <c r="FV398" s="17">
        <v>28604.214009460498</v>
      </c>
      <c r="FW398" s="17">
        <v>50433.908389049699</v>
      </c>
      <c r="FX398" s="17">
        <v>48673.130134704312</v>
      </c>
      <c r="FY398" s="17">
        <v>73289.097748874396</v>
      </c>
      <c r="FZ398" s="17">
        <v>15317.937802590001</v>
      </c>
      <c r="GA398" s="17">
        <v>15977.557768143299</v>
      </c>
      <c r="GB398" s="17">
        <v>9916.4852209587607</v>
      </c>
    </row>
    <row r="399" spans="1:184" ht="18" customHeight="1" x14ac:dyDescent="0.3">
      <c r="A399" s="19">
        <v>0.79500000003640203</v>
      </c>
      <c r="B399" s="20">
        <v>9623.5495314831605</v>
      </c>
      <c r="C399" s="20">
        <v>9971.4979189893584</v>
      </c>
      <c r="D399" s="20">
        <v>20109.928013998382</v>
      </c>
      <c r="E399" s="20">
        <v>19790.036803376574</v>
      </c>
      <c r="F399" s="20">
        <v>115808.2046290326</v>
      </c>
      <c r="G399" s="17">
        <v>195561.36247938997</v>
      </c>
      <c r="H399" s="17">
        <v>15401.751944395512</v>
      </c>
      <c r="I399" s="20">
        <v>49078.554287566258</v>
      </c>
      <c r="J399" s="20">
        <v>27792.558011668083</v>
      </c>
      <c r="K399" s="20">
        <v>26946.693264399411</v>
      </c>
      <c r="L399" s="20">
        <v>51442.107804875639</v>
      </c>
      <c r="M399" s="20">
        <v>49837.7276433402</v>
      </c>
      <c r="N399" s="20">
        <v>49155.301683387857</v>
      </c>
      <c r="O399" s="20">
        <v>49155.301683387857</v>
      </c>
      <c r="P399" s="20">
        <v>63354.531562922399</v>
      </c>
      <c r="Q399" s="20">
        <v>63871.138886474997</v>
      </c>
      <c r="R399" s="20">
        <v>61799.303702959194</v>
      </c>
      <c r="S399" s="20">
        <v>89956.462698235759</v>
      </c>
      <c r="T399" s="20">
        <v>92446.143872542685</v>
      </c>
      <c r="U399" s="20">
        <v>20847.233931976742</v>
      </c>
      <c r="V399" s="20">
        <v>19800.118334612522</v>
      </c>
      <c r="W399" s="20">
        <v>19719.27478364655</v>
      </c>
      <c r="X399" s="20">
        <v>28946.146132469101</v>
      </c>
      <c r="Y399" s="20">
        <v>36337.547219618813</v>
      </c>
      <c r="Z399" s="20">
        <v>47770.640131128785</v>
      </c>
      <c r="AA399" s="20">
        <v>42936.634136059976</v>
      </c>
      <c r="AB399" s="20">
        <v>47707.371262342618</v>
      </c>
      <c r="AC399" s="20">
        <v>48357.600253197495</v>
      </c>
      <c r="AD399" s="20">
        <v>29196.064477973247</v>
      </c>
      <c r="AE399" s="20">
        <v>49455.30886329808</v>
      </c>
      <c r="AF399" s="20">
        <v>49903.98169766886</v>
      </c>
      <c r="AG399" s="20">
        <v>84014.492690299929</v>
      </c>
      <c r="AH399" s="20">
        <v>88191.665294715</v>
      </c>
      <c r="AI399" s="48">
        <v>92446.143872542685</v>
      </c>
      <c r="AJ399" s="20">
        <v>158005.83331728142</v>
      </c>
      <c r="AK399" s="20">
        <v>10508.153756014919</v>
      </c>
      <c r="AL399" s="20">
        <v>1525.2982765731419</v>
      </c>
      <c r="AM399" s="20">
        <v>2453.903974487142</v>
      </c>
      <c r="AN399" s="20">
        <v>1717.3543007766239</v>
      </c>
      <c r="AO399" s="20">
        <v>10539.07232324514</v>
      </c>
      <c r="AP399" s="20">
        <v>15892.378972672021</v>
      </c>
      <c r="AQ399" s="20">
        <v>14671.74131827812</v>
      </c>
      <c r="AR399" s="20">
        <v>27220.59599402946</v>
      </c>
      <c r="AS399" s="20">
        <v>11675.996262791101</v>
      </c>
      <c r="AT399" s="20">
        <v>14782.225889843399</v>
      </c>
      <c r="AU399" s="17">
        <v>20576.26304030286</v>
      </c>
      <c r="AV399" s="17">
        <v>18863.161369587422</v>
      </c>
      <c r="AW399" s="17">
        <v>19052.998065661977</v>
      </c>
      <c r="AX399" s="17">
        <v>18043.032604196138</v>
      </c>
      <c r="AY399" s="17">
        <v>18499.047209387048</v>
      </c>
      <c r="AZ399" s="17">
        <v>28657.56982620708</v>
      </c>
      <c r="BA399" s="17">
        <v>29600.426011460338</v>
      </c>
      <c r="BB399" s="17">
        <v>27091.63270738718</v>
      </c>
      <c r="BC399" s="17">
        <v>43352.606508412558</v>
      </c>
      <c r="BD399" s="17">
        <v>52949.144991139678</v>
      </c>
      <c r="BE399" s="17">
        <v>52538.381443255617</v>
      </c>
      <c r="BF399" s="17">
        <v>44887.243200043202</v>
      </c>
      <c r="BG399" s="17">
        <v>52554.575022805555</v>
      </c>
      <c r="BH399" s="17">
        <v>47093.438938647116</v>
      </c>
      <c r="BI399" s="17">
        <v>65642.645088976205</v>
      </c>
      <c r="BJ399" s="17">
        <v>65394.171230953805</v>
      </c>
      <c r="BK399" s="17">
        <v>65123.329734945604</v>
      </c>
      <c r="BL399" s="17">
        <v>77522.891480881197</v>
      </c>
      <c r="BM399" s="17">
        <v>76743.526888693799</v>
      </c>
      <c r="BN399" s="17">
        <v>76998.700632649809</v>
      </c>
      <c r="BO399" s="17">
        <v>57894.123143178294</v>
      </c>
      <c r="BP399" s="17">
        <v>76164.416363484008</v>
      </c>
      <c r="BQ399" s="17">
        <v>9949.09611357822</v>
      </c>
      <c r="BR399" s="17">
        <v>1701.6598656372062</v>
      </c>
      <c r="BS399" s="17">
        <v>2938.6274216390998</v>
      </c>
      <c r="BT399" s="17">
        <v>9248.6896276782336</v>
      </c>
      <c r="BU399" s="17">
        <v>13795.162905258463</v>
      </c>
      <c r="BV399" s="17">
        <v>29642.511585175263</v>
      </c>
      <c r="BW399" s="17">
        <v>35163.782185351221</v>
      </c>
      <c r="BX399" s="17">
        <v>16120.885797318178</v>
      </c>
      <c r="BY399" s="17">
        <v>15672.9522742386</v>
      </c>
      <c r="BZ399" s="17">
        <v>16163.26883434788</v>
      </c>
      <c r="CA399" s="17">
        <v>28337.069841308377</v>
      </c>
      <c r="CB399" s="17">
        <v>32549.232621211919</v>
      </c>
      <c r="CC399" s="17">
        <v>1511.4989127737881</v>
      </c>
      <c r="CD399" s="17">
        <v>2701.0263782352663</v>
      </c>
      <c r="CE399" s="17">
        <v>5129.1992109626935</v>
      </c>
      <c r="CF399" s="17">
        <v>9595.5202464182985</v>
      </c>
      <c r="CG399" s="17">
        <v>9797.2926928557008</v>
      </c>
      <c r="CH399" s="17">
        <v>18132.17839566954</v>
      </c>
      <c r="CI399" s="17">
        <v>15263.521590341279</v>
      </c>
      <c r="CJ399" s="17">
        <v>15149.312397756637</v>
      </c>
      <c r="CK399" s="17">
        <v>27967.318892974534</v>
      </c>
      <c r="CL399" s="48">
        <v>43819.540910036543</v>
      </c>
      <c r="CM399" s="48">
        <v>37409.153490418154</v>
      </c>
      <c r="CN399" s="48">
        <v>48717.421441956649</v>
      </c>
      <c r="CO399" s="48">
        <v>70445.166797345591</v>
      </c>
      <c r="CP399" s="48">
        <v>89492.286234488973</v>
      </c>
      <c r="CQ399" s="48">
        <v>80276.448914336303</v>
      </c>
      <c r="CR399" s="48">
        <v>91070.206682447169</v>
      </c>
      <c r="CS399" s="48">
        <f t="shared" si="6"/>
        <v>160552.89782867261</v>
      </c>
      <c r="CT399" s="48">
        <f t="shared" si="6"/>
        <v>182140.41336489434</v>
      </c>
      <c r="CU399" s="17">
        <v>48975.075891227818</v>
      </c>
      <c r="CV399" s="17">
        <v>89432.11204614272</v>
      </c>
      <c r="CW399" s="17">
        <v>58230.2980155767</v>
      </c>
      <c r="CX399" s="17">
        <v>73552.258671736796</v>
      </c>
      <c r="CY399" s="17">
        <v>99190.496494690407</v>
      </c>
      <c r="CZ399" s="17">
        <v>30445.151087486942</v>
      </c>
      <c r="DA399" s="17">
        <v>52153.384073080866</v>
      </c>
      <c r="DB399" s="17">
        <v>97818.734815975797</v>
      </c>
      <c r="DC399" s="17">
        <v>86205.779835249894</v>
      </c>
      <c r="DD399" s="17">
        <v>38426.987397965786</v>
      </c>
      <c r="DE399" s="17">
        <v>10971.61360133016</v>
      </c>
      <c r="DF399" s="17">
        <v>12160.6690990224</v>
      </c>
      <c r="DG399" s="17">
        <v>18486.690270532617</v>
      </c>
      <c r="DH399" s="17">
        <v>40337.382568007401</v>
      </c>
      <c r="DI399" s="17">
        <v>51120.14946629724</v>
      </c>
      <c r="DJ399" s="17">
        <v>29759.345469981301</v>
      </c>
      <c r="DK399" s="17">
        <v>29568.740510915763</v>
      </c>
      <c r="DL399" s="17">
        <v>32524.56547935816</v>
      </c>
      <c r="DM399" s="17">
        <v>33910.859499342441</v>
      </c>
      <c r="DN399" s="17">
        <v>55880.7917962746</v>
      </c>
      <c r="DO399" s="17">
        <v>7613.05228349358</v>
      </c>
      <c r="DP399" s="17">
        <v>60057.702776739978</v>
      </c>
      <c r="DQ399" s="17">
        <v>69442.180597878003</v>
      </c>
      <c r="DR399" s="17">
        <v>2802.8156528249642</v>
      </c>
      <c r="DS399" s="17">
        <v>36446.394763801378</v>
      </c>
      <c r="DT399" s="17">
        <v>93831.019116753596</v>
      </c>
      <c r="DU399" s="17">
        <v>10801.877182861921</v>
      </c>
      <c r="DV399" s="17">
        <v>2037.8759384333398</v>
      </c>
      <c r="DW399" s="17">
        <v>7197.02133088968</v>
      </c>
      <c r="DX399" s="17">
        <v>14986.174521589921</v>
      </c>
      <c r="DY399" s="17">
        <v>15776.214512415479</v>
      </c>
      <c r="DZ399" s="17">
        <v>22227.5861414379</v>
      </c>
      <c r="EA399" s="17">
        <v>20562.21334545955</v>
      </c>
      <c r="EB399" s="17">
        <v>25738.220617690651</v>
      </c>
      <c r="EC399" s="17">
        <v>38796.343223986136</v>
      </c>
      <c r="ED399" s="17">
        <v>39149.952997708322</v>
      </c>
      <c r="EE399" s="49">
        <v>41379.864472759509</v>
      </c>
      <c r="EF399" s="17">
        <v>57307.2374473323</v>
      </c>
      <c r="EG399" s="17">
        <v>41910.416754168604</v>
      </c>
      <c r="EH399" s="17">
        <v>43841.15506712543</v>
      </c>
      <c r="EI399" s="17">
        <v>50583.359429436838</v>
      </c>
      <c r="EJ399" s="17">
        <v>69112.473933249596</v>
      </c>
      <c r="EK399" s="17">
        <v>62925.610357105201</v>
      </c>
      <c r="EL399" s="17">
        <v>81442.65383143739</v>
      </c>
      <c r="EM399" s="17">
        <v>97743.075827885405</v>
      </c>
      <c r="EN399" s="17">
        <v>137238.1126228284</v>
      </c>
      <c r="EO399" s="17">
        <v>0</v>
      </c>
      <c r="EP399" s="17">
        <v>187689.50502012539</v>
      </c>
      <c r="EQ399" s="17">
        <v>67479.446457077298</v>
      </c>
      <c r="ER399" s="17">
        <v>3015.3181518932488</v>
      </c>
      <c r="ES399" s="17">
        <v>9854.5669520764441</v>
      </c>
      <c r="ET399" s="17">
        <v>26152.05652851149</v>
      </c>
      <c r="EU399" s="17">
        <v>44884.385850817082</v>
      </c>
      <c r="EV399" s="17">
        <v>59413.357318133159</v>
      </c>
      <c r="EW399" s="17">
        <v>14996.950149328501</v>
      </c>
      <c r="EX399" s="17">
        <v>14169.523842493079</v>
      </c>
      <c r="EY399" s="17">
        <v>16035.733718792548</v>
      </c>
      <c r="EZ399" s="17">
        <v>18188.569319706054</v>
      </c>
      <c r="FA399" s="17">
        <v>17612.294355883292</v>
      </c>
      <c r="FB399" s="17">
        <v>25994.483535824744</v>
      </c>
      <c r="FC399" s="17">
        <v>25510.892824062132</v>
      </c>
      <c r="FD399" s="17">
        <v>30652.329742845417</v>
      </c>
      <c r="FE399" s="17">
        <v>48311.544132836381</v>
      </c>
      <c r="FF399" s="17">
        <v>50229.469387466619</v>
      </c>
      <c r="FG399" s="17">
        <v>38525.350118621951</v>
      </c>
      <c r="FH399" s="17">
        <v>50180.000313529024</v>
      </c>
      <c r="FI399" s="17">
        <v>33014.067224706494</v>
      </c>
      <c r="FJ399" s="17">
        <v>45620.970395658274</v>
      </c>
      <c r="FK399" s="17">
        <v>46113.323255442301</v>
      </c>
      <c r="FL399" s="17">
        <v>78627.223975969537</v>
      </c>
      <c r="FM399" s="17">
        <v>1961.7346633167542</v>
      </c>
      <c r="FN399" s="17">
        <v>9205.674991813632</v>
      </c>
      <c r="FO399" s="17">
        <v>18463.77738818364</v>
      </c>
      <c r="FP399" s="17">
        <v>19183.549751076182</v>
      </c>
      <c r="FQ399" s="17">
        <v>19854.946192862441</v>
      </c>
      <c r="FR399" s="17">
        <v>16977.108628606442</v>
      </c>
      <c r="FS399" s="17">
        <v>50375.119721369025</v>
      </c>
      <c r="FT399" s="17">
        <v>28285.30455833592</v>
      </c>
      <c r="FU399" s="17">
        <v>3182.984494374366</v>
      </c>
      <c r="FV399" s="17">
        <v>28592.89151792046</v>
      </c>
      <c r="FW399" s="17">
        <v>50422.944045008277</v>
      </c>
      <c r="FX399" s="17">
        <v>48741.756994786731</v>
      </c>
      <c r="FY399" s="17">
        <v>73317.537784953602</v>
      </c>
      <c r="FZ399" s="17">
        <v>15326.18047408032</v>
      </c>
      <c r="GA399" s="17">
        <v>15986.9909725299</v>
      </c>
      <c r="GB399" s="17">
        <v>9918.5132219821207</v>
      </c>
    </row>
    <row r="400" spans="1:184" ht="18" customHeight="1" x14ac:dyDescent="0.3">
      <c r="A400" s="19">
        <v>0.79000000003731197</v>
      </c>
      <c r="B400" s="20">
        <v>9625.2438873580195</v>
      </c>
      <c r="C400" s="20">
        <v>9964.46046971742</v>
      </c>
      <c r="D400" s="20">
        <v>20114.601508026361</v>
      </c>
      <c r="E400" s="20">
        <v>19796.583932321832</v>
      </c>
      <c r="F400" s="20">
        <v>115808.669950896</v>
      </c>
      <c r="G400" s="17">
        <v>195399.94914570052</v>
      </c>
      <c r="H400" s="17">
        <v>15409.16103351265</v>
      </c>
      <c r="I400" s="20">
        <v>49099.280304517015</v>
      </c>
      <c r="J400" s="20">
        <v>27813.459014399941</v>
      </c>
      <c r="K400" s="20">
        <v>26984.422190663397</v>
      </c>
      <c r="L400" s="20">
        <v>51495.364004961964</v>
      </c>
      <c r="M400" s="20">
        <v>49843.288045671237</v>
      </c>
      <c r="N400" s="20">
        <v>49140.259297379358</v>
      </c>
      <c r="O400" s="20">
        <v>49140.259297379358</v>
      </c>
      <c r="P400" s="20">
        <v>63506.255460869397</v>
      </c>
      <c r="Q400" s="20">
        <v>64023.406298807393</v>
      </c>
      <c r="R400" s="20">
        <v>62144.011068134394</v>
      </c>
      <c r="S400" s="20">
        <v>90320.141071217527</v>
      </c>
      <c r="T400" s="20">
        <v>92829.22693225446</v>
      </c>
      <c r="U400" s="20">
        <v>20868.00532375884</v>
      </c>
      <c r="V400" s="20">
        <v>19819.09505582802</v>
      </c>
      <c r="W400" s="20">
        <v>19735.571619033581</v>
      </c>
      <c r="X400" s="20">
        <v>28952.521437610802</v>
      </c>
      <c r="Y400" s="20">
        <v>36338.399402290896</v>
      </c>
      <c r="Z400" s="20">
        <v>47809.143412332538</v>
      </c>
      <c r="AA400" s="20">
        <v>42981.41639547528</v>
      </c>
      <c r="AB400" s="20">
        <v>47757.129328356597</v>
      </c>
      <c r="AC400" s="20">
        <v>48429.26267523774</v>
      </c>
      <c r="AD400" s="20">
        <v>29192.617102555396</v>
      </c>
      <c r="AE400" s="20">
        <v>49455.30886329808</v>
      </c>
      <c r="AF400" s="20">
        <v>49903.98169766886</v>
      </c>
      <c r="AG400" s="20">
        <v>84013.272991897</v>
      </c>
      <c r="AH400" s="20">
        <v>88785.489864365998</v>
      </c>
      <c r="AI400" s="48">
        <v>92829.22693225446</v>
      </c>
      <c r="AJ400" s="20">
        <v>158022.4132998689</v>
      </c>
      <c r="AK400" s="20">
        <v>10508.153756014919</v>
      </c>
      <c r="AL400" s="20">
        <v>1523.557178293536</v>
      </c>
      <c r="AM400" s="20">
        <v>2458.59421072341</v>
      </c>
      <c r="AN400" s="20">
        <v>1717.3543007766239</v>
      </c>
      <c r="AO400" s="20">
        <v>10541.860851203939</v>
      </c>
      <c r="AP400" s="20">
        <v>15903.136468274521</v>
      </c>
      <c r="AQ400" s="20">
        <v>14727.52792010988</v>
      </c>
      <c r="AR400" s="20">
        <v>27247.40928113064</v>
      </c>
      <c r="AS400" s="20">
        <v>11678.182112913719</v>
      </c>
      <c r="AT400" s="20">
        <v>14814.37585391892</v>
      </c>
      <c r="AU400" s="17">
        <v>20577.494946945662</v>
      </c>
      <c r="AV400" s="17">
        <v>18858.796478325843</v>
      </c>
      <c r="AW400" s="17">
        <v>19050.606407146799</v>
      </c>
      <c r="AX400" s="17">
        <v>18046.144985877872</v>
      </c>
      <c r="AY400" s="17">
        <v>18499.470914702473</v>
      </c>
      <c r="AZ400" s="17">
        <v>28677.64809197298</v>
      </c>
      <c r="BA400" s="17">
        <v>29626.450820483042</v>
      </c>
      <c r="BB400" s="17">
        <v>27103.610606905535</v>
      </c>
      <c r="BC400" s="17">
        <v>43387.371248696276</v>
      </c>
      <c r="BD400" s="17">
        <v>52963.632970224535</v>
      </c>
      <c r="BE400" s="17">
        <v>52548.174949205335</v>
      </c>
      <c r="BF400" s="17">
        <v>44934.943460520961</v>
      </c>
      <c r="BG400" s="17">
        <v>52562.598486606119</v>
      </c>
      <c r="BH400" s="17">
        <v>47092.989153814779</v>
      </c>
      <c r="BI400" s="17">
        <v>65748.564574963806</v>
      </c>
      <c r="BJ400" s="17">
        <v>65476.972308127806</v>
      </c>
      <c r="BK400" s="17">
        <v>65224.157593432203</v>
      </c>
      <c r="BL400" s="17">
        <v>77586.534144477002</v>
      </c>
      <c r="BM400" s="17">
        <v>76801.785058114794</v>
      </c>
      <c r="BN400" s="17">
        <v>77054.196955044608</v>
      </c>
      <c r="BO400" s="17">
        <v>58001.817399622079</v>
      </c>
      <c r="BP400" s="17">
        <v>76240.824586716</v>
      </c>
      <c r="BQ400" s="17">
        <v>9957.9710634822004</v>
      </c>
      <c r="BR400" s="17">
        <v>1700.26655453781</v>
      </c>
      <c r="BS400" s="17">
        <v>2937.255195018186</v>
      </c>
      <c r="BT400" s="17">
        <v>9255.4300826972067</v>
      </c>
      <c r="BU400" s="17">
        <v>13807.553564420899</v>
      </c>
      <c r="BV400" s="17">
        <v>29654.927497345678</v>
      </c>
      <c r="BW400" s="17">
        <v>35164.182774126828</v>
      </c>
      <c r="BX400" s="17">
        <v>16131.072583986539</v>
      </c>
      <c r="BY400" s="17">
        <v>15685.425980432039</v>
      </c>
      <c r="BZ400" s="17">
        <v>16173.01175747934</v>
      </c>
      <c r="CA400" s="17">
        <v>28350.713558710257</v>
      </c>
      <c r="CB400" s="17">
        <v>32604.188689856041</v>
      </c>
      <c r="CC400" s="17">
        <v>1510.600545086874</v>
      </c>
      <c r="CD400" s="17">
        <v>2697.435611506482</v>
      </c>
      <c r="CE400" s="17">
        <v>5129.1992109626935</v>
      </c>
      <c r="CF400" s="17">
        <v>9601.1015150223011</v>
      </c>
      <c r="CG400" s="17">
        <v>9801.2249257383592</v>
      </c>
      <c r="CH400" s="17">
        <v>18152.635836912599</v>
      </c>
      <c r="CI400" s="17">
        <v>15278.786754275459</v>
      </c>
      <c r="CJ400" s="17">
        <v>15177.240164465733</v>
      </c>
      <c r="CK400" s="17">
        <v>27986.064048690092</v>
      </c>
      <c r="CL400" s="48">
        <v>43842.98292975629</v>
      </c>
      <c r="CM400" s="48">
        <v>37433.60540959653</v>
      </c>
      <c r="CN400" s="48">
        <v>48764.355814264796</v>
      </c>
      <c r="CO400" s="48">
        <v>70521.570140755794</v>
      </c>
      <c r="CP400" s="48">
        <v>89643.120009182225</v>
      </c>
      <c r="CQ400" s="48">
        <v>80361.741378323335</v>
      </c>
      <c r="CR400" s="48">
        <v>91086.597197955387</v>
      </c>
      <c r="CS400" s="48">
        <f t="shared" si="6"/>
        <v>160723.48275664667</v>
      </c>
      <c r="CT400" s="48">
        <f t="shared" si="6"/>
        <v>182173.19439591077</v>
      </c>
      <c r="CU400" s="17">
        <v>48983.867074960261</v>
      </c>
      <c r="CV400" s="17">
        <v>89467.742662560748</v>
      </c>
      <c r="CW400" s="17">
        <v>58214.960901801256</v>
      </c>
      <c r="CX400" s="17">
        <v>73666.097415384604</v>
      </c>
      <c r="CY400" s="17">
        <v>99184.290441191784</v>
      </c>
      <c r="CZ400" s="17">
        <v>30498.680465866979</v>
      </c>
      <c r="DA400" s="17">
        <v>52185.949658410136</v>
      </c>
      <c r="DB400" s="17">
        <v>97927.324218469192</v>
      </c>
      <c r="DC400" s="17">
        <v>86217.004851348378</v>
      </c>
      <c r="DD400" s="17">
        <v>38472.232912506035</v>
      </c>
      <c r="DE400" s="17">
        <v>10972.635605486761</v>
      </c>
      <c r="DF400" s="17">
        <v>12169.12106057358</v>
      </c>
      <c r="DG400" s="17">
        <v>18495.788612718781</v>
      </c>
      <c r="DH400" s="17">
        <v>40330.360073653319</v>
      </c>
      <c r="DI400" s="17">
        <v>51115.687076644324</v>
      </c>
      <c r="DJ400" s="17">
        <v>29771.623377772561</v>
      </c>
      <c r="DK400" s="17">
        <v>29576.840110924222</v>
      </c>
      <c r="DL400" s="17">
        <v>32533.47658702272</v>
      </c>
      <c r="DM400" s="17">
        <v>33908.25289979198</v>
      </c>
      <c r="DN400" s="17">
        <v>55906.915463382778</v>
      </c>
      <c r="DO400" s="17">
        <v>7616.5272233818805</v>
      </c>
      <c r="DP400" s="17">
        <v>60092.674892530587</v>
      </c>
      <c r="DQ400" s="17">
        <v>69498.544732894807</v>
      </c>
      <c r="DR400" s="17">
        <v>2804.4871563784559</v>
      </c>
      <c r="DS400" s="17">
        <v>36446.394763801378</v>
      </c>
      <c r="DT400" s="17">
        <v>93898.932785837402</v>
      </c>
      <c r="DU400" s="17">
        <v>10801.877182861921</v>
      </c>
      <c r="DV400" s="17">
        <v>2037.8666144772119</v>
      </c>
      <c r="DW400" s="17">
        <v>7198.8487688289597</v>
      </c>
      <c r="DX400" s="17">
        <v>14989.94705077206</v>
      </c>
      <c r="DY400" s="17">
        <v>15803.754662718233</v>
      </c>
      <c r="DZ400" s="17">
        <v>22269.253571279041</v>
      </c>
      <c r="EA400" s="17">
        <v>20606.314494495142</v>
      </c>
      <c r="EB400" s="17">
        <v>25757.257536324643</v>
      </c>
      <c r="EC400" s="17">
        <v>38841.764692198863</v>
      </c>
      <c r="ED400" s="17">
        <v>39170.696136893639</v>
      </c>
      <c r="EE400" s="49">
        <v>41442.70173939431</v>
      </c>
      <c r="EF400" s="17">
        <v>57344.296534003981</v>
      </c>
      <c r="EG400" s="17">
        <v>41997.764006047619</v>
      </c>
      <c r="EH400" s="17">
        <v>43877.096627853723</v>
      </c>
      <c r="EI400" s="17">
        <v>50619.008347938056</v>
      </c>
      <c r="EJ400" s="17">
        <v>69199.200253289411</v>
      </c>
      <c r="EK400" s="17">
        <v>62962.296506619605</v>
      </c>
      <c r="EL400" s="17">
        <v>81482.951959623606</v>
      </c>
      <c r="EM400" s="17">
        <v>97796.8235029692</v>
      </c>
      <c r="EN400" s="17">
        <v>137505.6334283184</v>
      </c>
      <c r="EO400" s="17">
        <v>0</v>
      </c>
      <c r="EP400" s="17">
        <v>188172.86085916741</v>
      </c>
      <c r="EQ400" s="17">
        <v>67815.279202984835</v>
      </c>
      <c r="ER400" s="17">
        <v>3013.3269076553843</v>
      </c>
      <c r="ES400" s="17">
        <v>9857.0239797448121</v>
      </c>
      <c r="ET400" s="17">
        <v>26159.722254856199</v>
      </c>
      <c r="EU400" s="17">
        <v>44922.671217931231</v>
      </c>
      <c r="EV400" s="17">
        <v>59422.527282491646</v>
      </c>
      <c r="EW400" s="17">
        <v>15001.840484914081</v>
      </c>
      <c r="EX400" s="17">
        <v>14195.0697515343</v>
      </c>
      <c r="EY400" s="17">
        <v>16065.49510360899</v>
      </c>
      <c r="EZ400" s="17">
        <v>18207.5215383738</v>
      </c>
      <c r="FA400" s="17">
        <v>17637.196394771501</v>
      </c>
      <c r="FB400" s="17">
        <v>26018.683243292417</v>
      </c>
      <c r="FC400" s="17">
        <v>25527.183803438147</v>
      </c>
      <c r="FD400" s="17">
        <v>30662.082709081311</v>
      </c>
      <c r="FE400" s="17">
        <v>48344.744654002083</v>
      </c>
      <c r="FF400" s="17">
        <v>50237.979623405125</v>
      </c>
      <c r="FG400" s="17">
        <v>38536.355732671094</v>
      </c>
      <c r="FH400" s="17">
        <v>50189.185634704467</v>
      </c>
      <c r="FI400" s="17">
        <v>33024.113479627857</v>
      </c>
      <c r="FJ400" s="17">
        <v>45622.820285149181</v>
      </c>
      <c r="FK400" s="17">
        <v>46122.751208339389</v>
      </c>
      <c r="FL400" s="17">
        <v>78878.276480586079</v>
      </c>
      <c r="FM400" s="17">
        <v>1961.2856688529862</v>
      </c>
      <c r="FN400" s="17">
        <v>9205.674991813632</v>
      </c>
      <c r="FO400" s="17">
        <v>18466.391197955039</v>
      </c>
      <c r="FP400" s="17">
        <v>19199.757999946858</v>
      </c>
      <c r="FQ400" s="17">
        <v>19859.221435182739</v>
      </c>
      <c r="FR400" s="17">
        <v>16998.071988001502</v>
      </c>
      <c r="FS400" s="17">
        <v>50358.954071701446</v>
      </c>
      <c r="FT400" s="17">
        <v>28295.72267368338</v>
      </c>
      <c r="FU400" s="17">
        <v>3181.6193253068041</v>
      </c>
      <c r="FV400" s="17">
        <v>28581.347672689979</v>
      </c>
      <c r="FW400" s="17">
        <v>50406.618683722139</v>
      </c>
      <c r="FX400" s="17">
        <v>48810.914513400836</v>
      </c>
      <c r="FY400" s="17">
        <v>73345.43150736361</v>
      </c>
      <c r="FZ400" s="17">
        <v>15334.385241358439</v>
      </c>
      <c r="GA400" s="17">
        <v>15996.4535504376</v>
      </c>
      <c r="GB400" s="17">
        <v>9920.5716204636592</v>
      </c>
    </row>
    <row r="401" spans="1:184" ht="18" customHeight="1" x14ac:dyDescent="0.3">
      <c r="A401" s="19">
        <v>0.78500000003822201</v>
      </c>
      <c r="B401" s="20">
        <v>9626.9052031434003</v>
      </c>
      <c r="C401" s="20">
        <v>9957.3257418311405</v>
      </c>
      <c r="D401" s="20">
        <v>20119.20443914962</v>
      </c>
      <c r="E401" s="20">
        <v>19803.17481727566</v>
      </c>
      <c r="F401" s="20">
        <v>115808.96112154319</v>
      </c>
      <c r="G401" s="17">
        <v>195237.64545795947</v>
      </c>
      <c r="H401" s="17">
        <v>15416.62076297983</v>
      </c>
      <c r="I401" s="20">
        <v>49119.29522300946</v>
      </c>
      <c r="J401" s="20">
        <v>27834.805790946361</v>
      </c>
      <c r="K401" s="20">
        <v>27022.443997071037</v>
      </c>
      <c r="L401" s="20">
        <v>51545.970598122534</v>
      </c>
      <c r="M401" s="20">
        <v>49848.799310432521</v>
      </c>
      <c r="N401" s="20">
        <v>49125.126050683248</v>
      </c>
      <c r="O401" s="20">
        <v>49125.126050683248</v>
      </c>
      <c r="P401" s="20">
        <v>63654.147669647398</v>
      </c>
      <c r="Q401" s="20">
        <v>64175.992634892602</v>
      </c>
      <c r="R401" s="20">
        <v>62492.054035202396</v>
      </c>
      <c r="S401" s="20">
        <v>90687.612862435388</v>
      </c>
      <c r="T401" s="20">
        <v>93216.344885436003</v>
      </c>
      <c r="U401" s="20">
        <v>20888.727376718161</v>
      </c>
      <c r="V401" s="20">
        <v>19838.040915991438</v>
      </c>
      <c r="W401" s="20">
        <v>19751.985524038799</v>
      </c>
      <c r="X401" s="20">
        <v>28959.097290422222</v>
      </c>
      <c r="Y401" s="20">
        <v>36339.257015858799</v>
      </c>
      <c r="Z401" s="20">
        <v>47848.169389509356</v>
      </c>
      <c r="AA401" s="20">
        <v>43025.902432763876</v>
      </c>
      <c r="AB401" s="20">
        <v>47806.558258673824</v>
      </c>
      <c r="AC401" s="20">
        <v>48501.487312188714</v>
      </c>
      <c r="AD401" s="20">
        <v>29190.360638286111</v>
      </c>
      <c r="AE401" s="20">
        <v>49455.30886329808</v>
      </c>
      <c r="AF401" s="20">
        <v>49903.98169766886</v>
      </c>
      <c r="AG401" s="20">
        <v>84012.045567201407</v>
      </c>
      <c r="AH401" s="20">
        <v>89380.119711256208</v>
      </c>
      <c r="AI401" s="48">
        <v>93216.344885436003</v>
      </c>
      <c r="AJ401" s="20">
        <v>158039.10030928024</v>
      </c>
      <c r="AK401" s="20">
        <v>10508.153756014919</v>
      </c>
      <c r="AL401" s="20">
        <v>1521.8203096296659</v>
      </c>
      <c r="AM401" s="20">
        <v>2463.3184332272399</v>
      </c>
      <c r="AN401" s="20">
        <v>1717.3543007766239</v>
      </c>
      <c r="AO401" s="20">
        <v>10544.63286075882</v>
      </c>
      <c r="AP401" s="20">
        <v>15913.855001851562</v>
      </c>
      <c r="AQ401" s="20">
        <v>14781.530409053699</v>
      </c>
      <c r="AR401" s="20">
        <v>27273.8427581838</v>
      </c>
      <c r="AS401" s="20">
        <v>11680.397362017178</v>
      </c>
      <c r="AT401" s="20">
        <v>14846.90193575748</v>
      </c>
      <c r="AU401" s="17">
        <v>20578.600514394479</v>
      </c>
      <c r="AV401" s="17">
        <v>18854.503650630897</v>
      </c>
      <c r="AW401" s="17">
        <v>19047.959205794519</v>
      </c>
      <c r="AX401" s="17">
        <v>18049.277670848373</v>
      </c>
      <c r="AY401" s="17">
        <v>18499.89732002559</v>
      </c>
      <c r="AZ401" s="17">
        <v>28697.727433788841</v>
      </c>
      <c r="BA401" s="17">
        <v>29652.79838437248</v>
      </c>
      <c r="BB401" s="17">
        <v>27113.882053375408</v>
      </c>
      <c r="BC401" s="17">
        <v>43422.1831779309</v>
      </c>
      <c r="BD401" s="17">
        <v>52978.097897389503</v>
      </c>
      <c r="BE401" s="17">
        <v>52558.457874877982</v>
      </c>
      <c r="BF401" s="17">
        <v>44981.874316738737</v>
      </c>
      <c r="BG401" s="17">
        <v>52570.480638063898</v>
      </c>
      <c r="BH401" s="17">
        <v>47092.536517523564</v>
      </c>
      <c r="BI401" s="17">
        <v>65848.946660473797</v>
      </c>
      <c r="BJ401" s="17">
        <v>65558.593858651802</v>
      </c>
      <c r="BK401" s="17">
        <v>65322.750235225198</v>
      </c>
      <c r="BL401" s="17">
        <v>77651.428153245593</v>
      </c>
      <c r="BM401" s="17">
        <v>76860.7773140442</v>
      </c>
      <c r="BN401" s="17">
        <v>77109.309229774808</v>
      </c>
      <c r="BO401" s="17">
        <v>58111.65953964564</v>
      </c>
      <c r="BP401" s="17">
        <v>76317.315750997805</v>
      </c>
      <c r="BQ401" s="17">
        <v>9966.900698429341</v>
      </c>
      <c r="BR401" s="17">
        <v>1698.894673680396</v>
      </c>
      <c r="BS401" s="17">
        <v>2935.9050941225642</v>
      </c>
      <c r="BT401" s="17">
        <v>9262.2182938857532</v>
      </c>
      <c r="BU401" s="17">
        <v>13820.034130350161</v>
      </c>
      <c r="BV401" s="17">
        <v>29667.288522323757</v>
      </c>
      <c r="BW401" s="17">
        <v>35164.585910947484</v>
      </c>
      <c r="BX401" s="17">
        <v>16141.274554928639</v>
      </c>
      <c r="BY401" s="17">
        <v>15697.6828261467</v>
      </c>
      <c r="BZ401" s="17">
        <v>16182.789157040341</v>
      </c>
      <c r="CA401" s="17">
        <v>28364.450535342494</v>
      </c>
      <c r="CB401" s="17">
        <v>32661.763639294979</v>
      </c>
      <c r="CC401" s="17">
        <v>1509.69622972395</v>
      </c>
      <c r="CD401" s="17">
        <v>2693.6028979053658</v>
      </c>
      <c r="CE401" s="17">
        <v>5129.1992109626935</v>
      </c>
      <c r="CF401" s="17">
        <v>9606.6348667488601</v>
      </c>
      <c r="CG401" s="17">
        <v>9804.9114229153201</v>
      </c>
      <c r="CH401" s="17">
        <v>18173.287035148438</v>
      </c>
      <c r="CI401" s="17">
        <v>15294.171880023961</v>
      </c>
      <c r="CJ401" s="17">
        <v>15204.002586577553</v>
      </c>
      <c r="CK401" s="17">
        <v>28004.94090597449</v>
      </c>
      <c r="CL401" s="48">
        <v>43866.58644910952</v>
      </c>
      <c r="CM401" s="48">
        <v>37458.228715277888</v>
      </c>
      <c r="CN401" s="48">
        <v>48811.633832807274</v>
      </c>
      <c r="CO401" s="48">
        <v>70598.542244526543</v>
      </c>
      <c r="CP401" s="48">
        <v>89795.168113359832</v>
      </c>
      <c r="CQ401" s="48">
        <v>80447.666872396207</v>
      </c>
      <c r="CR401" s="48">
        <v>91103.094758991749</v>
      </c>
      <c r="CS401" s="48">
        <f t="shared" si="6"/>
        <v>160895.33374479241</v>
      </c>
      <c r="CT401" s="48">
        <f t="shared" si="6"/>
        <v>182206.1895179835</v>
      </c>
      <c r="CU401" s="17">
        <v>48989.936150690461</v>
      </c>
      <c r="CV401" s="17">
        <v>89503.613837706245</v>
      </c>
      <c r="CW401" s="17">
        <v>58199.530487024625</v>
      </c>
      <c r="CX401" s="17">
        <v>73779.496278229199</v>
      </c>
      <c r="CY401" s="17">
        <v>99185.409403119396</v>
      </c>
      <c r="CZ401" s="17">
        <v>30551.030021066337</v>
      </c>
      <c r="DA401" s="17">
        <v>52218.742539429921</v>
      </c>
      <c r="DB401" s="17">
        <v>98036.577802986008</v>
      </c>
      <c r="DC401" s="17">
        <v>86228.302613448133</v>
      </c>
      <c r="DD401" s="17">
        <v>38517.819484589018</v>
      </c>
      <c r="DE401" s="17">
        <v>10973.64951456822</v>
      </c>
      <c r="DF401" s="17">
        <v>12177.66262391256</v>
      </c>
      <c r="DG401" s="17">
        <v>18504.9431450997</v>
      </c>
      <c r="DH401" s="17">
        <v>40323.344909059917</v>
      </c>
      <c r="DI401" s="17">
        <v>51111.208398460498</v>
      </c>
      <c r="DJ401" s="17">
        <v>29783.82410343282</v>
      </c>
      <c r="DK401" s="17">
        <v>29584.993377163482</v>
      </c>
      <c r="DL401" s="17">
        <v>32542.542126930719</v>
      </c>
      <c r="DM401" s="17">
        <v>33905.629952563941</v>
      </c>
      <c r="DN401" s="17">
        <v>55932.941110067157</v>
      </c>
      <c r="DO401" s="17">
        <v>7620.0433364528399</v>
      </c>
      <c r="DP401" s="17">
        <v>60127.889613936342</v>
      </c>
      <c r="DQ401" s="17">
        <v>69553.562152321203</v>
      </c>
      <c r="DR401" s="17">
        <v>2806.1218294731239</v>
      </c>
      <c r="DS401" s="17">
        <v>36446.394763801378</v>
      </c>
      <c r="DT401" s="17">
        <v>93966.439112200198</v>
      </c>
      <c r="DU401" s="17">
        <v>10801.877182861921</v>
      </c>
      <c r="DV401" s="17">
        <v>2037.8572272375002</v>
      </c>
      <c r="DW401" s="17">
        <v>7200.6727973720399</v>
      </c>
      <c r="DX401" s="17">
        <v>14993.433440020381</v>
      </c>
      <c r="DY401" s="17">
        <v>15830.498356689988</v>
      </c>
      <c r="DZ401" s="17">
        <v>22310.657608152658</v>
      </c>
      <c r="EA401" s="17">
        <v>20650.511507912674</v>
      </c>
      <c r="EB401" s="17">
        <v>25776.429539892146</v>
      </c>
      <c r="EC401" s="17">
        <v>38887.180898831095</v>
      </c>
      <c r="ED401" s="17">
        <v>39191.58330553722</v>
      </c>
      <c r="EE401" s="49">
        <v>41506.034307826165</v>
      </c>
      <c r="EF401" s="17">
        <v>57381.062229470881</v>
      </c>
      <c r="EG401" s="17">
        <v>42083.687757316919</v>
      </c>
      <c r="EH401" s="17">
        <v>43913.296137134435</v>
      </c>
      <c r="EI401" s="17">
        <v>50654.196351675841</v>
      </c>
      <c r="EJ401" s="17">
        <v>69285.254516846398</v>
      </c>
      <c r="EK401" s="17">
        <v>62998.705741872</v>
      </c>
      <c r="EL401" s="17">
        <v>81522.561124442407</v>
      </c>
      <c r="EM401" s="17">
        <v>97846.034677750795</v>
      </c>
      <c r="EN401" s="17">
        <v>137764.4104348488</v>
      </c>
      <c r="EO401" s="17">
        <v>0</v>
      </c>
      <c r="EP401" s="17">
        <v>188660.54231568787</v>
      </c>
      <c r="EQ401" s="17">
        <v>68154.931581573386</v>
      </c>
      <c r="ER401" s="17">
        <v>3011.3243480307906</v>
      </c>
      <c r="ES401" s="17">
        <v>9859.4972261482344</v>
      </c>
      <c r="ET401" s="17">
        <v>26167.438921240166</v>
      </c>
      <c r="EU401" s="17">
        <v>44961.232636657231</v>
      </c>
      <c r="EV401" s="17">
        <v>59431.75689805294</v>
      </c>
      <c r="EW401" s="17">
        <v>15006.541888256521</v>
      </c>
      <c r="EX401" s="17">
        <v>14219.8764580272</v>
      </c>
      <c r="EY401" s="17">
        <v>16095.501213642841</v>
      </c>
      <c r="EZ401" s="17">
        <v>18226.614025843312</v>
      </c>
      <c r="FA401" s="17">
        <v>17662.292088059512</v>
      </c>
      <c r="FB401" s="17">
        <v>26041.297601216003</v>
      </c>
      <c r="FC401" s="17">
        <v>25543.588720842319</v>
      </c>
      <c r="FD401" s="17">
        <v>30671.900732147602</v>
      </c>
      <c r="FE401" s="17">
        <v>48378.179007296159</v>
      </c>
      <c r="FF401" s="17">
        <v>50246.545348576168</v>
      </c>
      <c r="FG401" s="17">
        <v>38547.434398107063</v>
      </c>
      <c r="FH401" s="17">
        <v>50198.430973167255</v>
      </c>
      <c r="FI401" s="17">
        <v>33034.226606999073</v>
      </c>
      <c r="FJ401" s="17">
        <v>45624.6819957763</v>
      </c>
      <c r="FK401" s="17">
        <v>46132.240967615478</v>
      </c>
      <c r="FL401" s="17">
        <v>79131.732233134098</v>
      </c>
      <c r="FM401" s="17">
        <v>1960.8326802434999</v>
      </c>
      <c r="FN401" s="17">
        <v>9205.674991813632</v>
      </c>
      <c r="FO401" s="17">
        <v>18468.90195131598</v>
      </c>
      <c r="FP401" s="17">
        <v>19216.09230234642</v>
      </c>
      <c r="FQ401" s="17">
        <v>19863.524751428231</v>
      </c>
      <c r="FR401" s="17">
        <v>17019.017013472258</v>
      </c>
      <c r="FS401" s="17">
        <v>50342.691019453086</v>
      </c>
      <c r="FT401" s="17">
        <v>28305.97519934412</v>
      </c>
      <c r="FU401" s="17">
        <v>3180.2392929587099</v>
      </c>
      <c r="FV401" s="17">
        <v>28569.59132998632</v>
      </c>
      <c r="FW401" s="17">
        <v>50385.694369074896</v>
      </c>
      <c r="FX401" s="17">
        <v>48880.61019165098</v>
      </c>
      <c r="FY401" s="17">
        <v>73372.800740177408</v>
      </c>
      <c r="FZ401" s="17">
        <v>15342.54234100752</v>
      </c>
      <c r="GA401" s="17">
        <v>16005.940611218281</v>
      </c>
      <c r="GB401" s="17">
        <v>9922.6621558784409</v>
      </c>
    </row>
    <row r="402" spans="1:184" ht="18" customHeight="1" x14ac:dyDescent="0.3">
      <c r="A402" s="19">
        <v>0.78000000003913195</v>
      </c>
      <c r="B402" s="20">
        <v>9628.5306230694005</v>
      </c>
      <c r="C402" s="20">
        <v>9950.0969728353593</v>
      </c>
      <c r="D402" s="20">
        <v>20123.733412282018</v>
      </c>
      <c r="E402" s="20">
        <v>19809.810032180216</v>
      </c>
      <c r="F402" s="20">
        <v>115809.0587643234</v>
      </c>
      <c r="G402" s="17">
        <v>195114.16628882286</v>
      </c>
      <c r="H402" s="17">
        <v>15424.131804794328</v>
      </c>
      <c r="I402" s="20">
        <v>49138.583404728837</v>
      </c>
      <c r="J402" s="20">
        <v>27856.563715833599</v>
      </c>
      <c r="K402" s="20">
        <v>27060.762844502395</v>
      </c>
      <c r="L402" s="20">
        <v>51593.754311889774</v>
      </c>
      <c r="M402" s="20">
        <v>49854.306827971741</v>
      </c>
      <c r="N402" s="20">
        <v>49109.900810468884</v>
      </c>
      <c r="O402" s="20">
        <v>49109.900810468884</v>
      </c>
      <c r="P402" s="20">
        <v>63799.150235311798</v>
      </c>
      <c r="Q402" s="20">
        <v>64328.984279146192</v>
      </c>
      <c r="R402" s="20">
        <v>62844.043228025999</v>
      </c>
      <c r="S402" s="20">
        <v>91058.942182102706</v>
      </c>
      <c r="T402" s="20">
        <v>93607.566338807839</v>
      </c>
      <c r="U402" s="20">
        <v>20909.37887465466</v>
      </c>
      <c r="V402" s="20">
        <v>19856.947736325299</v>
      </c>
      <c r="W402" s="20">
        <v>19768.5180933882</v>
      </c>
      <c r="X402" s="20">
        <v>28965.902996933102</v>
      </c>
      <c r="Y402" s="20">
        <v>36340.120129857511</v>
      </c>
      <c r="Z402" s="20">
        <v>47887.772888599735</v>
      </c>
      <c r="AA402" s="20">
        <v>43070.165595472499</v>
      </c>
      <c r="AB402" s="20">
        <v>47855.739550568396</v>
      </c>
      <c r="AC402" s="20">
        <v>48574.282198179018</v>
      </c>
      <c r="AD402" s="20">
        <v>29190.360638286111</v>
      </c>
      <c r="AE402" s="20">
        <v>49455.30886329808</v>
      </c>
      <c r="AF402" s="20">
        <v>49903.98169766886</v>
      </c>
      <c r="AG402" s="20">
        <v>84010.81031758833</v>
      </c>
      <c r="AH402" s="20">
        <v>89974.630644934805</v>
      </c>
      <c r="AI402" s="48">
        <v>93607.566338807839</v>
      </c>
      <c r="AJ402" s="20">
        <v>158055.89572473039</v>
      </c>
      <c r="AK402" s="20">
        <v>10508.153756014919</v>
      </c>
      <c r="AL402" s="20">
        <v>1520.0885401188179</v>
      </c>
      <c r="AM402" s="20">
        <v>2468.0774794698</v>
      </c>
      <c r="AN402" s="20">
        <v>1717.3543007766239</v>
      </c>
      <c r="AO402" s="20">
        <v>10547.39131608336</v>
      </c>
      <c r="AP402" s="20">
        <v>15924.531489704881</v>
      </c>
      <c r="AQ402" s="20">
        <v>14834.074360291801</v>
      </c>
      <c r="AR402" s="20">
        <v>27299.822398636261</v>
      </c>
      <c r="AS402" s="20">
        <v>11682.64287516918</v>
      </c>
      <c r="AT402" s="20">
        <v>14879.70937780398</v>
      </c>
      <c r="AU402" s="17">
        <v>20579.576340842639</v>
      </c>
      <c r="AV402" s="17">
        <v>18850.309885602299</v>
      </c>
      <c r="AW402" s="17">
        <v>19045.07393081694</v>
      </c>
      <c r="AX402" s="17">
        <v>18052.430922146905</v>
      </c>
      <c r="AY402" s="17">
        <v>18500.326459924767</v>
      </c>
      <c r="AZ402" s="17">
        <v>28717.812930914341</v>
      </c>
      <c r="BA402" s="17">
        <v>29679.40335188754</v>
      </c>
      <c r="BB402" s="17">
        <v>27124.223062494795</v>
      </c>
      <c r="BC402" s="17">
        <v>43457.031405879359</v>
      </c>
      <c r="BD402" s="17">
        <v>52992.53861557752</v>
      </c>
      <c r="BE402" s="17">
        <v>52569.232062855779</v>
      </c>
      <c r="BF402" s="17">
        <v>45027.815121161162</v>
      </c>
      <c r="BG402" s="17">
        <v>52578.214328317197</v>
      </c>
      <c r="BH402" s="17">
        <v>47092.080993360352</v>
      </c>
      <c r="BI402" s="17">
        <v>65943.257109796803</v>
      </c>
      <c r="BJ402" s="17">
        <v>65638.981996958406</v>
      </c>
      <c r="BK402" s="17">
        <v>65418.846325901402</v>
      </c>
      <c r="BL402" s="17">
        <v>77717.472031193407</v>
      </c>
      <c r="BM402" s="17">
        <v>76920.547609431</v>
      </c>
      <c r="BN402" s="17">
        <v>77164.101226344603</v>
      </c>
      <c r="BO402" s="17">
        <v>58223.806545223204</v>
      </c>
      <c r="BP402" s="17">
        <v>76393.72051020959</v>
      </c>
      <c r="BQ402" s="17">
        <v>9975.8849592542392</v>
      </c>
      <c r="BR402" s="17">
        <v>1697.54725994061</v>
      </c>
      <c r="BS402" s="17">
        <v>2934.5792788405502</v>
      </c>
      <c r="BT402" s="17">
        <v>9269.0549070272027</v>
      </c>
      <c r="BU402" s="17">
        <v>13832.605834333724</v>
      </c>
      <c r="BV402" s="17">
        <v>29679.5953092663</v>
      </c>
      <c r="BW402" s="17">
        <v>35164.991628405747</v>
      </c>
      <c r="BX402" s="17">
        <v>16151.490656720642</v>
      </c>
      <c r="BY402" s="17">
        <v>15709.700367080939</v>
      </c>
      <c r="BZ402" s="17">
        <v>16192.601478964918</v>
      </c>
      <c r="CA402" s="17">
        <v>28378.282008794977</v>
      </c>
      <c r="CB402" s="17">
        <v>32722.694426237398</v>
      </c>
      <c r="CC402" s="17">
        <v>1508.7855888735241</v>
      </c>
      <c r="CD402" s="17">
        <v>2689.5947993174218</v>
      </c>
      <c r="CE402" s="17">
        <v>5129.1992109626935</v>
      </c>
      <c r="CF402" s="17">
        <v>9612.1225238635798</v>
      </c>
      <c r="CG402" s="17">
        <v>9808.3413258624005</v>
      </c>
      <c r="CH402" s="17">
        <v>18194.151305858941</v>
      </c>
      <c r="CI402" s="17">
        <v>15309.682068009241</v>
      </c>
      <c r="CJ402" s="17">
        <v>15230.983660070049</v>
      </c>
      <c r="CK402" s="17">
        <v>28023.95123790413</v>
      </c>
      <c r="CL402" s="48">
        <v>43890.353620070244</v>
      </c>
      <c r="CM402" s="48">
        <v>37483.025711907525</v>
      </c>
      <c r="CN402" s="48">
        <v>48846.73218222407</v>
      </c>
      <c r="CO402" s="48">
        <v>70676.091005974231</v>
      </c>
      <c r="CP402" s="48">
        <v>89948.448151846576</v>
      </c>
      <c r="CQ402" s="48">
        <v>80534.234172009077</v>
      </c>
      <c r="CR402" s="48">
        <v>91119.700753200756</v>
      </c>
      <c r="CS402" s="48">
        <f t="shared" si="6"/>
        <v>161068.46834401815</v>
      </c>
      <c r="CT402" s="48">
        <f t="shared" si="6"/>
        <v>182239.40150640151</v>
      </c>
      <c r="CU402" s="17">
        <v>48993.196110261721</v>
      </c>
      <c r="CV402" s="17">
        <v>89539.728743528962</v>
      </c>
      <c r="CW402" s="17">
        <v>58184.005603936312</v>
      </c>
      <c r="CX402" s="17">
        <v>73892.446227027001</v>
      </c>
      <c r="CY402" s="17">
        <v>99186.535527756816</v>
      </c>
      <c r="CZ402" s="17">
        <v>30602.07682025748</v>
      </c>
      <c r="DA402" s="17">
        <v>52216.958766246593</v>
      </c>
      <c r="DB402" s="17">
        <v>98146.377960769794</v>
      </c>
      <c r="DC402" s="17">
        <v>86239.674060874822</v>
      </c>
      <c r="DD402" s="17">
        <v>38563.751882127115</v>
      </c>
      <c r="DE402" s="17">
        <v>10974.6547727502</v>
      </c>
      <c r="DF402" s="17">
        <v>12186.2885507676</v>
      </c>
      <c r="DG402" s="17">
        <v>18514.153373874298</v>
      </c>
      <c r="DH402" s="17">
        <v>40316.347262727955</v>
      </c>
      <c r="DI402" s="17">
        <v>51106.71583928616</v>
      </c>
      <c r="DJ402" s="17">
        <v>29795.948278632299</v>
      </c>
      <c r="DK402" s="17">
        <v>29593.201010454515</v>
      </c>
      <c r="DL402" s="17">
        <v>32551.7601007626</v>
      </c>
      <c r="DM402" s="17">
        <v>33902.990450020923</v>
      </c>
      <c r="DN402" s="17">
        <v>55958.855401124099</v>
      </c>
      <c r="DO402" s="17">
        <v>7623.6012739353</v>
      </c>
      <c r="DP402" s="17">
        <v>60163.350185370691</v>
      </c>
      <c r="DQ402" s="17">
        <v>69607.110592831799</v>
      </c>
      <c r="DR402" s="17">
        <v>2807.7175464450538</v>
      </c>
      <c r="DS402" s="17">
        <v>36446.394763801378</v>
      </c>
      <c r="DT402" s="17">
        <v>94033.518410037606</v>
      </c>
      <c r="DU402" s="17">
        <v>10801.877182861921</v>
      </c>
      <c r="DV402" s="17">
        <v>2037.847776257652</v>
      </c>
      <c r="DW402" s="17">
        <v>7202.4932304154199</v>
      </c>
      <c r="DX402" s="17">
        <v>14996.6613436059</v>
      </c>
      <c r="DY402" s="17">
        <v>15853.243440645621</v>
      </c>
      <c r="DZ402" s="17">
        <v>22352.586244468679</v>
      </c>
      <c r="EA402" s="17">
        <v>20688.812720043137</v>
      </c>
      <c r="EB402" s="17">
        <v>25795.738456572439</v>
      </c>
      <c r="EC402" s="17">
        <v>38932.484375422202</v>
      </c>
      <c r="ED402" s="17">
        <v>39212.603511727197</v>
      </c>
      <c r="EE402" s="49">
        <v>41569.869274472883</v>
      </c>
      <c r="EF402" s="17">
        <v>57417.533668447919</v>
      </c>
      <c r="EG402" s="17">
        <v>42163.853520824938</v>
      </c>
      <c r="EH402" s="17">
        <v>43949.75710700795</v>
      </c>
      <c r="EI402" s="17">
        <v>50688.984677688175</v>
      </c>
      <c r="EJ402" s="17">
        <v>69371.007698320798</v>
      </c>
      <c r="EK402" s="17">
        <v>63034.869822308996</v>
      </c>
      <c r="EL402" s="17">
        <v>81562.456664043595</v>
      </c>
      <c r="EM402" s="17">
        <v>97891.240852064991</v>
      </c>
      <c r="EN402" s="17">
        <v>138015.900059145</v>
      </c>
      <c r="EO402" s="17">
        <v>0</v>
      </c>
      <c r="EP402" s="17">
        <v>189152.61602394603</v>
      </c>
      <c r="EQ402" s="17">
        <v>68498.471782378576</v>
      </c>
      <c r="ER402" s="17">
        <v>3009.3103360285968</v>
      </c>
      <c r="ES402" s="17">
        <v>9861.9869026786182</v>
      </c>
      <c r="ET402" s="17">
        <v>26175.207193879829</v>
      </c>
      <c r="EU402" s="17">
        <v>45000.073874844995</v>
      </c>
      <c r="EV402" s="17">
        <v>59441.046936524464</v>
      </c>
      <c r="EW402" s="17">
        <v>15011.04085675134</v>
      </c>
      <c r="EX402" s="17">
        <v>14243.7456136863</v>
      </c>
      <c r="EY402" s="17">
        <v>16125.755639344665</v>
      </c>
      <c r="EZ402" s="17">
        <v>18245.84872367663</v>
      </c>
      <c r="FA402" s="17">
        <v>17687.584189668069</v>
      </c>
      <c r="FB402" s="17">
        <v>26063.981711971453</v>
      </c>
      <c r="FC402" s="17">
        <v>25560.109106526495</v>
      </c>
      <c r="FD402" s="17">
        <v>30681.784664548013</v>
      </c>
      <c r="FE402" s="17">
        <v>48411.850344805564</v>
      </c>
      <c r="FF402" s="17">
        <v>50255.167281697089</v>
      </c>
      <c r="FG402" s="17">
        <v>38558.587069773603</v>
      </c>
      <c r="FH402" s="17">
        <v>50207.737107116525</v>
      </c>
      <c r="FI402" s="17">
        <v>33044.407482169721</v>
      </c>
      <c r="FJ402" s="17">
        <v>45626.555679098215</v>
      </c>
      <c r="FK402" s="17">
        <v>46141.79333601601</v>
      </c>
      <c r="FL402" s="17">
        <v>79387.629767576509</v>
      </c>
      <c r="FM402" s="17">
        <v>1960.3757335698119</v>
      </c>
      <c r="FN402" s="17">
        <v>9205.674991813632</v>
      </c>
      <c r="FO402" s="17">
        <v>18471.317692128061</v>
      </c>
      <c r="FP402" s="17">
        <v>19232.536300506781</v>
      </c>
      <c r="FQ402" s="17">
        <v>19867.856506536074</v>
      </c>
      <c r="FR402" s="17">
        <v>17039.837454205619</v>
      </c>
      <c r="FS402" s="17">
        <v>50326.329351708839</v>
      </c>
      <c r="FT402" s="17">
        <v>28316.06888470842</v>
      </c>
      <c r="FU402" s="17">
        <v>3178.8440941483318</v>
      </c>
      <c r="FV402" s="17">
        <v>28557.631346026679</v>
      </c>
      <c r="FW402" s="17">
        <v>50360.933164950366</v>
      </c>
      <c r="FX402" s="17">
        <v>48950.851685315989</v>
      </c>
      <c r="FY402" s="17">
        <v>73399.667307468597</v>
      </c>
      <c r="FZ402" s="17">
        <v>15350.660660199001</v>
      </c>
      <c r="GA402" s="17">
        <v>16015.44726422406</v>
      </c>
      <c r="GB402" s="17">
        <v>9924.7865677016398</v>
      </c>
    </row>
    <row r="403" spans="1:184" ht="18" customHeight="1" x14ac:dyDescent="0.3">
      <c r="A403" s="19">
        <v>0.77500000004004199</v>
      </c>
      <c r="B403" s="20">
        <v>9630.1172913662995</v>
      </c>
      <c r="C403" s="20">
        <v>9942.7774002350998</v>
      </c>
      <c r="D403" s="20">
        <v>20128.185032337238</v>
      </c>
      <c r="E403" s="20">
        <v>19816.490162246278</v>
      </c>
      <c r="F403" s="20">
        <v>115808.91555128639</v>
      </c>
      <c r="G403" s="17">
        <v>195081.22458687727</v>
      </c>
      <c r="H403" s="17">
        <v>15431.694844250786</v>
      </c>
      <c r="I403" s="20">
        <v>49157.12921136048</v>
      </c>
      <c r="J403" s="20">
        <v>27878.69816358804</v>
      </c>
      <c r="K403" s="20">
        <v>27099.382980108167</v>
      </c>
      <c r="L403" s="20">
        <v>51638.541873796021</v>
      </c>
      <c r="M403" s="20">
        <v>49859.855988636358</v>
      </c>
      <c r="N403" s="20">
        <v>49094.582422406827</v>
      </c>
      <c r="O403" s="20">
        <v>49094.582422406827</v>
      </c>
      <c r="P403" s="20">
        <v>63942.205203917394</v>
      </c>
      <c r="Q403" s="20">
        <v>64482.467615981994</v>
      </c>
      <c r="R403" s="20">
        <v>63200.589270469798</v>
      </c>
      <c r="S403" s="20">
        <v>91434.194644040428</v>
      </c>
      <c r="T403" s="20">
        <v>94002.961515288102</v>
      </c>
      <c r="U403" s="20">
        <v>20929.93860136818</v>
      </c>
      <c r="V403" s="20">
        <v>19875.80733805212</v>
      </c>
      <c r="W403" s="20">
        <v>19785.170953930967</v>
      </c>
      <c r="X403" s="20">
        <v>28972.96786317306</v>
      </c>
      <c r="Y403" s="20">
        <v>36340.988815165299</v>
      </c>
      <c r="Z403" s="20">
        <v>47928.008735544121</v>
      </c>
      <c r="AA403" s="20">
        <v>43114.199826860815</v>
      </c>
      <c r="AB403" s="20">
        <v>47904.666474328922</v>
      </c>
      <c r="AC403" s="20">
        <v>48647.655534590631</v>
      </c>
      <c r="AD403" s="20">
        <v>29190.360638286111</v>
      </c>
      <c r="AE403" s="20">
        <v>49455.30886329808</v>
      </c>
      <c r="AF403" s="20">
        <v>49903.98169766886</v>
      </c>
      <c r="AG403" s="20">
        <v>84009.567142530941</v>
      </c>
      <c r="AH403" s="20">
        <v>90568.098474949802</v>
      </c>
      <c r="AI403" s="48">
        <v>94002.961515288102</v>
      </c>
      <c r="AJ403" s="20">
        <v>158072.80095219312</v>
      </c>
      <c r="AK403" s="20">
        <v>10508.153756014919</v>
      </c>
      <c r="AL403" s="20">
        <v>1518.3627392982839</v>
      </c>
      <c r="AM403" s="20">
        <v>2472.8721869222759</v>
      </c>
      <c r="AN403" s="20">
        <v>1717.3543007766239</v>
      </c>
      <c r="AO403" s="20">
        <v>10550.13918135126</v>
      </c>
      <c r="AP403" s="20">
        <v>15935.162848136459</v>
      </c>
      <c r="AQ403" s="20">
        <v>14885.4853490064</v>
      </c>
      <c r="AR403" s="20">
        <v>27325.274175935159</v>
      </c>
      <c r="AS403" s="20">
        <v>11684.9195174376</v>
      </c>
      <c r="AT403" s="20">
        <v>14912.70342250326</v>
      </c>
      <c r="AU403" s="17">
        <v>20580.419024483519</v>
      </c>
      <c r="AV403" s="17">
        <v>18846.2421823398</v>
      </c>
      <c r="AW403" s="17">
        <v>19041.968051425742</v>
      </c>
      <c r="AX403" s="17">
        <v>18055.605007934162</v>
      </c>
      <c r="AY403" s="17">
        <v>18501.459640875612</v>
      </c>
      <c r="AZ403" s="17">
        <v>28737.909662609221</v>
      </c>
      <c r="BA403" s="17">
        <v>29706.200371787098</v>
      </c>
      <c r="BB403" s="17">
        <v>27134.634555842084</v>
      </c>
      <c r="BC403" s="17">
        <v>43491.905042304417</v>
      </c>
      <c r="BD403" s="17">
        <v>53006.953967731555</v>
      </c>
      <c r="BE403" s="17">
        <v>52580.467323849123</v>
      </c>
      <c r="BF403" s="17">
        <v>45072.545226252958</v>
      </c>
      <c r="BG403" s="17">
        <v>52585.792408504618</v>
      </c>
      <c r="BH403" s="17">
        <v>47091.622544210033</v>
      </c>
      <c r="BI403" s="17">
        <v>66030.961687224</v>
      </c>
      <c r="BJ403" s="17">
        <v>65718.082837479596</v>
      </c>
      <c r="BK403" s="17">
        <v>65512.184531039398</v>
      </c>
      <c r="BL403" s="17">
        <v>77784.564302325001</v>
      </c>
      <c r="BM403" s="17">
        <v>76981.1404649412</v>
      </c>
      <c r="BN403" s="17">
        <v>77218.63671425519</v>
      </c>
      <c r="BO403" s="17">
        <v>58338.415398328805</v>
      </c>
      <c r="BP403" s="17">
        <v>76469.869518231004</v>
      </c>
      <c r="BQ403" s="17">
        <v>9984.9237867915599</v>
      </c>
      <c r="BR403" s="17">
        <v>1696.227350194092</v>
      </c>
      <c r="BS403" s="17">
        <v>2933.2589129395019</v>
      </c>
      <c r="BT403" s="17">
        <v>9275.940580848237</v>
      </c>
      <c r="BU403" s="17">
        <v>13845.269932552346</v>
      </c>
      <c r="BV403" s="17">
        <v>29691.848507330102</v>
      </c>
      <c r="BW403" s="17">
        <v>35165.399959723763</v>
      </c>
      <c r="BX403" s="17">
        <v>16161.7198359387</v>
      </c>
      <c r="BY403" s="17">
        <v>15721.48016268384</v>
      </c>
      <c r="BZ403" s="17">
        <v>16202.449169187301</v>
      </c>
      <c r="CA403" s="17">
        <v>28392.209241147448</v>
      </c>
      <c r="CB403" s="17">
        <v>32787.718007391959</v>
      </c>
      <c r="CC403" s="17">
        <v>1507.8682447240919</v>
      </c>
      <c r="CD403" s="17">
        <v>2685.477877628166</v>
      </c>
      <c r="CE403" s="17">
        <v>5129.1992109626935</v>
      </c>
      <c r="CF403" s="17">
        <v>9617.5667086319991</v>
      </c>
      <c r="CG403" s="17">
        <v>9811.5037760551786</v>
      </c>
      <c r="CH403" s="17">
        <v>18215.173692566579</v>
      </c>
      <c r="CI403" s="17">
        <v>15325.322418653941</v>
      </c>
      <c r="CJ403" s="17">
        <v>15258.186590232792</v>
      </c>
      <c r="CK403" s="17">
        <v>28043.096852986262</v>
      </c>
      <c r="CL403" s="48">
        <v>43914.28663731493</v>
      </c>
      <c r="CM403" s="48">
        <v>37507.998749940445</v>
      </c>
      <c r="CN403" s="48">
        <v>48870.709943074224</v>
      </c>
      <c r="CO403" s="48">
        <v>70754.224483591359</v>
      </c>
      <c r="CP403" s="48">
        <v>90102.978099651024</v>
      </c>
      <c r="CQ403" s="48">
        <v>80621.452231515403</v>
      </c>
      <c r="CR403" s="48">
        <v>91136.416595255214</v>
      </c>
      <c r="CS403" s="48">
        <f t="shared" si="6"/>
        <v>161242.90446303081</v>
      </c>
      <c r="CT403" s="48">
        <f t="shared" si="6"/>
        <v>182272.83319051043</v>
      </c>
      <c r="CU403" s="17">
        <v>48993.634809523435</v>
      </c>
      <c r="CV403" s="17">
        <v>89576.090614474931</v>
      </c>
      <c r="CW403" s="17">
        <v>58168.38506302223</v>
      </c>
      <c r="CX403" s="17">
        <v>74004.938228532599</v>
      </c>
      <c r="CY403" s="17">
        <v>99187.668907312225</v>
      </c>
      <c r="CZ403" s="17">
        <v>30651.69793061262</v>
      </c>
      <c r="DA403" s="17">
        <v>52210.677783482475</v>
      </c>
      <c r="DB403" s="17">
        <v>98256.607083066003</v>
      </c>
      <c r="DC403" s="17">
        <v>86249.988685167889</v>
      </c>
      <c r="DD403" s="17">
        <v>38610.034970796674</v>
      </c>
      <c r="DE403" s="17">
        <v>10975.65082420824</v>
      </c>
      <c r="DF403" s="17">
        <v>12194.99360286672</v>
      </c>
      <c r="DG403" s="17">
        <v>18523.418805241559</v>
      </c>
      <c r="DH403" s="17">
        <v>40309.3773231585</v>
      </c>
      <c r="DI403" s="17">
        <v>51102.211806661799</v>
      </c>
      <c r="DJ403" s="17">
        <v>29807.99794543146</v>
      </c>
      <c r="DK403" s="17">
        <v>29601.463725336318</v>
      </c>
      <c r="DL403" s="17">
        <v>32561.1285101988</v>
      </c>
      <c r="DM403" s="17">
        <v>33899.631485072226</v>
      </c>
      <c r="DN403" s="17">
        <v>55984.645001350014</v>
      </c>
      <c r="DO403" s="17">
        <v>7627.2775872748207</v>
      </c>
      <c r="DP403" s="17">
        <v>60199.059915784412</v>
      </c>
      <c r="DQ403" s="17">
        <v>69659.06779110241</v>
      </c>
      <c r="DR403" s="17">
        <v>2809.272181630362</v>
      </c>
      <c r="DS403" s="17">
        <v>36446.394763801378</v>
      </c>
      <c r="DT403" s="17">
        <v>94100.150993546398</v>
      </c>
      <c r="DU403" s="17">
        <v>10801.877182861921</v>
      </c>
      <c r="DV403" s="17">
        <v>2037.8382610811038</v>
      </c>
      <c r="DW403" s="17">
        <v>7204.3098818556</v>
      </c>
      <c r="DX403" s="17">
        <v>14999.65841579994</v>
      </c>
      <c r="DY403" s="17">
        <v>15876.167792145785</v>
      </c>
      <c r="DZ403" s="17">
        <v>22394.999379119581</v>
      </c>
      <c r="EA403" s="17">
        <v>20727.431969502075</v>
      </c>
      <c r="EB403" s="17">
        <v>25815.186151207254</v>
      </c>
      <c r="EC403" s="17">
        <v>38977.56765351144</v>
      </c>
      <c r="ED403" s="17">
        <v>39233.745763551902</v>
      </c>
      <c r="EE403" s="49">
        <v>41634.21388375284</v>
      </c>
      <c r="EF403" s="17">
        <v>57453.709985649657</v>
      </c>
      <c r="EG403" s="17">
        <v>42233.926809420067</v>
      </c>
      <c r="EH403" s="17">
        <v>43986.483120235258</v>
      </c>
      <c r="EI403" s="17">
        <v>50723.434563013019</v>
      </c>
      <c r="EJ403" s="17">
        <v>69456.909931651797</v>
      </c>
      <c r="EK403" s="17">
        <v>63070.820507376608</v>
      </c>
      <c r="EL403" s="17">
        <v>81603.613916577597</v>
      </c>
      <c r="EM403" s="17">
        <v>97932.973525747802</v>
      </c>
      <c r="EN403" s="17">
        <v>138261.5587179336</v>
      </c>
      <c r="EO403" s="17">
        <v>0</v>
      </c>
      <c r="EP403" s="17">
        <v>189649.15008036673</v>
      </c>
      <c r="EQ403" s="17">
        <v>68845.969659762632</v>
      </c>
      <c r="ER403" s="17">
        <v>3007.2847321081053</v>
      </c>
      <c r="ES403" s="17">
        <v>9864.4932248604873</v>
      </c>
      <c r="ET403" s="17">
        <v>26183.027752045866</v>
      </c>
      <c r="EU403" s="17">
        <v>45039.198776344514</v>
      </c>
      <c r="EV403" s="17">
        <v>59450.398184624304</v>
      </c>
      <c r="EW403" s="17">
        <v>15015.323887793998</v>
      </c>
      <c r="EX403" s="17">
        <v>14266.478870225999</v>
      </c>
      <c r="EY403" s="17">
        <v>16156.262047292837</v>
      </c>
      <c r="EZ403" s="17">
        <v>18265.227612976152</v>
      </c>
      <c r="FA403" s="17">
        <v>17713.075510656152</v>
      </c>
      <c r="FB403" s="17">
        <v>26086.83165303537</v>
      </c>
      <c r="FC403" s="17">
        <v>25576.746521270983</v>
      </c>
      <c r="FD403" s="17">
        <v>30691.735375512824</v>
      </c>
      <c r="FE403" s="17">
        <v>48445.761881658815</v>
      </c>
      <c r="FF403" s="17">
        <v>50263.846155476174</v>
      </c>
      <c r="FG403" s="17">
        <v>38569.814721216964</v>
      </c>
      <c r="FH403" s="17">
        <v>50217.10482991203</v>
      </c>
      <c r="FI403" s="17">
        <v>33054.656997651677</v>
      </c>
      <c r="FJ403" s="17">
        <v>45628.441489604498</v>
      </c>
      <c r="FK403" s="17">
        <v>46151.409131942703</v>
      </c>
      <c r="FL403" s="17">
        <v>79646.008487927582</v>
      </c>
      <c r="FM403" s="17">
        <v>1959.914864913414</v>
      </c>
      <c r="FN403" s="17">
        <v>9205.674991813632</v>
      </c>
      <c r="FO403" s="17">
        <v>18473.646464253059</v>
      </c>
      <c r="FP403" s="17">
        <v>19249.073636659803</v>
      </c>
      <c r="FQ403" s="17">
        <v>19872.217072564941</v>
      </c>
      <c r="FR403" s="17">
        <v>17060.427059388359</v>
      </c>
      <c r="FS403" s="17">
        <v>50309.867832552569</v>
      </c>
      <c r="FT403" s="17">
        <v>28326.010479166558</v>
      </c>
      <c r="FU403" s="17">
        <v>3177.4314594826678</v>
      </c>
      <c r="FV403" s="17">
        <v>28545.476577028381</v>
      </c>
      <c r="FW403" s="17">
        <v>50333.097135232259</v>
      </c>
      <c r="FX403" s="17">
        <v>49021.646809055674</v>
      </c>
      <c r="FY403" s="17">
        <v>73426.053033308999</v>
      </c>
      <c r="FZ403" s="17">
        <v>15358.749086104201</v>
      </c>
      <c r="GA403" s="17">
        <v>16024.968618806939</v>
      </c>
      <c r="GB403" s="17">
        <v>9926.9465954083207</v>
      </c>
    </row>
    <row r="404" spans="1:184" ht="18" customHeight="1" x14ac:dyDescent="0.3">
      <c r="A404" s="19">
        <v>0.77000000004095204</v>
      </c>
      <c r="B404" s="20">
        <v>9631.6623522642003</v>
      </c>
      <c r="C404" s="20">
        <v>9935.3702615353195</v>
      </c>
      <c r="D404" s="20">
        <v>20132.555904229019</v>
      </c>
      <c r="E404" s="20">
        <v>19823.215804248448</v>
      </c>
      <c r="F404" s="20">
        <v>115808.5203877458</v>
      </c>
      <c r="G404" s="17">
        <v>195048.07528430468</v>
      </c>
      <c r="H404" s="17">
        <v>15439.310580292178</v>
      </c>
      <c r="I404" s="20">
        <v>49174.911781338298</v>
      </c>
      <c r="J404" s="20">
        <v>27901.174508735938</v>
      </c>
      <c r="K404" s="20">
        <v>27138.308739668999</v>
      </c>
      <c r="L404" s="20">
        <v>51680.16001137378</v>
      </c>
      <c r="M404" s="20">
        <v>49865.492182774142</v>
      </c>
      <c r="N404" s="20">
        <v>49079.169710118797</v>
      </c>
      <c r="O404" s="20">
        <v>49079.169710118797</v>
      </c>
      <c r="P404" s="20">
        <v>64084.254621519001</v>
      </c>
      <c r="Q404" s="20">
        <v>64636.529029816207</v>
      </c>
      <c r="R404" s="20">
        <v>63562.302786397806</v>
      </c>
      <c r="S404" s="20">
        <v>91813.43741092195</v>
      </c>
      <c r="T404" s="20">
        <v>94402.602302797066</v>
      </c>
      <c r="U404" s="20">
        <v>20950.38534065862</v>
      </c>
      <c r="V404" s="20">
        <v>19894.611542394363</v>
      </c>
      <c r="W404" s="20">
        <v>19801.945765498727</v>
      </c>
      <c r="X404" s="20">
        <v>28980.321195171899</v>
      </c>
      <c r="Y404" s="20">
        <v>36341.863144038078</v>
      </c>
      <c r="Z404" s="20">
        <v>47968.931756283055</v>
      </c>
      <c r="AA404" s="20">
        <v>43157.999070188518</v>
      </c>
      <c r="AB404" s="20">
        <v>47953.332300244016</v>
      </c>
      <c r="AC404" s="20">
        <v>48721.615694647808</v>
      </c>
      <c r="AD404" s="20">
        <v>29190.360638286111</v>
      </c>
      <c r="AE404" s="20">
        <v>49455.30886329808</v>
      </c>
      <c r="AF404" s="20">
        <v>49903.98169766886</v>
      </c>
      <c r="AG404" s="20">
        <v>84008.315939552238</v>
      </c>
      <c r="AH404" s="20">
        <v>91159.599010851001</v>
      </c>
      <c r="AI404" s="48">
        <v>94402.602302797066</v>
      </c>
      <c r="AJ404" s="20">
        <v>158089.81742509516</v>
      </c>
      <c r="AK404" s="20">
        <v>10508.153756014919</v>
      </c>
      <c r="AL404" s="20">
        <v>1516.6437767053619</v>
      </c>
      <c r="AM404" s="20">
        <v>2477.7033930558364</v>
      </c>
      <c r="AN404" s="20">
        <v>1717.3543007766239</v>
      </c>
      <c r="AO404" s="20">
        <v>10552.879420736221</v>
      </c>
      <c r="AP404" s="20">
        <v>15945.745993448039</v>
      </c>
      <c r="AQ404" s="20">
        <v>14936.088950379781</v>
      </c>
      <c r="AR404" s="20">
        <v>27350.168978564463</v>
      </c>
      <c r="AS404" s="20">
        <v>11687.228153890081</v>
      </c>
      <c r="AT404" s="20">
        <v>14945.78931230028</v>
      </c>
      <c r="AU404" s="17">
        <v>20581.125163510558</v>
      </c>
      <c r="AV404" s="17">
        <v>18842.3275399431</v>
      </c>
      <c r="AW404" s="17">
        <v>19038.65903683272</v>
      </c>
      <c r="AX404" s="17">
        <v>18058.800201625865</v>
      </c>
      <c r="AY404" s="17">
        <v>18503.630946000707</v>
      </c>
      <c r="AZ404" s="17">
        <v>28758.0227081331</v>
      </c>
      <c r="BA404" s="17">
        <v>29733.124092830101</v>
      </c>
      <c r="BB404" s="17">
        <v>27145.117473250353</v>
      </c>
      <c r="BC404" s="17">
        <v>43526.793196969025</v>
      </c>
      <c r="BD404" s="17">
        <v>53021.342796794757</v>
      </c>
      <c r="BE404" s="17">
        <v>52592.13346856826</v>
      </c>
      <c r="BF404" s="17">
        <v>45115.843984478699</v>
      </c>
      <c r="BG404" s="17">
        <v>52593.207729764581</v>
      </c>
      <c r="BH404" s="17">
        <v>47083.433415202788</v>
      </c>
      <c r="BI404" s="17">
        <v>66111.526157045999</v>
      </c>
      <c r="BJ404" s="17">
        <v>65795.8424946468</v>
      </c>
      <c r="BK404" s="17">
        <v>65602.503516216588</v>
      </c>
      <c r="BL404" s="17">
        <v>77852.603490645604</v>
      </c>
      <c r="BM404" s="17">
        <v>77042.650292669394</v>
      </c>
      <c r="BN404" s="17">
        <v>77272.979463010197</v>
      </c>
      <c r="BO404" s="17">
        <v>58455.643080936599</v>
      </c>
      <c r="BP404" s="17">
        <v>76545.5934289422</v>
      </c>
      <c r="BQ404" s="17">
        <v>9994.0171218758405</v>
      </c>
      <c r="BR404" s="17">
        <v>1694.9379813164819</v>
      </c>
      <c r="BS404" s="17">
        <v>2931.9380471035561</v>
      </c>
      <c r="BT404" s="17">
        <v>9282.875987363821</v>
      </c>
      <c r="BU404" s="17">
        <v>13858.027706747558</v>
      </c>
      <c r="BV404" s="17">
        <v>29704.04876567208</v>
      </c>
      <c r="BW404" s="17">
        <v>35165.810938768969</v>
      </c>
      <c r="BX404" s="17">
        <v>16171.961039159041</v>
      </c>
      <c r="BY404" s="17">
        <v>15733.0401492522</v>
      </c>
      <c r="BZ404" s="17">
        <v>16212.33267364158</v>
      </c>
      <c r="CA404" s="17">
        <v>28406.233519616017</v>
      </c>
      <c r="CB404" s="17">
        <v>32857.57133946738</v>
      </c>
      <c r="CC404" s="17">
        <v>1506.9438194641621</v>
      </c>
      <c r="CD404" s="17">
        <v>2681.3186947231138</v>
      </c>
      <c r="CE404" s="17">
        <v>5129.1992109626935</v>
      </c>
      <c r="CF404" s="17">
        <v>9622.9696433197805</v>
      </c>
      <c r="CG404" s="17">
        <v>9814.3879149694203</v>
      </c>
      <c r="CH404" s="17">
        <v>18236.35690507758</v>
      </c>
      <c r="CI404" s="17">
        <v>15341.09803238064</v>
      </c>
      <c r="CJ404" s="17">
        <v>15285.614650412361</v>
      </c>
      <c r="CK404" s="17">
        <v>28062.379596100836</v>
      </c>
      <c r="CL404" s="48">
        <v>43938.387739351514</v>
      </c>
      <c r="CM404" s="48">
        <v>37531.294971660078</v>
      </c>
      <c r="CN404" s="48">
        <v>48894.854785543605</v>
      </c>
      <c r="CO404" s="48">
        <v>70832.950901402073</v>
      </c>
      <c r="CP404" s="48">
        <v>90258.776312197282</v>
      </c>
      <c r="CQ404" s="48">
        <v>80709.330188996712</v>
      </c>
      <c r="CR404" s="48">
        <v>91153.243727561683</v>
      </c>
      <c r="CS404" s="48">
        <f t="shared" si="6"/>
        <v>161418.66037799342</v>
      </c>
      <c r="CT404" s="48">
        <f t="shared" si="6"/>
        <v>182306.48745512337</v>
      </c>
      <c r="CU404" s="17">
        <v>48991.999778932077</v>
      </c>
      <c r="CV404" s="17">
        <v>89612.702749131116</v>
      </c>
      <c r="CW404" s="17">
        <v>58152.667651994983</v>
      </c>
      <c r="CX404" s="17">
        <v>74116.963249501205</v>
      </c>
      <c r="CY404" s="17">
        <v>99188.80963578599</v>
      </c>
      <c r="CZ404" s="17">
        <v>30699.770419304157</v>
      </c>
      <c r="DA404" s="17">
        <v>52204.35690969204</v>
      </c>
      <c r="DB404" s="17">
        <v>98367.147561118793</v>
      </c>
      <c r="DC404" s="17">
        <v>86253.05091160514</v>
      </c>
      <c r="DD404" s="17">
        <v>38656.673716689045</v>
      </c>
      <c r="DE404" s="17">
        <v>10976.63711311806</v>
      </c>
      <c r="DF404" s="17">
        <v>12203.772541938059</v>
      </c>
      <c r="DG404" s="17">
        <v>18532.738945400459</v>
      </c>
      <c r="DH404" s="17">
        <v>40302.445278852414</v>
      </c>
      <c r="DI404" s="17">
        <v>51097.69870812774</v>
      </c>
      <c r="DJ404" s="17">
        <v>29819.97616037304</v>
      </c>
      <c r="DK404" s="17">
        <v>29609.782250425604</v>
      </c>
      <c r="DL404" s="17">
        <v>32570.64535691958</v>
      </c>
      <c r="DM404" s="17">
        <v>33895.877000475972</v>
      </c>
      <c r="DN404" s="17">
        <v>56010.454948508464</v>
      </c>
      <c r="DO404" s="17">
        <v>7631.1355914169208</v>
      </c>
      <c r="DP404" s="17">
        <v>60235.022180377491</v>
      </c>
      <c r="DQ404" s="17">
        <v>69709.311483808196</v>
      </c>
      <c r="DR404" s="17">
        <v>2810.7836093651399</v>
      </c>
      <c r="DS404" s="17">
        <v>36446.394763801378</v>
      </c>
      <c r="DT404" s="17">
        <v>94166.317176921599</v>
      </c>
      <c r="DU404" s="17">
        <v>10801.877182861921</v>
      </c>
      <c r="DV404" s="17">
        <v>2037.8286812512861</v>
      </c>
      <c r="DW404" s="17">
        <v>7206.1225655891403</v>
      </c>
      <c r="DX404" s="17">
        <v>15002.452310873459</v>
      </c>
      <c r="DY404" s="17">
        <v>15899.273994422447</v>
      </c>
      <c r="DZ404" s="17">
        <v>22437.838279582142</v>
      </c>
      <c r="EA404" s="17">
        <v>20766.373974699189</v>
      </c>
      <c r="EB404" s="17">
        <v>25834.774526278026</v>
      </c>
      <c r="EC404" s="17">
        <v>39022.3232646381</v>
      </c>
      <c r="ED404" s="17">
        <v>39254.99906909946</v>
      </c>
      <c r="EE404" s="49">
        <v>41699.075532149873</v>
      </c>
      <c r="EF404" s="17">
        <v>57489.59031579108</v>
      </c>
      <c r="EG404" s="17">
        <v>42291.67931989098</v>
      </c>
      <c r="EH404" s="17">
        <v>44023.477832188917</v>
      </c>
      <c r="EI404" s="17">
        <v>50757.607244688421</v>
      </c>
      <c r="EJ404" s="17">
        <v>69542.940806203813</v>
      </c>
      <c r="EK404" s="17">
        <v>63106.589556522602</v>
      </c>
      <c r="EL404" s="17">
        <v>81647.008220192991</v>
      </c>
      <c r="EM404" s="17">
        <v>97971.764198634002</v>
      </c>
      <c r="EN404" s="17">
        <v>138502.8428279412</v>
      </c>
      <c r="EO404" s="17">
        <v>0</v>
      </c>
      <c r="EP404" s="17">
        <v>190150.21408531116</v>
      </c>
      <c r="EQ404" s="17">
        <v>69197.49678462802</v>
      </c>
      <c r="ER404" s="17">
        <v>3005.2473941144945</v>
      </c>
      <c r="ES404" s="17">
        <v>9867.0164124589828</v>
      </c>
      <c r="ET404" s="17">
        <v>26190.901288405177</v>
      </c>
      <c r="EU404" s="17">
        <v>45078.611263040933</v>
      </c>
      <c r="EV404" s="17">
        <v>59459.811444473082</v>
      </c>
      <c r="EW404" s="17">
        <v>15019.377478779841</v>
      </c>
      <c r="EX404" s="17">
        <v>14287.87787936088</v>
      </c>
      <c r="EY404" s="17">
        <v>16187.488690849548</v>
      </c>
      <c r="EZ404" s="17">
        <v>18284.752715451043</v>
      </c>
      <c r="FA404" s="17">
        <v>17738.768920784172</v>
      </c>
      <c r="FB404" s="17">
        <v>26109.849718369165</v>
      </c>
      <c r="FC404" s="17">
        <v>25593.502557195501</v>
      </c>
      <c r="FD404" s="17">
        <v>30701.753751437136</v>
      </c>
      <c r="FE404" s="17">
        <v>48479.916897703908</v>
      </c>
      <c r="FF404" s="17">
        <v>50272.582716978388</v>
      </c>
      <c r="FG404" s="17">
        <v>38581.118345175797</v>
      </c>
      <c r="FH404" s="17">
        <v>50226.534950468958</v>
      </c>
      <c r="FI404" s="17">
        <v>33064.976063568705</v>
      </c>
      <c r="FJ404" s="17">
        <v>45630.339584790512</v>
      </c>
      <c r="FK404" s="17">
        <v>46161.089189862061</v>
      </c>
      <c r="FL404" s="17">
        <v>79906.908693664984</v>
      </c>
      <c r="FM404" s="17">
        <v>1959.4501103558039</v>
      </c>
      <c r="FN404" s="17">
        <v>9205.674991813632</v>
      </c>
      <c r="FO404" s="17">
        <v>18475.896311552639</v>
      </c>
      <c r="FP404" s="17">
        <v>19265.687953037283</v>
      </c>
      <c r="FQ404" s="17">
        <v>19876.606828881118</v>
      </c>
      <c r="FR404" s="17">
        <v>17080.679578207317</v>
      </c>
      <c r="FS404" s="17">
        <v>50293.305202481177</v>
      </c>
      <c r="FT404" s="17">
        <v>28335.806732108878</v>
      </c>
      <c r="FU404" s="17">
        <v>3175.9954428502019</v>
      </c>
      <c r="FV404" s="17">
        <v>28533.135879208618</v>
      </c>
      <c r="FW404" s="17">
        <v>50302.948343804281</v>
      </c>
      <c r="FX404" s="17">
        <v>49093.003540758313</v>
      </c>
      <c r="FY404" s="17">
        <v>73451.979741772797</v>
      </c>
      <c r="FZ404" s="17">
        <v>15366.816505894501</v>
      </c>
      <c r="GA404" s="17">
        <v>16034.499784318799</v>
      </c>
      <c r="GB404" s="17">
        <v>9929.1439784735994</v>
      </c>
    </row>
    <row r="405" spans="1:184" ht="18" customHeight="1" x14ac:dyDescent="0.3">
      <c r="A405" s="19">
        <v>0.76500000004186197</v>
      </c>
      <c r="B405" s="20">
        <v>9633.1629499933806</v>
      </c>
      <c r="C405" s="20">
        <v>9927.8787942409799</v>
      </c>
      <c r="D405" s="20">
        <v>20136.842632871099</v>
      </c>
      <c r="E405" s="20">
        <v>19829.987566830834</v>
      </c>
      <c r="F405" s="20">
        <v>115807.90295384701</v>
      </c>
      <c r="G405" s="17">
        <v>195014.7157119202</v>
      </c>
      <c r="H405" s="17">
        <v>15446.979725872548</v>
      </c>
      <c r="I405" s="20">
        <v>49191.930463243618</v>
      </c>
      <c r="J405" s="20">
        <v>27923.95812580362</v>
      </c>
      <c r="K405" s="20">
        <v>27177.544550034585</v>
      </c>
      <c r="L405" s="20">
        <v>51718.435452155398</v>
      </c>
      <c r="M405" s="20">
        <v>49871.260800732656</v>
      </c>
      <c r="N405" s="20">
        <v>49063.661474610715</v>
      </c>
      <c r="O405" s="20">
        <v>49063.661474610715</v>
      </c>
      <c r="P405" s="20">
        <v>64226.240534172</v>
      </c>
      <c r="Q405" s="20">
        <v>64790.403280616403</v>
      </c>
      <c r="R405" s="20">
        <v>63929.794399673403</v>
      </c>
      <c r="S405" s="20">
        <v>92196.739241184754</v>
      </c>
      <c r="T405" s="20">
        <v>94806.562304863255</v>
      </c>
      <c r="U405" s="20">
        <v>20970.697876325939</v>
      </c>
      <c r="V405" s="20">
        <v>19913.352170574479</v>
      </c>
      <c r="W405" s="20">
        <v>19818.844221793475</v>
      </c>
      <c r="X405" s="20">
        <v>28987.992298959238</v>
      </c>
      <c r="Y405" s="20">
        <v>36342.743190146233</v>
      </c>
      <c r="Z405" s="20">
        <v>48010.596776756945</v>
      </c>
      <c r="AA405" s="20">
        <v>43201.55726871534</v>
      </c>
      <c r="AB405" s="20">
        <v>48001.730298602102</v>
      </c>
      <c r="AC405" s="20">
        <v>48796.171228160776</v>
      </c>
      <c r="AD405" s="20">
        <v>29190.360638286111</v>
      </c>
      <c r="AE405" s="20">
        <v>49455.30886329808</v>
      </c>
      <c r="AF405" s="20">
        <v>49903.98169766886</v>
      </c>
      <c r="AG405" s="20">
        <v>84007.056604174199</v>
      </c>
      <c r="AH405" s="20">
        <v>91748.208062185193</v>
      </c>
      <c r="AI405" s="48">
        <v>94806.562304863255</v>
      </c>
      <c r="AJ405" s="20">
        <v>158106.94660503636</v>
      </c>
      <c r="AK405" s="20">
        <v>10508.153756014919</v>
      </c>
      <c r="AL405" s="20">
        <v>1514.9325218773381</v>
      </c>
      <c r="AM405" s="20">
        <v>2482.5719353416421</v>
      </c>
      <c r="AN405" s="20">
        <v>1717.3543007766239</v>
      </c>
      <c r="AO405" s="20">
        <v>10555.614998412</v>
      </c>
      <c r="AP405" s="20">
        <v>15956.277841941539</v>
      </c>
      <c r="AQ405" s="20">
        <v>14986.21073959404</v>
      </c>
      <c r="AR405" s="20">
        <v>27374.682168429179</v>
      </c>
      <c r="AS405" s="20">
        <v>11689.569649594501</v>
      </c>
      <c r="AT405" s="20">
        <v>14978.872289639879</v>
      </c>
      <c r="AU405" s="17">
        <v>20581.69135611708</v>
      </c>
      <c r="AV405" s="17">
        <v>18838.592957511901</v>
      </c>
      <c r="AW405" s="17">
        <v>19035.164356249559</v>
      </c>
      <c r="AX405" s="17">
        <v>18062.016782030623</v>
      </c>
      <c r="AY405" s="17">
        <v>18505.816653852711</v>
      </c>
      <c r="AZ405" s="17">
        <v>28778.15714674566</v>
      </c>
      <c r="BA405" s="17">
        <v>29760.109163775298</v>
      </c>
      <c r="BB405" s="17">
        <v>27155.672773289662</v>
      </c>
      <c r="BC405" s="17">
        <v>43561.684979635917</v>
      </c>
      <c r="BD405" s="17">
        <v>53035.753305465478</v>
      </c>
      <c r="BE405" s="17">
        <v>52604.200307723579</v>
      </c>
      <c r="BF405" s="17">
        <v>45157.490748303237</v>
      </c>
      <c r="BG405" s="17">
        <v>52600.453143235623</v>
      </c>
      <c r="BH405" s="17">
        <v>47073.665168541498</v>
      </c>
      <c r="BI405" s="17">
        <v>66184.416283554601</v>
      </c>
      <c r="BJ405" s="17">
        <v>65872.207082893205</v>
      </c>
      <c r="BK405" s="17">
        <v>65689.541947011006</v>
      </c>
      <c r="BL405" s="17">
        <v>77921.488120160997</v>
      </c>
      <c r="BM405" s="17">
        <v>77105.086566640792</v>
      </c>
      <c r="BN405" s="17">
        <v>77327.193242111403</v>
      </c>
      <c r="BO405" s="17">
        <v>58575.646575020699</v>
      </c>
      <c r="BP405" s="17">
        <v>76620.722896222811</v>
      </c>
      <c r="BQ405" s="17">
        <v>10003.164905341861</v>
      </c>
      <c r="BR405" s="17">
        <v>1693.6821901834201</v>
      </c>
      <c r="BS405" s="17">
        <v>2930.6147826823922</v>
      </c>
      <c r="BT405" s="17">
        <v>9289.8618122335993</v>
      </c>
      <c r="BU405" s="17">
        <v>13870.880464912108</v>
      </c>
      <c r="BV405" s="17">
        <v>29716.196733449102</v>
      </c>
      <c r="BW405" s="17">
        <v>35162.653001910636</v>
      </c>
      <c r="BX405" s="17">
        <v>16182.2132129577</v>
      </c>
      <c r="BY405" s="17">
        <v>15744.398263082821</v>
      </c>
      <c r="BZ405" s="17">
        <v>16222.252438261919</v>
      </c>
      <c r="CA405" s="17">
        <v>28420.356157220514</v>
      </c>
      <c r="CB405" s="17">
        <v>32933.542880438938</v>
      </c>
      <c r="CC405" s="17">
        <v>1506.0119352822421</v>
      </c>
      <c r="CD405" s="17">
        <v>2677.1838124877763</v>
      </c>
      <c r="CE405" s="17">
        <v>5129.1992109626935</v>
      </c>
      <c r="CF405" s="17">
        <v>9628.3335501925212</v>
      </c>
      <c r="CG405" s="17">
        <v>9816.9828840807586</v>
      </c>
      <c r="CH405" s="17">
        <v>18257.702788540981</v>
      </c>
      <c r="CI405" s="17">
        <v>15357.014009611859</v>
      </c>
      <c r="CJ405" s="17">
        <v>15313.27118391074</v>
      </c>
      <c r="CK405" s="17">
        <v>28081.801349473779</v>
      </c>
      <c r="CL405" s="48">
        <v>43962.659209686928</v>
      </c>
      <c r="CM405" s="48">
        <v>37549.958343130471</v>
      </c>
      <c r="CN405" s="48">
        <v>48919.168970240469</v>
      </c>
      <c r="CO405" s="48">
        <v>70912.278653462374</v>
      </c>
      <c r="CP405" s="48">
        <v>90415.861535909571</v>
      </c>
      <c r="CQ405" s="48">
        <v>80797.877371254377</v>
      </c>
      <c r="CR405" s="48">
        <v>91170.183620987969</v>
      </c>
      <c r="CS405" s="48">
        <f t="shared" si="6"/>
        <v>161595.75474250875</v>
      </c>
      <c r="CT405" s="48">
        <f t="shared" si="6"/>
        <v>182340.36724197594</v>
      </c>
      <c r="CU405" s="17">
        <v>48988.570293165481</v>
      </c>
      <c r="CV405" s="17">
        <v>89649.568511922218</v>
      </c>
      <c r="CW405" s="17">
        <v>58136.852135206427</v>
      </c>
      <c r="CX405" s="17">
        <v>74228.512256688002</v>
      </c>
      <c r="CY405" s="17">
        <v>99189.957809015294</v>
      </c>
      <c r="CZ405" s="17">
        <v>30746.17135350432</v>
      </c>
      <c r="DA405" s="17">
        <v>52197.995630009566</v>
      </c>
      <c r="DB405" s="17">
        <v>98477.881786173588</v>
      </c>
      <c r="DC405" s="17">
        <v>86256.133197327144</v>
      </c>
      <c r="DD405" s="17">
        <v>38703.67318905054</v>
      </c>
      <c r="DE405" s="17">
        <v>10977.6130836552</v>
      </c>
      <c r="DF405" s="17">
        <v>12212.620129709761</v>
      </c>
      <c r="DG405" s="17">
        <v>18542.113300550041</v>
      </c>
      <c r="DH405" s="17">
        <v>40295.56131831072</v>
      </c>
      <c r="DI405" s="17">
        <v>51093.105480734157</v>
      </c>
      <c r="DJ405" s="17">
        <v>29831.88342551568</v>
      </c>
      <c r="DK405" s="17">
        <v>29618.157328787493</v>
      </c>
      <c r="DL405" s="17">
        <v>32580.30864260532</v>
      </c>
      <c r="DM405" s="17">
        <v>33892.098476416701</v>
      </c>
      <c r="DN405" s="17">
        <v>56037.133857743102</v>
      </c>
      <c r="DO405" s="17">
        <v>7635.1687798884595</v>
      </c>
      <c r="DP405" s="17">
        <v>60271.240422364222</v>
      </c>
      <c r="DQ405" s="17">
        <v>69757.719407625002</v>
      </c>
      <c r="DR405" s="17">
        <v>2812.249703985492</v>
      </c>
      <c r="DS405" s="17">
        <v>36446.394763801378</v>
      </c>
      <c r="DT405" s="17">
        <v>94231.997274359994</v>
      </c>
      <c r="DU405" s="17">
        <v>10801.877182861921</v>
      </c>
      <c r="DV405" s="17">
        <v>2037.8190363116398</v>
      </c>
      <c r="DW405" s="17">
        <v>7207.9310955125402</v>
      </c>
      <c r="DX405" s="17">
        <v>15005.07068309778</v>
      </c>
      <c r="DY405" s="17">
        <v>15922.564685016016</v>
      </c>
      <c r="DZ405" s="17">
        <v>22481.044213333142</v>
      </c>
      <c r="EA405" s="17">
        <v>20805.643555271603</v>
      </c>
      <c r="EB405" s="17">
        <v>25854.505522916028</v>
      </c>
      <c r="EC405" s="17">
        <v>39066.64374034146</v>
      </c>
      <c r="ED405" s="17">
        <v>39276.352436458139</v>
      </c>
      <c r="EE405" s="49">
        <v>41764.461772417577</v>
      </c>
      <c r="EF405" s="17">
        <v>57525.173793586735</v>
      </c>
      <c r="EG405" s="17">
        <v>42344.19749797626</v>
      </c>
      <c r="EH405" s="17">
        <v>44060.744972807377</v>
      </c>
      <c r="EI405" s="17">
        <v>50791.563959752326</v>
      </c>
      <c r="EJ405" s="17">
        <v>69629.0789161086</v>
      </c>
      <c r="EK405" s="17">
        <v>63142.210941505793</v>
      </c>
      <c r="EL405" s="17">
        <v>81693.61491304019</v>
      </c>
      <c r="EM405" s="17">
        <v>98008.144370559588</v>
      </c>
      <c r="EN405" s="17">
        <v>138741.20880589262</v>
      </c>
      <c r="EO405" s="17">
        <v>0</v>
      </c>
      <c r="EP405" s="17">
        <v>190655.87918631808</v>
      </c>
      <c r="EQ405" s="17">
        <v>69553.126498084021</v>
      </c>
      <c r="ER405" s="17">
        <v>3003.19817721251</v>
      </c>
      <c r="ES405" s="17">
        <v>9869.5566895915654</v>
      </c>
      <c r="ET405" s="17">
        <v>26198.828509373878</v>
      </c>
      <c r="EU405" s="17">
        <v>45118.315336957581</v>
      </c>
      <c r="EV405" s="17">
        <v>59469.287533996881</v>
      </c>
      <c r="EW405" s="17">
        <v>15023.18812710438</v>
      </c>
      <c r="EX405" s="17">
        <v>14307.76719325512</v>
      </c>
      <c r="EY405" s="17">
        <v>16219.099345672294</v>
      </c>
      <c r="EZ405" s="17">
        <v>18304.426094519727</v>
      </c>
      <c r="FA405" s="17">
        <v>17764.667350130359</v>
      </c>
      <c r="FB405" s="17">
        <v>26133.038248825243</v>
      </c>
      <c r="FC405" s="17">
        <v>25610.378838596545</v>
      </c>
      <c r="FD405" s="17">
        <v>30711.840696334104</v>
      </c>
      <c r="FE405" s="17">
        <v>48514.318739240967</v>
      </c>
      <c r="FF405" s="17">
        <v>50281.377728000771</v>
      </c>
      <c r="FG405" s="17">
        <v>38592.498954086317</v>
      </c>
      <c r="FH405" s="17">
        <v>50236.028293666466</v>
      </c>
      <c r="FI405" s="17">
        <v>33075.36560812105</v>
      </c>
      <c r="FJ405" s="17">
        <v>45632.250125236656</v>
      </c>
      <c r="FK405" s="17">
        <v>46170.834360727567</v>
      </c>
      <c r="FL405" s="17">
        <v>80170.371606056622</v>
      </c>
      <c r="FM405" s="17">
        <v>1958.9800680190317</v>
      </c>
      <c r="FN405" s="17">
        <v>9205.674991813632</v>
      </c>
      <c r="FO405" s="17">
        <v>18478.07527788858</v>
      </c>
      <c r="FP405" s="17">
        <v>19282.362891871198</v>
      </c>
      <c r="FQ405" s="17">
        <v>19881.026162350368</v>
      </c>
      <c r="FR405" s="17">
        <v>17100.48901143036</v>
      </c>
      <c r="FS405" s="17">
        <v>50276.640177796435</v>
      </c>
      <c r="FT405" s="17">
        <v>28345.464392925722</v>
      </c>
      <c r="FU405" s="17">
        <v>3174.536465685816</v>
      </c>
      <c r="FV405" s="17">
        <v>28520.61810878466</v>
      </c>
      <c r="FW405" s="17">
        <v>50271.248854550162</v>
      </c>
      <c r="FX405" s="17">
        <v>49164.9300260362</v>
      </c>
      <c r="FY405" s="17">
        <v>73477.469256932993</v>
      </c>
      <c r="FZ405" s="17">
        <v>15374.871806741159</v>
      </c>
      <c r="GA405" s="17">
        <v>16044.03587011182</v>
      </c>
      <c r="GB405" s="17">
        <v>9931.380456372659</v>
      </c>
    </row>
    <row r="406" spans="1:184" ht="18" customHeight="1" x14ac:dyDescent="0.3">
      <c r="A406" s="19">
        <v>0.76000000004277202</v>
      </c>
      <c r="B406" s="20">
        <v>9634.6162287840016</v>
      </c>
      <c r="C406" s="20">
        <v>9920.3062358569787</v>
      </c>
      <c r="D406" s="20">
        <v>20141.041823177158</v>
      </c>
      <c r="E406" s="20">
        <v>19836.806070822262</v>
      </c>
      <c r="F406" s="20">
        <v>115807.092929736</v>
      </c>
      <c r="G406" s="17">
        <v>194981.14314849357</v>
      </c>
      <c r="H406" s="17">
        <v>15454.703008331129</v>
      </c>
      <c r="I406" s="20">
        <v>49208.225967589919</v>
      </c>
      <c r="J406" s="20">
        <v>27947.014389317403</v>
      </c>
      <c r="K406" s="20">
        <v>27217.094931647036</v>
      </c>
      <c r="L406" s="20">
        <v>51753.194923673276</v>
      </c>
      <c r="M406" s="20">
        <v>49877.207232859502</v>
      </c>
      <c r="N406" s="20">
        <v>49048.056493686388</v>
      </c>
      <c r="O406" s="20">
        <v>49048.056493686388</v>
      </c>
      <c r="P406" s="20">
        <v>64369.104987931794</v>
      </c>
      <c r="Q406" s="20">
        <v>64940.589861045599</v>
      </c>
      <c r="R406" s="20">
        <v>64303.674734161206</v>
      </c>
      <c r="S406" s="20">
        <v>92584.170537681101</v>
      </c>
      <c r="T406" s="20">
        <v>95214.91689310901</v>
      </c>
      <c r="U406" s="20">
        <v>20990.854992169981</v>
      </c>
      <c r="V406" s="20">
        <v>19932.021043815002</v>
      </c>
      <c r="W406" s="20">
        <v>19835.868051305581</v>
      </c>
      <c r="X406" s="20">
        <v>28996.010480564881</v>
      </c>
      <c r="Y406" s="20">
        <v>36343.629028610703</v>
      </c>
      <c r="Z406" s="20">
        <v>48053.058622906261</v>
      </c>
      <c r="AA406" s="20">
        <v>43244.868365700837</v>
      </c>
      <c r="AB406" s="20">
        <v>48049.853739691862</v>
      </c>
      <c r="AC406" s="20">
        <v>48871.330866433615</v>
      </c>
      <c r="AD406" s="20">
        <v>29190.360638286111</v>
      </c>
      <c r="AE406" s="20">
        <v>49455.30886329808</v>
      </c>
      <c r="AF406" s="20">
        <v>49903.98169766886</v>
      </c>
      <c r="AG406" s="20">
        <v>84005.789029864201</v>
      </c>
      <c r="AH406" s="20">
        <v>92333.001438502804</v>
      </c>
      <c r="AI406" s="48">
        <v>95214.91689310901</v>
      </c>
      <c r="AJ406" s="20">
        <v>158124.18998252979</v>
      </c>
      <c r="AK406" s="20">
        <v>10508.153756014919</v>
      </c>
      <c r="AL406" s="20">
        <v>1513.2298443514981</v>
      </c>
      <c r="AM406" s="20">
        <v>2487.4786512508799</v>
      </c>
      <c r="AN406" s="20">
        <v>1717.3543007766239</v>
      </c>
      <c r="AO406" s="20">
        <v>10558.34887855224</v>
      </c>
      <c r="AP406" s="20">
        <v>15966.755309918699</v>
      </c>
      <c r="AQ406" s="20">
        <v>15036.17629183146</v>
      </c>
      <c r="AR406" s="20">
        <v>27398.869837548598</v>
      </c>
      <c r="AS406" s="20">
        <v>11691.944869618559</v>
      </c>
      <c r="AT406" s="20">
        <v>15011.85759696702</v>
      </c>
      <c r="AU406" s="17">
        <v>20582.11420049658</v>
      </c>
      <c r="AV406" s="17">
        <v>18835.05211698564</v>
      </c>
      <c r="AW406" s="17">
        <v>19031.501478888</v>
      </c>
      <c r="AX406" s="17">
        <v>18065.255033492365</v>
      </c>
      <c r="AY406" s="17">
        <v>18508.016955045463</v>
      </c>
      <c r="AZ406" s="17">
        <v>28798.318057706641</v>
      </c>
      <c r="BA406" s="17">
        <v>29787.090233381761</v>
      </c>
      <c r="BB406" s="17">
        <v>27166.301433766504</v>
      </c>
      <c r="BC406" s="17">
        <v>43596.569500068057</v>
      </c>
      <c r="BD406" s="17">
        <v>53050.681130757963</v>
      </c>
      <c r="BE406" s="17">
        <v>52616.637652025398</v>
      </c>
      <c r="BF406" s="17">
        <v>45197.26487019108</v>
      </c>
      <c r="BG406" s="17">
        <v>52607.5215000561</v>
      </c>
      <c r="BH406" s="17">
        <v>47063.834913909064</v>
      </c>
      <c r="BI406" s="17">
        <v>66249.097831039806</v>
      </c>
      <c r="BJ406" s="17">
        <v>65947.122716650192</v>
      </c>
      <c r="BK406" s="17">
        <v>65773.038489000595</v>
      </c>
      <c r="BL406" s="17">
        <v>77991.116714875796</v>
      </c>
      <c r="BM406" s="17">
        <v>77168.3976068622</v>
      </c>
      <c r="BN406" s="17">
        <v>77381.341821062393</v>
      </c>
      <c r="BO406" s="17">
        <v>58698.582862555195</v>
      </c>
      <c r="BP406" s="17">
        <v>76695.244362990605</v>
      </c>
      <c r="BQ406" s="17">
        <v>10012.367078024099</v>
      </c>
      <c r="BR406" s="17">
        <v>1692.4630136705521</v>
      </c>
      <c r="BS406" s="17">
        <v>2929.2872210256896</v>
      </c>
      <c r="BT406" s="17">
        <v>9296.8987551302453</v>
      </c>
      <c r="BU406" s="17">
        <v>13883.82954200301</v>
      </c>
      <c r="BV406" s="17">
        <v>29728.293059817901</v>
      </c>
      <c r="BW406" s="17">
        <v>35158.761319513702</v>
      </c>
      <c r="BX406" s="17">
        <v>16192.47530391102</v>
      </c>
      <c r="BY406" s="17">
        <v>15755.572440472559</v>
      </c>
      <c r="BZ406" s="17">
        <v>16232.20890898248</v>
      </c>
      <c r="CA406" s="17">
        <v>28434.578493474666</v>
      </c>
      <c r="CB406" s="17">
        <v>33016.3289623401</v>
      </c>
      <c r="CC406" s="17">
        <v>1505.0722143668281</v>
      </c>
      <c r="CD406" s="17">
        <v>2673.1397928076622</v>
      </c>
      <c r="CE406" s="17">
        <v>5129.1992109626935</v>
      </c>
      <c r="CF406" s="17">
        <v>9633.6606515158201</v>
      </c>
      <c r="CG406" s="17">
        <v>9819.2860948684793</v>
      </c>
      <c r="CH406" s="17">
        <v>18279.214044673259</v>
      </c>
      <c r="CI406" s="17">
        <v>15373.07545077024</v>
      </c>
      <c r="CJ406" s="17">
        <v>15341.159605949317</v>
      </c>
      <c r="CK406" s="17">
        <v>28101.3640336832</v>
      </c>
      <c r="CL406" s="48">
        <v>43987.103378032152</v>
      </c>
      <c r="CM406" s="48">
        <v>37568.753470562406</v>
      </c>
      <c r="CN406" s="48">
        <v>48943.654803387282</v>
      </c>
      <c r="CO406" s="48">
        <v>70992.216308515373</v>
      </c>
      <c r="CP406" s="48">
        <v>90574.252919161139</v>
      </c>
      <c r="CQ406" s="48">
        <v>80887.103298972026</v>
      </c>
      <c r="CR406" s="48">
        <v>91187.237775615358</v>
      </c>
      <c r="CS406" s="48">
        <f t="shared" si="6"/>
        <v>161774.20659794405</v>
      </c>
      <c r="CT406" s="48">
        <f t="shared" si="6"/>
        <v>182374.47555123072</v>
      </c>
      <c r="CU406" s="17">
        <v>48983.429120575202</v>
      </c>
      <c r="CV406" s="17">
        <v>89686.691334866948</v>
      </c>
      <c r="CW406" s="17">
        <v>58120.93725304235</v>
      </c>
      <c r="CX406" s="17">
        <v>74339.576216847607</v>
      </c>
      <c r="CY406" s="17">
        <v>99191.113524725035</v>
      </c>
      <c r="CZ406" s="17">
        <v>30790.777800385436</v>
      </c>
      <c r="DA406" s="17">
        <v>52191.593419504308</v>
      </c>
      <c r="DB406" s="17">
        <v>98588.692149474009</v>
      </c>
      <c r="DC406" s="17">
        <v>86259.235806135737</v>
      </c>
      <c r="DD406" s="17">
        <v>38751.038563116541</v>
      </c>
      <c r="DE406" s="17">
        <v>10978.57817999544</v>
      </c>
      <c r="DF406" s="17">
        <v>12221.531127909961</v>
      </c>
      <c r="DG406" s="17">
        <v>18551.541376889218</v>
      </c>
      <c r="DH406" s="17">
        <v>40288.735630034222</v>
      </c>
      <c r="DI406" s="17">
        <v>51088.30408278804</v>
      </c>
      <c r="DJ406" s="17">
        <v>29843.720191780321</v>
      </c>
      <c r="DK406" s="17">
        <v>29626.589718318497</v>
      </c>
      <c r="DL406" s="17">
        <v>32590.116368936397</v>
      </c>
      <c r="DM406" s="17">
        <v>33888.295600334452</v>
      </c>
      <c r="DN406" s="17">
        <v>56064.764338262161</v>
      </c>
      <c r="DO406" s="17">
        <v>7639.3706462166001</v>
      </c>
      <c r="DP406" s="17">
        <v>60307.718154800066</v>
      </c>
      <c r="DQ406" s="17">
        <v>69804.169299228</v>
      </c>
      <c r="DR406" s="17">
        <v>2813.6683398275218</v>
      </c>
      <c r="DS406" s="17">
        <v>36446.394763801378</v>
      </c>
      <c r="DT406" s="17">
        <v>94297.353128115006</v>
      </c>
      <c r="DU406" s="17">
        <v>10801.877182861921</v>
      </c>
      <c r="DV406" s="17">
        <v>2037.8093258056081</v>
      </c>
      <c r="DW406" s="17">
        <v>7209.7352855223598</v>
      </c>
      <c r="DX406" s="17">
        <v>15007.54118674386</v>
      </c>
      <c r="DY406" s="17">
        <v>15946.04255728092</v>
      </c>
      <c r="DZ406" s="17">
        <v>22524.55844784942</v>
      </c>
      <c r="EA406" s="17">
        <v>20845.245634933915</v>
      </c>
      <c r="EB406" s="17">
        <v>25874.381121945898</v>
      </c>
      <c r="EC406" s="17">
        <v>39110.421612160862</v>
      </c>
      <c r="ED406" s="17">
        <v>39297.794873716201</v>
      </c>
      <c r="EE406" s="49">
        <v>41830.380317928153</v>
      </c>
      <c r="EF406" s="17">
        <v>57560.459553751498</v>
      </c>
      <c r="EG406" s="17">
        <v>42393.047978149261</v>
      </c>
      <c r="EH406" s="17">
        <v>44098.288348615475</v>
      </c>
      <c r="EI406" s="17">
        <v>50825.365945242658</v>
      </c>
      <c r="EJ406" s="17">
        <v>69715.302855497997</v>
      </c>
      <c r="EK406" s="17">
        <v>63177.928227888005</v>
      </c>
      <c r="EL406" s="17">
        <v>81744.409333267802</v>
      </c>
      <c r="EM406" s="17">
        <v>98042.645541359991</v>
      </c>
      <c r="EN406" s="17">
        <v>138978.113068515</v>
      </c>
      <c r="EO406" s="17">
        <v>0</v>
      </c>
      <c r="EP406" s="17">
        <v>191166.21812288029</v>
      </c>
      <c r="EQ406" s="17">
        <v>69924.125993485708</v>
      </c>
      <c r="ER406" s="17">
        <v>3001.1369338180298</v>
      </c>
      <c r="ES406" s="17">
        <v>9872.1142848432119</v>
      </c>
      <c r="ET406" s="17">
        <v>26206.17025450807</v>
      </c>
      <c r="EU406" s="17">
        <v>45158.315082430323</v>
      </c>
      <c r="EV406" s="17">
        <v>59478.827287345091</v>
      </c>
      <c r="EW406" s="17">
        <v>15026.742330163081</v>
      </c>
      <c r="EX406" s="17">
        <v>14326.58423481</v>
      </c>
      <c r="EY406" s="17">
        <v>16250.979622477045</v>
      </c>
      <c r="EZ406" s="17">
        <v>18324.249856449638</v>
      </c>
      <c r="FA406" s="17">
        <v>17790.773790763065</v>
      </c>
      <c r="FB406" s="17">
        <v>26156.399633419038</v>
      </c>
      <c r="FC406" s="17">
        <v>25627.377022813056</v>
      </c>
      <c r="FD406" s="17">
        <v>30721.997132302924</v>
      </c>
      <c r="FE406" s="17">
        <v>48548.970820813694</v>
      </c>
      <c r="FF406" s="17">
        <v>50290.231965462815</v>
      </c>
      <c r="FG406" s="17">
        <v>38603.957580605667</v>
      </c>
      <c r="FH406" s="17">
        <v>50245.585700769974</v>
      </c>
      <c r="FI406" s="17">
        <v>33085.826578065324</v>
      </c>
      <c r="FJ406" s="17">
        <v>45634.173274689216</v>
      </c>
      <c r="FK406" s="17">
        <v>46180.645512415336</v>
      </c>
      <c r="FL406" s="17">
        <v>80436.439395437177</v>
      </c>
      <c r="FM406" s="17">
        <v>1958.500484861526</v>
      </c>
      <c r="FN406" s="17">
        <v>9205.674991813632</v>
      </c>
      <c r="FO406" s="17">
        <v>18480.191407122598</v>
      </c>
      <c r="FP406" s="17">
        <v>19299.082095393242</v>
      </c>
      <c r="FQ406" s="17">
        <v>19885.475467536646</v>
      </c>
      <c r="FR406" s="17">
        <v>17120.342329401781</v>
      </c>
      <c r="FS406" s="17">
        <v>50259.871449979102</v>
      </c>
      <c r="FT406" s="17">
        <v>28354.99021100736</v>
      </c>
      <c r="FU406" s="17">
        <v>3173.055425521236</v>
      </c>
      <c r="FV406" s="17">
        <v>28507.932121973758</v>
      </c>
      <c r="FW406" s="17">
        <v>50238.760731353701</v>
      </c>
      <c r="FX406" s="17">
        <v>49237.434582875765</v>
      </c>
      <c r="FY406" s="17">
        <v>73502.543402862007</v>
      </c>
      <c r="FZ406" s="17">
        <v>15382.923875815621</v>
      </c>
      <c r="GA406" s="17">
        <v>16053.571985537881</v>
      </c>
      <c r="GB406" s="17">
        <v>9933.6577685805605</v>
      </c>
    </row>
    <row r="407" spans="1:184" ht="18" customHeight="1" x14ac:dyDescent="0.3">
      <c r="A407" s="19">
        <v>0.75500000004368195</v>
      </c>
      <c r="B407" s="20">
        <v>9636.0193328661608</v>
      </c>
      <c r="C407" s="20">
        <v>9912.6558238882808</v>
      </c>
      <c r="D407" s="20">
        <v>20145.150080061059</v>
      </c>
      <c r="E407" s="20">
        <v>19843.126608530409</v>
      </c>
      <c r="F407" s="20">
        <v>115806.11999555939</v>
      </c>
      <c r="G407" s="17">
        <v>194947.35481938385</v>
      </c>
      <c r="H407" s="17">
        <v>15462.481169780069</v>
      </c>
      <c r="I407" s="20">
        <v>49223.840449201081</v>
      </c>
      <c r="J407" s="20">
        <v>27970.3086738036</v>
      </c>
      <c r="K407" s="20">
        <v>27256.964501150622</v>
      </c>
      <c r="L407" s="20">
        <v>51784.265153459877</v>
      </c>
      <c r="M407" s="20">
        <v>49883.376869502245</v>
      </c>
      <c r="N407" s="20">
        <v>49032.353521342739</v>
      </c>
      <c r="O407" s="20">
        <v>49032.353521342739</v>
      </c>
      <c r="P407" s="20">
        <v>64513.7900288526</v>
      </c>
      <c r="Q407" s="20">
        <v>65087.012736594006</v>
      </c>
      <c r="R407" s="20">
        <v>64684.554413725207</v>
      </c>
      <c r="S407" s="20">
        <v>92975.803398142525</v>
      </c>
      <c r="T407" s="20">
        <v>95627.743261700045</v>
      </c>
      <c r="U407" s="20">
        <v>21010.835471990642</v>
      </c>
      <c r="V407" s="20">
        <v>19950.609983338381</v>
      </c>
      <c r="W407" s="20">
        <v>19853.019018262745</v>
      </c>
      <c r="X407" s="20">
        <v>29004.405046018441</v>
      </c>
      <c r="Y407" s="20">
        <v>36344.520736042308</v>
      </c>
      <c r="Z407" s="20">
        <v>48096.37212067152</v>
      </c>
      <c r="AA407" s="20">
        <v>43287.92630440482</v>
      </c>
      <c r="AB407" s="20">
        <v>48097.695893801763</v>
      </c>
      <c r="AC407" s="20">
        <v>48947.10352734098</v>
      </c>
      <c r="AD407" s="20">
        <v>29190.360638286111</v>
      </c>
      <c r="AE407" s="20">
        <v>49455.30886329808</v>
      </c>
      <c r="AF407" s="20">
        <v>49903.98169766886</v>
      </c>
      <c r="AG407" s="20">
        <v>84004.513107982857</v>
      </c>
      <c r="AH407" s="20">
        <v>92913.054949351193</v>
      </c>
      <c r="AI407" s="48">
        <v>95627.743261700045</v>
      </c>
      <c r="AJ407" s="20">
        <v>158141.54907776963</v>
      </c>
      <c r="AK407" s="20">
        <v>10508.153756014919</v>
      </c>
      <c r="AL407" s="20">
        <v>1511.536613665146</v>
      </c>
      <c r="AM407" s="20">
        <v>2492.4243782547182</v>
      </c>
      <c r="AN407" s="20">
        <v>1717.3543007766239</v>
      </c>
      <c r="AO407" s="20">
        <v>10561.0840253307</v>
      </c>
      <c r="AP407" s="20">
        <v>15977.17531368144</v>
      </c>
      <c r="AQ407" s="20">
        <v>15086.311182274201</v>
      </c>
      <c r="AR407" s="20">
        <v>27422.76614136534</v>
      </c>
      <c r="AS407" s="20">
        <v>11694.397623293338</v>
      </c>
      <c r="AT407" s="20">
        <v>15044.78856394908</v>
      </c>
      <c r="AU407" s="17">
        <v>20582.390294842378</v>
      </c>
      <c r="AV407" s="17">
        <v>18831.607460258761</v>
      </c>
      <c r="AW407" s="17">
        <v>19027.687873959781</v>
      </c>
      <c r="AX407" s="17">
        <v>18068.515246037474</v>
      </c>
      <c r="AY407" s="17">
        <v>18510.232043990549</v>
      </c>
      <c r="AZ407" s="17">
        <v>28818.51052027566</v>
      </c>
      <c r="BA407" s="17">
        <v>29814.001950408303</v>
      </c>
      <c r="BB407" s="17">
        <v>27177.004452239253</v>
      </c>
      <c r="BC407" s="17">
        <v>43631.43586802826</v>
      </c>
      <c r="BD407" s="17">
        <v>53066.215126511459</v>
      </c>
      <c r="BE407" s="17">
        <v>52629.415312184101</v>
      </c>
      <c r="BF407" s="17">
        <v>45234.945702607016</v>
      </c>
      <c r="BG407" s="17">
        <v>52614.405651364556</v>
      </c>
      <c r="BH407" s="17">
        <v>47053.941845829613</v>
      </c>
      <c r="BI407" s="17">
        <v>66307.952215758589</v>
      </c>
      <c r="BJ407" s="17">
        <v>66020.5355103498</v>
      </c>
      <c r="BK407" s="17">
        <v>65852.731807763397</v>
      </c>
      <c r="BL407" s="17">
        <v>78061.387798794603</v>
      </c>
      <c r="BM407" s="17">
        <v>77232.531733340409</v>
      </c>
      <c r="BN407" s="17">
        <v>77435.488969364407</v>
      </c>
      <c r="BO407" s="17">
        <v>58825.347996152224</v>
      </c>
      <c r="BP407" s="17">
        <v>76771.213344623407</v>
      </c>
      <c r="BQ407" s="17">
        <v>10021.623580757341</v>
      </c>
      <c r="BR407" s="17">
        <v>1691.283488653512</v>
      </c>
      <c r="BS407" s="17">
        <v>2927.953463483118</v>
      </c>
      <c r="BT407" s="17">
        <v>9303.9875301203556</v>
      </c>
      <c r="BU407" s="17">
        <v>13896.876300679376</v>
      </c>
      <c r="BV407" s="17">
        <v>29740.338393935403</v>
      </c>
      <c r="BW407" s="17">
        <v>35154.844384250173</v>
      </c>
      <c r="BX407" s="17">
        <v>16202.746258595038</v>
      </c>
      <c r="BY407" s="17">
        <v>15766.58061771822</v>
      </c>
      <c r="BZ407" s="17">
        <v>16242.212651739539</v>
      </c>
      <c r="CA407" s="17">
        <v>28448.901895098945</v>
      </c>
      <c r="CB407" s="17">
        <v>33104.968837094522</v>
      </c>
      <c r="CC407" s="17">
        <v>1504.1242789064281</v>
      </c>
      <c r="CD407" s="17">
        <v>2669.2531975683</v>
      </c>
      <c r="CE407" s="17">
        <v>5129.1992109626935</v>
      </c>
      <c r="CF407" s="17">
        <v>9638.9531695552796</v>
      </c>
      <c r="CG407" s="17">
        <v>9821.3639633994007</v>
      </c>
      <c r="CH407" s="17">
        <v>18300.892770007918</v>
      </c>
      <c r="CI407" s="17">
        <v>15389.287456278302</v>
      </c>
      <c r="CJ407" s="17">
        <v>15369.283405701113</v>
      </c>
      <c r="CK407" s="17">
        <v>28121.069608698959</v>
      </c>
      <c r="CL407" s="48">
        <v>44011.722621548462</v>
      </c>
      <c r="CM407" s="48">
        <v>37587.68216014903</v>
      </c>
      <c r="CN407" s="48">
        <v>48968.314638048403</v>
      </c>
      <c r="CO407" s="48">
        <v>71072.77261480366</v>
      </c>
      <c r="CP407" s="48">
        <v>90733.970023606802</v>
      </c>
      <c r="CQ407" s="48">
        <v>80977.017692051071</v>
      </c>
      <c r="CR407" s="48">
        <v>91204.407721515061</v>
      </c>
      <c r="CS407" s="48">
        <f t="shared" si="6"/>
        <v>161954.03538410214</v>
      </c>
      <c r="CT407" s="48">
        <f t="shared" si="6"/>
        <v>182408.81544303012</v>
      </c>
      <c r="CU407" s="17">
        <v>48976.659029512739</v>
      </c>
      <c r="CV407" s="17">
        <v>89724.074719389988</v>
      </c>
      <c r="CW407" s="17">
        <v>58104.921721295847</v>
      </c>
      <c r="CX407" s="17">
        <v>74450.146096736396</v>
      </c>
      <c r="CY407" s="17">
        <v>99192.276882576261</v>
      </c>
      <c r="CZ407" s="17">
        <v>30833.466827119857</v>
      </c>
      <c r="DA407" s="17">
        <v>52185.149742916212</v>
      </c>
      <c r="DB407" s="17">
        <v>98699.461042265408</v>
      </c>
      <c r="DC407" s="17">
        <v>86262.359007066072</v>
      </c>
      <c r="DD407" s="17">
        <v>38798.775123042069</v>
      </c>
      <c r="DE407" s="17">
        <v>10979.531846314319</v>
      </c>
      <c r="DF407" s="17">
        <v>12230.500298266799</v>
      </c>
      <c r="DG407" s="17">
        <v>18561.022680616981</v>
      </c>
      <c r="DH407" s="17">
        <v>40281.978402523979</v>
      </c>
      <c r="DI407" s="17">
        <v>51083.293535556484</v>
      </c>
      <c r="DJ407" s="17">
        <v>29855.4869100879</v>
      </c>
      <c r="DK407" s="17">
        <v>29635.080192142563</v>
      </c>
      <c r="DL407" s="17">
        <v>32600.066537593259</v>
      </c>
      <c r="DM407" s="17">
        <v>33884.468053515346</v>
      </c>
      <c r="DN407" s="17">
        <v>56093.29268919168</v>
      </c>
      <c r="DO407" s="17">
        <v>7643.73468392826</v>
      </c>
      <c r="DP407" s="17">
        <v>60344.458962467892</v>
      </c>
      <c r="DQ407" s="17">
        <v>69848.5388952918</v>
      </c>
      <c r="DR407" s="17">
        <v>2815.037391227334</v>
      </c>
      <c r="DS407" s="17">
        <v>36446.394763801378</v>
      </c>
      <c r="DT407" s="17">
        <v>94362.781053127794</v>
      </c>
      <c r="DU407" s="17">
        <v>10801.877182861921</v>
      </c>
      <c r="DV407" s="17">
        <v>2037.7995492766138</v>
      </c>
      <c r="DW407" s="17">
        <v>7211.5349495151595</v>
      </c>
      <c r="DX407" s="17">
        <v>15009.891476082959</v>
      </c>
      <c r="DY407" s="17">
        <v>15969.710361943036</v>
      </c>
      <c r="DZ407" s="17">
        <v>22568.322250607642</v>
      </c>
      <c r="EA407" s="17">
        <v>20885.185244428729</v>
      </c>
      <c r="EB407" s="17">
        <v>25894.403344965347</v>
      </c>
      <c r="EC407" s="17">
        <v>39153.549411635518</v>
      </c>
      <c r="ED407" s="17">
        <v>39319.315388961841</v>
      </c>
      <c r="EE407" s="49">
        <v>41896.839047171961</v>
      </c>
      <c r="EF407" s="17">
        <v>57595.446731000098</v>
      </c>
      <c r="EG407" s="17">
        <v>42438.82168207362</v>
      </c>
      <c r="EH407" s="17">
        <v>44136.111844813109</v>
      </c>
      <c r="EI407" s="17">
        <v>50859.07443819756</v>
      </c>
      <c r="EJ407" s="17">
        <v>69801.59121850261</v>
      </c>
      <c r="EK407" s="17">
        <v>63213.819035604007</v>
      </c>
      <c r="EL407" s="17">
        <v>81800.407017463804</v>
      </c>
      <c r="EM407" s="17">
        <v>98075.799210869998</v>
      </c>
      <c r="EN407" s="17">
        <v>139215.01203253437</v>
      </c>
      <c r="EO407" s="17">
        <v>0</v>
      </c>
      <c r="EP407" s="17">
        <v>191681.30527282614</v>
      </c>
      <c r="EQ407" s="17">
        <v>70300.02389039188</v>
      </c>
      <c r="ER407" s="17">
        <v>2999.0635135273956</v>
      </c>
      <c r="ES407" s="17">
        <v>9874.6894313856919</v>
      </c>
      <c r="ET407" s="17">
        <v>26212.735080670176</v>
      </c>
      <c r="EU407" s="17">
        <v>45198.614668354705</v>
      </c>
      <c r="EV407" s="17">
        <v>59483.273920437452</v>
      </c>
      <c r="EW407" s="17">
        <v>15030.026585351399</v>
      </c>
      <c r="EX407" s="17">
        <v>14344.6168062498</v>
      </c>
      <c r="EY407" s="17">
        <v>16283.133617654476</v>
      </c>
      <c r="EZ407" s="17">
        <v>18344.226151535957</v>
      </c>
      <c r="FA407" s="17">
        <v>17817.091298470055</v>
      </c>
      <c r="FB407" s="17">
        <v>26179.9363106452</v>
      </c>
      <c r="FC407" s="17">
        <v>25644.091458573341</v>
      </c>
      <c r="FD407" s="17">
        <v>30732.224000012491</v>
      </c>
      <c r="FE407" s="17">
        <v>48583.876627060316</v>
      </c>
      <c r="FF407" s="17">
        <v>50299.146221807699</v>
      </c>
      <c r="FG407" s="17">
        <v>38615.495278151524</v>
      </c>
      <c r="FH407" s="17">
        <v>50255.208029866139</v>
      </c>
      <c r="FI407" s="17">
        <v>33096.359939210357</v>
      </c>
      <c r="FJ407" s="17">
        <v>45636.109200143932</v>
      </c>
      <c r="FK407" s="17">
        <v>46190.523530175211</v>
      </c>
      <c r="FL407" s="17">
        <v>80705.155209479213</v>
      </c>
      <c r="FM407" s="17">
        <v>1958.0111114585879</v>
      </c>
      <c r="FN407" s="17">
        <v>9205.674991813632</v>
      </c>
      <c r="FO407" s="17">
        <v>18482.2527431163</v>
      </c>
      <c r="FP407" s="17">
        <v>19315.82920583538</v>
      </c>
      <c r="FQ407" s="17">
        <v>19889.955146906759</v>
      </c>
      <c r="FR407" s="17">
        <v>17140.66824468258</v>
      </c>
      <c r="FS407" s="17">
        <v>50242.997685041999</v>
      </c>
      <c r="FT407" s="17">
        <v>28364.390935744079</v>
      </c>
      <c r="FU407" s="17">
        <v>3171.5532198881701</v>
      </c>
      <c r="FV407" s="17">
        <v>28495.086774993182</v>
      </c>
      <c r="FW407" s="17">
        <v>50206.246038098521</v>
      </c>
      <c r="FX407" s="17">
        <v>49310.525706448221</v>
      </c>
      <c r="FY407" s="17">
        <v>73527.224003633397</v>
      </c>
      <c r="FZ407" s="17">
        <v>15390.981600289138</v>
      </c>
      <c r="GA407" s="17">
        <v>16063.10323994904</v>
      </c>
      <c r="GB407" s="17">
        <v>9935.9776545723598</v>
      </c>
    </row>
    <row r="408" spans="1:184" ht="18" customHeight="1" x14ac:dyDescent="0.3">
      <c r="A408" s="19">
        <v>0.750000000044592</v>
      </c>
      <c r="B408" s="20">
        <v>9637.3694064701995</v>
      </c>
      <c r="C408" s="20">
        <v>9904.9307958397785</v>
      </c>
      <c r="D408" s="20">
        <v>20149.164008436481</v>
      </c>
      <c r="E408" s="20">
        <v>19843.126608530409</v>
      </c>
      <c r="F408" s="20">
        <v>115805.01383146259</v>
      </c>
      <c r="G408" s="17">
        <v>194913.34789512938</v>
      </c>
      <c r="H408" s="17">
        <v>15470.314967504228</v>
      </c>
      <c r="I408" s="20">
        <v>49238.816062900863</v>
      </c>
      <c r="J408" s="20">
        <v>27993.806353788481</v>
      </c>
      <c r="K408" s="20">
        <v>27297.15797409241</v>
      </c>
      <c r="L408" s="20">
        <v>51811.472869047546</v>
      </c>
      <c r="M408" s="20">
        <v>49889.815101008578</v>
      </c>
      <c r="N408" s="20">
        <v>49016.551287144124</v>
      </c>
      <c r="O408" s="20">
        <v>49016.551287144124</v>
      </c>
      <c r="P408" s="20">
        <v>64661.237702989805</v>
      </c>
      <c r="Q408" s="20">
        <v>65230.033793215203</v>
      </c>
      <c r="R408" s="20">
        <v>65073.044062228204</v>
      </c>
      <c r="S408" s="20">
        <v>93371.711667540541</v>
      </c>
      <c r="T408" s="20">
        <v>96045.120483847291</v>
      </c>
      <c r="U408" s="20">
        <v>21030.618099587882</v>
      </c>
      <c r="V408" s="20">
        <v>19969.110810367139</v>
      </c>
      <c r="W408" s="20">
        <v>19870.29892361119</v>
      </c>
      <c r="X408" s="20">
        <v>29013.205301349721</v>
      </c>
      <c r="Y408" s="20">
        <v>36345.418390580679</v>
      </c>
      <c r="Z408" s="20">
        <v>48140.592095993219</v>
      </c>
      <c r="AA408" s="20">
        <v>43330.725028086839</v>
      </c>
      <c r="AB408" s="20">
        <v>48145.250031220377</v>
      </c>
      <c r="AC408" s="20">
        <v>49023.498320582272</v>
      </c>
      <c r="AD408" s="20">
        <v>29190.360638286111</v>
      </c>
      <c r="AE408" s="20">
        <v>49455.30886329808</v>
      </c>
      <c r="AF408" s="20">
        <v>49903.98169766886</v>
      </c>
      <c r="AG408" s="20">
        <v>84003.228727725858</v>
      </c>
      <c r="AH408" s="20">
        <v>93487.444404279609</v>
      </c>
      <c r="AI408" s="48">
        <v>96045.120483847291</v>
      </c>
      <c r="AJ408" s="20">
        <v>158159.02544142335</v>
      </c>
      <c r="AK408" s="20">
        <v>10508.153756014919</v>
      </c>
      <c r="AL408" s="20">
        <v>1509.853699355562</v>
      </c>
      <c r="AM408" s="20">
        <v>2497.4099538243299</v>
      </c>
      <c r="AN408" s="20">
        <v>1717.3543007766239</v>
      </c>
      <c r="AO408" s="20">
        <v>10563.82340292096</v>
      </c>
      <c r="AP408" s="20">
        <v>15987.534769531621</v>
      </c>
      <c r="AQ408" s="20">
        <v>15136.940986104601</v>
      </c>
      <c r="AR408" s="20">
        <v>27446.40523532208</v>
      </c>
      <c r="AS408" s="20">
        <v>11696.99437189188</v>
      </c>
      <c r="AT408" s="20">
        <v>15078.67281246984</v>
      </c>
      <c r="AU408" s="17">
        <v>20582.516237347922</v>
      </c>
      <c r="AV408" s="17">
        <v>18828.227628049139</v>
      </c>
      <c r="AW408" s="17">
        <v>19023.74101067664</v>
      </c>
      <c r="AX408" s="17">
        <v>18071.797715526878</v>
      </c>
      <c r="AY408" s="17">
        <v>18512.462118998592</v>
      </c>
      <c r="AZ408" s="17">
        <v>28838.73961371246</v>
      </c>
      <c r="BA408" s="17">
        <v>29840.7789636138</v>
      </c>
      <c r="BB408" s="17">
        <v>27187.782846550843</v>
      </c>
      <c r="BC408" s="17">
        <v>43666.273193279398</v>
      </c>
      <c r="BD408" s="17">
        <v>53082.305399034718</v>
      </c>
      <c r="BE408" s="17">
        <v>52642.503098909881</v>
      </c>
      <c r="BF408" s="17">
        <v>45270.312598015742</v>
      </c>
      <c r="BG408" s="17">
        <v>52621.098448299417</v>
      </c>
      <c r="BH408" s="17">
        <v>47043.985142943806</v>
      </c>
      <c r="BI408" s="17">
        <v>66364.539618185401</v>
      </c>
      <c r="BJ408" s="17">
        <v>66092.391578424606</v>
      </c>
      <c r="BK408" s="17">
        <v>65928.3605688768</v>
      </c>
      <c r="BL408" s="17">
        <v>78132.199895923812</v>
      </c>
      <c r="BM408" s="17">
        <v>77297.437266082212</v>
      </c>
      <c r="BN408" s="17">
        <v>77489.698456521597</v>
      </c>
      <c r="BO408" s="17">
        <v>58961.672130283383</v>
      </c>
      <c r="BP408" s="17">
        <v>76849.008651968397</v>
      </c>
      <c r="BQ408" s="17">
        <v>10030.934354376121</v>
      </c>
      <c r="BR408" s="17">
        <v>1690.1460618508861</v>
      </c>
      <c r="BS408" s="17">
        <v>2926.6116114043621</v>
      </c>
      <c r="BT408" s="17">
        <v>9311.1288660580976</v>
      </c>
      <c r="BU408" s="17">
        <v>13910.022132065182</v>
      </c>
      <c r="BV408" s="17">
        <v>29752.33338495834</v>
      </c>
      <c r="BW408" s="17">
        <v>35150.901863381085</v>
      </c>
      <c r="BX408" s="17">
        <v>16213.025023585978</v>
      </c>
      <c r="BY408" s="17">
        <v>15777.440731116661</v>
      </c>
      <c r="BZ408" s="17">
        <v>16252.351699583582</v>
      </c>
      <c r="CA408" s="17">
        <v>28463.327756757779</v>
      </c>
      <c r="CB408" s="17">
        <v>33198.479532114899</v>
      </c>
      <c r="CC408" s="17">
        <v>1503.167751089544</v>
      </c>
      <c r="CD408" s="17">
        <v>2665.5905886551877</v>
      </c>
      <c r="CE408" s="17">
        <v>5129.1992109626935</v>
      </c>
      <c r="CF408" s="17">
        <v>9644.2133265765606</v>
      </c>
      <c r="CG408" s="17">
        <v>9823.2496068722412</v>
      </c>
      <c r="CH408" s="17">
        <v>18322.741544889119</v>
      </c>
      <c r="CI408" s="17">
        <v>15405.65512655856</v>
      </c>
      <c r="CJ408" s="17">
        <v>15397.646148394981</v>
      </c>
      <c r="CK408" s="17">
        <v>28140.920074957969</v>
      </c>
      <c r="CL408" s="48">
        <v>44036.519366135784</v>
      </c>
      <c r="CM408" s="48">
        <v>37606.746255013146</v>
      </c>
      <c r="CN408" s="48">
        <v>48993.150875399202</v>
      </c>
      <c r="CO408" s="48">
        <v>71153.956505047609</v>
      </c>
      <c r="CP408" s="48">
        <v>90895.032835908394</v>
      </c>
      <c r="CQ408" s="48">
        <v>81067.630475133148</v>
      </c>
      <c r="CR408" s="48">
        <v>91221.695019552135</v>
      </c>
      <c r="CS408" s="48">
        <f t="shared" si="6"/>
        <v>162135.2609502663</v>
      </c>
      <c r="CT408" s="48">
        <f t="shared" si="6"/>
        <v>182443.39003910427</v>
      </c>
      <c r="CU408" s="17">
        <v>48968.342788329785</v>
      </c>
      <c r="CV408" s="17">
        <v>89761.722238197035</v>
      </c>
      <c r="CW408" s="17">
        <v>58088.804230519869</v>
      </c>
      <c r="CX408" s="17">
        <v>74560.212863107809</v>
      </c>
      <c r="CY408" s="17">
        <v>99193.447984217011</v>
      </c>
      <c r="CZ408" s="17">
        <v>30874.69643184726</v>
      </c>
      <c r="DA408" s="17">
        <v>52178.664054382665</v>
      </c>
      <c r="DB408" s="17">
        <v>98810.070855792597</v>
      </c>
      <c r="DC408" s="17">
        <v>86265.503074525928</v>
      </c>
      <c r="DD408" s="17">
        <v>38846.888264933361</v>
      </c>
      <c r="DE408" s="17">
        <v>10980.47352678744</v>
      </c>
      <c r="DF408" s="17">
        <v>12239.522402508421</v>
      </c>
      <c r="DG408" s="17">
        <v>18570.556717932363</v>
      </c>
      <c r="DH408" s="17">
        <v>40275.278096548442</v>
      </c>
      <c r="DI408" s="17">
        <v>51078.075335679539</v>
      </c>
      <c r="DJ408" s="17">
        <v>29867.18403135948</v>
      </c>
      <c r="DK408" s="17">
        <v>29643.629539020192</v>
      </c>
      <c r="DL408" s="17">
        <v>32610.157150256098</v>
      </c>
      <c r="DM408" s="17">
        <v>33880.615510929187</v>
      </c>
      <c r="DN408" s="17">
        <v>56122.665209657578</v>
      </c>
      <c r="DO408" s="17">
        <v>7648.2543865505404</v>
      </c>
      <c r="DP408" s="17">
        <v>60381.46650382987</v>
      </c>
      <c r="DQ408" s="17">
        <v>69890.705932492798</v>
      </c>
      <c r="DR408" s="17">
        <v>2816.3547325210197</v>
      </c>
      <c r="DS408" s="17">
        <v>36446.394763801378</v>
      </c>
      <c r="DT408" s="17">
        <v>94428.289529918402</v>
      </c>
      <c r="DU408" s="17">
        <v>10801.877182861921</v>
      </c>
      <c r="DV408" s="17">
        <v>2037.7897062681118</v>
      </c>
      <c r="DW408" s="17">
        <v>7213.3299013873802</v>
      </c>
      <c r="DX408" s="17">
        <v>15012.14920538616</v>
      </c>
      <c r="DY408" s="17">
        <v>15993.570908711608</v>
      </c>
      <c r="DZ408" s="17">
        <v>22612.27688908458</v>
      </c>
      <c r="EA408" s="17">
        <v>20925.467524579923</v>
      </c>
      <c r="EB408" s="17">
        <v>25914.574255460455</v>
      </c>
      <c r="EC408" s="17">
        <v>39195.919670304778</v>
      </c>
      <c r="ED408" s="17">
        <v>39340.902990283255</v>
      </c>
      <c r="EE408" s="49">
        <v>41963.846008413348</v>
      </c>
      <c r="EF408" s="17">
        <v>57630.13446004728</v>
      </c>
      <c r="EG408" s="17">
        <v>42482.10953141292</v>
      </c>
      <c r="EH408" s="17">
        <v>44174.219427434778</v>
      </c>
      <c r="EI408" s="17">
        <v>50892.750675654839</v>
      </c>
      <c r="EJ408" s="17">
        <v>69887.922599254205</v>
      </c>
      <c r="EK408" s="17">
        <v>63249.782078180397</v>
      </c>
      <c r="EL408" s="17">
        <v>81864.519696554402</v>
      </c>
      <c r="EM408" s="17">
        <v>98108.136878925608</v>
      </c>
      <c r="EN408" s="17">
        <v>139453.36211467622</v>
      </c>
      <c r="EO408" s="17">
        <v>0</v>
      </c>
      <c r="EP408" s="17">
        <v>192201.21670036475</v>
      </c>
      <c r="EQ408" s="17">
        <v>70680.460426190737</v>
      </c>
      <c r="ER408" s="17">
        <v>2996.9777630444732</v>
      </c>
      <c r="ES408" s="17">
        <v>9877.2823671005663</v>
      </c>
      <c r="ET408" s="17">
        <v>26219.345188221767</v>
      </c>
      <c r="EU408" s="17">
        <v>45239.218350510739</v>
      </c>
      <c r="EV408" s="17">
        <v>59486.263560865234</v>
      </c>
      <c r="EW408" s="17">
        <v>15033.027390064741</v>
      </c>
      <c r="EX408" s="17">
        <v>14361.933499880581</v>
      </c>
      <c r="EY408" s="17">
        <v>16315.565517492007</v>
      </c>
      <c r="EZ408" s="17">
        <v>18364.357175320645</v>
      </c>
      <c r="FA408" s="17">
        <v>17843.62299454835</v>
      </c>
      <c r="FB408" s="17">
        <v>26203.650769837517</v>
      </c>
      <c r="FC408" s="17">
        <v>25659.178635604436</v>
      </c>
      <c r="FD408" s="17">
        <v>30742.522259200894</v>
      </c>
      <c r="FE408" s="17">
        <v>48617.706759472116</v>
      </c>
      <c r="FF408" s="17">
        <v>50308.121305417655</v>
      </c>
      <c r="FG408" s="17">
        <v>38627.11312146033</v>
      </c>
      <c r="FH408" s="17">
        <v>50264.896156313705</v>
      </c>
      <c r="FI408" s="17">
        <v>33106.966676930046</v>
      </c>
      <c r="FJ408" s="17">
        <v>45638.058071932603</v>
      </c>
      <c r="FK408" s="17">
        <v>46200.469317095944</v>
      </c>
      <c r="FL408" s="17">
        <v>80976.563202499601</v>
      </c>
      <c r="FM408" s="17">
        <v>1957.511984440584</v>
      </c>
      <c r="FN408" s="17">
        <v>9205.674991813632</v>
      </c>
      <c r="FO408" s="17">
        <v>18484.267329731403</v>
      </c>
      <c r="FP408" s="17">
        <v>19332.587865429421</v>
      </c>
      <c r="FQ408" s="17">
        <v>19894.465611042477</v>
      </c>
      <c r="FR408" s="17">
        <v>17161.343997134762</v>
      </c>
      <c r="FS408" s="17">
        <v>50226.017522861817</v>
      </c>
      <c r="FT408" s="17">
        <v>28373.673316526281</v>
      </c>
      <c r="FU408" s="17">
        <v>3170.0307463183381</v>
      </c>
      <c r="FV408" s="17">
        <v>28482.09092406018</v>
      </c>
      <c r="FW408" s="17">
        <v>50174.466838668421</v>
      </c>
      <c r="FX408" s="17">
        <v>49384.212074087016</v>
      </c>
      <c r="FY408" s="17">
        <v>73551.532883320193</v>
      </c>
      <c r="FZ408" s="17">
        <v>15399.053867333161</v>
      </c>
      <c r="GA408" s="17">
        <v>16072.6247426973</v>
      </c>
      <c r="GB408" s="17">
        <v>9938.3418538233</v>
      </c>
    </row>
    <row r="409" spans="1:184" ht="18" customHeight="1" x14ac:dyDescent="0.3">
      <c r="A409" s="19">
        <v>0.74500000004550204</v>
      </c>
      <c r="B409" s="20">
        <v>9638.6635938262207</v>
      </c>
      <c r="C409" s="20">
        <v>9897.1343892165587</v>
      </c>
      <c r="D409" s="20">
        <v>20153.080213217101</v>
      </c>
      <c r="E409" s="20">
        <v>19843.126608530409</v>
      </c>
      <c r="F409" s="20">
        <v>115803.80411759279</v>
      </c>
      <c r="G409" s="17">
        <v>194879.11948999247</v>
      </c>
      <c r="H409" s="17">
        <v>15478.205174375165</v>
      </c>
      <c r="I409" s="20">
        <v>49253.19496351308</v>
      </c>
      <c r="J409" s="20">
        <v>28017.472803798421</v>
      </c>
      <c r="K409" s="20">
        <v>27337.680167717583</v>
      </c>
      <c r="L409" s="20">
        <v>51834.672068064843</v>
      </c>
      <c r="M409" s="20">
        <v>49896.567317726105</v>
      </c>
      <c r="N409" s="20">
        <v>49000.648495577625</v>
      </c>
      <c r="O409" s="20">
        <v>49000.648495577625</v>
      </c>
      <c r="P409" s="20">
        <v>64812.390056398202</v>
      </c>
      <c r="Q409" s="20">
        <v>65370.014916863409</v>
      </c>
      <c r="R409" s="20">
        <v>65469.754303535396</v>
      </c>
      <c r="S409" s="20">
        <v>93771.970992424554</v>
      </c>
      <c r="T409" s="20">
        <v>96467.129570448262</v>
      </c>
      <c r="U409" s="20">
        <v>21050.181658761539</v>
      </c>
      <c r="V409" s="20">
        <v>19987.515346123681</v>
      </c>
      <c r="W409" s="20">
        <v>19883.039682519255</v>
      </c>
      <c r="X409" s="20">
        <v>29022.440552588399</v>
      </c>
      <c r="Y409" s="20">
        <v>36346.322071935429</v>
      </c>
      <c r="Z409" s="20">
        <v>48185.773374811739</v>
      </c>
      <c r="AA409" s="20">
        <v>43373.25848000664</v>
      </c>
      <c r="AB409" s="20">
        <v>48192.509422236297</v>
      </c>
      <c r="AC409" s="20">
        <v>49100.524553119212</v>
      </c>
      <c r="AD409" s="20">
        <v>29190.360638286111</v>
      </c>
      <c r="AE409" s="20">
        <v>49455.30886329808</v>
      </c>
      <c r="AF409" s="20">
        <v>49903.98169766886</v>
      </c>
      <c r="AG409" s="20">
        <v>84001.935776067869</v>
      </c>
      <c r="AH409" s="20">
        <v>94055.245612836006</v>
      </c>
      <c r="AI409" s="48">
        <v>96467.129570448262</v>
      </c>
      <c r="AJ409" s="20">
        <v>158176.6206554494</v>
      </c>
      <c r="AK409" s="20">
        <v>10508.153756014919</v>
      </c>
      <c r="AL409" s="20">
        <v>1508.1819709600379</v>
      </c>
      <c r="AM409" s="20">
        <v>2502.4362154308778</v>
      </c>
      <c r="AN409" s="20">
        <v>1717.3543007766239</v>
      </c>
      <c r="AO409" s="20">
        <v>10566.569975496781</v>
      </c>
      <c r="AP409" s="20">
        <v>15997.830593770981</v>
      </c>
      <c r="AQ409" s="20">
        <v>15187.889465389979</v>
      </c>
      <c r="AR409" s="20">
        <v>27469.821274861439</v>
      </c>
      <c r="AS409" s="20">
        <v>11699.729104935959</v>
      </c>
      <c r="AT409" s="20">
        <v>15113.532623543939</v>
      </c>
      <c r="AU409" s="17">
        <v>20582.524271844661</v>
      </c>
      <c r="AV409" s="17">
        <v>18824.90497688064</v>
      </c>
      <c r="AW409" s="17">
        <v>19019.678358250381</v>
      </c>
      <c r="AX409" s="17">
        <v>18075.102743813277</v>
      </c>
      <c r="AY409" s="17">
        <v>18514.707382383836</v>
      </c>
      <c r="AZ409" s="17">
        <v>28859.010417276721</v>
      </c>
      <c r="BA409" s="17">
        <v>29867.355921757196</v>
      </c>
      <c r="BB409" s="17">
        <v>27198.637655380026</v>
      </c>
      <c r="BC409" s="17">
        <v>43701.070585584239</v>
      </c>
      <c r="BD409" s="17">
        <v>53098.902054636717</v>
      </c>
      <c r="BE409" s="17">
        <v>52655.870822913181</v>
      </c>
      <c r="BF409" s="17">
        <v>45303.613389604136</v>
      </c>
      <c r="BG409" s="17">
        <v>52627.59274199928</v>
      </c>
      <c r="BH409" s="17">
        <v>47033.963967586096</v>
      </c>
      <c r="BI409" s="17">
        <v>66418.970810819999</v>
      </c>
      <c r="BJ409" s="17">
        <v>66162.637035306005</v>
      </c>
      <c r="BK409" s="17">
        <v>65999.663437918804</v>
      </c>
      <c r="BL409" s="17">
        <v>78203.451530267994</v>
      </c>
      <c r="BM409" s="17">
        <v>77363.062525095607</v>
      </c>
      <c r="BN409" s="17">
        <v>77544.034052035189</v>
      </c>
      <c r="BO409" s="17">
        <v>59107.422593448238</v>
      </c>
      <c r="BP409" s="17">
        <v>76928.231848597803</v>
      </c>
      <c r="BQ409" s="17">
        <v>10040.2993397151</v>
      </c>
      <c r="BR409" s="17">
        <v>1689.044673558984</v>
      </c>
      <c r="BS409" s="17">
        <v>2925.259766139096</v>
      </c>
      <c r="BT409" s="17">
        <v>9318.3235069925031</v>
      </c>
      <c r="BU409" s="17">
        <v>13923.268456538368</v>
      </c>
      <c r="BV409" s="17">
        <v>29764.278682043703</v>
      </c>
      <c r="BW409" s="17">
        <v>35146.933417527987</v>
      </c>
      <c r="BX409" s="17">
        <v>16223.310545460001</v>
      </c>
      <c r="BY409" s="17">
        <v>15788.17071696468</v>
      </c>
      <c r="BZ409" s="17">
        <v>16262.633621627579</v>
      </c>
      <c r="CA409" s="17">
        <v>28477.857501821603</v>
      </c>
      <c r="CB409" s="17">
        <v>33295.878074813816</v>
      </c>
      <c r="CC409" s="17">
        <v>1502.2022531046841</v>
      </c>
      <c r="CD409" s="17">
        <v>2662.2185279538421</v>
      </c>
      <c r="CE409" s="17">
        <v>5129.1992109626935</v>
      </c>
      <c r="CF409" s="17">
        <v>9649.4433448452</v>
      </c>
      <c r="CG409" s="17">
        <v>9824.96328995166</v>
      </c>
      <c r="CH409" s="17">
        <v>18344.762863244341</v>
      </c>
      <c r="CI409" s="17">
        <v>15422.183562033661</v>
      </c>
      <c r="CJ409" s="17">
        <v>15426.251477493312</v>
      </c>
      <c r="CK409" s="17">
        <v>28160.917474476006</v>
      </c>
      <c r="CL409" s="48">
        <v>44061.496087764746</v>
      </c>
      <c r="CM409" s="48">
        <v>37625.94763621426</v>
      </c>
      <c r="CN409" s="48">
        <v>49018.165966038068</v>
      </c>
      <c r="CO409" s="48">
        <v>71235.777101597632</v>
      </c>
      <c r="CP409" s="48">
        <v>91057.461779878213</v>
      </c>
      <c r="CQ409" s="48">
        <v>81158.951783311422</v>
      </c>
      <c r="CR409" s="48">
        <v>91239.101262213779</v>
      </c>
      <c r="CS409" s="48">
        <f t="shared" si="6"/>
        <v>162317.90356662284</v>
      </c>
      <c r="CT409" s="48">
        <f t="shared" si="6"/>
        <v>182478.20252442756</v>
      </c>
      <c r="CU409" s="17">
        <v>48958.563165377818</v>
      </c>
      <c r="CV409" s="17">
        <v>89799.637537211427</v>
      </c>
      <c r="CW409" s="17">
        <v>58072.583445360629</v>
      </c>
      <c r="CX409" s="17">
        <v>74669.767482718191</v>
      </c>
      <c r="CY409" s="17">
        <v>99194.626933337728</v>
      </c>
      <c r="CZ409" s="17">
        <v>30915.141964547343</v>
      </c>
      <c r="DA409" s="17">
        <v>52172.13579715629</v>
      </c>
      <c r="DB409" s="17">
        <v>98920.403981299794</v>
      </c>
      <c r="DC409" s="17">
        <v>86268.668288440298</v>
      </c>
      <c r="DD409" s="17">
        <v>38895.383499985241</v>
      </c>
      <c r="DE409" s="17">
        <v>10981.40266559058</v>
      </c>
      <c r="DF409" s="17">
        <v>12248.592202362899</v>
      </c>
      <c r="DG409" s="17">
        <v>18580.142995034279</v>
      </c>
      <c r="DH409" s="17">
        <v>40268.413925912639</v>
      </c>
      <c r="DI409" s="17">
        <v>51072.650979797341</v>
      </c>
      <c r="DJ409" s="17">
        <v>29878.81200651588</v>
      </c>
      <c r="DK409" s="17">
        <v>29652.238563771654</v>
      </c>
      <c r="DL409" s="17">
        <v>32620.386208605418</v>
      </c>
      <c r="DM409" s="17">
        <v>33876.737641060703</v>
      </c>
      <c r="DN409" s="17">
        <v>56152.828198785777</v>
      </c>
      <c r="DO409" s="17">
        <v>7652.9232476104798</v>
      </c>
      <c r="DP409" s="17">
        <v>60418.744513043923</v>
      </c>
      <c r="DQ409" s="17">
        <v>69930.548147506197</v>
      </c>
      <c r="DR409" s="17">
        <v>2817.6182380446839</v>
      </c>
      <c r="DS409" s="17">
        <v>36446.394763801378</v>
      </c>
      <c r="DT409" s="17">
        <v>94493.871634615207</v>
      </c>
      <c r="DU409" s="17">
        <v>10801.877182861921</v>
      </c>
      <c r="DV409" s="17">
        <v>2037.77979632352</v>
      </c>
      <c r="DW409" s="17">
        <v>7215.1199550355195</v>
      </c>
      <c r="DX409" s="17">
        <v>15014.342028924661</v>
      </c>
      <c r="DY409" s="17">
        <v>16017.627067947329</v>
      </c>
      <c r="DZ409" s="17">
        <v>22656.363630757143</v>
      </c>
      <c r="EA409" s="17">
        <v>20966.097729455018</v>
      </c>
      <c r="EB409" s="17">
        <v>25934.895959960166</v>
      </c>
      <c r="EC409" s="17">
        <v>39237.424919707861</v>
      </c>
      <c r="ED409" s="17">
        <v>39362.546685768721</v>
      </c>
      <c r="EE409" s="49">
        <v>42031.409424510486</v>
      </c>
      <c r="EF409" s="17">
        <v>57664.521875607839</v>
      </c>
      <c r="EG409" s="17">
        <v>42523.502447830862</v>
      </c>
      <c r="EH409" s="17">
        <v>44212.615145583979</v>
      </c>
      <c r="EI409" s="17">
        <v>50926.455894652623</v>
      </c>
      <c r="EJ409" s="17">
        <v>69974.275591883401</v>
      </c>
      <c r="EK409" s="17">
        <v>63285.716069143207</v>
      </c>
      <c r="EL409" s="17">
        <v>81936.736529949005</v>
      </c>
      <c r="EM409" s="17">
        <v>98140.190045362193</v>
      </c>
      <c r="EN409" s="17">
        <v>139694.61973166699</v>
      </c>
      <c r="EO409" s="17">
        <v>0</v>
      </c>
      <c r="EP409" s="17">
        <v>192726.03020587433</v>
      </c>
      <c r="EQ409" s="17">
        <v>71065.521210143008</v>
      </c>
      <c r="ER409" s="17">
        <v>2994.8795261053019</v>
      </c>
      <c r="ES409" s="17">
        <v>9879.8933347065413</v>
      </c>
      <c r="ET409" s="17">
        <v>26226.001194512566</v>
      </c>
      <c r="EU409" s="17">
        <v>45279.618904534858</v>
      </c>
      <c r="EV409" s="17">
        <v>59489.273350807387</v>
      </c>
      <c r="EW409" s="17">
        <v>15035.731241698621</v>
      </c>
      <c r="EX409" s="17">
        <v>14378.602908008339</v>
      </c>
      <c r="EY409" s="17">
        <v>16348.279600762102</v>
      </c>
      <c r="EZ409" s="17">
        <v>18384.645169853837</v>
      </c>
      <c r="FA409" s="17">
        <v>17870.37206765651</v>
      </c>
      <c r="FB409" s="17">
        <v>26227.545552576648</v>
      </c>
      <c r="FC409" s="17">
        <v>25674.375696460029</v>
      </c>
      <c r="FD409" s="17">
        <v>30750.300023014221</v>
      </c>
      <c r="FE409" s="17">
        <v>48644.333811495024</v>
      </c>
      <c r="FF409" s="17">
        <v>50317.158041043804</v>
      </c>
      <c r="FG409" s="17">
        <v>38638.812207164279</v>
      </c>
      <c r="FH409" s="17">
        <v>50274.650973209158</v>
      </c>
      <c r="FI409" s="17">
        <v>33117.647796692916</v>
      </c>
      <c r="FJ409" s="17">
        <v>45650.029068702359</v>
      </c>
      <c r="FK409" s="17">
        <v>46210.483794586115</v>
      </c>
      <c r="FL409" s="17">
        <v>81250.708565846726</v>
      </c>
      <c r="FM409" s="17">
        <v>1957.0031404378981</v>
      </c>
      <c r="FN409" s="17">
        <v>9205.674991813632</v>
      </c>
      <c r="FO409" s="17">
        <v>18486.24321082974</v>
      </c>
      <c r="FP409" s="17">
        <v>19349.341716407282</v>
      </c>
      <c r="FQ409" s="17">
        <v>19899.007278859473</v>
      </c>
      <c r="FR409" s="17">
        <v>17182.246826620321</v>
      </c>
      <c r="FS409" s="17">
        <v>50208.929576488765</v>
      </c>
      <c r="FT409" s="17">
        <v>28382.844102744239</v>
      </c>
      <c r="FU409" s="17">
        <v>3168.4889023434662</v>
      </c>
      <c r="FV409" s="17">
        <v>28468.953425391963</v>
      </c>
      <c r="FW409" s="17">
        <v>50144.185196947139</v>
      </c>
      <c r="FX409" s="17">
        <v>49458.502550439334</v>
      </c>
      <c r="FY409" s="17">
        <v>73575.491865995995</v>
      </c>
      <c r="FZ409" s="17">
        <v>15407.149564118939</v>
      </c>
      <c r="GA409" s="17">
        <v>16082.13160313466</v>
      </c>
      <c r="GB409" s="17">
        <v>9940.7521058083803</v>
      </c>
    </row>
    <row r="410" spans="1:184" ht="18" customHeight="1" x14ac:dyDescent="0.3">
      <c r="A410" s="19">
        <v>0.74000000004641198</v>
      </c>
      <c r="B410" s="20">
        <v>9639.8990391643802</v>
      </c>
      <c r="C410" s="20">
        <v>9889.269841523459</v>
      </c>
      <c r="D410" s="20">
        <v>20156.895299316719</v>
      </c>
      <c r="E410" s="20">
        <v>19843.126608530409</v>
      </c>
      <c r="F410" s="20">
        <v>115802.5205340954</v>
      </c>
      <c r="G410" s="17">
        <v>194844.6666604506</v>
      </c>
      <c r="H410" s="17">
        <v>15486.152579279171</v>
      </c>
      <c r="I410" s="20">
        <v>49267.019305861621</v>
      </c>
      <c r="J410" s="20">
        <v>28041.273398359681</v>
      </c>
      <c r="K410" s="20">
        <v>27378.5360038627</v>
      </c>
      <c r="L410" s="20">
        <v>51856.155922336024</v>
      </c>
      <c r="M410" s="20">
        <v>49903.678910002374</v>
      </c>
      <c r="N410" s="20">
        <v>48984.643825385065</v>
      </c>
      <c r="O410" s="20">
        <v>48984.643825385065</v>
      </c>
      <c r="P410" s="20">
        <v>64968.189135133791</v>
      </c>
      <c r="Q410" s="20">
        <v>65507.317993492194</v>
      </c>
      <c r="R410" s="20">
        <v>65875.295761510191</v>
      </c>
      <c r="S410" s="20">
        <v>94176.658877331691</v>
      </c>
      <c r="T410" s="20">
        <v>96893.853530968641</v>
      </c>
      <c r="U410" s="20">
        <v>21069.50493331152</v>
      </c>
      <c r="V410" s="20">
        <v>20005.815411830579</v>
      </c>
      <c r="W410" s="20">
        <v>19895.705343814858</v>
      </c>
      <c r="X410" s="20">
        <v>29032.14010576416</v>
      </c>
      <c r="Y410" s="20">
        <v>36347.23186142878</v>
      </c>
      <c r="Z410" s="20">
        <v>48231.970783067642</v>
      </c>
      <c r="AA410" s="20">
        <v>43415.520603423844</v>
      </c>
      <c r="AB410" s="20">
        <v>48239.467337138041</v>
      </c>
      <c r="AC410" s="20">
        <v>49178.191734805892</v>
      </c>
      <c r="AD410" s="20">
        <v>29190.360638286111</v>
      </c>
      <c r="AE410" s="20">
        <v>49455.30886329808</v>
      </c>
      <c r="AF410" s="20">
        <v>49903.98169766886</v>
      </c>
      <c r="AG410" s="20">
        <v>84008.746248868672</v>
      </c>
      <c r="AH410" s="20">
        <v>94616.070913468197</v>
      </c>
      <c r="AI410" s="48">
        <v>96893.853530968641</v>
      </c>
      <c r="AJ410" s="20">
        <v>158136.1161826952</v>
      </c>
      <c r="AK410" s="20">
        <v>10508.153756014919</v>
      </c>
      <c r="AL410" s="20">
        <v>1506.522298015866</v>
      </c>
      <c r="AM410" s="20">
        <v>2507.504000545548</v>
      </c>
      <c r="AN410" s="20">
        <v>1717.3543007766239</v>
      </c>
      <c r="AO410" s="20">
        <v>10569.326707231859</v>
      </c>
      <c r="AP410" s="20">
        <v>16008.059702701441</v>
      </c>
      <c r="AQ410" s="20">
        <v>15237.4134028833</v>
      </c>
      <c r="AR410" s="20">
        <v>27493.048415426158</v>
      </c>
      <c r="AS410" s="20">
        <v>11702.59478658282</v>
      </c>
      <c r="AT410" s="20">
        <v>15149.123161757459</v>
      </c>
      <c r="AU410" s="17">
        <v>20582.524271844661</v>
      </c>
      <c r="AV410" s="17">
        <v>18821.631863276998</v>
      </c>
      <c r="AW410" s="17">
        <v>19015.517385892679</v>
      </c>
      <c r="AX410" s="17">
        <v>18078.430638903596</v>
      </c>
      <c r="AY410" s="17">
        <v>18516.96804057293</v>
      </c>
      <c r="AZ410" s="17">
        <v>28879.328010228121</v>
      </c>
      <c r="BA410" s="17">
        <v>29893.667473597321</v>
      </c>
      <c r="BB410" s="17">
        <v>27209.569938810986</v>
      </c>
      <c r="BC410" s="17">
        <v>43735.817154705779</v>
      </c>
      <c r="BD410" s="17">
        <v>53115.955199626202</v>
      </c>
      <c r="BE410" s="17">
        <v>52669.488294904324</v>
      </c>
      <c r="BF410" s="17">
        <v>45336.02076617346</v>
      </c>
      <c r="BG410" s="17">
        <v>52633.881383602435</v>
      </c>
      <c r="BH410" s="17">
        <v>47023.877465349884</v>
      </c>
      <c r="BI410" s="17">
        <v>66471.34426214399</v>
      </c>
      <c r="BJ410" s="17">
        <v>66231.217995426603</v>
      </c>
      <c r="BK410" s="17">
        <v>66067.123447933205</v>
      </c>
      <c r="BL410" s="17">
        <v>78275.072286163195</v>
      </c>
      <c r="BM410" s="17">
        <v>77429.355830387402</v>
      </c>
      <c r="BN410" s="17">
        <v>77598.559525408797</v>
      </c>
      <c r="BO410" s="17">
        <v>59260.983065077504</v>
      </c>
      <c r="BP410" s="17">
        <v>77008.484498081991</v>
      </c>
      <c r="BQ410" s="17">
        <v>10049.71847760894</v>
      </c>
      <c r="BR410" s="17">
        <v>1687.9750333056058</v>
      </c>
      <c r="BS410" s="17">
        <v>2923.8960290369996</v>
      </c>
      <c r="BT410" s="17">
        <v>9325.5722125888205</v>
      </c>
      <c r="BU410" s="17">
        <v>13936.61672454721</v>
      </c>
      <c r="BV410" s="17">
        <v>29776.174934348281</v>
      </c>
      <c r="BW410" s="17">
        <v>35142.938700495382</v>
      </c>
      <c r="BX410" s="17">
        <v>16233.606258457981</v>
      </c>
      <c r="BY410" s="17">
        <v>15798.78851155914</v>
      </c>
      <c r="BZ410" s="17">
        <v>16273.042531157642</v>
      </c>
      <c r="CA410" s="17">
        <v>28492.492583155119</v>
      </c>
      <c r="CB410" s="17">
        <v>33396.181492603981</v>
      </c>
      <c r="CC410" s="17">
        <v>1501.227407140344</v>
      </c>
      <c r="CD410" s="17">
        <v>2659.2035773497842</v>
      </c>
      <c r="CE410" s="17">
        <v>5129.1992109626935</v>
      </c>
      <c r="CF410" s="17">
        <v>9654.6454466268005</v>
      </c>
      <c r="CG410" s="17">
        <v>9826.5252773023803</v>
      </c>
      <c r="CH410" s="17">
        <v>18366.9590838162</v>
      </c>
      <c r="CI410" s="17">
        <v>15438.877863126179</v>
      </c>
      <c r="CJ410" s="17">
        <v>15455.103116948039</v>
      </c>
      <c r="CK410" s="17">
        <v>28181.063891997965</v>
      </c>
      <c r="CL410" s="48">
        <v>44086.65531385439</v>
      </c>
      <c r="CM410" s="48">
        <v>37645.288223790347</v>
      </c>
      <c r="CN410" s="48">
        <v>49043.362411343624</v>
      </c>
      <c r="CO410" s="48">
        <v>71318.243721763341</v>
      </c>
      <c r="CP410" s="48">
        <v>91163.042695192518</v>
      </c>
      <c r="CQ410" s="48">
        <v>81250.991968041082</v>
      </c>
      <c r="CR410" s="48">
        <v>91256.628074468739</v>
      </c>
      <c r="CS410" s="48">
        <f t="shared" si="6"/>
        <v>162501.98393608216</v>
      </c>
      <c r="CT410" s="48">
        <f t="shared" si="6"/>
        <v>182513.25614893748</v>
      </c>
      <c r="CU410" s="17">
        <v>48947.402929008538</v>
      </c>
      <c r="CV410" s="17">
        <v>89837.824337579805</v>
      </c>
      <c r="CW410" s="17">
        <v>58056.258003865754</v>
      </c>
      <c r="CX410" s="17">
        <v>74778.800922322189</v>
      </c>
      <c r="CY410" s="17">
        <v>99195.813835723151</v>
      </c>
      <c r="CZ410" s="17">
        <v>30954.83343010518</v>
      </c>
      <c r="DA410" s="17">
        <v>52165.564403312492</v>
      </c>
      <c r="DB410" s="17">
        <v>99030.342810031798</v>
      </c>
      <c r="DC410" s="17">
        <v>86271.854934399293</v>
      </c>
      <c r="DD410" s="17">
        <v>38944.26645772739</v>
      </c>
      <c r="DE410" s="17">
        <v>10982.318706899219</v>
      </c>
      <c r="DF410" s="17">
        <v>12257.704459558441</v>
      </c>
      <c r="DG410" s="17">
        <v>18589.781018121721</v>
      </c>
      <c r="DH410" s="17">
        <v>40261.330894325642</v>
      </c>
      <c r="DI410" s="17">
        <v>51067.021964549764</v>
      </c>
      <c r="DJ410" s="17">
        <v>29890.371286478159</v>
      </c>
      <c r="DK410" s="17">
        <v>29660.90808771384</v>
      </c>
      <c r="DL410" s="17">
        <v>32630.751714321541</v>
      </c>
      <c r="DM410" s="17">
        <v>33872.834105735994</v>
      </c>
      <c r="DN410" s="17">
        <v>56183.727955702256</v>
      </c>
      <c r="DO410" s="17">
        <v>7657.7347606351204</v>
      </c>
      <c r="DP410" s="17">
        <v>60456.296802051329</v>
      </c>
      <c r="DQ410" s="17">
        <v>69967.943277006591</v>
      </c>
      <c r="DR410" s="17">
        <v>2818.8257821344359</v>
      </c>
      <c r="DS410" s="17">
        <v>36446.394763801378</v>
      </c>
      <c r="DT410" s="17">
        <v>94559.52044334721</v>
      </c>
      <c r="DU410" s="17">
        <v>10801.877182861921</v>
      </c>
      <c r="DV410" s="17">
        <v>2037.769818986292</v>
      </c>
      <c r="DW410" s="17">
        <v>7216.9049243562595</v>
      </c>
      <c r="DX410" s="17">
        <v>15016.49760096954</v>
      </c>
      <c r="DY410" s="17">
        <v>16041.881772388931</v>
      </c>
      <c r="DZ410" s="17">
        <v>22700.52374310192</v>
      </c>
      <c r="EA410" s="17">
        <v>21007.081229639665</v>
      </c>
      <c r="EB410" s="17">
        <v>25955.370609230034</v>
      </c>
      <c r="EC410" s="17">
        <v>39277.957691384159</v>
      </c>
      <c r="ED410" s="17">
        <v>39384.235483506418</v>
      </c>
      <c r="EE410" s="49">
        <v>42099.537697904976</v>
      </c>
      <c r="EF410" s="17">
        <v>57698.608112396454</v>
      </c>
      <c r="EG410" s="17">
        <v>42563.591352991025</v>
      </c>
      <c r="EH410" s="17">
        <v>44251.30313374455</v>
      </c>
      <c r="EI410" s="17">
        <v>50960.251332228843</v>
      </c>
      <c r="EJ410" s="17">
        <v>70060.628790522591</v>
      </c>
      <c r="EK410" s="17">
        <v>63321.519722019002</v>
      </c>
      <c r="EL410" s="17">
        <v>82015.167325178991</v>
      </c>
      <c r="EM410" s="17">
        <v>98172.490210015196</v>
      </c>
      <c r="EN410" s="17">
        <v>139940.2413002328</v>
      </c>
      <c r="EO410" s="17">
        <v>0</v>
      </c>
      <c r="EP410" s="17">
        <v>193255.82537750353</v>
      </c>
      <c r="EQ410" s="17">
        <v>71455.294055280727</v>
      </c>
      <c r="ER410" s="17">
        <v>2992.7686434002735</v>
      </c>
      <c r="ES410" s="17">
        <v>9882.5225818910458</v>
      </c>
      <c r="ET410" s="17">
        <v>26232.70372952356</v>
      </c>
      <c r="EU410" s="17">
        <v>45319.73191171643</v>
      </c>
      <c r="EV410" s="17">
        <v>59492.303562674082</v>
      </c>
      <c r="EW410" s="17">
        <v>15038.12463764844</v>
      </c>
      <c r="EX410" s="17">
        <v>14394.693622939141</v>
      </c>
      <c r="EY410" s="17">
        <v>16381.28024140227</v>
      </c>
      <c r="EZ410" s="17">
        <v>18405.092424999049</v>
      </c>
      <c r="FA410" s="17">
        <v>17897.297748469544</v>
      </c>
      <c r="FB410" s="17">
        <v>26251.623254145608</v>
      </c>
      <c r="FC410" s="17">
        <v>25689.684187033155</v>
      </c>
      <c r="FD410" s="17">
        <v>30757.536077664226</v>
      </c>
      <c r="FE410" s="17">
        <v>48671.154902432834</v>
      </c>
      <c r="FF410" s="17">
        <v>50326.257270249436</v>
      </c>
      <c r="FG410" s="17">
        <v>38650.593654387776</v>
      </c>
      <c r="FH410" s="17">
        <v>50284.473391867723</v>
      </c>
      <c r="FI410" s="17">
        <v>33128.404324610179</v>
      </c>
      <c r="FJ410" s="17">
        <v>45669.790141380719</v>
      </c>
      <c r="FK410" s="17">
        <v>46220.567902872288</v>
      </c>
      <c r="FL410" s="17">
        <v>81527.637559417461</v>
      </c>
      <c r="FM410" s="17">
        <v>1956.4846160808959</v>
      </c>
      <c r="FN410" s="17">
        <v>9205.674991813632</v>
      </c>
      <c r="FO410" s="17">
        <v>18488.188430272861</v>
      </c>
      <c r="FP410" s="17">
        <v>19366.0744010007</v>
      </c>
      <c r="FQ410" s="17">
        <v>19903.580577833734</v>
      </c>
      <c r="FR410" s="17">
        <v>17203.253973001199</v>
      </c>
      <c r="FS410" s="17">
        <v>50191.732431433164</v>
      </c>
      <c r="FT410" s="17">
        <v>28391.910043788299</v>
      </c>
      <c r="FU410" s="17">
        <v>3166.9285854952677</v>
      </c>
      <c r="FV410" s="17">
        <v>28455.683135205782</v>
      </c>
      <c r="FW410" s="17">
        <v>50116.163176818358</v>
      </c>
      <c r="FX410" s="17">
        <v>49533.406192799572</v>
      </c>
      <c r="FY410" s="17">
        <v>73599.122775732598</v>
      </c>
      <c r="FZ410" s="17">
        <v>15415.277577817922</v>
      </c>
      <c r="GA410" s="17">
        <v>16091.61893061312</v>
      </c>
      <c r="GB410" s="17">
        <v>9943.2121733403001</v>
      </c>
    </row>
    <row r="411" spans="1:184" ht="18" customHeight="1" x14ac:dyDescent="0.3">
      <c r="A411" s="19">
        <v>0.73500000004732202</v>
      </c>
      <c r="B411" s="20">
        <v>9641.072886714901</v>
      </c>
      <c r="C411" s="20">
        <v>9881.3403902655009</v>
      </c>
      <c r="D411" s="20">
        <v>20160.605871649081</v>
      </c>
      <c r="E411" s="20">
        <v>19843.126608530409</v>
      </c>
      <c r="F411" s="20">
        <v>115801.1927611164</v>
      </c>
      <c r="G411" s="17">
        <v>194809.98640364275</v>
      </c>
      <c r="H411" s="17">
        <v>15494.157987559736</v>
      </c>
      <c r="I411" s="20">
        <v>49280.331244770299</v>
      </c>
      <c r="J411" s="20">
        <v>28065.173511998579</v>
      </c>
      <c r="K411" s="20">
        <v>27419.730511951453</v>
      </c>
      <c r="L411" s="20">
        <v>51877.468764424499</v>
      </c>
      <c r="M411" s="20">
        <v>49911.195268185118</v>
      </c>
      <c r="N411" s="20">
        <v>48968.535928874007</v>
      </c>
      <c r="O411" s="20">
        <v>48968.535928874007</v>
      </c>
      <c r="P411" s="20">
        <v>65129.576985250198</v>
      </c>
      <c r="Q411" s="20">
        <v>65642.304909055791</v>
      </c>
      <c r="R411" s="20">
        <v>66290.271691882794</v>
      </c>
      <c r="S411" s="20">
        <v>94585.854743353048</v>
      </c>
      <c r="T411" s="20">
        <v>97325.377436661365</v>
      </c>
      <c r="U411" s="20">
        <v>21088.566707037782</v>
      </c>
      <c r="V411" s="20">
        <v>20024.00282871024</v>
      </c>
      <c r="W411" s="20">
        <v>19908.465025034136</v>
      </c>
      <c r="X411" s="20">
        <v>29042.333266906742</v>
      </c>
      <c r="Y411" s="20">
        <v>36348.147842038758</v>
      </c>
      <c r="Z411" s="20">
        <v>48279.2391467013</v>
      </c>
      <c r="AA411" s="20">
        <v>43457.505341598182</v>
      </c>
      <c r="AB411" s="20">
        <v>48286.117046214182</v>
      </c>
      <c r="AC411" s="20">
        <v>49256.509584218402</v>
      </c>
      <c r="AD411" s="20">
        <v>29190.360638286111</v>
      </c>
      <c r="AE411" s="20">
        <v>49455.30886329808</v>
      </c>
      <c r="AF411" s="20">
        <v>49903.98169766886</v>
      </c>
      <c r="AG411" s="20">
        <v>84019.38002620812</v>
      </c>
      <c r="AH411" s="20">
        <v>95202.795379971605</v>
      </c>
      <c r="AI411" s="48">
        <v>97325.377436661365</v>
      </c>
      <c r="AJ411" s="20">
        <v>158068.26175171614</v>
      </c>
      <c r="AK411" s="20">
        <v>10508.153756014919</v>
      </c>
      <c r="AL411" s="20">
        <v>1504.875550060344</v>
      </c>
      <c r="AM411" s="20">
        <v>2512.6141466395084</v>
      </c>
      <c r="AN411" s="20">
        <v>1717.3543007766239</v>
      </c>
      <c r="AO411" s="20">
        <v>10572.096562299841</v>
      </c>
      <c r="AP411" s="20">
        <v>16018.219012624799</v>
      </c>
      <c r="AQ411" s="20">
        <v>15285.7507908513</v>
      </c>
      <c r="AR411" s="20">
        <v>27516.120812458739</v>
      </c>
      <c r="AS411" s="20">
        <v>11705.5843809897</v>
      </c>
      <c r="AT411" s="20">
        <v>15185.199591696241</v>
      </c>
      <c r="AU411" s="17">
        <v>20582.524271844661</v>
      </c>
      <c r="AV411" s="17">
        <v>18818.400643762077</v>
      </c>
      <c r="AW411" s="17">
        <v>19011.275562815219</v>
      </c>
      <c r="AX411" s="17">
        <v>18081.781715127163</v>
      </c>
      <c r="AY411" s="17">
        <v>18519.244304216627</v>
      </c>
      <c r="AZ411" s="17">
        <v>28899.697471826337</v>
      </c>
      <c r="BA411" s="17">
        <v>29919.648267893161</v>
      </c>
      <c r="BB411" s="17">
        <v>27220.580778922562</v>
      </c>
      <c r="BC411" s="17">
        <v>43770.502010406781</v>
      </c>
      <c r="BD411" s="17">
        <v>53133.414940312075</v>
      </c>
      <c r="BE411" s="17">
        <v>52683.325325593622</v>
      </c>
      <c r="BF411" s="17">
        <v>45367.640069275803</v>
      </c>
      <c r="BG411" s="17">
        <v>52639.957224247497</v>
      </c>
      <c r="BH411" s="17">
        <v>47013.724764636783</v>
      </c>
      <c r="BI411" s="17">
        <v>66521.758440637801</v>
      </c>
      <c r="BJ411" s="17">
        <v>66298.080573219006</v>
      </c>
      <c r="BK411" s="17">
        <v>66132.955772998801</v>
      </c>
      <c r="BL411" s="17">
        <v>78348.009276815399</v>
      </c>
      <c r="BM411" s="17">
        <v>77496.265501963804</v>
      </c>
      <c r="BN411" s="17">
        <v>77653.338646144199</v>
      </c>
      <c r="BO411" s="17">
        <v>59420.737224601806</v>
      </c>
      <c r="BP411" s="17">
        <v>77089.368163992593</v>
      </c>
      <c r="BQ411" s="17">
        <v>10059.19170889224</v>
      </c>
      <c r="BR411" s="17">
        <v>1686.9347086600501</v>
      </c>
      <c r="BS411" s="17">
        <v>2922.5185014477479</v>
      </c>
      <c r="BT411" s="17">
        <v>9332.875758564267</v>
      </c>
      <c r="BU411" s="17">
        <v>13950.068417455237</v>
      </c>
      <c r="BV411" s="17">
        <v>29788.022791028823</v>
      </c>
      <c r="BW411" s="17">
        <v>35138.917359086336</v>
      </c>
      <c r="BX411" s="17">
        <v>16243.944101986261</v>
      </c>
      <c r="BY411" s="17">
        <v>15809.312051196779</v>
      </c>
      <c r="BZ411" s="17">
        <v>16283.56254145968</v>
      </c>
      <c r="CA411" s="17">
        <v>28507.234483932734</v>
      </c>
      <c r="CB411" s="17">
        <v>33498.406812897963</v>
      </c>
      <c r="CC411" s="17">
        <v>1500.242835385038</v>
      </c>
      <c r="CD411" s="17">
        <v>2656.612298728518</v>
      </c>
      <c r="CE411" s="17">
        <v>5129.1992109626935</v>
      </c>
      <c r="CF411" s="17">
        <v>9659.821854187021</v>
      </c>
      <c r="CG411" s="17">
        <v>9827.9558335889997</v>
      </c>
      <c r="CH411" s="17">
        <v>18389.333115771722</v>
      </c>
      <c r="CI411" s="17">
        <v>15455.743130258637</v>
      </c>
      <c r="CJ411" s="17">
        <v>15484.204873536879</v>
      </c>
      <c r="CK411" s="17">
        <v>28201.361456187788</v>
      </c>
      <c r="CL411" s="48">
        <v>44106.374319592433</v>
      </c>
      <c r="CM411" s="48">
        <v>37664.769977835262</v>
      </c>
      <c r="CN411" s="48">
        <v>49068.742764878261</v>
      </c>
      <c r="CO411" s="48">
        <v>71401.365883330873</v>
      </c>
      <c r="CP411" s="48">
        <v>91204.348010356945</v>
      </c>
      <c r="CQ411" s="48">
        <v>81343.761603257357</v>
      </c>
      <c r="CR411" s="48">
        <v>91274.277114653509</v>
      </c>
      <c r="CS411" s="48">
        <f t="shared" si="6"/>
        <v>162687.52320651471</v>
      </c>
      <c r="CT411" s="48">
        <f t="shared" si="6"/>
        <v>182548.55422930702</v>
      </c>
      <c r="CU411" s="17">
        <v>48934.944847573439</v>
      </c>
      <c r="CV411" s="17">
        <v>89876.286437742368</v>
      </c>
      <c r="CW411" s="17">
        <v>58039.826516771413</v>
      </c>
      <c r="CX411" s="17">
        <v>74887.304148675001</v>
      </c>
      <c r="CY411" s="17">
        <v>99197.008799312651</v>
      </c>
      <c r="CZ411" s="17">
        <v>30993.799351846257</v>
      </c>
      <c r="DA411" s="17">
        <v>52158.949293448641</v>
      </c>
      <c r="DB411" s="17">
        <v>99139.769733232795</v>
      </c>
      <c r="DC411" s="17">
        <v>86275.063303812494</v>
      </c>
      <c r="DD411" s="17">
        <v>38993.542889385652</v>
      </c>
      <c r="DE411" s="17">
        <v>10983.221094889021</v>
      </c>
      <c r="DF411" s="17">
        <v>12266.853935823061</v>
      </c>
      <c r="DG411" s="17">
        <v>18599.470293393719</v>
      </c>
      <c r="DH411" s="17">
        <v>40254.035414000042</v>
      </c>
      <c r="DI411" s="17">
        <v>51061.189786576921</v>
      </c>
      <c r="DJ411" s="17">
        <v>29901.862322167202</v>
      </c>
      <c r="DK411" s="17">
        <v>29669.638949113145</v>
      </c>
      <c r="DL411" s="17">
        <v>32641.251669084842</v>
      </c>
      <c r="DM411" s="17">
        <v>33868.904559942341</v>
      </c>
      <c r="DN411" s="17">
        <v>56215.310779532942</v>
      </c>
      <c r="DO411" s="17">
        <v>7662.6824191514406</v>
      </c>
      <c r="DP411" s="17">
        <v>60494.127262734663</v>
      </c>
      <c r="DQ411" s="17">
        <v>70002.769057670404</v>
      </c>
      <c r="DR411" s="17">
        <v>2819.9752391263678</v>
      </c>
      <c r="DS411" s="17">
        <v>36446.394763801378</v>
      </c>
      <c r="DT411" s="17">
        <v>94625.229032242205</v>
      </c>
      <c r="DU411" s="17">
        <v>10801.877182861921</v>
      </c>
      <c r="DV411" s="17">
        <v>2037.7597737998519</v>
      </c>
      <c r="DW411" s="17">
        <v>7218.6846232459802</v>
      </c>
      <c r="DX411" s="17">
        <v>15018.643575791941</v>
      </c>
      <c r="DY411" s="17">
        <v>16066.338018941489</v>
      </c>
      <c r="DZ411" s="17">
        <v>22744.698493595879</v>
      </c>
      <c r="EA411" s="17">
        <v>21048.423515630035</v>
      </c>
      <c r="EB411" s="17">
        <v>25976.000399507258</v>
      </c>
      <c r="EC411" s="17">
        <v>39317.410516872958</v>
      </c>
      <c r="ED411" s="17">
        <v>39405.958391584623</v>
      </c>
      <c r="EE411" s="49">
        <v>42168.23941578895</v>
      </c>
      <c r="EF411" s="17">
        <v>57732.392305128</v>
      </c>
      <c r="EG411" s="17">
        <v>42602.967168557159</v>
      </c>
      <c r="EH411" s="17">
        <v>44290.287614171684</v>
      </c>
      <c r="EI411" s="17">
        <v>50994.198225421438</v>
      </c>
      <c r="EJ411" s="17">
        <v>70146.960789301796</v>
      </c>
      <c r="EK411" s="17">
        <v>63357.091750334403</v>
      </c>
      <c r="EL411" s="17">
        <v>82097.9218897752</v>
      </c>
      <c r="EM411" s="17">
        <v>98205.568872720003</v>
      </c>
      <c r="EN411" s="17">
        <v>140191.68323709958</v>
      </c>
      <c r="EO411" s="17">
        <v>0</v>
      </c>
      <c r="EP411" s="17">
        <v>193790.68364467035</v>
      </c>
      <c r="EQ411" s="17">
        <v>71849.869050503519</v>
      </c>
      <c r="ER411" s="17">
        <v>2990.6449524937361</v>
      </c>
      <c r="ES411" s="17">
        <v>9885.170361446324</v>
      </c>
      <c r="ET411" s="17">
        <v>26239.453436212822</v>
      </c>
      <c r="EU411" s="17">
        <v>45360.152771768539</v>
      </c>
      <c r="EV411" s="17">
        <v>59495.354474430453</v>
      </c>
      <c r="EW411" s="17">
        <v>15040.194075309661</v>
      </c>
      <c r="EX411" s="17">
        <v>14410.274236978979</v>
      </c>
      <c r="EY411" s="17">
        <v>16414.571911292278</v>
      </c>
      <c r="EZ411" s="17">
        <v>18425.701279784036</v>
      </c>
      <c r="FA411" s="17">
        <v>17923.474347833653</v>
      </c>
      <c r="FB411" s="17">
        <v>26275.886525036778</v>
      </c>
      <c r="FC411" s="17">
        <v>25705.105685596573</v>
      </c>
      <c r="FD411" s="17">
        <v>30764.822910806331</v>
      </c>
      <c r="FE411" s="17">
        <v>48698.17277179411</v>
      </c>
      <c r="FF411" s="17">
        <v>50335.419851869941</v>
      </c>
      <c r="FG411" s="17">
        <v>38662.458605364438</v>
      </c>
      <c r="FH411" s="17">
        <v>50294.364342321387</v>
      </c>
      <c r="FI411" s="17">
        <v>33139.237308002368</v>
      </c>
      <c r="FJ411" s="17">
        <v>45689.693829864766</v>
      </c>
      <c r="FK411" s="17">
        <v>46230.722601513145</v>
      </c>
      <c r="FL411" s="17">
        <v>81807.39754435014</v>
      </c>
      <c r="FM411" s="17">
        <v>1955.9564479999499</v>
      </c>
      <c r="FN411" s="17">
        <v>9205.674991813632</v>
      </c>
      <c r="FO411" s="17">
        <v>18490.111031922599</v>
      </c>
      <c r="FP411" s="17">
        <v>19382.769561441601</v>
      </c>
      <c r="FQ411" s="17">
        <v>19908.185944235702</v>
      </c>
      <c r="FR411" s="17">
        <v>17224.24267613946</v>
      </c>
      <c r="FS411" s="17">
        <v>50174.424644928447</v>
      </c>
      <c r="FT411" s="17">
        <v>28400.877889048679</v>
      </c>
      <c r="FU411" s="17">
        <v>3165.3506933054641</v>
      </c>
      <c r="FV411" s="17">
        <v>28442.288909718962</v>
      </c>
      <c r="FW411" s="17">
        <v>50091.162842165875</v>
      </c>
      <c r="FX411" s="17">
        <v>49608.932256631015</v>
      </c>
      <c r="FY411" s="17">
        <v>73622.447436604198</v>
      </c>
      <c r="FZ411" s="17">
        <v>15423.446795601361</v>
      </c>
      <c r="GA411" s="17">
        <v>16101.081834484741</v>
      </c>
      <c r="GB411" s="17">
        <v>9945.84621149544</v>
      </c>
    </row>
    <row r="412" spans="1:184" ht="18" customHeight="1" x14ac:dyDescent="0.3">
      <c r="A412" s="19">
        <v>0.73000000004823196</v>
      </c>
      <c r="B412" s="20">
        <v>9642.1822807080007</v>
      </c>
      <c r="C412" s="20">
        <v>9873.3492729475802</v>
      </c>
      <c r="D412" s="20">
        <v>20164.208535127917</v>
      </c>
      <c r="E412" s="20">
        <v>19843.126608530409</v>
      </c>
      <c r="F412" s="20">
        <v>115799.85047880179</v>
      </c>
      <c r="G412" s="17">
        <v>194775.0756557562</v>
      </c>
      <c r="H412" s="17">
        <v>15502.222221475722</v>
      </c>
      <c r="I412" s="20">
        <v>49293.172935062939</v>
      </c>
      <c r="J412" s="20">
        <v>28089.138519241442</v>
      </c>
      <c r="K412" s="20">
        <v>27461.268832097889</v>
      </c>
      <c r="L412" s="20">
        <v>51898.599978459781</v>
      </c>
      <c r="M412" s="20">
        <v>49919.161782621784</v>
      </c>
      <c r="N412" s="20">
        <v>48952.323431204</v>
      </c>
      <c r="O412" s="20">
        <v>48952.323431204</v>
      </c>
      <c r="P412" s="20">
        <v>65297.495652803402</v>
      </c>
      <c r="Q412" s="20">
        <v>65775.337549508404</v>
      </c>
      <c r="R412" s="20">
        <v>66714.939077787596</v>
      </c>
      <c r="S412" s="20">
        <v>94999.639988964613</v>
      </c>
      <c r="T412" s="20">
        <v>97761.788486235135</v>
      </c>
      <c r="U412" s="20">
        <v>21107.345763740221</v>
      </c>
      <c r="V412" s="20">
        <v>20042.069417985178</v>
      </c>
      <c r="W412" s="20">
        <v>19921.320070863567</v>
      </c>
      <c r="X412" s="20">
        <v>29053.049342045822</v>
      </c>
      <c r="Y412" s="20">
        <v>36349.070098444798</v>
      </c>
      <c r="Z412" s="20">
        <v>48327.803398384138</v>
      </c>
      <c r="AA412" s="20">
        <v>43499.206637789277</v>
      </c>
      <c r="AB412" s="20">
        <v>48332.451819753303</v>
      </c>
      <c r="AC412" s="20">
        <v>49311.614495430258</v>
      </c>
      <c r="AD412" s="20">
        <v>29190.360638286111</v>
      </c>
      <c r="AE412" s="20">
        <v>49455.30886329808</v>
      </c>
      <c r="AF412" s="20">
        <v>49903.98169766886</v>
      </c>
      <c r="AG412" s="20">
        <v>84030.087749450904</v>
      </c>
      <c r="AH412" s="20">
        <v>95830.96772954159</v>
      </c>
      <c r="AI412" s="48">
        <v>97761.788486235135</v>
      </c>
      <c r="AJ412" s="20">
        <v>157999.97356131297</v>
      </c>
      <c r="AK412" s="20">
        <v>10508.153756014919</v>
      </c>
      <c r="AL412" s="20">
        <v>1503.2425966307521</v>
      </c>
      <c r="AM412" s="20">
        <v>2517.7674911839322</v>
      </c>
      <c r="AN412" s="20">
        <v>1717.3543007766239</v>
      </c>
      <c r="AO412" s="20">
        <v>10574.88250487448</v>
      </c>
      <c r="AP412" s="20">
        <v>16028.305439842859</v>
      </c>
      <c r="AQ412" s="20">
        <v>15333.38547449934</v>
      </c>
      <c r="AR412" s="20">
        <v>27539.07262140192</v>
      </c>
      <c r="AS412" s="20">
        <v>11708.690852313721</v>
      </c>
      <c r="AT412" s="20">
        <v>15221.517077946359</v>
      </c>
      <c r="AU412" s="17">
        <v>20582.524271844661</v>
      </c>
      <c r="AV412" s="17">
        <v>18815.203674859622</v>
      </c>
      <c r="AW412" s="17">
        <v>19006.970358229861</v>
      </c>
      <c r="AX412" s="17">
        <v>18085.156293309301</v>
      </c>
      <c r="AY412" s="17">
        <v>18521.536388305776</v>
      </c>
      <c r="AZ412" s="17">
        <v>28920.123881331063</v>
      </c>
      <c r="BA412" s="17">
        <v>29945.232953403538</v>
      </c>
      <c r="BB412" s="17">
        <v>27231.67128039791</v>
      </c>
      <c r="BC412" s="17">
        <v>43805.114262450064</v>
      </c>
      <c r="BD412" s="17">
        <v>53151.231383003222</v>
      </c>
      <c r="BE412" s="17">
        <v>52697.351725691406</v>
      </c>
      <c r="BF412" s="17">
        <v>45398.50956395916</v>
      </c>
      <c r="BG412" s="17">
        <v>52645.81311507288</v>
      </c>
      <c r="BH412" s="17">
        <v>47003.504976191296</v>
      </c>
      <c r="BI412" s="17">
        <v>66570.311814782399</v>
      </c>
      <c r="BJ412" s="17">
        <v>66363.170883113999</v>
      </c>
      <c r="BK412" s="17">
        <v>66197.357887342194</v>
      </c>
      <c r="BL412" s="17">
        <v>78422.67783621719</v>
      </c>
      <c r="BM412" s="17">
        <v>77563.7398598328</v>
      </c>
      <c r="BN412" s="17">
        <v>77708.435183744397</v>
      </c>
      <c r="BO412" s="17">
        <v>59585.068751451719</v>
      </c>
      <c r="BP412" s="17">
        <v>77170.484409901808</v>
      </c>
      <c r="BQ412" s="17">
        <v>10068.7189743996</v>
      </c>
      <c r="BR412" s="17">
        <v>1685.9212671916321</v>
      </c>
      <c r="BS412" s="17">
        <v>2921.1252847210199</v>
      </c>
      <c r="BT412" s="17">
        <v>9340.2349371392465</v>
      </c>
      <c r="BU412" s="17">
        <v>13963.62504841591</v>
      </c>
      <c r="BV412" s="17">
        <v>29799.8229012423</v>
      </c>
      <c r="BW412" s="17">
        <v>35134.86903291224</v>
      </c>
      <c r="BX412" s="17">
        <v>16254.328648698118</v>
      </c>
      <c r="BY412" s="17">
        <v>15819.75927217458</v>
      </c>
      <c r="BZ412" s="17">
        <v>16294.177765819681</v>
      </c>
      <c r="CA412" s="17">
        <v>28522.084718481721</v>
      </c>
      <c r="CB412" s="17">
        <v>33601.5710631084</v>
      </c>
      <c r="CC412" s="17">
        <v>1499.2481600272561</v>
      </c>
      <c r="CD412" s="17">
        <v>2654.511253975566</v>
      </c>
      <c r="CE412" s="17">
        <v>5128.3458255108253</v>
      </c>
      <c r="CF412" s="17">
        <v>9664.9747897915186</v>
      </c>
      <c r="CG412" s="17">
        <v>9829.2752234762393</v>
      </c>
      <c r="CH412" s="17">
        <v>18411.88717391184</v>
      </c>
      <c r="CI412" s="17">
        <v>15472.726806766201</v>
      </c>
      <c r="CJ412" s="17">
        <v>15513.560639283935</v>
      </c>
      <c r="CK412" s="17">
        <v>28221.81234085976</v>
      </c>
      <c r="CL412" s="48">
        <v>44114.350474809136</v>
      </c>
      <c r="CM412" s="48">
        <v>37684.39489961353</v>
      </c>
      <c r="CN412" s="48">
        <v>49094.309633840567</v>
      </c>
      <c r="CO412" s="48">
        <v>71485.153310276903</v>
      </c>
      <c r="CP412" s="48">
        <v>91245.954182466216</v>
      </c>
      <c r="CQ412" s="48">
        <v>81437.271491709282</v>
      </c>
      <c r="CR412" s="48">
        <v>91292.050075390798</v>
      </c>
      <c r="CS412" s="48">
        <f t="shared" si="6"/>
        <v>162874.54298341856</v>
      </c>
      <c r="CT412" s="48">
        <f t="shared" si="6"/>
        <v>182584.1001507816</v>
      </c>
      <c r="CU412" s="17">
        <v>48921.27168942408</v>
      </c>
      <c r="CV412" s="17">
        <v>89915.027715578894</v>
      </c>
      <c r="CW412" s="17">
        <v>58023.287566763989</v>
      </c>
      <c r="CX412" s="17">
        <v>74995.268128531199</v>
      </c>
      <c r="CY412" s="17">
        <v>99198.211934256018</v>
      </c>
      <c r="CZ412" s="17">
        <v>31032.068253096</v>
      </c>
      <c r="DA412" s="17">
        <v>52152.289876371615</v>
      </c>
      <c r="DB412" s="17">
        <v>99248.567142148808</v>
      </c>
      <c r="DC412" s="17">
        <v>86278.293694068576</v>
      </c>
      <c r="DD412" s="17">
        <v>39043.218671361887</v>
      </c>
      <c r="DE412" s="17">
        <v>10984.109273735701</v>
      </c>
      <c r="DF412" s="17">
        <v>12276.03539288502</v>
      </c>
      <c r="DG412" s="17">
        <v>18609.210327049197</v>
      </c>
      <c r="DH412" s="17">
        <v>40246.533897148081</v>
      </c>
      <c r="DI412" s="17">
        <v>51055.155942518883</v>
      </c>
      <c r="DJ412" s="17">
        <v>29913.285564504</v>
      </c>
      <c r="DK412" s="17">
        <v>29678.432003652713</v>
      </c>
      <c r="DL412" s="17">
        <v>32651.884074575701</v>
      </c>
      <c r="DM412" s="17">
        <v>33864.94865164283</v>
      </c>
      <c r="DN412" s="17">
        <v>56247.522969403864</v>
      </c>
      <c r="DO412" s="17">
        <v>7667.7597166865398</v>
      </c>
      <c r="DP412" s="17">
        <v>60532.239869152647</v>
      </c>
      <c r="DQ412" s="17">
        <v>70034.903226172799</v>
      </c>
      <c r="DR412" s="17">
        <v>2821.0644833565843</v>
      </c>
      <c r="DS412" s="17">
        <v>36446.394763801378</v>
      </c>
      <c r="DT412" s="17">
        <v>94690.990477429194</v>
      </c>
      <c r="DU412" s="17">
        <v>10801.877182861921</v>
      </c>
      <c r="DV412" s="17">
        <v>2037.7496603076479</v>
      </c>
      <c r="DW412" s="17">
        <v>7220.4588656012402</v>
      </c>
      <c r="DX412" s="17">
        <v>15020.807607663119</v>
      </c>
      <c r="DY412" s="17">
        <v>16090.998870528028</v>
      </c>
      <c r="DZ412" s="17">
        <v>22788.829149715617</v>
      </c>
      <c r="EA412" s="17">
        <v>21090.130201347605</v>
      </c>
      <c r="EB412" s="17">
        <v>25996.787573779475</v>
      </c>
      <c r="EC412" s="17">
        <v>39355.675927713419</v>
      </c>
      <c r="ED412" s="17">
        <v>39427.704418091525</v>
      </c>
      <c r="EE412" s="49">
        <v>42237.523355457372</v>
      </c>
      <c r="EF412" s="17">
        <v>57765.873588517141</v>
      </c>
      <c r="EG412" s="17">
        <v>42642.220816192741</v>
      </c>
      <c r="EH412" s="17">
        <v>44329.57289936833</v>
      </c>
      <c r="EI412" s="17">
        <v>51028.357811268543</v>
      </c>
      <c r="EJ412" s="17">
        <v>70233.250182353993</v>
      </c>
      <c r="EK412" s="17">
        <v>63392.330867616605</v>
      </c>
      <c r="EL412" s="17">
        <v>82183.110031268996</v>
      </c>
      <c r="EM412" s="17">
        <v>98239.957533312598</v>
      </c>
      <c r="EN412" s="17">
        <v>140450.4019589934</v>
      </c>
      <c r="EO412" s="17">
        <v>0</v>
      </c>
      <c r="EP412" s="17">
        <v>194330.68833353888</v>
      </c>
      <c r="EQ412" s="17">
        <v>72249.338635545544</v>
      </c>
      <c r="ER412" s="17">
        <v>2988.5082877408931</v>
      </c>
      <c r="ES412" s="17">
        <v>9887.8369314102274</v>
      </c>
      <c r="ET412" s="17">
        <v>26246.250970873192</v>
      </c>
      <c r="EU412" s="17">
        <v>45400.885965843961</v>
      </c>
      <c r="EV412" s="17">
        <v>59498.42636974818</v>
      </c>
      <c r="EW412" s="17">
        <v>15041.926052077741</v>
      </c>
      <c r="EX412" s="17">
        <v>14425.41334243392</v>
      </c>
      <c r="EY412" s="17">
        <v>16448.159183131262</v>
      </c>
      <c r="EZ412" s="17">
        <v>18446.474123799315</v>
      </c>
      <c r="FA412" s="17">
        <v>17949.868307380541</v>
      </c>
      <c r="FB412" s="17">
        <v>26300.338072511473</v>
      </c>
      <c r="FC412" s="17">
        <v>25720.641803706709</v>
      </c>
      <c r="FD412" s="17">
        <v>30772.161227864948</v>
      </c>
      <c r="FE412" s="17">
        <v>48725.390216734071</v>
      </c>
      <c r="FF412" s="17">
        <v>50344.646662486666</v>
      </c>
      <c r="FG412" s="17">
        <v>38674.408226075248</v>
      </c>
      <c r="FH412" s="17">
        <v>50304.324773833061</v>
      </c>
      <c r="FI412" s="17">
        <v>33150.147815985634</v>
      </c>
      <c r="FJ412" s="17">
        <v>45709.742144156189</v>
      </c>
      <c r="FK412" s="17">
        <v>46240.948869931919</v>
      </c>
      <c r="FL412" s="17">
        <v>82090.037016950155</v>
      </c>
      <c r="FM412" s="17">
        <v>1955.4186728254381</v>
      </c>
      <c r="FN412" s="17">
        <v>9205.674991813632</v>
      </c>
      <c r="FO412" s="17">
        <v>18492.019059640621</v>
      </c>
      <c r="FP412" s="17">
        <v>19399.41083996178</v>
      </c>
      <c r="FQ412" s="17">
        <v>19912.823823372404</v>
      </c>
      <c r="FR412" s="17">
        <v>17245.090175897039</v>
      </c>
      <c r="FS412" s="17">
        <v>50157.004745168728</v>
      </c>
      <c r="FT412" s="17">
        <v>28409.75438791584</v>
      </c>
      <c r="FU412" s="17">
        <v>3163.7561233057741</v>
      </c>
      <c r="FV412" s="17">
        <v>28428.77960514864</v>
      </c>
      <c r="FW412" s="17">
        <v>50069.94625687338</v>
      </c>
      <c r="FX412" s="17">
        <v>49685.090201285559</v>
      </c>
      <c r="FY412" s="17">
        <v>73645.487672683797</v>
      </c>
      <c r="FZ412" s="17">
        <v>15431.666104640641</v>
      </c>
      <c r="GA412" s="17">
        <v>16110.515558458439</v>
      </c>
      <c r="GB412" s="17">
        <v>9948.7145754485991</v>
      </c>
    </row>
    <row r="413" spans="1:184" ht="18" customHeight="1" x14ac:dyDescent="0.3">
      <c r="A413" s="19">
        <v>0.725000000049142</v>
      </c>
      <c r="B413" s="20">
        <v>9643.2243653738988</v>
      </c>
      <c r="C413" s="20">
        <v>9865.29972707466</v>
      </c>
      <c r="D413" s="20">
        <v>20167.699894666919</v>
      </c>
      <c r="E413" s="20">
        <v>19843.126608530409</v>
      </c>
      <c r="F413" s="20">
        <v>115798.5233672982</v>
      </c>
      <c r="G413" s="17">
        <v>194739.9312903673</v>
      </c>
      <c r="H413" s="17">
        <v>15510.346120675493</v>
      </c>
      <c r="I413" s="20">
        <v>49305.586531563298</v>
      </c>
      <c r="J413" s="20">
        <v>28113.13379461458</v>
      </c>
      <c r="K413" s="20">
        <v>27503.1562183202</v>
      </c>
      <c r="L413" s="20">
        <v>51919.538948571237</v>
      </c>
      <c r="M413" s="20">
        <v>49927.62384366012</v>
      </c>
      <c r="N413" s="20">
        <v>48936.004929650531</v>
      </c>
      <c r="O413" s="20">
        <v>48936.004929650531</v>
      </c>
      <c r="P413" s="20">
        <v>65472.887183848208</v>
      </c>
      <c r="Q413" s="20">
        <v>65906.777800803</v>
      </c>
      <c r="R413" s="20">
        <v>67149.174378999</v>
      </c>
      <c r="S413" s="20">
        <v>95418.098053216716</v>
      </c>
      <c r="T413" s="20">
        <v>98203.17607407672</v>
      </c>
      <c r="U413" s="20">
        <v>21125.820887218681</v>
      </c>
      <c r="V413" s="20">
        <v>20060.00700087786</v>
      </c>
      <c r="W413" s="20">
        <v>19934.271854598857</v>
      </c>
      <c r="X413" s="20">
        <v>29064.317637211141</v>
      </c>
      <c r="Y413" s="20">
        <v>36349.998717074603</v>
      </c>
      <c r="Z413" s="20">
        <v>48378.25497302298</v>
      </c>
      <c r="AA413" s="20">
        <v>43540.618435256874</v>
      </c>
      <c r="AB413" s="20">
        <v>48378.464928043919</v>
      </c>
      <c r="AC413" s="20">
        <v>49366.715890542255</v>
      </c>
      <c r="AD413" s="20">
        <v>29190.360638286111</v>
      </c>
      <c r="AE413" s="20">
        <v>49455.30886329808</v>
      </c>
      <c r="AF413" s="20">
        <v>49903.98169766886</v>
      </c>
      <c r="AG413" s="20">
        <v>84040.870444601562</v>
      </c>
      <c r="AH413" s="20">
        <v>96494.54849694061</v>
      </c>
      <c r="AI413" s="48">
        <v>98203.17607407672</v>
      </c>
      <c r="AJ413" s="20">
        <v>157931.2458390618</v>
      </c>
      <c r="AK413" s="20">
        <v>10508.153756014919</v>
      </c>
      <c r="AL413" s="20">
        <v>1501.6243111014899</v>
      </c>
      <c r="AM413" s="20">
        <v>2522.9648716499878</v>
      </c>
      <c r="AN413" s="20">
        <v>1717.3543007766239</v>
      </c>
      <c r="AO413" s="20">
        <v>10577.687499129481</v>
      </c>
      <c r="AP413" s="20">
        <v>16038.315900657601</v>
      </c>
      <c r="AQ413" s="20">
        <v>15380.801299033021</v>
      </c>
      <c r="AR413" s="20">
        <v>27561.937997698318</v>
      </c>
      <c r="AS413" s="20">
        <v>11711.90716471218</v>
      </c>
      <c r="AT413" s="20">
        <v>15257.83078509378</v>
      </c>
      <c r="AU413" s="17">
        <v>20582.524271844661</v>
      </c>
      <c r="AV413" s="17">
        <v>18812.03331309354</v>
      </c>
      <c r="AW413" s="17">
        <v>19002.619241348279</v>
      </c>
      <c r="AX413" s="17">
        <v>18087.26277875861</v>
      </c>
      <c r="AY413" s="17">
        <v>18523.844512291093</v>
      </c>
      <c r="AZ413" s="17">
        <v>28940.61231800196</v>
      </c>
      <c r="BA413" s="17">
        <v>29970.356178887338</v>
      </c>
      <c r="BB413" s="17">
        <v>27242.842571155325</v>
      </c>
      <c r="BC413" s="17">
        <v>43839.64302059856</v>
      </c>
      <c r="BD413" s="17">
        <v>53169.354634008421</v>
      </c>
      <c r="BE413" s="17">
        <v>52711.537305907979</v>
      </c>
      <c r="BF413" s="17">
        <v>45428.667515271482</v>
      </c>
      <c r="BG413" s="17">
        <v>52651.441907217064</v>
      </c>
      <c r="BH413" s="17">
        <v>46993.217192618642</v>
      </c>
      <c r="BI413" s="17">
        <v>66617.102853058794</v>
      </c>
      <c r="BJ413" s="17">
        <v>66426.435039544798</v>
      </c>
      <c r="BK413" s="17">
        <v>66260.362059652209</v>
      </c>
      <c r="BL413" s="17">
        <v>78498.982046437202</v>
      </c>
      <c r="BM413" s="17">
        <v>77631.727224001806</v>
      </c>
      <c r="BN413" s="17">
        <v>77763.912907712409</v>
      </c>
      <c r="BO413" s="17">
        <v>59752.3613250579</v>
      </c>
      <c r="BP413" s="17">
        <v>77251.434799379393</v>
      </c>
      <c r="BQ413" s="17">
        <v>10078.30021496574</v>
      </c>
      <c r="BR413" s="17">
        <v>1684.9322764696619</v>
      </c>
      <c r="BS413" s="17">
        <v>2919.7144802064904</v>
      </c>
      <c r="BT413" s="17">
        <v>9347.6505575042775</v>
      </c>
      <c r="BU413" s="17">
        <v>13977.288163277924</v>
      </c>
      <c r="BV413" s="17">
        <v>29811.575914145462</v>
      </c>
      <c r="BW413" s="17">
        <v>35130.793354195892</v>
      </c>
      <c r="BX413" s="17">
        <v>16264.757589392701</v>
      </c>
      <c r="BY413" s="17">
        <v>15830.148110789221</v>
      </c>
      <c r="BZ413" s="17">
        <v>16304.872317523681</v>
      </c>
      <c r="CA413" s="17">
        <v>28537.044833155822</v>
      </c>
      <c r="CB413" s="17">
        <v>33704.691270647942</v>
      </c>
      <c r="CC413" s="17">
        <v>1498.243003255518</v>
      </c>
      <c r="CD413" s="17">
        <v>2652.9608966410019</v>
      </c>
      <c r="CE413" s="17">
        <v>5127.3396684666486</v>
      </c>
      <c r="CF413" s="17">
        <v>9670.1064757057811</v>
      </c>
      <c r="CG413" s="17">
        <v>9830.5037116287585</v>
      </c>
      <c r="CH413" s="17">
        <v>18434.624440733282</v>
      </c>
      <c r="CI413" s="17">
        <v>15489.717045006062</v>
      </c>
      <c r="CJ413" s="17">
        <v>15543.174393968429</v>
      </c>
      <c r="CK413" s="17">
        <v>28242.418766253402</v>
      </c>
      <c r="CL413" s="48">
        <v>44122.382906697305</v>
      </c>
      <c r="CM413" s="48">
        <v>37704.16503271454</v>
      </c>
      <c r="CN413" s="48">
        <v>49120.065680568892</v>
      </c>
      <c r="CO413" s="48">
        <v>71569.615938681804</v>
      </c>
      <c r="CP413" s="48">
        <v>91287.865486198367</v>
      </c>
      <c r="CQ413" s="48">
        <v>81531.532671519482</v>
      </c>
      <c r="CR413" s="48">
        <v>91309.948684538365</v>
      </c>
      <c r="CS413" s="48">
        <f t="shared" si="6"/>
        <v>163063.06534303896</v>
      </c>
      <c r="CT413" s="48">
        <f t="shared" si="6"/>
        <v>182619.89736907673</v>
      </c>
      <c r="CU413" s="17">
        <v>48906.46622291208</v>
      </c>
      <c r="CV413" s="17">
        <v>89954.052130627198</v>
      </c>
      <c r="CW413" s="17">
        <v>58006.639707717368</v>
      </c>
      <c r="CX413" s="17">
        <v>75102.68382864719</v>
      </c>
      <c r="CY413" s="17">
        <v>99199.423352976344</v>
      </c>
      <c r="CZ413" s="17">
        <v>31069.668657180002</v>
      </c>
      <c r="DA413" s="17">
        <v>52145.585548775234</v>
      </c>
      <c r="DB413" s="17">
        <v>99356.617428022801</v>
      </c>
      <c r="DC413" s="17">
        <v>86281.546408698909</v>
      </c>
      <c r="DD413" s="17">
        <v>39093.299808837597</v>
      </c>
      <c r="DE413" s="17">
        <v>10984.9826876148</v>
      </c>
      <c r="DF413" s="17">
        <v>12285.24359247234</v>
      </c>
      <c r="DG413" s="17">
        <v>18619.000625287201</v>
      </c>
      <c r="DH413" s="17">
        <v>40238.832755982359</v>
      </c>
      <c r="DI413" s="17">
        <v>51048.921929015582</v>
      </c>
      <c r="DJ413" s="17">
        <v>29924.641464409502</v>
      </c>
      <c r="DK413" s="17">
        <v>29687.288124917221</v>
      </c>
      <c r="DL413" s="17">
        <v>32662.646932474381</v>
      </c>
      <c r="DM413" s="17">
        <v>33860.966021583452</v>
      </c>
      <c r="DN413" s="17">
        <v>56280.31082444088</v>
      </c>
      <c r="DO413" s="17">
        <v>7672.9601467673401</v>
      </c>
      <c r="DP413" s="17">
        <v>60570.638679850876</v>
      </c>
      <c r="DQ413" s="17">
        <v>70064.223519188396</v>
      </c>
      <c r="DR413" s="17">
        <v>2822.0913891611881</v>
      </c>
      <c r="DS413" s="17">
        <v>36446.394763801378</v>
      </c>
      <c r="DT413" s="17">
        <v>94756.797855036595</v>
      </c>
      <c r="DU413" s="17">
        <v>10801.877182861921</v>
      </c>
      <c r="DV413" s="17">
        <v>2037.7394780531038</v>
      </c>
      <c r="DW413" s="17">
        <v>7222.2274653186596</v>
      </c>
      <c r="DX413" s="17">
        <v>15023.017350854039</v>
      </c>
      <c r="DY413" s="17">
        <v>16115.867458008008</v>
      </c>
      <c r="DZ413" s="17">
        <v>22832.856978938042</v>
      </c>
      <c r="EA413" s="17">
        <v>21132.207027782217</v>
      </c>
      <c r="EB413" s="17">
        <v>26017.734423108137</v>
      </c>
      <c r="EC413" s="17">
        <v>39392.646455444941</v>
      </c>
      <c r="ED413" s="17">
        <v>39449.46257111532</v>
      </c>
      <c r="EE413" s="49">
        <v>42307.398489853003</v>
      </c>
      <c r="EF413" s="17">
        <v>57799.05109727868</v>
      </c>
      <c r="EG413" s="17">
        <v>42681.94321756158</v>
      </c>
      <c r="EH413" s="17">
        <v>44369.16339464725</v>
      </c>
      <c r="EI413" s="17">
        <v>51062.707793748297</v>
      </c>
      <c r="EJ413" s="17">
        <v>70319.475563808592</v>
      </c>
      <c r="EK413" s="17">
        <v>63427.135787391599</v>
      </c>
      <c r="EL413" s="17">
        <v>82268.841557190593</v>
      </c>
      <c r="EM413" s="17">
        <v>98276.187691627201</v>
      </c>
      <c r="EN413" s="17">
        <v>140721.08911983779</v>
      </c>
      <c r="EO413" s="17">
        <v>0</v>
      </c>
      <c r="EP413" s="17">
        <v>194875.92472455461</v>
      </c>
      <c r="EQ413" s="17">
        <v>72653.797678944931</v>
      </c>
      <c r="ER413" s="17">
        <v>2986.3584802019241</v>
      </c>
      <c r="ES413" s="17">
        <v>9890.52255521187</v>
      </c>
      <c r="ET413" s="17">
        <v>26253.097003502648</v>
      </c>
      <c r="EU413" s="17">
        <v>45441.936071585551</v>
      </c>
      <c r="EV413" s="17">
        <v>59501.519538162676</v>
      </c>
      <c r="EW413" s="17">
        <v>15043.307065348081</v>
      </c>
      <c r="EX413" s="17">
        <v>14440.17953160996</v>
      </c>
      <c r="EY413" s="17">
        <v>16482.046733420037</v>
      </c>
      <c r="EZ413" s="17">
        <v>18467.413398646495</v>
      </c>
      <c r="FA413" s="17">
        <v>17976.482939409932</v>
      </c>
      <c r="FB413" s="17">
        <v>26324.980662214108</v>
      </c>
      <c r="FC413" s="17">
        <v>25736.29418713937</v>
      </c>
      <c r="FD413" s="17">
        <v>30779.551748980804</v>
      </c>
      <c r="FE413" s="17">
        <v>48752.810093672451</v>
      </c>
      <c r="FF413" s="17">
        <v>50352.23388641965</v>
      </c>
      <c r="FG413" s="17">
        <v>38686.443706909304</v>
      </c>
      <c r="FH413" s="17">
        <v>50314.355655430205</v>
      </c>
      <c r="FI413" s="17">
        <v>33154.781564505785</v>
      </c>
      <c r="FJ413" s="17">
        <v>45729.937136597517</v>
      </c>
      <c r="FK413" s="17">
        <v>46251.247707966584</v>
      </c>
      <c r="FL413" s="17">
        <v>82375.605643901188</v>
      </c>
      <c r="FM413" s="17">
        <v>1954.871327187732</v>
      </c>
      <c r="FN413" s="17">
        <v>9205.674991813632</v>
      </c>
      <c r="FO413" s="17">
        <v>18493.92055728858</v>
      </c>
      <c r="FP413" s="17">
        <v>19415.98187879322</v>
      </c>
      <c r="FQ413" s="17">
        <v>19917.494669838303</v>
      </c>
      <c r="FR413" s="17">
        <v>17265.67371213594</v>
      </c>
      <c r="FS413" s="17">
        <v>50139.471230521245</v>
      </c>
      <c r="FT413" s="17">
        <v>28418.546289779941</v>
      </c>
      <c r="FU413" s="17">
        <v>3162.1457730279117</v>
      </c>
      <c r="FV413" s="17">
        <v>28415.164077712201</v>
      </c>
      <c r="FW413" s="17">
        <v>50053.241781528595</v>
      </c>
      <c r="FX413" s="17">
        <v>49761.889695928097</v>
      </c>
      <c r="FY413" s="17">
        <v>73668.265308043803</v>
      </c>
      <c r="FZ413" s="17">
        <v>15439.94439210714</v>
      </c>
      <c r="GA413" s="17">
        <v>16119.920344371842</v>
      </c>
      <c r="GB413" s="17">
        <v>9951.8001424502399</v>
      </c>
    </row>
    <row r="414" spans="1:184" ht="18" customHeight="1" x14ac:dyDescent="0.3">
      <c r="A414" s="19">
        <v>0.72000000005005305</v>
      </c>
      <c r="B414" s="20">
        <v>9644.19628494264</v>
      </c>
      <c r="C414" s="20">
        <v>9857.1949901517</v>
      </c>
      <c r="D414" s="20">
        <v>20171.076555179941</v>
      </c>
      <c r="E414" s="20">
        <v>19843.126608530409</v>
      </c>
      <c r="F414" s="20">
        <v>115797.24110675159</v>
      </c>
      <c r="G414" s="17">
        <v>194704.55011671464</v>
      </c>
      <c r="H414" s="17">
        <v>15518.530542687447</v>
      </c>
      <c r="I414" s="20">
        <v>49317.614189095257</v>
      </c>
      <c r="J414" s="20">
        <v>28137.12471264432</v>
      </c>
      <c r="K414" s="20">
        <v>27545.39804187142</v>
      </c>
      <c r="L414" s="20">
        <v>51940.275058888445</v>
      </c>
      <c r="M414" s="20">
        <v>49936.626841647718</v>
      </c>
      <c r="N414" s="20">
        <v>48929.902282482668</v>
      </c>
      <c r="O414" s="20">
        <v>48929.902282482668</v>
      </c>
      <c r="P414" s="20">
        <v>65656.693624439387</v>
      </c>
      <c r="Q414" s="20">
        <v>66036.987548895006</v>
      </c>
      <c r="R414" s="20">
        <v>67592.850985159195</v>
      </c>
      <c r="S414" s="20">
        <v>95841.314481397858</v>
      </c>
      <c r="T414" s="20">
        <v>98649.631861153452</v>
      </c>
      <c r="U414" s="20">
        <v>21143.970861273123</v>
      </c>
      <c r="V414" s="20">
        <v>20077.807398610799</v>
      </c>
      <c r="W414" s="20">
        <v>19947.321778955815</v>
      </c>
      <c r="X414" s="20">
        <v>29076.21697749132</v>
      </c>
      <c r="Y414" s="20">
        <v>36350.933786152622</v>
      </c>
      <c r="Z414" s="20">
        <v>48430.521478589035</v>
      </c>
      <c r="AA414" s="20">
        <v>43581.734677260596</v>
      </c>
      <c r="AB414" s="20">
        <v>48424.149641374621</v>
      </c>
      <c r="AC414" s="20">
        <v>49422.260824971861</v>
      </c>
      <c r="AD414" s="20">
        <v>29190.360638286111</v>
      </c>
      <c r="AE414" s="20">
        <v>49455.30886329808</v>
      </c>
      <c r="AF414" s="20">
        <v>49903.98169766886</v>
      </c>
      <c r="AG414" s="20">
        <v>84051.729159099574</v>
      </c>
      <c r="AH414" s="20">
        <v>97187.498216931606</v>
      </c>
      <c r="AI414" s="48">
        <v>98649.631861153452</v>
      </c>
      <c r="AJ414" s="20">
        <v>157862.07269524774</v>
      </c>
      <c r="AK414" s="20">
        <v>10508.153756014919</v>
      </c>
      <c r="AL414" s="20">
        <v>1500.0220374089099</v>
      </c>
      <c r="AM414" s="20">
        <v>2528.209270237674</v>
      </c>
      <c r="AN414" s="20">
        <v>1717.3543007766239</v>
      </c>
      <c r="AO414" s="20">
        <v>10580.514509238479</v>
      </c>
      <c r="AP414" s="20">
        <v>16048.2473113707</v>
      </c>
      <c r="AQ414" s="20">
        <v>15428.48210965776</v>
      </c>
      <c r="AR414" s="20">
        <v>27584.75109679062</v>
      </c>
      <c r="AS414" s="20">
        <v>11715.226282342201</v>
      </c>
      <c r="AT414" s="20">
        <v>15293.895877724461</v>
      </c>
      <c r="AU414" s="17">
        <v>20582.524271844661</v>
      </c>
      <c r="AV414" s="17">
        <v>18808.88191498752</v>
      </c>
      <c r="AW414" s="17">
        <v>18998.23968138222</v>
      </c>
      <c r="AX414" s="17">
        <v>18087.903381689375</v>
      </c>
      <c r="AY414" s="17">
        <v>18526.168900207376</v>
      </c>
      <c r="AZ414" s="17">
        <v>28961.167861098718</v>
      </c>
      <c r="BA414" s="17">
        <v>29994.952593103561</v>
      </c>
      <c r="BB414" s="17">
        <v>27254.095803001277</v>
      </c>
      <c r="BC414" s="17">
        <v>43874.077394615102</v>
      </c>
      <c r="BD414" s="17">
        <v>53187.734799636542</v>
      </c>
      <c r="BE414" s="17">
        <v>52725.851876953682</v>
      </c>
      <c r="BF414" s="17">
        <v>45458.152188260581</v>
      </c>
      <c r="BG414" s="17">
        <v>52656.836451818519</v>
      </c>
      <c r="BH414" s="17">
        <v>46982.86048788765</v>
      </c>
      <c r="BI414" s="17">
        <v>66662.23002394801</v>
      </c>
      <c r="BJ414" s="17">
        <v>66487.819156942802</v>
      </c>
      <c r="BK414" s="17">
        <v>66322.000558615211</v>
      </c>
      <c r="BL414" s="17">
        <v>78576.825989545192</v>
      </c>
      <c r="BM414" s="17">
        <v>77700.175914476989</v>
      </c>
      <c r="BN414" s="17">
        <v>77819.835587549998</v>
      </c>
      <c r="BO414" s="17">
        <v>59920.998624850981</v>
      </c>
      <c r="BP414" s="17">
        <v>77331.8208959982</v>
      </c>
      <c r="BQ414" s="17">
        <v>10087.935371425261</v>
      </c>
      <c r="BR414" s="17">
        <v>1683.9653040634498</v>
      </c>
      <c r="BS414" s="17">
        <v>2918.284189253844</v>
      </c>
      <c r="BT414" s="17">
        <v>9355.1234463035962</v>
      </c>
      <c r="BU414" s="17">
        <v>13991.059341523176</v>
      </c>
      <c r="BV414" s="17">
        <v>29823.28247889522</v>
      </c>
      <c r="BW414" s="17">
        <v>35126.689947567713</v>
      </c>
      <c r="BX414" s="17">
        <v>16275.2286148689</v>
      </c>
      <c r="BY414" s="17">
        <v>15840.496503337619</v>
      </c>
      <c r="BZ414" s="17">
        <v>16315.630309857541</v>
      </c>
      <c r="CA414" s="17">
        <v>28552.116407238591</v>
      </c>
      <c r="CB414" s="17">
        <v>33806.784462929223</v>
      </c>
      <c r="CC414" s="17">
        <v>1497.226987258314</v>
      </c>
      <c r="CD414" s="17">
        <v>2651.7220643291639</v>
      </c>
      <c r="CE414" s="17">
        <v>5126.326747799596</v>
      </c>
      <c r="CF414" s="17">
        <v>9675.2191341954604</v>
      </c>
      <c r="CG414" s="17">
        <v>9831.6615627112806</v>
      </c>
      <c r="CH414" s="17">
        <v>18457.547201765221</v>
      </c>
      <c r="CI414" s="17">
        <v>15506.724902224199</v>
      </c>
      <c r="CJ414" s="17">
        <v>15573.050207724729</v>
      </c>
      <c r="CK414" s="17">
        <v>28263.183000353118</v>
      </c>
      <c r="CL414" s="48">
        <v>44130.472404571497</v>
      </c>
      <c r="CM414" s="48">
        <v>37724.082464246203</v>
      </c>
      <c r="CN414" s="48">
        <v>49146.013624096478</v>
      </c>
      <c r="CO414" s="48">
        <v>71654.76392285878</v>
      </c>
      <c r="CP414" s="48">
        <v>91330.086286977923</v>
      </c>
      <c r="CQ414" s="48">
        <v>81626.556422976413</v>
      </c>
      <c r="CR414" s="48">
        <v>91327.974706171226</v>
      </c>
      <c r="CS414" s="48">
        <f t="shared" si="6"/>
        <v>163253.11284595283</v>
      </c>
      <c r="CT414" s="48">
        <f t="shared" si="6"/>
        <v>182655.94941234245</v>
      </c>
      <c r="CU414" s="17">
        <v>48890.611216389058</v>
      </c>
      <c r="CV414" s="17">
        <v>89993.36372637967</v>
      </c>
      <c r="CW414" s="17">
        <v>57989.881463903519</v>
      </c>
      <c r="CX414" s="17">
        <v>75209.542215777008</v>
      </c>
      <c r="CY414" s="17">
        <v>99200.643170231881</v>
      </c>
      <c r="CZ414" s="17">
        <v>31106.6290874238</v>
      </c>
      <c r="DA414" s="17">
        <v>52138.835694906789</v>
      </c>
      <c r="DB414" s="17">
        <v>99463.802982100795</v>
      </c>
      <c r="DC414" s="17">
        <v>86284.821757548052</v>
      </c>
      <c r="DD414" s="17">
        <v>39143.79243950839</v>
      </c>
      <c r="DE414" s="17">
        <v>10985.840780702039</v>
      </c>
      <c r="DF414" s="17">
        <v>12294.473296313221</v>
      </c>
      <c r="DG414" s="17">
        <v>18628.840694306702</v>
      </c>
      <c r="DH414" s="17">
        <v>40230.938402715183</v>
      </c>
      <c r="DI414" s="17">
        <v>51042.489242707081</v>
      </c>
      <c r="DJ414" s="17">
        <v>29935.930472804699</v>
      </c>
      <c r="DK414" s="17">
        <v>29696.208204893443</v>
      </c>
      <c r="DL414" s="17">
        <v>32673.538244461382</v>
      </c>
      <c r="DM414" s="17">
        <v>33856.956303094841</v>
      </c>
      <c r="DN414" s="17">
        <v>56313.620643770038</v>
      </c>
      <c r="DO414" s="17">
        <v>7678.277202921</v>
      </c>
      <c r="DP414" s="17">
        <v>60609.327840256308</v>
      </c>
      <c r="DQ414" s="17">
        <v>70090.607673393606</v>
      </c>
      <c r="DR414" s="17">
        <v>2823.0655840608483</v>
      </c>
      <c r="DS414" s="17">
        <v>36446.394763801378</v>
      </c>
      <c r="DT414" s="17">
        <v>94822.644241194008</v>
      </c>
      <c r="DU414" s="17">
        <v>10801.877182861921</v>
      </c>
      <c r="DV414" s="17">
        <v>2037.7292265796682</v>
      </c>
      <c r="DW414" s="17">
        <v>7223.9902362946195</v>
      </c>
      <c r="DX414" s="17">
        <v>15025.300459635961</v>
      </c>
      <c r="DY414" s="17">
        <v>16140.946982165216</v>
      </c>
      <c r="DZ414" s="17">
        <v>22876.723248739861</v>
      </c>
      <c r="EA414" s="17">
        <v>21174.659866768015</v>
      </c>
      <c r="EB414" s="17">
        <v>26038.843287998621</v>
      </c>
      <c r="EC414" s="17">
        <v>39428.214631606796</v>
      </c>
      <c r="ED414" s="17">
        <v>39471.221858744226</v>
      </c>
      <c r="EE414" s="49">
        <v>42377.873993312962</v>
      </c>
      <c r="EF414" s="17">
        <v>57831.92396612736</v>
      </c>
      <c r="EG414" s="17">
        <v>42722.725294327196</v>
      </c>
      <c r="EH414" s="17">
        <v>44409.063600784895</v>
      </c>
      <c r="EI414" s="17">
        <v>51096.808314785405</v>
      </c>
      <c r="EJ414" s="17">
        <v>70405.615527798</v>
      </c>
      <c r="EK414" s="17">
        <v>63461.405223185408</v>
      </c>
      <c r="EL414" s="17">
        <v>82353.226275070803</v>
      </c>
      <c r="EM414" s="17">
        <v>98314.790847500408</v>
      </c>
      <c r="EN414" s="17">
        <v>141007.1432535972</v>
      </c>
      <c r="EO414" s="17">
        <v>0</v>
      </c>
      <c r="EP414" s="17">
        <v>195426.48011214455</v>
      </c>
      <c r="EQ414" s="17">
        <v>73063.343559157191</v>
      </c>
      <c r="ER414" s="17">
        <v>2984.1953575531843</v>
      </c>
      <c r="ES414" s="17">
        <v>9893.227501822359</v>
      </c>
      <c r="ET414" s="17">
        <v>26259.992218186981</v>
      </c>
      <c r="EU414" s="17">
        <v>45483.307765885489</v>
      </c>
      <c r="EV414" s="17">
        <v>59504.634275236145</v>
      </c>
      <c r="EW414" s="17">
        <v>15044.32361251626</v>
      </c>
      <c r="EX414" s="17">
        <v>14454.641396813098</v>
      </c>
      <c r="EY414" s="17">
        <v>16516.239345553047</v>
      </c>
      <c r="EZ414" s="17">
        <v>18488.225024473908</v>
      </c>
      <c r="FA414" s="17">
        <v>18003.321629986433</v>
      </c>
      <c r="FB414" s="17">
        <v>26349.817119844702</v>
      </c>
      <c r="FC414" s="17">
        <v>25752.064516858154</v>
      </c>
      <c r="FD414" s="17">
        <v>30786.995209421908</v>
      </c>
      <c r="FE414" s="17">
        <v>48780.435319968106</v>
      </c>
      <c r="FF414" s="17">
        <v>50357.675204079627</v>
      </c>
      <c r="FG414" s="17">
        <v>38698.566263346576</v>
      </c>
      <c r="FH414" s="17">
        <v>50324.457976455138</v>
      </c>
      <c r="FI414" s="17">
        <v>33153.870759575701</v>
      </c>
      <c r="FJ414" s="17">
        <v>45750.280903063562</v>
      </c>
      <c r="FK414" s="17">
        <v>46261.620136439902</v>
      </c>
      <c r="FL414" s="17">
        <v>82664.154298819718</v>
      </c>
      <c r="FM414" s="17">
        <v>1954.3144477171982</v>
      </c>
      <c r="FN414" s="17">
        <v>9205.674991813632</v>
      </c>
      <c r="FO414" s="17">
        <v>18495.823568728261</v>
      </c>
      <c r="FP414" s="17">
        <v>19432.466320167659</v>
      </c>
      <c r="FQ414" s="17">
        <v>19922.198947774323</v>
      </c>
      <c r="FR414" s="17">
        <v>17285.870524718099</v>
      </c>
      <c r="FS414" s="17">
        <v>50121.822568710813</v>
      </c>
      <c r="FT414" s="17">
        <v>28427.26034403138</v>
      </c>
      <c r="FU414" s="17">
        <v>3160.5205400036043</v>
      </c>
      <c r="FV414" s="17">
        <v>28401.451183626781</v>
      </c>
      <c r="FW414" s="17">
        <v>50038.361229102062</v>
      </c>
      <c r="FX414" s="17">
        <v>49839.340625675497</v>
      </c>
      <c r="FY414" s="17">
        <v>73690.8021667578</v>
      </c>
      <c r="FZ414" s="17">
        <v>15448.290545172182</v>
      </c>
      <c r="GA414" s="17">
        <v>16129.30142417016</v>
      </c>
      <c r="GB414" s="17">
        <v>9955.0857897506394</v>
      </c>
    </row>
    <row r="415" spans="1:184" ht="18" customHeight="1" x14ac:dyDescent="0.3">
      <c r="A415" s="19">
        <v>0.71500000005096298</v>
      </c>
      <c r="B415" s="20">
        <v>9645.0951836445602</v>
      </c>
      <c r="C415" s="20">
        <v>9849.0382996836015</v>
      </c>
      <c r="D415" s="20">
        <v>20174.3351215806</v>
      </c>
      <c r="E415" s="20">
        <v>19843.126608530409</v>
      </c>
      <c r="F415" s="20">
        <v>115796.03337730801</v>
      </c>
      <c r="G415" s="17">
        <v>194668.92887792084</v>
      </c>
      <c r="H415" s="17">
        <v>15526.776363428018</v>
      </c>
      <c r="I415" s="20">
        <v>49329.298062482638</v>
      </c>
      <c r="J415" s="20">
        <v>28161.07664785692</v>
      </c>
      <c r="K415" s="20">
        <v>27587.999794691299</v>
      </c>
      <c r="L415" s="20">
        <v>51960.797693540764</v>
      </c>
      <c r="M415" s="20">
        <v>49946.216166932099</v>
      </c>
      <c r="N415" s="20">
        <v>48962.99570421112</v>
      </c>
      <c r="O415" s="20">
        <v>48962.99570421112</v>
      </c>
      <c r="P415" s="20">
        <v>65851.704464449809</v>
      </c>
      <c r="Q415" s="20">
        <v>66166.328679736791</v>
      </c>
      <c r="R415" s="20">
        <v>68045.842285908002</v>
      </c>
      <c r="S415" s="20">
        <v>96269.376993284444</v>
      </c>
      <c r="T415" s="20">
        <v>99101.249848714055</v>
      </c>
      <c r="U415" s="20">
        <v>21161.774469703378</v>
      </c>
      <c r="V415" s="20">
        <v>20095.462432406399</v>
      </c>
      <c r="W415" s="20">
        <v>19960.471276910026</v>
      </c>
      <c r="X415" s="20">
        <v>29089.119706530419</v>
      </c>
      <c r="Y415" s="20">
        <v>36351.875395749761</v>
      </c>
      <c r="Z415" s="20">
        <v>48484.469450450219</v>
      </c>
      <c r="AA415" s="20">
        <v>43622.549307060122</v>
      </c>
      <c r="AB415" s="20">
        <v>48469.49923003398</v>
      </c>
      <c r="AC415" s="20">
        <v>49478.255986550736</v>
      </c>
      <c r="AD415" s="20">
        <v>29190.360638286111</v>
      </c>
      <c r="AE415" s="20">
        <v>49455.30886329808</v>
      </c>
      <c r="AF415" s="20">
        <v>49903.98169766886</v>
      </c>
      <c r="AG415" s="20">
        <v>84062.664962420327</v>
      </c>
      <c r="AH415" s="20">
        <v>97903.77742427701</v>
      </c>
      <c r="AI415" s="48">
        <v>99101.249848714055</v>
      </c>
      <c r="AJ415" s="20">
        <v>157792.44811964958</v>
      </c>
      <c r="AK415" s="20">
        <v>10508.153756014919</v>
      </c>
      <c r="AL415" s="20">
        <v>1498.43540516643</v>
      </c>
      <c r="AM415" s="20">
        <v>2533.508715355722</v>
      </c>
      <c r="AN415" s="20">
        <v>1717.3543007766239</v>
      </c>
      <c r="AO415" s="20">
        <v>10583.366499375241</v>
      </c>
      <c r="AP415" s="20">
        <v>16058.096588284139</v>
      </c>
      <c r="AQ415" s="20">
        <v>15476.91175157898</v>
      </c>
      <c r="AR415" s="20">
        <v>27607.546074121499</v>
      </c>
      <c r="AS415" s="20">
        <v>11718.641169361021</v>
      </c>
      <c r="AT415" s="20">
        <v>15329.467520424419</v>
      </c>
      <c r="AU415" s="17">
        <v>20582.524271844661</v>
      </c>
      <c r="AV415" s="17">
        <v>18805.741837065478</v>
      </c>
      <c r="AW415" s="17">
        <v>18993.84914754342</v>
      </c>
      <c r="AX415" s="17">
        <v>18088.548471714232</v>
      </c>
      <c r="AY415" s="17">
        <v>18528.509780801669</v>
      </c>
      <c r="AZ415" s="17">
        <v>28981.838500813141</v>
      </c>
      <c r="BA415" s="17">
        <v>30018.95684481096</v>
      </c>
      <c r="BB415" s="17">
        <v>27265.432152306206</v>
      </c>
      <c r="BC415" s="17">
        <v>43908.406494262555</v>
      </c>
      <c r="BD415" s="17">
        <v>53206.321986196439</v>
      </c>
      <c r="BE415" s="17">
        <v>52740.265249538883</v>
      </c>
      <c r="BF415" s="17">
        <v>45487.001847974403</v>
      </c>
      <c r="BG415" s="17">
        <v>52661.989600015739</v>
      </c>
      <c r="BH415" s="17">
        <v>46972.433916814829</v>
      </c>
      <c r="BI415" s="17">
        <v>66705.791795931</v>
      </c>
      <c r="BJ415" s="17">
        <v>66547.2693497406</v>
      </c>
      <c r="BK415" s="17">
        <v>66382.305652918803</v>
      </c>
      <c r="BL415" s="17">
        <v>78656.113747610987</v>
      </c>
      <c r="BM415" s="17">
        <v>77769.034251265199</v>
      </c>
      <c r="BN415" s="17">
        <v>77876.266992760196</v>
      </c>
      <c r="BO415" s="17">
        <v>60089.364330261596</v>
      </c>
      <c r="BP415" s="17">
        <v>77411.244263328597</v>
      </c>
      <c r="BQ415" s="17">
        <v>10097.62438461276</v>
      </c>
      <c r="BR415" s="17">
        <v>1683.0179175423059</v>
      </c>
      <c r="BS415" s="17">
        <v>2916.8325132127497</v>
      </c>
      <c r="BT415" s="17">
        <v>9362.654448135816</v>
      </c>
      <c r="BU415" s="17">
        <v>14004.940197237851</v>
      </c>
      <c r="BV415" s="17">
        <v>29834.943244648319</v>
      </c>
      <c r="BW415" s="17">
        <v>35122.558429855482</v>
      </c>
      <c r="BX415" s="17">
        <v>16285.73941592568</v>
      </c>
      <c r="BY415" s="17">
        <v>15850.822386116581</v>
      </c>
      <c r="BZ415" s="17">
        <v>16326.43585610736</v>
      </c>
      <c r="CA415" s="17">
        <v>28567.301053878964</v>
      </c>
      <c r="CB415" s="17">
        <v>33908.151812413555</v>
      </c>
      <c r="CC415" s="17">
        <v>1496.199734224158</v>
      </c>
      <c r="CD415" s="17">
        <v>2650.6287191988781</v>
      </c>
      <c r="CE415" s="17">
        <v>5125.3069705968655</v>
      </c>
      <c r="CF415" s="17">
        <v>9680.3149875261606</v>
      </c>
      <c r="CG415" s="17">
        <v>9832.7690413884011</v>
      </c>
      <c r="CH415" s="17">
        <v>18480.658663903079</v>
      </c>
      <c r="CI415" s="17">
        <v>15523.765497093302</v>
      </c>
      <c r="CJ415" s="17">
        <v>15603.19224373854</v>
      </c>
      <c r="CK415" s="17">
        <v>28284.107360255155</v>
      </c>
      <c r="CL415" s="48">
        <v>44138.619774394727</v>
      </c>
      <c r="CM415" s="48">
        <v>37744.149326071958</v>
      </c>
      <c r="CN415" s="48">
        <v>49172.156241762954</v>
      </c>
      <c r="CO415" s="48">
        <v>71740.60764170179</v>
      </c>
      <c r="CP415" s="48">
        <v>91372.621043548526</v>
      </c>
      <c r="CQ415" s="48">
        <v>81670.816280451429</v>
      </c>
      <c r="CR415" s="48">
        <v>91346.129941600069</v>
      </c>
      <c r="CS415" s="48">
        <f t="shared" si="6"/>
        <v>163341.63256090286</v>
      </c>
      <c r="CT415" s="48">
        <f t="shared" si="6"/>
        <v>182692.25988320014</v>
      </c>
      <c r="CU415" s="17">
        <v>48873.789438206521</v>
      </c>
      <c r="CV415" s="17">
        <v>90032.966632660289</v>
      </c>
      <c r="CW415" s="17">
        <v>57973.011329176501</v>
      </c>
      <c r="CX415" s="17">
        <v>75315.834256676389</v>
      </c>
      <c r="CY415" s="17">
        <v>99201.871503181479</v>
      </c>
      <c r="CZ415" s="17">
        <v>31142.978067152821</v>
      </c>
      <c r="DA415" s="17">
        <v>52132.039686221637</v>
      </c>
      <c r="DB415" s="17">
        <v>99570.006195626396</v>
      </c>
      <c r="DC415" s="17">
        <v>86288.120056950909</v>
      </c>
      <c r="DD415" s="17">
        <v>39194.702837451536</v>
      </c>
      <c r="DE415" s="17">
        <v>10986.68299717302</v>
      </c>
      <c r="DF415" s="17">
        <v>12303.719266135739</v>
      </c>
      <c r="DG415" s="17">
        <v>18638.730040306618</v>
      </c>
      <c r="DH415" s="17">
        <v>40222.85724955902</v>
      </c>
      <c r="DI415" s="17">
        <v>51035.859380233385</v>
      </c>
      <c r="DJ415" s="17">
        <v>29947.153040610479</v>
      </c>
      <c r="DK415" s="17">
        <v>29705.193154488814</v>
      </c>
      <c r="DL415" s="17">
        <v>32684.556012217021</v>
      </c>
      <c r="DM415" s="17">
        <v>33852.919121885694</v>
      </c>
      <c r="DN415" s="17">
        <v>56347.398726517196</v>
      </c>
      <c r="DO415" s="17">
        <v>7683.7043786744998</v>
      </c>
      <c r="DP415" s="17">
        <v>60648.311585155265</v>
      </c>
      <c r="DQ415" s="17">
        <v>70113.933425463008</v>
      </c>
      <c r="DR415" s="17">
        <v>2824.0384498122544</v>
      </c>
      <c r="DS415" s="17">
        <v>36446.394763801378</v>
      </c>
      <c r="DT415" s="17">
        <v>94888.522712029808</v>
      </c>
      <c r="DU415" s="17">
        <v>10801.877182861921</v>
      </c>
      <c r="DV415" s="17">
        <v>2037.718905430776</v>
      </c>
      <c r="DW415" s="17">
        <v>7225.7469924257402</v>
      </c>
      <c r="DX415" s="17">
        <v>15027.684588280021</v>
      </c>
      <c r="DY415" s="17">
        <v>16166.240715767981</v>
      </c>
      <c r="DZ415" s="17">
        <v>22920.369226597861</v>
      </c>
      <c r="EA415" s="17">
        <v>21217.494724899621</v>
      </c>
      <c r="EB415" s="17">
        <v>26060.11655981966</v>
      </c>
      <c r="EC415" s="17">
        <v>39462.272987738274</v>
      </c>
      <c r="ED415" s="17">
        <v>39492.971289066605</v>
      </c>
      <c r="EE415" s="49">
        <v>42448.959247524901</v>
      </c>
      <c r="EF415" s="17">
        <v>57864.49132977792</v>
      </c>
      <c r="EG415" s="17">
        <v>42765.157968153238</v>
      </c>
      <c r="EH415" s="17">
        <v>44449.278116770714</v>
      </c>
      <c r="EI415" s="17">
        <v>51130.607051153704</v>
      </c>
      <c r="EJ415" s="17">
        <v>70491.648668454</v>
      </c>
      <c r="EK415" s="17">
        <v>63495.037888525803</v>
      </c>
      <c r="EL415" s="17">
        <v>82434.3739924416</v>
      </c>
      <c r="EM415" s="17">
        <v>98356.298500767007</v>
      </c>
      <c r="EN415" s="17">
        <v>141304.0073827728</v>
      </c>
      <c r="EO415" s="17">
        <v>0</v>
      </c>
      <c r="EP415" s="17">
        <v>195982.44386666451</v>
      </c>
      <c r="EQ415" s="17">
        <v>73478.076248964717</v>
      </c>
      <c r="ER415" s="17">
        <v>2982.0187439954025</v>
      </c>
      <c r="ES415" s="17">
        <v>9895.9520459108116</v>
      </c>
      <c r="ET415" s="17">
        <v>26266.937313496594</v>
      </c>
      <c r="EU415" s="17">
        <v>45525.005827745292</v>
      </c>
      <c r="EV415" s="17">
        <v>59507.770882725628</v>
      </c>
      <c r="EW415" s="17">
        <v>15044.96219097762</v>
      </c>
      <c r="EX415" s="17">
        <v>14468.8675303494</v>
      </c>
      <c r="EY415" s="17">
        <v>16550.741913024252</v>
      </c>
      <c r="EZ415" s="17">
        <v>18508.820911355808</v>
      </c>
      <c r="FA415" s="17">
        <v>18030.387841108299</v>
      </c>
      <c r="FB415" s="17">
        <v>26374.85033289055</v>
      </c>
      <c r="FC415" s="17">
        <v>25767.954510017287</v>
      </c>
      <c r="FD415" s="17">
        <v>30794.49236000871</v>
      </c>
      <c r="FE415" s="17">
        <v>48808.268875653033</v>
      </c>
      <c r="FF415" s="17">
        <v>50363.155034812698</v>
      </c>
      <c r="FG415" s="17">
        <v>38710.777136665864</v>
      </c>
      <c r="FH415" s="17">
        <v>50334.632747135649</v>
      </c>
      <c r="FI415" s="17">
        <v>33152.953632804856</v>
      </c>
      <c r="FJ415" s="17">
        <v>45770.775584194911</v>
      </c>
      <c r="FK415" s="17">
        <v>46272.067197749275</v>
      </c>
      <c r="FL415" s="17">
        <v>82938.503905817881</v>
      </c>
      <c r="FM415" s="17">
        <v>1953.7480710442201</v>
      </c>
      <c r="FN415" s="17">
        <v>9205.674991813632</v>
      </c>
      <c r="FO415" s="17">
        <v>18497.736137821321</v>
      </c>
      <c r="FP415" s="17">
        <v>19448.84780631696</v>
      </c>
      <c r="FQ415" s="17">
        <v>19926.937131136474</v>
      </c>
      <c r="FR415" s="17">
        <v>17305.557853505641</v>
      </c>
      <c r="FS415" s="17">
        <v>50104.057195976769</v>
      </c>
      <c r="FT415" s="17">
        <v>28435.903300060443</v>
      </c>
      <c r="FU415" s="17">
        <v>3158.8813217645638</v>
      </c>
      <c r="FV415" s="17">
        <v>28387.649779109641</v>
      </c>
      <c r="FW415" s="17">
        <v>50023.33693460514</v>
      </c>
      <c r="FX415" s="17">
        <v>49917.45309796025</v>
      </c>
      <c r="FY415" s="17">
        <v>73713.118044934803</v>
      </c>
      <c r="FZ415" s="17">
        <v>15456.713451007139</v>
      </c>
      <c r="GA415" s="17">
        <v>16138.664038441981</v>
      </c>
      <c r="GB415" s="17">
        <v>9958.55439460038</v>
      </c>
    </row>
    <row r="416" spans="1:184" ht="18" customHeight="1" x14ac:dyDescent="0.3">
      <c r="A416" s="19">
        <v>0.71000000005187303</v>
      </c>
      <c r="B416" s="20">
        <v>9645.9182057097605</v>
      </c>
      <c r="C416" s="20">
        <v>9840.8328931753804</v>
      </c>
      <c r="D416" s="20">
        <v>20177.472198782638</v>
      </c>
      <c r="E416" s="20">
        <v>19843.126608530409</v>
      </c>
      <c r="F416" s="20">
        <v>115794.92985911401</v>
      </c>
      <c r="G416" s="17">
        <v>194633.06424914752</v>
      </c>
      <c r="H416" s="17">
        <v>15535.084477727965</v>
      </c>
      <c r="I416" s="20">
        <v>49340.680306549199</v>
      </c>
      <c r="J416" s="20">
        <v>28184.954974778699</v>
      </c>
      <c r="K416" s="20">
        <v>27630.967092984349</v>
      </c>
      <c r="L416" s="20">
        <v>51981.096236657635</v>
      </c>
      <c r="M416" s="20">
        <v>49956.437209861018</v>
      </c>
      <c r="N416" s="20">
        <v>48996.343981092738</v>
      </c>
      <c r="O416" s="20">
        <v>48996.343981092738</v>
      </c>
      <c r="P416" s="20">
        <v>66061.275254893204</v>
      </c>
      <c r="Q416" s="20">
        <v>66295.1630792832</v>
      </c>
      <c r="R416" s="20">
        <v>68508.021670888193</v>
      </c>
      <c r="S416" s="20">
        <v>96702.375554095939</v>
      </c>
      <c r="T416" s="20">
        <v>99558.126454921658</v>
      </c>
      <c r="U416" s="20">
        <v>21179.210496309421</v>
      </c>
      <c r="V416" s="20">
        <v>20112.963923487299</v>
      </c>
      <c r="W416" s="20">
        <v>19973.721812566888</v>
      </c>
      <c r="X416" s="20">
        <v>29103.064312295039</v>
      </c>
      <c r="Y416" s="20">
        <v>36352.823637835761</v>
      </c>
      <c r="Z416" s="20">
        <v>48539.965423974179</v>
      </c>
      <c r="AA416" s="20">
        <v>43663.056267915119</v>
      </c>
      <c r="AB416" s="20">
        <v>48514.506964310458</v>
      </c>
      <c r="AC416" s="20">
        <v>49534.708211619829</v>
      </c>
      <c r="AD416" s="20">
        <v>29190.360638286111</v>
      </c>
      <c r="AE416" s="20">
        <v>49455.30886329808</v>
      </c>
      <c r="AF416" s="20">
        <v>49903.98169766886</v>
      </c>
      <c r="AG416" s="20">
        <v>84073.678946696804</v>
      </c>
      <c r="AH416" s="20">
        <v>98637.346653739805</v>
      </c>
      <c r="AI416" s="48">
        <v>99558.126454921658</v>
      </c>
      <c r="AJ416" s="20">
        <v>157722.36597821017</v>
      </c>
      <c r="AK416" s="20">
        <v>10508.153756014919</v>
      </c>
      <c r="AL416" s="20">
        <v>1496.8630225850941</v>
      </c>
      <c r="AM416" s="20">
        <v>2538.8636600139057</v>
      </c>
      <c r="AN416" s="20">
        <v>1717.3543007766239</v>
      </c>
      <c r="AO416" s="20">
        <v>10586.246433713401</v>
      </c>
      <c r="AP416" s="20">
        <v>16067.860647699599</v>
      </c>
      <c r="AQ416" s="20">
        <v>15526.57407000222</v>
      </c>
      <c r="AR416" s="20">
        <v>27630.357085133517</v>
      </c>
      <c r="AS416" s="20">
        <v>11722.14478992576</v>
      </c>
      <c r="AT416" s="20">
        <v>15364.30087777956</v>
      </c>
      <c r="AU416" s="17">
        <v>20582.524271844661</v>
      </c>
      <c r="AV416" s="17">
        <v>18802.605435851103</v>
      </c>
      <c r="AW416" s="17">
        <v>18989.46510904362</v>
      </c>
      <c r="AX416" s="17">
        <v>18089.198111972983</v>
      </c>
      <c r="AY416" s="17">
        <v>18530.867387666221</v>
      </c>
      <c r="AZ416" s="17">
        <v>29002.722451145997</v>
      </c>
      <c r="BA416" s="17">
        <v>30042.303582768538</v>
      </c>
      <c r="BB416" s="17">
        <v>27276.852820704651</v>
      </c>
      <c r="BC416" s="17">
        <v>43942.619429303762</v>
      </c>
      <c r="BD416" s="17">
        <v>53225.066299997037</v>
      </c>
      <c r="BE416" s="17">
        <v>52754.747234373899</v>
      </c>
      <c r="BF416" s="17">
        <v>45515.254759460819</v>
      </c>
      <c r="BG416" s="17">
        <v>52666.894202947202</v>
      </c>
      <c r="BH416" s="17">
        <v>46961.936514530993</v>
      </c>
      <c r="BI416" s="17">
        <v>66747.886637488205</v>
      </c>
      <c r="BJ416" s="17">
        <v>66604.783821909004</v>
      </c>
      <c r="BK416" s="17">
        <v>66441.309611251199</v>
      </c>
      <c r="BL416" s="17">
        <v>78736.74940270379</v>
      </c>
      <c r="BM416" s="17">
        <v>77838.250554374405</v>
      </c>
      <c r="BN416" s="17">
        <v>77933.270892845394</v>
      </c>
      <c r="BO416" s="17">
        <v>60255.842120720394</v>
      </c>
      <c r="BP416" s="17">
        <v>77489.306464942798</v>
      </c>
      <c r="BQ416" s="17">
        <v>10107.36719536296</v>
      </c>
      <c r="BR416" s="17">
        <v>1682.0876844755398</v>
      </c>
      <c r="BS416" s="17">
        <v>2915.3575534328938</v>
      </c>
      <c r="BT416" s="17">
        <v>9369.8486309787113</v>
      </c>
      <c r="BU416" s="17">
        <v>14018.932380119104</v>
      </c>
      <c r="BV416" s="17">
        <v>29846.558860561679</v>
      </c>
      <c r="BW416" s="17">
        <v>35118.398409865709</v>
      </c>
      <c r="BX416" s="17">
        <v>16296.287683362121</v>
      </c>
      <c r="BY416" s="17">
        <v>15861.143695422899</v>
      </c>
      <c r="BZ416" s="17">
        <v>16337.27306955912</v>
      </c>
      <c r="CA416" s="17">
        <v>28582.600421060677</v>
      </c>
      <c r="CB416" s="17">
        <v>34011.770246632739</v>
      </c>
      <c r="CC416" s="17">
        <v>1495.1608663415459</v>
      </c>
      <c r="CD416" s="17">
        <v>2649.6612822822117</v>
      </c>
      <c r="CE416" s="17">
        <v>5124.2802420083772</v>
      </c>
      <c r="CF416" s="17">
        <v>9685.396257963539</v>
      </c>
      <c r="CG416" s="17">
        <v>9833.8464123248395</v>
      </c>
      <c r="CH416" s="17">
        <v>18503.961495185042</v>
      </c>
      <c r="CI416" s="17">
        <v>15540.85394828616</v>
      </c>
      <c r="CJ416" s="17">
        <v>15633.604761042676</v>
      </c>
      <c r="CK416" s="17">
        <v>28304.720596591575</v>
      </c>
      <c r="CL416" s="48">
        <v>44146.825839249708</v>
      </c>
      <c r="CM416" s="48">
        <v>37764.367796091334</v>
      </c>
      <c r="CN416" s="48">
        <v>49198.496370882567</v>
      </c>
      <c r="CO416" s="48">
        <v>71827.157705263802</v>
      </c>
      <c r="CP416" s="48">
        <v>91415.474310636695</v>
      </c>
      <c r="CQ416" s="48">
        <v>81693.328077644925</v>
      </c>
      <c r="CR416" s="48">
        <v>91364.416230421601</v>
      </c>
      <c r="CS416" s="48">
        <f t="shared" si="6"/>
        <v>163386.65615528985</v>
      </c>
      <c r="CT416" s="48">
        <f t="shared" si="6"/>
        <v>182728.8324608432</v>
      </c>
      <c r="CU416" s="17">
        <v>48856.08365671608</v>
      </c>
      <c r="CV416" s="17">
        <v>90072.865068088358</v>
      </c>
      <c r="CW416" s="17">
        <v>57956.027766127016</v>
      </c>
      <c r="CX416" s="17">
        <v>75421.550918100009</v>
      </c>
      <c r="CY416" s="17">
        <v>99203.108471451647</v>
      </c>
      <c r="CZ416" s="17">
        <v>31178.744119692597</v>
      </c>
      <c r="DA416" s="17">
        <v>52125.196881025535</v>
      </c>
      <c r="DB416" s="17">
        <v>99675.109459845</v>
      </c>
      <c r="DC416" s="17">
        <v>86291.441629913999</v>
      </c>
      <c r="DD416" s="17">
        <v>39246.037417136198</v>
      </c>
      <c r="DE416" s="17">
        <v>10987.50878120334</v>
      </c>
      <c r="DF416" s="17">
        <v>12312.976263668099</v>
      </c>
      <c r="DG416" s="17">
        <v>18648.668169486002</v>
      </c>
      <c r="DH416" s="17">
        <v>40214.595708726294</v>
      </c>
      <c r="DI416" s="17">
        <v>51029.033838234602</v>
      </c>
      <c r="DJ416" s="17">
        <v>29958.309618747899</v>
      </c>
      <c r="DK416" s="17">
        <v>29714.243904068688</v>
      </c>
      <c r="DL416" s="17">
        <v>32695.698237421617</v>
      </c>
      <c r="DM416" s="17">
        <v>33848.854095830582</v>
      </c>
      <c r="DN416" s="17">
        <v>56381.591371808398</v>
      </c>
      <c r="DO416" s="17">
        <v>7689.2351675548789</v>
      </c>
      <c r="DP416" s="17">
        <v>60687.594241260624</v>
      </c>
      <c r="DQ416" s="17">
        <v>70134.078512072403</v>
      </c>
      <c r="DR416" s="17">
        <v>2825.015276536164</v>
      </c>
      <c r="DS416" s="17">
        <v>36446.394763801378</v>
      </c>
      <c r="DT416" s="17">
        <v>94954.426343671788</v>
      </c>
      <c r="DU416" s="17">
        <v>10801.877182861921</v>
      </c>
      <c r="DV416" s="17">
        <v>2037.7085141498637</v>
      </c>
      <c r="DW416" s="17">
        <v>7227.4975476085201</v>
      </c>
      <c r="DX416" s="17">
        <v>15030.197391057302</v>
      </c>
      <c r="DY416" s="17">
        <v>16191.752005704746</v>
      </c>
      <c r="DZ416" s="17">
        <v>22963.736179988817</v>
      </c>
      <c r="EA416" s="17">
        <v>21261.700344140932</v>
      </c>
      <c r="EB416" s="17">
        <v>26076.445723379322</v>
      </c>
      <c r="EC416" s="17">
        <v>39494.714055378659</v>
      </c>
      <c r="ED416" s="17">
        <v>39514.69987017048</v>
      </c>
      <c r="EE416" s="49">
        <v>42520.663847702723</v>
      </c>
      <c r="EF416" s="17">
        <v>57896.752322945162</v>
      </c>
      <c r="EG416" s="17">
        <v>42809.821238155499</v>
      </c>
      <c r="EH416" s="17">
        <v>44489.811642653978</v>
      </c>
      <c r="EI416" s="17">
        <v>51164.129216153939</v>
      </c>
      <c r="EJ416" s="17">
        <v>70577.553579906598</v>
      </c>
      <c r="EK416" s="17">
        <v>63527.9324969382</v>
      </c>
      <c r="EL416" s="17">
        <v>82510.394516833796</v>
      </c>
      <c r="EM416" s="17">
        <v>98400.262367465402</v>
      </c>
      <c r="EN416" s="17">
        <v>141607.01540145359</v>
      </c>
      <c r="EO416" s="17">
        <v>0</v>
      </c>
      <c r="EP416" s="17">
        <v>196543.90749870313</v>
      </c>
      <c r="EQ416" s="17">
        <v>73898.098403338518</v>
      </c>
      <c r="ER416" s="17">
        <v>2979.8284601586629</v>
      </c>
      <c r="ES416" s="17">
        <v>9898.6964680059173</v>
      </c>
      <c r="ET416" s="17">
        <v>26273.93300289688</v>
      </c>
      <c r="EU416" s="17">
        <v>45567.03514123644</v>
      </c>
      <c r="EV416" s="17">
        <v>59510.929668757148</v>
      </c>
      <c r="EW416" s="17">
        <v>15045.20929812762</v>
      </c>
      <c r="EX416" s="17">
        <v>14482.926524524859</v>
      </c>
      <c r="EY416" s="17">
        <v>16585.559442752568</v>
      </c>
      <c r="EZ416" s="17">
        <v>18529.584517923278</v>
      </c>
      <c r="FA416" s="17">
        <v>18057.68511295546</v>
      </c>
      <c r="FB416" s="17">
        <v>26400.083252420594</v>
      </c>
      <c r="FC416" s="17">
        <v>25783.965921000487</v>
      </c>
      <c r="FD416" s="17">
        <v>30802.043967554899</v>
      </c>
      <c r="FE416" s="17">
        <v>48836.313805227677</v>
      </c>
      <c r="FF416" s="17">
        <v>50368.673923409719</v>
      </c>
      <c r="FG416" s="17">
        <v>38719.964690295048</v>
      </c>
      <c r="FH416" s="17">
        <v>50344.880999175744</v>
      </c>
      <c r="FI416" s="17">
        <v>33152.030095641967</v>
      </c>
      <c r="FJ416" s="17">
        <v>45791.423366674579</v>
      </c>
      <c r="FK416" s="17">
        <v>46282.589956477314</v>
      </c>
      <c r="FL416" s="17">
        <v>83144.617796589053</v>
      </c>
      <c r="FM416" s="17">
        <v>1953.17223379917</v>
      </c>
      <c r="FN416" s="17">
        <v>9205.674991813632</v>
      </c>
      <c r="FO416" s="17">
        <v>18499.666308429481</v>
      </c>
      <c r="FP416" s="17">
        <v>19465.109979472978</v>
      </c>
      <c r="FQ416" s="17">
        <v>19931.709703973505</v>
      </c>
      <c r="FR416" s="17">
        <v>17324.612938360438</v>
      </c>
      <c r="FS416" s="17">
        <v>50086.173516200979</v>
      </c>
      <c r="FT416" s="17">
        <v>28444.481907257461</v>
      </c>
      <c r="FU416" s="17">
        <v>3157.2290158425121</v>
      </c>
      <c r="FV416" s="17">
        <v>28373.768720378099</v>
      </c>
      <c r="FW416" s="17">
        <v>50008.3229691663</v>
      </c>
      <c r="FX416" s="17">
        <v>49996.237449125823</v>
      </c>
      <c r="FY416" s="17">
        <v>73735.083026916604</v>
      </c>
      <c r="FZ416" s="17">
        <v>15465.221996783279</v>
      </c>
      <c r="GA416" s="17">
        <v>16148.013427775821</v>
      </c>
      <c r="GB416" s="17">
        <v>9962.1888342498005</v>
      </c>
    </row>
    <row r="417" spans="1:184" ht="18" customHeight="1" x14ac:dyDescent="0.3">
      <c r="A417" s="19">
        <v>0.70500000005278296</v>
      </c>
      <c r="B417" s="20">
        <v>9646.6624953685205</v>
      </c>
      <c r="C417" s="20">
        <v>9832.5820081319398</v>
      </c>
      <c r="D417" s="20">
        <v>20180.484391699858</v>
      </c>
      <c r="E417" s="20">
        <v>19843.126608530409</v>
      </c>
      <c r="F417" s="20">
        <v>115793.96023231441</v>
      </c>
      <c r="G417" s="17">
        <v>194596.95283568677</v>
      </c>
      <c r="H417" s="17">
        <v>15543.455799877305</v>
      </c>
      <c r="I417" s="20">
        <v>49351.803076118878</v>
      </c>
      <c r="J417" s="20">
        <v>28208.725067936037</v>
      </c>
      <c r="K417" s="20">
        <v>27674.305680930669</v>
      </c>
      <c r="L417" s="20">
        <v>52001.160072368642</v>
      </c>
      <c r="M417" s="20">
        <v>49967.335360782003</v>
      </c>
      <c r="N417" s="20">
        <v>49029.950891405519</v>
      </c>
      <c r="O417" s="20">
        <v>49029.950891405519</v>
      </c>
      <c r="P417" s="20">
        <v>66283.800418636209</v>
      </c>
      <c r="Q417" s="20">
        <v>66423.852633488408</v>
      </c>
      <c r="R417" s="20">
        <v>68979.262529740197</v>
      </c>
      <c r="S417" s="20">
        <v>97140.402448287379</v>
      </c>
      <c r="T417" s="20">
        <v>100020.36059455806</v>
      </c>
      <c r="U417" s="20">
        <v>21196.257724891082</v>
      </c>
      <c r="V417" s="20">
        <v>20130.303693075781</v>
      </c>
      <c r="W417" s="20">
        <v>19987.074882062458</v>
      </c>
      <c r="X417" s="20">
        <v>29118.011236483078</v>
      </c>
      <c r="Y417" s="20">
        <v>36353.778606332628</v>
      </c>
      <c r="Z417" s="20">
        <v>48596.875934528754</v>
      </c>
      <c r="AA417" s="20">
        <v>43703.249503085281</v>
      </c>
      <c r="AB417" s="20">
        <v>48559.166114492698</v>
      </c>
      <c r="AC417" s="20">
        <v>49591.624489400427</v>
      </c>
      <c r="AD417" s="20">
        <v>29190.360638286111</v>
      </c>
      <c r="AE417" s="20">
        <v>49455.30886329808</v>
      </c>
      <c r="AF417" s="20">
        <v>49903.98169766886</v>
      </c>
      <c r="AG417" s="20">
        <v>84084.772227362148</v>
      </c>
      <c r="AH417" s="20">
        <v>99382.166440082394</v>
      </c>
      <c r="AI417" s="48">
        <v>100020.36059455806</v>
      </c>
      <c r="AJ417" s="20">
        <v>157651.82000959237</v>
      </c>
      <c r="AK417" s="20">
        <v>10508.153756014919</v>
      </c>
      <c r="AL417" s="20">
        <v>1495.3034978759461</v>
      </c>
      <c r="AM417" s="20">
        <v>2544.27384789198</v>
      </c>
      <c r="AN417" s="20">
        <v>1717.3543007766239</v>
      </c>
      <c r="AO417" s="20">
        <v>10589.15727642666</v>
      </c>
      <c r="AP417" s="20">
        <v>16077.53640591906</v>
      </c>
      <c r="AQ417" s="20">
        <v>15577.952910132961</v>
      </c>
      <c r="AR417" s="20">
        <v>27653.218285269359</v>
      </c>
      <c r="AS417" s="20">
        <v>11725.730108193718</v>
      </c>
      <c r="AT417" s="20">
        <v>15398.151114375898</v>
      </c>
      <c r="AU417" s="17">
        <v>20582.524271844661</v>
      </c>
      <c r="AV417" s="17">
        <v>18799.465067868361</v>
      </c>
      <c r="AW417" s="17">
        <v>18985.105035094501</v>
      </c>
      <c r="AX417" s="17">
        <v>18089.852366946456</v>
      </c>
      <c r="AY417" s="17">
        <v>18533.241959376159</v>
      </c>
      <c r="AZ417" s="17">
        <v>29023.80584665314</v>
      </c>
      <c r="BA417" s="17">
        <v>30064.927455735178</v>
      </c>
      <c r="BB417" s="17">
        <v>27288.359035820074</v>
      </c>
      <c r="BC417" s="17">
        <v>43976.753234469419</v>
      </c>
      <c r="BD417" s="17">
        <v>53243.917847347082</v>
      </c>
      <c r="BE417" s="17">
        <v>52769.267642169056</v>
      </c>
      <c r="BF417" s="17">
        <v>45542.949187767779</v>
      </c>
      <c r="BG417" s="17">
        <v>52671.543111751322</v>
      </c>
      <c r="BH417" s="17">
        <v>46951.367295929631</v>
      </c>
      <c r="BI417" s="17">
        <v>66788.61301710119</v>
      </c>
      <c r="BJ417" s="17">
        <v>66660.500830631398</v>
      </c>
      <c r="BK417" s="17">
        <v>66499.044702299405</v>
      </c>
      <c r="BL417" s="17">
        <v>78818.637036892193</v>
      </c>
      <c r="BM417" s="17">
        <v>77907.773143811995</v>
      </c>
      <c r="BN417" s="17">
        <v>77990.911057307996</v>
      </c>
      <c r="BO417" s="17">
        <v>60418.815675657599</v>
      </c>
      <c r="BP417" s="17">
        <v>77565.609064411212</v>
      </c>
      <c r="BQ417" s="17">
        <v>10117.163744510341</v>
      </c>
      <c r="BR417" s="17">
        <v>1681.172172432462</v>
      </c>
      <c r="BS417" s="17">
        <v>2913.857411263944</v>
      </c>
      <c r="BT417" s="17">
        <v>9377.0952113691746</v>
      </c>
      <c r="BU417" s="17">
        <v>14033.037576517909</v>
      </c>
      <c r="BV417" s="17">
        <v>29858.129975792162</v>
      </c>
      <c r="BW417" s="17">
        <v>35114.209488158063</v>
      </c>
      <c r="BX417" s="17">
        <v>16306.87110797718</v>
      </c>
      <c r="BY417" s="17">
        <v>15871.4783675535</v>
      </c>
      <c r="BZ417" s="17">
        <v>16348.126063498739</v>
      </c>
      <c r="CA417" s="17">
        <v>28598.016192605832</v>
      </c>
      <c r="CB417" s="17">
        <v>34117.346928849358</v>
      </c>
      <c r="CC417" s="17">
        <v>1494.1100057989861</v>
      </c>
      <c r="CD417" s="17">
        <v>2648.8001746112523</v>
      </c>
      <c r="CE417" s="17">
        <v>5123.2464651923674</v>
      </c>
      <c r="CF417" s="17">
        <v>9690.4651677731399</v>
      </c>
      <c r="CG417" s="17">
        <v>9834.9139401853208</v>
      </c>
      <c r="CH417" s="17">
        <v>18527.45864070372</v>
      </c>
      <c r="CI417" s="17">
        <v>15558.005374475521</v>
      </c>
      <c r="CJ417" s="17">
        <v>15664.292117417403</v>
      </c>
      <c r="CK417" s="17">
        <v>28323.846148479461</v>
      </c>
      <c r="CL417" s="48">
        <v>44155.091439825264</v>
      </c>
      <c r="CM417" s="48">
        <v>37784.740099566392</v>
      </c>
      <c r="CN417" s="48">
        <v>49225.036910472678</v>
      </c>
      <c r="CO417" s="48">
        <v>71914.424961577053</v>
      </c>
      <c r="CP417" s="48">
        <v>91458.650741710851</v>
      </c>
      <c r="CQ417" s="48">
        <v>81716.005241236329</v>
      </c>
      <c r="CR417" s="48">
        <v>91382.83545161107</v>
      </c>
      <c r="CS417" s="48">
        <f t="shared" si="6"/>
        <v>163432.01048247266</v>
      </c>
      <c r="CT417" s="48">
        <f t="shared" si="6"/>
        <v>182765.67090322214</v>
      </c>
      <c r="CU417" s="17">
        <v>48837.576640269304</v>
      </c>
      <c r="CV417" s="17">
        <v>90094.319205866937</v>
      </c>
      <c r="CW417" s="17">
        <v>57938.929205209126</v>
      </c>
      <c r="CX417" s="17">
        <v>75526.683166803006</v>
      </c>
      <c r="CY417" s="17">
        <v>99204.354197207766</v>
      </c>
      <c r="CZ417" s="17">
        <v>31213.955768368618</v>
      </c>
      <c r="DA417" s="17">
        <v>52118.306624105171</v>
      </c>
      <c r="DB417" s="17">
        <v>99778.99516600139</v>
      </c>
      <c r="DC417" s="17">
        <v>86294.78680630475</v>
      </c>
      <c r="DD417" s="17">
        <v>39302.311995182485</v>
      </c>
      <c r="DE417" s="17">
        <v>10988.31757696866</v>
      </c>
      <c r="DF417" s="17">
        <v>12322.23905063832</v>
      </c>
      <c r="DG417" s="17">
        <v>18658.654588043821</v>
      </c>
      <c r="DH417" s="17">
        <v>40206.160192429437</v>
      </c>
      <c r="DI417" s="17">
        <v>51022.014113350684</v>
      </c>
      <c r="DJ417" s="17">
        <v>29969.40065813778</v>
      </c>
      <c r="DK417" s="17">
        <v>29723.36140401219</v>
      </c>
      <c r="DL417" s="17">
        <v>32706.962921755559</v>
      </c>
      <c r="DM417" s="17">
        <v>33844.760834748908</v>
      </c>
      <c r="DN417" s="17">
        <v>56416.144878769504</v>
      </c>
      <c r="DO417" s="17">
        <v>7694.8630630891803</v>
      </c>
      <c r="DP417" s="17">
        <v>60727.180229871316</v>
      </c>
      <c r="DQ417" s="17">
        <v>70150.920669896994</v>
      </c>
      <c r="DR417" s="17">
        <v>2825.9949137097424</v>
      </c>
      <c r="DS417" s="17">
        <v>36446.394763801378</v>
      </c>
      <c r="DT417" s="17">
        <v>95020.348212249592</v>
      </c>
      <c r="DU417" s="17">
        <v>10801.877182861921</v>
      </c>
      <c r="DV417" s="17">
        <v>2037.6980522803619</v>
      </c>
      <c r="DW417" s="17">
        <v>7229.2417157394602</v>
      </c>
      <c r="DX417" s="17">
        <v>15032.866522238999</v>
      </c>
      <c r="DY417" s="17">
        <v>16217.484275199298</v>
      </c>
      <c r="DZ417" s="17">
        <v>23006.765376389521</v>
      </c>
      <c r="EA417" s="17">
        <v>21308.628334559533</v>
      </c>
      <c r="EB417" s="17">
        <v>26092.22761996706</v>
      </c>
      <c r="EC417" s="17">
        <v>39525.430366067216</v>
      </c>
      <c r="ED417" s="17">
        <v>39536.396610144242</v>
      </c>
      <c r="EE417" s="49">
        <v>42592.997608991296</v>
      </c>
      <c r="EF417" s="17">
        <v>57928.706080343822</v>
      </c>
      <c r="EG417" s="17">
        <v>42856.423089041942</v>
      </c>
      <c r="EH417" s="17">
        <v>44527.463551676236</v>
      </c>
      <c r="EI417" s="17">
        <v>51197.400023086622</v>
      </c>
      <c r="EJ417" s="17">
        <v>70663.308856288204</v>
      </c>
      <c r="EK417" s="17">
        <v>63559.987761949204</v>
      </c>
      <c r="EL417" s="17">
        <v>82580.154289423197</v>
      </c>
      <c r="EM417" s="17">
        <v>98444.141686803603</v>
      </c>
      <c r="EN417" s="17">
        <v>141911.50120372861</v>
      </c>
      <c r="EO417" s="17">
        <v>0</v>
      </c>
      <c r="EP417" s="17">
        <v>197110.96472584436</v>
      </c>
      <c r="EQ417" s="17">
        <v>74323.515450918669</v>
      </c>
      <c r="ER417" s="17">
        <v>2977.624323004195</v>
      </c>
      <c r="ES417" s="17">
        <v>9901.4610546632866</v>
      </c>
      <c r="ET417" s="17">
        <v>26280.980015173289</v>
      </c>
      <c r="EU417" s="17">
        <v>45609.400698570767</v>
      </c>
      <c r="EV417" s="17">
        <v>59514.110948005909</v>
      </c>
      <c r="EW417" s="17">
        <v>15045.21200699088</v>
      </c>
      <c r="EX417" s="17">
        <v>14496.886971645539</v>
      </c>
      <c r="EY417" s="17">
        <v>16620.6970585321</v>
      </c>
      <c r="EZ417" s="17">
        <v>18550.518405621162</v>
      </c>
      <c r="FA417" s="17">
        <v>18085.217066220514</v>
      </c>
      <c r="FB417" s="17">
        <v>26425.518894944991</v>
      </c>
      <c r="FC417" s="17">
        <v>25800.100542496784</v>
      </c>
      <c r="FD417" s="17">
        <v>30809.650815323294</v>
      </c>
      <c r="FE417" s="17">
        <v>48864.573219522019</v>
      </c>
      <c r="FF417" s="17">
        <v>50374.232426273047</v>
      </c>
      <c r="FG417" s="17">
        <v>38728.544189364518</v>
      </c>
      <c r="FH417" s="17">
        <v>50355.203786367085</v>
      </c>
      <c r="FI417" s="17">
        <v>33151.100057660733</v>
      </c>
      <c r="FJ417" s="17">
        <v>45812.226484551153</v>
      </c>
      <c r="FK417" s="17">
        <v>46293.189500023749</v>
      </c>
      <c r="FL417" s="17">
        <v>83352.706002610998</v>
      </c>
      <c r="FM417" s="17">
        <v>1952.5869726124138</v>
      </c>
      <c r="FN417" s="17">
        <v>9205.674991813632</v>
      </c>
      <c r="FO417" s="17">
        <v>18501.622124414458</v>
      </c>
      <c r="FP417" s="17">
        <v>19481.236481867578</v>
      </c>
      <c r="FQ417" s="17">
        <v>19936.517160714968</v>
      </c>
      <c r="FR417" s="17">
        <v>17342.9130191445</v>
      </c>
      <c r="FS417" s="17">
        <v>50068.169900004199</v>
      </c>
      <c r="FT417" s="17">
        <v>28453.002915012778</v>
      </c>
      <c r="FU417" s="17">
        <v>3155.5645197691683</v>
      </c>
      <c r="FV417" s="17">
        <v>28359.816863649361</v>
      </c>
      <c r="FW417" s="17">
        <v>49993.473403913944</v>
      </c>
      <c r="FX417" s="17">
        <v>50075.704251267598</v>
      </c>
      <c r="FY417" s="17">
        <v>73756.629465799197</v>
      </c>
      <c r="FZ417" s="17">
        <v>15473.825069672041</v>
      </c>
      <c r="GA417" s="17">
        <v>16157.354832760322</v>
      </c>
      <c r="GB417" s="17">
        <v>9965.9719859492398</v>
      </c>
    </row>
    <row r="418" spans="1:184" ht="18" customHeight="1" x14ac:dyDescent="0.3">
      <c r="A418" s="19">
        <v>0.70000000005369301</v>
      </c>
      <c r="B418" s="20">
        <v>9647.3251968508794</v>
      </c>
      <c r="C418" s="20">
        <v>9824.2888820582411</v>
      </c>
      <c r="D418" s="20">
        <v>20183.368305246</v>
      </c>
      <c r="E418" s="20">
        <v>19843.126608530409</v>
      </c>
      <c r="F418" s="20">
        <v>115793.15417705639</v>
      </c>
      <c r="G418" s="17">
        <v>194560.59117098726</v>
      </c>
      <c r="H418" s="17">
        <v>15551.891264190053</v>
      </c>
      <c r="I418" s="20">
        <v>49362.708526015442</v>
      </c>
      <c r="J418" s="20">
        <v>28232.679245515981</v>
      </c>
      <c r="K418" s="20">
        <v>27718.021434534261</v>
      </c>
      <c r="L418" s="20">
        <v>52020.978584803204</v>
      </c>
      <c r="M418" s="20">
        <v>49979.318085606603</v>
      </c>
      <c r="N418" s="20">
        <v>49063.820296741796</v>
      </c>
      <c r="O418" s="20">
        <v>49063.820296741796</v>
      </c>
      <c r="P418" s="20">
        <v>66517.534917790792</v>
      </c>
      <c r="Q418" s="20">
        <v>66552.759228305993</v>
      </c>
      <c r="R418" s="20">
        <v>69459.438252104999</v>
      </c>
      <c r="S418" s="20">
        <v>97583.552356307497</v>
      </c>
      <c r="T418" s="20">
        <v>100488.05376194094</v>
      </c>
      <c r="U418" s="20">
        <v>21212.894939248319</v>
      </c>
      <c r="V418" s="20">
        <v>20147.47356239448</v>
      </c>
      <c r="W418" s="20">
        <v>20000.532014497283</v>
      </c>
      <c r="X418" s="20">
        <v>29133.92092079244</v>
      </c>
      <c r="Y418" s="20">
        <v>36354.740397170484</v>
      </c>
      <c r="Z418" s="20">
        <v>48655.067517481795</v>
      </c>
      <c r="AA418" s="20">
        <v>43743.122955830273</v>
      </c>
      <c r="AB418" s="20">
        <v>48603.469950869221</v>
      </c>
      <c r="AC418" s="20">
        <v>49649.011966526763</v>
      </c>
      <c r="AD418" s="20">
        <v>29190.360638286111</v>
      </c>
      <c r="AE418" s="20">
        <v>49455.30886329808</v>
      </c>
      <c r="AF418" s="20">
        <v>49903.98169766886</v>
      </c>
      <c r="AG418" s="20">
        <v>84095.945943817351</v>
      </c>
      <c r="AH418" s="20">
        <v>100132.1973180678</v>
      </c>
      <c r="AI418" s="48">
        <v>100488.05376194094</v>
      </c>
      <c r="AJ418" s="20">
        <v>157580.8038216134</v>
      </c>
      <c r="AK418" s="20">
        <v>10508.153756014919</v>
      </c>
      <c r="AL418" s="20">
        <v>1493.7554392500358</v>
      </c>
      <c r="AM418" s="20">
        <v>2549.739022669698</v>
      </c>
      <c r="AN418" s="20">
        <v>1717.3543007766239</v>
      </c>
      <c r="AO418" s="20">
        <v>10592.10199168872</v>
      </c>
      <c r="AP418" s="20">
        <v>16087.120779244322</v>
      </c>
      <c r="AQ418" s="20">
        <v>15631.532117176681</v>
      </c>
      <c r="AR418" s="20">
        <v>27676.163829971701</v>
      </c>
      <c r="AS418" s="20">
        <v>11729.390088322019</v>
      </c>
      <c r="AT418" s="20">
        <v>15430.77339479946</v>
      </c>
      <c r="AU418" s="17">
        <v>20582.524271844661</v>
      </c>
      <c r="AV418" s="17">
        <v>18796.31308964088</v>
      </c>
      <c r="AW418" s="17">
        <v>18980.786394907922</v>
      </c>
      <c r="AX418" s="17">
        <v>18090.511302494626</v>
      </c>
      <c r="AY418" s="17">
        <v>18535.156317497829</v>
      </c>
      <c r="AZ418" s="17">
        <v>29045.069730586321</v>
      </c>
      <c r="BA418" s="17">
        <v>30086.7631124697</v>
      </c>
      <c r="BB418" s="17">
        <v>27299.952052016164</v>
      </c>
      <c r="BC418" s="17">
        <v>44011.074176663766</v>
      </c>
      <c r="BD418" s="17">
        <v>53262.826734555485</v>
      </c>
      <c r="BE418" s="17">
        <v>52783.79628363462</v>
      </c>
      <c r="BF418" s="17">
        <v>45570.123397943164</v>
      </c>
      <c r="BG418" s="17">
        <v>52675.929177566642</v>
      </c>
      <c r="BH418" s="17">
        <v>46940.725255095342</v>
      </c>
      <c r="BI418" s="17">
        <v>66828.069403250396</v>
      </c>
      <c r="BJ418" s="17">
        <v>66714.546069402597</v>
      </c>
      <c r="BK418" s="17">
        <v>66555.543194751008</v>
      </c>
      <c r="BL418" s="17">
        <v>78901.68073224659</v>
      </c>
      <c r="BM418" s="17">
        <v>77977.550339583599</v>
      </c>
      <c r="BN418" s="17">
        <v>78049.251255651601</v>
      </c>
      <c r="BO418" s="17">
        <v>60576.668674504799</v>
      </c>
      <c r="BP418" s="17">
        <v>77639.753625305399</v>
      </c>
      <c r="BQ418" s="17">
        <v>10127.013972889739</v>
      </c>
      <c r="BR418" s="17">
        <v>1680.2689489823758</v>
      </c>
      <c r="BS418" s="17">
        <v>2912.3272253252399</v>
      </c>
      <c r="BT418" s="17">
        <v>9384.3990337235591</v>
      </c>
      <c r="BU418" s="17">
        <v>14047.257510520383</v>
      </c>
      <c r="BV418" s="17">
        <v>29869.657239496559</v>
      </c>
      <c r="BW418" s="17">
        <v>35109.991256811598</v>
      </c>
      <c r="BX418" s="17">
        <v>16317.487380569881</v>
      </c>
      <c r="BY418" s="17">
        <v>15881.844338805118</v>
      </c>
      <c r="BZ418" s="17">
        <v>16358.978951212259</v>
      </c>
      <c r="CA418" s="17">
        <v>28613.550089214834</v>
      </c>
      <c r="CB418" s="17">
        <v>34224.356859049745</v>
      </c>
      <c r="CC418" s="17">
        <v>1493.04677478498</v>
      </c>
      <c r="CD418" s="17">
        <v>2648.0258172180779</v>
      </c>
      <c r="CE418" s="17">
        <v>5122.2055412591626</v>
      </c>
      <c r="CF418" s="17">
        <v>9695.5239392206204</v>
      </c>
      <c r="CG418" s="17">
        <v>9835.9918896344388</v>
      </c>
      <c r="CH418" s="17">
        <v>18551.153374838399</v>
      </c>
      <c r="CI418" s="17">
        <v>15575.23489433412</v>
      </c>
      <c r="CJ418" s="17">
        <v>15695.258772399829</v>
      </c>
      <c r="CK418" s="17">
        <v>28343.120887926907</v>
      </c>
      <c r="CL418" s="48">
        <v>44163.417434921845</v>
      </c>
      <c r="CM418" s="48">
        <v>37805.268510496368</v>
      </c>
      <c r="CN418" s="48">
        <v>49251.7808230437</v>
      </c>
      <c r="CO418" s="48">
        <v>72002.42050372294</v>
      </c>
      <c r="CP418" s="48">
        <v>91502.155091840963</v>
      </c>
      <c r="CQ418" s="48">
        <v>81738.850171784856</v>
      </c>
      <c r="CR418" s="48">
        <v>91401.389524649829</v>
      </c>
      <c r="CS418" s="48">
        <f t="shared" si="6"/>
        <v>163477.70034356971</v>
      </c>
      <c r="CT418" s="48">
        <f t="shared" si="6"/>
        <v>182802.77904929966</v>
      </c>
      <c r="CU418" s="17">
        <v>48818.351157217796</v>
      </c>
      <c r="CV418" s="17">
        <v>90105.243113423145</v>
      </c>
      <c r="CW418" s="17">
        <v>57921.71404383317</v>
      </c>
      <c r="CX418" s="17">
        <v>75631.221969540609</v>
      </c>
      <c r="CY418" s="17">
        <v>99205.608805224241</v>
      </c>
      <c r="CZ418" s="17">
        <v>31248.641536506479</v>
      </c>
      <c r="DA418" s="17">
        <v>52111.368246344566</v>
      </c>
      <c r="DB418" s="17">
        <v>99881.545705339202</v>
      </c>
      <c r="DC418" s="17">
        <v>86298.155923047278</v>
      </c>
      <c r="DD418" s="17">
        <v>39387.314595604097</v>
      </c>
      <c r="DE418" s="17">
        <v>10989.108828644639</v>
      </c>
      <c r="DF418" s="17">
        <v>12331.502388774659</v>
      </c>
      <c r="DG418" s="17">
        <v>18668.688802179</v>
      </c>
      <c r="DH418" s="17">
        <v>40197.557112880859</v>
      </c>
      <c r="DI418" s="17">
        <v>51014.801702221739</v>
      </c>
      <c r="DJ418" s="17">
        <v>29980.426609701241</v>
      </c>
      <c r="DK418" s="17">
        <v>29732.546625288633</v>
      </c>
      <c r="DL418" s="17">
        <v>32718.348066899223</v>
      </c>
      <c r="DM418" s="17">
        <v>33840.638940176519</v>
      </c>
      <c r="DN418" s="17">
        <v>56451.00554652654</v>
      </c>
      <c r="DO418" s="17">
        <v>7700.5815588043806</v>
      </c>
      <c r="DP418" s="17">
        <v>60767.07406962839</v>
      </c>
      <c r="DQ418" s="17">
        <v>70164.337635611999</v>
      </c>
      <c r="DR418" s="17">
        <v>2826.9762108101277</v>
      </c>
      <c r="DS418" s="17">
        <v>36446.394763801378</v>
      </c>
      <c r="DT418" s="17">
        <v>95086.281393891608</v>
      </c>
      <c r="DU418" s="17">
        <v>10801.877182861921</v>
      </c>
      <c r="DV418" s="17">
        <v>2037.6875193657122</v>
      </c>
      <c r="DW418" s="17">
        <v>7230.97931071518</v>
      </c>
      <c r="DX418" s="17">
        <v>15035.719636096201</v>
      </c>
      <c r="DY418" s="17">
        <v>16243.441026107626</v>
      </c>
      <c r="DZ418" s="17">
        <v>23049.398083276737</v>
      </c>
      <c r="EA418" s="17">
        <v>21355.995021447368</v>
      </c>
      <c r="EB418" s="17">
        <v>26108.131497860482</v>
      </c>
      <c r="EC418" s="17">
        <v>39554.3144513433</v>
      </c>
      <c r="ED418" s="17">
        <v>39558.050517076023</v>
      </c>
      <c r="EE418" s="49">
        <v>42665.970573109713</v>
      </c>
      <c r="EF418" s="17">
        <v>57960.351736688644</v>
      </c>
      <c r="EG418" s="17">
        <v>42904.321763777283</v>
      </c>
      <c r="EH418" s="17">
        <v>44562.81709511979</v>
      </c>
      <c r="EI418" s="17">
        <v>51230.44468525242</v>
      </c>
      <c r="EJ418" s="17">
        <v>70748.893091729406</v>
      </c>
      <c r="EK418" s="17">
        <v>63591.102397086601</v>
      </c>
      <c r="EL418" s="17">
        <v>82647.412452754797</v>
      </c>
      <c r="EM418" s="17">
        <v>98487.825061521595</v>
      </c>
      <c r="EN418" s="17">
        <v>142212.79868368738</v>
      </c>
      <c r="EO418" s="17">
        <v>0</v>
      </c>
      <c r="EP418" s="17">
        <v>197683.7115420067</v>
      </c>
      <c r="EQ418" s="17">
        <v>74754.435689291247</v>
      </c>
      <c r="ER418" s="17">
        <v>2975.4061457226649</v>
      </c>
      <c r="ES418" s="17">
        <v>9904.246098638665</v>
      </c>
      <c r="ET418" s="17">
        <v>26288.079094871788</v>
      </c>
      <c r="EU418" s="17">
        <v>45652.10760328098</v>
      </c>
      <c r="EV418" s="17">
        <v>59517.315041884001</v>
      </c>
      <c r="EW418" s="17">
        <v>15045.21200699088</v>
      </c>
      <c r="EX418" s="17">
        <v>14510.81746401744</v>
      </c>
      <c r="EY418" s="17">
        <v>16656.160004612386</v>
      </c>
      <c r="EZ418" s="17">
        <v>18571.62519353332</v>
      </c>
      <c r="FA418" s="17">
        <v>18112.987404526531</v>
      </c>
      <c r="FB418" s="17">
        <v>26451.160344342617</v>
      </c>
      <c r="FC418" s="17">
        <v>25816.360206615907</v>
      </c>
      <c r="FD418" s="17">
        <v>30817.313703498159</v>
      </c>
      <c r="FE418" s="17">
        <v>48893.050297622656</v>
      </c>
      <c r="FF418" s="17">
        <v>50379.831111748012</v>
      </c>
      <c r="FG418" s="17">
        <v>38737.186674372759</v>
      </c>
      <c r="FH418" s="17">
        <v>50365.602185222691</v>
      </c>
      <c r="FI418" s="17">
        <v>33150.163426506682</v>
      </c>
      <c r="FJ418" s="17">
        <v>45833.187220609208</v>
      </c>
      <c r="FK418" s="17">
        <v>46303.86693926085</v>
      </c>
      <c r="FL418" s="17">
        <v>83562.801640100282</v>
      </c>
      <c r="FM418" s="17">
        <v>1951.992324114324</v>
      </c>
      <c r="FN418" s="17">
        <v>9205.674991813632</v>
      </c>
      <c r="FO418" s="17">
        <v>18503.611629637981</v>
      </c>
      <c r="FP418" s="17">
        <v>19497.21095573268</v>
      </c>
      <c r="FQ418" s="17">
        <v>19941.360006469145</v>
      </c>
      <c r="FR418" s="17">
        <v>17360.335335719821</v>
      </c>
      <c r="FS418" s="17">
        <v>50050.044683812106</v>
      </c>
      <c r="FT418" s="17">
        <v>28461.473072716683</v>
      </c>
      <c r="FU418" s="17">
        <v>3153.888731076252</v>
      </c>
      <c r="FV418" s="17">
        <v>28345.803065140677</v>
      </c>
      <c r="FW418" s="17">
        <v>49978.942309976519</v>
      </c>
      <c r="FX418" s="17">
        <v>50155.864319326676</v>
      </c>
      <c r="FY418" s="17">
        <v>73777.786100124009</v>
      </c>
      <c r="FZ418" s="17">
        <v>15482.53155684474</v>
      </c>
      <c r="GA418" s="17">
        <v>16166.693493983941</v>
      </c>
      <c r="GB418" s="17">
        <v>9969.8867269492803</v>
      </c>
    </row>
    <row r="419" spans="1:184" ht="18" customHeight="1" x14ac:dyDescent="0.3">
      <c r="A419" s="19">
        <v>0.69500000005460305</v>
      </c>
      <c r="B419" s="20">
        <v>9647.9034543871803</v>
      </c>
      <c r="C419" s="20">
        <v>9815.9567524592403</v>
      </c>
      <c r="D419" s="20">
        <v>20186.120544334801</v>
      </c>
      <c r="E419" s="20">
        <v>19843.126608530409</v>
      </c>
      <c r="F419" s="20">
        <v>115792.541373486</v>
      </c>
      <c r="G419" s="17">
        <v>194523.97571460457</v>
      </c>
      <c r="H419" s="17">
        <v>15560.391825589524</v>
      </c>
      <c r="I419" s="20">
        <v>49373.438811062646</v>
      </c>
      <c r="J419" s="20">
        <v>28258.39972686414</v>
      </c>
      <c r="K419" s="20">
        <v>27762.12036561584</v>
      </c>
      <c r="L419" s="20">
        <v>52040.541158090702</v>
      </c>
      <c r="M419" s="20">
        <v>49993.264221253259</v>
      </c>
      <c r="N419" s="20">
        <v>49097.956144455718</v>
      </c>
      <c r="O419" s="20">
        <v>49097.956144455718</v>
      </c>
      <c r="P419" s="20">
        <v>66760.733714467206</v>
      </c>
      <c r="Q419" s="20">
        <v>66682.244749690188</v>
      </c>
      <c r="R419" s="20">
        <v>69948.422227624804</v>
      </c>
      <c r="S419" s="20">
        <v>98031.922434468943</v>
      </c>
      <c r="T419" s="20">
        <v>100948.10078760958</v>
      </c>
      <c r="U419" s="20">
        <v>21229.100923181042</v>
      </c>
      <c r="V419" s="20">
        <v>20164.465352665859</v>
      </c>
      <c r="W419" s="20">
        <v>20014.094772904635</v>
      </c>
      <c r="X419" s="20">
        <v>29150.7538069209</v>
      </c>
      <c r="Y419" s="20">
        <v>36355.709108344927</v>
      </c>
      <c r="Z419" s="20">
        <v>48714.406708201022</v>
      </c>
      <c r="AA419" s="20">
        <v>43782.67056940974</v>
      </c>
      <c r="AB419" s="20">
        <v>48647.411743728597</v>
      </c>
      <c r="AC419" s="20">
        <v>49706.877951745177</v>
      </c>
      <c r="AD419" s="20">
        <v>29190.360638286111</v>
      </c>
      <c r="AE419" s="20">
        <v>49455.30886329808</v>
      </c>
      <c r="AF419" s="20">
        <v>49903.98169766886</v>
      </c>
      <c r="AG419" s="20">
        <v>84107.201260120608</v>
      </c>
      <c r="AH419" s="20">
        <v>100881.39982245899</v>
      </c>
      <c r="AI419" s="48">
        <v>100948.10078760958</v>
      </c>
      <c r="AJ419" s="20">
        <v>157509.31088755286</v>
      </c>
      <c r="AK419" s="20">
        <v>10508.153756014919</v>
      </c>
      <c r="AL419" s="20">
        <v>1492.217454918414</v>
      </c>
      <c r="AM419" s="20">
        <v>2555.2589280268021</v>
      </c>
      <c r="AN419" s="20">
        <v>1717.3543007766239</v>
      </c>
      <c r="AO419" s="20">
        <v>10595.083543673281</v>
      </c>
      <c r="AP419" s="20">
        <v>16096.610683977238</v>
      </c>
      <c r="AQ419" s="20">
        <v>15687.814324632182</v>
      </c>
      <c r="AR419" s="20">
        <v>27699.2278746831</v>
      </c>
      <c r="AS419" s="20">
        <v>11733.117694467841</v>
      </c>
      <c r="AT419" s="20">
        <v>15461.922883636142</v>
      </c>
      <c r="AU419" s="17">
        <v>20582.524271844661</v>
      </c>
      <c r="AV419" s="17">
        <v>18793.141857692579</v>
      </c>
      <c r="AW419" s="17">
        <v>18976.5266576955</v>
      </c>
      <c r="AX419" s="17">
        <v>18091.174985896323</v>
      </c>
      <c r="AY419" s="17">
        <v>18530.575859989833</v>
      </c>
      <c r="AZ419" s="17">
        <v>29066.49514619742</v>
      </c>
      <c r="BA419" s="17">
        <v>30107.745201731101</v>
      </c>
      <c r="BB419" s="17">
        <v>27311.633151175047</v>
      </c>
      <c r="BC419" s="17">
        <v>44045.588715600716</v>
      </c>
      <c r="BD419" s="17">
        <v>53281.743067931042</v>
      </c>
      <c r="BE419" s="17">
        <v>52798.302969481017</v>
      </c>
      <c r="BF419" s="17">
        <v>45596.815655034836</v>
      </c>
      <c r="BG419" s="17">
        <v>52680.084002016716</v>
      </c>
      <c r="BH419" s="17">
        <v>46930.009364711615</v>
      </c>
      <c r="BI419" s="17">
        <v>66866.354264416208</v>
      </c>
      <c r="BJ419" s="17">
        <v>66767.044298921406</v>
      </c>
      <c r="BK419" s="17">
        <v>66610.837357293596</v>
      </c>
      <c r="BL419" s="17">
        <v>78985.784570835604</v>
      </c>
      <c r="BM419" s="17">
        <v>78047.530461697199</v>
      </c>
      <c r="BN419" s="17">
        <v>78108.355257377407</v>
      </c>
      <c r="BO419" s="17">
        <v>60727.784796691798</v>
      </c>
      <c r="BP419" s="17">
        <v>77711.341711197601</v>
      </c>
      <c r="BQ419" s="17">
        <v>10136.917821335639</v>
      </c>
      <c r="BR419" s="17">
        <v>1679.3755816945979</v>
      </c>
      <c r="BS419" s="17">
        <v>2910.7613988929579</v>
      </c>
      <c r="BT419" s="17">
        <v>9391.7609639526381</v>
      </c>
      <c r="BU419" s="17">
        <v>14061.593945068844</v>
      </c>
      <c r="BV419" s="17">
        <v>29881.141300831681</v>
      </c>
      <c r="BW419" s="17">
        <v>35105.743299182635</v>
      </c>
      <c r="BX419" s="17">
        <v>16328.134191939118</v>
      </c>
      <c r="BY419" s="17">
        <v>15892.259545474561</v>
      </c>
      <c r="BZ419" s="17">
        <v>16369.815845985599</v>
      </c>
      <c r="CA419" s="17">
        <v>28629.203869544621</v>
      </c>
      <c r="CB419" s="17">
        <v>34332.275037220199</v>
      </c>
      <c r="CC419" s="17">
        <v>1491.97079548803</v>
      </c>
      <c r="CD419" s="17">
        <v>2647.3186311347636</v>
      </c>
      <c r="CE419" s="17">
        <v>5121.1573692128441</v>
      </c>
      <c r="CF419" s="17">
        <v>9700.5747945715193</v>
      </c>
      <c r="CG419" s="17">
        <v>9837.1005253368603</v>
      </c>
      <c r="CH419" s="17">
        <v>18575.048359289038</v>
      </c>
      <c r="CI419" s="17">
        <v>15592.557626534701</v>
      </c>
      <c r="CJ419" s="17">
        <v>15726.509290407155</v>
      </c>
      <c r="CK419" s="17">
        <v>28362.547056835007</v>
      </c>
      <c r="CL419" s="48">
        <v>44171.80470197367</v>
      </c>
      <c r="CM419" s="48">
        <v>37825.955353042264</v>
      </c>
      <c r="CN419" s="48">
        <v>49278.731136455746</v>
      </c>
      <c r="CO419" s="48">
        <v>72081.656770121801</v>
      </c>
      <c r="CP419" s="48">
        <v>91545.992220660701</v>
      </c>
      <c r="CQ419" s="48">
        <v>81761.86532215825</v>
      </c>
      <c r="CR419" s="48">
        <v>91420.080410696028</v>
      </c>
      <c r="CS419" s="48">
        <f t="shared" si="6"/>
        <v>163523.7306443165</v>
      </c>
      <c r="CT419" s="48">
        <f t="shared" si="6"/>
        <v>182840.16082139206</v>
      </c>
      <c r="CU419" s="17">
        <v>48798.489975913079</v>
      </c>
      <c r="CV419" s="17">
        <v>90116.246668025415</v>
      </c>
      <c r="CW419" s="17">
        <v>57904.380645430203</v>
      </c>
      <c r="CX419" s="17">
        <v>75735.158293068598</v>
      </c>
      <c r="CY419" s="17">
        <v>99206.872422961154</v>
      </c>
      <c r="CZ419" s="17">
        <v>31282.829947431597</v>
      </c>
      <c r="DA419" s="17">
        <v>52104.381064328794</v>
      </c>
      <c r="DB419" s="17">
        <v>99982.643469104398</v>
      </c>
      <c r="DC419" s="17">
        <v>86301.549324325359</v>
      </c>
      <c r="DD419" s="17">
        <v>39473.112364039116</v>
      </c>
      <c r="DE419" s="17">
        <v>10989.881980406881</v>
      </c>
      <c r="DF419" s="17">
        <v>12340.76103980514</v>
      </c>
      <c r="DG419" s="17">
        <v>18678.770318090581</v>
      </c>
      <c r="DH419" s="17">
        <v>40188.792882293041</v>
      </c>
      <c r="DI419" s="17">
        <v>51007.398101487663</v>
      </c>
      <c r="DJ419" s="17">
        <v>29991.3879243591</v>
      </c>
      <c r="DK419" s="17">
        <v>29741.800560053722</v>
      </c>
      <c r="DL419" s="17">
        <v>32729.851674532976</v>
      </c>
      <c r="DM419" s="17">
        <v>33836.488005129628</v>
      </c>
      <c r="DN419" s="17">
        <v>56486.119674205438</v>
      </c>
      <c r="DO419" s="17">
        <v>7706.3841482275811</v>
      </c>
      <c r="DP419" s="17">
        <v>60807.280379371259</v>
      </c>
      <c r="DQ419" s="17">
        <v>70174.207145893801</v>
      </c>
      <c r="DR419" s="17">
        <v>2827.9580173144859</v>
      </c>
      <c r="DS419" s="17">
        <v>36446.394763801378</v>
      </c>
      <c r="DT419" s="17">
        <v>95152.218964726198</v>
      </c>
      <c r="DU419" s="17">
        <v>10801.877182861921</v>
      </c>
      <c r="DV419" s="17">
        <v>2037.6769149493562</v>
      </c>
      <c r="DW419" s="17">
        <v>7232.7101464321204</v>
      </c>
      <c r="DX419" s="17">
        <v>15038.784386900101</v>
      </c>
      <c r="DY419" s="17">
        <v>16271.563849224076</v>
      </c>
      <c r="DZ419" s="17">
        <v>23091.575568127198</v>
      </c>
      <c r="EA419" s="17">
        <v>21403.80768363837</v>
      </c>
      <c r="EB419" s="17">
        <v>26124.159181337815</v>
      </c>
      <c r="EC419" s="17">
        <v>39581.258842746123</v>
      </c>
      <c r="ED419" s="17">
        <v>39579.650599054083</v>
      </c>
      <c r="EE419" s="49">
        <v>42736.589443087803</v>
      </c>
      <c r="EF419" s="17">
        <v>57991.688426694418</v>
      </c>
      <c r="EG419" s="17">
        <v>42953.160438755818</v>
      </c>
      <c r="EH419" s="17">
        <v>44598.452443458395</v>
      </c>
      <c r="EI419" s="17">
        <v>51263.288415952025</v>
      </c>
      <c r="EJ419" s="17">
        <v>70834.284880361403</v>
      </c>
      <c r="EK419" s="17">
        <v>63621.175115875201</v>
      </c>
      <c r="EL419" s="17">
        <v>82713.085945865401</v>
      </c>
      <c r="EM419" s="17">
        <v>98531.375283442205</v>
      </c>
      <c r="EN419" s="17">
        <v>142506.24173541958</v>
      </c>
      <c r="EO419" s="17">
        <v>0</v>
      </c>
      <c r="EP419" s="17">
        <v>198262.24628947402</v>
      </c>
      <c r="EQ419" s="17">
        <v>75190.970384245913</v>
      </c>
      <c r="ER419" s="17">
        <v>2973.1737376289243</v>
      </c>
      <c r="ES419" s="17">
        <v>9907.0518990676119</v>
      </c>
      <c r="ET419" s="17">
        <v>26295.231002754954</v>
      </c>
      <c r="EU419" s="17">
        <v>45695.161073520059</v>
      </c>
      <c r="EV419" s="17">
        <v>59520.542278732828</v>
      </c>
      <c r="EW419" s="17">
        <v>15045.21200699088</v>
      </c>
      <c r="EX419" s="17">
        <v>14524.786593946619</v>
      </c>
      <c r="EY419" s="17">
        <v>16691.953649414965</v>
      </c>
      <c r="EZ419" s="17">
        <v>18592.907560102783</v>
      </c>
      <c r="FA419" s="17">
        <v>18140.999916934754</v>
      </c>
      <c r="FB419" s="17">
        <v>26477.010753859562</v>
      </c>
      <c r="FC419" s="17">
        <v>25832.746786043739</v>
      </c>
      <c r="FD419" s="17">
        <v>30825.033449675298</v>
      </c>
      <c r="FE419" s="17">
        <v>48921.748288870629</v>
      </c>
      <c r="FF419" s="17">
        <v>50385.470560466754</v>
      </c>
      <c r="FG419" s="17">
        <v>38745.89306261325</v>
      </c>
      <c r="FH419" s="17">
        <v>50376.077295633193</v>
      </c>
      <c r="FI419" s="17">
        <v>33149.220107841669</v>
      </c>
      <c r="FJ419" s="17">
        <v>45854.307907789604</v>
      </c>
      <c r="FK419" s="17">
        <v>46314.623409211861</v>
      </c>
      <c r="FL419" s="17">
        <v>83774.938622434405</v>
      </c>
      <c r="FM419" s="17">
        <v>1951.3883249352839</v>
      </c>
      <c r="FN419" s="17">
        <v>9205.674991813632</v>
      </c>
      <c r="FO419" s="17">
        <v>18505.642867961702</v>
      </c>
      <c r="FP419" s="17">
        <v>19513.01704330002</v>
      </c>
      <c r="FQ419" s="17">
        <v>19946.238757331877</v>
      </c>
      <c r="FR419" s="17">
        <v>17376.757127948458</v>
      </c>
      <c r="FS419" s="17">
        <v>50031.796168886809</v>
      </c>
      <c r="FT419" s="17">
        <v>28469.89912975944</v>
      </c>
      <c r="FU419" s="17">
        <v>3152.2025472954838</v>
      </c>
      <c r="FV419" s="17">
        <v>28331.73618106926</v>
      </c>
      <c r="FW419" s="17">
        <v>49964.883758482385</v>
      </c>
      <c r="FX419" s="17">
        <v>50227.423113723176</v>
      </c>
      <c r="FY419" s="17">
        <v>73798.581668430008</v>
      </c>
      <c r="FZ419" s="17">
        <v>15491.350324296001</v>
      </c>
      <c r="GA419" s="17">
        <v>16176.03465203538</v>
      </c>
      <c r="GB419" s="17">
        <v>9973.9159345001408</v>
      </c>
    </row>
    <row r="420" spans="1:184" ht="18" customHeight="1" x14ac:dyDescent="0.3">
      <c r="A420" s="19">
        <v>0.69000000005551299</v>
      </c>
      <c r="B420" s="20">
        <v>9648.3944122075209</v>
      </c>
      <c r="C420" s="20">
        <v>9807.5888568398404</v>
      </c>
      <c r="D420" s="20">
        <v>20188.737713879938</v>
      </c>
      <c r="E420" s="20">
        <v>19843.126608530409</v>
      </c>
      <c r="F420" s="20">
        <v>115792.15150174861</v>
      </c>
      <c r="G420" s="17">
        <v>194487.10285008376</v>
      </c>
      <c r="H420" s="17">
        <v>15564.077699510724</v>
      </c>
      <c r="I420" s="20">
        <v>49384.036086084416</v>
      </c>
      <c r="J420" s="20">
        <v>28285.99976105196</v>
      </c>
      <c r="K420" s="20">
        <v>27806.608625956149</v>
      </c>
      <c r="L420" s="20">
        <v>52059.837176360641</v>
      </c>
      <c r="M420" s="20">
        <v>50009.066263242421</v>
      </c>
      <c r="N420" s="20">
        <v>49132.362470201238</v>
      </c>
      <c r="O420" s="20">
        <v>49132.362470201238</v>
      </c>
      <c r="P420" s="20">
        <v>67011.651770776807</v>
      </c>
      <c r="Q420" s="20">
        <v>66812.6710835946</v>
      </c>
      <c r="R420" s="20">
        <v>70446.087845939997</v>
      </c>
      <c r="S420" s="20">
        <v>98485.612398078782</v>
      </c>
      <c r="T420" s="20">
        <v>101387.78866056526</v>
      </c>
      <c r="U420" s="20">
        <v>21244.854460489139</v>
      </c>
      <c r="V420" s="20">
        <v>20181.270885112321</v>
      </c>
      <c r="W420" s="20">
        <v>20027.764755253469</v>
      </c>
      <c r="X420" s="20">
        <v>29168.470336566239</v>
      </c>
      <c r="Y420" s="20">
        <v>36356.684839977082</v>
      </c>
      <c r="Z420" s="20">
        <v>48774.760042054317</v>
      </c>
      <c r="AA420" s="20">
        <v>43821.886287083398</v>
      </c>
      <c r="AB420" s="20">
        <v>48690.984763359425</v>
      </c>
      <c r="AC420" s="20">
        <v>49765.22992078949</v>
      </c>
      <c r="AD420" s="20">
        <v>29190.360638286111</v>
      </c>
      <c r="AE420" s="20">
        <v>49455.30886329808</v>
      </c>
      <c r="AF420" s="20">
        <v>49903.98169766886</v>
      </c>
      <c r="AG420" s="20">
        <v>84118.53936570404</v>
      </c>
      <c r="AH420" s="20">
        <v>101623.73448801841</v>
      </c>
      <c r="AI420" s="48">
        <v>101387.78866056526</v>
      </c>
      <c r="AJ420" s="20">
        <v>157437.33454232957</v>
      </c>
      <c r="AK420" s="20">
        <v>10508.153756014919</v>
      </c>
      <c r="AL420" s="20">
        <v>1490.6881530921239</v>
      </c>
      <c r="AM420" s="20">
        <v>2560.8333076430522</v>
      </c>
      <c r="AN420" s="20">
        <v>1717.3543007766239</v>
      </c>
      <c r="AO420" s="20">
        <v>10598.104896554099</v>
      </c>
      <c r="AP420" s="20">
        <v>16106.003036419559</v>
      </c>
      <c r="AQ420" s="20">
        <v>15748.622659984801</v>
      </c>
      <c r="AR420" s="20">
        <v>27722.444574846359</v>
      </c>
      <c r="AS420" s="20">
        <v>11736.905890788479</v>
      </c>
      <c r="AT420" s="20">
        <v>15491.354745471959</v>
      </c>
      <c r="AU420" s="17">
        <v>20582.524271844661</v>
      </c>
      <c r="AV420" s="17">
        <v>18789.94372854726</v>
      </c>
      <c r="AW420" s="17">
        <v>18972.341867765703</v>
      </c>
      <c r="AX420" s="17">
        <v>18091.843485890211</v>
      </c>
      <c r="AY420" s="17">
        <v>18525.963474523262</v>
      </c>
      <c r="AZ420" s="17">
        <v>29088.063136738139</v>
      </c>
      <c r="BA420" s="17">
        <v>30127.875267875101</v>
      </c>
      <c r="BB420" s="17">
        <v>27323.403643504149</v>
      </c>
      <c r="BC420" s="17">
        <v>44080.253426598298</v>
      </c>
      <c r="BD420" s="17">
        <v>53300.616953782679</v>
      </c>
      <c r="BE420" s="17">
        <v>52812.757510418582</v>
      </c>
      <c r="BF420" s="17">
        <v>45623.064224090762</v>
      </c>
      <c r="BG420" s="17">
        <v>52684.22285235006</v>
      </c>
      <c r="BH420" s="17">
        <v>46917.071715789971</v>
      </c>
      <c r="BI420" s="17">
        <v>66903.5660690808</v>
      </c>
      <c r="BJ420" s="17">
        <v>66818.12027988481</v>
      </c>
      <c r="BK420" s="17">
        <v>66664.959458614205</v>
      </c>
      <c r="BL420" s="17">
        <v>79070.852634729599</v>
      </c>
      <c r="BM420" s="17">
        <v>78117.661830160199</v>
      </c>
      <c r="BN420" s="17">
        <v>78168.142257329397</v>
      </c>
      <c r="BO420" s="17">
        <v>60870.5477216496</v>
      </c>
      <c r="BP420" s="17">
        <v>77779.974885658201</v>
      </c>
      <c r="BQ420" s="17">
        <v>10146.875230682701</v>
      </c>
      <c r="BR420" s="17">
        <v>1678.4896381384381</v>
      </c>
      <c r="BS420" s="17">
        <v>2909.1628912724641</v>
      </c>
      <c r="BT420" s="17">
        <v>9399.1818874152541</v>
      </c>
      <c r="BU420" s="17">
        <v>14076.048683124531</v>
      </c>
      <c r="BV420" s="17">
        <v>29892.582808954437</v>
      </c>
      <c r="BW420" s="17">
        <v>35101.465189654024</v>
      </c>
      <c r="BX420" s="17">
        <v>16338.809232883919</v>
      </c>
      <c r="BY420" s="17">
        <v>15902.741923858739</v>
      </c>
      <c r="BZ420" s="17">
        <v>16380.620861104799</v>
      </c>
      <c r="CA420" s="17">
        <v>28644.979331325958</v>
      </c>
      <c r="CB420" s="17">
        <v>34440.576463347003</v>
      </c>
      <c r="CC420" s="17">
        <v>1490.881690096644</v>
      </c>
      <c r="CD420" s="17">
        <v>2646.6590373933959</v>
      </c>
      <c r="CE420" s="17">
        <v>5120.1018458908347</v>
      </c>
      <c r="CF420" s="17">
        <v>9705.6199560914993</v>
      </c>
      <c r="CG420" s="17">
        <v>9838.2601119573592</v>
      </c>
      <c r="CH420" s="17">
        <v>18599.147208995702</v>
      </c>
      <c r="CI420" s="17">
        <v>15609.988689750002</v>
      </c>
      <c r="CJ420" s="17">
        <v>15758.048343979257</v>
      </c>
      <c r="CK420" s="17">
        <v>28382.126947231089</v>
      </c>
      <c r="CL420" s="48">
        <v>44180.254137590688</v>
      </c>
      <c r="CM420" s="48">
        <v>37846.803003003428</v>
      </c>
      <c r="CN420" s="48">
        <v>49305.890945842577</v>
      </c>
      <c r="CO420" s="48">
        <v>72134.665367559806</v>
      </c>
      <c r="CP420" s="48">
        <v>91590.167095438359</v>
      </c>
      <c r="CQ420" s="48">
        <v>81785.053199059053</v>
      </c>
      <c r="CR420" s="48">
        <v>91438.910113796694</v>
      </c>
      <c r="CS420" s="48">
        <f t="shared" si="6"/>
        <v>163570.10639811811</v>
      </c>
      <c r="CT420" s="48">
        <f t="shared" si="6"/>
        <v>182877.82022759339</v>
      </c>
      <c r="CU420" s="17">
        <v>48778.075864706756</v>
      </c>
      <c r="CV420" s="17">
        <v>90127.331029693887</v>
      </c>
      <c r="CW420" s="17">
        <v>57886.927338479712</v>
      </c>
      <c r="CX420" s="17">
        <v>75838.483104140993</v>
      </c>
      <c r="CY420" s="17">
        <v>99208.145180640553</v>
      </c>
      <c r="CZ420" s="17">
        <v>31316.549524469516</v>
      </c>
      <c r="DA420" s="17">
        <v>52097.344379932591</v>
      </c>
      <c r="DB420" s="17">
        <v>100082.1708485406</v>
      </c>
      <c r="DC420" s="17">
        <v>86304.96736179103</v>
      </c>
      <c r="DD420" s="17">
        <v>39559.718540421542</v>
      </c>
      <c r="DE420" s="17">
        <v>10990.63647643104</v>
      </c>
      <c r="DF420" s="17">
        <v>12350.00976545796</v>
      </c>
      <c r="DG420" s="17">
        <v>18688.898641977481</v>
      </c>
      <c r="DH420" s="17">
        <v>40179.873912878335</v>
      </c>
      <c r="DI420" s="17">
        <v>50999.80480778862</v>
      </c>
      <c r="DJ420" s="17">
        <v>30002.285053032359</v>
      </c>
      <c r="DK420" s="17">
        <v>29751.124222269187</v>
      </c>
      <c r="DL420" s="17">
        <v>32741.471746337163</v>
      </c>
      <c r="DM420" s="17">
        <v>33832.307613859535</v>
      </c>
      <c r="DN420" s="17">
        <v>56521.433560932121</v>
      </c>
      <c r="DO420" s="17">
        <v>7712.2643248857594</v>
      </c>
      <c r="DP420" s="17">
        <v>60844.172097135946</v>
      </c>
      <c r="DQ420" s="17">
        <v>70180.40693741641</v>
      </c>
      <c r="DR420" s="17">
        <v>2828.9391826999622</v>
      </c>
      <c r="DS420" s="17">
        <v>36446.394763801378</v>
      </c>
      <c r="DT420" s="17">
        <v>95218.154000882394</v>
      </c>
      <c r="DU420" s="17">
        <v>10801.877182861921</v>
      </c>
      <c r="DV420" s="17">
        <v>2037.6662385747238</v>
      </c>
      <c r="DW420" s="17">
        <v>7234.4340367867799</v>
      </c>
      <c r="DX420" s="17">
        <v>15042.088428921841</v>
      </c>
      <c r="DY420" s="17">
        <v>16302.11983059619</v>
      </c>
      <c r="DZ420" s="17">
        <v>23133.23909841774</v>
      </c>
      <c r="EA420" s="17">
        <v>21452.073774224518</v>
      </c>
      <c r="EB420" s="17">
        <v>26140.312535333196</v>
      </c>
      <c r="EC420" s="17">
        <v>39606.156071815021</v>
      </c>
      <c r="ED420" s="17">
        <v>39601.185864166684</v>
      </c>
      <c r="EE420" s="49">
        <v>42793.080657271625</v>
      </c>
      <c r="EF420" s="17">
        <v>58022.715285075901</v>
      </c>
      <c r="EG420" s="17">
        <v>43002.5822903718</v>
      </c>
      <c r="EH420" s="17">
        <v>44634.373894743621</v>
      </c>
      <c r="EI420" s="17">
        <v>51295.956428485981</v>
      </c>
      <c r="EJ420" s="17">
        <v>70919.462816316605</v>
      </c>
      <c r="EK420" s="17">
        <v>63650.104631842805</v>
      </c>
      <c r="EL420" s="17">
        <v>82777.297562090389</v>
      </c>
      <c r="EM420" s="17">
        <v>98574.855144388799</v>
      </c>
      <c r="EN420" s="17">
        <v>142787.1642530142</v>
      </c>
      <c r="EO420" s="17">
        <v>0</v>
      </c>
      <c r="EP420" s="17">
        <v>198846.66973373885</v>
      </c>
      <c r="EQ420" s="17">
        <v>75633.233873211226</v>
      </c>
      <c r="ER420" s="17">
        <v>2970.9269040530489</v>
      </c>
      <c r="ES420" s="17">
        <v>9909.8787616514564</v>
      </c>
      <c r="ET420" s="17">
        <v>26302.436516275204</v>
      </c>
      <c r="EU420" s="17">
        <v>45738.566445481527</v>
      </c>
      <c r="EV420" s="17">
        <v>59523.792994024378</v>
      </c>
      <c r="EW420" s="17">
        <v>15045.21200699088</v>
      </c>
      <c r="EX420" s="17">
        <v>14538.862953739021</v>
      </c>
      <c r="EY420" s="17">
        <v>16728.083489392462</v>
      </c>
      <c r="EZ420" s="17">
        <v>18614.368244915036</v>
      </c>
      <c r="FA420" s="17">
        <v>18169.258480547534</v>
      </c>
      <c r="FB420" s="17">
        <v>26503.073348181937</v>
      </c>
      <c r="FC420" s="17">
        <v>25849.26219524067</v>
      </c>
      <c r="FD420" s="17">
        <v>30832.8108893686</v>
      </c>
      <c r="FE420" s="17">
        <v>48950.670514932965</v>
      </c>
      <c r="FF420" s="17">
        <v>50391.151365704864</v>
      </c>
      <c r="FG420" s="17">
        <v>38754.664291458976</v>
      </c>
      <c r="FH420" s="17">
        <v>50386.161375279691</v>
      </c>
      <c r="FI420" s="17">
        <v>33148.270005287115</v>
      </c>
      <c r="FJ420" s="17">
        <v>45875.590930661245</v>
      </c>
      <c r="FK420" s="17">
        <v>46325.460069754175</v>
      </c>
      <c r="FL420" s="17">
        <v>83989.151685242206</v>
      </c>
      <c r="FM420" s="17">
        <v>1950.7750117056598</v>
      </c>
      <c r="FN420" s="17">
        <v>9205.674991813632</v>
      </c>
      <c r="FO420" s="17">
        <v>18507.723883247399</v>
      </c>
      <c r="FP420" s="17">
        <v>19528.638386801522</v>
      </c>
      <c r="FQ420" s="17">
        <v>19951.153940706907</v>
      </c>
      <c r="FR420" s="17">
        <v>17392.055635692301</v>
      </c>
      <c r="FS420" s="17">
        <v>50013.422620324607</v>
      </c>
      <c r="FT420" s="17">
        <v>28478.287835531402</v>
      </c>
      <c r="FU420" s="17">
        <v>3150.5068659585781</v>
      </c>
      <c r="FV420" s="17">
        <v>28317.62506765248</v>
      </c>
      <c r="FW420" s="17">
        <v>49951.45182056004</v>
      </c>
      <c r="FX420" s="17">
        <v>50297.327816454686</v>
      </c>
      <c r="FY420" s="17">
        <v>73819.044909259203</v>
      </c>
      <c r="FZ420" s="17">
        <v>15500.263918062719</v>
      </c>
      <c r="GA420" s="17">
        <v>16185.383547503161</v>
      </c>
      <c r="GB420" s="17">
        <v>9978.0424858524002</v>
      </c>
    </row>
    <row r="421" spans="1:184" ht="18" customHeight="1" x14ac:dyDescent="0.3">
      <c r="A421" s="19">
        <v>0.68500000005642303</v>
      </c>
      <c r="B421" s="20">
        <v>9648.7952145421186</v>
      </c>
      <c r="C421" s="20">
        <v>9799.1884327050593</v>
      </c>
      <c r="D421" s="20">
        <v>20191.216418795218</v>
      </c>
      <c r="E421" s="20">
        <v>19843.126608530409</v>
      </c>
      <c r="F421" s="20">
        <v>115792.01424199139</v>
      </c>
      <c r="G421" s="17">
        <v>194449.96888276207</v>
      </c>
      <c r="H421" s="17">
        <v>15564.077699510724</v>
      </c>
      <c r="I421" s="20">
        <v>49394.542505904537</v>
      </c>
      <c r="J421" s="20">
        <v>28315.360755944999</v>
      </c>
      <c r="K421" s="20">
        <v>27851.492511596891</v>
      </c>
      <c r="L421" s="20">
        <v>52078.856023742519</v>
      </c>
      <c r="M421" s="20">
        <v>50026.566660996301</v>
      </c>
      <c r="N421" s="20">
        <v>49167.043400563816</v>
      </c>
      <c r="O421" s="20">
        <v>49167.043400563816</v>
      </c>
      <c r="P421" s="20">
        <v>67268.544048829193</v>
      </c>
      <c r="Q421" s="20">
        <v>66944.400115973403</v>
      </c>
      <c r="R421" s="20">
        <v>70952.3084966928</v>
      </c>
      <c r="S421" s="20">
        <v>98944.72460798308</v>
      </c>
      <c r="T421" s="20">
        <v>101832.61035201944</v>
      </c>
      <c r="U421" s="20">
        <v>21260.134334972459</v>
      </c>
      <c r="V421" s="20">
        <v>20197.881980956379</v>
      </c>
      <c r="W421" s="20">
        <v>20041.543595489758</v>
      </c>
      <c r="X421" s="20">
        <v>29187.030951426419</v>
      </c>
      <c r="Y421" s="20">
        <v>36357.667694374999</v>
      </c>
      <c r="Z421" s="20">
        <v>48835.994054409421</v>
      </c>
      <c r="AA421" s="20">
        <v>43860.764052110935</v>
      </c>
      <c r="AB421" s="20">
        <v>48734.18228005014</v>
      </c>
      <c r="AC421" s="20">
        <v>49824.07552143959</v>
      </c>
      <c r="AD421" s="20">
        <v>29190.360638286111</v>
      </c>
      <c r="AE421" s="20">
        <v>49455.30886329808</v>
      </c>
      <c r="AF421" s="20">
        <v>49903.98169766886</v>
      </c>
      <c r="AG421" s="20">
        <v>84129.961476114375</v>
      </c>
      <c r="AH421" s="20">
        <v>102353.16184950841</v>
      </c>
      <c r="AI421" s="48">
        <v>101832.61035201944</v>
      </c>
      <c r="AJ421" s="20">
        <v>157364.86797854121</v>
      </c>
      <c r="AK421" s="20">
        <v>10508.153756014919</v>
      </c>
      <c r="AL421" s="20">
        <v>1489.1661419822101</v>
      </c>
      <c r="AM421" s="20">
        <v>2566.4619051981958</v>
      </c>
      <c r="AN421" s="20">
        <v>1717.3543007766239</v>
      </c>
      <c r="AO421" s="20">
        <v>10601.16901450476</v>
      </c>
      <c r="AP421" s="20">
        <v>16115.2947528732</v>
      </c>
      <c r="AQ421" s="20">
        <v>15813.948504366959</v>
      </c>
      <c r="AR421" s="20">
        <v>27745.848085904039</v>
      </c>
      <c r="AS421" s="20">
        <v>11740.747641441061</v>
      </c>
      <c r="AT421" s="20">
        <v>15518.892753299098</v>
      </c>
      <c r="AU421" s="17">
        <v>20582.524271844661</v>
      </c>
      <c r="AV421" s="17">
        <v>18786.711058728721</v>
      </c>
      <c r="AW421" s="17">
        <v>18968.203079699459</v>
      </c>
      <c r="AX421" s="17">
        <v>18092.516872717311</v>
      </c>
      <c r="AY421" s="17">
        <v>18521.318704748348</v>
      </c>
      <c r="AZ421" s="17">
        <v>29109.754745460239</v>
      </c>
      <c r="BA421" s="17">
        <v>30147.58720675308</v>
      </c>
      <c r="BB421" s="17">
        <v>27335.264868372735</v>
      </c>
      <c r="BC421" s="17">
        <v>44115.024884974322</v>
      </c>
      <c r="BD421" s="17">
        <v>53319.398498419199</v>
      </c>
      <c r="BE421" s="17">
        <v>52827.129717157499</v>
      </c>
      <c r="BF421" s="17">
        <v>45648.907370158864</v>
      </c>
      <c r="BG421" s="17">
        <v>52688.371799489942</v>
      </c>
      <c r="BH421" s="17">
        <v>46902.002936981771</v>
      </c>
      <c r="BI421" s="17">
        <v>66939.803285724003</v>
      </c>
      <c r="BJ421" s="17">
        <v>66867.898772991</v>
      </c>
      <c r="BK421" s="17">
        <v>66717.941767401004</v>
      </c>
      <c r="BL421" s="17">
        <v>79156.789005997198</v>
      </c>
      <c r="BM421" s="17">
        <v>78187.892764978809</v>
      </c>
      <c r="BN421" s="17">
        <v>78228.418613904607</v>
      </c>
      <c r="BO421" s="17">
        <v>61003.926095919604</v>
      </c>
      <c r="BP421" s="17">
        <v>77845.2547122588</v>
      </c>
      <c r="BQ421" s="17">
        <v>10156.886141765581</v>
      </c>
      <c r="BR421" s="17">
        <v>1677.6086858832059</v>
      </c>
      <c r="BS421" s="17">
        <v>2907.5349216456843</v>
      </c>
      <c r="BT421" s="17">
        <v>9406.6627094998421</v>
      </c>
      <c r="BU421" s="17">
        <v>14090.623568873798</v>
      </c>
      <c r="BV421" s="17">
        <v>29903.982413021578</v>
      </c>
      <c r="BW421" s="17">
        <v>35097.156493374838</v>
      </c>
      <c r="BX421" s="17">
        <v>16349.510194203362</v>
      </c>
      <c r="BY421" s="17">
        <v>15913.30941025446</v>
      </c>
      <c r="BZ421" s="17">
        <v>16391.378109855897</v>
      </c>
      <c r="CA421" s="17">
        <v>28660.878312522014</v>
      </c>
      <c r="CB421" s="17">
        <v>34548.736137416519</v>
      </c>
      <c r="CC421" s="17">
        <v>1489.78231219389</v>
      </c>
      <c r="CD421" s="17">
        <v>2646.0274570260481</v>
      </c>
      <c r="CE421" s="17">
        <v>5119.0388659013697</v>
      </c>
      <c r="CF421" s="17">
        <v>9710.6616460462192</v>
      </c>
      <c r="CG421" s="17">
        <v>9839.4909141605403</v>
      </c>
      <c r="CH421" s="17">
        <v>18623.45277590532</v>
      </c>
      <c r="CI421" s="17">
        <v>15627.54320265288</v>
      </c>
      <c r="CJ421" s="17">
        <v>15789.880717145525</v>
      </c>
      <c r="CK421" s="17">
        <v>28401.862902762288</v>
      </c>
      <c r="CL421" s="48">
        <v>44188.766658120076</v>
      </c>
      <c r="CM421" s="48">
        <v>37867.813889349112</v>
      </c>
      <c r="CN421" s="48">
        <v>49333.263415606008</v>
      </c>
      <c r="CO421" s="48">
        <v>72188.098894159339</v>
      </c>
      <c r="CP421" s="48">
        <v>91634.684794261775</v>
      </c>
      <c r="CQ421" s="48">
        <v>81808.416364606644</v>
      </c>
      <c r="CR421" s="48">
        <v>91458.439740714413</v>
      </c>
      <c r="CS421" s="48">
        <f t="shared" si="6"/>
        <v>163616.83272921329</v>
      </c>
      <c r="CT421" s="48">
        <f t="shared" si="6"/>
        <v>182916.87948142883</v>
      </c>
      <c r="CU421" s="17">
        <v>48757.191591950461</v>
      </c>
      <c r="CV421" s="17">
        <v>90138.497383904192</v>
      </c>
      <c r="CW421" s="17">
        <v>57869.352415504174</v>
      </c>
      <c r="CX421" s="17">
        <v>75941.187369513602</v>
      </c>
      <c r="CY421" s="17">
        <v>99213.18675053076</v>
      </c>
      <c r="CZ421" s="17">
        <v>31349.828790945779</v>
      </c>
      <c r="DA421" s="17">
        <v>52090.257479894957</v>
      </c>
      <c r="DB421" s="17">
        <v>100180.0102348926</v>
      </c>
      <c r="DC421" s="17">
        <v>86308.410394783597</v>
      </c>
      <c r="DD421" s="17">
        <v>39647.146683140883</v>
      </c>
      <c r="DE421" s="17">
        <v>10991.37176089272</v>
      </c>
      <c r="DF421" s="17">
        <v>12359.243327461201</v>
      </c>
      <c r="DG421" s="17">
        <v>18699.0732800388</v>
      </c>
      <c r="DH421" s="17">
        <v>40170.806616849179</v>
      </c>
      <c r="DI421" s="17">
        <v>50992.023317764615</v>
      </c>
      <c r="DJ421" s="17">
        <v>30013.118446641958</v>
      </c>
      <c r="DK421" s="17">
        <v>29760.518648343212</v>
      </c>
      <c r="DL421" s="17">
        <v>32753.2062839922</v>
      </c>
      <c r="DM421" s="17">
        <v>33828.09734159879</v>
      </c>
      <c r="DN421" s="17">
        <v>56556.893505832624</v>
      </c>
      <c r="DO421" s="17">
        <v>7718.2155823060202</v>
      </c>
      <c r="DP421" s="17">
        <v>60878.00986418104</v>
      </c>
      <c r="DQ421" s="17">
        <v>70182.814746855598</v>
      </c>
      <c r="DR421" s="17">
        <v>2829.918556443708</v>
      </c>
      <c r="DS421" s="17">
        <v>36446.394763801378</v>
      </c>
      <c r="DT421" s="17">
        <v>95284.0795784886</v>
      </c>
      <c r="DU421" s="17">
        <v>10801.877182861921</v>
      </c>
      <c r="DV421" s="17">
        <v>2037.6554897852518</v>
      </c>
      <c r="DW421" s="17">
        <v>7236.1507956757796</v>
      </c>
      <c r="DX421" s="17">
        <v>15045.6594164325</v>
      </c>
      <c r="DY421" s="17">
        <v>16332.956047341802</v>
      </c>
      <c r="DZ421" s="17">
        <v>23174.329941625077</v>
      </c>
      <c r="EA421" s="17">
        <v>21500.800926026932</v>
      </c>
      <c r="EB421" s="17">
        <v>26156.593466644943</v>
      </c>
      <c r="EC421" s="17">
        <v>39628.898670089278</v>
      </c>
      <c r="ED421" s="17">
        <v>39622.645320501964</v>
      </c>
      <c r="EE421" s="49">
        <v>42850.05820981093</v>
      </c>
      <c r="EF421" s="17">
        <v>58053.431446547824</v>
      </c>
      <c r="EG421" s="17">
        <v>43052.230495019576</v>
      </c>
      <c r="EH421" s="17">
        <v>44670.5858443287</v>
      </c>
      <c r="EI421" s="17">
        <v>51328.473936154915</v>
      </c>
      <c r="EJ421" s="17">
        <v>71004.405493725004</v>
      </c>
      <c r="EK421" s="17">
        <v>63677.789658515394</v>
      </c>
      <c r="EL421" s="17">
        <v>82840.170094767003</v>
      </c>
      <c r="EM421" s="17">
        <v>98618.327436185398</v>
      </c>
      <c r="EN421" s="17">
        <v>143050.90013056141</v>
      </c>
      <c r="EO421" s="17">
        <v>0</v>
      </c>
      <c r="EP421" s="17">
        <v>199437.08514129758</v>
      </c>
      <c r="EQ421" s="17">
        <v>76081.343673076146</v>
      </c>
      <c r="ER421" s="17">
        <v>2968.6654462274987</v>
      </c>
      <c r="ES421" s="17">
        <v>9912.7269988503958</v>
      </c>
      <c r="ET421" s="17">
        <v>26309.69643006453</v>
      </c>
      <c r="EU421" s="17">
        <v>45782.329176948202</v>
      </c>
      <c r="EV421" s="17">
        <v>59527.06753056874</v>
      </c>
      <c r="EW421" s="17">
        <v>15045.21200699088</v>
      </c>
      <c r="EX421" s="17">
        <v>14553.11513570076</v>
      </c>
      <c r="EY421" s="17">
        <v>16763.149400636848</v>
      </c>
      <c r="EZ421" s="17">
        <v>18636.010050549401</v>
      </c>
      <c r="FA421" s="17">
        <v>18197.767063209514</v>
      </c>
      <c r="FB421" s="17">
        <v>26528.788648095222</v>
      </c>
      <c r="FC421" s="17">
        <v>25865.908391683999</v>
      </c>
      <c r="FD421" s="17">
        <v>30840.646876536546</v>
      </c>
      <c r="FE421" s="17">
        <v>48979.820371950213</v>
      </c>
      <c r="FF421" s="17">
        <v>50396.874133750782</v>
      </c>
      <c r="FG421" s="17">
        <v>38763.501318951101</v>
      </c>
      <c r="FH421" s="17">
        <v>50390.325208705253</v>
      </c>
      <c r="FI421" s="17">
        <v>33147.313020364119</v>
      </c>
      <c r="FJ421" s="17">
        <v>45897.038726948209</v>
      </c>
      <c r="FK421" s="17">
        <v>46335.720011222278</v>
      </c>
      <c r="FL421" s="17">
        <v>84205.476412472359</v>
      </c>
      <c r="FM421" s="17">
        <v>1950.1524210558241</v>
      </c>
      <c r="FN421" s="17">
        <v>9205.5074880300544</v>
      </c>
      <c r="FO421" s="17">
        <v>18509.862719356679</v>
      </c>
      <c r="FP421" s="17">
        <v>19544.05862846904</v>
      </c>
      <c r="FQ421" s="17">
        <v>19956.106095637264</v>
      </c>
      <c r="FR421" s="17">
        <v>17406.182704556522</v>
      </c>
      <c r="FS421" s="17">
        <v>49994.92226601742</v>
      </c>
      <c r="FT421" s="17">
        <v>28486.645939422961</v>
      </c>
      <c r="FU421" s="17">
        <v>3148.8025845972543</v>
      </c>
      <c r="FV421" s="17">
        <v>28303.47858110748</v>
      </c>
      <c r="FW421" s="17">
        <v>49938.800567337959</v>
      </c>
      <c r="FX421" s="17">
        <v>50367.839276583785</v>
      </c>
      <c r="FY421" s="17">
        <v>73839.204561151797</v>
      </c>
      <c r="FZ421" s="17">
        <v>15509.25212685276</v>
      </c>
      <c r="GA421" s="17">
        <v>16194.74542097574</v>
      </c>
      <c r="GB421" s="17">
        <v>9982.2492582563409</v>
      </c>
    </row>
    <row r="422" spans="1:184" ht="18" customHeight="1" x14ac:dyDescent="0.3">
      <c r="A422" s="19">
        <v>0.68000000005733297</v>
      </c>
      <c r="B422" s="20">
        <v>9649.1030056211403</v>
      </c>
      <c r="C422" s="20">
        <v>9790.7587175598601</v>
      </c>
      <c r="D422" s="20">
        <v>20193.553263994319</v>
      </c>
      <c r="E422" s="20">
        <v>19843.126608530409</v>
      </c>
      <c r="F422" s="20">
        <v>115792.01424</v>
      </c>
      <c r="G422" s="17">
        <v>194412.57003749281</v>
      </c>
      <c r="H422" s="17">
        <v>15564.077699510724</v>
      </c>
      <c r="I422" s="20">
        <v>49405.000225346826</v>
      </c>
      <c r="J422" s="20">
        <v>28346.364119408761</v>
      </c>
      <c r="K422" s="20">
        <v>27896.745691789296</v>
      </c>
      <c r="L422" s="20">
        <v>52097.587084365718</v>
      </c>
      <c r="M422" s="20">
        <v>50045.607863937126</v>
      </c>
      <c r="N422" s="20">
        <v>49202.003155791637</v>
      </c>
      <c r="O422" s="20">
        <v>49202.003155791637</v>
      </c>
      <c r="P422" s="20">
        <v>67529.665510736406</v>
      </c>
      <c r="Q422" s="20">
        <v>67077.793732780192</v>
      </c>
      <c r="R422" s="20">
        <v>71466.957569523001</v>
      </c>
      <c r="S422" s="20">
        <v>99409.364160701123</v>
      </c>
      <c r="T422" s="20">
        <v>102282.66393866818</v>
      </c>
      <c r="U422" s="20">
        <v>21274.919330431021</v>
      </c>
      <c r="V422" s="20">
        <v>20214.290461420562</v>
      </c>
      <c r="W422" s="20">
        <v>20055.432964615644</v>
      </c>
      <c r="X422" s="20">
        <v>29206.396093199161</v>
      </c>
      <c r="Y422" s="20">
        <v>36358.657776098553</v>
      </c>
      <c r="Z422" s="20">
        <v>48897.975280634157</v>
      </c>
      <c r="AA422" s="20">
        <v>43899.29780775198</v>
      </c>
      <c r="AB422" s="20">
        <v>48776.997564089463</v>
      </c>
      <c r="AC422" s="20">
        <v>49883.422578770311</v>
      </c>
      <c r="AD422" s="20">
        <v>29190.360638286111</v>
      </c>
      <c r="AE422" s="20">
        <v>49455.30886329808</v>
      </c>
      <c r="AF422" s="20">
        <v>49903.98169766886</v>
      </c>
      <c r="AG422" s="20">
        <v>84141.468833782172</v>
      </c>
      <c r="AH422" s="20">
        <v>103063.64244169201</v>
      </c>
      <c r="AI422" s="48">
        <v>102282.66393866818</v>
      </c>
      <c r="AJ422" s="20">
        <v>157291.90424236047</v>
      </c>
      <c r="AK422" s="20">
        <v>10508.153756014919</v>
      </c>
      <c r="AL422" s="20">
        <v>1487.650029799722</v>
      </c>
      <c r="AM422" s="20">
        <v>2572.1444643719879</v>
      </c>
      <c r="AN422" s="20">
        <v>1717.3543007766239</v>
      </c>
      <c r="AO422" s="20">
        <v>10604.27886169896</v>
      </c>
      <c r="AP422" s="20">
        <v>16124.482749640021</v>
      </c>
      <c r="AQ422" s="20">
        <v>15882.41605796952</v>
      </c>
      <c r="AR422" s="20">
        <v>27769.472563298761</v>
      </c>
      <c r="AS422" s="20">
        <v>11744.63591058282</v>
      </c>
      <c r="AT422" s="20">
        <v>15544.933851661141</v>
      </c>
      <c r="AU422" s="17">
        <v>20582.524271844661</v>
      </c>
      <c r="AV422" s="17">
        <v>18783.436204760757</v>
      </c>
      <c r="AW422" s="17">
        <v>18964.08365734074</v>
      </c>
      <c r="AX422" s="17">
        <v>18093.19521816503</v>
      </c>
      <c r="AY422" s="17">
        <v>18516.641084402083</v>
      </c>
      <c r="AZ422" s="17">
        <v>29131.551015615598</v>
      </c>
      <c r="BA422" s="17">
        <v>30166.978342567498</v>
      </c>
      <c r="BB422" s="17">
        <v>27347.21819517927</v>
      </c>
      <c r="BC422" s="17">
        <v>44149.859666046905</v>
      </c>
      <c r="BD422" s="17">
        <v>53338.037808149522</v>
      </c>
      <c r="BE422" s="17">
        <v>52841.389400408283</v>
      </c>
      <c r="BF422" s="17">
        <v>45674.383358287021</v>
      </c>
      <c r="BG422" s="17">
        <v>52692.521044480978</v>
      </c>
      <c r="BH422" s="17">
        <v>46886.828656292164</v>
      </c>
      <c r="BI422" s="17">
        <v>66975.16438282741</v>
      </c>
      <c r="BJ422" s="17">
        <v>66916.504538938199</v>
      </c>
      <c r="BK422" s="17">
        <v>66769.81655234161</v>
      </c>
      <c r="BL422" s="17">
        <v>79243.497766707602</v>
      </c>
      <c r="BM422" s="17">
        <v>78258.171586160403</v>
      </c>
      <c r="BN422" s="17">
        <v>78289.156703804998</v>
      </c>
      <c r="BO422" s="17">
        <v>61131.3279617718</v>
      </c>
      <c r="BP422" s="17">
        <v>77907.020581072196</v>
      </c>
      <c r="BQ422" s="17">
        <v>10166.95049541894</v>
      </c>
      <c r="BR422" s="17">
        <v>1676.7302924982062</v>
      </c>
      <c r="BS422" s="17">
        <v>2905.8807091945378</v>
      </c>
      <c r="BT422" s="17">
        <v>9414.2043562276831</v>
      </c>
      <c r="BU422" s="17">
        <v>14105.32048898008</v>
      </c>
      <c r="BV422" s="17">
        <v>29915.340762190081</v>
      </c>
      <c r="BW422" s="17">
        <v>35092.816765991345</v>
      </c>
      <c r="BX422" s="17">
        <v>16360.234766696281</v>
      </c>
      <c r="BY422" s="17">
        <v>15923.979940958521</v>
      </c>
      <c r="BZ422" s="17">
        <v>16402.071705524762</v>
      </c>
      <c r="CA422" s="17">
        <v>28676.902692530632</v>
      </c>
      <c r="CB422" s="17">
        <v>34656.229059415076</v>
      </c>
      <c r="CC422" s="17">
        <v>1488.6802542959999</v>
      </c>
      <c r="CD422" s="17">
        <v>2645.4043110648058</v>
      </c>
      <c r="CE422" s="17">
        <v>5117.968321558621</v>
      </c>
      <c r="CF422" s="17">
        <v>9715.7020867011615</v>
      </c>
      <c r="CG422" s="17">
        <v>9840.8131966110614</v>
      </c>
      <c r="CH422" s="17">
        <v>18647.9685173826</v>
      </c>
      <c r="CI422" s="17">
        <v>15645.236283915961</v>
      </c>
      <c r="CJ422" s="17">
        <v>15822.011308922401</v>
      </c>
      <c r="CK422" s="17">
        <v>28421.757320245197</v>
      </c>
      <c r="CL422" s="48">
        <v>44197.34320022929</v>
      </c>
      <c r="CM422" s="48">
        <v>37888.9904958068</v>
      </c>
      <c r="CN422" s="48">
        <v>49360.851781485231</v>
      </c>
      <c r="CO422" s="48">
        <v>72241.963895463123</v>
      </c>
      <c r="CP422" s="48">
        <v>91679.55050934061</v>
      </c>
      <c r="CQ422" s="48">
        <v>81831.957437977035</v>
      </c>
      <c r="CR422" s="48">
        <v>91585.959194045179</v>
      </c>
      <c r="CS422" s="48">
        <f t="shared" si="6"/>
        <v>163663.91487595407</v>
      </c>
      <c r="CT422" s="48">
        <f t="shared" si="6"/>
        <v>183171.91838809036</v>
      </c>
      <c r="CU422" s="17">
        <v>48735.919925995739</v>
      </c>
      <c r="CV422" s="17">
        <v>90149.746942335798</v>
      </c>
      <c r="CW422" s="17">
        <v>57851.654132026357</v>
      </c>
      <c r="CX422" s="17">
        <v>76043.665854628198</v>
      </c>
      <c r="CY422" s="17">
        <v>99223.857596528323</v>
      </c>
      <c r="CZ422" s="17">
        <v>31382.696270185861</v>
      </c>
      <c r="DA422" s="17">
        <v>52083.119635376774</v>
      </c>
      <c r="DB422" s="17">
        <v>100276.04401940579</v>
      </c>
      <c r="DC422" s="17">
        <v>86311.878790554838</v>
      </c>
      <c r="DD422" s="17">
        <v>39735.410679093045</v>
      </c>
      <c r="DE422" s="17">
        <v>10992.087277967581</v>
      </c>
      <c r="DF422" s="17">
        <v>12368.456487543059</v>
      </c>
      <c r="DG422" s="17">
        <v>18709.293738473458</v>
      </c>
      <c r="DH422" s="17">
        <v>40161.597406418041</v>
      </c>
      <c r="DI422" s="17">
        <v>50984.055128055603</v>
      </c>
      <c r="DJ422" s="17">
        <v>30023.888556108959</v>
      </c>
      <c r="DK422" s="17">
        <v>29769.984897796126</v>
      </c>
      <c r="DL422" s="17">
        <v>32765.053289178421</v>
      </c>
      <c r="DM422" s="17">
        <v>33823.856754298024</v>
      </c>
      <c r="DN422" s="17">
        <v>56592.445808032804</v>
      </c>
      <c r="DO422" s="17">
        <v>7724.2314140152794</v>
      </c>
      <c r="DP422" s="17">
        <v>60912.114554967768</v>
      </c>
      <c r="DQ422" s="17">
        <v>70182.403344627601</v>
      </c>
      <c r="DR422" s="17">
        <v>2830.8949880228884</v>
      </c>
      <c r="DS422" s="17">
        <v>36446.394763801378</v>
      </c>
      <c r="DT422" s="17">
        <v>95349.988773673802</v>
      </c>
      <c r="DU422" s="17">
        <v>10801.877182861921</v>
      </c>
      <c r="DV422" s="17">
        <v>2037.644668124382</v>
      </c>
      <c r="DW422" s="17">
        <v>7237.8602369955597</v>
      </c>
      <c r="DX422" s="17">
        <v>15049.52500370328</v>
      </c>
      <c r="DY422" s="17">
        <v>16364.077143398348</v>
      </c>
      <c r="DZ422" s="17">
        <v>23214.789365226061</v>
      </c>
      <c r="EA422" s="17">
        <v>21549.996957280127</v>
      </c>
      <c r="EB422" s="17">
        <v>26173.003925189401</v>
      </c>
      <c r="EC422" s="17">
        <v>39649.379169108179</v>
      </c>
      <c r="ED422" s="17">
        <v>39644.017976148185</v>
      </c>
      <c r="EE422" s="49">
        <v>42907.529883698997</v>
      </c>
      <c r="EF422" s="17">
        <v>58083.836045824923</v>
      </c>
      <c r="EG422" s="17">
        <v>43101.748229093399</v>
      </c>
      <c r="EH422" s="17">
        <v>44707.092787801659</v>
      </c>
      <c r="EI422" s="17">
        <v>51360.866152259521</v>
      </c>
      <c r="EJ422" s="17">
        <v>71089.091506719007</v>
      </c>
      <c r="EK422" s="17">
        <v>63704.128909419596</v>
      </c>
      <c r="EL422" s="17">
        <v>82901.826337231803</v>
      </c>
      <c r="EM422" s="17">
        <v>98661.854950654801</v>
      </c>
      <c r="EN422" s="17">
        <v>143292.78326214961</v>
      </c>
      <c r="EO422" s="17">
        <v>0</v>
      </c>
      <c r="EP422" s="17">
        <v>200033.59836053077</v>
      </c>
      <c r="EQ422" s="17">
        <v>76535.420592614493</v>
      </c>
      <c r="ER422" s="17">
        <v>2966.3891611702138</v>
      </c>
      <c r="ES422" s="17">
        <v>9915.5969300834258</v>
      </c>
      <c r="ET422" s="17">
        <v>26317.011556443329</v>
      </c>
      <c r="EU422" s="17">
        <v>45826.454850974296</v>
      </c>
      <c r="EV422" s="17">
        <v>59530.366238729432</v>
      </c>
      <c r="EW422" s="17">
        <v>15045.21200699088</v>
      </c>
      <c r="EX422" s="17">
        <v>14567.611732137839</v>
      </c>
      <c r="EY422" s="17">
        <v>16798.194373691393</v>
      </c>
      <c r="EZ422" s="17">
        <v>18657.83584449955</v>
      </c>
      <c r="FA422" s="17">
        <v>18226.529726312496</v>
      </c>
      <c r="FB422" s="17">
        <v>26552.742451958435</v>
      </c>
      <c r="FC422" s="17">
        <v>25882.687377157254</v>
      </c>
      <c r="FD422" s="17">
        <v>30848.542284127238</v>
      </c>
      <c r="FE422" s="17">
        <v>49009.201332764169</v>
      </c>
      <c r="FF422" s="17">
        <v>50402.639484287596</v>
      </c>
      <c r="FG422" s="17">
        <v>38772.405124409481</v>
      </c>
      <c r="FH422" s="17">
        <v>50394.519894560144</v>
      </c>
      <c r="FI422" s="17">
        <v>33146.349052432379</v>
      </c>
      <c r="FJ422" s="17">
        <v>45918.653789112344</v>
      </c>
      <c r="FK422" s="17">
        <v>46335.720011222278</v>
      </c>
      <c r="FL422" s="17">
        <v>84423.949263487011</v>
      </c>
      <c r="FM422" s="17">
        <v>1949.520589616154</v>
      </c>
      <c r="FN422" s="17">
        <v>9205.2009660241292</v>
      </c>
      <c r="FO422" s="17">
        <v>18512.067420151321</v>
      </c>
      <c r="FP422" s="17">
        <v>19559.261410534378</v>
      </c>
      <c r="FQ422" s="17">
        <v>19961.095773149806</v>
      </c>
      <c r="FR422" s="17">
        <v>17419.566122525219</v>
      </c>
      <c r="FS422" s="17">
        <v>49976.293295576739</v>
      </c>
      <c r="FT422" s="17">
        <v>28494.980190824277</v>
      </c>
      <c r="FU422" s="17">
        <v>3147.0906007432322</v>
      </c>
      <c r="FV422" s="17">
        <v>28289.305577651518</v>
      </c>
      <c r="FW422" s="17">
        <v>49927.084069944416</v>
      </c>
      <c r="FX422" s="17">
        <v>50438.967247558983</v>
      </c>
      <c r="FY422" s="17">
        <v>73859.089362647996</v>
      </c>
      <c r="FZ422" s="17">
        <v>15518.31555996618</v>
      </c>
      <c r="GA422" s="17">
        <v>16204.125513041819</v>
      </c>
      <c r="GB422" s="17">
        <v>9986.51912896248</v>
      </c>
    </row>
    <row r="423" spans="1:184" ht="18" customHeight="1" x14ac:dyDescent="0.3">
      <c r="A423" s="19">
        <v>0.67500000005824301</v>
      </c>
      <c r="B423" s="20">
        <v>9649.3149296747997</v>
      </c>
      <c r="C423" s="20">
        <v>9782.3029489090786</v>
      </c>
      <c r="D423" s="20">
        <v>20195.744854390981</v>
      </c>
      <c r="E423" s="20">
        <v>19843.126608530409</v>
      </c>
      <c r="F423" s="20">
        <v>115792.01424</v>
      </c>
      <c r="G423" s="17">
        <v>194374.90245628331</v>
      </c>
      <c r="H423" s="17">
        <v>15564.077699510724</v>
      </c>
      <c r="I423" s="20">
        <v>49415.451399235077</v>
      </c>
      <c r="J423" s="20">
        <v>28378.891259308861</v>
      </c>
      <c r="K423" s="20">
        <v>27911.07319327191</v>
      </c>
      <c r="L423" s="20">
        <v>52116.0197423598</v>
      </c>
      <c r="M423" s="20">
        <v>50066.032321487044</v>
      </c>
      <c r="N423" s="20">
        <v>49237.246052627532</v>
      </c>
      <c r="O423" s="20">
        <v>49237.246052627532</v>
      </c>
      <c r="P423" s="20">
        <v>67793.271118608594</v>
      </c>
      <c r="Q423" s="20">
        <v>67213.213819969198</v>
      </c>
      <c r="R423" s="20">
        <v>71989.908454073404</v>
      </c>
      <c r="S423" s="20">
        <v>99792.578348689567</v>
      </c>
      <c r="T423" s="20">
        <v>102738.05011016167</v>
      </c>
      <c r="U423" s="20">
        <v>21289.1882306646</v>
      </c>
      <c r="V423" s="20">
        <v>20230.488147727319</v>
      </c>
      <c r="W423" s="20">
        <v>20069.434571809794</v>
      </c>
      <c r="X423" s="20">
        <v>29226.526203582358</v>
      </c>
      <c r="Y423" s="20">
        <v>36351.335415095389</v>
      </c>
      <c r="Z423" s="20">
        <v>48960.570256096325</v>
      </c>
      <c r="AA423" s="20">
        <v>43937.481497266257</v>
      </c>
      <c r="AB423" s="20">
        <v>48819.423885765777</v>
      </c>
      <c r="AC423" s="20">
        <v>49943.279100601932</v>
      </c>
      <c r="AD423" s="20">
        <v>29190.360638286111</v>
      </c>
      <c r="AE423" s="20">
        <v>49455.30886329808</v>
      </c>
      <c r="AF423" s="20">
        <v>49903.98169766886</v>
      </c>
      <c r="AG423" s="20">
        <v>84153.062708819372</v>
      </c>
      <c r="AH423" s="20">
        <v>103749.13679933221</v>
      </c>
      <c r="AI423" s="48">
        <v>102738.05011016167</v>
      </c>
      <c r="AJ423" s="20">
        <v>157218.43622928165</v>
      </c>
      <c r="AK423" s="20">
        <v>10508.153756014919</v>
      </c>
      <c r="AL423" s="20">
        <v>1486.1384247557098</v>
      </c>
      <c r="AM423" s="20">
        <v>2577.8807288441758</v>
      </c>
      <c r="AN423" s="20">
        <v>1717.3543007766239</v>
      </c>
      <c r="AO423" s="20">
        <v>10607.437402310519</v>
      </c>
      <c r="AP423" s="20">
        <v>16133.563943021822</v>
      </c>
      <c r="AQ423" s="20">
        <v>15952.649520983459</v>
      </c>
      <c r="AR423" s="20">
        <v>27793.35242963292</v>
      </c>
      <c r="AS423" s="20">
        <v>11748.56366237088</v>
      </c>
      <c r="AT423" s="20">
        <v>15569.721178611599</v>
      </c>
      <c r="AU423" s="17">
        <v>20582.524271844661</v>
      </c>
      <c r="AV423" s="17">
        <v>18780.111523167183</v>
      </c>
      <c r="AW423" s="17">
        <v>18959.971609255561</v>
      </c>
      <c r="AX423" s="17">
        <v>18093.878595613085</v>
      </c>
      <c r="AY423" s="17">
        <v>18511.930137017884</v>
      </c>
      <c r="AZ423" s="17">
        <v>29153.432990455858</v>
      </c>
      <c r="BA423" s="17">
        <v>30186.05753748144</v>
      </c>
      <c r="BB423" s="17">
        <v>27356.874171075633</v>
      </c>
      <c r="BC423" s="17">
        <v>44184.714345133922</v>
      </c>
      <c r="BD423" s="17">
        <v>53356.484989282384</v>
      </c>
      <c r="BE423" s="17">
        <v>52855.506370881179</v>
      </c>
      <c r="BF423" s="17">
        <v>45699.530453523061</v>
      </c>
      <c r="BG423" s="17">
        <v>52696.660788367983</v>
      </c>
      <c r="BH423" s="17">
        <v>46871.547351115209</v>
      </c>
      <c r="BI423" s="17">
        <v>67009.747828872001</v>
      </c>
      <c r="BJ423" s="17">
        <v>66964.062338424599</v>
      </c>
      <c r="BK423" s="17">
        <v>66820.616082123001</v>
      </c>
      <c r="BL423" s="17">
        <v>79330.882998931193</v>
      </c>
      <c r="BM423" s="17">
        <v>78328.446613712993</v>
      </c>
      <c r="BN423" s="17">
        <v>78350.330169439796</v>
      </c>
      <c r="BO423" s="17">
        <v>61254.090648601799</v>
      </c>
      <c r="BP423" s="17">
        <v>77966.167966560606</v>
      </c>
      <c r="BQ423" s="17">
        <v>10177.068232477381</v>
      </c>
      <c r="BR423" s="17">
        <v>1675.852025552754</v>
      </c>
      <c r="BS423" s="17">
        <v>2904.2034731009462</v>
      </c>
      <c r="BT423" s="17">
        <v>9421.8077748789019</v>
      </c>
      <c r="BU423" s="17">
        <v>14120.141373882792</v>
      </c>
      <c r="BV423" s="17">
        <v>29926.65850561668</v>
      </c>
      <c r="BW423" s="17">
        <v>35088.445553367375</v>
      </c>
      <c r="BX423" s="17">
        <v>16370.980641161761</v>
      </c>
      <c r="BY423" s="17">
        <v>15934.77145226778</v>
      </c>
      <c r="BZ423" s="17">
        <v>16412.685761397421</v>
      </c>
      <c r="CA423" s="17">
        <v>28693.054393430702</v>
      </c>
      <c r="CB423" s="17">
        <v>34762.530229329001</v>
      </c>
      <c r="CC423" s="17">
        <v>1487.5750483302299</v>
      </c>
      <c r="CD423" s="17">
        <v>2644.7700205417441</v>
      </c>
      <c r="CE423" s="17">
        <v>5116.8901028154469</v>
      </c>
      <c r="CF423" s="17">
        <v>9720.7435003220398</v>
      </c>
      <c r="CG423" s="17">
        <v>9842.2472239736398</v>
      </c>
      <c r="CH423" s="17">
        <v>18672.697983498361</v>
      </c>
      <c r="CI423" s="17">
        <v>15663.08305221204</v>
      </c>
      <c r="CJ423" s="17">
        <v>15854.44513694695</v>
      </c>
      <c r="CK423" s="17">
        <v>28441.812651273198</v>
      </c>
      <c r="CL423" s="48">
        <v>44205.98472150843</v>
      </c>
      <c r="CM423" s="48">
        <v>37910.335362509715</v>
      </c>
      <c r="CN423" s="48">
        <v>49388.659352703966</v>
      </c>
      <c r="CO423" s="48">
        <v>72296.267066910877</v>
      </c>
      <c r="CP423" s="48">
        <v>91724.769550432786</v>
      </c>
      <c r="CQ423" s="48">
        <v>81855.67909710377</v>
      </c>
      <c r="CR423" s="48">
        <v>91714.599531504966</v>
      </c>
      <c r="CS423" s="48">
        <f t="shared" si="6"/>
        <v>163711.35819420754</v>
      </c>
      <c r="CT423" s="48">
        <f t="shared" si="6"/>
        <v>183429.19906300993</v>
      </c>
      <c r="CU423" s="17">
        <v>48714.343635194164</v>
      </c>
      <c r="CV423" s="17">
        <v>90161.080943649809</v>
      </c>
      <c r="CW423" s="17">
        <v>57833.830705488232</v>
      </c>
      <c r="CX423" s="17">
        <v>76146.6875095914</v>
      </c>
      <c r="CY423" s="17">
        <v>99234.608355305798</v>
      </c>
      <c r="CZ423" s="17">
        <v>31415.180485515237</v>
      </c>
      <c r="DA423" s="17">
        <v>52088.046879067588</v>
      </c>
      <c r="DB423" s="17">
        <v>100370.15459332379</v>
      </c>
      <c r="DC423" s="17">
        <v>86315.372924502371</v>
      </c>
      <c r="DD423" s="17">
        <v>39824.524754126367</v>
      </c>
      <c r="DE423" s="17">
        <v>10992.78247183128</v>
      </c>
      <c r="DF423" s="17">
        <v>12377.644007431622</v>
      </c>
      <c r="DG423" s="17">
        <v>18719.55952348038</v>
      </c>
      <c r="DH423" s="17">
        <v>40152.252693797345</v>
      </c>
      <c r="DI423" s="17">
        <v>50975.901735301624</v>
      </c>
      <c r="DJ423" s="17">
        <v>30034.595832354178</v>
      </c>
      <c r="DK423" s="17">
        <v>29774.615192991125</v>
      </c>
      <c r="DL423" s="17">
        <v>32777.010763576138</v>
      </c>
      <c r="DM423" s="17">
        <v>33819.585408353101</v>
      </c>
      <c r="DN423" s="17">
        <v>56628.036766658704</v>
      </c>
      <c r="DO423" s="17">
        <v>7730.3053135406999</v>
      </c>
      <c r="DP423" s="17">
        <v>60946.490261132021</v>
      </c>
      <c r="DQ423" s="17">
        <v>70180.861604006393</v>
      </c>
      <c r="DR423" s="17">
        <v>2831.867326914642</v>
      </c>
      <c r="DS423" s="17">
        <v>36446.394763801378</v>
      </c>
      <c r="DT423" s="17">
        <v>95415.874662566988</v>
      </c>
      <c r="DU423" s="17">
        <v>10801.877182861921</v>
      </c>
      <c r="DV423" s="17">
        <v>2037.6337731355561</v>
      </c>
      <c r="DW423" s="17">
        <v>7239.5621746426805</v>
      </c>
      <c r="DX423" s="17">
        <v>15053.712845005319</v>
      </c>
      <c r="DY423" s="17">
        <v>16395.487874535447</v>
      </c>
      <c r="DZ423" s="17">
        <v>23254.558636697398</v>
      </c>
      <c r="EA423" s="17">
        <v>21599.669877538887</v>
      </c>
      <c r="EB423" s="17">
        <v>26189.54590530114</v>
      </c>
      <c r="EC423" s="17">
        <v>39667.490100411</v>
      </c>
      <c r="ED423" s="17">
        <v>39665.2928391936</v>
      </c>
      <c r="EE423" s="49">
        <v>42965.503644880511</v>
      </c>
      <c r="EF423" s="17">
        <v>58113.928217622</v>
      </c>
      <c r="EG423" s="17">
        <v>43150.778668987499</v>
      </c>
      <c r="EH423" s="17">
        <v>44743.899324027465</v>
      </c>
      <c r="EI423" s="17">
        <v>51393.158290100335</v>
      </c>
      <c r="EJ423" s="17">
        <v>71173.499449429204</v>
      </c>
      <c r="EK423" s="17">
        <v>63729.021098082601</v>
      </c>
      <c r="EL423" s="17">
        <v>82962.389082821406</v>
      </c>
      <c r="EM423" s="17">
        <v>98705.500479620401</v>
      </c>
      <c r="EN423" s="17">
        <v>143508.69090030721</v>
      </c>
      <c r="EO423" s="17">
        <v>0</v>
      </c>
      <c r="EP423" s="17">
        <v>200636.31790581925</v>
      </c>
      <c r="EQ423" s="17">
        <v>76995.588849748063</v>
      </c>
      <c r="ER423" s="17">
        <v>2964.0978415635072</v>
      </c>
      <c r="ES423" s="17">
        <v>9918.4888819358512</v>
      </c>
      <c r="ET423" s="17">
        <v>26324.38272594706</v>
      </c>
      <c r="EU423" s="17">
        <v>45870.949179707015</v>
      </c>
      <c r="EV423" s="17">
        <v>59533.689476647574</v>
      </c>
      <c r="EW423" s="17">
        <v>15045.21200699088</v>
      </c>
      <c r="EX423" s="17">
        <v>14582.421335356201</v>
      </c>
      <c r="EY423" s="17">
        <v>16833.572061886625</v>
      </c>
      <c r="EZ423" s="17">
        <v>18679.84856116779</v>
      </c>
      <c r="FA423" s="17">
        <v>18255.550627707918</v>
      </c>
      <c r="FB423" s="17">
        <v>26576.894907090085</v>
      </c>
      <c r="FC423" s="17">
        <v>25899.601199086981</v>
      </c>
      <c r="FD423" s="17">
        <v>30856.498004643934</v>
      </c>
      <c r="FE423" s="17">
        <v>49038.816949229236</v>
      </c>
      <c r="FF423" s="17">
        <v>50408.448050791463</v>
      </c>
      <c r="FG423" s="17">
        <v>38781.376709065618</v>
      </c>
      <c r="FH423" s="17">
        <v>50398.74589084318</v>
      </c>
      <c r="FI423" s="17">
        <v>33145.3779986265</v>
      </c>
      <c r="FJ423" s="17">
        <v>45940.438665995738</v>
      </c>
      <c r="FK423" s="17">
        <v>46335.720011222278</v>
      </c>
      <c r="FL423" s="17">
        <v>84644.607601226671</v>
      </c>
      <c r="FM423" s="17">
        <v>1948.8795540170161</v>
      </c>
      <c r="FN423" s="17">
        <v>9204.8921921624788</v>
      </c>
      <c r="FO423" s="17">
        <v>18514.346029493041</v>
      </c>
      <c r="FP423" s="17">
        <v>19574.230375229403</v>
      </c>
      <c r="FQ423" s="17">
        <v>19966.123536611529</v>
      </c>
      <c r="FR423" s="17">
        <v>17432.340647016903</v>
      </c>
      <c r="FS423" s="17">
        <v>49972.582236561793</v>
      </c>
      <c r="FT423" s="17">
        <v>28503.297339125758</v>
      </c>
      <c r="FU423" s="17">
        <v>3145.3715009178782</v>
      </c>
      <c r="FV423" s="17">
        <v>28275.114913501922</v>
      </c>
      <c r="FW423" s="17">
        <v>49916.456399507995</v>
      </c>
      <c r="FX423" s="17">
        <v>50510.721712804341</v>
      </c>
      <c r="FY423" s="17">
        <v>73878.728052289196</v>
      </c>
      <c r="FZ423" s="17">
        <v>15527.454826703039</v>
      </c>
      <c r="GA423" s="17">
        <v>16213.529064289982</v>
      </c>
      <c r="GB423" s="17">
        <v>9990.8349752211598</v>
      </c>
    </row>
    <row r="424" spans="1:184" ht="18" customHeight="1" x14ac:dyDescent="0.3">
      <c r="A424" s="19">
        <v>0.67000000005915294</v>
      </c>
      <c r="B424" s="20">
        <v>9649.4281309333201</v>
      </c>
      <c r="C424" s="20">
        <v>9773.8243642577399</v>
      </c>
      <c r="D424" s="20">
        <v>20197.787794898999</v>
      </c>
      <c r="E424" s="20">
        <v>19843.126608530409</v>
      </c>
      <c r="F424" s="20">
        <v>115792.01424</v>
      </c>
      <c r="G424" s="17">
        <v>194336.96219584977</v>
      </c>
      <c r="H424" s="17">
        <v>15564.077699510724</v>
      </c>
      <c r="I424" s="20">
        <v>49425.938182393198</v>
      </c>
      <c r="J424" s="20">
        <v>28412.823583510803</v>
      </c>
      <c r="K424" s="20">
        <v>27925.51466065276</v>
      </c>
      <c r="L424" s="20">
        <v>52134.143381854141</v>
      </c>
      <c r="M424" s="20">
        <v>50087.682483068224</v>
      </c>
      <c r="N424" s="20">
        <v>49272.776507250303</v>
      </c>
      <c r="O424" s="20">
        <v>49272.776507250303</v>
      </c>
      <c r="P424" s="20">
        <v>68057.615834556011</v>
      </c>
      <c r="Q424" s="20">
        <v>67351.022263494611</v>
      </c>
      <c r="R424" s="20">
        <v>72521.034539984394</v>
      </c>
      <c r="S424" s="20">
        <v>100141.39391478313</v>
      </c>
      <c r="T424" s="20">
        <v>103198.87225870781</v>
      </c>
      <c r="U424" s="20">
        <v>21302.9198194731</v>
      </c>
      <c r="V424" s="20">
        <v>20246.466861099121</v>
      </c>
      <c r="W424" s="20">
        <v>20083.550165589957</v>
      </c>
      <c r="X424" s="20">
        <v>29247.381724273862</v>
      </c>
      <c r="Y424" s="20">
        <v>36332.252729545005</v>
      </c>
      <c r="Z424" s="20">
        <v>49023.645516163619</v>
      </c>
      <c r="AA424" s="20">
        <v>43975.309063913337</v>
      </c>
      <c r="AB424" s="20">
        <v>48861.454515367797</v>
      </c>
      <c r="AC424" s="20">
        <v>50003.653283159074</v>
      </c>
      <c r="AD424" s="20">
        <v>29190.360638286111</v>
      </c>
      <c r="AE424" s="20">
        <v>49455.30886329808</v>
      </c>
      <c r="AF424" s="20">
        <v>49903.98169766886</v>
      </c>
      <c r="AG424" s="20">
        <v>84164.744399846575</v>
      </c>
      <c r="AH424" s="20">
        <v>104403.605457192</v>
      </c>
      <c r="AI424" s="48">
        <v>103198.87225870781</v>
      </c>
      <c r="AJ424" s="20">
        <v>157144.4566797124</v>
      </c>
      <c r="AK424" s="20">
        <v>10508.153756014919</v>
      </c>
      <c r="AL424" s="20">
        <v>1484.6299350612121</v>
      </c>
      <c r="AM424" s="20">
        <v>2583.6704422945081</v>
      </c>
      <c r="AN424" s="20">
        <v>1717.3543007766239</v>
      </c>
      <c r="AO424" s="20">
        <v>10610.647600513021</v>
      </c>
      <c r="AP424" s="20">
        <v>16142.535249320401</v>
      </c>
      <c r="AQ424" s="20">
        <v>16023.27309359946</v>
      </c>
      <c r="AR424" s="20">
        <v>27817.597023952261</v>
      </c>
      <c r="AS424" s="20">
        <v>11752.523860962541</v>
      </c>
      <c r="AT424" s="20">
        <v>15593.41907619318</v>
      </c>
      <c r="AU424" s="17">
        <v>20582.524271844661</v>
      </c>
      <c r="AV424" s="17">
        <v>18776.729370471778</v>
      </c>
      <c r="AW424" s="17">
        <v>18955.85494401</v>
      </c>
      <c r="AX424" s="17">
        <v>18094.567080080629</v>
      </c>
      <c r="AY424" s="17">
        <v>18507.185375625148</v>
      </c>
      <c r="AZ424" s="17">
        <v>29175.381713232899</v>
      </c>
      <c r="BA424" s="17">
        <v>30204.833653657919</v>
      </c>
      <c r="BB424" s="17">
        <v>27365.116279871483</v>
      </c>
      <c r="BC424" s="17">
        <v>44219.545497553379</v>
      </c>
      <c r="BD424" s="17">
        <v>53374.690148126763</v>
      </c>
      <c r="BE424" s="17">
        <v>52869.450439286462</v>
      </c>
      <c r="BF424" s="17">
        <v>45724.386920914978</v>
      </c>
      <c r="BG424" s="17">
        <v>52700.781232195441</v>
      </c>
      <c r="BH424" s="17">
        <v>46856.15746538846</v>
      </c>
      <c r="BI424" s="17">
        <v>67043.652092337608</v>
      </c>
      <c r="BJ424" s="17">
        <v>67010.696932147199</v>
      </c>
      <c r="BK424" s="17">
        <v>66870.372625432807</v>
      </c>
      <c r="BL424" s="17">
        <v>79418.848784736605</v>
      </c>
      <c r="BM424" s="17">
        <v>78398.666167642194</v>
      </c>
      <c r="BN424" s="17">
        <v>78411.912653220614</v>
      </c>
      <c r="BO424" s="17">
        <v>61372.816591664996</v>
      </c>
      <c r="BP424" s="17">
        <v>78023.050827064799</v>
      </c>
      <c r="BQ424" s="17">
        <v>10187.239293775499</v>
      </c>
      <c r="BR424" s="17">
        <v>1674.9714526161599</v>
      </c>
      <c r="BS424" s="17">
        <v>2902.5064325468461</v>
      </c>
      <c r="BT424" s="17">
        <v>9429.4739346422466</v>
      </c>
      <c r="BU424" s="17">
        <v>14135.088199146528</v>
      </c>
      <c r="BV424" s="17">
        <v>29937.936292458242</v>
      </c>
      <c r="BW424" s="17">
        <v>35084.042391294861</v>
      </c>
      <c r="BX424" s="17">
        <v>16381.745508398819</v>
      </c>
      <c r="BY424" s="17">
        <v>15945.701880479099</v>
      </c>
      <c r="BZ424" s="17">
        <v>16423.204390759922</v>
      </c>
      <c r="CA424" s="17">
        <v>28706.229902220573</v>
      </c>
      <c r="CB424" s="17">
        <v>34867.119416790061</v>
      </c>
      <c r="CC424" s="17">
        <v>1486.4658138116938</v>
      </c>
      <c r="CD424" s="17">
        <v>2644.1050064889423</v>
      </c>
      <c r="CE424" s="17">
        <v>5115.8040971937289</v>
      </c>
      <c r="CF424" s="17">
        <v>9725.7881091743402</v>
      </c>
      <c r="CG424" s="17">
        <v>9843.8132609129389</v>
      </c>
      <c r="CH424" s="17">
        <v>18697.644247911059</v>
      </c>
      <c r="CI424" s="17">
        <v>15681.098626213861</v>
      </c>
      <c r="CJ424" s="17">
        <v>15882.656709410827</v>
      </c>
      <c r="CK424" s="17">
        <v>28462.031403885223</v>
      </c>
      <c r="CL424" s="48">
        <v>44214.692201098544</v>
      </c>
      <c r="CM424" s="48">
        <v>37931.851087707088</v>
      </c>
      <c r="CN424" s="48">
        <v>49416.689514197882</v>
      </c>
      <c r="CO424" s="48">
        <v>72351.015258411717</v>
      </c>
      <c r="CP424" s="48">
        <v>91770.347348398544</v>
      </c>
      <c r="CQ424" s="48">
        <v>81879.584080443397</v>
      </c>
      <c r="CR424" s="48">
        <v>91844.379018608597</v>
      </c>
      <c r="CS424" s="48">
        <f t="shared" si="6"/>
        <v>163759.16816088679</v>
      </c>
      <c r="CT424" s="48">
        <f t="shared" si="6"/>
        <v>183688.75803721719</v>
      </c>
      <c r="CU424" s="17">
        <v>48692.545487897281</v>
      </c>
      <c r="CV424" s="17">
        <v>90172.500654294403</v>
      </c>
      <c r="CW424" s="17">
        <v>57815.880314131595</v>
      </c>
      <c r="CX424" s="17">
        <v>76250.145026317201</v>
      </c>
      <c r="CY424" s="17">
        <v>99245.440223960875</v>
      </c>
      <c r="CZ424" s="17">
        <v>31447.309960259459</v>
      </c>
      <c r="DA424" s="17">
        <v>52095.028095737856</v>
      </c>
      <c r="DB424" s="17">
        <v>100462.2243478926</v>
      </c>
      <c r="DC424" s="17">
        <v>86318.893180412648</v>
      </c>
      <c r="DD424" s="17">
        <v>39914.50348389885</v>
      </c>
      <c r="DE424" s="17">
        <v>10993.456786659419</v>
      </c>
      <c r="DF424" s="17">
        <v>12386.80064885496</v>
      </c>
      <c r="DG424" s="17">
        <v>18729.870141258602</v>
      </c>
      <c r="DH424" s="17">
        <v>40142.778891199443</v>
      </c>
      <c r="DI424" s="17">
        <v>50967.564636142801</v>
      </c>
      <c r="DJ424" s="17">
        <v>30045.24072629862</v>
      </c>
      <c r="DK424" s="17">
        <v>29778.006300848378</v>
      </c>
      <c r="DL424" s="17">
        <v>32789.076708865796</v>
      </c>
      <c r="DM424" s="17">
        <v>33815.282850322503</v>
      </c>
      <c r="DN424" s="17">
        <v>56663.612680836181</v>
      </c>
      <c r="DO424" s="17">
        <v>7736.4307744092603</v>
      </c>
      <c r="DP424" s="17">
        <v>60981.141167926027</v>
      </c>
      <c r="DQ424" s="17">
        <v>70178.253182593195</v>
      </c>
      <c r="DR424" s="17">
        <v>2832.8344225961337</v>
      </c>
      <c r="DS424" s="17">
        <v>36446.394763801378</v>
      </c>
      <c r="DT424" s="17">
        <v>95481.730321295399</v>
      </c>
      <c r="DU424" s="17">
        <v>10801.877182861921</v>
      </c>
      <c r="DV424" s="17">
        <v>2037.6228043621982</v>
      </c>
      <c r="DW424" s="17">
        <v>7241.2564225137003</v>
      </c>
      <c r="DX424" s="17">
        <v>15058.250594609701</v>
      </c>
      <c r="DY424" s="17">
        <v>16427.193111899953</v>
      </c>
      <c r="DZ424" s="17">
        <v>23293.579023515878</v>
      </c>
      <c r="EA424" s="17">
        <v>21649.827893819551</v>
      </c>
      <c r="EB424" s="17">
        <v>26206.22144708284</v>
      </c>
      <c r="EC424" s="17">
        <v>39683.123995537018</v>
      </c>
      <c r="ED424" s="17">
        <v>39686.458917726355</v>
      </c>
      <c r="EE424" s="49">
        <v>43023.987647946815</v>
      </c>
      <c r="EF424" s="17">
        <v>58143.707096653801</v>
      </c>
      <c r="EG424" s="17">
        <v>43198.964991096182</v>
      </c>
      <c r="EH424" s="17">
        <v>44781.010158306701</v>
      </c>
      <c r="EI424" s="17">
        <v>51425.375562978064</v>
      </c>
      <c r="EJ424" s="17">
        <v>71257.607915986795</v>
      </c>
      <c r="EK424" s="17">
        <v>63752.364938029801</v>
      </c>
      <c r="EL424" s="17">
        <v>83021.9811248724</v>
      </c>
      <c r="EM424" s="17">
        <v>98749.326814906206</v>
      </c>
      <c r="EN424" s="17">
        <v>143706.2628396042</v>
      </c>
      <c r="EO424" s="17">
        <v>0</v>
      </c>
      <c r="EP424" s="17">
        <v>201245.35504504017</v>
      </c>
      <c r="EQ424" s="17">
        <v>77461.976193891605</v>
      </c>
      <c r="ER424" s="17">
        <v>2961.7912756285436</v>
      </c>
      <c r="ES424" s="17">
        <v>9921.4031883746193</v>
      </c>
      <c r="ET424" s="17">
        <v>26331.810787873546</v>
      </c>
      <c r="EU424" s="17">
        <v>45915.818008353621</v>
      </c>
      <c r="EV424" s="17">
        <v>59537.037610472529</v>
      </c>
      <c r="EW424" s="17">
        <v>15045.21200699088</v>
      </c>
      <c r="EX424" s="17">
        <v>14597.61253766202</v>
      </c>
      <c r="EY424" s="17">
        <v>16869.288123893108</v>
      </c>
      <c r="EZ424" s="17">
        <v>18702.051203935454</v>
      </c>
      <c r="FA424" s="17">
        <v>18284.834024732885</v>
      </c>
      <c r="FB424" s="17">
        <v>26601.24915084229</v>
      </c>
      <c r="FC424" s="17">
        <v>25916.651951931151</v>
      </c>
      <c r="FD424" s="17">
        <v>30864.514950732017</v>
      </c>
      <c r="FE424" s="17">
        <v>49068.670854611097</v>
      </c>
      <c r="FF424" s="17">
        <v>50414.300480942242</v>
      </c>
      <c r="FG424" s="17">
        <v>38790.417096719939</v>
      </c>
      <c r="FH424" s="17">
        <v>50403.003665808239</v>
      </c>
      <c r="FI424" s="17">
        <v>33144.399753789352</v>
      </c>
      <c r="FJ424" s="17">
        <v>45962.395964524861</v>
      </c>
      <c r="FK424" s="17">
        <v>46335.720011222278</v>
      </c>
      <c r="FL424" s="17">
        <v>84867.489721496793</v>
      </c>
      <c r="FM424" s="17">
        <v>1948.229350888794</v>
      </c>
      <c r="FN424" s="17">
        <v>9204.5811330364231</v>
      </c>
      <c r="FO424" s="17">
        <v>18516.706591243499</v>
      </c>
      <c r="FP424" s="17">
        <v>19588.94916478602</v>
      </c>
      <c r="FQ424" s="17">
        <v>19971.189962100194</v>
      </c>
      <c r="FR424" s="17">
        <v>17444.56144815492</v>
      </c>
      <c r="FS424" s="17">
        <v>49969.79784914761</v>
      </c>
      <c r="FT424" s="17">
        <v>28511.604133717741</v>
      </c>
      <c r="FU424" s="17">
        <v>3143.643549288654</v>
      </c>
      <c r="FV424" s="17">
        <v>28260.91544487582</v>
      </c>
      <c r="FW424" s="17">
        <v>49907.071627157042</v>
      </c>
      <c r="FX424" s="17">
        <v>50583.112892893878</v>
      </c>
      <c r="FY424" s="17">
        <v>73898.149368614992</v>
      </c>
      <c r="FZ424" s="17">
        <v>15536.670536363461</v>
      </c>
      <c r="GA424" s="17">
        <v>16222.961315308679</v>
      </c>
      <c r="GB424" s="17">
        <v>9995.179674282841</v>
      </c>
    </row>
    <row r="425" spans="1:184" ht="18" customHeight="1" x14ac:dyDescent="0.3">
      <c r="A425" s="19">
        <v>0.66500000006006299</v>
      </c>
      <c r="B425" s="20">
        <v>9649.3903737239998</v>
      </c>
      <c r="C425" s="20">
        <v>9765.32620111086</v>
      </c>
      <c r="D425" s="20">
        <v>20199.67869043212</v>
      </c>
      <c r="E425" s="20">
        <v>19843.126608530409</v>
      </c>
      <c r="F425" s="20">
        <v>115792.01424</v>
      </c>
      <c r="G425" s="17">
        <v>194298.74522507851</v>
      </c>
      <c r="H425" s="17">
        <v>15564.077699510724</v>
      </c>
      <c r="I425" s="20">
        <v>49436.502729644941</v>
      </c>
      <c r="J425" s="20">
        <v>28448.042499880139</v>
      </c>
      <c r="K425" s="20">
        <v>27940.071861163262</v>
      </c>
      <c r="L425" s="20">
        <v>52151.947386978238</v>
      </c>
      <c r="M425" s="20">
        <v>50110.400798102877</v>
      </c>
      <c r="N425" s="20">
        <v>49308.599038327069</v>
      </c>
      <c r="O425" s="20">
        <v>49308.599038327069</v>
      </c>
      <c r="P425" s="20">
        <v>68320.954620690594</v>
      </c>
      <c r="Q425" s="20">
        <v>67491.58094931001</v>
      </c>
      <c r="R425" s="20">
        <v>73060.209216897609</v>
      </c>
      <c r="S425" s="20">
        <v>100494.05535243226</v>
      </c>
      <c r="T425" s="20">
        <v>103665.23657244578</v>
      </c>
      <c r="U425" s="20">
        <v>21316.092880656543</v>
      </c>
      <c r="V425" s="20">
        <v>20262.218422758418</v>
      </c>
      <c r="W425" s="20">
        <v>20097.781535020204</v>
      </c>
      <c r="X425" s="20">
        <v>29268.923096971441</v>
      </c>
      <c r="Y425" s="20">
        <v>36313.037231505841</v>
      </c>
      <c r="Z425" s="20">
        <v>49087.067596204019</v>
      </c>
      <c r="AA425" s="20">
        <v>44012.774450953024</v>
      </c>
      <c r="AB425" s="20">
        <v>48903.082723183979</v>
      </c>
      <c r="AC425" s="20">
        <v>50064.553516948356</v>
      </c>
      <c r="AD425" s="20">
        <v>29190.360638286111</v>
      </c>
      <c r="AE425" s="20">
        <v>49436.533342235292</v>
      </c>
      <c r="AF425" s="20">
        <v>49903.98169766886</v>
      </c>
      <c r="AG425" s="20">
        <v>84176.51523485058</v>
      </c>
      <c r="AH425" s="20">
        <v>105021.0089500332</v>
      </c>
      <c r="AI425" s="48">
        <v>103665.23657244578</v>
      </c>
      <c r="AJ425" s="20">
        <v>157069.95817439992</v>
      </c>
      <c r="AK425" s="20">
        <v>10508.153756014919</v>
      </c>
      <c r="AL425" s="20">
        <v>1483.12316892729</v>
      </c>
      <c r="AM425" s="20">
        <v>2589.5133484027378</v>
      </c>
      <c r="AN425" s="20">
        <v>1717.3543007766239</v>
      </c>
      <c r="AO425" s="20">
        <v>10613.912420480159</v>
      </c>
      <c r="AP425" s="20">
        <v>16151.39358483768</v>
      </c>
      <c r="AQ425" s="20">
        <v>16092.910976008499</v>
      </c>
      <c r="AR425" s="20">
        <v>27842.23305385284</v>
      </c>
      <c r="AS425" s="20">
        <v>11756.509470514919</v>
      </c>
      <c r="AT425" s="20">
        <v>15616.191886448341</v>
      </c>
      <c r="AU425" s="17">
        <v>20582.524271844661</v>
      </c>
      <c r="AV425" s="17">
        <v>18773.282103198359</v>
      </c>
      <c r="AW425" s="17">
        <v>18951.721670170082</v>
      </c>
      <c r="AX425" s="17">
        <v>18095.260748275676</v>
      </c>
      <c r="AY425" s="17">
        <v>18502.406302436902</v>
      </c>
      <c r="AZ425" s="17">
        <v>29197.378227198482</v>
      </c>
      <c r="BA425" s="17">
        <v>30223.315553259901</v>
      </c>
      <c r="BB425" s="17">
        <v>27373.422639049673</v>
      </c>
      <c r="BC425" s="17">
        <v>44254.309698623278</v>
      </c>
      <c r="BD425" s="17">
        <v>53392.603390991404</v>
      </c>
      <c r="BE425" s="17">
        <v>52883.191416334565</v>
      </c>
      <c r="BF425" s="17">
        <v>45748.991025510659</v>
      </c>
      <c r="BG425" s="17">
        <v>52704.872577008042</v>
      </c>
      <c r="BH425" s="17">
        <v>46840.657408601859</v>
      </c>
      <c r="BI425" s="17">
        <v>67076.975641706405</v>
      </c>
      <c r="BJ425" s="17">
        <v>67056.533080804205</v>
      </c>
      <c r="BK425" s="17">
        <v>66919.118450958602</v>
      </c>
      <c r="BL425" s="17">
        <v>79507.299206193609</v>
      </c>
      <c r="BM425" s="17">
        <v>78468.778567956004</v>
      </c>
      <c r="BN425" s="17">
        <v>78473.877797557201</v>
      </c>
      <c r="BO425" s="17">
        <v>61488.108226215001</v>
      </c>
      <c r="BP425" s="17">
        <v>78077.925516319199</v>
      </c>
      <c r="BQ425" s="17">
        <v>10197.463620148021</v>
      </c>
      <c r="BR425" s="17">
        <v>1674.0861412577281</v>
      </c>
      <c r="BS425" s="17">
        <v>2900.7928067141461</v>
      </c>
      <c r="BT425" s="17">
        <v>9437.2038272898262</v>
      </c>
      <c r="BU425" s="17">
        <v>14147.007282998104</v>
      </c>
      <c r="BV425" s="17">
        <v>29949.174771871621</v>
      </c>
      <c r="BW425" s="17">
        <v>35079.606805193325</v>
      </c>
      <c r="BX425" s="17">
        <v>16392.527059206361</v>
      </c>
      <c r="BY425" s="17">
        <v>15956.789161889219</v>
      </c>
      <c r="BZ425" s="17">
        <v>16433.611706898118</v>
      </c>
      <c r="CA425" s="17">
        <v>28712.826678381447</v>
      </c>
      <c r="CB425" s="17">
        <v>34969.852289475057</v>
      </c>
      <c r="CC425" s="17">
        <v>1485.3516702555</v>
      </c>
      <c r="CD425" s="17">
        <v>2643.3896899384799</v>
      </c>
      <c r="CE425" s="17">
        <v>5114.7101897119865</v>
      </c>
      <c r="CF425" s="17">
        <v>9730.8381355238398</v>
      </c>
      <c r="CG425" s="17">
        <v>9845.5315720936815</v>
      </c>
      <c r="CH425" s="17">
        <v>18722.811280333379</v>
      </c>
      <c r="CI425" s="17">
        <v>15699.298124594221</v>
      </c>
      <c r="CJ425" s="17">
        <v>15906.443207281798</v>
      </c>
      <c r="CK425" s="17">
        <v>28482.41614429812</v>
      </c>
      <c r="CL425" s="48">
        <v>44223.466640339866</v>
      </c>
      <c r="CM425" s="48">
        <v>37953.540329539253</v>
      </c>
      <c r="CN425" s="48">
        <v>49443.890430923304</v>
      </c>
      <c r="CO425" s="48">
        <v>72406.215479093415</v>
      </c>
      <c r="CP425" s="48">
        <v>91816.289458892294</v>
      </c>
      <c r="CQ425" s="48">
        <v>81903.675188806374</v>
      </c>
      <c r="CR425" s="48">
        <v>91975.316357671589</v>
      </c>
      <c r="CS425" s="48">
        <f t="shared" si="6"/>
        <v>163807.35037761275</v>
      </c>
      <c r="CT425" s="48">
        <f t="shared" si="6"/>
        <v>183950.63271534318</v>
      </c>
      <c r="CU425" s="17">
        <v>48670.608252456659</v>
      </c>
      <c r="CV425" s="17">
        <v>90184.007369341794</v>
      </c>
      <c r="CW425" s="17">
        <v>57797.801095834162</v>
      </c>
      <c r="CX425" s="17">
        <v>76353.903547536611</v>
      </c>
      <c r="CY425" s="17">
        <v>99256.354426626698</v>
      </c>
      <c r="CZ425" s="17">
        <v>31479.113217744001</v>
      </c>
      <c r="DA425" s="17">
        <v>52102.062552866068</v>
      </c>
      <c r="DB425" s="17">
        <v>100552.1356743552</v>
      </c>
      <c r="DC425" s="17">
        <v>86322.439950712709</v>
      </c>
      <c r="DD425" s="17">
        <v>40005.361805168053</v>
      </c>
      <c r="DE425" s="17">
        <v>10994.109666627601</v>
      </c>
      <c r="DF425" s="17">
        <v>12395.921173541279</v>
      </c>
      <c r="DG425" s="17">
        <v>18740.225098007159</v>
      </c>
      <c r="DH425" s="17">
        <v>40133.182410836882</v>
      </c>
      <c r="DI425" s="17">
        <v>50959.045327219021</v>
      </c>
      <c r="DJ425" s="17">
        <v>30055.823688863282</v>
      </c>
      <c r="DK425" s="17">
        <v>29781.423201071964</v>
      </c>
      <c r="DL425" s="17">
        <v>32801.249126727722</v>
      </c>
      <c r="DM425" s="17">
        <v>33810.948616633337</v>
      </c>
      <c r="DN425" s="17">
        <v>56699.119849691218</v>
      </c>
      <c r="DO425" s="17">
        <v>7742.601290147999</v>
      </c>
      <c r="DP425" s="17">
        <v>61016.071557078838</v>
      </c>
      <c r="DQ425" s="17">
        <v>70174.621728199796</v>
      </c>
      <c r="DR425" s="17">
        <v>2833.7951245445101</v>
      </c>
      <c r="DS425" s="17">
        <v>36446.394763801378</v>
      </c>
      <c r="DT425" s="17">
        <v>95547.548825989201</v>
      </c>
      <c r="DU425" s="17">
        <v>10801.877182861921</v>
      </c>
      <c r="DV425" s="17">
        <v>2037.61176134775</v>
      </c>
      <c r="DW425" s="17">
        <v>7242.9427945051202</v>
      </c>
      <c r="DX425" s="17">
        <v>15063.165906787621</v>
      </c>
      <c r="DY425" s="17">
        <v>16459.19784570155</v>
      </c>
      <c r="DZ425" s="17">
        <v>23331.79179315834</v>
      </c>
      <c r="EA425" s="17">
        <v>21700.479416985119</v>
      </c>
      <c r="EB425" s="17">
        <v>26223.032637806478</v>
      </c>
      <c r="EC425" s="17">
        <v>39696.173386025635</v>
      </c>
      <c r="ED425" s="17">
        <v>39707.505219834842</v>
      </c>
      <c r="EE425" s="49">
        <v>43082.990242049775</v>
      </c>
      <c r="EF425" s="17">
        <v>58173.171817635121</v>
      </c>
      <c r="EG425" s="17">
        <v>43245.950371813735</v>
      </c>
      <c r="EH425" s="17">
        <v>44818.430105654646</v>
      </c>
      <c r="EI425" s="17">
        <v>51457.543184193295</v>
      </c>
      <c r="EJ425" s="17">
        <v>71341.395500523606</v>
      </c>
      <c r="EK425" s="17">
        <v>63774.481621369203</v>
      </c>
      <c r="EL425" s="17">
        <v>83080.725256721387</v>
      </c>
      <c r="EM425" s="17">
        <v>98793.396748334402</v>
      </c>
      <c r="EN425" s="17">
        <v>143890.56885940739</v>
      </c>
      <c r="EO425" s="17">
        <v>0</v>
      </c>
      <c r="EP425" s="17">
        <v>201860.82389062122</v>
      </c>
      <c r="EQ425" s="17">
        <v>77934.714033641794</v>
      </c>
      <c r="ER425" s="17">
        <v>2959.4692469952174</v>
      </c>
      <c r="ES425" s="17">
        <v>9923.4775272602838</v>
      </c>
      <c r="ET425" s="17">
        <v>26339.296610850361</v>
      </c>
      <c r="EU425" s="17">
        <v>45961.067319301808</v>
      </c>
      <c r="EV425" s="17">
        <v>59540.411014602978</v>
      </c>
      <c r="EW425" s="17">
        <v>15045.21200699088</v>
      </c>
      <c r="EX425" s="17">
        <v>14613.25393136118</v>
      </c>
      <c r="EY425" s="17">
        <v>16905.348357776347</v>
      </c>
      <c r="EZ425" s="17">
        <v>18724.446847313844</v>
      </c>
      <c r="FA425" s="17">
        <v>18312.594409795023</v>
      </c>
      <c r="FB425" s="17">
        <v>26625.808393999552</v>
      </c>
      <c r="FC425" s="17">
        <v>25933.841778619728</v>
      </c>
      <c r="FD425" s="17">
        <v>30872.594055787427</v>
      </c>
      <c r="FE425" s="17">
        <v>49098.766766077133</v>
      </c>
      <c r="FF425" s="17">
        <v>50420.197437051676</v>
      </c>
      <c r="FG425" s="17">
        <v>38799.527334423175</v>
      </c>
      <c r="FH425" s="17">
        <v>50407.293698271897</v>
      </c>
      <c r="FI425" s="17">
        <v>33143.414210404226</v>
      </c>
      <c r="FJ425" s="17">
        <v>45984.528351479043</v>
      </c>
      <c r="FK425" s="17">
        <v>46335.720011222278</v>
      </c>
      <c r="FL425" s="17">
        <v>85092.634883430845</v>
      </c>
      <c r="FM425" s="17">
        <v>1947.5700168618539</v>
      </c>
      <c r="FN425" s="17">
        <v>9204.2677544877297</v>
      </c>
      <c r="FO425" s="17">
        <v>18519.15714926448</v>
      </c>
      <c r="FP425" s="17">
        <v>19603.401421435978</v>
      </c>
      <c r="FQ425" s="17">
        <v>19975.625057098696</v>
      </c>
      <c r="FR425" s="17">
        <v>17456.283696062459</v>
      </c>
      <c r="FS425" s="17">
        <v>49966.992761593319</v>
      </c>
      <c r="FT425" s="17">
        <v>28519.907323990439</v>
      </c>
      <c r="FU425" s="17">
        <v>3141.9052688554498</v>
      </c>
      <c r="FV425" s="17">
        <v>28246.71602799054</v>
      </c>
      <c r="FW425" s="17">
        <v>49899.083824019996</v>
      </c>
      <c r="FX425" s="17">
        <v>50656.151253004879</v>
      </c>
      <c r="FY425" s="17">
        <v>73917.382050166198</v>
      </c>
      <c r="FZ425" s="17">
        <v>15545.96329824744</v>
      </c>
      <c r="GA425" s="17">
        <v>16232.427506686501</v>
      </c>
      <c r="GB425" s="17">
        <v>9999.5361033978606</v>
      </c>
    </row>
    <row r="426" spans="1:184" ht="18" customHeight="1" x14ac:dyDescent="0.3">
      <c r="A426" s="19">
        <v>0.66000000006097304</v>
      </c>
      <c r="B426" s="20">
        <v>9648.7198381817398</v>
      </c>
      <c r="C426" s="20">
        <v>9756.81169697322</v>
      </c>
      <c r="D426" s="20">
        <v>20201.414145904018</v>
      </c>
      <c r="E426" s="20">
        <v>19843.126608530409</v>
      </c>
      <c r="F426" s="20">
        <v>115792.01424</v>
      </c>
      <c r="G426" s="17">
        <v>194260.24742238989</v>
      </c>
      <c r="H426" s="17">
        <v>15564.077699510724</v>
      </c>
      <c r="I426" s="20">
        <v>49447.187195814186</v>
      </c>
      <c r="J426" s="20">
        <v>28484.429416282437</v>
      </c>
      <c r="K426" s="20">
        <v>27954.746602986819</v>
      </c>
      <c r="L426" s="20">
        <v>52169.421141861596</v>
      </c>
      <c r="M426" s="20">
        <v>50134.02971601324</v>
      </c>
      <c r="N426" s="20">
        <v>49344.718270183832</v>
      </c>
      <c r="O426" s="20">
        <v>49344.718270183832</v>
      </c>
      <c r="P426" s="20">
        <v>68581.542439122597</v>
      </c>
      <c r="Q426" s="20">
        <v>67635.251763369597</v>
      </c>
      <c r="R426" s="20">
        <v>73607.3058744546</v>
      </c>
      <c r="S426" s="20">
        <v>100850.63446224666</v>
      </c>
      <c r="T426" s="20">
        <v>104137.25213277372</v>
      </c>
      <c r="U426" s="20">
        <v>21328.686198014759</v>
      </c>
      <c r="V426" s="20">
        <v>20277.734653927801</v>
      </c>
      <c r="W426" s="20">
        <v>20108.38891525588</v>
      </c>
      <c r="X426" s="20">
        <v>29291.110763372999</v>
      </c>
      <c r="Y426" s="20">
        <v>36293.686987538742</v>
      </c>
      <c r="Z426" s="20">
        <v>49150.703031585239</v>
      </c>
      <c r="AA426" s="20">
        <v>44049.871601644925</v>
      </c>
      <c r="AB426" s="20">
        <v>48944.301779502901</v>
      </c>
      <c r="AC426" s="20">
        <v>50125.988392866602</v>
      </c>
      <c r="AD426" s="20">
        <v>29189.569569149153</v>
      </c>
      <c r="AE426" s="20">
        <v>49411.640487681616</v>
      </c>
      <c r="AF426" s="20">
        <v>49903.98169766886</v>
      </c>
      <c r="AG426" s="20">
        <v>84188.376572075766</v>
      </c>
      <c r="AH426" s="20">
        <v>105595.3078126194</v>
      </c>
      <c r="AI426" s="48">
        <v>104137.25213277372</v>
      </c>
      <c r="AJ426" s="20">
        <v>156994.93312968878</v>
      </c>
      <c r="AK426" s="20">
        <v>10508.153756014919</v>
      </c>
      <c r="AL426" s="20">
        <v>1481.616734564976</v>
      </c>
      <c r="AM426" s="20">
        <v>2595.4091908486198</v>
      </c>
      <c r="AN426" s="20">
        <v>1717.3543007766239</v>
      </c>
      <c r="AO426" s="20">
        <v>10617.2348263857</v>
      </c>
      <c r="AP426" s="20">
        <v>16160.13586587546</v>
      </c>
      <c r="AQ426" s="20">
        <v>16160.187368401439</v>
      </c>
      <c r="AR426" s="20">
        <v>27867.19783563252</v>
      </c>
      <c r="AS426" s="20">
        <v>11760.513455185201</v>
      </c>
      <c r="AT426" s="20">
        <v>15638.20395141978</v>
      </c>
      <c r="AU426" s="17">
        <v>20582.524271844661</v>
      </c>
      <c r="AV426" s="17">
        <v>18769.762077870779</v>
      </c>
      <c r="AW426" s="17">
        <v>18947.559796302001</v>
      </c>
      <c r="AX426" s="17">
        <v>18095.959678645926</v>
      </c>
      <c r="AY426" s="17">
        <v>18497.592408526427</v>
      </c>
      <c r="AZ426" s="17">
        <v>29219.403575604301</v>
      </c>
      <c r="BA426" s="17">
        <v>30241.512098450457</v>
      </c>
      <c r="BB426" s="17">
        <v>27381.794238238588</v>
      </c>
      <c r="BC426" s="17">
        <v>44288.963523661434</v>
      </c>
      <c r="BD426" s="17">
        <v>53410.17482418516</v>
      </c>
      <c r="BE426" s="17">
        <v>52896.699112735805</v>
      </c>
      <c r="BF426" s="17">
        <v>45773.38103235804</v>
      </c>
      <c r="BG426" s="17">
        <v>52708.925023850577</v>
      </c>
      <c r="BH426" s="17">
        <v>46825.045554768825</v>
      </c>
      <c r="BI426" s="17">
        <v>67109.816945458195</v>
      </c>
      <c r="BJ426" s="17">
        <v>67101.695545093797</v>
      </c>
      <c r="BK426" s="17">
        <v>66966.885827388003</v>
      </c>
      <c r="BL426" s="17">
        <v>79596.138345371393</v>
      </c>
      <c r="BM426" s="17">
        <v>78538.732134660604</v>
      </c>
      <c r="BN426" s="17">
        <v>78536.199244860589</v>
      </c>
      <c r="BO426" s="17">
        <v>61600.567987506598</v>
      </c>
      <c r="BP426" s="17">
        <v>78131.04838805701</v>
      </c>
      <c r="BQ426" s="17">
        <v>10207.74115242948</v>
      </c>
      <c r="BR426" s="17">
        <v>1673.1936590467681</v>
      </c>
      <c r="BS426" s="17">
        <v>2899.065814784778</v>
      </c>
      <c r="BT426" s="17">
        <v>9444.9984678777982</v>
      </c>
      <c r="BU426" s="17">
        <v>14158.177527715412</v>
      </c>
      <c r="BV426" s="17">
        <v>29960.374593013679</v>
      </c>
      <c r="BW426" s="17">
        <v>35075.138309797774</v>
      </c>
      <c r="BX426" s="17">
        <v>16403.32298438346</v>
      </c>
      <c r="BY426" s="17">
        <v>15968.051232795002</v>
      </c>
      <c r="BZ426" s="17">
        <v>16443.891823098118</v>
      </c>
      <c r="CA426" s="17">
        <v>28719.474775167655</v>
      </c>
      <c r="CB426" s="17">
        <v>35071.148764703335</v>
      </c>
      <c r="CC426" s="17">
        <v>1484.231737176762</v>
      </c>
      <c r="CD426" s="17">
        <v>2642.6044919224437</v>
      </c>
      <c r="CE426" s="17">
        <v>5113.6082628104268</v>
      </c>
      <c r="CF426" s="17">
        <v>9735.8958016360211</v>
      </c>
      <c r="CG426" s="17">
        <v>9847.4224221804598</v>
      </c>
      <c r="CH426" s="17">
        <v>18748.202418412679</v>
      </c>
      <c r="CI426" s="17">
        <v>15717.6966660258</v>
      </c>
      <c r="CJ426" s="17">
        <v>15930.445255633967</v>
      </c>
      <c r="CK426" s="17">
        <v>28502.969498705708</v>
      </c>
      <c r="CL426" s="48">
        <v>44232.30906344809</v>
      </c>
      <c r="CM426" s="48">
        <v>37975.405807880466</v>
      </c>
      <c r="CN426" s="48">
        <v>49470.340432801029</v>
      </c>
      <c r="CO426" s="48">
        <v>72461.874902232536</v>
      </c>
      <c r="CP426" s="48">
        <v>91862.601566193029</v>
      </c>
      <c r="CQ426" s="48">
        <v>81927.955287258897</v>
      </c>
      <c r="CR426" s="48">
        <v>92107.430701633537</v>
      </c>
      <c r="CS426" s="48">
        <f t="shared" si="6"/>
        <v>163855.91057451779</v>
      </c>
      <c r="CT426" s="48">
        <f t="shared" si="6"/>
        <v>184214.86140326707</v>
      </c>
      <c r="CU426" s="17">
        <v>48648.61469722398</v>
      </c>
      <c r="CV426" s="17">
        <v>90195.602413354776</v>
      </c>
      <c r="CW426" s="17">
        <v>57779.591146905972</v>
      </c>
      <c r="CX426" s="17">
        <v>76457.828215982401</v>
      </c>
      <c r="CY426" s="17">
        <v>99267.352215289793</v>
      </c>
      <c r="CZ426" s="17">
        <v>31510.618781294397</v>
      </c>
      <c r="DA426" s="17">
        <v>52109.1510613914</v>
      </c>
      <c r="DB426" s="17">
        <v>100639.7709639582</v>
      </c>
      <c r="DC426" s="17">
        <v>86326.013636731426</v>
      </c>
      <c r="DD426" s="17">
        <v>40097.115027532789</v>
      </c>
      <c r="DE426" s="17">
        <v>10994.740555911541</v>
      </c>
      <c r="DF426" s="17">
        <v>12405.00034321872</v>
      </c>
      <c r="DG426" s="17">
        <v>18750.623899924918</v>
      </c>
      <c r="DH426" s="17">
        <v>40123.469664921962</v>
      </c>
      <c r="DI426" s="17">
        <v>50950.345305170464</v>
      </c>
      <c r="DJ426" s="17">
        <v>30066.3451709691</v>
      </c>
      <c r="DK426" s="17">
        <v>29784.866285990302</v>
      </c>
      <c r="DL426" s="17">
        <v>32813.526018842276</v>
      </c>
      <c r="DM426" s="17">
        <v>33806.582233277179</v>
      </c>
      <c r="DN426" s="17">
        <v>56734.504572349862</v>
      </c>
      <c r="DO426" s="17">
        <v>7748.8103542839608</v>
      </c>
      <c r="DP426" s="17">
        <v>61051.285809765526</v>
      </c>
      <c r="DQ426" s="17">
        <v>70170.010888638004</v>
      </c>
      <c r="DR426" s="17">
        <v>2834.7482822369279</v>
      </c>
      <c r="DS426" s="17">
        <v>36446.394763801378</v>
      </c>
      <c r="DT426" s="17">
        <v>95613.323252776798</v>
      </c>
      <c r="DU426" s="17">
        <v>10801.877182861921</v>
      </c>
      <c r="DV426" s="17">
        <v>2037.6006420378601</v>
      </c>
      <c r="DW426" s="17">
        <v>7244.6211045134396</v>
      </c>
      <c r="DX426" s="17">
        <v>15068.673165890819</v>
      </c>
      <c r="DY426" s="17">
        <v>16491.507189044165</v>
      </c>
      <c r="DZ426" s="17">
        <v>23369.13821310144</v>
      </c>
      <c r="EA426" s="17">
        <v>21751.633068387095</v>
      </c>
      <c r="EB426" s="17">
        <v>26239.981613368134</v>
      </c>
      <c r="EC426" s="17">
        <v>39707.021426423402</v>
      </c>
      <c r="ED426" s="17">
        <v>39728.420753607061</v>
      </c>
      <c r="EE426" s="49">
        <v>43142.519977049196</v>
      </c>
      <c r="EF426" s="17">
        <v>58202.321515280644</v>
      </c>
      <c r="EG426" s="17">
        <v>43291.377987534419</v>
      </c>
      <c r="EH426" s="17">
        <v>44856.164094207925</v>
      </c>
      <c r="EI426" s="17">
        <v>51489.686367046619</v>
      </c>
      <c r="EJ426" s="17">
        <v>71424.840797170807</v>
      </c>
      <c r="EK426" s="17">
        <v>63795.857268947992</v>
      </c>
      <c r="EL426" s="17">
        <v>83138.744271705</v>
      </c>
      <c r="EM426" s="17">
        <v>98837.773071729593</v>
      </c>
      <c r="EN426" s="17">
        <v>144063.10540915921</v>
      </c>
      <c r="EO426" s="17">
        <v>0</v>
      </c>
      <c r="EP426" s="17">
        <v>202482.84149431021</v>
      </c>
      <c r="EQ426" s="17">
        <v>78413.937570082213</v>
      </c>
      <c r="ER426" s="17">
        <v>2957.1315345672406</v>
      </c>
      <c r="ES426" s="17">
        <v>9924.9543915560898</v>
      </c>
      <c r="ET426" s="17">
        <v>26346.841083424206</v>
      </c>
      <c r="EU426" s="17">
        <v>46006.703236399306</v>
      </c>
      <c r="EV426" s="17">
        <v>59543.810071936437</v>
      </c>
      <c r="EW426" s="17">
        <v>15045.21200699088</v>
      </c>
      <c r="EX426" s="17">
        <v>14629.4141087598</v>
      </c>
      <c r="EY426" s="17">
        <v>16941.758705510052</v>
      </c>
      <c r="EZ426" s="17">
        <v>18747.038639178281</v>
      </c>
      <c r="FA426" s="17">
        <v>18338.984213054784</v>
      </c>
      <c r="FB426" s="17">
        <v>26650.575923065197</v>
      </c>
      <c r="FC426" s="17">
        <v>25951.172872051033</v>
      </c>
      <c r="FD426" s="17">
        <v>30880.736274589246</v>
      </c>
      <c r="FE426" s="17">
        <v>49129.108487281068</v>
      </c>
      <c r="FF426" s="17">
        <v>50426.139596506167</v>
      </c>
      <c r="FG426" s="17">
        <v>38808.70849318384</v>
      </c>
      <c r="FH426" s="17">
        <v>50411.616477934047</v>
      </c>
      <c r="FI426" s="17">
        <v>33142.421258522991</v>
      </c>
      <c r="FJ426" s="17">
        <v>46006.838555327289</v>
      </c>
      <c r="FK426" s="17">
        <v>46335.720011222278</v>
      </c>
      <c r="FL426" s="17">
        <v>85320.083341187434</v>
      </c>
      <c r="FM426" s="17">
        <v>1946.9015885665619</v>
      </c>
      <c r="FN426" s="17">
        <v>9203.9520215858938</v>
      </c>
      <c r="FO426" s="17">
        <v>18521.705747417582</v>
      </c>
      <c r="FP426" s="17">
        <v>19617.57078741126</v>
      </c>
      <c r="FQ426" s="17">
        <v>19980.035282668705</v>
      </c>
      <c r="FR426" s="17">
        <v>17467.56256086276</v>
      </c>
      <c r="FS426" s="17">
        <v>49964.166662619304</v>
      </c>
      <c r="FT426" s="17">
        <v>28528.21365933432</v>
      </c>
      <c r="FU426" s="17">
        <v>3140.1553880250781</v>
      </c>
      <c r="FV426" s="17">
        <v>28232.52551906334</v>
      </c>
      <c r="FW426" s="17">
        <v>49892.647061225347</v>
      </c>
      <c r="FX426" s="17">
        <v>50729.847510663109</v>
      </c>
      <c r="FY426" s="17">
        <v>73936.454835484212</v>
      </c>
      <c r="FZ426" s="17">
        <v>15555.333721655159</v>
      </c>
      <c r="GA426" s="17">
        <v>16241.932879012078</v>
      </c>
      <c r="GB426" s="17">
        <v>10003.887139816741</v>
      </c>
    </row>
    <row r="427" spans="1:184" ht="18" customHeight="1" x14ac:dyDescent="0.3">
      <c r="A427" s="19">
        <v>0.65500000006188297</v>
      </c>
      <c r="B427" s="20">
        <v>9647.3155467154793</v>
      </c>
      <c r="C427" s="20">
        <v>9748.2840893498997</v>
      </c>
      <c r="D427" s="20">
        <v>20202.990766228442</v>
      </c>
      <c r="E427" s="20">
        <v>19843.126608530409</v>
      </c>
      <c r="F427" s="20">
        <v>115792.01424</v>
      </c>
      <c r="G427" s="17">
        <v>194221.4645730074</v>
      </c>
      <c r="H427" s="17">
        <v>15564.077699510724</v>
      </c>
      <c r="I427" s="20">
        <v>49458.033735724624</v>
      </c>
      <c r="J427" s="20">
        <v>28521.865740583322</v>
      </c>
      <c r="K427" s="20">
        <v>27969.540736527149</v>
      </c>
      <c r="L427" s="20">
        <v>52186.554030633597</v>
      </c>
      <c r="M427" s="20">
        <v>50158.411686221458</v>
      </c>
      <c r="N427" s="20">
        <v>49381.138936098316</v>
      </c>
      <c r="O427" s="20">
        <v>49381.138936098316</v>
      </c>
      <c r="P427" s="20">
        <v>68837.634251962794</v>
      </c>
      <c r="Q427" s="20">
        <v>67782.39659162701</v>
      </c>
      <c r="R427" s="20">
        <v>74162.240993903994</v>
      </c>
      <c r="S427" s="20">
        <v>101211.20494252902</v>
      </c>
      <c r="T427" s="20">
        <v>104615.03101583521</v>
      </c>
      <c r="U427" s="20">
        <v>21340.678555347658</v>
      </c>
      <c r="V427" s="20">
        <v>20293.007375829602</v>
      </c>
      <c r="W427" s="20">
        <v>20118.959027633617</v>
      </c>
      <c r="X427" s="20">
        <v>29313.905165176322</v>
      </c>
      <c r="Y427" s="20">
        <v>36274.200021144527</v>
      </c>
      <c r="Z427" s="20">
        <v>49214.418357675</v>
      </c>
      <c r="AA427" s="20">
        <v>44086.594459248721</v>
      </c>
      <c r="AB427" s="20">
        <v>48985.10495461314</v>
      </c>
      <c r="AC427" s="20">
        <v>50187.966708546868</v>
      </c>
      <c r="AD427" s="20">
        <v>29177.108643536314</v>
      </c>
      <c r="AE427" s="20">
        <v>49386.571009698848</v>
      </c>
      <c r="AF427" s="20">
        <v>49903.98169766886</v>
      </c>
      <c r="AG427" s="20">
        <v>84200.329800948995</v>
      </c>
      <c r="AH427" s="20">
        <v>106120.46257971239</v>
      </c>
      <c r="AI427" s="48">
        <v>104615.03101583521</v>
      </c>
      <c r="AJ427" s="20">
        <v>156919.37379260114</v>
      </c>
      <c r="AK427" s="20">
        <v>10508.153756014919</v>
      </c>
      <c r="AL427" s="20">
        <v>1480.1092401853259</v>
      </c>
      <c r="AM427" s="20">
        <v>2601.3577133118961</v>
      </c>
      <c r="AN427" s="20">
        <v>1717.3543007766239</v>
      </c>
      <c r="AO427" s="20">
        <v>10620.61778240328</v>
      </c>
      <c r="AP427" s="20">
        <v>16168.759008735598</v>
      </c>
      <c r="AQ427" s="20">
        <v>16223.726470969079</v>
      </c>
      <c r="AR427" s="20">
        <v>27892.4286855891</v>
      </c>
      <c r="AS427" s="20">
        <v>11764.52877913062</v>
      </c>
      <c r="AT427" s="20">
        <v>15659.61961315002</v>
      </c>
      <c r="AU427" s="17">
        <v>20582.524271844661</v>
      </c>
      <c r="AV427" s="17">
        <v>18766.161651012779</v>
      </c>
      <c r="AW427" s="17">
        <v>18943.357330971718</v>
      </c>
      <c r="AX427" s="17">
        <v>18095.839077810862</v>
      </c>
      <c r="AY427" s="17">
        <v>18492.743173491064</v>
      </c>
      <c r="AZ427" s="17">
        <v>29241.438801702239</v>
      </c>
      <c r="BA427" s="17">
        <v>30259.432151392681</v>
      </c>
      <c r="BB427" s="17">
        <v>27390.232089952679</v>
      </c>
      <c r="BC427" s="17">
        <v>44323.463547985979</v>
      </c>
      <c r="BD427" s="17">
        <v>53427.354554017023</v>
      </c>
      <c r="BE427" s="17">
        <v>52909.943339200443</v>
      </c>
      <c r="BF427" s="17">
        <v>45797.595206504942</v>
      </c>
      <c r="BG427" s="17">
        <v>52712.928773767562</v>
      </c>
      <c r="BH427" s="17">
        <v>46809.320241359885</v>
      </c>
      <c r="BI427" s="17">
        <v>67142.274472074598</v>
      </c>
      <c r="BJ427" s="17">
        <v>67146.309085713598</v>
      </c>
      <c r="BK427" s="17">
        <v>67013.707023408599</v>
      </c>
      <c r="BL427" s="17">
        <v>79685.270284339203</v>
      </c>
      <c r="BM427" s="17">
        <v>78608.47518776459</v>
      </c>
      <c r="BN427" s="17">
        <v>78598.8506375406</v>
      </c>
      <c r="BO427" s="17">
        <v>61710.798310795202</v>
      </c>
      <c r="BP427" s="17">
        <v>78182.675796013209</v>
      </c>
      <c r="BQ427" s="17">
        <v>10218.0742530141</v>
      </c>
      <c r="BR427" s="17">
        <v>1672.2915735526019</v>
      </c>
      <c r="BS427" s="17">
        <v>2897.3286759406619</v>
      </c>
      <c r="BT427" s="17">
        <v>9452.8588954742754</v>
      </c>
      <c r="BU427" s="17">
        <v>14169.441638797338</v>
      </c>
      <c r="BV427" s="17">
        <v>29971.536405041221</v>
      </c>
      <c r="BW427" s="17">
        <v>35070.636408835417</v>
      </c>
      <c r="BX427" s="17">
        <v>16414.130974729018</v>
      </c>
      <c r="BY427" s="17">
        <v>15979.505947436939</v>
      </c>
      <c r="BZ427" s="17">
        <v>16454.028852645901</v>
      </c>
      <c r="CA427" s="17">
        <v>28726.174985196187</v>
      </c>
      <c r="CB427" s="17">
        <v>35171.465180929801</v>
      </c>
      <c r="CC427" s="17">
        <v>1483.1051340905881</v>
      </c>
      <c r="CD427" s="17">
        <v>2641.7298334729016</v>
      </c>
      <c r="CE427" s="17">
        <v>5112.4981962730053</v>
      </c>
      <c r="CF427" s="17">
        <v>9740.9633297765413</v>
      </c>
      <c r="CG427" s="17">
        <v>9849.5060758379987</v>
      </c>
      <c r="CH427" s="17">
        <v>18773.82139500618</v>
      </c>
      <c r="CI427" s="17">
        <v>15736.309369181399</v>
      </c>
      <c r="CJ427" s="17">
        <v>15954.666463067024</v>
      </c>
      <c r="CK427" s="17">
        <v>28523.694155147114</v>
      </c>
      <c r="CL427" s="48">
        <v>44241.220518213791</v>
      </c>
      <c r="CM427" s="48">
        <v>37990.756739552518</v>
      </c>
      <c r="CN427" s="48">
        <v>49497.005888563792</v>
      </c>
      <c r="CO427" s="48">
        <v>72518.000870376971</v>
      </c>
      <c r="CP427" s="48">
        <v>91909.289487182774</v>
      </c>
      <c r="CQ427" s="48">
        <v>81952.427307096805</v>
      </c>
      <c r="CR427" s="48">
        <v>92240.741668427727</v>
      </c>
      <c r="CS427" s="48">
        <f t="shared" si="6"/>
        <v>163904.85461419361</v>
      </c>
      <c r="CT427" s="48">
        <f t="shared" si="6"/>
        <v>184481.48333685545</v>
      </c>
      <c r="CU427" s="17">
        <v>48626.64759055074</v>
      </c>
      <c r="CV427" s="17">
        <v>90207.287141288805</v>
      </c>
      <c r="CW427" s="17">
        <v>57761.248520836285</v>
      </c>
      <c r="CX427" s="17">
        <v>76561.784174385597</v>
      </c>
      <c r="CY427" s="17">
        <v>99278.434870641067</v>
      </c>
      <c r="CZ427" s="17">
        <v>31541.8551742362</v>
      </c>
      <c r="DA427" s="17">
        <v>52116.294450865629</v>
      </c>
      <c r="DB427" s="17">
        <v>100725.01260794461</v>
      </c>
      <c r="DC427" s="17">
        <v>86329.614648970834</v>
      </c>
      <c r="DD427" s="17">
        <v>40189.778845649787</v>
      </c>
      <c r="DE427" s="17">
        <v>10995.34889868684</v>
      </c>
      <c r="DF427" s="17">
        <v>12414.03291961536</v>
      </c>
      <c r="DG427" s="17">
        <v>18761.066053210921</v>
      </c>
      <c r="DH427" s="17">
        <v>40113.647065667217</v>
      </c>
      <c r="DI427" s="17">
        <v>50941.466066637062</v>
      </c>
      <c r="DJ427" s="17">
        <v>30076.80562353702</v>
      </c>
      <c r="DK427" s="17">
        <v>29788.335956929001</v>
      </c>
      <c r="DL427" s="17">
        <v>32825.905386889797</v>
      </c>
      <c r="DM427" s="17">
        <v>33802.183215493875</v>
      </c>
      <c r="DN427" s="17">
        <v>56769.71314793796</v>
      </c>
      <c r="DO427" s="17">
        <v>7755.0514603441197</v>
      </c>
      <c r="DP427" s="17">
        <v>61086.788409690045</v>
      </c>
      <c r="DQ427" s="17">
        <v>70164.46431171961</v>
      </c>
      <c r="DR427" s="17">
        <v>2835.6927451505339</v>
      </c>
      <c r="DS427" s="17">
        <v>36446.394763801378</v>
      </c>
      <c r="DT427" s="17">
        <v>95679.046677785998</v>
      </c>
      <c r="DU427" s="17">
        <v>10801.877182861921</v>
      </c>
      <c r="DV427" s="17">
        <v>2037.589432463604</v>
      </c>
      <c r="DW427" s="17">
        <v>7246.2911664351604</v>
      </c>
      <c r="DX427" s="17">
        <v>15076.3036829373</v>
      </c>
      <c r="DY427" s="17">
        <v>16524.126381911101</v>
      </c>
      <c r="DZ427" s="17">
        <v>23405.559550822018</v>
      </c>
      <c r="EA427" s="17">
        <v>21803.297686775946</v>
      </c>
      <c r="EB427" s="17">
        <v>26257.070559799326</v>
      </c>
      <c r="EC427" s="17">
        <v>39716.87364568944</v>
      </c>
      <c r="ED427" s="17">
        <v>39749.194527131396</v>
      </c>
      <c r="EE427" s="49">
        <v>43202.585609901267</v>
      </c>
      <c r="EF427" s="17">
        <v>58231.15532430516</v>
      </c>
      <c r="EG427" s="17">
        <v>43334.891014652581</v>
      </c>
      <c r="EH427" s="17">
        <v>44894.21716876229</v>
      </c>
      <c r="EI427" s="17">
        <v>51521.830324838702</v>
      </c>
      <c r="EJ427" s="17">
        <v>71507.922400060212</v>
      </c>
      <c r="EK427" s="17">
        <v>63816.532184469004</v>
      </c>
      <c r="EL427" s="17">
        <v>83196.160963160393</v>
      </c>
      <c r="EM427" s="17">
        <v>98882.518576913993</v>
      </c>
      <c r="EN427" s="17">
        <v>144225.36893829901</v>
      </c>
      <c r="EO427" s="17">
        <v>0</v>
      </c>
      <c r="EP427" s="17">
        <v>203111.52794585188</v>
      </c>
      <c r="EQ427" s="17">
        <v>78899.785936001877</v>
      </c>
      <c r="ER427" s="17">
        <v>2954.7779123821692</v>
      </c>
      <c r="ES427" s="17">
        <v>9926.4427091752859</v>
      </c>
      <c r="ET427" s="17">
        <v>26354.445114672511</v>
      </c>
      <c r="EU427" s="17">
        <v>46052.732029400373</v>
      </c>
      <c r="EV427" s="17">
        <v>59547.235174128138</v>
      </c>
      <c r="EW427" s="17">
        <v>15045.21200699088</v>
      </c>
      <c r="EX427" s="17">
        <v>14646.16166216388</v>
      </c>
      <c r="EY427" s="17">
        <v>16978.525257670561</v>
      </c>
      <c r="EZ427" s="17">
        <v>18769.829803090852</v>
      </c>
      <c r="FA427" s="17">
        <v>18365.613165857372</v>
      </c>
      <c r="FB427" s="17">
        <v>26675.555102636779</v>
      </c>
      <c r="FC427" s="17">
        <v>25966.942347760199</v>
      </c>
      <c r="FD427" s="17">
        <v>30888.942583955442</v>
      </c>
      <c r="FE427" s="17">
        <v>49159.699911049545</v>
      </c>
      <c r="FF427" s="17">
        <v>50432.127652227442</v>
      </c>
      <c r="FG427" s="17">
        <v>38817.961668702883</v>
      </c>
      <c r="FH427" s="17">
        <v>50415.972505709055</v>
      </c>
      <c r="FI427" s="17">
        <v>33141.420785692608</v>
      </c>
      <c r="FJ427" s="17">
        <v>46024.737042143403</v>
      </c>
      <c r="FK427" s="17">
        <v>46335.720011222278</v>
      </c>
      <c r="FL427" s="17">
        <v>85549.876376937667</v>
      </c>
      <c r="FM427" s="17">
        <v>1946.2241026333079</v>
      </c>
      <c r="FN427" s="17">
        <v>9203.6338986047322</v>
      </c>
      <c r="FO427" s="17">
        <v>18524.360429564578</v>
      </c>
      <c r="FP427" s="17">
        <v>19631.440904943662</v>
      </c>
      <c r="FQ427" s="17">
        <v>19984.480031224492</v>
      </c>
      <c r="FR427" s="17">
        <v>17478.45321267924</v>
      </c>
      <c r="FS427" s="17">
        <v>49961.319233861999</v>
      </c>
      <c r="FT427" s="17">
        <v>28536.52988913954</v>
      </c>
      <c r="FU427" s="17">
        <v>3138.3926352043441</v>
      </c>
      <c r="FV427" s="17">
        <v>28218.352774311479</v>
      </c>
      <c r="FW427" s="17">
        <v>49887.915409901463</v>
      </c>
      <c r="FX427" s="17">
        <v>50804.212643795181</v>
      </c>
      <c r="FY427" s="17">
        <v>73955.396463108598</v>
      </c>
      <c r="FZ427" s="17">
        <v>15564.782415886559</v>
      </c>
      <c r="GA427" s="17">
        <v>16251.482672873939</v>
      </c>
      <c r="GB427" s="17">
        <v>10008.21566078982</v>
      </c>
    </row>
    <row r="428" spans="1:184" ht="18" customHeight="1" x14ac:dyDescent="0.3">
      <c r="A428" s="19">
        <v>0.65000000006279302</v>
      </c>
      <c r="B428" s="20">
        <v>9645.2030486272197</v>
      </c>
      <c r="C428" s="20">
        <v>9739.7466157458002</v>
      </c>
      <c r="D428" s="20">
        <v>20204.405156319182</v>
      </c>
      <c r="E428" s="20">
        <v>19843.126608530409</v>
      </c>
      <c r="F428" s="20">
        <v>115792.01424</v>
      </c>
      <c r="G428" s="17">
        <v>194182.39236611762</v>
      </c>
      <c r="H428" s="17">
        <v>15564.077699510724</v>
      </c>
      <c r="I428" s="20">
        <v>49469.084504200262</v>
      </c>
      <c r="J428" s="20">
        <v>28560.232880648222</v>
      </c>
      <c r="K428" s="20">
        <v>27984.456155724514</v>
      </c>
      <c r="L428" s="20">
        <v>52203.335437423681</v>
      </c>
      <c r="M428" s="20">
        <v>50183.389158149701</v>
      </c>
      <c r="N428" s="20">
        <v>49417.865881722028</v>
      </c>
      <c r="O428" s="20">
        <v>49417.865881722028</v>
      </c>
      <c r="P428" s="20">
        <v>69087.485021322005</v>
      </c>
      <c r="Q428" s="20">
        <v>67933.377320037005</v>
      </c>
      <c r="R428" s="20">
        <v>74731.080364146605</v>
      </c>
      <c r="S428" s="20">
        <v>101575.84245438495</v>
      </c>
      <c r="T428" s="20">
        <v>105098.68839837072</v>
      </c>
      <c r="U428" s="20">
        <v>21352.048736455079</v>
      </c>
      <c r="V428" s="20">
        <v>20308.02840968646</v>
      </c>
      <c r="W428" s="20">
        <v>20129.615758118969</v>
      </c>
      <c r="X428" s="20">
        <v>29337.266744079239</v>
      </c>
      <c r="Y428" s="20">
        <v>36254.574311467935</v>
      </c>
      <c r="Z428" s="20">
        <v>49278.080109841198</v>
      </c>
      <c r="AA428" s="20">
        <v>44122.936967024099</v>
      </c>
      <c r="AB428" s="20">
        <v>49025.485518803223</v>
      </c>
      <c r="AC428" s="20">
        <v>50250.497474958051</v>
      </c>
      <c r="AD428" s="20">
        <v>29164.557611793167</v>
      </c>
      <c r="AE428" s="20">
        <v>49361.322292364435</v>
      </c>
      <c r="AF428" s="20">
        <v>49901.355129176678</v>
      </c>
      <c r="AG428" s="20">
        <v>84212.376343039359</v>
      </c>
      <c r="AH428" s="20">
        <v>106590.43378607641</v>
      </c>
      <c r="AI428" s="48">
        <v>105098.68839837072</v>
      </c>
      <c r="AJ428" s="20">
        <v>156843.27223572932</v>
      </c>
      <c r="AK428" s="20">
        <v>10508.153756014919</v>
      </c>
      <c r="AL428" s="20">
        <v>1478.5992939993901</v>
      </c>
      <c r="AM428" s="20">
        <v>2607.3586594723256</v>
      </c>
      <c r="AN428" s="20">
        <v>1717.3543007766239</v>
      </c>
      <c r="AO428" s="20">
        <v>10624.064252706599</v>
      </c>
      <c r="AP428" s="20">
        <v>16177.259929719899</v>
      </c>
      <c r="AQ428" s="20">
        <v>16282.984570666078</v>
      </c>
      <c r="AR428" s="20">
        <v>27917.8629200205</v>
      </c>
      <c r="AS428" s="20">
        <v>11768.54840650842</v>
      </c>
      <c r="AT428" s="20">
        <v>15680.603213681639</v>
      </c>
      <c r="AU428" s="17">
        <v>20582.524271844661</v>
      </c>
      <c r="AV428" s="17">
        <v>18762.473179148219</v>
      </c>
      <c r="AW428" s="17">
        <v>18939.102282745378</v>
      </c>
      <c r="AX428" s="17">
        <v>18095.366023425922</v>
      </c>
      <c r="AY428" s="17">
        <v>18487.858065103872</v>
      </c>
      <c r="AZ428" s="17">
        <v>29263.464948744</v>
      </c>
      <c r="BA428" s="17">
        <v>30277.08457424958</v>
      </c>
      <c r="BB428" s="17">
        <v>27398.737230301271</v>
      </c>
      <c r="BC428" s="17">
        <v>44357.766346914781</v>
      </c>
      <c r="BD428" s="17">
        <v>53444.092686795659</v>
      </c>
      <c r="BE428" s="17">
        <v>52922.893906438796</v>
      </c>
      <c r="BF428" s="17">
        <v>45821.671812999302</v>
      </c>
      <c r="BG428" s="17">
        <v>52716.874027803722</v>
      </c>
      <c r="BH428" s="17">
        <v>46793.479768194724</v>
      </c>
      <c r="BI428" s="17">
        <v>67174.446690036595</v>
      </c>
      <c r="BJ428" s="17">
        <v>67190.498463361801</v>
      </c>
      <c r="BK428" s="17">
        <v>67059.614307707394</v>
      </c>
      <c r="BL428" s="17">
        <v>79774.599105166199</v>
      </c>
      <c r="BM428" s="17">
        <v>78677.956047273605</v>
      </c>
      <c r="BN428" s="17">
        <v>78661.805618007595</v>
      </c>
      <c r="BO428" s="17">
        <v>61819.401631334396</v>
      </c>
      <c r="BP428" s="17">
        <v>78233.064093920402</v>
      </c>
      <c r="BQ428" s="17">
        <v>10228.467446827799</v>
      </c>
      <c r="BR428" s="17">
        <v>1671.377452344522</v>
      </c>
      <c r="BS428" s="17">
        <v>2895.5846093637178</v>
      </c>
      <c r="BT428" s="17">
        <v>9460.7861739158125</v>
      </c>
      <c r="BU428" s="17">
        <v>14180.80113065731</v>
      </c>
      <c r="BV428" s="17">
        <v>29982.660857111037</v>
      </c>
      <c r="BW428" s="17">
        <v>35066.100594689779</v>
      </c>
      <c r="BX428" s="17">
        <v>16424.948721042059</v>
      </c>
      <c r="BY428" s="17">
        <v>15991.13860863126</v>
      </c>
      <c r="BZ428" s="17">
        <v>16464.006908827381</v>
      </c>
      <c r="CA428" s="17">
        <v>28732.92811949395</v>
      </c>
      <c r="CB428" s="17">
        <v>35271.257876609219</v>
      </c>
      <c r="CC428" s="17">
        <v>1481.970980512092</v>
      </c>
      <c r="CD428" s="17">
        <v>2640.7461356219401</v>
      </c>
      <c r="CE428" s="17">
        <v>5111.379867146662</v>
      </c>
      <c r="CF428" s="17">
        <v>9746.0429422109391</v>
      </c>
      <c r="CG428" s="17">
        <v>9851.8027977310194</v>
      </c>
      <c r="CH428" s="17">
        <v>18799.6723214946</v>
      </c>
      <c r="CI428" s="17">
        <v>15755.151352733759</v>
      </c>
      <c r="CJ428" s="17">
        <v>15979.110526730759</v>
      </c>
      <c r="CK428" s="17">
        <v>28544.592865448907</v>
      </c>
      <c r="CL428" s="48">
        <v>44250.202076730377</v>
      </c>
      <c r="CM428" s="48">
        <v>38001.866341269968</v>
      </c>
      <c r="CN428" s="48">
        <v>49523.890218154062</v>
      </c>
      <c r="CO428" s="48">
        <v>72574.600900668884</v>
      </c>
      <c r="CP428" s="48">
        <v>91956.359175481513</v>
      </c>
      <c r="CQ428" s="48">
        <v>81977.094247895337</v>
      </c>
      <c r="CR428" s="48">
        <v>92375.269355922428</v>
      </c>
      <c r="CS428" s="48">
        <f t="shared" si="6"/>
        <v>163954.18849579067</v>
      </c>
      <c r="CT428" s="48">
        <f t="shared" si="6"/>
        <v>184750.53871184486</v>
      </c>
      <c r="CU428" s="17">
        <v>48604.789700788562</v>
      </c>
      <c r="CV428" s="17">
        <v>90219.062939427458</v>
      </c>
      <c r="CW428" s="17">
        <v>57750.790719025514</v>
      </c>
      <c r="CX428" s="17">
        <v>76665.636565478999</v>
      </c>
      <c r="CY428" s="17">
        <v>99289.603702958804</v>
      </c>
      <c r="CZ428" s="17">
        <v>31572.850919894881</v>
      </c>
      <c r="DA428" s="17">
        <v>52123.493570027669</v>
      </c>
      <c r="DB428" s="17">
        <v>100807.74299755919</v>
      </c>
      <c r="DC428" s="17">
        <v>86333.243407386486</v>
      </c>
      <c r="DD428" s="17">
        <v>40283.3693519464</v>
      </c>
      <c r="DE428" s="17">
        <v>10995.9341391291</v>
      </c>
      <c r="DF428" s="17">
        <v>12423.0136644594</v>
      </c>
      <c r="DG428" s="17">
        <v>18771.551064064141</v>
      </c>
      <c r="DH428" s="17">
        <v>40103.72102528502</v>
      </c>
      <c r="DI428" s="17">
        <v>50932.40910825882</v>
      </c>
      <c r="DJ428" s="17">
        <v>30087.205497487979</v>
      </c>
      <c r="DK428" s="17">
        <v>29791.832624487215</v>
      </c>
      <c r="DL428" s="17">
        <v>32838.385232550783</v>
      </c>
      <c r="DM428" s="17">
        <v>33797.751067443423</v>
      </c>
      <c r="DN428" s="17">
        <v>56804.691875581499</v>
      </c>
      <c r="DO428" s="17">
        <v>7761.3181018555806</v>
      </c>
      <c r="DP428" s="17">
        <v>61122.583946289618</v>
      </c>
      <c r="DQ428" s="17">
        <v>70158.025645256392</v>
      </c>
      <c r="DR428" s="17">
        <v>2836.6273627624919</v>
      </c>
      <c r="DS428" s="17">
        <v>36446.394763801378</v>
      </c>
      <c r="DT428" s="17">
        <v>95744.712177146401</v>
      </c>
      <c r="DU428" s="17">
        <v>10801.877182861921</v>
      </c>
      <c r="DV428" s="17">
        <v>2037.5781287710199</v>
      </c>
      <c r="DW428" s="17">
        <v>7247.9527941668994</v>
      </c>
      <c r="DX428" s="17">
        <v>15086.27049405636</v>
      </c>
      <c r="DY428" s="17">
        <v>16557.060795310921</v>
      </c>
      <c r="DZ428" s="17">
        <v>23440.997073796862</v>
      </c>
      <c r="EA428" s="17">
        <v>21855.482335492932</v>
      </c>
      <c r="EB428" s="17">
        <v>26274.301714837355</v>
      </c>
      <c r="EC428" s="17">
        <v>39725.857277293617</v>
      </c>
      <c r="ED428" s="17">
        <v>39769.815548496059</v>
      </c>
      <c r="EE428" s="49">
        <v>43263.196111301746</v>
      </c>
      <c r="EF428" s="17">
        <v>58260.009122485557</v>
      </c>
      <c r="EG428" s="17">
        <v>43376.404443216481</v>
      </c>
      <c r="EH428" s="17">
        <v>44932.594494449972</v>
      </c>
      <c r="EI428" s="17">
        <v>51554.000270870158</v>
      </c>
      <c r="EJ428" s="17">
        <v>71590.618903321796</v>
      </c>
      <c r="EK428" s="17">
        <v>63836.545899909004</v>
      </c>
      <c r="EL428" s="17">
        <v>83253.098124423603</v>
      </c>
      <c r="EM428" s="17">
        <v>98927.696055711596</v>
      </c>
      <c r="EN428" s="17">
        <v>144378.85589626859</v>
      </c>
      <c r="EO428" s="17">
        <v>0</v>
      </c>
      <c r="EP428" s="17">
        <v>203747.00647575801</v>
      </c>
      <c r="EQ428" s="17">
        <v>79392.402341331326</v>
      </c>
      <c r="ER428" s="17">
        <v>2952.4081494662264</v>
      </c>
      <c r="ES428" s="17">
        <v>9927.9426573942183</v>
      </c>
      <c r="ET428" s="17">
        <v>26362.109634838958</v>
      </c>
      <c r="EU428" s="17">
        <v>46099.160118587795</v>
      </c>
      <c r="EV428" s="17">
        <v>59550.686721860024</v>
      </c>
      <c r="EW428" s="17">
        <v>15045.21200699088</v>
      </c>
      <c r="EX428" s="17">
        <v>14663.56518387948</v>
      </c>
      <c r="EY428" s="17">
        <v>17015.654258321651</v>
      </c>
      <c r="EZ428" s="17">
        <v>18791.516858721436</v>
      </c>
      <c r="FA428" s="17">
        <v>18392.485285977789</v>
      </c>
      <c r="FB428" s="17">
        <v>26700.749377874396</v>
      </c>
      <c r="FC428" s="17">
        <v>25982.762762558665</v>
      </c>
      <c r="FD428" s="17">
        <v>30897.213983424663</v>
      </c>
      <c r="FE428" s="17">
        <v>49190.545022171435</v>
      </c>
      <c r="FF428" s="17">
        <v>50438.16231315094</v>
      </c>
      <c r="FG428" s="17">
        <v>38827.287982136419</v>
      </c>
      <c r="FH428" s="17">
        <v>50420.362294071259</v>
      </c>
      <c r="FI428" s="17">
        <v>33140.412676878441</v>
      </c>
      <c r="FJ428" s="17">
        <v>46024.737042143403</v>
      </c>
      <c r="FK428" s="17">
        <v>46335.720011222278</v>
      </c>
      <c r="FL428" s="17">
        <v>85782.056335208195</v>
      </c>
      <c r="FM428" s="17">
        <v>1945.5375956924522</v>
      </c>
      <c r="FN428" s="17">
        <v>9203.313348998061</v>
      </c>
      <c r="FO428" s="17">
        <v>18527.129239567199</v>
      </c>
      <c r="FP428" s="17">
        <v>19644.995416264981</v>
      </c>
      <c r="FQ428" s="17">
        <v>19988.959839659645</v>
      </c>
      <c r="FR428" s="17">
        <v>17489.010821635078</v>
      </c>
      <c r="FS428" s="17">
        <v>49958.450149657925</v>
      </c>
      <c r="FT428" s="17">
        <v>28544.8627627965</v>
      </c>
      <c r="FU428" s="17">
        <v>3136.6157388000661</v>
      </c>
      <c r="FV428" s="17">
        <v>28204.206649952161</v>
      </c>
      <c r="FW428" s="17">
        <v>49885.042941176696</v>
      </c>
      <c r="FX428" s="17">
        <v>50879.257899100397</v>
      </c>
      <c r="FY428" s="17">
        <v>73974.235671580202</v>
      </c>
      <c r="FZ428" s="17">
        <v>15574.30999024182</v>
      </c>
      <c r="GA428" s="17">
        <v>16261.08212886066</v>
      </c>
      <c r="GB428" s="17">
        <v>10012.5045435675</v>
      </c>
    </row>
    <row r="429" spans="1:184" ht="18" customHeight="1" x14ac:dyDescent="0.3">
      <c r="A429" s="19">
        <v>0.64500000006370295</v>
      </c>
      <c r="B429" s="20">
        <v>9642.4078932187804</v>
      </c>
      <c r="C429" s="20">
        <v>9731.2025136658795</v>
      </c>
      <c r="D429" s="20">
        <v>20205.653921089921</v>
      </c>
      <c r="E429" s="20">
        <v>19843.126608530409</v>
      </c>
      <c r="F429" s="20">
        <v>115792.01424</v>
      </c>
      <c r="G429" s="17">
        <v>194143.02639192675</v>
      </c>
      <c r="H429" s="17">
        <v>15564.077699510724</v>
      </c>
      <c r="I429" s="20">
        <v>49480.381656064739</v>
      </c>
      <c r="J429" s="20">
        <v>28599.412244342759</v>
      </c>
      <c r="K429" s="20">
        <v>27999.49479942484</v>
      </c>
      <c r="L429" s="20">
        <v>52219.754746361403</v>
      </c>
      <c r="M429" s="20">
        <v>50208.80458122024</v>
      </c>
      <c r="N429" s="20">
        <v>49454.904068637145</v>
      </c>
      <c r="O429" s="20">
        <v>49454.904068637145</v>
      </c>
      <c r="P429" s="20">
        <v>69329.349779491808</v>
      </c>
      <c r="Q429" s="20">
        <v>68088.555834552593</v>
      </c>
      <c r="R429" s="20">
        <v>75317.227545360001</v>
      </c>
      <c r="S429" s="20">
        <v>101944.62468958787</v>
      </c>
      <c r="T429" s="20">
        <v>105588.34266815707</v>
      </c>
      <c r="U429" s="20">
        <v>21362.77552513704</v>
      </c>
      <c r="V429" s="20">
        <v>20322.789576720781</v>
      </c>
      <c r="W429" s="20">
        <v>20140.36049105438</v>
      </c>
      <c r="X429" s="20">
        <v>29361.15594177966</v>
      </c>
      <c r="Y429" s="20">
        <v>36234.807791952211</v>
      </c>
      <c r="Z429" s="20">
        <v>49341.554823451617</v>
      </c>
      <c r="AA429" s="20">
        <v>44158.893068230682</v>
      </c>
      <c r="AB429" s="20">
        <v>49065.436742361715</v>
      </c>
      <c r="AC429" s="20">
        <v>50313.58992326523</v>
      </c>
      <c r="AD429" s="20">
        <v>29151.915121660011</v>
      </c>
      <c r="AE429" s="20">
        <v>49335.891660517111</v>
      </c>
      <c r="AF429" s="20">
        <v>49884.186924361384</v>
      </c>
      <c r="AG429" s="20">
        <v>84224.517653056086</v>
      </c>
      <c r="AH429" s="20">
        <v>106999.18196647261</v>
      </c>
      <c r="AI429" s="48">
        <v>105588.34266815707</v>
      </c>
      <c r="AJ429" s="20">
        <v>156766.62035193492</v>
      </c>
      <c r="AK429" s="20">
        <v>10508.153756014919</v>
      </c>
      <c r="AL429" s="20">
        <v>1477.0855042182002</v>
      </c>
      <c r="AM429" s="20">
        <v>2613.4117730096577</v>
      </c>
      <c r="AN429" s="20">
        <v>1717.3543007766239</v>
      </c>
      <c r="AO429" s="20">
        <v>10627.577201469419</v>
      </c>
      <c r="AP429" s="20">
        <v>16185.635545130221</v>
      </c>
      <c r="AQ429" s="20">
        <v>16339.735272690059</v>
      </c>
      <c r="AR429" s="20">
        <v>27943.43785522458</v>
      </c>
      <c r="AS429" s="20">
        <v>11772.565301475721</v>
      </c>
      <c r="AT429" s="20">
        <v>15701.319095057221</v>
      </c>
      <c r="AU429" s="17">
        <v>20582.524271844661</v>
      </c>
      <c r="AV429" s="17">
        <v>18758.689018800898</v>
      </c>
      <c r="AW429" s="17">
        <v>18934.782660189059</v>
      </c>
      <c r="AX429" s="17">
        <v>18094.889328585221</v>
      </c>
      <c r="AY429" s="17">
        <v>18482.936538951246</v>
      </c>
      <c r="AZ429" s="17">
        <v>29285.463059981401</v>
      </c>
      <c r="BA429" s="17">
        <v>30294.478229184122</v>
      </c>
      <c r="BB429" s="17">
        <v>27407.310719724395</v>
      </c>
      <c r="BC429" s="17">
        <v>44391.82849576584</v>
      </c>
      <c r="BD429" s="17">
        <v>53460.339328830058</v>
      </c>
      <c r="BE429" s="17">
        <v>52935.52062516132</v>
      </c>
      <c r="BF429" s="17">
        <v>45845.649116889057</v>
      </c>
      <c r="BG429" s="17">
        <v>52720.750987003681</v>
      </c>
      <c r="BH429" s="17">
        <v>46777.522396292225</v>
      </c>
      <c r="BI429" s="17">
        <v>67206.432067825197</v>
      </c>
      <c r="BJ429" s="17">
        <v>67234.388438736598</v>
      </c>
      <c r="BK429" s="17">
        <v>67104.639948972603</v>
      </c>
      <c r="BL429" s="17">
        <v>79864.028889922804</v>
      </c>
      <c r="BM429" s="17">
        <v>78747.123033195603</v>
      </c>
      <c r="BN429" s="17">
        <v>78725.037828672605</v>
      </c>
      <c r="BO429" s="17">
        <v>61926.980384378992</v>
      </c>
      <c r="BP429" s="17">
        <v>78282.469635514193</v>
      </c>
      <c r="BQ429" s="17">
        <v>10238.923167610079</v>
      </c>
      <c r="BR429" s="17">
        <v>1670.4488629918501</v>
      </c>
      <c r="BS429" s="17">
        <v>2893.8368342358781</v>
      </c>
      <c r="BT429" s="17">
        <v>9468.7813925937771</v>
      </c>
      <c r="BU429" s="17">
        <v>14192.257554029849</v>
      </c>
      <c r="BV429" s="17">
        <v>29993.748598380062</v>
      </c>
      <c r="BW429" s="17">
        <v>35061.530348051383</v>
      </c>
      <c r="BX429" s="17">
        <v>16435.773914121597</v>
      </c>
      <c r="BY429" s="17">
        <v>16002.92001619728</v>
      </c>
      <c r="BZ429" s="17">
        <v>16473.810104928598</v>
      </c>
      <c r="CA429" s="17">
        <v>28739.735008070857</v>
      </c>
      <c r="CB429" s="17">
        <v>35370.983190196261</v>
      </c>
      <c r="CC429" s="17">
        <v>1480.8283959563819</v>
      </c>
      <c r="CD429" s="17">
        <v>2639.633819401638</v>
      </c>
      <c r="CE429" s="17">
        <v>5110.2531496573456</v>
      </c>
      <c r="CF429" s="17">
        <v>9751.1368612049391</v>
      </c>
      <c r="CG429" s="17">
        <v>9854.7499623328804</v>
      </c>
      <c r="CH429" s="17">
        <v>18825.75866863038</v>
      </c>
      <c r="CI429" s="17">
        <v>15774.23773535562</v>
      </c>
      <c r="CJ429" s="17">
        <v>16003.781235198934</v>
      </c>
      <c r="CK429" s="17">
        <v>28565.668447242886</v>
      </c>
      <c r="CL429" s="48">
        <v>44259.254836149885</v>
      </c>
      <c r="CM429" s="48">
        <v>38013.065018767811</v>
      </c>
      <c r="CN429" s="48">
        <v>49550.996922636441</v>
      </c>
      <c r="CO429" s="48">
        <v>72631.682690376314</v>
      </c>
      <c r="CP429" s="48">
        <v>92003.816725741199</v>
      </c>
      <c r="CQ429" s="48">
        <v>82001.959179639714</v>
      </c>
      <c r="CR429" s="48">
        <v>92511.034357461962</v>
      </c>
      <c r="CS429" s="48">
        <f t="shared" si="6"/>
        <v>164003.91835927943</v>
      </c>
      <c r="CT429" s="48">
        <f t="shared" si="6"/>
        <v>185022.06871492392</v>
      </c>
      <c r="CU429" s="17">
        <v>48583.123796288935</v>
      </c>
      <c r="CV429" s="17">
        <v>90230.931226353292</v>
      </c>
      <c r="CW429" s="17">
        <v>57740.556449638578</v>
      </c>
      <c r="CX429" s="17">
        <v>76769.250531993588</v>
      </c>
      <c r="CY429" s="17">
        <v>99300.860053026292</v>
      </c>
      <c r="CZ429" s="17">
        <v>31603.634541595922</v>
      </c>
      <c r="DA429" s="17">
        <v>52130.749287397928</v>
      </c>
      <c r="DB429" s="17">
        <v>100887.84452404801</v>
      </c>
      <c r="DC429" s="17">
        <v>86336.900341681947</v>
      </c>
      <c r="DD429" s="17">
        <v>40377.903049855086</v>
      </c>
      <c r="DE429" s="17">
        <v>10996.495721413979</v>
      </c>
      <c r="DF429" s="17">
        <v>12431.93733947886</v>
      </c>
      <c r="DG429" s="17">
        <v>18782.07843868362</v>
      </c>
      <c r="DH429" s="17">
        <v>40093.69795598778</v>
      </c>
      <c r="DI429" s="17">
        <v>50923.17592667586</v>
      </c>
      <c r="DJ429" s="17">
        <v>30097.545243742981</v>
      </c>
      <c r="DK429" s="17">
        <v>29795.356708825369</v>
      </c>
      <c r="DL429" s="17">
        <v>32850.96355750542</v>
      </c>
      <c r="DM429" s="17">
        <v>33793.285281865305</v>
      </c>
      <c r="DN429" s="17">
        <v>56839.387054406398</v>
      </c>
      <c r="DO429" s="17">
        <v>7767.6037723453192</v>
      </c>
      <c r="DP429" s="17">
        <v>61158.677118064239</v>
      </c>
      <c r="DQ429" s="17">
        <v>70150.738537060199</v>
      </c>
      <c r="DR429" s="17">
        <v>2837.5509845499478</v>
      </c>
      <c r="DS429" s="17">
        <v>36446.394763801378</v>
      </c>
      <c r="DT429" s="17">
        <v>95810.312826986396</v>
      </c>
      <c r="DU429" s="17">
        <v>10801.877182861921</v>
      </c>
      <c r="DV429" s="17">
        <v>2037.566730090414</v>
      </c>
      <c r="DW429" s="17">
        <v>7249.6058016051602</v>
      </c>
      <c r="DX429" s="17">
        <v>15098.425373779741</v>
      </c>
      <c r="DY429" s="17">
        <v>16590.315935591887</v>
      </c>
      <c r="DZ429" s="17">
        <v>23475.392049502741</v>
      </c>
      <c r="EA429" s="17">
        <v>21908.196309957595</v>
      </c>
      <c r="EB429" s="17">
        <v>26291.677369556652</v>
      </c>
      <c r="EC429" s="17">
        <v>39734.04365782674</v>
      </c>
      <c r="ED429" s="17">
        <v>39790.272825789238</v>
      </c>
      <c r="EE429" s="49">
        <v>43324.360672594739</v>
      </c>
      <c r="EF429" s="17">
        <v>58289.424708466322</v>
      </c>
      <c r="EG429" s="17">
        <v>43416.579938328119</v>
      </c>
      <c r="EH429" s="17">
        <v>44971.301360561934</v>
      </c>
      <c r="EI429" s="17">
        <v>51586.221418441557</v>
      </c>
      <c r="EJ429" s="17">
        <v>71672.908901087998</v>
      </c>
      <c r="EK429" s="17">
        <v>63855.937947244209</v>
      </c>
      <c r="EL429" s="17">
        <v>83309.678548831202</v>
      </c>
      <c r="EM429" s="17">
        <v>98973.368299945796</v>
      </c>
      <c r="EN429" s="17">
        <v>144525.06273250919</v>
      </c>
      <c r="EO429" s="17">
        <v>0</v>
      </c>
      <c r="EP429" s="17">
        <v>204389.40356237817</v>
      </c>
      <c r="EQ429" s="17">
        <v>79891.934225127741</v>
      </c>
      <c r="ER429" s="17">
        <v>2950.0220096836283</v>
      </c>
      <c r="ES429" s="17">
        <v>9929.4544176233721</v>
      </c>
      <c r="ET429" s="17">
        <v>26369.835595993292</v>
      </c>
      <c r="EU429" s="17">
        <v>46145.994079577489</v>
      </c>
      <c r="EV429" s="17">
        <v>59554.165125120111</v>
      </c>
      <c r="EW429" s="17">
        <v>15045.21200699088</v>
      </c>
      <c r="EX429" s="17">
        <v>14681.69326621254</v>
      </c>
      <c r="EY429" s="17">
        <v>17053.152110099305</v>
      </c>
      <c r="EZ429" s="17">
        <v>18812.488501237753</v>
      </c>
      <c r="FA429" s="17">
        <v>18419.604690261309</v>
      </c>
      <c r="FB429" s="17">
        <v>26726.162277067466</v>
      </c>
      <c r="FC429" s="17">
        <v>25998.715094501182</v>
      </c>
      <c r="FD429" s="17">
        <v>30905.478770997852</v>
      </c>
      <c r="FE429" s="17">
        <v>49221.647900297823</v>
      </c>
      <c r="FF429" s="17">
        <v>50444.244304721855</v>
      </c>
      <c r="FG429" s="17">
        <v>38836.688580888374</v>
      </c>
      <c r="FH429" s="17">
        <v>50424.786367412446</v>
      </c>
      <c r="FI429" s="17">
        <v>33139.396814384359</v>
      </c>
      <c r="FJ429" s="17">
        <v>46024.737042143403</v>
      </c>
      <c r="FK429" s="17">
        <v>46335.720011222278</v>
      </c>
      <c r="FL429" s="17">
        <v>86016.666658647067</v>
      </c>
      <c r="FM429" s="17">
        <v>1944.8421043743722</v>
      </c>
      <c r="FN429" s="17">
        <v>9202.9903353742648</v>
      </c>
      <c r="FO429" s="17">
        <v>18530.020221287101</v>
      </c>
      <c r="FP429" s="17">
        <v>19658.217963607138</v>
      </c>
      <c r="FQ429" s="17">
        <v>19993.475257428603</v>
      </c>
      <c r="FR429" s="17">
        <v>17499.290557853521</v>
      </c>
      <c r="FS429" s="17">
        <v>49955.559076817786</v>
      </c>
      <c r="FT429" s="17">
        <v>28553.21902969548</v>
      </c>
      <c r="FU429" s="17">
        <v>3134.8234272190498</v>
      </c>
      <c r="FV429" s="17">
        <v>28190.087993696641</v>
      </c>
      <c r="FW429" s="17">
        <v>49884.177849067317</v>
      </c>
      <c r="FX429" s="17">
        <v>50954.994800759319</v>
      </c>
      <c r="FY429" s="17">
        <v>73993.001199440405</v>
      </c>
      <c r="FZ429" s="17">
        <v>15583.917054021</v>
      </c>
      <c r="GA429" s="17">
        <v>16270.73648756076</v>
      </c>
      <c r="GB429" s="17">
        <v>10016.73666540024</v>
      </c>
    </row>
    <row r="430" spans="1:184" ht="18" customHeight="1" x14ac:dyDescent="0.3">
      <c r="A430" s="19">
        <v>0.64000000006461299</v>
      </c>
      <c r="B430" s="20">
        <v>9638.955629792099</v>
      </c>
      <c r="C430" s="20">
        <v>9722.6550206150987</v>
      </c>
      <c r="D430" s="20">
        <v>20206.733665454398</v>
      </c>
      <c r="E430" s="20">
        <v>19843.126608530409</v>
      </c>
      <c r="F430" s="20">
        <v>115792.01424</v>
      </c>
      <c r="G430" s="17">
        <v>194103.36213859566</v>
      </c>
      <c r="H430" s="17">
        <v>15564.077699510724</v>
      </c>
      <c r="I430" s="20">
        <v>49491.967346142061</v>
      </c>
      <c r="J430" s="20">
        <v>28639.285239532503</v>
      </c>
      <c r="K430" s="20">
        <v>28014.658652802045</v>
      </c>
      <c r="L430" s="20">
        <v>52235.801341576138</v>
      </c>
      <c r="M430" s="20">
        <v>50234.500404855244</v>
      </c>
      <c r="N430" s="20">
        <v>49503.967517433659</v>
      </c>
      <c r="O430" s="20">
        <v>49503.967517433659</v>
      </c>
      <c r="P430" s="20">
        <v>69564.349902161397</v>
      </c>
      <c r="Q430" s="20">
        <v>68248.294021127993</v>
      </c>
      <c r="R430" s="20">
        <v>75919.297723076408</v>
      </c>
      <c r="S430" s="20">
        <v>102317.63144133627</v>
      </c>
      <c r="T430" s="20">
        <v>106084.11553927691</v>
      </c>
      <c r="U430" s="20">
        <v>21372.83770519332</v>
      </c>
      <c r="V430" s="20">
        <v>20337.294339893222</v>
      </c>
      <c r="W430" s="20">
        <v>20151.194643855684</v>
      </c>
      <c r="X430" s="20">
        <v>29385.533199975358</v>
      </c>
      <c r="Y430" s="20">
        <v>36214.898348941904</v>
      </c>
      <c r="Z430" s="20">
        <v>49404.70903387398</v>
      </c>
      <c r="AA430" s="20">
        <v>44194.4567061282</v>
      </c>
      <c r="AB430" s="20">
        <v>49104.951895577222</v>
      </c>
      <c r="AC430" s="20">
        <v>50377.253511968447</v>
      </c>
      <c r="AD430" s="20">
        <v>29139.17978990349</v>
      </c>
      <c r="AE430" s="20">
        <v>49310.27637794496</v>
      </c>
      <c r="AF430" s="20">
        <v>49866.891089216901</v>
      </c>
      <c r="AG430" s="20">
        <v>84236.755219885163</v>
      </c>
      <c r="AH430" s="20">
        <v>107340.6676556646</v>
      </c>
      <c r="AI430" s="48">
        <v>106084.11553927691</v>
      </c>
      <c r="AJ430" s="20">
        <v>156689.40984884198</v>
      </c>
      <c r="AK430" s="20">
        <v>10508.153756014919</v>
      </c>
      <c r="AL430" s="20">
        <v>1475.566479052824</v>
      </c>
      <c r="AM430" s="20">
        <v>2619.516797603646</v>
      </c>
      <c r="AN430" s="20">
        <v>1717.3543007766239</v>
      </c>
      <c r="AO430" s="20">
        <v>10631.159592865321</v>
      </c>
      <c r="AP430" s="20">
        <v>16193.88277126842</v>
      </c>
      <c r="AQ430" s="20">
        <v>16394.53627630986</v>
      </c>
      <c r="AR430" s="20">
        <v>27969.090807499142</v>
      </c>
      <c r="AS430" s="20">
        <v>11776.57242818976</v>
      </c>
      <c r="AT430" s="20">
        <v>15721.93159931934</v>
      </c>
      <c r="AU430" s="17">
        <v>20582.524271844661</v>
      </c>
      <c r="AV430" s="17">
        <v>18754.801526494619</v>
      </c>
      <c r="AW430" s="17">
        <v>18930.386471868842</v>
      </c>
      <c r="AX430" s="17">
        <v>18094.408936724536</v>
      </c>
      <c r="AY430" s="17">
        <v>18477.978038057103</v>
      </c>
      <c r="AZ430" s="17">
        <v>29307.4141786662</v>
      </c>
      <c r="BA430" s="17">
        <v>30311.621978359439</v>
      </c>
      <c r="BB430" s="17">
        <v>27415.95364375829</v>
      </c>
      <c r="BC430" s="17">
        <v>44425.606569857038</v>
      </c>
      <c r="BD430" s="17">
        <v>53476.044586429023</v>
      </c>
      <c r="BE430" s="17">
        <v>52947.79330607826</v>
      </c>
      <c r="BF430" s="17">
        <v>45869.5653832221</v>
      </c>
      <c r="BG430" s="17">
        <v>52724.549852412114</v>
      </c>
      <c r="BH430" s="17">
        <v>46761.446346676406</v>
      </c>
      <c r="BI430" s="17">
        <v>67238.329073920191</v>
      </c>
      <c r="BJ430" s="17">
        <v>67278.103772535003</v>
      </c>
      <c r="BK430" s="17">
        <v>67148.816215891202</v>
      </c>
      <c r="BL430" s="17">
        <v>79953.46372067761</v>
      </c>
      <c r="BM430" s="17">
        <v>78815.924465536809</v>
      </c>
      <c r="BN430" s="17">
        <v>78788.520911945991</v>
      </c>
      <c r="BO430" s="17">
        <v>62034.137005183809</v>
      </c>
      <c r="BP430" s="17">
        <v>78331.148774527202</v>
      </c>
      <c r="BQ430" s="17">
        <v>10249.443841467841</v>
      </c>
      <c r="BR430" s="17">
        <v>1669.5033730638961</v>
      </c>
      <c r="BS430" s="17">
        <v>2892.0885697390618</v>
      </c>
      <c r="BT430" s="17">
        <v>9476.8456672718694</v>
      </c>
      <c r="BU430" s="17">
        <v>14203.812497131517</v>
      </c>
      <c r="BV430" s="17">
        <v>30004.841576168699</v>
      </c>
      <c r="BW430" s="17">
        <v>35056.925137555532</v>
      </c>
      <c r="BX430" s="17">
        <v>16446.6042447666</v>
      </c>
      <c r="BY430" s="17">
        <v>16014.838183405862</v>
      </c>
      <c r="BZ430" s="17">
        <v>16483.42255423548</v>
      </c>
      <c r="CA430" s="17">
        <v>28746.596500515214</v>
      </c>
      <c r="CB430" s="17">
        <v>35471.097460145756</v>
      </c>
      <c r="CC430" s="17">
        <v>1479.676499938578</v>
      </c>
      <c r="CD430" s="17">
        <v>2638.3733058440757</v>
      </c>
      <c r="CE430" s="17">
        <v>5109.1179151228771</v>
      </c>
      <c r="CF430" s="17">
        <v>9756.2473090240801</v>
      </c>
      <c r="CG430" s="17">
        <v>9858.7802303859607</v>
      </c>
      <c r="CH430" s="17">
        <v>18852.08468556582</v>
      </c>
      <c r="CI430" s="17">
        <v>15793.58363571978</v>
      </c>
      <c r="CJ430" s="17">
        <v>16028.682471459771</v>
      </c>
      <c r="CK430" s="17">
        <v>28586.923786064515</v>
      </c>
      <c r="CL430" s="48">
        <v>44268.37991946804</v>
      </c>
      <c r="CM430" s="48">
        <v>38024.354185119628</v>
      </c>
      <c r="CN430" s="48">
        <v>49578.329586767068</v>
      </c>
      <c r="CO430" s="48">
        <v>72689.254122646496</v>
      </c>
      <c r="CP430" s="48">
        <v>92051.668378111237</v>
      </c>
      <c r="CQ430" s="48">
        <v>82027.025244939039</v>
      </c>
      <c r="CR430" s="48">
        <v>92648.057778035742</v>
      </c>
      <c r="CS430" s="48">
        <f t="shared" si="6"/>
        <v>164054.05048987808</v>
      </c>
      <c r="CT430" s="48">
        <f t="shared" si="6"/>
        <v>185296.11555607148</v>
      </c>
      <c r="CU430" s="17">
        <v>48561.732645403557</v>
      </c>
      <c r="CV430" s="17">
        <v>90242.89345395955</v>
      </c>
      <c r="CW430" s="17">
        <v>57730.24437021598</v>
      </c>
      <c r="CX430" s="17">
        <v>76872.491216662806</v>
      </c>
      <c r="CY430" s="17">
        <v>99312.205293084698</v>
      </c>
      <c r="CZ430" s="17">
        <v>31634.234562664795</v>
      </c>
      <c r="DA430" s="17">
        <v>52138.062491897086</v>
      </c>
      <c r="DB430" s="17">
        <v>100965.19957865401</v>
      </c>
      <c r="DC430" s="17">
        <v>86340.585891610695</v>
      </c>
      <c r="DD430" s="17">
        <v>40473.396867595002</v>
      </c>
      <c r="DE430" s="17">
        <v>10997.033089717139</v>
      </c>
      <c r="DF430" s="17">
        <v>12440.79870640194</v>
      </c>
      <c r="DG430" s="17">
        <v>18792.647683268278</v>
      </c>
      <c r="DH430" s="17">
        <v>40083.584269987921</v>
      </c>
      <c r="DI430" s="17">
        <v>50913.768018528186</v>
      </c>
      <c r="DJ430" s="17">
        <v>30107.825313222958</v>
      </c>
      <c r="DK430" s="17">
        <v>29798.908639963956</v>
      </c>
      <c r="DL430" s="17">
        <v>32863.638363434162</v>
      </c>
      <c r="DM430" s="17">
        <v>33788.785339724331</v>
      </c>
      <c r="DN430" s="17">
        <v>56873.744983538701</v>
      </c>
      <c r="DO430" s="17">
        <v>7773.9019653403802</v>
      </c>
      <c r="DP430" s="17">
        <v>61195.072736036695</v>
      </c>
      <c r="DQ430" s="17">
        <v>70142.646634943405</v>
      </c>
      <c r="DR430" s="17">
        <v>2838.4624599900544</v>
      </c>
      <c r="DS430" s="17">
        <v>36446.394763801378</v>
      </c>
      <c r="DT430" s="17">
        <v>95875.841703434402</v>
      </c>
      <c r="DU430" s="17">
        <v>10801.877182861921</v>
      </c>
      <c r="DV430" s="17">
        <v>2037.555235552074</v>
      </c>
      <c r="DW430" s="17">
        <v>7251.2689298312398</v>
      </c>
      <c r="DX430" s="17">
        <v>15112.620096638939</v>
      </c>
      <c r="DY430" s="17">
        <v>16623.897448933105</v>
      </c>
      <c r="DZ430" s="17">
        <v>23508.685745416438</v>
      </c>
      <c r="EA430" s="17">
        <v>21950.253678409295</v>
      </c>
      <c r="EB430" s="17">
        <v>26309.199870065782</v>
      </c>
      <c r="EC430" s="17">
        <v>39741.50412387972</v>
      </c>
      <c r="ED430" s="17">
        <v>39810.555367099136</v>
      </c>
      <c r="EE430" s="49">
        <v>43386.088712960736</v>
      </c>
      <c r="EF430" s="17">
        <v>58319.354895282064</v>
      </c>
      <c r="EG430" s="17">
        <v>43455.607901381642</v>
      </c>
      <c r="EH430" s="17">
        <v>45010.343184522477</v>
      </c>
      <c r="EI430" s="17">
        <v>51618.518980853638</v>
      </c>
      <c r="EJ430" s="17">
        <v>71754.770987489406</v>
      </c>
      <c r="EK430" s="17">
        <v>63874.747858450202</v>
      </c>
      <c r="EL430" s="17">
        <v>83365.656949012206</v>
      </c>
      <c r="EM430" s="17">
        <v>99019.598101440002</v>
      </c>
      <c r="EN430" s="17">
        <v>144665.48589646141</v>
      </c>
      <c r="EO430" s="17">
        <v>0</v>
      </c>
      <c r="EP430" s="17">
        <v>205038.84904348088</v>
      </c>
      <c r="EQ430" s="17">
        <v>80398.533414455916</v>
      </c>
      <c r="ER430" s="17">
        <v>2947.6192515801331</v>
      </c>
      <c r="ES430" s="17">
        <v>9930.9781755367749</v>
      </c>
      <c r="ET430" s="17">
        <v>26377.623972717691</v>
      </c>
      <c r="EU430" s="17">
        <v>46193.240648315892</v>
      </c>
      <c r="EV430" s="17">
        <v>59557.670803492656</v>
      </c>
      <c r="EW430" s="17">
        <v>15045.21200699088</v>
      </c>
      <c r="EX430" s="17">
        <v>14700.614501469121</v>
      </c>
      <c r="EY430" s="17">
        <v>17091.025379505314</v>
      </c>
      <c r="EZ430" s="17">
        <v>18833.647027524021</v>
      </c>
      <c r="FA430" s="17">
        <v>18446.975597856956</v>
      </c>
      <c r="FB430" s="17">
        <v>26751.797414303073</v>
      </c>
      <c r="FC430" s="17">
        <v>26014.801479060083</v>
      </c>
      <c r="FD430" s="17">
        <v>30911.320037968278</v>
      </c>
      <c r="FE430" s="17">
        <v>49253.012722956453</v>
      </c>
      <c r="FF430" s="17">
        <v>50450.374369411329</v>
      </c>
      <c r="FG430" s="17">
        <v>38846.164639434348</v>
      </c>
      <c r="FH430" s="17">
        <v>50429.24526241445</v>
      </c>
      <c r="FI430" s="17">
        <v>33138.373077769967</v>
      </c>
      <c r="FJ430" s="17">
        <v>46024.737042143403</v>
      </c>
      <c r="FK430" s="17">
        <v>46335.720011222278</v>
      </c>
      <c r="FL430" s="17">
        <v>86191.660204031839</v>
      </c>
      <c r="FM430" s="17">
        <v>1944.1376653094401</v>
      </c>
      <c r="FN430" s="17">
        <v>9202.6648194701811</v>
      </c>
      <c r="FO430" s="17">
        <v>18533.041418586003</v>
      </c>
      <c r="FP430" s="17">
        <v>19671.09218920194</v>
      </c>
      <c r="FQ430" s="17">
        <v>19998.026846940047</v>
      </c>
      <c r="FR430" s="17">
        <v>17509.347591457983</v>
      </c>
      <c r="FS430" s="17">
        <v>49952.645674393134</v>
      </c>
      <c r="FT430" s="17">
        <v>28561.60543922682</v>
      </c>
      <c r="FU430" s="17">
        <v>3133.0144288681017</v>
      </c>
      <c r="FV430" s="17">
        <v>28175.969980366979</v>
      </c>
      <c r="FW430" s="17">
        <v>49884.616561025279</v>
      </c>
      <c r="FX430" s="17">
        <v>51031.435159493951</v>
      </c>
      <c r="FY430" s="17">
        <v>74011.721785228801</v>
      </c>
      <c r="FZ430" s="17">
        <v>15593.604216524102</v>
      </c>
      <c r="GA430" s="17">
        <v>16280.45098956288</v>
      </c>
      <c r="GB430" s="17">
        <v>10020.894903538439</v>
      </c>
    </row>
    <row r="431" spans="1:184" ht="18" customHeight="1" x14ac:dyDescent="0.3">
      <c r="A431" s="19">
        <v>0.63500000006552304</v>
      </c>
      <c r="B431" s="20">
        <v>9634.8718076491205</v>
      </c>
      <c r="C431" s="20">
        <v>9714.1073740984211</v>
      </c>
      <c r="D431" s="20">
        <v>20207.640994326423</v>
      </c>
      <c r="E431" s="20">
        <v>19843.126608530409</v>
      </c>
      <c r="F431" s="20">
        <v>115792.01424</v>
      </c>
      <c r="G431" s="17">
        <v>194027.50884870513</v>
      </c>
      <c r="H431" s="17">
        <v>15564.077699510724</v>
      </c>
      <c r="I431" s="20">
        <v>49503.883729255918</v>
      </c>
      <c r="J431" s="20">
        <v>28679.733274083002</v>
      </c>
      <c r="K431" s="20">
        <v>28029.949748837207</v>
      </c>
      <c r="L431" s="20">
        <v>52251.464607197464</v>
      </c>
      <c r="M431" s="20">
        <v>50260.319078476859</v>
      </c>
      <c r="N431" s="20">
        <v>49566.791703777657</v>
      </c>
      <c r="O431" s="20">
        <v>49566.791703777657</v>
      </c>
      <c r="P431" s="20">
        <v>69795.290723938801</v>
      </c>
      <c r="Q431" s="20">
        <v>68412.953765717393</v>
      </c>
      <c r="R431" s="20">
        <v>76535.906082826812</v>
      </c>
      <c r="S431" s="20">
        <v>102694.94467805272</v>
      </c>
      <c r="T431" s="20">
        <v>106586.13217246138</v>
      </c>
      <c r="U431" s="20">
        <v>21382.214060423939</v>
      </c>
      <c r="V431" s="20">
        <v>20351.959417342321</v>
      </c>
      <c r="W431" s="20">
        <v>20162.11966806768</v>
      </c>
      <c r="X431" s="20">
        <v>29410.358960364181</v>
      </c>
      <c r="Y431" s="20">
        <v>36194.843820231814</v>
      </c>
      <c r="Z431" s="20">
        <v>49467.409276476181</v>
      </c>
      <c r="AA431" s="20">
        <v>44229.62182397634</v>
      </c>
      <c r="AB431" s="20">
        <v>49144.024248738242</v>
      </c>
      <c r="AC431" s="20">
        <v>50441.497934328378</v>
      </c>
      <c r="AD431" s="20">
        <v>29126.350201359626</v>
      </c>
      <c r="AE431" s="20">
        <v>49284.473645501341</v>
      </c>
      <c r="AF431" s="20">
        <v>49849.465666616998</v>
      </c>
      <c r="AG431" s="20">
        <v>84249.090567666237</v>
      </c>
      <c r="AH431" s="20">
        <v>107608.8513884148</v>
      </c>
      <c r="AI431" s="48">
        <v>106586.13217246138</v>
      </c>
      <c r="AJ431" s="20">
        <v>156611.6322431218</v>
      </c>
      <c r="AK431" s="20">
        <v>10508.153756014919</v>
      </c>
      <c r="AL431" s="20">
        <v>1474.0408267142882</v>
      </c>
      <c r="AM431" s="20">
        <v>2625.6734769340383</v>
      </c>
      <c r="AN431" s="20">
        <v>1717.3543007766239</v>
      </c>
      <c r="AO431" s="20">
        <v>10634.814391068059</v>
      </c>
      <c r="AP431" s="20">
        <v>16201.998524436298</v>
      </c>
      <c r="AQ431" s="20">
        <v>16447.844443903741</v>
      </c>
      <c r="AR431" s="20">
        <v>27994.7590931421</v>
      </c>
      <c r="AS431" s="20">
        <v>11780.562750807661</v>
      </c>
      <c r="AT431" s="20">
        <v>15742.60506851058</v>
      </c>
      <c r="AU431" s="17">
        <v>20582.524271844661</v>
      </c>
      <c r="AV431" s="17">
        <v>18750.803058753179</v>
      </c>
      <c r="AW431" s="17">
        <v>18925.901726350741</v>
      </c>
      <c r="AX431" s="17">
        <v>18093.924789950157</v>
      </c>
      <c r="AY431" s="17">
        <v>18472.981992492176</v>
      </c>
      <c r="AZ431" s="17">
        <v>29329.299348050161</v>
      </c>
      <c r="BA431" s="17">
        <v>30328.5246839385</v>
      </c>
      <c r="BB431" s="17">
        <v>27424.66711383079</v>
      </c>
      <c r="BC431" s="17">
        <v>44459.057144506442</v>
      </c>
      <c r="BD431" s="17">
        <v>53491.158565901402</v>
      </c>
      <c r="BE431" s="17">
        <v>52959.681759899941</v>
      </c>
      <c r="BF431" s="17">
        <v>45893.458877046301</v>
      </c>
      <c r="BG431" s="17">
        <v>52728.260825073718</v>
      </c>
      <c r="BH431" s="17">
        <v>46745.249799135563</v>
      </c>
      <c r="BI431" s="17">
        <v>67270.236176803795</v>
      </c>
      <c r="BJ431" s="17">
        <v>67321.769225455791</v>
      </c>
      <c r="BK431" s="17">
        <v>67192.175377150808</v>
      </c>
      <c r="BL431" s="17">
        <v>80042.807679500402</v>
      </c>
      <c r="BM431" s="17">
        <v>78884.308664305194</v>
      </c>
      <c r="BN431" s="17">
        <v>78852.228510237604</v>
      </c>
      <c r="BO431" s="17">
        <v>62141.473929003594</v>
      </c>
      <c r="BP431" s="17">
        <v>78379.357864694393</v>
      </c>
      <c r="BQ431" s="17">
        <v>10260.03189450804</v>
      </c>
      <c r="BR431" s="17">
        <v>1668.5385501299641</v>
      </c>
      <c r="BS431" s="17">
        <v>2890.3430350551962</v>
      </c>
      <c r="BT431" s="17">
        <v>9484.9801409365391</v>
      </c>
      <c r="BU431" s="17">
        <v>14215.467586867895</v>
      </c>
      <c r="BV431" s="17">
        <v>30016.254765432663</v>
      </c>
      <c r="BW431" s="17">
        <v>35052.284419406009</v>
      </c>
      <c r="BX431" s="17">
        <v>16457.437403776083</v>
      </c>
      <c r="BY431" s="17">
        <v>16026.881123527801</v>
      </c>
      <c r="BZ431" s="17">
        <v>16492.848765659699</v>
      </c>
      <c r="CA431" s="17">
        <v>28753.51346661312</v>
      </c>
      <c r="CB431" s="17">
        <v>35572.057024912436</v>
      </c>
      <c r="CC431" s="17">
        <v>1478.514411973782</v>
      </c>
      <c r="CD431" s="17">
        <v>2636.9108892530398</v>
      </c>
      <c r="CE431" s="17">
        <v>5107.9740318623171</v>
      </c>
      <c r="CF431" s="17">
        <v>9761.376507933961</v>
      </c>
      <c r="CG431" s="17">
        <v>9863.7620413818004</v>
      </c>
      <c r="CH431" s="17">
        <v>18878.65458906156</v>
      </c>
      <c r="CI431" s="17">
        <v>15813.204172498919</v>
      </c>
      <c r="CJ431" s="17">
        <v>16053.81821602839</v>
      </c>
      <c r="CK431" s="17">
        <v>28608.361837534871</v>
      </c>
      <c r="CL431" s="48">
        <v>44277.578476340503</v>
      </c>
      <c r="CM431" s="48">
        <v>38035.735287076663</v>
      </c>
      <c r="CN431" s="48">
        <v>49605.891881667951</v>
      </c>
      <c r="CO431" s="48">
        <v>72747.323272487454</v>
      </c>
      <c r="CP431" s="48">
        <v>92099.920522880333</v>
      </c>
      <c r="CQ431" s="48">
        <v>82052.295661327036</v>
      </c>
      <c r="CR431" s="48">
        <v>92786.361251106209</v>
      </c>
      <c r="CS431" s="48">
        <f t="shared" si="6"/>
        <v>164104.59132265407</v>
      </c>
      <c r="CT431" s="48">
        <f t="shared" si="6"/>
        <v>185572.72250221242</v>
      </c>
      <c r="CU431" s="17">
        <v>48540.699016483981</v>
      </c>
      <c r="CV431" s="17">
        <v>90254.951108497771</v>
      </c>
      <c r="CW431" s="17">
        <v>57719.8532743045</v>
      </c>
      <c r="CX431" s="17">
        <v>76975.223762217007</v>
      </c>
      <c r="CY431" s="17">
        <v>99323.64082782375</v>
      </c>
      <c r="CZ431" s="17">
        <v>31664.679506427121</v>
      </c>
      <c r="DA431" s="17">
        <v>52145.434093489501</v>
      </c>
      <c r="DB431" s="17">
        <v>101039.6905526232</v>
      </c>
      <c r="DC431" s="17">
        <v>86344.300507293112</v>
      </c>
      <c r="DD431" s="17">
        <v>40569.868172527342</v>
      </c>
      <c r="DE431" s="17">
        <v>10997.545688214121</v>
      </c>
      <c r="DF431" s="17">
        <v>12449.592526956782</v>
      </c>
      <c r="DG431" s="17">
        <v>18803.258304017039</v>
      </c>
      <c r="DH431" s="17">
        <v>40073.386379497977</v>
      </c>
      <c r="DI431" s="17">
        <v>50904.186880455723</v>
      </c>
      <c r="DJ431" s="17">
        <v>30118.046156848861</v>
      </c>
      <c r="DK431" s="17">
        <v>29802.488858094104</v>
      </c>
      <c r="DL431" s="17">
        <v>32876.407652017384</v>
      </c>
      <c r="DM431" s="17">
        <v>33784.250709843007</v>
      </c>
      <c r="DN431" s="17">
        <v>56907.711962104258</v>
      </c>
      <c r="DO431" s="17">
        <v>7780.2061743678605</v>
      </c>
      <c r="DP431" s="17">
        <v>61231.77572735268</v>
      </c>
      <c r="DQ431" s="17">
        <v>70133.793586716609</v>
      </c>
      <c r="DR431" s="17">
        <v>2839.3606385599683</v>
      </c>
      <c r="DS431" s="17">
        <v>36446.394763801378</v>
      </c>
      <c r="DT431" s="17">
        <v>95941.291882619393</v>
      </c>
      <c r="DU431" s="17">
        <v>10801.877182861921</v>
      </c>
      <c r="DV431" s="17">
        <v>2037.5436442863002</v>
      </c>
      <c r="DW431" s="17">
        <v>7252.9817508982796</v>
      </c>
      <c r="DX431" s="17">
        <v>15128.7064371657</v>
      </c>
      <c r="DY431" s="17">
        <v>16657.811126021243</v>
      </c>
      <c r="DZ431" s="17">
        <v>23540.912653120442</v>
      </c>
      <c r="EA431" s="17">
        <v>21991.995529964428</v>
      </c>
      <c r="EB431" s="17">
        <v>26326.871619271184</v>
      </c>
      <c r="EC431" s="17">
        <v>39748.310012043425</v>
      </c>
      <c r="ED431" s="17">
        <v>39830.652180513956</v>
      </c>
      <c r="EE431" s="49">
        <v>43448.38988689697</v>
      </c>
      <c r="EF431" s="17">
        <v>58349.74261108596</v>
      </c>
      <c r="EG431" s="17">
        <v>43493.638783132141</v>
      </c>
      <c r="EH431" s="17">
        <v>45049.725516023005</v>
      </c>
      <c r="EI431" s="17">
        <v>51650.918171406964</v>
      </c>
      <c r="EJ431" s="17">
        <v>71836.183756657803</v>
      </c>
      <c r="EK431" s="17">
        <v>63893.015165503799</v>
      </c>
      <c r="EL431" s="17">
        <v>83420.563532384404</v>
      </c>
      <c r="EM431" s="17">
        <v>99066.448252016999</v>
      </c>
      <c r="EN431" s="17">
        <v>144801.62183756579</v>
      </c>
      <c r="EO431" s="17">
        <v>0</v>
      </c>
      <c r="EP431" s="17">
        <v>205695.47623257441</v>
      </c>
      <c r="EQ431" s="17">
        <v>80912.356290536234</v>
      </c>
      <c r="ER431" s="17">
        <v>2945.199628220656</v>
      </c>
      <c r="ES431" s="17">
        <v>9932.5141212063863</v>
      </c>
      <c r="ET431" s="17">
        <v>26385.475762819358</v>
      </c>
      <c r="EU431" s="17">
        <v>46240.906726277208</v>
      </c>
      <c r="EV431" s="17">
        <v>59561.204186459901</v>
      </c>
      <c r="EW431" s="17">
        <v>15045.21200699088</v>
      </c>
      <c r="EX431" s="17">
        <v>14720.39748195522</v>
      </c>
      <c r="EY431" s="17">
        <v>17129.280802420919</v>
      </c>
      <c r="EZ431" s="17">
        <v>18854.995582632575</v>
      </c>
      <c r="FA431" s="17">
        <v>18474.60233358261</v>
      </c>
      <c r="FB431" s="17">
        <v>26777.658492242183</v>
      </c>
      <c r="FC431" s="17">
        <v>26031.024103302381</v>
      </c>
      <c r="FD431" s="17">
        <v>30917.208236312643</v>
      </c>
      <c r="FE431" s="17">
        <v>49284.643768686015</v>
      </c>
      <c r="FF431" s="17">
        <v>50456.553267252923</v>
      </c>
      <c r="FG431" s="17">
        <v>38855.71736017699</v>
      </c>
      <c r="FH431" s="17">
        <v>50433.739528434991</v>
      </c>
      <c r="FI431" s="17">
        <v>33137.341343764994</v>
      </c>
      <c r="FJ431" s="17">
        <v>46024.737042143403</v>
      </c>
      <c r="FK431" s="17">
        <v>46335.720011222278</v>
      </c>
      <c r="FL431" s="17">
        <v>86311.293916583847</v>
      </c>
      <c r="FM431" s="17">
        <v>1943.4243151280282</v>
      </c>
      <c r="FN431" s="17">
        <v>9202.3367621236139</v>
      </c>
      <c r="FO431" s="17">
        <v>18536.200875325681</v>
      </c>
      <c r="FP431" s="17">
        <v>19683.6017352813</v>
      </c>
      <c r="FQ431" s="17">
        <v>20002.61518396674</v>
      </c>
      <c r="FR431" s="17">
        <v>17519.237092571577</v>
      </c>
      <c r="FS431" s="17">
        <v>49949.70959343361</v>
      </c>
      <c r="FT431" s="17">
        <v>28570.028740780861</v>
      </c>
      <c r="FU431" s="17">
        <v>3131.1874721540398</v>
      </c>
      <c r="FV431" s="17">
        <v>28161.840563507641</v>
      </c>
      <c r="FW431" s="17">
        <v>49885.734789831658</v>
      </c>
      <c r="FX431" s="17">
        <v>51108.591081997925</v>
      </c>
      <c r="FY431" s="17">
        <v>74030.426167486192</v>
      </c>
      <c r="FZ431" s="17">
        <v>15603.372087051299</v>
      </c>
      <c r="GA431" s="17">
        <v>16290.280165938422</v>
      </c>
      <c r="GB431" s="17">
        <v>10024.962135232499</v>
      </c>
    </row>
    <row r="432" spans="1:184" ht="18" customHeight="1" x14ac:dyDescent="0.3">
      <c r="A432" s="19">
        <v>0.63000000006643297</v>
      </c>
      <c r="B432" s="20">
        <v>9630.1819760916605</v>
      </c>
      <c r="C432" s="20">
        <v>9705.562811620679</v>
      </c>
      <c r="D432" s="20">
        <v>20208.372512619659</v>
      </c>
      <c r="E432" s="20">
        <v>19843.126608530409</v>
      </c>
      <c r="F432" s="20">
        <v>115792.01424</v>
      </c>
      <c r="G432" s="17">
        <v>193916.7986272311</v>
      </c>
      <c r="H432" s="17">
        <v>15564.077699510724</v>
      </c>
      <c r="I432" s="20">
        <v>49516.1729602302</v>
      </c>
      <c r="J432" s="20">
        <v>28720.63775585976</v>
      </c>
      <c r="K432" s="20">
        <v>28045.370169857175</v>
      </c>
      <c r="L432" s="20">
        <v>52266.733927354682</v>
      </c>
      <c r="M432" s="20">
        <v>50286.103051507322</v>
      </c>
      <c r="N432" s="20">
        <v>49630.193205852804</v>
      </c>
      <c r="O432" s="20">
        <v>49630.193205852804</v>
      </c>
      <c r="P432" s="20">
        <v>70023.030768738594</v>
      </c>
      <c r="Q432" s="20">
        <v>68582.896954274998</v>
      </c>
      <c r="R432" s="20">
        <v>77165.6678101422</v>
      </c>
      <c r="S432" s="20">
        <v>103076.64862038083</v>
      </c>
      <c r="T432" s="20">
        <v>107094.52130077667</v>
      </c>
      <c r="U432" s="20">
        <v>21390.883374628742</v>
      </c>
      <c r="V432" s="20">
        <v>20366.969950093498</v>
      </c>
      <c r="W432" s="20">
        <v>20173.137050462465</v>
      </c>
      <c r="X432" s="20">
        <v>29435.593664643959</v>
      </c>
      <c r="Y432" s="20">
        <v>36174.641993558893</v>
      </c>
      <c r="Z432" s="20">
        <v>49529.522086625999</v>
      </c>
      <c r="AA432" s="20">
        <v>44264.382365034719</v>
      </c>
      <c r="AB432" s="20">
        <v>49182.647072133354</v>
      </c>
      <c r="AC432" s="20">
        <v>50506.333126097052</v>
      </c>
      <c r="AD432" s="20">
        <v>29113.424907937439</v>
      </c>
      <c r="AE432" s="20">
        <v>49258.480599149363</v>
      </c>
      <c r="AF432" s="20">
        <v>49831.908653717517</v>
      </c>
      <c r="AG432" s="20">
        <v>84261.525256913243</v>
      </c>
      <c r="AH432" s="20">
        <v>107797.6936994868</v>
      </c>
      <c r="AI432" s="48">
        <v>107094.52130077667</v>
      </c>
      <c r="AJ432" s="20">
        <v>156533.27885455024</v>
      </c>
      <c r="AK432" s="20">
        <v>10508.153756014919</v>
      </c>
      <c r="AL432" s="20">
        <v>1472.5071554136541</v>
      </c>
      <c r="AM432" s="20">
        <v>2631.8815546805822</v>
      </c>
      <c r="AN432" s="20">
        <v>1717.3543007766239</v>
      </c>
      <c r="AO432" s="20">
        <v>10638.544560251399</v>
      </c>
      <c r="AP432" s="20">
        <v>16209.979720935778</v>
      </c>
      <c r="AQ432" s="20">
        <v>16500.116637850078</v>
      </c>
      <c r="AR432" s="20">
        <v>28020.380028451262</v>
      </c>
      <c r="AS432" s="20">
        <v>11784.529233486781</v>
      </c>
      <c r="AT432" s="20">
        <v>15763.50384467352</v>
      </c>
      <c r="AU432" s="17">
        <v>20582.470708823217</v>
      </c>
      <c r="AV432" s="17">
        <v>18746.68597210032</v>
      </c>
      <c r="AW432" s="17">
        <v>18921.316432200903</v>
      </c>
      <c r="AX432" s="17">
        <v>18093.436828997019</v>
      </c>
      <c r="AY432" s="17">
        <v>18467.484802046918</v>
      </c>
      <c r="AZ432" s="17">
        <v>29351.099611385041</v>
      </c>
      <c r="BA432" s="17">
        <v>30345.19520808438</v>
      </c>
      <c r="BB432" s="17">
        <v>27433.452268088677</v>
      </c>
      <c r="BC432" s="17">
        <v>44492.136795031976</v>
      </c>
      <c r="BD432" s="17">
        <v>53505.631373555996</v>
      </c>
      <c r="BE432" s="17">
        <v>52971.155797336738</v>
      </c>
      <c r="BF432" s="17">
        <v>45917.3678634096</v>
      </c>
      <c r="BG432" s="17">
        <v>52731.874106033101</v>
      </c>
      <c r="BH432" s="17">
        <v>46728.930890933072</v>
      </c>
      <c r="BI432" s="17">
        <v>67302.251844955797</v>
      </c>
      <c r="BJ432" s="17">
        <v>67365.509558196005</v>
      </c>
      <c r="BK432" s="17">
        <v>67234.749701438996</v>
      </c>
      <c r="BL432" s="17">
        <v>80131.964848460411</v>
      </c>
      <c r="BM432" s="17">
        <v>78952.223949507606</v>
      </c>
      <c r="BN432" s="17">
        <v>78916.134265958404</v>
      </c>
      <c r="BO432" s="17">
        <v>62249.593591092591</v>
      </c>
      <c r="BP432" s="17">
        <v>78427.353259748998</v>
      </c>
      <c r="BQ432" s="17">
        <v>10270.689752837519</v>
      </c>
      <c r="BR432" s="17">
        <v>1667.5519617593641</v>
      </c>
      <c r="BS432" s="17">
        <v>2888.6034493661941</v>
      </c>
      <c r="BT432" s="17">
        <v>9493.1859846817715</v>
      </c>
      <c r="BU432" s="17">
        <v>14227.224490089495</v>
      </c>
      <c r="BV432" s="17">
        <v>30028.026701663159</v>
      </c>
      <c r="BW432" s="17">
        <v>35047.607636983084</v>
      </c>
      <c r="BX432" s="17">
        <v>16468.271081948998</v>
      </c>
      <c r="BY432" s="17">
        <v>16039.036849833959</v>
      </c>
      <c r="BZ432" s="17">
        <v>16502.116107636361</v>
      </c>
      <c r="CA432" s="17">
        <v>28760.486796991525</v>
      </c>
      <c r="CB432" s="17">
        <v>35674.318222951137</v>
      </c>
      <c r="CC432" s="17">
        <v>1477.3412515771081</v>
      </c>
      <c r="CD432" s="17">
        <v>2634.9102328582976</v>
      </c>
      <c r="CE432" s="17">
        <v>5106.8213651018959</v>
      </c>
      <c r="CF432" s="17">
        <v>9766.5266802001806</v>
      </c>
      <c r="CG432" s="17">
        <v>9869.5625277852596</v>
      </c>
      <c r="CH432" s="17">
        <v>18905.47220873796</v>
      </c>
      <c r="CI432" s="17">
        <v>15833.114464365779</v>
      </c>
      <c r="CJ432" s="17">
        <v>16079.19255018731</v>
      </c>
      <c r="CK432" s="17">
        <v>28629.985629630813</v>
      </c>
      <c r="CL432" s="48">
        <v>44286.851683931964</v>
      </c>
      <c r="CM432" s="48">
        <v>38047.209806142462</v>
      </c>
      <c r="CN432" s="48">
        <v>49633.687567605914</v>
      </c>
      <c r="CO432" s="48">
        <v>72805.898412992086</v>
      </c>
      <c r="CP432" s="48">
        <v>92148.579705304728</v>
      </c>
      <c r="CQ432" s="48">
        <v>82077.773723654798</v>
      </c>
      <c r="CR432" s="48">
        <v>92925.96695612662</v>
      </c>
      <c r="CS432" s="48">
        <f t="shared" si="6"/>
        <v>164155.5474473096</v>
      </c>
      <c r="CT432" s="48">
        <f t="shared" si="6"/>
        <v>185851.93391225324</v>
      </c>
      <c r="CU432" s="17">
        <v>48520.1056778817</v>
      </c>
      <c r="CV432" s="17">
        <v>90267.105711669981</v>
      </c>
      <c r="CW432" s="17">
        <v>57709.381927060604</v>
      </c>
      <c r="CX432" s="17">
        <v>77077.313311388993</v>
      </c>
      <c r="CY432" s="17">
        <v>99335.168095411369</v>
      </c>
      <c r="CZ432" s="17">
        <v>31694.997896208362</v>
      </c>
      <c r="DA432" s="17">
        <v>52152.865023851125</v>
      </c>
      <c r="DB432" s="17">
        <v>101111.19983719921</v>
      </c>
      <c r="DC432" s="17">
        <v>86348.044649544681</v>
      </c>
      <c r="DD432" s="17">
        <v>40667.334786112719</v>
      </c>
      <c r="DE432" s="17">
        <v>10998.0329610807</v>
      </c>
      <c r="DF432" s="17">
        <v>12458.313562871521</v>
      </c>
      <c r="DG432" s="17">
        <v>18813.909807128999</v>
      </c>
      <c r="DH432" s="17">
        <v>40063.110696730204</v>
      </c>
      <c r="DI432" s="17">
        <v>50894.434009098659</v>
      </c>
      <c r="DJ432" s="17">
        <v>30128.208225541679</v>
      </c>
      <c r="DK432" s="17">
        <v>29806.097813900407</v>
      </c>
      <c r="DL432" s="17">
        <v>32889.269424935395</v>
      </c>
      <c r="DM432" s="17">
        <v>33779.680848519238</v>
      </c>
      <c r="DN432" s="17">
        <v>56941.23428922912</v>
      </c>
      <c r="DO432" s="17">
        <v>7786.5098929546803</v>
      </c>
      <c r="DP432" s="17">
        <v>61268.791139022949</v>
      </c>
      <c r="DQ432" s="17">
        <v>70124.22304019281</v>
      </c>
      <c r="DR432" s="17">
        <v>2840.2443697368421</v>
      </c>
      <c r="DS432" s="17">
        <v>36446.394763801378</v>
      </c>
      <c r="DT432" s="17">
        <v>96006.656440669802</v>
      </c>
      <c r="DU432" s="17">
        <v>10801.877182861921</v>
      </c>
      <c r="DV432" s="17">
        <v>2037.5319554233981</v>
      </c>
      <c r="DW432" s="17">
        <v>7254.7421557600201</v>
      </c>
      <c r="DX432" s="17">
        <v>15146.53616989164</v>
      </c>
      <c r="DY432" s="17">
        <v>16691.378292539368</v>
      </c>
      <c r="DZ432" s="17">
        <v>23573.081044552317</v>
      </c>
      <c r="EA432" s="17">
        <v>22034.147682875755</v>
      </c>
      <c r="EB432" s="17">
        <v>26344.695078712561</v>
      </c>
      <c r="EC432" s="17">
        <v>39754.532658908582</v>
      </c>
      <c r="ED432" s="17">
        <v>39850.552274122085</v>
      </c>
      <c r="EE432" s="49">
        <v>43511.274092003972</v>
      </c>
      <c r="EF432" s="17">
        <v>58380.530784030903</v>
      </c>
      <c r="EG432" s="17">
        <v>43530.823034334782</v>
      </c>
      <c r="EH432" s="17">
        <v>45089.454041322737</v>
      </c>
      <c r="EI432" s="17">
        <v>51683.444203402134</v>
      </c>
      <c r="EJ432" s="17">
        <v>71917.125802724389</v>
      </c>
      <c r="EK432" s="17">
        <v>63910.779400381201</v>
      </c>
      <c r="EL432" s="17">
        <v>83474.527026352196</v>
      </c>
      <c r="EM432" s="17">
        <v>99113.981543500806</v>
      </c>
      <c r="EN432" s="17">
        <v>144934.96700526419</v>
      </c>
      <c r="EO432" s="17">
        <v>0</v>
      </c>
      <c r="EP432" s="17">
        <v>206359.42204021467</v>
      </c>
      <c r="EQ432" s="17">
        <v>81433.563962549539</v>
      </c>
      <c r="ER432" s="17">
        <v>2942.750367174187</v>
      </c>
      <c r="ES432" s="17">
        <v>9934.0624492418847</v>
      </c>
      <c r="ET432" s="17">
        <v>26393.39198807261</v>
      </c>
      <c r="EU432" s="17">
        <v>46288.999385873562</v>
      </c>
      <c r="EV432" s="17">
        <v>59564.765713715635</v>
      </c>
      <c r="EW432" s="17">
        <v>15045.21200699088</v>
      </c>
      <c r="EX432" s="17">
        <v>14741.241804752639</v>
      </c>
      <c r="EY432" s="17">
        <v>17167.925289850937</v>
      </c>
      <c r="EZ432" s="17">
        <v>18876.537389839432</v>
      </c>
      <c r="FA432" s="17">
        <v>18502.48933142862</v>
      </c>
      <c r="FB432" s="17">
        <v>26803.749305007961</v>
      </c>
      <c r="FC432" s="17">
        <v>26047.385207554307</v>
      </c>
      <c r="FD432" s="17">
        <v>30923.144117122094</v>
      </c>
      <c r="FE432" s="17">
        <v>49316.545420297196</v>
      </c>
      <c r="FF432" s="17">
        <v>50462.69203738957</v>
      </c>
      <c r="FG432" s="17">
        <v>38865.347974336932</v>
      </c>
      <c r="FH432" s="17">
        <v>50438.26972791076</v>
      </c>
      <c r="FI432" s="17">
        <v>33136.3014861794</v>
      </c>
      <c r="FJ432" s="17">
        <v>46024.737042143403</v>
      </c>
      <c r="FK432" s="17">
        <v>46335.720011222278</v>
      </c>
      <c r="FL432" s="17">
        <v>86432.041385964214</v>
      </c>
      <c r="FM432" s="17">
        <v>1942.702090460514</v>
      </c>
      <c r="FN432" s="17">
        <v>9202.0061232450989</v>
      </c>
      <c r="FO432" s="17">
        <v>18539.506635367739</v>
      </c>
      <c r="FP432" s="17">
        <v>19695.730244077018</v>
      </c>
      <c r="FQ432" s="17">
        <v>20007.240858071167</v>
      </c>
      <c r="FR432" s="17">
        <v>17529.01423131768</v>
      </c>
      <c r="FS432" s="17">
        <v>49946.750476733643</v>
      </c>
      <c r="FT432" s="17">
        <v>28578.49568374782</v>
      </c>
      <c r="FU432" s="17">
        <v>3129.3412854836702</v>
      </c>
      <c r="FV432" s="17">
        <v>28147.689511676999</v>
      </c>
      <c r="FW432" s="17">
        <v>49887.447732826622</v>
      </c>
      <c r="FX432" s="17">
        <v>51186.474980753126</v>
      </c>
      <c r="FY432" s="17">
        <v>74049.142599141007</v>
      </c>
      <c r="FZ432" s="17">
        <v>15613.2212749026</v>
      </c>
      <c r="GA432" s="17">
        <v>16300.320768886979</v>
      </c>
      <c r="GB432" s="17">
        <v>10028.92123773282</v>
      </c>
    </row>
    <row r="433" spans="1:184" ht="18" customHeight="1" x14ac:dyDescent="0.3">
      <c r="A433" s="19">
        <v>0.62500000006734302</v>
      </c>
      <c r="B433" s="20">
        <v>9624.9116844217806</v>
      </c>
      <c r="C433" s="20">
        <v>9697.0245706869609</v>
      </c>
      <c r="D433" s="20">
        <v>20208.924825247857</v>
      </c>
      <c r="E433" s="20">
        <v>19843.126608530409</v>
      </c>
      <c r="F433" s="20">
        <v>115792.01424</v>
      </c>
      <c r="G433" s="17">
        <v>193805.27017042146</v>
      </c>
      <c r="H433" s="17">
        <v>15564.077699510724</v>
      </c>
      <c r="I433" s="20">
        <v>49528.877193888657</v>
      </c>
      <c r="J433" s="20">
        <v>28761.880092728341</v>
      </c>
      <c r="K433" s="20">
        <v>28060.922049134908</v>
      </c>
      <c r="L433" s="20">
        <v>52281.598686177364</v>
      </c>
      <c r="M433" s="20">
        <v>50311.694773368778</v>
      </c>
      <c r="N433" s="20">
        <v>49694.181974315194</v>
      </c>
      <c r="O433" s="20">
        <v>49694.181974315194</v>
      </c>
      <c r="P433" s="20">
        <v>70248.428560473607</v>
      </c>
      <c r="Q433" s="20">
        <v>68758.485472753804</v>
      </c>
      <c r="R433" s="20">
        <v>77807.1980905542</v>
      </c>
      <c r="S433" s="20">
        <v>103462.82982154131</v>
      </c>
      <c r="T433" s="20">
        <v>107609.41536093257</v>
      </c>
      <c r="U433" s="20">
        <v>21398.824431607562</v>
      </c>
      <c r="V433" s="20">
        <v>20382.28978177578</v>
      </c>
      <c r="W433" s="20">
        <v>20184.24831418207</v>
      </c>
      <c r="X433" s="20">
        <v>29461.197754512537</v>
      </c>
      <c r="Y433" s="20">
        <v>36154.290605035829</v>
      </c>
      <c r="Z433" s="20">
        <v>49590.913999691162</v>
      </c>
      <c r="AA433" s="20">
        <v>44298.73227256308</v>
      </c>
      <c r="AB433" s="20">
        <v>49220.813636051098</v>
      </c>
      <c r="AC433" s="20">
        <v>50522.770023535704</v>
      </c>
      <c r="AD433" s="20">
        <v>29100.402427585439</v>
      </c>
      <c r="AE433" s="20">
        <v>49232.294307928038</v>
      </c>
      <c r="AF433" s="20">
        <v>49814.218000515997</v>
      </c>
      <c r="AG433" s="20">
        <v>84274.060885678206</v>
      </c>
      <c r="AH433" s="20">
        <v>107901.1551236418</v>
      </c>
      <c r="AI433" s="48">
        <v>107609.41536093257</v>
      </c>
      <c r="AJ433" s="20">
        <v>156454.34079983243</v>
      </c>
      <c r="AK433" s="20">
        <v>10508.153756014919</v>
      </c>
      <c r="AL433" s="20">
        <v>1470.9640733619658</v>
      </c>
      <c r="AM433" s="20">
        <v>2638.1407745230317</v>
      </c>
      <c r="AN433" s="20">
        <v>1717.3543007766239</v>
      </c>
      <c r="AO433" s="20">
        <v>10642.35306458892</v>
      </c>
      <c r="AP433" s="20">
        <v>16217.823277068599</v>
      </c>
      <c r="AQ433" s="20">
        <v>16551.809720527079</v>
      </c>
      <c r="AR433" s="20">
        <v>28045.890929724537</v>
      </c>
      <c r="AS433" s="20">
        <v>11788.464840384118</v>
      </c>
      <c r="AT433" s="20">
        <v>15784.792269850739</v>
      </c>
      <c r="AU433" s="17">
        <v>20581.86795168378</v>
      </c>
      <c r="AV433" s="17">
        <v>18742.442623060022</v>
      </c>
      <c r="AW433" s="17">
        <v>18916.61859798534</v>
      </c>
      <c r="AX433" s="17">
        <v>18092.944993184959</v>
      </c>
      <c r="AY433" s="17">
        <v>18460.513891712013</v>
      </c>
      <c r="AZ433" s="17">
        <v>29372.796011922663</v>
      </c>
      <c r="BA433" s="17">
        <v>30361.642412960042</v>
      </c>
      <c r="BB433" s="17">
        <v>27442.310272257579</v>
      </c>
      <c r="BC433" s="17">
        <v>44524.802096751664</v>
      </c>
      <c r="BD433" s="17">
        <v>53519.413115701798</v>
      </c>
      <c r="BE433" s="17">
        <v>52982.185229098919</v>
      </c>
      <c r="BF433" s="17">
        <v>45941.33060735988</v>
      </c>
      <c r="BG433" s="17">
        <v>52735.37989633494</v>
      </c>
      <c r="BH433" s="17">
        <v>46712.487715466814</v>
      </c>
      <c r="BI433" s="17">
        <v>67334.474546858401</v>
      </c>
      <c r="BJ433" s="17">
        <v>67409.449531454404</v>
      </c>
      <c r="BK433" s="17">
        <v>67276.57145744341</v>
      </c>
      <c r="BL433" s="17">
        <v>80220.839309626797</v>
      </c>
      <c r="BM433" s="17">
        <v>79019.618641150795</v>
      </c>
      <c r="BN433" s="17">
        <v>78980.211821518198</v>
      </c>
      <c r="BO433" s="17">
        <v>62359.098426705605</v>
      </c>
      <c r="BP433" s="17">
        <v>78475.391313425396</v>
      </c>
      <c r="BQ433" s="17">
        <v>10281.41984256324</v>
      </c>
      <c r="BR433" s="17">
        <v>1666.5411755214061</v>
      </c>
      <c r="BS433" s="17">
        <v>2886.8730318539879</v>
      </c>
      <c r="BT433" s="17">
        <v>9501.5211199724345</v>
      </c>
      <c r="BU433" s="17">
        <v>14239.084914898918</v>
      </c>
      <c r="BV433" s="17">
        <v>30040.124309433479</v>
      </c>
      <c r="BW433" s="17">
        <v>35042.894220437069</v>
      </c>
      <c r="BX433" s="17">
        <v>16479.102970084321</v>
      </c>
      <c r="BY433" s="17">
        <v>16051.293375595198</v>
      </c>
      <c r="BZ433" s="17">
        <v>16511.237529329101</v>
      </c>
      <c r="CA433" s="17">
        <v>28767.517403788355</v>
      </c>
      <c r="CB433" s="17">
        <v>35778.337392716581</v>
      </c>
      <c r="CC433" s="17">
        <v>1476.1561382636701</v>
      </c>
      <c r="CD433" s="17">
        <v>2632.3454614318503</v>
      </c>
      <c r="CE433" s="17">
        <v>5105.3400187812413</v>
      </c>
      <c r="CF433" s="17">
        <v>9771.7000480884017</v>
      </c>
      <c r="CG433" s="17">
        <v>9876.0488220610805</v>
      </c>
      <c r="CH433" s="17">
        <v>18932.5421657892</v>
      </c>
      <c r="CI433" s="17">
        <v>15853.329629993221</v>
      </c>
      <c r="CJ433" s="17">
        <v>16104.809659361281</v>
      </c>
      <c r="CK433" s="17">
        <v>28651.798265046837</v>
      </c>
      <c r="CL433" s="48">
        <v>44298.101264611949</v>
      </c>
      <c r="CM433" s="48">
        <v>38058.779259691903</v>
      </c>
      <c r="CN433" s="48">
        <v>49661.720496885879</v>
      </c>
      <c r="CO433" s="48">
        <v>72864.988021814846</v>
      </c>
      <c r="CP433" s="48">
        <v>92197.652630631594</v>
      </c>
      <c r="CQ433" s="48">
        <v>82103.462806580515</v>
      </c>
      <c r="CR433" s="48">
        <v>93066.897636785929</v>
      </c>
      <c r="CS433" s="48">
        <f t="shared" si="6"/>
        <v>164206.92561316103</v>
      </c>
      <c r="CT433" s="48">
        <f t="shared" si="6"/>
        <v>186133.79527357186</v>
      </c>
      <c r="CU433" s="17">
        <v>48500.035397948341</v>
      </c>
      <c r="CV433" s="17">
        <v>90279.358821763919</v>
      </c>
      <c r="CW433" s="17">
        <v>57698.829064349862</v>
      </c>
      <c r="CX433" s="17">
        <v>77178.625006910414</v>
      </c>
      <c r="CY433" s="17">
        <v>99346.788568565811</v>
      </c>
      <c r="CZ433" s="17">
        <v>31725.218255333999</v>
      </c>
      <c r="DA433" s="17">
        <v>52160.35623706488</v>
      </c>
      <c r="DB433" s="17">
        <v>101179.6098236274</v>
      </c>
      <c r="DC433" s="17">
        <v>86351.818790215926</v>
      </c>
      <c r="DD433" s="17">
        <v>40765.814999502567</v>
      </c>
      <c r="DE433" s="17">
        <v>10998.49435249242</v>
      </c>
      <c r="DF433" s="17">
        <v>12466.956575874241</v>
      </c>
      <c r="DG433" s="17">
        <v>18824.601698803141</v>
      </c>
      <c r="DH433" s="17">
        <v>40052.763633897179</v>
      </c>
      <c r="DI433" s="17">
        <v>50884.510901096881</v>
      </c>
      <c r="DJ433" s="17">
        <v>30138.311970222301</v>
      </c>
      <c r="DK433" s="17">
        <v>29809.735968896621</v>
      </c>
      <c r="DL433" s="17">
        <v>32902.2216838686</v>
      </c>
      <c r="DM433" s="17">
        <v>33775.075199128689</v>
      </c>
      <c r="DN433" s="17">
        <v>56974.258264039141</v>
      </c>
      <c r="DO433" s="17">
        <v>7792.8066146279998</v>
      </c>
      <c r="DP433" s="17">
        <v>61306.124141818393</v>
      </c>
      <c r="DQ433" s="17">
        <v>70113.978643183189</v>
      </c>
      <c r="DR433" s="17">
        <v>2841.112502997828</v>
      </c>
      <c r="DS433" s="17">
        <v>36446.394763801378</v>
      </c>
      <c r="DT433" s="17">
        <v>96071.928453714601</v>
      </c>
      <c r="DU433" s="17">
        <v>10801.82370786588</v>
      </c>
      <c r="DV433" s="17">
        <v>2037.5201680936559</v>
      </c>
      <c r="DW433" s="17">
        <v>7256.5465287655206</v>
      </c>
      <c r="DX433" s="17">
        <v>15165.961069348381</v>
      </c>
      <c r="DY433" s="17">
        <v>16719.482724313137</v>
      </c>
      <c r="DZ433" s="17">
        <v>23605.410815638799</v>
      </c>
      <c r="EA433" s="17">
        <v>22076.71747491639</v>
      </c>
      <c r="EB433" s="17">
        <v>26362.672770472036</v>
      </c>
      <c r="EC433" s="17">
        <v>39760.243401066116</v>
      </c>
      <c r="ED433" s="17">
        <v>39870.24465601152</v>
      </c>
      <c r="EE433" s="49">
        <v>43574.751477094906</v>
      </c>
      <c r="EF433" s="17">
        <v>58411.662342269818</v>
      </c>
      <c r="EG433" s="17">
        <v>43567.311105744659</v>
      </c>
      <c r="EH433" s="17">
        <v>45129.534587725058</v>
      </c>
      <c r="EI433" s="17">
        <v>51716.122290139858</v>
      </c>
      <c r="EJ433" s="17">
        <v>71997.575719821005</v>
      </c>
      <c r="EK433" s="17">
        <v>63928.080095058001</v>
      </c>
      <c r="EL433" s="17">
        <v>83527.684751060413</v>
      </c>
      <c r="EM433" s="17">
        <v>99162.281812142392</v>
      </c>
      <c r="EN433" s="17">
        <v>145067.0178489972</v>
      </c>
      <c r="EO433" s="17">
        <v>0</v>
      </c>
      <c r="EP433" s="17">
        <v>207030.82710053906</v>
      </c>
      <c r="EQ433" s="17">
        <v>81962.32244951975</v>
      </c>
      <c r="ER433" s="17">
        <v>2939.8274719259134</v>
      </c>
      <c r="ES433" s="17">
        <v>9935.6233589360036</v>
      </c>
      <c r="ET433" s="17">
        <v>26401.325553382729</v>
      </c>
      <c r="EU433" s="17">
        <v>46337.525876084794</v>
      </c>
      <c r="EV433" s="17">
        <v>59568.355835491428</v>
      </c>
      <c r="EW433" s="17">
        <v>15045.21200699088</v>
      </c>
      <c r="EX433" s="17">
        <v>14763.366035748721</v>
      </c>
      <c r="EY433" s="17">
        <v>17206.965933910105</v>
      </c>
      <c r="EZ433" s="17">
        <v>18898.275753228685</v>
      </c>
      <c r="FA433" s="17">
        <v>18530.641138206011</v>
      </c>
      <c r="FB433" s="17">
        <v>26830.073741192416</v>
      </c>
      <c r="FC433" s="17">
        <v>26063.887087132996</v>
      </c>
      <c r="FD433" s="17">
        <v>30929.128449589505</v>
      </c>
      <c r="FE433" s="17">
        <v>49348.722168264583</v>
      </c>
      <c r="FF433" s="17">
        <v>50467.764519178003</v>
      </c>
      <c r="FG433" s="17">
        <v>38875.057742878133</v>
      </c>
      <c r="FH433" s="17">
        <v>50442.836436774895</v>
      </c>
      <c r="FI433" s="17">
        <v>33135.253375810673</v>
      </c>
      <c r="FJ433" s="17">
        <v>46024.737042143403</v>
      </c>
      <c r="FK433" s="17">
        <v>46335.720011222278</v>
      </c>
      <c r="FL433" s="17">
        <v>86553.921944601461</v>
      </c>
      <c r="FM433" s="17">
        <v>1941.97102793727</v>
      </c>
      <c r="FN433" s="17">
        <v>9201.6728617882618</v>
      </c>
      <c r="FO433" s="17">
        <v>18542.966742573903</v>
      </c>
      <c r="FP433" s="17">
        <v>19707.461357820957</v>
      </c>
      <c r="FQ433" s="17">
        <v>20011.904473048337</v>
      </c>
      <c r="FR433" s="17">
        <v>17538.734177819522</v>
      </c>
      <c r="FS433" s="17">
        <v>49943.767958570599</v>
      </c>
      <c r="FT433" s="17">
        <v>28587.0130175181</v>
      </c>
      <c r="FU433" s="17">
        <v>3127.4745972638038</v>
      </c>
      <c r="FV433" s="17">
        <v>28133.50659343362</v>
      </c>
      <c r="FW433" s="17">
        <v>49889.670587350316</v>
      </c>
      <c r="FX433" s="17">
        <v>51265.099584253927</v>
      </c>
      <c r="FY433" s="17">
        <v>74067.720780416392</v>
      </c>
      <c r="FZ433" s="17">
        <v>15623.15238937806</v>
      </c>
      <c r="GA433" s="17">
        <v>16310.5396520619</v>
      </c>
      <c r="GB433" s="17">
        <v>10032.755088289799</v>
      </c>
    </row>
    <row r="434" spans="1:184" ht="18" customHeight="1" x14ac:dyDescent="0.3">
      <c r="A434" s="19">
        <v>0.62000000006825295</v>
      </c>
      <c r="B434" s="20">
        <v>9619.08648194124</v>
      </c>
      <c r="C434" s="20">
        <v>9688.4958888021592</v>
      </c>
      <c r="D434" s="20">
        <v>20209.294537124762</v>
      </c>
      <c r="E434" s="20">
        <v>19843.126608530409</v>
      </c>
      <c r="F434" s="20">
        <v>115792.01424</v>
      </c>
      <c r="G434" s="17">
        <v>193692.91081190322</v>
      </c>
      <c r="H434" s="17">
        <v>15564.077699510724</v>
      </c>
      <c r="I434" s="20">
        <v>49542.038585055241</v>
      </c>
      <c r="J434" s="20">
        <v>28803.341692554361</v>
      </c>
      <c r="K434" s="20">
        <v>28076.607572555436</v>
      </c>
      <c r="L434" s="20">
        <v>52296.04826779494</v>
      </c>
      <c r="M434" s="20">
        <v>50336.93669348352</v>
      </c>
      <c r="N434" s="20">
        <v>49758.768212688745</v>
      </c>
      <c r="O434" s="20">
        <v>49758.768212688745</v>
      </c>
      <c r="P434" s="20">
        <v>70472.342623058401</v>
      </c>
      <c r="Q434" s="20">
        <v>68940.081207109208</v>
      </c>
      <c r="R434" s="20">
        <v>78459.112109593203</v>
      </c>
      <c r="S434" s="20">
        <v>103853.57725122741</v>
      </c>
      <c r="T434" s="20">
        <v>108130.95063051626</v>
      </c>
      <c r="U434" s="20">
        <v>21406.016015160418</v>
      </c>
      <c r="V434" s="20">
        <v>20397.882756018182</v>
      </c>
      <c r="W434" s="20">
        <v>20195.455019927016</v>
      </c>
      <c r="X434" s="20">
        <v>29487.131671667699</v>
      </c>
      <c r="Y434" s="20">
        <v>36133.787337521942</v>
      </c>
      <c r="Z434" s="20">
        <v>49651.451551039558</v>
      </c>
      <c r="AA434" s="20">
        <v>44332.665489820982</v>
      </c>
      <c r="AB434" s="20">
        <v>49258.517210780039</v>
      </c>
      <c r="AC434" s="20">
        <v>50515.443832069628</v>
      </c>
      <c r="AD434" s="20">
        <v>29087.28124321529</v>
      </c>
      <c r="AE434" s="20">
        <v>49205.911771839368</v>
      </c>
      <c r="AF434" s="20">
        <v>49796.391608353748</v>
      </c>
      <c r="AG434" s="20">
        <v>84286.699090764771</v>
      </c>
      <c r="AH434" s="20">
        <v>107919.77849983021</v>
      </c>
      <c r="AI434" s="48">
        <v>108130.95063051626</v>
      </c>
      <c r="AJ434" s="20">
        <v>156374.80898618361</v>
      </c>
      <c r="AK434" s="20">
        <v>10508.153756014919</v>
      </c>
      <c r="AL434" s="20">
        <v>1469.410188770268</v>
      </c>
      <c r="AM434" s="20">
        <v>2644.4508801411362</v>
      </c>
      <c r="AN434" s="20">
        <v>1717.3543007766239</v>
      </c>
      <c r="AO434" s="20">
        <v>10646.24286825432</v>
      </c>
      <c r="AP434" s="20">
        <v>16225.526109136619</v>
      </c>
      <c r="AQ434" s="20">
        <v>16603.380554313062</v>
      </c>
      <c r="AR434" s="20">
        <v>28071.2291132598</v>
      </c>
      <c r="AS434" s="20">
        <v>11792.362535657039</v>
      </c>
      <c r="AT434" s="20">
        <v>15806.634686084821</v>
      </c>
      <c r="AU434" s="17">
        <v>20580.625396737418</v>
      </c>
      <c r="AV434" s="17">
        <v>18738.065368155898</v>
      </c>
      <c r="AW434" s="17">
        <v>18911.796232270201</v>
      </c>
      <c r="AX434" s="17">
        <v>18092.449220373288</v>
      </c>
      <c r="AY434" s="17">
        <v>18453.489652620141</v>
      </c>
      <c r="AZ434" s="17">
        <v>29394.36959291478</v>
      </c>
      <c r="BA434" s="17">
        <v>30377.875160728683</v>
      </c>
      <c r="BB434" s="17">
        <v>27451.242320537669</v>
      </c>
      <c r="BC434" s="17">
        <v>44557.0096249833</v>
      </c>
      <c r="BD434" s="17">
        <v>53532.45389864748</v>
      </c>
      <c r="BE434" s="17">
        <v>52992.73986589686</v>
      </c>
      <c r="BF434" s="17">
        <v>45965.385373945021</v>
      </c>
      <c r="BG434" s="17">
        <v>52738.768397023858</v>
      </c>
      <c r="BH434" s="17">
        <v>46695.91832087611</v>
      </c>
      <c r="BI434" s="17">
        <v>67367.002750991393</v>
      </c>
      <c r="BJ434" s="17">
        <v>67453.713905929195</v>
      </c>
      <c r="BK434" s="17">
        <v>67317.672913851595</v>
      </c>
      <c r="BL434" s="17">
        <v>80309.335145069388</v>
      </c>
      <c r="BM434" s="17">
        <v>79086.441059242192</v>
      </c>
      <c r="BN434" s="17">
        <v>79044.434819328599</v>
      </c>
      <c r="BO434" s="17">
        <v>62470.590871097404</v>
      </c>
      <c r="BP434" s="17">
        <v>78523.728379457403</v>
      </c>
      <c r="BQ434" s="17">
        <v>10292.2245897921</v>
      </c>
      <c r="BR434" s="17">
        <v>1665.503758985406</v>
      </c>
      <c r="BS434" s="17">
        <v>2885.1565018860178</v>
      </c>
      <c r="BT434" s="17">
        <v>9510.0812458697692</v>
      </c>
      <c r="BU434" s="17">
        <v>14251.050612011244</v>
      </c>
      <c r="BV434" s="17">
        <v>30052.514513316779</v>
      </c>
      <c r="BW434" s="17">
        <v>35034.000200624127</v>
      </c>
      <c r="BX434" s="17">
        <v>16489.930758981118</v>
      </c>
      <c r="BY434" s="17">
        <v>16063.638714082261</v>
      </c>
      <c r="BZ434" s="17">
        <v>16520.225928294181</v>
      </c>
      <c r="CA434" s="17">
        <v>28774.606221348437</v>
      </c>
      <c r="CB434" s="17">
        <v>35884.570872663535</v>
      </c>
      <c r="CC434" s="17">
        <v>1474.958191548576</v>
      </c>
      <c r="CD434" s="17">
        <v>2629.2860548438498</v>
      </c>
      <c r="CE434" s="17">
        <v>5102.4140779279105</v>
      </c>
      <c r="CF434" s="17">
        <v>9776.8988338641593</v>
      </c>
      <c r="CG434" s="17">
        <v>9883.0880566742399</v>
      </c>
      <c r="CH434" s="17">
        <v>18959.86888365402</v>
      </c>
      <c r="CI434" s="17">
        <v>15873.864788053919</v>
      </c>
      <c r="CJ434" s="17">
        <v>16130.67383663331</v>
      </c>
      <c r="CK434" s="17">
        <v>28673.802923654453</v>
      </c>
      <c r="CL434" s="48">
        <v>44313.184722537233</v>
      </c>
      <c r="CM434" s="48">
        <v>38070.445202134477</v>
      </c>
      <c r="CN434" s="48">
        <v>49689.99461686088</v>
      </c>
      <c r="CO434" s="48">
        <v>72924.600787915057</v>
      </c>
      <c r="CP434" s="48">
        <v>92229.98703427412</v>
      </c>
      <c r="CQ434" s="48">
        <v>82129.366367158087</v>
      </c>
      <c r="CR434" s="48">
        <v>93209.176620012717</v>
      </c>
      <c r="CS434" s="48">
        <f t="shared" si="6"/>
        <v>164258.73273431617</v>
      </c>
      <c r="CT434" s="48">
        <f t="shared" si="6"/>
        <v>186418.35324002543</v>
      </c>
      <c r="CU434" s="17">
        <v>48480.570945035521</v>
      </c>
      <c r="CV434" s="17">
        <v>90291.712034832279</v>
      </c>
      <c r="CW434" s="17">
        <v>57688.193391812412</v>
      </c>
      <c r="CX434" s="17">
        <v>77279.023991513401</v>
      </c>
      <c r="CY434" s="17">
        <v>99358.503755667494</v>
      </c>
      <c r="CZ434" s="17">
        <v>31755.36910712958</v>
      </c>
      <c r="DA434" s="17">
        <v>52167.908710344345</v>
      </c>
      <c r="DB434" s="17">
        <v>101244.80290315261</v>
      </c>
      <c r="DC434" s="17">
        <v>86355.623412549539</v>
      </c>
      <c r="DD434" s="17">
        <v>40865.327589794389</v>
      </c>
      <c r="DE434" s="17">
        <v>10998.929306624939</v>
      </c>
      <c r="DF434" s="17">
        <v>12475.51632769308</v>
      </c>
      <c r="DG434" s="17">
        <v>18835.33348523832</v>
      </c>
      <c r="DH434" s="17">
        <v>40042.351603211282</v>
      </c>
      <c r="DI434" s="17">
        <v>50874.419053090503</v>
      </c>
      <c r="DJ434" s="17">
        <v>30148.35784181178</v>
      </c>
      <c r="DK434" s="17">
        <v>29813.403795775132</v>
      </c>
      <c r="DL434" s="17">
        <v>32915.262430497358</v>
      </c>
      <c r="DM434" s="17">
        <v>33767.915262511786</v>
      </c>
      <c r="DN434" s="17">
        <v>57006.730185660359</v>
      </c>
      <c r="DO434" s="17">
        <v>7799.0898329147403</v>
      </c>
      <c r="DP434" s="17">
        <v>61343.7800343239</v>
      </c>
      <c r="DQ434" s="17">
        <v>70103.104043499596</v>
      </c>
      <c r="DR434" s="17">
        <v>2841.9638878200781</v>
      </c>
      <c r="DS434" s="17">
        <v>36446.394763801378</v>
      </c>
      <c r="DT434" s="17">
        <v>96137.100997882197</v>
      </c>
      <c r="DU434" s="17">
        <v>10801.4413257051</v>
      </c>
      <c r="DV434" s="17">
        <v>2037.5082814273742</v>
      </c>
      <c r="DW434" s="17">
        <v>7258.39125426378</v>
      </c>
      <c r="DX434" s="17">
        <v>15186.8329100676</v>
      </c>
      <c r="DY434" s="17">
        <v>16747.860790179675</v>
      </c>
      <c r="DZ434" s="17">
        <v>23637.813103860062</v>
      </c>
      <c r="EA434" s="17">
        <v>22119.71243513871</v>
      </c>
      <c r="EB434" s="17">
        <v>26380.807279161992</v>
      </c>
      <c r="EC434" s="17">
        <v>39765.513575106837</v>
      </c>
      <c r="ED434" s="17">
        <v>39889.718334270656</v>
      </c>
      <c r="EE434" s="49">
        <v>43638.832450641647</v>
      </c>
      <c r="EF434" s="17">
        <v>58443.080213955778</v>
      </c>
      <c r="EG434" s="17">
        <v>43603.253448117001</v>
      </c>
      <c r="EH434" s="17">
        <v>45169.973128237754</v>
      </c>
      <c r="EI434" s="17">
        <v>51748.977644920618</v>
      </c>
      <c r="EJ434" s="17">
        <v>72077.512102077599</v>
      </c>
      <c r="EK434" s="17">
        <v>63944.956781511602</v>
      </c>
      <c r="EL434" s="17">
        <v>83580.174026654393</v>
      </c>
      <c r="EM434" s="17">
        <v>99212.185661056195</v>
      </c>
      <c r="EN434" s="17">
        <v>145199.27081820599</v>
      </c>
      <c r="EO434" s="17">
        <v>0</v>
      </c>
      <c r="EP434" s="17">
        <v>207709.83590331339</v>
      </c>
      <c r="EQ434" s="17">
        <v>82498.802870713247</v>
      </c>
      <c r="ER434" s="17">
        <v>2936.8840375942509</v>
      </c>
      <c r="ES434" s="17">
        <v>9937.1970544157539</v>
      </c>
      <c r="ET434" s="17">
        <v>26409.315640698122</v>
      </c>
      <c r="EU434" s="17">
        <v>46386.493628321005</v>
      </c>
      <c r="EV434" s="17">
        <v>59571.975012895469</v>
      </c>
      <c r="EW434" s="17">
        <v>15045.21200699088</v>
      </c>
      <c r="EX434" s="17">
        <v>14786.671007385241</v>
      </c>
      <c r="EY434" s="17">
        <v>17246.410014063811</v>
      </c>
      <c r="EZ434" s="17">
        <v>18920.214060384329</v>
      </c>
      <c r="FA434" s="17">
        <v>18559.062417347301</v>
      </c>
      <c r="FB434" s="17">
        <v>26856.635786986506</v>
      </c>
      <c r="FC434" s="17">
        <v>26080.532094149112</v>
      </c>
      <c r="FD434" s="17">
        <v>30935.162021594926</v>
      </c>
      <c r="FE434" s="17">
        <v>49381.178614258024</v>
      </c>
      <c r="FF434" s="17">
        <v>50472.878260271165</v>
      </c>
      <c r="FG434" s="17">
        <v>38884.847957471182</v>
      </c>
      <c r="FH434" s="17">
        <v>50447.440244891841</v>
      </c>
      <c r="FI434" s="17">
        <v>33134.196880347095</v>
      </c>
      <c r="FJ434" s="17">
        <v>46024.737042143403</v>
      </c>
      <c r="FK434" s="17">
        <v>46335.720011222278</v>
      </c>
      <c r="FL434" s="17">
        <v>86676.955418585974</v>
      </c>
      <c r="FM434" s="17">
        <v>1941.231164188662</v>
      </c>
      <c r="FN434" s="17">
        <v>9201.3369357191787</v>
      </c>
      <c r="FO434" s="17">
        <v>18546.589240805941</v>
      </c>
      <c r="FP434" s="17">
        <v>19718.778718745038</v>
      </c>
      <c r="FQ434" s="17">
        <v>20016.606647386339</v>
      </c>
      <c r="FR434" s="17">
        <v>17548.452102200397</v>
      </c>
      <c r="FS434" s="17">
        <v>49940.761664431287</v>
      </c>
      <c r="FT434" s="17">
        <v>28595.58749148198</v>
      </c>
      <c r="FU434" s="17">
        <v>3125.5861359012483</v>
      </c>
      <c r="FV434" s="17">
        <v>28119.28157733594</v>
      </c>
      <c r="FW434" s="17">
        <v>49892.318550742923</v>
      </c>
      <c r="FX434" s="17">
        <v>51344.47794765712</v>
      </c>
      <c r="FY434" s="17">
        <v>74086.047321310194</v>
      </c>
      <c r="FZ434" s="17">
        <v>15633.1660397778</v>
      </c>
      <c r="GA434" s="17">
        <v>16320.898681800481</v>
      </c>
      <c r="GB434" s="17">
        <v>10036.446564153961</v>
      </c>
    </row>
    <row r="435" spans="1:184" ht="18" customHeight="1" x14ac:dyDescent="0.3">
      <c r="A435" s="19">
        <v>0.615000000069163</v>
      </c>
      <c r="B435" s="20">
        <v>9612.73191795204</v>
      </c>
      <c r="C435" s="20">
        <v>9679.9800034712407</v>
      </c>
      <c r="D435" s="20">
        <v>20209.478253164161</v>
      </c>
      <c r="E435" s="20">
        <v>19843.126608530409</v>
      </c>
      <c r="F435" s="20">
        <v>115792.01424</v>
      </c>
      <c r="G435" s="17">
        <v>193579.70758510678</v>
      </c>
      <c r="H435" s="17">
        <v>15564.077699510724</v>
      </c>
      <c r="I435" s="20">
        <v>49555.699288553638</v>
      </c>
      <c r="J435" s="20">
        <v>28844.90396320332</v>
      </c>
      <c r="K435" s="20">
        <v>28092.42898035012</v>
      </c>
      <c r="L435" s="20">
        <v>52310.07205633686</v>
      </c>
      <c r="M435" s="20">
        <v>50361.671261273645</v>
      </c>
      <c r="N435" s="20">
        <v>49823.962385892148</v>
      </c>
      <c r="O435" s="20">
        <v>49823.962385892148</v>
      </c>
      <c r="P435" s="20">
        <v>70695.631480406402</v>
      </c>
      <c r="Q435" s="20">
        <v>69128.046043293594</v>
      </c>
      <c r="R435" s="20">
        <v>79120.025052791403</v>
      </c>
      <c r="S435" s="20">
        <v>104248.98238322197</v>
      </c>
      <c r="T435" s="20">
        <v>108659.26737146387</v>
      </c>
      <c r="U435" s="20">
        <v>21412.436909087162</v>
      </c>
      <c r="V435" s="20">
        <v>20413.71271644978</v>
      </c>
      <c r="W435" s="20">
        <v>20206.75876719498</v>
      </c>
      <c r="X435" s="20">
        <v>29513.355857807397</v>
      </c>
      <c r="Y435" s="20">
        <v>36113.129818929156</v>
      </c>
      <c r="Z435" s="20">
        <v>49711.001276038922</v>
      </c>
      <c r="AA435" s="20">
        <v>44366.17596006822</v>
      </c>
      <c r="AB435" s="20">
        <v>49295.751066608762</v>
      </c>
      <c r="AC435" s="20">
        <v>50508.059393861447</v>
      </c>
      <c r="AD435" s="20">
        <v>29074.059801583491</v>
      </c>
      <c r="AE435" s="20">
        <v>49179.329919649303</v>
      </c>
      <c r="AF435" s="20">
        <v>49778.42732835775</v>
      </c>
      <c r="AG435" s="20">
        <v>84299.441548987583</v>
      </c>
      <c r="AH435" s="20">
        <v>107919.77849983021</v>
      </c>
      <c r="AI435" s="48">
        <v>108659.26737146387</v>
      </c>
      <c r="AJ435" s="20">
        <v>156294.6741046535</v>
      </c>
      <c r="AK435" s="20">
        <v>10508.153756014919</v>
      </c>
      <c r="AL435" s="20">
        <v>1467.84410984961</v>
      </c>
      <c r="AM435" s="20">
        <v>2650.8116152146476</v>
      </c>
      <c r="AN435" s="20">
        <v>1717.344864854568</v>
      </c>
      <c r="AO435" s="20">
        <v>10650.216935421418</v>
      </c>
      <c r="AP435" s="20">
        <v>16233.0851334417</v>
      </c>
      <c r="AQ435" s="20">
        <v>16655.286001586341</v>
      </c>
      <c r="AR435" s="20">
        <v>28096.331895354841</v>
      </c>
      <c r="AS435" s="20">
        <v>11796.215283462599</v>
      </c>
      <c r="AT435" s="20">
        <v>15829.19543541834</v>
      </c>
      <c r="AU435" s="17">
        <v>20578.780569491279</v>
      </c>
      <c r="AV435" s="17">
        <v>18733.546563911877</v>
      </c>
      <c r="AW435" s="17">
        <v>18906.837343621497</v>
      </c>
      <c r="AX435" s="17">
        <v>18091.949446913495</v>
      </c>
      <c r="AY435" s="17">
        <v>18446.411241755006</v>
      </c>
      <c r="AZ435" s="17">
        <v>29415.801397613221</v>
      </c>
      <c r="BA435" s="17">
        <v>30393.902313553139</v>
      </c>
      <c r="BB435" s="17">
        <v>27460.249636535151</v>
      </c>
      <c r="BC435" s="17">
        <v>44588.715955045016</v>
      </c>
      <c r="BD435" s="17">
        <v>53544.703828702077</v>
      </c>
      <c r="BE435" s="17">
        <v>53002.789518440884</v>
      </c>
      <c r="BF435" s="17">
        <v>45989.570428213017</v>
      </c>
      <c r="BG435" s="17">
        <v>52742.029809144602</v>
      </c>
      <c r="BH435" s="17">
        <v>46679.674556746933</v>
      </c>
      <c r="BI435" s="17">
        <v>67399.934925835798</v>
      </c>
      <c r="BJ435" s="17">
        <v>67498.394596282189</v>
      </c>
      <c r="BK435" s="17">
        <v>67358.086339350586</v>
      </c>
      <c r="BL435" s="17">
        <v>80397.356436857401</v>
      </c>
      <c r="BM435" s="17">
        <v>79152.800541618606</v>
      </c>
      <c r="BN435" s="17">
        <v>79108.776901798206</v>
      </c>
      <c r="BO435" s="17">
        <v>62584.673359522203</v>
      </c>
      <c r="BP435" s="17">
        <v>78572.620811579996</v>
      </c>
      <c r="BQ435" s="17">
        <v>10303.106420631</v>
      </c>
      <c r="BR435" s="17">
        <v>1664.4372797206681</v>
      </c>
      <c r="BS435" s="17">
        <v>2883.4640553465242</v>
      </c>
      <c r="BT435" s="17">
        <v>9518.7184912252196</v>
      </c>
      <c r="BU435" s="17">
        <v>14263.123376171172</v>
      </c>
      <c r="BV435" s="17">
        <v>30065.164237886282</v>
      </c>
      <c r="BW435" s="17">
        <v>35024.374211796821</v>
      </c>
      <c r="BX435" s="17">
        <v>16500.7521394383</v>
      </c>
      <c r="BY435" s="17">
        <v>16076.060878566059</v>
      </c>
      <c r="BZ435" s="17">
        <v>16529.094202087683</v>
      </c>
      <c r="CA435" s="17">
        <v>28781.754206948935</v>
      </c>
      <c r="CB435" s="17">
        <v>35992.241715847442</v>
      </c>
      <c r="CC435" s="17">
        <v>1473.746530946946</v>
      </c>
      <c r="CD435" s="17">
        <v>2625.8014929644642</v>
      </c>
      <c r="CE435" s="17">
        <v>5099.466142304801</v>
      </c>
      <c r="CF435" s="17">
        <v>9782.1252597931798</v>
      </c>
      <c r="CG435" s="17">
        <v>9890.5473640894797</v>
      </c>
      <c r="CH435" s="17">
        <v>18987.456597497581</v>
      </c>
      <c r="CI435" s="17">
        <v>15894.735057220621</v>
      </c>
      <c r="CJ435" s="17">
        <v>16156.789486408823</v>
      </c>
      <c r="CK435" s="17">
        <v>28696.002865062354</v>
      </c>
      <c r="CL435" s="48">
        <v>44328.395513509276</v>
      </c>
      <c r="CM435" s="48">
        <v>38082.20922612548</v>
      </c>
      <c r="CN435" s="48">
        <v>49718.513973066249</v>
      </c>
      <c r="CO435" s="48">
        <v>72984.745618577028</v>
      </c>
      <c r="CP435" s="48">
        <v>92245.087313838565</v>
      </c>
      <c r="CQ435" s="48">
        <v>82155.487947533504</v>
      </c>
      <c r="CR435" s="48">
        <v>93352.827835780568</v>
      </c>
      <c r="CS435" s="48">
        <f t="shared" si="6"/>
        <v>164310.97589506701</v>
      </c>
      <c r="CT435" s="48">
        <f t="shared" si="6"/>
        <v>186705.65567156114</v>
      </c>
      <c r="CU435" s="17">
        <v>48461.7950874948</v>
      </c>
      <c r="CV435" s="17">
        <v>90304.166985922027</v>
      </c>
      <c r="CW435" s="17">
        <v>57677.473583889172</v>
      </c>
      <c r="CX435" s="17">
        <v>77378.375407930202</v>
      </c>
      <c r="CY435" s="17">
        <v>99370.315201921549</v>
      </c>
      <c r="CZ435" s="17">
        <v>31785.478974920577</v>
      </c>
      <c r="DA435" s="17">
        <v>52175.523444785555</v>
      </c>
      <c r="DB435" s="17">
        <v>101306.66146701841</v>
      </c>
      <c r="DC435" s="17">
        <v>86359.459011548373</v>
      </c>
      <c r="DD435" s="17">
        <v>40965.891836986877</v>
      </c>
      <c r="DE435" s="17">
        <v>10999.33726765386</v>
      </c>
      <c r="DF435" s="17">
        <v>12483.98758005618</v>
      </c>
      <c r="DG435" s="17">
        <v>18846.116185266601</v>
      </c>
      <c r="DH435" s="17">
        <v>40031.881016884858</v>
      </c>
      <c r="DI435" s="17">
        <v>50864.159961719517</v>
      </c>
      <c r="DJ435" s="17">
        <v>30158.346291230941</v>
      </c>
      <c r="DK435" s="17">
        <v>29817.101778770138</v>
      </c>
      <c r="DL435" s="17">
        <v>32928.389666502058</v>
      </c>
      <c r="DM435" s="17">
        <v>33760.527728855675</v>
      </c>
      <c r="DN435" s="17">
        <v>57038.596353218702</v>
      </c>
      <c r="DO435" s="17">
        <v>7805.3530413420604</v>
      </c>
      <c r="DP435" s="17">
        <v>61381.764247157997</v>
      </c>
      <c r="DQ435" s="17">
        <v>70091.642888953793</v>
      </c>
      <c r="DR435" s="17">
        <v>2842.7973736807503</v>
      </c>
      <c r="DS435" s="17">
        <v>36446.394763801378</v>
      </c>
      <c r="DT435" s="17">
        <v>96202.167149301589</v>
      </c>
      <c r="DU435" s="17">
        <v>10800.702518508841</v>
      </c>
      <c r="DV435" s="17">
        <v>2037.4962945548459</v>
      </c>
      <c r="DW435" s="17">
        <v>7260.2727166037403</v>
      </c>
      <c r="DX435" s="17">
        <v>15209.00346658086</v>
      </c>
      <c r="DY435" s="17">
        <v>16776.517393520888</v>
      </c>
      <c r="DZ435" s="17">
        <v>23670.1990466961</v>
      </c>
      <c r="EA435" s="17">
        <v>22163.140290452313</v>
      </c>
      <c r="EB435" s="17">
        <v>26399.101253994282</v>
      </c>
      <c r="EC435" s="17">
        <v>39770.414517621663</v>
      </c>
      <c r="ED435" s="17">
        <v>39908.962316987694</v>
      </c>
      <c r="EE435" s="49">
        <v>43703.527689576673</v>
      </c>
      <c r="EF435" s="17">
        <v>58474.727327241722</v>
      </c>
      <c r="EG435" s="17">
        <v>43638.800512206959</v>
      </c>
      <c r="EH435" s="17">
        <v>45210.775786425766</v>
      </c>
      <c r="EI435" s="17">
        <v>51782.035481045154</v>
      </c>
      <c r="EJ435" s="17">
        <v>72156.913543626608</v>
      </c>
      <c r="EK435" s="17">
        <v>63961.448991716999</v>
      </c>
      <c r="EL435" s="17">
        <v>83632.132173279606</v>
      </c>
      <c r="EM435" s="17">
        <v>99263.886695321402</v>
      </c>
      <c r="EN435" s="17">
        <v>145333.2223623312</v>
      </c>
      <c r="EO435" s="17">
        <v>0</v>
      </c>
      <c r="EP435" s="17">
        <v>208392.92001660756</v>
      </c>
      <c r="EQ435" s="17">
        <v>83043.181645029952</v>
      </c>
      <c r="ER435" s="17">
        <v>2933.9197524554666</v>
      </c>
      <c r="ES435" s="17">
        <v>9938.7837447997881</v>
      </c>
      <c r="ET435" s="17">
        <v>26417.372873349334</v>
      </c>
      <c r="EU435" s="17">
        <v>46435.910262528843</v>
      </c>
      <c r="EV435" s="17">
        <v>59575.623718265939</v>
      </c>
      <c r="EW435" s="17">
        <v>15045.21200699088</v>
      </c>
      <c r="EX435" s="17">
        <v>14811.05088728478</v>
      </c>
      <c r="EY435" s="17">
        <v>17286.265003636228</v>
      </c>
      <c r="EZ435" s="17">
        <v>18942.355785193897</v>
      </c>
      <c r="FA435" s="17">
        <v>18587.757952867032</v>
      </c>
      <c r="FB435" s="17">
        <v>26883.439529440311</v>
      </c>
      <c r="FC435" s="17">
        <v>26097.322639383427</v>
      </c>
      <c r="FD435" s="17">
        <v>30941.245640314388</v>
      </c>
      <c r="FE435" s="17">
        <v>49413.919474819661</v>
      </c>
      <c r="FF435" s="17">
        <v>50478.03393309567</v>
      </c>
      <c r="FG435" s="17">
        <v>38894.719941495925</v>
      </c>
      <c r="FH435" s="17">
        <v>50452.081756509768</v>
      </c>
      <c r="FI435" s="17">
        <v>33133.131864267205</v>
      </c>
      <c r="FJ435" s="17">
        <v>46024.737042143403</v>
      </c>
      <c r="FK435" s="17">
        <v>46335.720011222278</v>
      </c>
      <c r="FL435" s="17">
        <v>86801.162144378177</v>
      </c>
      <c r="FM435" s="17">
        <v>1940.4825358450742</v>
      </c>
      <c r="FN435" s="17">
        <v>9200.9983019843548</v>
      </c>
      <c r="FO435" s="17">
        <v>18550.382173925518</v>
      </c>
      <c r="FP435" s="17">
        <v>19729.665969080997</v>
      </c>
      <c r="FQ435" s="17">
        <v>20021.348014745821</v>
      </c>
      <c r="FR435" s="17">
        <v>17558.223174583622</v>
      </c>
      <c r="FS435" s="17">
        <v>49937.731210727921</v>
      </c>
      <c r="FT435" s="17">
        <v>28604.225855029799</v>
      </c>
      <c r="FU435" s="17">
        <v>3123.6746298028197</v>
      </c>
      <c r="FV435" s="17">
        <v>28105.004231942403</v>
      </c>
      <c r="FW435" s="17">
        <v>49895.306820344464</v>
      </c>
      <c r="FX435" s="17">
        <v>51424.623463880736</v>
      </c>
      <c r="FY435" s="17">
        <v>74104.155136692003</v>
      </c>
      <c r="FZ435" s="17">
        <v>15643.26283540188</v>
      </c>
      <c r="GA435" s="17">
        <v>16331.359724440201</v>
      </c>
      <c r="GB435" s="17">
        <v>10039.97854257558</v>
      </c>
    </row>
    <row r="436" spans="1:184" ht="18" customHeight="1" x14ac:dyDescent="0.3">
      <c r="A436" s="19">
        <v>0.61000000007007404</v>
      </c>
      <c r="B436" s="20">
        <v>9605.8735417560601</v>
      </c>
      <c r="C436" s="20">
        <v>9671.4801521991612</v>
      </c>
      <c r="D436" s="20">
        <v>20209.49938191078</v>
      </c>
      <c r="E436" s="20">
        <v>19843.126608530409</v>
      </c>
      <c r="F436" s="20">
        <v>115792.01424</v>
      </c>
      <c r="G436" s="17">
        <v>193465.64721363719</v>
      </c>
      <c r="H436" s="17">
        <v>15564.077699510724</v>
      </c>
      <c r="I436" s="20">
        <v>49569.901459207736</v>
      </c>
      <c r="J436" s="20">
        <v>28886.448312540721</v>
      </c>
      <c r="K436" s="20">
        <v>28108.38856890237</v>
      </c>
      <c r="L436" s="20">
        <v>52323.659435932619</v>
      </c>
      <c r="M436" s="20">
        <v>50385.740926161357</v>
      </c>
      <c r="N436" s="20">
        <v>49889.77522912556</v>
      </c>
      <c r="O436" s="20">
        <v>49889.77522912556</v>
      </c>
      <c r="P436" s="20">
        <v>70919.153656430994</v>
      </c>
      <c r="Q436" s="20">
        <v>69322.741867261808</v>
      </c>
      <c r="R436" s="20">
        <v>79788.552105679206</v>
      </c>
      <c r="S436" s="20">
        <v>104649.13928693286</v>
      </c>
      <c r="T436" s="20">
        <v>109194.50998011026</v>
      </c>
      <c r="U436" s="20">
        <v>21418.065897187742</v>
      </c>
      <c r="V436" s="20">
        <v>20429.7435066996</v>
      </c>
      <c r="W436" s="20">
        <v>20218.161195569042</v>
      </c>
      <c r="X436" s="20">
        <v>29539.830754629362</v>
      </c>
      <c r="Y436" s="20">
        <v>36092.315620460147</v>
      </c>
      <c r="Z436" s="20">
        <v>49769.429710057077</v>
      </c>
      <c r="AA436" s="20">
        <v>44399.257626564417</v>
      </c>
      <c r="AB436" s="20">
        <v>49332.508473825786</v>
      </c>
      <c r="AC436" s="20">
        <v>50500.615766582348</v>
      </c>
      <c r="AD436" s="20">
        <v>29060.736512127543</v>
      </c>
      <c r="AE436" s="20">
        <v>49152.545606601147</v>
      </c>
      <c r="AF436" s="20">
        <v>49760.322959819532</v>
      </c>
      <c r="AG436" s="20">
        <v>84312.289978486224</v>
      </c>
      <c r="AH436" s="20">
        <v>107919.77849983021</v>
      </c>
      <c r="AI436" s="48">
        <v>109194.50998011026</v>
      </c>
      <c r="AJ436" s="20">
        <v>156213.9266231801</v>
      </c>
      <c r="AK436" s="20">
        <v>10508.153756014919</v>
      </c>
      <c r="AL436" s="20">
        <v>1466.264444811042</v>
      </c>
      <c r="AM436" s="20">
        <v>2657.2227234233219</v>
      </c>
      <c r="AN436" s="20">
        <v>1717.2134947343279</v>
      </c>
      <c r="AO436" s="20">
        <v>10654.278230263741</v>
      </c>
      <c r="AP436" s="20">
        <v>16240.497266285702</v>
      </c>
      <c r="AQ436" s="20">
        <v>16707.98292472518</v>
      </c>
      <c r="AR436" s="20">
        <v>28121.136592307521</v>
      </c>
      <c r="AS436" s="20">
        <v>11800.016047958099</v>
      </c>
      <c r="AT436" s="20">
        <v>15852.638859893879</v>
      </c>
      <c r="AU436" s="17">
        <v>20576.370995452558</v>
      </c>
      <c r="AV436" s="17">
        <v>18728.878566851759</v>
      </c>
      <c r="AW436" s="17">
        <v>18901.729940605379</v>
      </c>
      <c r="AX436" s="17">
        <v>18091.445607600173</v>
      </c>
      <c r="AY436" s="17">
        <v>18439.277795784503</v>
      </c>
      <c r="AZ436" s="17">
        <v>29437.072469269679</v>
      </c>
      <c r="BA436" s="17">
        <v>30409.73273359656</v>
      </c>
      <c r="BB436" s="17">
        <v>27469.333474232557</v>
      </c>
      <c r="BC436" s="17">
        <v>44619.877662254701</v>
      </c>
      <c r="BD436" s="17">
        <v>53556.113012174283</v>
      </c>
      <c r="BE436" s="17">
        <v>53012.303997441297</v>
      </c>
      <c r="BF436" s="17">
        <v>46013.924035211698</v>
      </c>
      <c r="BG436" s="17">
        <v>52745.154333741717</v>
      </c>
      <c r="BH436" s="17">
        <v>46663.347762459118</v>
      </c>
      <c r="BI436" s="17">
        <v>67433.369539873209</v>
      </c>
      <c r="BJ436" s="17">
        <v>67543.362018265194</v>
      </c>
      <c r="BK436" s="17">
        <v>67397.844002628597</v>
      </c>
      <c r="BL436" s="17">
        <v>80484.807267060605</v>
      </c>
      <c r="BM436" s="17">
        <v>79219.601541514799</v>
      </c>
      <c r="BN436" s="17">
        <v>79173.211711339201</v>
      </c>
      <c r="BO436" s="17">
        <v>62701.948327234197</v>
      </c>
      <c r="BP436" s="17">
        <v>78622.324963525796</v>
      </c>
      <c r="BQ436" s="17">
        <v>10314.06776118684</v>
      </c>
      <c r="BR436" s="17">
        <v>1663.339305296508</v>
      </c>
      <c r="BS436" s="17">
        <v>2881.7914272540479</v>
      </c>
      <c r="BT436" s="17">
        <v>9527.4341863417121</v>
      </c>
      <c r="BU436" s="17">
        <v>14275.305047628752</v>
      </c>
      <c r="BV436" s="17">
        <v>30078.040407715082</v>
      </c>
      <c r="BW436" s="17">
        <v>35014.672319921621</v>
      </c>
      <c r="BX436" s="17">
        <v>16511.564802254881</v>
      </c>
      <c r="BY436" s="17">
        <v>16088.547882317402</v>
      </c>
      <c r="BZ436" s="17">
        <v>16537.85524826574</v>
      </c>
      <c r="CA436" s="17">
        <v>28788.962341553299</v>
      </c>
      <c r="CB436" s="17">
        <v>36100.319580626398</v>
      </c>
      <c r="CC436" s="17">
        <v>1472.5202759738759</v>
      </c>
      <c r="CD436" s="17">
        <v>2621.9612556638403</v>
      </c>
      <c r="CE436" s="17">
        <v>5096.4958657234247</v>
      </c>
      <c r="CF436" s="17">
        <v>9787.3815481409401</v>
      </c>
      <c r="CG436" s="17">
        <v>9898.2938767717205</v>
      </c>
      <c r="CH436" s="17">
        <v>19015.310255082481</v>
      </c>
      <c r="CI436" s="17">
        <v>15915.95555616606</v>
      </c>
      <c r="CJ436" s="17">
        <v>16183.161128235293</v>
      </c>
      <c r="CK436" s="17">
        <v>28718.401431283521</v>
      </c>
      <c r="CL436" s="48">
        <v>44343.735760893491</v>
      </c>
      <c r="CM436" s="48">
        <v>38094.072963827231</v>
      </c>
      <c r="CN436" s="48">
        <v>49747.282712483189</v>
      </c>
      <c r="CO436" s="48">
        <v>73045.431646724377</v>
      </c>
      <c r="CP436" s="48">
        <v>92260.313364992326</v>
      </c>
      <c r="CQ436" s="48">
        <v>82181.831177750399</v>
      </c>
      <c r="CR436" s="48">
        <v>93497.875837750806</v>
      </c>
      <c r="CS436" s="48">
        <f t="shared" si="6"/>
        <v>164363.6623555008</v>
      </c>
      <c r="CT436" s="48">
        <f t="shared" si="6"/>
        <v>186995.75167550161</v>
      </c>
      <c r="CU436" s="17">
        <v>48443.790593677746</v>
      </c>
      <c r="CV436" s="17">
        <v>90329.64479885</v>
      </c>
      <c r="CW436" s="17">
        <v>57666.668282808772</v>
      </c>
      <c r="CX436" s="17">
        <v>77476.544398891798</v>
      </c>
      <c r="CY436" s="17">
        <v>99382.224490561945</v>
      </c>
      <c r="CZ436" s="17">
        <v>31815.576382032541</v>
      </c>
      <c r="DA436" s="17">
        <v>52183.201466150887</v>
      </c>
      <c r="DB436" s="17">
        <v>101365.06790647079</v>
      </c>
      <c r="DC436" s="17">
        <v>86363.326094360847</v>
      </c>
      <c r="DD436" s="17">
        <v>41067.527541669035</v>
      </c>
      <c r="DE436" s="17">
        <v>10999.71767975484</v>
      </c>
      <c r="DF436" s="17">
        <v>12492.36509469168</v>
      </c>
      <c r="DG436" s="17">
        <v>18856.995531799261</v>
      </c>
      <c r="DH436" s="17">
        <v>40021.358287130395</v>
      </c>
      <c r="DI436" s="17">
        <v>50853.735123624007</v>
      </c>
      <c r="DJ436" s="17">
        <v>30168.277769400898</v>
      </c>
      <c r="DK436" s="17">
        <v>29820.830414036373</v>
      </c>
      <c r="DL436" s="17">
        <v>32941.601393563076</v>
      </c>
      <c r="DM436" s="17">
        <v>33753.081524177142</v>
      </c>
      <c r="DN436" s="17">
        <v>57069.803065840082</v>
      </c>
      <c r="DO436" s="17">
        <v>7811.589733436821</v>
      </c>
      <c r="DP436" s="17">
        <v>61420.082347368691</v>
      </c>
      <c r="DQ436" s="17">
        <v>70079.638827358198</v>
      </c>
      <c r="DR436" s="17">
        <v>2843.6118100569897</v>
      </c>
      <c r="DS436" s="17">
        <v>36446.394763801378</v>
      </c>
      <c r="DT436" s="17">
        <v>96267.119984101198</v>
      </c>
      <c r="DU436" s="17">
        <v>10799.620967823839</v>
      </c>
      <c r="DV436" s="17">
        <v>2037.4842066063779</v>
      </c>
      <c r="DW436" s="17">
        <v>7262.1873001344002</v>
      </c>
      <c r="DX436" s="17">
        <v>15232.324513419841</v>
      </c>
      <c r="DY436" s="17">
        <v>16805.457566365789</v>
      </c>
      <c r="DZ436" s="17">
        <v>23702.479781627098</v>
      </c>
      <c r="EA436" s="17">
        <v>22207.008972481857</v>
      </c>
      <c r="EB436" s="17">
        <v>26417.557410935471</v>
      </c>
      <c r="EC436" s="17">
        <v>39775.017565201379</v>
      </c>
      <c r="ED436" s="17">
        <v>39927.961569287276</v>
      </c>
      <c r="EE436" s="49">
        <v>43768.848148466706</v>
      </c>
      <c r="EF436" s="17">
        <v>58506.54661028058</v>
      </c>
      <c r="EG436" s="17">
        <v>43674.102748769576</v>
      </c>
      <c r="EH436" s="17">
        <v>45251.948841467049</v>
      </c>
      <c r="EI436" s="17">
        <v>51815.3210118141</v>
      </c>
      <c r="EJ436" s="17">
        <v>72235.758638599189</v>
      </c>
      <c r="EK436" s="17">
        <v>63977.596257651596</v>
      </c>
      <c r="EL436" s="17">
        <v>83683.696511080794</v>
      </c>
      <c r="EM436" s="17">
        <v>99317.091183712211</v>
      </c>
      <c r="EN436" s="17">
        <v>145470.368930814</v>
      </c>
      <c r="EO436" s="17">
        <v>0</v>
      </c>
      <c r="EP436" s="17">
        <v>209044.5382638025</v>
      </c>
      <c r="EQ436" s="17">
        <v>83595.64069988663</v>
      </c>
      <c r="ER436" s="17">
        <v>2930.9342974726724</v>
      </c>
      <c r="ES436" s="17">
        <v>9940.3836443622586</v>
      </c>
      <c r="ET436" s="17">
        <v>26425.49836842595</v>
      </c>
      <c r="EU436" s="17">
        <v>46485.783593554399</v>
      </c>
      <c r="EV436" s="17">
        <v>59578.035714704951</v>
      </c>
      <c r="EW436" s="17">
        <v>15045.21200699088</v>
      </c>
      <c r="EX436" s="17">
        <v>14836.399843069859</v>
      </c>
      <c r="EY436" s="17">
        <v>17326.538576599549</v>
      </c>
      <c r="EZ436" s="17">
        <v>18964.704490770364</v>
      </c>
      <c r="FA436" s="17">
        <v>18616.732653490148</v>
      </c>
      <c r="FB436" s="17">
        <v>26910.48915985979</v>
      </c>
      <c r="FC436" s="17">
        <v>26114.261194241444</v>
      </c>
      <c r="FD436" s="17">
        <v>30947.380132853727</v>
      </c>
      <c r="FE436" s="17">
        <v>49446.949585192029</v>
      </c>
      <c r="FF436" s="17">
        <v>50483.232226615553</v>
      </c>
      <c r="FG436" s="17">
        <v>38904.675051085076</v>
      </c>
      <c r="FH436" s="17">
        <v>50456.761590732247</v>
      </c>
      <c r="FI436" s="17">
        <v>33132.05818873494</v>
      </c>
      <c r="FJ436" s="17">
        <v>46024.737042143403</v>
      </c>
      <c r="FK436" s="17">
        <v>46335.720011222278</v>
      </c>
      <c r="FL436" s="17">
        <v>86926.562986224119</v>
      </c>
      <c r="FM436" s="17">
        <v>1939.7251795368661</v>
      </c>
      <c r="FN436" s="17">
        <v>9200.6569164775865</v>
      </c>
      <c r="FO436" s="17">
        <v>18554.353585794299</v>
      </c>
      <c r="FP436" s="17">
        <v>19740.106751060761</v>
      </c>
      <c r="FQ436" s="17">
        <v>20026.129224459255</v>
      </c>
      <c r="FR436" s="17">
        <v>17568.10256509242</v>
      </c>
      <c r="FS436" s="17">
        <v>49934.67620450187</v>
      </c>
      <c r="FT436" s="17">
        <v>28612.934857551842</v>
      </c>
      <c r="FU436" s="17">
        <v>3121.73880737532</v>
      </c>
      <c r="FV436" s="17">
        <v>28090.6643258115</v>
      </c>
      <c r="FW436" s="17">
        <v>49898.550593495158</v>
      </c>
      <c r="FX436" s="17">
        <v>51505.549875173478</v>
      </c>
      <c r="FY436" s="17">
        <v>74122.077141432004</v>
      </c>
      <c r="FZ436" s="17">
        <v>15653.443385550359</v>
      </c>
      <c r="GA436" s="17">
        <v>16341.88464631842</v>
      </c>
      <c r="GB436" s="17">
        <v>10043.333900805121</v>
      </c>
    </row>
    <row r="437" spans="1:184" ht="18" customHeight="1" x14ac:dyDescent="0.3">
      <c r="A437" s="19">
        <v>0.60500000007098398</v>
      </c>
      <c r="B437" s="20">
        <v>9598.5369026552398</v>
      </c>
      <c r="C437" s="20">
        <v>9662.9995724908204</v>
      </c>
      <c r="D437" s="20">
        <v>20209.49938191078</v>
      </c>
      <c r="E437" s="20">
        <v>19843.126608530409</v>
      </c>
      <c r="F437" s="20">
        <v>115792.01424</v>
      </c>
      <c r="G437" s="17">
        <v>193350.71610126644</v>
      </c>
      <c r="H437" s="17">
        <v>15564.077699510724</v>
      </c>
      <c r="I437" s="20">
        <v>49584.687251841358</v>
      </c>
      <c r="J437" s="20">
        <v>28927.856148432242</v>
      </c>
      <c r="K437" s="20">
        <v>28124.488692629529</v>
      </c>
      <c r="L437" s="20">
        <v>52336.799790711659</v>
      </c>
      <c r="M437" s="20">
        <v>50408.988137568842</v>
      </c>
      <c r="N437" s="20">
        <v>49956.217757134393</v>
      </c>
      <c r="O437" s="20">
        <v>49956.217757134393</v>
      </c>
      <c r="P437" s="20">
        <v>71143.767675046212</v>
      </c>
      <c r="Q437" s="20">
        <v>69524.530564967994</v>
      </c>
      <c r="R437" s="20">
        <v>80463.308453788195</v>
      </c>
      <c r="S437" s="20">
        <v>105054.14472305893</v>
      </c>
      <c r="T437" s="20">
        <v>109736.82714417583</v>
      </c>
      <c r="U437" s="20">
        <v>21422.881763261939</v>
      </c>
      <c r="V437" s="20">
        <v>20445.938970396659</v>
      </c>
      <c r="W437" s="20">
        <v>20229.663986061292</v>
      </c>
      <c r="X437" s="20">
        <v>29566.516803831481</v>
      </c>
      <c r="Y437" s="20">
        <v>36071.342254774769</v>
      </c>
      <c r="Z437" s="20">
        <v>49826.603388461823</v>
      </c>
      <c r="AA437" s="20">
        <v>44431.904432569259</v>
      </c>
      <c r="AB437" s="20">
        <v>49368.782702719676</v>
      </c>
      <c r="AC437" s="20">
        <v>50493.111984777366</v>
      </c>
      <c r="AD437" s="20">
        <v>29047.309745754988</v>
      </c>
      <c r="AE437" s="20">
        <v>49098.182303237554</v>
      </c>
      <c r="AF437" s="20">
        <v>49742.076248507547</v>
      </c>
      <c r="AG437" s="20">
        <v>84324.783425735804</v>
      </c>
      <c r="AH437" s="20">
        <v>107919.77849983021</v>
      </c>
      <c r="AI437" s="48">
        <v>109736.82714417583</v>
      </c>
      <c r="AJ437" s="20">
        <v>156193.57491385628</v>
      </c>
      <c r="AK437" s="20">
        <v>10508.153756014919</v>
      </c>
      <c r="AL437" s="20">
        <v>1464.669801865602</v>
      </c>
      <c r="AM437" s="20">
        <v>2663.683948446906</v>
      </c>
      <c r="AN437" s="20">
        <v>1716.933118664298</v>
      </c>
      <c r="AO437" s="20">
        <v>10658.429716955159</v>
      </c>
      <c r="AP437" s="20">
        <v>16247.759423970481</v>
      </c>
      <c r="AQ437" s="20">
        <v>16761.928186107962</v>
      </c>
      <c r="AR437" s="20">
        <v>28145.580520415759</v>
      </c>
      <c r="AS437" s="20">
        <v>11803.757793300721</v>
      </c>
      <c r="AT437" s="20">
        <v>15877.129301553958</v>
      </c>
      <c r="AU437" s="17">
        <v>20573.43420012858</v>
      </c>
      <c r="AV437" s="17">
        <v>18724.05373349928</v>
      </c>
      <c r="AW437" s="17">
        <v>18896.462031787858</v>
      </c>
      <c r="AX437" s="17">
        <v>18090.937635619615</v>
      </c>
      <c r="AY437" s="17">
        <v>18432.08843040001</v>
      </c>
      <c r="AZ437" s="17">
        <v>29458.163851135982</v>
      </c>
      <c r="BA437" s="17">
        <v>30425.37528302196</v>
      </c>
      <c r="BB437" s="17">
        <v>27478.495118998988</v>
      </c>
      <c r="BC437" s="17">
        <v>44650.451321930341</v>
      </c>
      <c r="BD437" s="17">
        <v>53566.63155537306</v>
      </c>
      <c r="BE437" s="17">
        <v>53021.253113608444</v>
      </c>
      <c r="BF437" s="17">
        <v>46038.48445998894</v>
      </c>
      <c r="BG437" s="17">
        <v>52748.132171859965</v>
      </c>
      <c r="BH437" s="17">
        <v>46646.892370939866</v>
      </c>
      <c r="BI437" s="17">
        <v>67467.40506158401</v>
      </c>
      <c r="BJ437" s="17">
        <v>67588.5036175032</v>
      </c>
      <c r="BK437" s="17">
        <v>67436.978172372605</v>
      </c>
      <c r="BL437" s="17">
        <v>80571.591717747593</v>
      </c>
      <c r="BM437" s="17">
        <v>79286.925652788603</v>
      </c>
      <c r="BN437" s="17">
        <v>79237.712890360795</v>
      </c>
      <c r="BO437" s="17">
        <v>62823.018209489397</v>
      </c>
      <c r="BP437" s="17">
        <v>78673.097189029198</v>
      </c>
      <c r="BQ437" s="17">
        <v>10325.111037566519</v>
      </c>
      <c r="BR437" s="17">
        <v>1662.207403282224</v>
      </c>
      <c r="BS437" s="17">
        <v>2880.1318281785757</v>
      </c>
      <c r="BT437" s="17">
        <v>9536.2296956131759</v>
      </c>
      <c r="BU437" s="17">
        <v>14287.597513677489</v>
      </c>
      <c r="BV437" s="17">
        <v>30091.109947376521</v>
      </c>
      <c r="BW437" s="17">
        <v>35004.893296917362</v>
      </c>
      <c r="BX437" s="17">
        <v>16522.366438229878</v>
      </c>
      <c r="BY437" s="17">
        <v>16101.087738607079</v>
      </c>
      <c r="BZ437" s="17">
        <v>16546.521964384559</v>
      </c>
      <c r="CA437" s="17">
        <v>28796.231630597995</v>
      </c>
      <c r="CB437" s="17">
        <v>36209.399963916003</v>
      </c>
      <c r="CC437" s="17">
        <v>1471.2785461444919</v>
      </c>
      <c r="CD437" s="17">
        <v>2617.834822812144</v>
      </c>
      <c r="CE437" s="17">
        <v>5093.5028936530125</v>
      </c>
      <c r="CF437" s="17">
        <v>9792.6699211730993</v>
      </c>
      <c r="CG437" s="17">
        <v>9906.1947271857607</v>
      </c>
      <c r="CH437" s="17">
        <v>19043.434631688902</v>
      </c>
      <c r="CI437" s="17">
        <v>15937.541403563102</v>
      </c>
      <c r="CJ437" s="17">
        <v>16209.793400785749</v>
      </c>
      <c r="CK437" s="17">
        <v>28741.002049514012</v>
      </c>
      <c r="CL437" s="48">
        <v>44359.207641234898</v>
      </c>
      <c r="CM437" s="48">
        <v>38106.0380882221</v>
      </c>
      <c r="CN437" s="48">
        <v>49776.30508693865</v>
      </c>
      <c r="CO437" s="48">
        <v>73106.66823854066</v>
      </c>
      <c r="CP437" s="48">
        <v>92275.667279187735</v>
      </c>
      <c r="CQ437" s="48">
        <v>82208.399778673425</v>
      </c>
      <c r="CR437" s="48">
        <v>93644.34582480001</v>
      </c>
      <c r="CS437" s="48">
        <f t="shared" si="6"/>
        <v>164416.79955734685</v>
      </c>
      <c r="CT437" s="48">
        <f t="shared" si="6"/>
        <v>187288.69164960002</v>
      </c>
      <c r="CU437" s="17">
        <v>48426.640231935897</v>
      </c>
      <c r="CV437" s="17">
        <v>90363.404661962297</v>
      </c>
      <c r="CW437" s="17">
        <v>57655.77609753362</v>
      </c>
      <c r="CX437" s="17">
        <v>77573.396107130393</v>
      </c>
      <c r="CY437" s="17">
        <v>99394.233244110088</v>
      </c>
      <c r="CZ437" s="17">
        <v>31845.691175674139</v>
      </c>
      <c r="DA437" s="17">
        <v>52190.943825684975</v>
      </c>
      <c r="DB437" s="17">
        <v>101419.90461275341</v>
      </c>
      <c r="DC437" s="17">
        <v>86367.225180680834</v>
      </c>
      <c r="DD437" s="17">
        <v>41170.25504348371</v>
      </c>
      <c r="DE437" s="17">
        <v>11000.069987103539</v>
      </c>
      <c r="DF437" s="17">
        <v>12500.64363332766</v>
      </c>
      <c r="DG437" s="17">
        <v>18867.97703555346</v>
      </c>
      <c r="DH437" s="17">
        <v>40010.789826160377</v>
      </c>
      <c r="DI437" s="17">
        <v>50843.14603544394</v>
      </c>
      <c r="DJ437" s="17">
        <v>30178.152727242479</v>
      </c>
      <c r="DK437" s="17">
        <v>29824.590210042887</v>
      </c>
      <c r="DL437" s="17">
        <v>32954.895613360684</v>
      </c>
      <c r="DM437" s="17">
        <v>33745.57569583592</v>
      </c>
      <c r="DN437" s="17">
        <v>57100.29662265048</v>
      </c>
      <c r="DO437" s="17">
        <v>7817.7934027261808</v>
      </c>
      <c r="DP437" s="17">
        <v>61458.740043011589</v>
      </c>
      <c r="DQ437" s="17">
        <v>70067.135506524006</v>
      </c>
      <c r="DR437" s="17">
        <v>2844.406046425956</v>
      </c>
      <c r="DS437" s="17">
        <v>36446.394763801378</v>
      </c>
      <c r="DT437" s="17">
        <v>96331.9525784094</v>
      </c>
      <c r="DU437" s="17">
        <v>10798.210355196659</v>
      </c>
      <c r="DV437" s="17">
        <v>2037.4720167122641</v>
      </c>
      <c r="DW437" s="17">
        <v>7264.1313892047601</v>
      </c>
      <c r="DX437" s="17">
        <v>15256.647825116221</v>
      </c>
      <c r="DY437" s="17">
        <v>16834.686473853613</v>
      </c>
      <c r="DZ437" s="17">
        <v>23734.56644613306</v>
      </c>
      <c r="EA437" s="17">
        <v>22251.326624722926</v>
      </c>
      <c r="EB437" s="17">
        <v>26434.29971479877</v>
      </c>
      <c r="EC437" s="17">
        <v>39779.39405443686</v>
      </c>
      <c r="ED437" s="17">
        <v>39946.57423545108</v>
      </c>
      <c r="EE437" s="49">
        <v>43834.805069078953</v>
      </c>
      <c r="EF437" s="17">
        <v>58538.48099122542</v>
      </c>
      <c r="EG437" s="17">
        <v>43709.310608560023</v>
      </c>
      <c r="EH437" s="17">
        <v>45293.49873342074</v>
      </c>
      <c r="EI437" s="17">
        <v>51848.859450527998</v>
      </c>
      <c r="EJ437" s="17">
        <v>72314.025981126601</v>
      </c>
      <c r="EK437" s="17">
        <v>63993.438111290401</v>
      </c>
      <c r="EL437" s="17">
        <v>83735.004360203413</v>
      </c>
      <c r="EM437" s="17">
        <v>99371.505395001004</v>
      </c>
      <c r="EN437" s="17">
        <v>145612.20697309502</v>
      </c>
      <c r="EO437" s="17">
        <v>0</v>
      </c>
      <c r="EP437" s="17">
        <v>209703.5824537529</v>
      </c>
      <c r="EQ437" s="17">
        <v>84156.367690125044</v>
      </c>
      <c r="ER437" s="17">
        <v>2927.9273460627105</v>
      </c>
      <c r="ES437" s="17">
        <v>9941.9969727032876</v>
      </c>
      <c r="ET437" s="17">
        <v>26433.693270951251</v>
      </c>
      <c r="EU437" s="17">
        <v>46536.121637773416</v>
      </c>
      <c r="EV437" s="17">
        <v>59574.52497985903</v>
      </c>
      <c r="EW437" s="17">
        <v>15045.21200699088</v>
      </c>
      <c r="EX437" s="17">
        <v>14862.61204236294</v>
      </c>
      <c r="EY437" s="17">
        <v>17368.130806611836</v>
      </c>
      <c r="EZ437" s="17">
        <v>18987.263832497356</v>
      </c>
      <c r="FA437" s="17">
        <v>18645.991556957164</v>
      </c>
      <c r="FB437" s="17">
        <v>26937.788977346328</v>
      </c>
      <c r="FC437" s="17">
        <v>26131.350292789339</v>
      </c>
      <c r="FD437" s="17">
        <v>30953.566346909283</v>
      </c>
      <c r="FE437" s="17">
        <v>49481.162586548919</v>
      </c>
      <c r="FF437" s="17">
        <v>50488.473846879831</v>
      </c>
      <c r="FG437" s="17">
        <v>38914.714676211006</v>
      </c>
      <c r="FH437" s="17">
        <v>50461.480382008041</v>
      </c>
      <c r="FI437" s="17">
        <v>33130.975711490704</v>
      </c>
      <c r="FJ437" s="17">
        <v>46024.737042143403</v>
      </c>
      <c r="FK437" s="17">
        <v>46335.720011222278</v>
      </c>
      <c r="FL437" s="17">
        <v>87053.179354312146</v>
      </c>
      <c r="FM437" s="17">
        <v>1938.9591318944222</v>
      </c>
      <c r="FN437" s="17">
        <v>9200.3127340052361</v>
      </c>
      <c r="FO437" s="17">
        <v>18558.511520274118</v>
      </c>
      <c r="FP437" s="17">
        <v>19750.084706916121</v>
      </c>
      <c r="FQ437" s="17">
        <v>20030.950942050698</v>
      </c>
      <c r="FR437" s="17">
        <v>17578.145443850099</v>
      </c>
      <c r="FS437" s="17">
        <v>49931.596243116794</v>
      </c>
      <c r="FT437" s="17">
        <v>28621.721248438378</v>
      </c>
      <c r="FU437" s="17">
        <v>3119.7773970255721</v>
      </c>
      <c r="FV437" s="17">
        <v>28076.251627501617</v>
      </c>
      <c r="FW437" s="17">
        <v>49901.96506753518</v>
      </c>
      <c r="FX437" s="17">
        <v>51586.308272148141</v>
      </c>
      <c r="FY437" s="17">
        <v>74139.846250401009</v>
      </c>
      <c r="FZ437" s="17">
        <v>15663.759454269539</v>
      </c>
      <c r="GA437" s="17">
        <v>16352.435313772621</v>
      </c>
      <c r="GB437" s="17">
        <v>10046.49551609304</v>
      </c>
    </row>
    <row r="438" spans="1:184" ht="18" customHeight="1" x14ac:dyDescent="0.3">
      <c r="A438" s="19">
        <v>0.60000000007189402</v>
      </c>
      <c r="B438" s="20">
        <v>9590.7475499514003</v>
      </c>
      <c r="C438" s="20">
        <v>9654.5415018511794</v>
      </c>
      <c r="D438" s="20">
        <v>20209.49938191078</v>
      </c>
      <c r="E438" s="20">
        <v>19843.126608530409</v>
      </c>
      <c r="F438" s="20">
        <v>115792.01424</v>
      </c>
      <c r="G438" s="17">
        <v>193234.90032150768</v>
      </c>
      <c r="H438" s="17">
        <v>15564.077699510724</v>
      </c>
      <c r="I438" s="20">
        <v>49600.09882127832</v>
      </c>
      <c r="J438" s="20">
        <v>28969.008878743382</v>
      </c>
      <c r="K438" s="20">
        <v>28140.731765942848</v>
      </c>
      <c r="L438" s="20">
        <v>52349.48250480336</v>
      </c>
      <c r="M438" s="20">
        <v>50431.255344918362</v>
      </c>
      <c r="N438" s="20">
        <v>50023.301273871133</v>
      </c>
      <c r="O438" s="20">
        <v>50023.301273871133</v>
      </c>
      <c r="P438" s="20">
        <v>71370.332060166606</v>
      </c>
      <c r="Q438" s="20">
        <v>69733.774022365207</v>
      </c>
      <c r="R438" s="20">
        <v>81142.909282649402</v>
      </c>
      <c r="S438" s="20">
        <v>105464.098243605</v>
      </c>
      <c r="T438" s="20">
        <v>110286.37200706625</v>
      </c>
      <c r="U438" s="20">
        <v>21426.863291109781</v>
      </c>
      <c r="V438" s="20">
        <v>20462.262951169982</v>
      </c>
      <c r="W438" s="20">
        <v>20241.268862511857</v>
      </c>
      <c r="X438" s="20">
        <v>29593.374447111539</v>
      </c>
      <c r="Y438" s="20">
        <v>36050.207174081304</v>
      </c>
      <c r="Z438" s="20">
        <v>49882.388846620917</v>
      </c>
      <c r="AA438" s="20">
        <v>44464.110321342421</v>
      </c>
      <c r="AB438" s="20">
        <v>49404.56702357898</v>
      </c>
      <c r="AC438" s="20">
        <v>50485.547059101074</v>
      </c>
      <c r="AD438" s="20">
        <v>29020.408923517367</v>
      </c>
      <c r="AE438" s="20">
        <v>49034.776801662942</v>
      </c>
      <c r="AF438" s="20">
        <v>49723.684884911207</v>
      </c>
      <c r="AG438" s="20">
        <v>84337.226834082947</v>
      </c>
      <c r="AH438" s="20">
        <v>107919.77849983021</v>
      </c>
      <c r="AI438" s="48">
        <v>110286.37200706625</v>
      </c>
      <c r="AJ438" s="20">
        <v>156193.57491385628</v>
      </c>
      <c r="AK438" s="20">
        <v>10508.153756014919</v>
      </c>
      <c r="AL438" s="20">
        <v>1463.05878922434</v>
      </c>
      <c r="AM438" s="20">
        <v>2670.195033965148</v>
      </c>
      <c r="AN438" s="20">
        <v>1716.5109906635762</v>
      </c>
      <c r="AO438" s="20">
        <v>10662.674359669201</v>
      </c>
      <c r="AP438" s="20">
        <v>16254.854399788921</v>
      </c>
      <c r="AQ438" s="20">
        <v>16817.444470927621</v>
      </c>
      <c r="AR438" s="20">
        <v>28169.600995977358</v>
      </c>
      <c r="AS438" s="20">
        <v>11807.433483647579</v>
      </c>
      <c r="AT438" s="20">
        <v>15902.859749827559</v>
      </c>
      <c r="AU438" s="17">
        <v>20570.007709026479</v>
      </c>
      <c r="AV438" s="17">
        <v>18719.064420378301</v>
      </c>
      <c r="AW438" s="17">
        <v>18891.02162573508</v>
      </c>
      <c r="AX438" s="17">
        <v>18090.425462496634</v>
      </c>
      <c r="AY438" s="17">
        <v>18424.842239628477</v>
      </c>
      <c r="AZ438" s="17">
        <v>29479.056586463819</v>
      </c>
      <c r="BA438" s="17">
        <v>30440.838823992421</v>
      </c>
      <c r="BB438" s="17">
        <v>27487.735888642746</v>
      </c>
      <c r="BC438" s="17">
        <v>44680.393509389884</v>
      </c>
      <c r="BD438" s="17">
        <v>53576.209564607219</v>
      </c>
      <c r="BE438" s="17">
        <v>53029.653708851278</v>
      </c>
      <c r="BF438" s="17">
        <v>46063.289602816134</v>
      </c>
      <c r="BG438" s="17">
        <v>52750.953524544006</v>
      </c>
      <c r="BH438" s="17">
        <v>46630.306293862552</v>
      </c>
      <c r="BI438" s="17">
        <v>67502.139959449196</v>
      </c>
      <c r="BJ438" s="17">
        <v>67633.722266574594</v>
      </c>
      <c r="BK438" s="17">
        <v>67475.519440528195</v>
      </c>
      <c r="BL438" s="17">
        <v>80657.613870988207</v>
      </c>
      <c r="BM438" s="17">
        <v>79354.691892031202</v>
      </c>
      <c r="BN438" s="17">
        <v>79302.254081274601</v>
      </c>
      <c r="BO438" s="17">
        <v>62947.894089584399</v>
      </c>
      <c r="BP438" s="17">
        <v>78725.193841824599</v>
      </c>
      <c r="BQ438" s="17">
        <v>10336.238675876999</v>
      </c>
      <c r="BR438" s="17">
        <v>1661.0391416089201</v>
      </c>
      <c r="BS438" s="17">
        <v>2878.478468690118</v>
      </c>
      <c r="BT438" s="17">
        <v>9545.1064186883905</v>
      </c>
      <c r="BU438" s="17">
        <v>14300.002710257522</v>
      </c>
      <c r="BV438" s="17">
        <v>30104.339781443701</v>
      </c>
      <c r="BW438" s="17">
        <v>34995.035884477853</v>
      </c>
      <c r="BX438" s="17">
        <v>16533.1547381622</v>
      </c>
      <c r="BY438" s="17">
        <v>16113.668460705901</v>
      </c>
      <c r="BZ438" s="17">
        <v>16555.10724800028</v>
      </c>
      <c r="CA438" s="17">
        <v>28803.563104810637</v>
      </c>
      <c r="CB438" s="17">
        <v>36320.084258494862</v>
      </c>
      <c r="CC438" s="17">
        <v>1470.0204609738962</v>
      </c>
      <c r="CD438" s="17">
        <v>2613.4916742795299</v>
      </c>
      <c r="CE438" s="17">
        <v>5090.4868629486791</v>
      </c>
      <c r="CF438" s="17">
        <v>9797.9926011552598</v>
      </c>
      <c r="CG438" s="17">
        <v>9914.1170477964588</v>
      </c>
      <c r="CH438" s="17">
        <v>19071.834330400739</v>
      </c>
      <c r="CI438" s="17">
        <v>15959.50771808436</v>
      </c>
      <c r="CJ438" s="17">
        <v>16236.691066014018</v>
      </c>
      <c r="CK438" s="17">
        <v>28762.299639525441</v>
      </c>
      <c r="CL438" s="48">
        <v>44374.813386042886</v>
      </c>
      <c r="CM438" s="48">
        <v>38118.106314480909</v>
      </c>
      <c r="CN438" s="48">
        <v>49805.585456649409</v>
      </c>
      <c r="CO438" s="48">
        <v>73168.465001412929</v>
      </c>
      <c r="CP438" s="48">
        <v>92291.151200302018</v>
      </c>
      <c r="CQ438" s="48">
        <v>82232.757855891658</v>
      </c>
      <c r="CR438" s="48">
        <v>93792.263663473932</v>
      </c>
      <c r="CS438" s="48">
        <f t="shared" si="6"/>
        <v>164465.51571178332</v>
      </c>
      <c r="CT438" s="48">
        <f t="shared" si="6"/>
        <v>187584.52732694786</v>
      </c>
      <c r="CU438" s="17">
        <v>48410.426770620899</v>
      </c>
      <c r="CV438" s="17">
        <v>90397.457468063702</v>
      </c>
      <c r="CW438" s="17">
        <v>57644.795602661994</v>
      </c>
      <c r="CX438" s="17">
        <v>77668.795675378802</v>
      </c>
      <c r="CY438" s="17">
        <v>99406.343125682775</v>
      </c>
      <c r="CZ438" s="17">
        <v>31875.823142640664</v>
      </c>
      <c r="DA438" s="17">
        <v>52198.751600964155</v>
      </c>
      <c r="DB438" s="17">
        <v>101471.05397711099</v>
      </c>
      <c r="DC438" s="17">
        <v>86368.245125348141</v>
      </c>
      <c r="DD438" s="17">
        <v>41274.095240403272</v>
      </c>
      <c r="DE438" s="17">
        <v>11000.393633875619</v>
      </c>
      <c r="DF438" s="17">
        <v>12508.817957692319</v>
      </c>
      <c r="DG438" s="17">
        <v>18879.061537775458</v>
      </c>
      <c r="DH438" s="17">
        <v>40000.182046187161</v>
      </c>
      <c r="DI438" s="17">
        <v>50832.394193819338</v>
      </c>
      <c r="DJ438" s="17">
        <v>30187.971615676739</v>
      </c>
      <c r="DK438" s="17">
        <v>29828.381687983314</v>
      </c>
      <c r="DL438" s="17">
        <v>32968.270327575301</v>
      </c>
      <c r="DM438" s="17">
        <v>33738.009267690286</v>
      </c>
      <c r="DN438" s="17">
        <v>57130.02332277588</v>
      </c>
      <c r="DO438" s="17">
        <v>7823.9575427371792</v>
      </c>
      <c r="DP438" s="17">
        <v>61497.743187922795</v>
      </c>
      <c r="DQ438" s="17">
        <v>70054.176574263605</v>
      </c>
      <c r="DR438" s="17">
        <v>2845.178932264806</v>
      </c>
      <c r="DS438" s="17">
        <v>36446.394763801378</v>
      </c>
      <c r="DT438" s="17">
        <v>96396.658008355807</v>
      </c>
      <c r="DU438" s="17">
        <v>10796.4843621741</v>
      </c>
      <c r="DV438" s="17">
        <v>2037.4597240028038</v>
      </c>
      <c r="DW438" s="17">
        <v>7266.1013681638196</v>
      </c>
      <c r="DX438" s="17">
        <v>15281.825176201561</v>
      </c>
      <c r="DY438" s="17">
        <v>16864.209418889579</v>
      </c>
      <c r="DZ438" s="17">
        <v>23766.370177694222</v>
      </c>
      <c r="EA438" s="17">
        <v>22296.101610008041</v>
      </c>
      <c r="EB438" s="17">
        <v>26450.874014098208</v>
      </c>
      <c r="EC438" s="17">
        <v>39783.6153219189</v>
      </c>
      <c r="ED438" s="17">
        <v>39964.755771088618</v>
      </c>
      <c r="EE438" s="49">
        <v>43901.40999035797</v>
      </c>
      <c r="EF438" s="17">
        <v>58570.473398229122</v>
      </c>
      <c r="EG438" s="17">
        <v>43744.574542333503</v>
      </c>
      <c r="EH438" s="17">
        <v>45335.432068719485</v>
      </c>
      <c r="EI438" s="17">
        <v>51882.803584222202</v>
      </c>
      <c r="EJ438" s="17">
        <v>72391.694165339402</v>
      </c>
      <c r="EK438" s="17">
        <v>64009.0140846102</v>
      </c>
      <c r="EL438" s="17">
        <v>83786.193040792801</v>
      </c>
      <c r="EM438" s="17">
        <v>99426.835597960802</v>
      </c>
      <c r="EN438" s="17">
        <v>145760.23293861598</v>
      </c>
      <c r="EO438" s="17">
        <v>0</v>
      </c>
      <c r="EP438" s="17">
        <v>210370.19964214577</v>
      </c>
      <c r="EQ438" s="17">
        <v>84725.55622751519</v>
      </c>
      <c r="ER438" s="17">
        <v>2924.8985638535487</v>
      </c>
      <c r="ES438" s="17">
        <v>9943.6239549268048</v>
      </c>
      <c r="ET438" s="17">
        <v>26441.958754818352</v>
      </c>
      <c r="EU438" s="17">
        <v>46578.167854455132</v>
      </c>
      <c r="EV438" s="17">
        <v>59570.985319409243</v>
      </c>
      <c r="EW438" s="17">
        <v>15045.21200699088</v>
      </c>
      <c r="EX438" s="17">
        <v>14889.581652786539</v>
      </c>
      <c r="EY438" s="17">
        <v>17410.956789496951</v>
      </c>
      <c r="EZ438" s="17">
        <v>19010.037561204626</v>
      </c>
      <c r="FA438" s="17">
        <v>18674.551794724881</v>
      </c>
      <c r="FB438" s="17">
        <v>26965.343392487644</v>
      </c>
      <c r="FC438" s="17">
        <v>26148.592533876672</v>
      </c>
      <c r="FD438" s="17">
        <v>30959.805151455195</v>
      </c>
      <c r="FE438" s="17">
        <v>49517.260898311317</v>
      </c>
      <c r="FF438" s="17">
        <v>50493.759517590021</v>
      </c>
      <c r="FG438" s="17">
        <v>38924.547477730215</v>
      </c>
      <c r="FH438" s="17">
        <v>50466.238780642154</v>
      </c>
      <c r="FI438" s="17">
        <v>33129.884286737812</v>
      </c>
      <c r="FJ438" s="17">
        <v>46024.737042143403</v>
      </c>
      <c r="FK438" s="17">
        <v>46335.720011222278</v>
      </c>
      <c r="FL438" s="17">
        <v>87181.033223711813</v>
      </c>
      <c r="FM438" s="17">
        <v>1938.1844295481142</v>
      </c>
      <c r="FN438" s="17">
        <v>9199.9657082502217</v>
      </c>
      <c r="FO438" s="17">
        <v>18562.864021226582</v>
      </c>
      <c r="FP438" s="17">
        <v>19759.583478878998</v>
      </c>
      <c r="FQ438" s="17">
        <v>20035.813849777071</v>
      </c>
      <c r="FR438" s="17">
        <v>17588.4069809799</v>
      </c>
      <c r="FS438" s="17">
        <v>49928.490913936614</v>
      </c>
      <c r="FT438" s="17">
        <v>28630.591777079819</v>
      </c>
      <c r="FU438" s="17">
        <v>3117.7891271603758</v>
      </c>
      <c r="FV438" s="17">
        <v>28061.755905571379</v>
      </c>
      <c r="FW438" s="17">
        <v>49905.465439804619</v>
      </c>
      <c r="FX438" s="17">
        <v>51655.073563628161</v>
      </c>
      <c r="FY438" s="17">
        <v>74157.495378468593</v>
      </c>
      <c r="FZ438" s="17">
        <v>15674.58563092578</v>
      </c>
      <c r="GA438" s="17">
        <v>16362.973593140161</v>
      </c>
      <c r="GB438" s="17">
        <v>10049.446265689679</v>
      </c>
    </row>
    <row r="439" spans="1:184" ht="18" customHeight="1" x14ac:dyDescent="0.3">
      <c r="A439" s="19">
        <v>0.59500000007280396</v>
      </c>
      <c r="B439" s="20">
        <v>9582.5310329465992</v>
      </c>
      <c r="C439" s="20">
        <v>9646.1091777851998</v>
      </c>
      <c r="D439" s="20">
        <v>20209.49938191078</v>
      </c>
      <c r="E439" s="20">
        <v>19843.126608530409</v>
      </c>
      <c r="F439" s="20">
        <v>115792.01424</v>
      </c>
      <c r="G439" s="17">
        <v>193118.18560676492</v>
      </c>
      <c r="H439" s="17">
        <v>15564.077699510724</v>
      </c>
      <c r="I439" s="20">
        <v>49616.178322342443</v>
      </c>
      <c r="J439" s="20">
        <v>29009.787911339641</v>
      </c>
      <c r="K439" s="20">
        <v>28157.120265291618</v>
      </c>
      <c r="L439" s="20">
        <v>52361.696962337337</v>
      </c>
      <c r="M439" s="20">
        <v>50452.384997632085</v>
      </c>
      <c r="N439" s="20">
        <v>50091.037382574279</v>
      </c>
      <c r="O439" s="20">
        <v>50091.037382574279</v>
      </c>
      <c r="P439" s="20">
        <v>71599.705335704391</v>
      </c>
      <c r="Q439" s="20">
        <v>69960.523692866394</v>
      </c>
      <c r="R439" s="20">
        <v>81826.1291582946</v>
      </c>
      <c r="S439" s="20">
        <v>105879.1022964845</v>
      </c>
      <c r="T439" s="20">
        <v>110843.30233989804</v>
      </c>
      <c r="U439" s="20">
        <v>21429.989264531097</v>
      </c>
      <c r="V439" s="20">
        <v>20478.679292648638</v>
      </c>
      <c r="W439" s="20">
        <v>20252.97759304793</v>
      </c>
      <c r="X439" s="20">
        <v>29620.364126167442</v>
      </c>
      <c r="Y439" s="20">
        <v>36028.907768149431</v>
      </c>
      <c r="Z439" s="20">
        <v>49936.652619902219</v>
      </c>
      <c r="AA439" s="20">
        <v>44495.869236143575</v>
      </c>
      <c r="AB439" s="20">
        <v>49439.854706692262</v>
      </c>
      <c r="AC439" s="20">
        <v>50477.919975522003</v>
      </c>
      <c r="AD439" s="20">
        <v>28993.150351759123</v>
      </c>
      <c r="AE439" s="20">
        <v>48970.923616343374</v>
      </c>
      <c r="AF439" s="20">
        <v>49705.146502410855</v>
      </c>
      <c r="AG439" s="20">
        <v>84349.776231908909</v>
      </c>
      <c r="AH439" s="20">
        <v>107919.77849983021</v>
      </c>
      <c r="AI439" s="48">
        <v>110843.30233989804</v>
      </c>
      <c r="AJ439" s="20">
        <v>156193.57491385628</v>
      </c>
      <c r="AK439" s="20">
        <v>10508.153756014919</v>
      </c>
      <c r="AL439" s="20">
        <v>1461.430015098312</v>
      </c>
      <c r="AM439" s="20">
        <v>2676.7557236578077</v>
      </c>
      <c r="AN439" s="20">
        <v>1715.9543647512899</v>
      </c>
      <c r="AO439" s="20">
        <v>10667.01512257968</v>
      </c>
      <c r="AP439" s="20">
        <v>16261.729484130299</v>
      </c>
      <c r="AQ439" s="20">
        <v>16872.9987089961</v>
      </c>
      <c r="AR439" s="20">
        <v>28193.135335290241</v>
      </c>
      <c r="AS439" s="20">
        <v>11811.036083155981</v>
      </c>
      <c r="AT439" s="20">
        <v>15930.24032519196</v>
      </c>
      <c r="AU439" s="17">
        <v>20566.12904765346</v>
      </c>
      <c r="AV439" s="17">
        <v>18713.90298401262</v>
      </c>
      <c r="AW439" s="17">
        <v>18885.396731012999</v>
      </c>
      <c r="AX439" s="17">
        <v>18088.913960873306</v>
      </c>
      <c r="AY439" s="17">
        <v>18417.538295115664</v>
      </c>
      <c r="AZ439" s="17">
        <v>29499.73171850514</v>
      </c>
      <c r="BA439" s="17">
        <v>30456.1322186709</v>
      </c>
      <c r="BB439" s="17">
        <v>27497.057134508541</v>
      </c>
      <c r="BC439" s="17">
        <v>44709.819228528781</v>
      </c>
      <c r="BD439" s="17">
        <v>53584.797146185556</v>
      </c>
      <c r="BE439" s="17">
        <v>53037.998761448522</v>
      </c>
      <c r="BF439" s="17">
        <v>46088.300690959797</v>
      </c>
      <c r="BG439" s="17">
        <v>52753.60859283834</v>
      </c>
      <c r="BH439" s="17">
        <v>46613.587391231282</v>
      </c>
      <c r="BI439" s="17">
        <v>67537.672701949792</v>
      </c>
      <c r="BJ439" s="17">
        <v>67678.920838057806</v>
      </c>
      <c r="BK439" s="17">
        <v>67513.134255348006</v>
      </c>
      <c r="BL439" s="17">
        <v>80743.717562810998</v>
      </c>
      <c r="BM439" s="17">
        <v>79422.819275834408</v>
      </c>
      <c r="BN439" s="17">
        <v>79366.808926489801</v>
      </c>
      <c r="BO439" s="17">
        <v>63075.533709942007</v>
      </c>
      <c r="BP439" s="17">
        <v>78778.871275645201</v>
      </c>
      <c r="BQ439" s="17">
        <v>10347.453102225059</v>
      </c>
      <c r="BR439" s="17">
        <v>1659.835538302902</v>
      </c>
      <c r="BS439" s="17">
        <v>2876.8245593586662</v>
      </c>
      <c r="BT439" s="17">
        <v>9554.0657916847413</v>
      </c>
      <c r="BU439" s="17">
        <v>14312.522623627247</v>
      </c>
      <c r="BV439" s="17">
        <v>30117.6968344899</v>
      </c>
      <c r="BW439" s="17">
        <v>34985.098793068377</v>
      </c>
      <c r="BX439" s="17">
        <v>16543.927392850979</v>
      </c>
      <c r="BY439" s="17">
        <v>16126.278061884779</v>
      </c>
      <c r="BZ439" s="17">
        <v>16563.623996669041</v>
      </c>
      <c r="CA439" s="17">
        <v>28810.957821063315</v>
      </c>
      <c r="CB439" s="17">
        <v>36432.973857141784</v>
      </c>
      <c r="CC439" s="17">
        <v>1468.7451399772081</v>
      </c>
      <c r="CD439" s="17">
        <v>2609.0012899361518</v>
      </c>
      <c r="CE439" s="17">
        <v>5087.4474015682272</v>
      </c>
      <c r="CF439" s="17">
        <v>9803.3518103530187</v>
      </c>
      <c r="CG439" s="17">
        <v>9921.9279710686806</v>
      </c>
      <c r="CH439" s="17">
        <v>19100.5146335307</v>
      </c>
      <c r="CI439" s="17">
        <v>15981.869618402638</v>
      </c>
      <c r="CJ439" s="17">
        <v>16263.859013491432</v>
      </c>
      <c r="CK439" s="17">
        <v>28776.361656205256</v>
      </c>
      <c r="CL439" s="48">
        <v>44390.555283650989</v>
      </c>
      <c r="CM439" s="48">
        <v>38130.279401388616</v>
      </c>
      <c r="CN439" s="48">
        <v>49835.128293914378</v>
      </c>
      <c r="CO439" s="48">
        <v>73230.83179221554</v>
      </c>
      <c r="CP439" s="48">
        <v>92306.767326402653</v>
      </c>
      <c r="CQ439" s="48">
        <v>82255.925953384736</v>
      </c>
      <c r="CR439" s="48">
        <v>93941.655911418187</v>
      </c>
      <c r="CS439" s="48">
        <f t="shared" si="6"/>
        <v>164511.85190676947</v>
      </c>
      <c r="CT439" s="48">
        <f t="shared" si="6"/>
        <v>187883.31182283637</v>
      </c>
      <c r="CU439" s="17">
        <v>48395.232978084299</v>
      </c>
      <c r="CV439" s="17">
        <v>90431.808232298412</v>
      </c>
      <c r="CW439" s="17">
        <v>57633.725337284282</v>
      </c>
      <c r="CX439" s="17">
        <v>77762.608246368603</v>
      </c>
      <c r="CY439" s="17">
        <v>99418.555840356959</v>
      </c>
      <c r="CZ439" s="17">
        <v>31905.940047826323</v>
      </c>
      <c r="DA439" s="17">
        <v>52206.625896782352</v>
      </c>
      <c r="DB439" s="17">
        <v>101518.39839078899</v>
      </c>
      <c r="DC439" s="17">
        <v>86368.245125348141</v>
      </c>
      <c r="DD439" s="17">
        <v>41379.069608863356</v>
      </c>
      <c r="DE439" s="17">
        <v>11000.68806424662</v>
      </c>
      <c r="DF439" s="17">
        <v>12516.882829513801</v>
      </c>
      <c r="DG439" s="17">
        <v>18890.249879711457</v>
      </c>
      <c r="DH439" s="17">
        <v>39989.541359423216</v>
      </c>
      <c r="DI439" s="17">
        <v>50821.481095390256</v>
      </c>
      <c r="DJ439" s="17">
        <v>30197.734885624497</v>
      </c>
      <c r="DK439" s="17">
        <v>29832.205382203705</v>
      </c>
      <c r="DL439" s="17">
        <v>32981.723537887316</v>
      </c>
      <c r="DM439" s="17">
        <v>33730.381239316062</v>
      </c>
      <c r="DN439" s="17">
        <v>57158.929465342204</v>
      </c>
      <c r="DO439" s="17">
        <v>7830.0756469968001</v>
      </c>
      <c r="DP439" s="17">
        <v>61537.097786692691</v>
      </c>
      <c r="DQ439" s="17">
        <v>70040.805678388191</v>
      </c>
      <c r="DR439" s="17">
        <v>2845.9293170506803</v>
      </c>
      <c r="DS439" s="17">
        <v>36446.394763801378</v>
      </c>
      <c r="DT439" s="17">
        <v>96461.229350068199</v>
      </c>
      <c r="DU439" s="17">
        <v>10794.456670302779</v>
      </c>
      <c r="DV439" s="17">
        <v>2037.4473276082861</v>
      </c>
      <c r="DW439" s="17">
        <v>7268.09362136052</v>
      </c>
      <c r="DX439" s="17">
        <v>15307.708341207539</v>
      </c>
      <c r="DY439" s="17">
        <v>16894.031847004175</v>
      </c>
      <c r="DZ439" s="17">
        <v>23797.80211379052</v>
      </c>
      <c r="EA439" s="17">
        <v>22341.342518301517</v>
      </c>
      <c r="EB439" s="17">
        <v>26467.597534984754</v>
      </c>
      <c r="EC439" s="17">
        <v>39787.752704238417</v>
      </c>
      <c r="ED439" s="17">
        <v>39982.535357029323</v>
      </c>
      <c r="EE439" s="49">
        <v>43968.674758836678</v>
      </c>
      <c r="EF439" s="17">
        <v>58602.466759444738</v>
      </c>
      <c r="EG439" s="17">
        <v>43780.045000845123</v>
      </c>
      <c r="EH439" s="17">
        <v>45377.755625896192</v>
      </c>
      <c r="EI439" s="17">
        <v>51917.466117534059</v>
      </c>
      <c r="EJ439" s="17">
        <v>72468.741785370003</v>
      </c>
      <c r="EK439" s="17">
        <v>64024.363709587793</v>
      </c>
      <c r="EL439" s="17">
        <v>83837.3998729944</v>
      </c>
      <c r="EM439" s="17">
        <v>99482.788061364598</v>
      </c>
      <c r="EN439" s="17">
        <v>145915.94327681698</v>
      </c>
      <c r="EO439" s="17">
        <v>0</v>
      </c>
      <c r="EP439" s="17">
        <v>211044.54105381234</v>
      </c>
      <c r="EQ439" s="17">
        <v>85303.406121460721</v>
      </c>
      <c r="ER439" s="17">
        <v>2921.8476084318559</v>
      </c>
      <c r="ES439" s="17">
        <v>9945.2648218255508</v>
      </c>
      <c r="ET439" s="17">
        <v>26450.29602376623</v>
      </c>
      <c r="EU439" s="17">
        <v>46616.387314736792</v>
      </c>
      <c r="EV439" s="17">
        <v>59567.416250984323</v>
      </c>
      <c r="EW439" s="17">
        <v>15045.21200699088</v>
      </c>
      <c r="EX439" s="17">
        <v>14917.202841963181</v>
      </c>
      <c r="EY439" s="17">
        <v>17454.248082372567</v>
      </c>
      <c r="EZ439" s="17">
        <v>19033.029526480568</v>
      </c>
      <c r="FA439" s="17">
        <v>18702.087432980046</v>
      </c>
      <c r="FB439" s="17">
        <v>26992.120289249084</v>
      </c>
      <c r="FC439" s="17">
        <v>26165.990583348055</v>
      </c>
      <c r="FD439" s="17">
        <v>30966.097437459939</v>
      </c>
      <c r="FE439" s="17">
        <v>49553.68795808719</v>
      </c>
      <c r="FF439" s="17">
        <v>50499.08998069432</v>
      </c>
      <c r="FG439" s="17">
        <v>38934.265849790354</v>
      </c>
      <c r="FH439" s="17">
        <v>50471.037453328521</v>
      </c>
      <c r="FI439" s="17">
        <v>33128.783765024375</v>
      </c>
      <c r="FJ439" s="17">
        <v>46024.737042143403</v>
      </c>
      <c r="FK439" s="17">
        <v>46335.720011222278</v>
      </c>
      <c r="FL439" s="17">
        <v>87310.147154132603</v>
      </c>
      <c r="FM439" s="17">
        <v>1937.4011091283139</v>
      </c>
      <c r="FN439" s="17">
        <v>9199.6157917344244</v>
      </c>
      <c r="FO439" s="17">
        <v>18567.419132513398</v>
      </c>
      <c r="FP439" s="17">
        <v>19768.5867091812</v>
      </c>
      <c r="FQ439" s="17">
        <v>20040.718647192618</v>
      </c>
      <c r="FR439" s="17">
        <v>17598.942346605119</v>
      </c>
      <c r="FS439" s="17">
        <v>49925.3597939928</v>
      </c>
      <c r="FT439" s="17">
        <v>28639.553192866442</v>
      </c>
      <c r="FU439" s="17">
        <v>3115.7727261865443</v>
      </c>
      <c r="FV439" s="17">
        <v>28047.166928579099</v>
      </c>
      <c r="FW439" s="17">
        <v>49908.96690764364</v>
      </c>
      <c r="FX439" s="17">
        <v>51724.507122865543</v>
      </c>
      <c r="FY439" s="17">
        <v>74175.057440504403</v>
      </c>
      <c r="FZ439" s="17">
        <v>15685.909936858139</v>
      </c>
      <c r="GA439" s="17">
        <v>16373.46135075852</v>
      </c>
      <c r="GB439" s="17">
        <v>10052.1690268455</v>
      </c>
    </row>
    <row r="440" spans="1:184" ht="18" customHeight="1" x14ac:dyDescent="0.3">
      <c r="A440" s="19">
        <v>0.590000000073714</v>
      </c>
      <c r="B440" s="20">
        <v>9573.9129009425997</v>
      </c>
      <c r="C440" s="20">
        <v>9637.7058377978392</v>
      </c>
      <c r="D440" s="20">
        <v>20209.49938191078</v>
      </c>
      <c r="E440" s="20">
        <v>19843.126608530409</v>
      </c>
      <c r="F440" s="20">
        <v>115792.01424</v>
      </c>
      <c r="G440" s="17">
        <v>193000.55733702745</v>
      </c>
      <c r="H440" s="17">
        <v>15564.077699510724</v>
      </c>
      <c r="I440" s="20">
        <v>49632.967909857536</v>
      </c>
      <c r="J440" s="20">
        <v>29050.074654086638</v>
      </c>
      <c r="K440" s="20">
        <v>28173.65673129425</v>
      </c>
      <c r="L440" s="20">
        <v>52373.432547442921</v>
      </c>
      <c r="M440" s="20">
        <v>50472.219545132102</v>
      </c>
      <c r="N440" s="20">
        <v>50159.437996286098</v>
      </c>
      <c r="O440" s="20">
        <v>50159.437996286098</v>
      </c>
      <c r="P440" s="20">
        <v>71832.746025574801</v>
      </c>
      <c r="Q440" s="20">
        <v>70219.747700512802</v>
      </c>
      <c r="R440" s="20">
        <v>82523.571324844204</v>
      </c>
      <c r="S440" s="20">
        <v>106299.26233495914</v>
      </c>
      <c r="T440" s="20">
        <v>111359.02410666733</v>
      </c>
      <c r="U440" s="20">
        <v>21432.238467325798</v>
      </c>
      <c r="V440" s="20">
        <v>20495.151838461661</v>
      </c>
      <c r="W440" s="20">
        <v>20264.791991604841</v>
      </c>
      <c r="X440" s="20">
        <v>29647.446282696957</v>
      </c>
      <c r="Y440" s="20">
        <v>36007.44136224065</v>
      </c>
      <c r="Z440" s="20">
        <v>49989.2612436735</v>
      </c>
      <c r="AA440" s="20">
        <v>44527.175120232358</v>
      </c>
      <c r="AB440" s="20">
        <v>49474.639022348099</v>
      </c>
      <c r="AC440" s="20">
        <v>50470.229694492511</v>
      </c>
      <c r="AD440" s="20">
        <v>28965.68767578145</v>
      </c>
      <c r="AE440" s="20">
        <v>48906.615784149231</v>
      </c>
      <c r="AF440" s="20">
        <v>49636.121109931853</v>
      </c>
      <c r="AG440" s="20">
        <v>84362.433424136194</v>
      </c>
      <c r="AH440" s="20">
        <v>107919.77849983021</v>
      </c>
      <c r="AI440" s="48">
        <v>111359.02410666733</v>
      </c>
      <c r="AJ440" s="20">
        <v>156193.57491385628</v>
      </c>
      <c r="AK440" s="20">
        <v>10508.153756014919</v>
      </c>
      <c r="AL440" s="20">
        <v>1459.7820876985561</v>
      </c>
      <c r="AM440" s="20">
        <v>2683.3657612046218</v>
      </c>
      <c r="AN440" s="20">
        <v>1715.270494946544</v>
      </c>
      <c r="AO440" s="20">
        <v>10671.45496986024</v>
      </c>
      <c r="AP440" s="20">
        <v>16268.39099328804</v>
      </c>
      <c r="AQ440" s="20">
        <v>16928.328932485922</v>
      </c>
      <c r="AR440" s="20">
        <v>28216.120854652199</v>
      </c>
      <c r="AS440" s="20">
        <v>11814.558555983042</v>
      </c>
      <c r="AT440" s="20">
        <v>15959.117997260038</v>
      </c>
      <c r="AU440" s="17">
        <v>20561.835741516777</v>
      </c>
      <c r="AV440" s="17">
        <v>18708.561780926098</v>
      </c>
      <c r="AW440" s="17">
        <v>18879.575356187819</v>
      </c>
      <c r="AX440" s="17">
        <v>18084.219706242457</v>
      </c>
      <c r="AY440" s="17">
        <v>18410.175645380157</v>
      </c>
      <c r="AZ440" s="17">
        <v>29520.17029051152</v>
      </c>
      <c r="BA440" s="17">
        <v>30471.264329220481</v>
      </c>
      <c r="BB440" s="17">
        <v>27506.460242620786</v>
      </c>
      <c r="BC440" s="17">
        <v>44739.047424400982</v>
      </c>
      <c r="BD440" s="17">
        <v>53592.344406416996</v>
      </c>
      <c r="BE440" s="17">
        <v>53046.4152400776</v>
      </c>
      <c r="BF440" s="17">
        <v>46113.452679125337</v>
      </c>
      <c r="BG440" s="17">
        <v>52756.087577787839</v>
      </c>
      <c r="BH440" s="17">
        <v>46596.733469654799</v>
      </c>
      <c r="BI440" s="17">
        <v>67574.101757566197</v>
      </c>
      <c r="BJ440" s="17">
        <v>67724.002204531804</v>
      </c>
      <c r="BK440" s="17">
        <v>67549.606076524811</v>
      </c>
      <c r="BL440" s="17">
        <v>80831.714185763398</v>
      </c>
      <c r="BM440" s="17">
        <v>79491.226820789991</v>
      </c>
      <c r="BN440" s="17">
        <v>79431.351068417396</v>
      </c>
      <c r="BO440" s="17">
        <v>63205.637276495407</v>
      </c>
      <c r="BP440" s="17">
        <v>78833.988224297398</v>
      </c>
      <c r="BQ440" s="17">
        <v>10358.75674271778</v>
      </c>
      <c r="BR440" s="17">
        <v>1658.599778305422</v>
      </c>
      <c r="BS440" s="17">
        <v>2875.1633107542298</v>
      </c>
      <c r="BT440" s="17">
        <v>9563.1092884544869</v>
      </c>
      <c r="BU440" s="17">
        <v>14325.159292107082</v>
      </c>
      <c r="BV440" s="17">
        <v>30131.148031088222</v>
      </c>
      <c r="BW440" s="17">
        <v>34975.08070088119</v>
      </c>
      <c r="BX440" s="17">
        <v>16554.682093095063</v>
      </c>
      <c r="BY440" s="17">
        <v>16138.90455541452</v>
      </c>
      <c r="BZ440" s="17">
        <v>16572.085107946979</v>
      </c>
      <c r="CA440" s="17">
        <v>28818.416863262268</v>
      </c>
      <c r="CB440" s="17">
        <v>36548.670152635503</v>
      </c>
      <c r="CC440" s="17">
        <v>1467.4517026695301</v>
      </c>
      <c r="CD440" s="17">
        <v>2604.43314965217</v>
      </c>
      <c r="CE440" s="17">
        <v>5084.3841282773219</v>
      </c>
      <c r="CF440" s="17">
        <v>9808.7497710320404</v>
      </c>
      <c r="CG440" s="17">
        <v>9929.4946294672791</v>
      </c>
      <c r="CH440" s="17">
        <v>19129.480799417219</v>
      </c>
      <c r="CI440" s="17">
        <v>16004.642223190678</v>
      </c>
      <c r="CJ440" s="17">
        <v>16291.302264933371</v>
      </c>
      <c r="CK440" s="17">
        <v>28790.549303358261</v>
      </c>
      <c r="CL440" s="48">
        <v>44406.435681155308</v>
      </c>
      <c r="CM440" s="48">
        <v>38142.559152831331</v>
      </c>
      <c r="CN440" s="48">
        <v>49864.938186966872</v>
      </c>
      <c r="CO440" s="48">
        <v>73293.778725948927</v>
      </c>
      <c r="CP440" s="48">
        <v>92322.517911585644</v>
      </c>
      <c r="CQ440" s="48">
        <v>82279.296174757779</v>
      </c>
      <c r="CR440" s="48">
        <v>94092.549841836604</v>
      </c>
      <c r="CS440" s="48">
        <f t="shared" si="6"/>
        <v>164558.59234951556</v>
      </c>
      <c r="CT440" s="48">
        <f t="shared" si="6"/>
        <v>188185.09968367321</v>
      </c>
      <c r="CU440" s="17">
        <v>48381.141622677656</v>
      </c>
      <c r="CV440" s="17">
        <v>90466.462098725227</v>
      </c>
      <c r="CW440" s="17">
        <v>57622.563803791607</v>
      </c>
      <c r="CX440" s="17">
        <v>77854.698962830793</v>
      </c>
      <c r="CY440" s="17">
        <v>99409.718085385437</v>
      </c>
      <c r="CZ440" s="17">
        <v>31936.008952177261</v>
      </c>
      <c r="DA440" s="17">
        <v>52214.567846073289</v>
      </c>
      <c r="DB440" s="17">
        <v>101561.82024503101</v>
      </c>
      <c r="DC440" s="17">
        <v>86368.245125348141</v>
      </c>
      <c r="DD440" s="17">
        <v>41485.200224797692</v>
      </c>
      <c r="DE440" s="17">
        <v>11000.9527223922</v>
      </c>
      <c r="DF440" s="17">
        <v>12524.832086841481</v>
      </c>
      <c r="DG440" s="17">
        <v>18901.542902607722</v>
      </c>
      <c r="DH440" s="17">
        <v>39978.884423996999</v>
      </c>
      <c r="DI440" s="17">
        <v>50810.408236796764</v>
      </c>
      <c r="DJ440" s="17">
        <v>30207.442988006878</v>
      </c>
      <c r="DK440" s="17">
        <v>29836.061840648068</v>
      </c>
      <c r="DL440" s="17">
        <v>32995.253245977059</v>
      </c>
      <c r="DM440" s="17">
        <v>33722.690585191813</v>
      </c>
      <c r="DN440" s="17">
        <v>57186.961349475423</v>
      </c>
      <c r="DO440" s="17">
        <v>7836.14120903208</v>
      </c>
      <c r="DP440" s="17">
        <v>61576.809999854086</v>
      </c>
      <c r="DQ440" s="17">
        <v>70027.066466709599</v>
      </c>
      <c r="DR440" s="17">
        <v>2846.6560502607422</v>
      </c>
      <c r="DS440" s="17">
        <v>36446.394763801378</v>
      </c>
      <c r="DT440" s="17">
        <v>96525.659679674995</v>
      </c>
      <c r="DU440" s="17">
        <v>10792.14096112938</v>
      </c>
      <c r="DV440" s="17">
        <v>2037.4348266590162</v>
      </c>
      <c r="DW440" s="17">
        <v>7270.10453314392</v>
      </c>
      <c r="DX440" s="17">
        <v>15334.14909466578</v>
      </c>
      <c r="DY440" s="17">
        <v>16924.15935142641</v>
      </c>
      <c r="DZ440" s="17">
        <v>23828.773391902203</v>
      </c>
      <c r="EA440" s="17">
        <v>22387.058174839032</v>
      </c>
      <c r="EB440" s="17">
        <v>26484.472891953803</v>
      </c>
      <c r="EC440" s="17">
        <v>39791.87753798622</v>
      </c>
      <c r="ED440" s="17">
        <v>39999.942174102725</v>
      </c>
      <c r="EE440" s="49">
        <v>44036.611539502461</v>
      </c>
      <c r="EF440" s="17">
        <v>58634.404003025214</v>
      </c>
      <c r="EG440" s="17">
        <v>43815.87243485004</v>
      </c>
      <c r="EH440" s="17">
        <v>45420.476361558503</v>
      </c>
      <c r="EI440" s="17">
        <v>51952.77545449794</v>
      </c>
      <c r="EJ440" s="17">
        <v>72545.147435349005</v>
      </c>
      <c r="EK440" s="17">
        <v>64039.526518198196</v>
      </c>
      <c r="EL440" s="17">
        <v>83888.762176952412</v>
      </c>
      <c r="EM440" s="17">
        <v>99539.069053985397</v>
      </c>
      <c r="EN440" s="17">
        <v>146080.8344371398</v>
      </c>
      <c r="EO440" s="17">
        <v>0</v>
      </c>
      <c r="EP440" s="17">
        <v>211726.76223716061</v>
      </c>
      <c r="EQ440" s="17">
        <v>85890.123631549199</v>
      </c>
      <c r="ER440" s="17">
        <v>2918.7741290801132</v>
      </c>
      <c r="ES440" s="17">
        <v>9946.9198100742269</v>
      </c>
      <c r="ET440" s="17">
        <v>26458.706312396156</v>
      </c>
      <c r="EU440" s="17">
        <v>46654.961064856623</v>
      </c>
      <c r="EV440" s="17">
        <v>59563.817280029951</v>
      </c>
      <c r="EW440" s="17">
        <v>15045.21200699088</v>
      </c>
      <c r="EX440" s="17">
        <v>14945.36977751532</v>
      </c>
      <c r="EY440" s="17">
        <v>17498.013715275702</v>
      </c>
      <c r="EZ440" s="17">
        <v>19056.219281011825</v>
      </c>
      <c r="FA440" s="17">
        <v>18729.896559115634</v>
      </c>
      <c r="FB440" s="17">
        <v>27015.36103230932</v>
      </c>
      <c r="FC440" s="17">
        <v>26183.54717635093</v>
      </c>
      <c r="FD440" s="17">
        <v>30972.444118634012</v>
      </c>
      <c r="FE440" s="17">
        <v>49590.449560401859</v>
      </c>
      <c r="FF440" s="17">
        <v>50504.465997004321</v>
      </c>
      <c r="FG440" s="17">
        <v>38944.068691606866</v>
      </c>
      <c r="FH440" s="17">
        <v>50474.884246729467</v>
      </c>
      <c r="FI440" s="17">
        <v>33127.673993119766</v>
      </c>
      <c r="FJ440" s="17">
        <v>46024.737042143403</v>
      </c>
      <c r="FK440" s="17">
        <v>46335.720011222278</v>
      </c>
      <c r="FL440" s="17">
        <v>87440.544310547382</v>
      </c>
      <c r="FM440" s="17">
        <v>1936.6092072653878</v>
      </c>
      <c r="FN440" s="17">
        <v>9199.2629357795995</v>
      </c>
      <c r="FO440" s="17">
        <v>18572.25216730266</v>
      </c>
      <c r="FP440" s="17">
        <v>19777.078040054639</v>
      </c>
      <c r="FQ440" s="17">
        <v>20045.666051737182</v>
      </c>
      <c r="FR440" s="17">
        <v>17609.806710849061</v>
      </c>
      <c r="FS440" s="17">
        <v>49922.202449635159</v>
      </c>
      <c r="FT440" s="17">
        <v>28648.612245188579</v>
      </c>
      <c r="FU440" s="17">
        <v>3113.7269225108939</v>
      </c>
      <c r="FV440" s="17">
        <v>28032.47446508328</v>
      </c>
      <c r="FW440" s="17">
        <v>49912.38466839234</v>
      </c>
      <c r="FX440" s="17">
        <v>51794.621142326301</v>
      </c>
      <c r="FY440" s="17">
        <v>74192.565351379788</v>
      </c>
      <c r="FZ440" s="17">
        <v>15697.625315802061</v>
      </c>
      <c r="GA440" s="17">
        <v>16383.860452965</v>
      </c>
      <c r="GB440" s="17">
        <v>10054.6466768109</v>
      </c>
    </row>
    <row r="441" spans="1:184" ht="18" customHeight="1" x14ac:dyDescent="0.3">
      <c r="A441" s="19">
        <v>0.58500000007462405</v>
      </c>
      <c r="B441" s="20">
        <v>9564.9187032413993</v>
      </c>
      <c r="C441" s="20">
        <v>9629.3347193940608</v>
      </c>
      <c r="D441" s="20">
        <v>20209.49938191078</v>
      </c>
      <c r="E441" s="20">
        <v>19843.126608530409</v>
      </c>
      <c r="F441" s="20">
        <v>115792.01424</v>
      </c>
      <c r="G441" s="17">
        <v>192882.00052809494</v>
      </c>
      <c r="H441" s="17">
        <v>15564.077699510724</v>
      </c>
      <c r="I441" s="20">
        <v>49650.509738647437</v>
      </c>
      <c r="J441" s="20">
        <v>29089.750514849879</v>
      </c>
      <c r="K441" s="20">
        <v>28190.343770961532</v>
      </c>
      <c r="L441" s="20">
        <v>52384.67864424966</v>
      </c>
      <c r="M441" s="20">
        <v>50490.601436840756</v>
      </c>
      <c r="N441" s="20">
        <v>50228.515348834102</v>
      </c>
      <c r="O441" s="20">
        <v>50228.515348834102</v>
      </c>
      <c r="P441" s="20">
        <v>72070.312653690606</v>
      </c>
      <c r="Q441" s="20">
        <v>70508.702653004992</v>
      </c>
      <c r="R441" s="20">
        <v>83239.445775589804</v>
      </c>
      <c r="S441" s="20">
        <v>106724.68693218254</v>
      </c>
      <c r="T441" s="20">
        <v>111880.00953688701</v>
      </c>
      <c r="U441" s="20">
        <v>21433.589683293838</v>
      </c>
      <c r="V441" s="20">
        <v>20511.644432238059</v>
      </c>
      <c r="W441" s="20">
        <v>20276.713919512986</v>
      </c>
      <c r="X441" s="20">
        <v>29674.58135839794</v>
      </c>
      <c r="Y441" s="20">
        <v>35985.805214950764</v>
      </c>
      <c r="Z441" s="20">
        <v>50040.08125330248</v>
      </c>
      <c r="AA441" s="20">
        <v>44558.0219168685</v>
      </c>
      <c r="AB441" s="20">
        <v>49508.91324083502</v>
      </c>
      <c r="AC441" s="20">
        <v>50462.475150084538</v>
      </c>
      <c r="AD441" s="20">
        <v>28938.017618039667</v>
      </c>
      <c r="AE441" s="20">
        <v>48841.846173503727</v>
      </c>
      <c r="AF441" s="20">
        <v>49542.089087900669</v>
      </c>
      <c r="AG441" s="20">
        <v>84375.20026204738</v>
      </c>
      <c r="AH441" s="20">
        <v>107919.77849983021</v>
      </c>
      <c r="AI441" s="48">
        <v>111880.00953688701</v>
      </c>
      <c r="AJ441" s="20">
        <v>156193.57491385628</v>
      </c>
      <c r="AK441" s="20">
        <v>10508.153756014919</v>
      </c>
      <c r="AL441" s="20">
        <v>1458.1136152361162</v>
      </c>
      <c r="AM441" s="20">
        <v>2690.0248902853559</v>
      </c>
      <c r="AN441" s="20">
        <v>1714.466635268454</v>
      </c>
      <c r="AO441" s="20">
        <v>10675.996865684579</v>
      </c>
      <c r="AP441" s="20">
        <v>16274.85150541968</v>
      </c>
      <c r="AQ441" s="20">
        <v>16983.819337992179</v>
      </c>
      <c r="AR441" s="20">
        <v>28238.494870361163</v>
      </c>
      <c r="AS441" s="20">
        <v>11817.993866286</v>
      </c>
      <c r="AT441" s="20">
        <v>15989.18307826512</v>
      </c>
      <c r="AU441" s="17">
        <v>20557.165316123581</v>
      </c>
      <c r="AV441" s="17">
        <v>18703.00584423438</v>
      </c>
      <c r="AW441" s="17">
        <v>18873.545509825559</v>
      </c>
      <c r="AX441" s="17">
        <v>18079.486733829261</v>
      </c>
      <c r="AY441" s="17">
        <v>18402.753315035177</v>
      </c>
      <c r="AZ441" s="17">
        <v>29540.3533457349</v>
      </c>
      <c r="BA441" s="17">
        <v>30486.244017804118</v>
      </c>
      <c r="BB441" s="17">
        <v>27515.946634877077</v>
      </c>
      <c r="BC441" s="17">
        <v>44768.077242554755</v>
      </c>
      <c r="BD441" s="17">
        <v>53598.801451610401</v>
      </c>
      <c r="BE441" s="17">
        <v>53054.887904449082</v>
      </c>
      <c r="BF441" s="17">
        <v>46138.718722778343</v>
      </c>
      <c r="BG441" s="17">
        <v>52758.380680436996</v>
      </c>
      <c r="BH441" s="17">
        <v>46579.742280549421</v>
      </c>
      <c r="BI441" s="17">
        <v>67611.525594780003</v>
      </c>
      <c r="BJ441" s="17">
        <v>67768.8692385756</v>
      </c>
      <c r="BK441" s="17">
        <v>67585.009172524195</v>
      </c>
      <c r="BL441" s="17">
        <v>80921.282652325201</v>
      </c>
      <c r="BM441" s="17">
        <v>79559.83354348861</v>
      </c>
      <c r="BN441" s="17">
        <v>79495.854149467792</v>
      </c>
      <c r="BO441" s="17">
        <v>63337.930962024606</v>
      </c>
      <c r="BP441" s="17">
        <v>78888.815088047399</v>
      </c>
      <c r="BQ441" s="17">
        <v>10370.15202346194</v>
      </c>
      <c r="BR441" s="17">
        <v>1657.33286915382</v>
      </c>
      <c r="BS441" s="17">
        <v>2873.4879334468019</v>
      </c>
      <c r="BT441" s="17">
        <v>9572.2384219058313</v>
      </c>
      <c r="BU441" s="17">
        <v>14337.914807899009</v>
      </c>
      <c r="BV441" s="17">
        <v>30144.66029581194</v>
      </c>
      <c r="BW441" s="17">
        <v>34964.980252745852</v>
      </c>
      <c r="BX441" s="17">
        <v>16565.416529693459</v>
      </c>
      <c r="BY441" s="17">
        <v>16151.535954565859</v>
      </c>
      <c r="BZ441" s="17">
        <v>16580.503479390361</v>
      </c>
      <c r="CA441" s="17">
        <v>28825.941343275092</v>
      </c>
      <c r="CB441" s="17">
        <v>36667.774537754696</v>
      </c>
      <c r="CC441" s="17">
        <v>1466.1392685659821</v>
      </c>
      <c r="CD441" s="17">
        <v>2599.85673329775</v>
      </c>
      <c r="CE441" s="17">
        <v>5081.2966523421865</v>
      </c>
      <c r="CF441" s="17">
        <v>9814.1887054579202</v>
      </c>
      <c r="CG441" s="17">
        <v>9936.6841554570601</v>
      </c>
      <c r="CH441" s="17">
        <v>19158.73779144678</v>
      </c>
      <c r="CI441" s="17">
        <v>16027.84065112128</v>
      </c>
      <c r="CJ441" s="17">
        <v>16319.025978926664</v>
      </c>
      <c r="CK441" s="17">
        <v>28804.864782411762</v>
      </c>
      <c r="CL441" s="48">
        <v>44422.456986436984</v>
      </c>
      <c r="CM441" s="48">
        <v>38154.947419345728</v>
      </c>
      <c r="CN441" s="48">
        <v>49895.019843992945</v>
      </c>
      <c r="CO441" s="48">
        <v>73357.316184755298</v>
      </c>
      <c r="CP441" s="48">
        <v>92338.405267892304</v>
      </c>
      <c r="CQ441" s="48">
        <v>82302.872018886846</v>
      </c>
      <c r="CR441" s="48">
        <v>94244.97346902937</v>
      </c>
      <c r="CS441" s="48">
        <f t="shared" si="6"/>
        <v>164605.74403777369</v>
      </c>
      <c r="CT441" s="48">
        <f t="shared" si="6"/>
        <v>188489.94693805874</v>
      </c>
      <c r="CU441" s="17">
        <v>48368.235472752596</v>
      </c>
      <c r="CV441" s="17">
        <v>90501.424344757179</v>
      </c>
      <c r="CW441" s="17">
        <v>57611.309466633189</v>
      </c>
      <c r="CX441" s="17">
        <v>77944.9329674982</v>
      </c>
      <c r="CY441" s="17">
        <v>99395.630552433475</v>
      </c>
      <c r="CZ441" s="17">
        <v>31965.996916639742</v>
      </c>
      <c r="DA441" s="17">
        <v>52222.172361065757</v>
      </c>
      <c r="DB441" s="17">
        <v>101601.20193108299</v>
      </c>
      <c r="DC441" s="17">
        <v>86368.245125348141</v>
      </c>
      <c r="DD441" s="17">
        <v>41572.132502746892</v>
      </c>
      <c r="DE441" s="17">
        <v>11001.18705248802</v>
      </c>
      <c r="DF441" s="17">
        <v>12532.601357400841</v>
      </c>
      <c r="DG441" s="17">
        <v>18912.941447710502</v>
      </c>
      <c r="DH441" s="17">
        <v>39968.219531085</v>
      </c>
      <c r="DI441" s="17">
        <v>50799.177114678838</v>
      </c>
      <c r="DJ441" s="17">
        <v>30217.09637374476</v>
      </c>
      <c r="DK441" s="17">
        <v>29839.95162532317</v>
      </c>
      <c r="DL441" s="17">
        <v>33008.857453524899</v>
      </c>
      <c r="DM441" s="17">
        <v>33714.936253851127</v>
      </c>
      <c r="DN441" s="17">
        <v>57214.065274301458</v>
      </c>
      <c r="DO441" s="17">
        <v>7842.1477223700604</v>
      </c>
      <c r="DP441" s="17">
        <v>61616.886149294289</v>
      </c>
      <c r="DQ441" s="17">
        <v>70013.002587040202</v>
      </c>
      <c r="DR441" s="17">
        <v>2847.357981372144</v>
      </c>
      <c r="DS441" s="17">
        <v>36446.394763801378</v>
      </c>
      <c r="DT441" s="17">
        <v>96589.942073305807</v>
      </c>
      <c r="DU441" s="17">
        <v>10789.55091620058</v>
      </c>
      <c r="DV441" s="17">
        <v>2037.4222202852882</v>
      </c>
      <c r="DW441" s="17">
        <v>7272.1304878629599</v>
      </c>
      <c r="DX441" s="17">
        <v>15360.999211107899</v>
      </c>
      <c r="DY441" s="17">
        <v>16954.597678381993</v>
      </c>
      <c r="DZ441" s="17">
        <v>23859.1951495092</v>
      </c>
      <c r="EA441" s="17">
        <v>22433.257648630773</v>
      </c>
      <c r="EB441" s="17">
        <v>26501.502767957943</v>
      </c>
      <c r="EC441" s="17">
        <v>39796.061159753161</v>
      </c>
      <c r="ED441" s="17">
        <v>40017.005403138181</v>
      </c>
      <c r="EE441" s="49">
        <v>44105.232827143176</v>
      </c>
      <c r="EF441" s="17">
        <v>58666.228057123561</v>
      </c>
      <c r="EG441" s="17">
        <v>43852.207295103362</v>
      </c>
      <c r="EH441" s="17">
        <v>45463.601416622841</v>
      </c>
      <c r="EI441" s="17">
        <v>51988.639136030521</v>
      </c>
      <c r="EJ441" s="17">
        <v>72620.889709408206</v>
      </c>
      <c r="EK441" s="17">
        <v>64054.542042418791</v>
      </c>
      <c r="EL441" s="17">
        <v>83940.415619447391</v>
      </c>
      <c r="EM441" s="17">
        <v>99595.384844595595</v>
      </c>
      <c r="EN441" s="17">
        <v>146256.40286902498</v>
      </c>
      <c r="EO441" s="17">
        <v>0</v>
      </c>
      <c r="EP441" s="17">
        <v>212417.02322570357</v>
      </c>
      <c r="EQ441" s="17">
        <v>86485.921732639152</v>
      </c>
      <c r="ER441" s="17">
        <v>2915.6777665029122</v>
      </c>
      <c r="ES441" s="17">
        <v>9948.5891624305987</v>
      </c>
      <c r="ET441" s="17">
        <v>26467.19088723301</v>
      </c>
      <c r="EU441" s="17">
        <v>46693.895433561018</v>
      </c>
      <c r="EV441" s="17">
        <v>59560.187899395212</v>
      </c>
      <c r="EW441" s="17">
        <v>15045.21200699088</v>
      </c>
      <c r="EX441" s="17">
        <v>14973.97662706548</v>
      </c>
      <c r="EY441" s="17">
        <v>17542.262971928758</v>
      </c>
      <c r="EZ441" s="17">
        <v>19079.32315255743</v>
      </c>
      <c r="FA441" s="17">
        <v>18757.984241939295</v>
      </c>
      <c r="FB441" s="17">
        <v>27038.819838272662</v>
      </c>
      <c r="FC441" s="17">
        <v>26201.26511974222</v>
      </c>
      <c r="FD441" s="17">
        <v>30978.846132208229</v>
      </c>
      <c r="FE441" s="17">
        <v>49627.551652120062</v>
      </c>
      <c r="FF441" s="17">
        <v>50509.888346840096</v>
      </c>
      <c r="FG441" s="17">
        <v>38953.957462619699</v>
      </c>
      <c r="FH441" s="17">
        <v>50478.428913610514</v>
      </c>
      <c r="FI441" s="17">
        <v>33126.554813886098</v>
      </c>
      <c r="FJ441" s="17">
        <v>46024.737042143403</v>
      </c>
      <c r="FK441" s="17">
        <v>46335.720011222278</v>
      </c>
      <c r="FL441" s="17">
        <v>87572.248484724143</v>
      </c>
      <c r="FM441" s="17">
        <v>1935.8087605897199</v>
      </c>
      <c r="FN441" s="17">
        <v>9196.846987875746</v>
      </c>
      <c r="FO441" s="17">
        <v>18578.38101802122</v>
      </c>
      <c r="FP441" s="17">
        <v>19785.04111373112</v>
      </c>
      <c r="FQ441" s="17">
        <v>20050.656799349599</v>
      </c>
      <c r="FR441" s="17">
        <v>17621.05413277062</v>
      </c>
      <c r="FS441" s="17">
        <v>49919.018436169477</v>
      </c>
      <c r="FT441" s="17">
        <v>28657.775683436459</v>
      </c>
      <c r="FU441" s="17">
        <v>3111.6403059274139</v>
      </c>
      <c r="FV441" s="17">
        <v>28017.668283642481</v>
      </c>
      <c r="FW441" s="17">
        <v>49915.633919390879</v>
      </c>
      <c r="FX441" s="17">
        <v>51865.42814266104</v>
      </c>
      <c r="FY441" s="17">
        <v>74210.0520259638</v>
      </c>
      <c r="FZ441" s="17">
        <v>15709.624711493099</v>
      </c>
      <c r="GA441" s="17">
        <v>16394.13276609714</v>
      </c>
      <c r="GB441" s="17">
        <v>10056.86209283634</v>
      </c>
    </row>
    <row r="442" spans="1:184" ht="18" customHeight="1" x14ac:dyDescent="0.3">
      <c r="A442" s="19">
        <v>0.58000000007553398</v>
      </c>
      <c r="B442" s="20">
        <v>9555.5739891449393</v>
      </c>
      <c r="C442" s="20">
        <v>9620.9990600787605</v>
      </c>
      <c r="D442" s="20">
        <v>20209.49938191078</v>
      </c>
      <c r="E442" s="20">
        <v>19843.126608530409</v>
      </c>
      <c r="F442" s="20">
        <v>115792.01424</v>
      </c>
      <c r="G442" s="17">
        <v>192762.4998193013</v>
      </c>
      <c r="H442" s="17">
        <v>15564.077699510724</v>
      </c>
      <c r="I442" s="20">
        <v>49668.957533194975</v>
      </c>
      <c r="J442" s="20">
        <v>29128.696901494979</v>
      </c>
      <c r="K442" s="20">
        <v>28207.184060016567</v>
      </c>
      <c r="L442" s="20">
        <v>52395.424636886943</v>
      </c>
      <c r="M442" s="20">
        <v>50507.373122180157</v>
      </c>
      <c r="N442" s="20">
        <v>50298.282006298454</v>
      </c>
      <c r="O442" s="20">
        <v>50298.282006298454</v>
      </c>
      <c r="P442" s="20">
        <v>72313.263743965799</v>
      </c>
      <c r="Q442" s="20">
        <v>70824.353550205211</v>
      </c>
      <c r="R442" s="20">
        <v>83969.727903219595</v>
      </c>
      <c r="S442" s="20">
        <v>107155.48790113353</v>
      </c>
      <c r="T442" s="20">
        <v>112407.93589968693</v>
      </c>
      <c r="U442" s="20">
        <v>21434.02212416106</v>
      </c>
      <c r="V442" s="20">
        <v>20528.120917606862</v>
      </c>
      <c r="W442" s="20">
        <v>20288.745287153775</v>
      </c>
      <c r="X442" s="20">
        <v>29701.72979496828</v>
      </c>
      <c r="Y442" s="20">
        <v>35963.996515962877</v>
      </c>
      <c r="Z442" s="20">
        <v>50088.97918415712</v>
      </c>
      <c r="AA442" s="20">
        <v>44588.403569311682</v>
      </c>
      <c r="AB442" s="20">
        <v>49542.670632441659</v>
      </c>
      <c r="AC442" s="20">
        <v>50454.655249087911</v>
      </c>
      <c r="AD442" s="20">
        <v>28910.136819785384</v>
      </c>
      <c r="AE442" s="20">
        <v>48776.607478828089</v>
      </c>
      <c r="AF442" s="20">
        <v>49447.430350227514</v>
      </c>
      <c r="AG442" s="20">
        <v>84388.078644885056</v>
      </c>
      <c r="AH442" s="20">
        <v>107919.77849983021</v>
      </c>
      <c r="AI442" s="48">
        <v>112407.93589968693</v>
      </c>
      <c r="AJ442" s="20">
        <v>156193.57491385628</v>
      </c>
      <c r="AK442" s="20">
        <v>10508.153756014919</v>
      </c>
      <c r="AL442" s="20">
        <v>1456.423205922054</v>
      </c>
      <c r="AM442" s="20">
        <v>2696.7328545797518</v>
      </c>
      <c r="AN442" s="20">
        <v>1713.5500397361238</v>
      </c>
      <c r="AO442" s="20">
        <v>10680.643774226341</v>
      </c>
      <c r="AP442" s="20">
        <v>16281.123598682878</v>
      </c>
      <c r="AQ442" s="20">
        <v>17039.854122109798</v>
      </c>
      <c r="AR442" s="20">
        <v>28260.217319778058</v>
      </c>
      <c r="AS442" s="20">
        <v>11821.334978222041</v>
      </c>
      <c r="AT442" s="20">
        <v>16020.125880440581</v>
      </c>
      <c r="AU442" s="17">
        <v>20552.155296981178</v>
      </c>
      <c r="AV442" s="17">
        <v>18696.981914252341</v>
      </c>
      <c r="AW442" s="17">
        <v>18867.295200492303</v>
      </c>
      <c r="AX442" s="17">
        <v>18074.714389246314</v>
      </c>
      <c r="AY442" s="17">
        <v>18395.270303977915</v>
      </c>
      <c r="AZ442" s="17">
        <v>29560.261927426978</v>
      </c>
      <c r="BA442" s="17">
        <v>30501.080146584962</v>
      </c>
      <c r="BB442" s="17">
        <v>27525.105383868791</v>
      </c>
      <c r="BC442" s="17">
        <v>44796.895912548716</v>
      </c>
      <c r="BD442" s="17">
        <v>53604.118388074559</v>
      </c>
      <c r="BE442" s="17">
        <v>53063.401514273879</v>
      </c>
      <c r="BF442" s="17">
        <v>46164.071977384316</v>
      </c>
      <c r="BG442" s="17">
        <v>52760.478101830617</v>
      </c>
      <c r="BH442" s="17">
        <v>46562.611518263984</v>
      </c>
      <c r="BI442" s="17">
        <v>67650.042682072206</v>
      </c>
      <c r="BJ442" s="17">
        <v>67813.424812767596</v>
      </c>
      <c r="BK442" s="17">
        <v>67619.41781181359</v>
      </c>
      <c r="BL442" s="17">
        <v>81012.025708496396</v>
      </c>
      <c r="BM442" s="17">
        <v>79628.558460521992</v>
      </c>
      <c r="BN442" s="17">
        <v>79560.291812051408</v>
      </c>
      <c r="BO442" s="17">
        <v>63472.140939307799</v>
      </c>
      <c r="BP442" s="17">
        <v>78943.295569782611</v>
      </c>
      <c r="BQ442" s="17">
        <v>10381.641370564439</v>
      </c>
      <c r="BR442" s="17">
        <v>1656.03581838543</v>
      </c>
      <c r="BS442" s="17">
        <v>2871.7916380063921</v>
      </c>
      <c r="BT442" s="17">
        <v>9581.4547453823179</v>
      </c>
      <c r="BU442" s="17">
        <v>14350.791318985848</v>
      </c>
      <c r="BV442" s="17">
        <v>30158.200553234219</v>
      </c>
      <c r="BW442" s="17">
        <v>34954.796058993728</v>
      </c>
      <c r="BX442" s="17">
        <v>16576.128725591523</v>
      </c>
      <c r="BY442" s="17">
        <v>16164.160272609781</v>
      </c>
      <c r="BZ442" s="17">
        <v>16588.892008555202</v>
      </c>
      <c r="CA442" s="17">
        <v>28833.532401898301</v>
      </c>
      <c r="CB442" s="17">
        <v>36790.888405278063</v>
      </c>
      <c r="CC442" s="17">
        <v>1464.806957181672</v>
      </c>
      <c r="CD442" s="17">
        <v>2595.3415207430344</v>
      </c>
      <c r="CE442" s="17">
        <v>5078.1845732093807</v>
      </c>
      <c r="CF442" s="17">
        <v>9819.6708358961987</v>
      </c>
      <c r="CG442" s="17">
        <v>9943.3636815028804</v>
      </c>
      <c r="CH442" s="17">
        <v>19188.291233183998</v>
      </c>
      <c r="CI442" s="17">
        <v>16051.48002086712</v>
      </c>
      <c r="CJ442" s="17">
        <v>16347.035455868281</v>
      </c>
      <c r="CK442" s="17">
        <v>28819.310352601602</v>
      </c>
      <c r="CL442" s="48">
        <v>44438.621670271525</v>
      </c>
      <c r="CM442" s="48">
        <v>38167.446099737434</v>
      </c>
      <c r="CN442" s="48">
        <v>49925.378097323388</v>
      </c>
      <c r="CO442" s="48">
        <v>73430.757247028727</v>
      </c>
      <c r="CP442" s="48">
        <v>92354.431767309361</v>
      </c>
      <c r="CQ442" s="48">
        <v>82326.657075773343</v>
      </c>
      <c r="CR442" s="48">
        <v>94398.955575071013</v>
      </c>
      <c r="CS442" s="48">
        <f t="shared" si="6"/>
        <v>164653.31415154669</v>
      </c>
      <c r="CT442" s="48">
        <f t="shared" si="6"/>
        <v>188797.91115014203</v>
      </c>
      <c r="CU442" s="17">
        <v>48356.597296660744</v>
      </c>
      <c r="CV442" s="17">
        <v>90536.700385793461</v>
      </c>
      <c r="CW442" s="17">
        <v>57599.96075102203</v>
      </c>
      <c r="CX442" s="17">
        <v>78033.175403103</v>
      </c>
      <c r="CY442" s="17">
        <v>99381.424117120579</v>
      </c>
      <c r="CZ442" s="17">
        <v>31995.871002159962</v>
      </c>
      <c r="DA442" s="17">
        <v>52192.560345360165</v>
      </c>
      <c r="DB442" s="17">
        <v>101636.42584018799</v>
      </c>
      <c r="DC442" s="17">
        <v>86368.245125348141</v>
      </c>
      <c r="DD442" s="17">
        <v>41637.435214650701</v>
      </c>
      <c r="DE442" s="17">
        <v>11001.390498709739</v>
      </c>
      <c r="DF442" s="17">
        <v>12540.16452338316</v>
      </c>
      <c r="DG442" s="17">
        <v>18924.446356266122</v>
      </c>
      <c r="DH442" s="17">
        <v>39957.531061775218</v>
      </c>
      <c r="DI442" s="17">
        <v>50787.789225676497</v>
      </c>
      <c r="DJ442" s="17">
        <v>30226.695493759078</v>
      </c>
      <c r="DK442" s="17">
        <v>29843.875312783301</v>
      </c>
      <c r="DL442" s="17">
        <v>33022.534162211217</v>
      </c>
      <c r="DM442" s="17">
        <v>33707.11716699737</v>
      </c>
      <c r="DN442" s="17">
        <v>57240.187538946295</v>
      </c>
      <c r="DO442" s="17">
        <v>7848.0886805377795</v>
      </c>
      <c r="DP442" s="17">
        <v>61657.332723902771</v>
      </c>
      <c r="DQ442" s="17">
        <v>69998.657687191808</v>
      </c>
      <c r="DR442" s="17">
        <v>2848.033959862038</v>
      </c>
      <c r="DS442" s="17">
        <v>36446.394763801378</v>
      </c>
      <c r="DT442" s="17">
        <v>96654.069607089012</v>
      </c>
      <c r="DU442" s="17">
        <v>10786.700217063059</v>
      </c>
      <c r="DV442" s="17">
        <v>2037.4095076174021</v>
      </c>
      <c r="DW442" s="17">
        <v>7274.1678698667001</v>
      </c>
      <c r="DX442" s="17">
        <v>15388.11046506558</v>
      </c>
      <c r="DY442" s="17">
        <v>16985.352732628824</v>
      </c>
      <c r="DZ442" s="17">
        <v>23888.978524091759</v>
      </c>
      <c r="EA442" s="17">
        <v>22479.950261348011</v>
      </c>
      <c r="EB442" s="17">
        <v>26518.689916802836</v>
      </c>
      <c r="EC442" s="17">
        <v>39800.374906130106</v>
      </c>
      <c r="ED442" s="17">
        <v>40033.754224965181</v>
      </c>
      <c r="EE442" s="49">
        <v>44174.551458198323</v>
      </c>
      <c r="EF442" s="17">
        <v>58697.881849892699</v>
      </c>
      <c r="EG442" s="17">
        <v>43889.200032360241</v>
      </c>
      <c r="EH442" s="17">
        <v>45507.138122822289</v>
      </c>
      <c r="EI442" s="17">
        <v>52024.964703048536</v>
      </c>
      <c r="EJ442" s="17">
        <v>72695.947201678806</v>
      </c>
      <c r="EK442" s="17">
        <v>64069.449814225205</v>
      </c>
      <c r="EL442" s="17">
        <v>83992.364598151791</v>
      </c>
      <c r="EM442" s="17">
        <v>99651.441701968797</v>
      </c>
      <c r="EN442" s="17">
        <v>146444.14502191381</v>
      </c>
      <c r="EO442" s="17">
        <v>0</v>
      </c>
      <c r="EP442" s="17">
        <v>213115.48870705577</v>
      </c>
      <c r="EQ442" s="17">
        <v>87091.020393220082</v>
      </c>
      <c r="ER442" s="17">
        <v>2912.5581525417329</v>
      </c>
      <c r="ES442" s="17">
        <v>9950.2731279455384</v>
      </c>
      <c r="ET442" s="17">
        <v>26475.751047831869</v>
      </c>
      <c r="EU442" s="17">
        <v>46733.196917967936</v>
      </c>
      <c r="EV442" s="17">
        <v>59556.527588901183</v>
      </c>
      <c r="EW442" s="17">
        <v>15045.21200699088</v>
      </c>
      <c r="EX442" s="17">
        <v>15002.91755823618</v>
      </c>
      <c r="EY442" s="17">
        <v>17587.005399108195</v>
      </c>
      <c r="EZ442" s="17">
        <v>19102.653716085621</v>
      </c>
      <c r="FA442" s="17">
        <v>18786.355688553842</v>
      </c>
      <c r="FB442" s="17">
        <v>27062.500643394189</v>
      </c>
      <c r="FC442" s="17">
        <v>26219.147294600432</v>
      </c>
      <c r="FD442" s="17">
        <v>30985.304439746626</v>
      </c>
      <c r="FE442" s="17">
        <v>49665.000337793499</v>
      </c>
      <c r="FF442" s="17">
        <v>50515.357830701527</v>
      </c>
      <c r="FG442" s="17">
        <v>38963.933660230396</v>
      </c>
      <c r="FH442" s="17">
        <v>50482.004259331916</v>
      </c>
      <c r="FI442" s="17">
        <v>33125.426066144719</v>
      </c>
      <c r="FJ442" s="17">
        <v>46024.737042143403</v>
      </c>
      <c r="FK442" s="17">
        <v>46335.720011222278</v>
      </c>
      <c r="FL442" s="17">
        <v>87705.28411771683</v>
      </c>
      <c r="FM442" s="17">
        <v>1934.9938561708318</v>
      </c>
      <c r="FN442" s="17">
        <v>9192.1836080793346</v>
      </c>
      <c r="FO442" s="17">
        <v>18586.077338849162</v>
      </c>
      <c r="FP442" s="17">
        <v>19792.472018458382</v>
      </c>
      <c r="FQ442" s="17">
        <v>20055.691645107254</v>
      </c>
      <c r="FR442" s="17">
        <v>17632.515772541461</v>
      </c>
      <c r="FS442" s="17">
        <v>49915.807297478939</v>
      </c>
      <c r="FT442" s="17">
        <v>28667.050257000479</v>
      </c>
      <c r="FU442" s="17">
        <v>3109.5031301379181</v>
      </c>
      <c r="FV442" s="17">
        <v>28002.73815281508</v>
      </c>
      <c r="FW442" s="17">
        <v>49918.629857979424</v>
      </c>
      <c r="FX442" s="17">
        <v>51936.940984433299</v>
      </c>
      <c r="FY442" s="17">
        <v>74227.550379127206</v>
      </c>
      <c r="FZ442" s="17">
        <v>15721.80106766676</v>
      </c>
      <c r="GA442" s="17">
        <v>16404.240156492302</v>
      </c>
      <c r="GB442" s="17">
        <v>10058.798152172099</v>
      </c>
    </row>
    <row r="443" spans="1:184" ht="18" customHeight="1" x14ac:dyDescent="0.3">
      <c r="A443" s="19">
        <v>0.57500000007644403</v>
      </c>
      <c r="B443" s="20">
        <v>9545.9043079550393</v>
      </c>
      <c r="C443" s="20">
        <v>9612.7020973569597</v>
      </c>
      <c r="D443" s="20">
        <v>20209.49938191078</v>
      </c>
      <c r="E443" s="20">
        <v>19843.126608530409</v>
      </c>
      <c r="F443" s="20">
        <v>115792.01424</v>
      </c>
      <c r="G443" s="17">
        <v>192642.03946071543</v>
      </c>
      <c r="H443" s="17">
        <v>15564.077699510724</v>
      </c>
      <c r="I443" s="20">
        <v>49690.03739600526</v>
      </c>
      <c r="J443" s="20">
        <v>29166.795221887442</v>
      </c>
      <c r="K443" s="20">
        <v>28226.679983118</v>
      </c>
      <c r="L443" s="20">
        <v>52405.65990948426</v>
      </c>
      <c r="M443" s="20">
        <v>50522.377050572526</v>
      </c>
      <c r="N443" s="20">
        <v>50368.75087899193</v>
      </c>
      <c r="O443" s="20">
        <v>50368.75087899193</v>
      </c>
      <c r="P443" s="20">
        <v>72568.789329078601</v>
      </c>
      <c r="Q443" s="20">
        <v>71163.665391976203</v>
      </c>
      <c r="R443" s="20">
        <v>84710.393100421206</v>
      </c>
      <c r="S443" s="20">
        <v>107485.06781689865</v>
      </c>
      <c r="T443" s="20">
        <v>112942.9567080952</v>
      </c>
      <c r="U443" s="20">
        <v>21433.856165857378</v>
      </c>
      <c r="V443" s="20">
        <v>20544.545138197198</v>
      </c>
      <c r="W443" s="20">
        <v>20300.888055688425</v>
      </c>
      <c r="X443" s="20">
        <v>29728.852034105759</v>
      </c>
      <c r="Y443" s="20">
        <v>35942.01238370331</v>
      </c>
      <c r="Z443" s="20">
        <v>50135.821571605076</v>
      </c>
      <c r="AA443" s="20">
        <v>44618.314020821519</v>
      </c>
      <c r="AB443" s="20">
        <v>49575.904467456421</v>
      </c>
      <c r="AC443" s="20">
        <v>50446.768870069798</v>
      </c>
      <c r="AD443" s="20">
        <v>28882.041838334073</v>
      </c>
      <c r="AE443" s="20">
        <v>48710.892214753439</v>
      </c>
      <c r="AF443" s="20">
        <v>49352.135262747383</v>
      </c>
      <c r="AG443" s="20">
        <v>84401.070521520334</v>
      </c>
      <c r="AH443" s="20">
        <v>107919.77849983021</v>
      </c>
      <c r="AI443" s="48">
        <v>112942.9567080952</v>
      </c>
      <c r="AJ443" s="20">
        <v>156193.57491385628</v>
      </c>
      <c r="AK443" s="20">
        <v>10508.153756014919</v>
      </c>
      <c r="AL443" s="20">
        <v>1454.7094679674019</v>
      </c>
      <c r="AM443" s="20">
        <v>2703.4893977675638</v>
      </c>
      <c r="AN443" s="20">
        <v>1712.5279623686761</v>
      </c>
      <c r="AO443" s="20">
        <v>10685.39865965934</v>
      </c>
      <c r="AP443" s="20">
        <v>16287.219851235359</v>
      </c>
      <c r="AQ443" s="20">
        <v>17096.81748143394</v>
      </c>
      <c r="AR443" s="20">
        <v>28281.380071004343</v>
      </c>
      <c r="AS443" s="20">
        <v>11824.57485594834</v>
      </c>
      <c r="AT443" s="20">
        <v>16051.636716019559</v>
      </c>
      <c r="AU443" s="17">
        <v>20546.84320959666</v>
      </c>
      <c r="AV443" s="17">
        <v>18690.450545912699</v>
      </c>
      <c r="AW443" s="17">
        <v>18860.812436754179</v>
      </c>
      <c r="AX443" s="17">
        <v>18069.902001285282</v>
      </c>
      <c r="AY443" s="17">
        <v>18387.725586543511</v>
      </c>
      <c r="AZ443" s="17">
        <v>29579.87707883952</v>
      </c>
      <c r="BA443" s="17">
        <v>30515.781577726018</v>
      </c>
      <c r="BB443" s="17">
        <v>27532.492754399318</v>
      </c>
      <c r="BC443" s="17">
        <v>44825.490663941455</v>
      </c>
      <c r="BD443" s="17">
        <v>53608.245322118397</v>
      </c>
      <c r="BE443" s="17">
        <v>53071.940829262683</v>
      </c>
      <c r="BF443" s="17">
        <v>46189.485598408915</v>
      </c>
      <c r="BG443" s="17">
        <v>52762.370043013201</v>
      </c>
      <c r="BH443" s="17">
        <v>46545.338818125383</v>
      </c>
      <c r="BI443" s="17">
        <v>67689.751487922593</v>
      </c>
      <c r="BJ443" s="17">
        <v>67857.571799686804</v>
      </c>
      <c r="BK443" s="17">
        <v>67652.906262858</v>
      </c>
      <c r="BL443" s="17">
        <v>81103.546100277003</v>
      </c>
      <c r="BM443" s="17">
        <v>79697.320588481394</v>
      </c>
      <c r="BN443" s="17">
        <v>79624.637698578605</v>
      </c>
      <c r="BO443" s="17">
        <v>63607.993381123801</v>
      </c>
      <c r="BP443" s="17">
        <v>78997.638470074802</v>
      </c>
      <c r="BQ443" s="17">
        <v>10393.2272101323</v>
      </c>
      <c r="BR443" s="17">
        <v>1654.7096335376041</v>
      </c>
      <c r="BS443" s="17">
        <v>2870.0676350029858</v>
      </c>
      <c r="BT443" s="17">
        <v>9590.7598541031712</v>
      </c>
      <c r="BU443" s="17">
        <v>14363.791031114397</v>
      </c>
      <c r="BV443" s="17">
        <v>30171.735727928219</v>
      </c>
      <c r="BW443" s="17">
        <v>34944.526694273889</v>
      </c>
      <c r="BX443" s="17">
        <v>16586.977827707698</v>
      </c>
      <c r="BY443" s="17">
        <v>16176.765522816961</v>
      </c>
      <c r="BZ443" s="17">
        <v>16597.2635929977</v>
      </c>
      <c r="CA443" s="17">
        <v>28841.191209867386</v>
      </c>
      <c r="CB443" s="17">
        <v>36920.872433587858</v>
      </c>
      <c r="CC443" s="17">
        <v>1463.4538880317079</v>
      </c>
      <c r="CD443" s="17">
        <v>2590.9569918581883</v>
      </c>
      <c r="CE443" s="17">
        <v>5075.0474801718601</v>
      </c>
      <c r="CF443" s="17">
        <v>9825.1983846124804</v>
      </c>
      <c r="CG443" s="17">
        <v>9949.4003400696602</v>
      </c>
      <c r="CH443" s="17">
        <v>19218.146913882661</v>
      </c>
      <c r="CI443" s="17">
        <v>16075.57545110106</v>
      </c>
      <c r="CJ443" s="17">
        <v>16375.336143126186</v>
      </c>
      <c r="CK443" s="17">
        <v>28833.888333004455</v>
      </c>
      <c r="CL443" s="48">
        <v>44454.932268530691</v>
      </c>
      <c r="CM443" s="48">
        <v>38180.057142768201</v>
      </c>
      <c r="CN443" s="48">
        <v>49956.017907811343</v>
      </c>
      <c r="CO443" s="48">
        <v>73507.664886730839</v>
      </c>
      <c r="CP443" s="48">
        <v>92370.599843856326</v>
      </c>
      <c r="CQ443" s="48">
        <v>82350.655029728965</v>
      </c>
      <c r="CR443" s="48">
        <v>94552.854448377519</v>
      </c>
      <c r="CS443" s="48">
        <f t="shared" si="6"/>
        <v>164701.31005945793</v>
      </c>
      <c r="CT443" s="48">
        <f t="shared" si="6"/>
        <v>189105.70889675504</v>
      </c>
      <c r="CU443" s="17">
        <v>48346.309862753522</v>
      </c>
      <c r="CV443" s="17">
        <v>90572.295780052373</v>
      </c>
      <c r="CW443" s="17">
        <v>57588.516041583316</v>
      </c>
      <c r="CX443" s="17">
        <v>78119.291412376202</v>
      </c>
      <c r="CY443" s="17">
        <v>99367.0967377833</v>
      </c>
      <c r="CZ443" s="17">
        <v>32025.598269684062</v>
      </c>
      <c r="DA443" s="17">
        <v>52162.70895522018</v>
      </c>
      <c r="DB443" s="17">
        <v>101667.374363592</v>
      </c>
      <c r="DC443" s="17">
        <v>86368.245125348141</v>
      </c>
      <c r="DD443" s="17">
        <v>41703.407240959699</v>
      </c>
      <c r="DE443" s="17">
        <v>11001.56250523296</v>
      </c>
      <c r="DF443" s="17">
        <v>12547.536669626941</v>
      </c>
      <c r="DG443" s="17">
        <v>18936.058469520722</v>
      </c>
      <c r="DH443" s="17">
        <v>39946.803216554283</v>
      </c>
      <c r="DI443" s="17">
        <v>50776.24606642974</v>
      </c>
      <c r="DJ443" s="17">
        <v>30236.240798970783</v>
      </c>
      <c r="DK443" s="17">
        <v>29847.833494635925</v>
      </c>
      <c r="DL443" s="17">
        <v>33036.281373716396</v>
      </c>
      <c r="DM443" s="17">
        <v>33699.23221858107</v>
      </c>
      <c r="DN443" s="17">
        <v>57265.274442535861</v>
      </c>
      <c r="DO443" s="17">
        <v>7853.9575770622205</v>
      </c>
      <c r="DP443" s="17">
        <v>61698.156385468086</v>
      </c>
      <c r="DQ443" s="17">
        <v>69984.07541497561</v>
      </c>
      <c r="DR443" s="17">
        <v>2848.68283520757</v>
      </c>
      <c r="DS443" s="17">
        <v>36446.394763801378</v>
      </c>
      <c r="DT443" s="17">
        <v>96718.035357152999</v>
      </c>
      <c r="DU443" s="17">
        <v>10783.6025452635</v>
      </c>
      <c r="DV443" s="17">
        <v>2037.3966877856519</v>
      </c>
      <c r="DW443" s="17">
        <v>7276.2130635040203</v>
      </c>
      <c r="DX443" s="17">
        <v>15415.33463107038</v>
      </c>
      <c r="DY443" s="17">
        <v>17016.430583242745</v>
      </c>
      <c r="DZ443" s="17">
        <v>23918.034653129878</v>
      </c>
      <c r="EA443" s="17">
        <v>22527.145596612565</v>
      </c>
      <c r="EB443" s="17">
        <v>26536.037165647787</v>
      </c>
      <c r="EC443" s="17">
        <v>39804.890113707901</v>
      </c>
      <c r="ED443" s="17">
        <v>40050.217820413258</v>
      </c>
      <c r="EE443" s="49">
        <v>44244.580623142261</v>
      </c>
      <c r="EF443" s="17">
        <v>58729.308309485641</v>
      </c>
      <c r="EG443" s="17">
        <v>43926.4294287546</v>
      </c>
      <c r="EH443" s="17">
        <v>45543.90705207314</v>
      </c>
      <c r="EI443" s="17">
        <v>52061.659696468734</v>
      </c>
      <c r="EJ443" s="17">
        <v>72770.298506291409</v>
      </c>
      <c r="EK443" s="17">
        <v>64084.289365593599</v>
      </c>
      <c r="EL443" s="17">
        <v>84044.475516416991</v>
      </c>
      <c r="EM443" s="17">
        <v>99706.945894877994</v>
      </c>
      <c r="EN443" s="17">
        <v>146645.55734524742</v>
      </c>
      <c r="EO443" s="17">
        <v>0</v>
      </c>
      <c r="EP443" s="17">
        <v>213822.32819982484</v>
      </c>
      <c r="EQ443" s="17">
        <v>87748.773402504696</v>
      </c>
      <c r="ER443" s="17">
        <v>2909.4149098777229</v>
      </c>
      <c r="ES443" s="17">
        <v>9951.9719621819004</v>
      </c>
      <c r="ET443" s="17">
        <v>26484.388127932612</v>
      </c>
      <c r="EU443" s="17">
        <v>46772.872189542984</v>
      </c>
      <c r="EV443" s="17">
        <v>59552.83581488944</v>
      </c>
      <c r="EW443" s="17">
        <v>15045.21200699088</v>
      </c>
      <c r="EX443" s="17">
        <v>15032.086738649881</v>
      </c>
      <c r="EY443" s="17">
        <v>17632.250816443171</v>
      </c>
      <c r="EZ443" s="17">
        <v>19126.215179092829</v>
      </c>
      <c r="FA443" s="17">
        <v>18815.016249361888</v>
      </c>
      <c r="FB443" s="17">
        <v>27086.407489694393</v>
      </c>
      <c r="FC443" s="17">
        <v>26236.647323922258</v>
      </c>
      <c r="FD443" s="17">
        <v>30991.820027994505</v>
      </c>
      <c r="FE443" s="17">
        <v>49702.801885244109</v>
      </c>
      <c r="FF443" s="17">
        <v>50520.875269970427</v>
      </c>
      <c r="FG443" s="17">
        <v>38973.998821126821</v>
      </c>
      <c r="FH443" s="17">
        <v>50485.610817350003</v>
      </c>
      <c r="FI443" s="17">
        <v>33124.287584535676</v>
      </c>
      <c r="FJ443" s="17">
        <v>46024.737042143403</v>
      </c>
      <c r="FK443" s="17">
        <v>46335.720011222278</v>
      </c>
      <c r="FL443" s="17">
        <v>87826.107305454789</v>
      </c>
      <c r="FM443" s="17">
        <v>1934.158049888538</v>
      </c>
      <c r="FN443" s="17">
        <v>9187.4822476197696</v>
      </c>
      <c r="FO443" s="17">
        <v>18595.251413654998</v>
      </c>
      <c r="FP443" s="17">
        <v>19799.444015921817</v>
      </c>
      <c r="FQ443" s="17">
        <v>20060.771363894572</v>
      </c>
      <c r="FR443" s="17">
        <v>17644.04150363796</v>
      </c>
      <c r="FS443" s="17">
        <v>49906.011161372036</v>
      </c>
      <c r="FT443" s="17">
        <v>28676.44271527098</v>
      </c>
      <c r="FU443" s="17">
        <v>3107.319929912268</v>
      </c>
      <c r="FV443" s="17">
        <v>27987.673841159522</v>
      </c>
      <c r="FW443" s="17">
        <v>49921.287681498063</v>
      </c>
      <c r="FX443" s="17">
        <v>52009.172880373131</v>
      </c>
      <c r="FY443" s="17">
        <v>74245.093325740192</v>
      </c>
      <c r="FZ443" s="17">
        <v>15734.047328058419</v>
      </c>
      <c r="GA443" s="17">
        <v>16414.144490487841</v>
      </c>
      <c r="GB443" s="17">
        <v>10060.4377320687</v>
      </c>
    </row>
    <row r="444" spans="1:184" ht="18" customHeight="1" x14ac:dyDescent="0.3">
      <c r="A444" s="19">
        <v>0.57000000007735396</v>
      </c>
      <c r="B444" s="20">
        <v>9535.9352089736403</v>
      </c>
      <c r="C444" s="20">
        <v>9604.4470687335015</v>
      </c>
      <c r="D444" s="20">
        <v>20209.49938191078</v>
      </c>
      <c r="E444" s="20">
        <v>19843.126608530409</v>
      </c>
      <c r="F444" s="20">
        <v>115792.01424</v>
      </c>
      <c r="G444" s="17">
        <v>192520.60329979158</v>
      </c>
      <c r="H444" s="17">
        <v>15564.077699510724</v>
      </c>
      <c r="I444" s="20">
        <v>49714.145275669434</v>
      </c>
      <c r="J444" s="20">
        <v>29203.926883892818</v>
      </c>
      <c r="K444" s="20">
        <v>28249.200186955699</v>
      </c>
      <c r="L444" s="20">
        <v>52415.373846171118</v>
      </c>
      <c r="M444" s="20">
        <v>50535.455671439995</v>
      </c>
      <c r="N444" s="20">
        <v>50443.127168246931</v>
      </c>
      <c r="O444" s="20">
        <v>50443.127168246931</v>
      </c>
      <c r="P444" s="20">
        <v>72849.948398176202</v>
      </c>
      <c r="Q444" s="20">
        <v>71523.603178179605</v>
      </c>
      <c r="R444" s="20">
        <v>85457.416759882195</v>
      </c>
      <c r="S444" s="20">
        <v>107763.30072843407</v>
      </c>
      <c r="T444" s="20">
        <v>113485.23024409232</v>
      </c>
      <c r="U444" s="20">
        <v>21433.383695230918</v>
      </c>
      <c r="V444" s="20">
        <v>20560.88093763798</v>
      </c>
      <c r="W444" s="20">
        <v>20313.14423886294</v>
      </c>
      <c r="X444" s="20">
        <v>29755.90851750816</v>
      </c>
      <c r="Y444" s="20">
        <v>35923.462849115494</v>
      </c>
      <c r="Z444" s="20">
        <v>50180.474951014199</v>
      </c>
      <c r="AA444" s="20">
        <v>44647.747214657698</v>
      </c>
      <c r="AB444" s="20">
        <v>49608.608016168</v>
      </c>
      <c r="AC444" s="20">
        <v>50438.814862393105</v>
      </c>
      <c r="AD444" s="20">
        <v>28853.729144216559</v>
      </c>
      <c r="AE444" s="20">
        <v>48644.692710088653</v>
      </c>
      <c r="AF444" s="20">
        <v>49256.19395783927</v>
      </c>
      <c r="AG444" s="20">
        <v>84414.177892194202</v>
      </c>
      <c r="AH444" s="20">
        <v>107919.77849983021</v>
      </c>
      <c r="AI444" s="48">
        <v>113485.23024409232</v>
      </c>
      <c r="AJ444" s="20">
        <v>156193.57491385628</v>
      </c>
      <c r="AK444" s="20">
        <v>10508.153756014919</v>
      </c>
      <c r="AL444" s="20">
        <v>1452.9710095832158</v>
      </c>
      <c r="AM444" s="20">
        <v>2710.294271709522</v>
      </c>
      <c r="AN444" s="20">
        <v>1711.407657185214</v>
      </c>
      <c r="AO444" s="20">
        <v>10690.264486157221</v>
      </c>
      <c r="AP444" s="20">
        <v>16293.152841234722</v>
      </c>
      <c r="AQ444" s="20">
        <v>17155.093612559638</v>
      </c>
      <c r="AR444" s="20">
        <v>28302.050421887339</v>
      </c>
      <c r="AS444" s="20">
        <v>11827.70646362214</v>
      </c>
      <c r="AT444" s="20">
        <v>16083.405897235441</v>
      </c>
      <c r="AU444" s="17">
        <v>20541.266579477338</v>
      </c>
      <c r="AV444" s="17">
        <v>18683.437381060558</v>
      </c>
      <c r="AW444" s="17">
        <v>18854.085227177158</v>
      </c>
      <c r="AX444" s="17">
        <v>18065.048881333787</v>
      </c>
      <c r="AY444" s="17">
        <v>18380.118110623251</v>
      </c>
      <c r="AZ444" s="17">
        <v>29599.179843224341</v>
      </c>
      <c r="BA444" s="17">
        <v>30530.357173390257</v>
      </c>
      <c r="BB444" s="17">
        <v>27539.946652989434</v>
      </c>
      <c r="BC444" s="17">
        <v>44853.848726291522</v>
      </c>
      <c r="BD444" s="17">
        <v>53611.132360050724</v>
      </c>
      <c r="BE444" s="17">
        <v>53080.490609126224</v>
      </c>
      <c r="BF444" s="17">
        <v>46214.932741317658</v>
      </c>
      <c r="BG444" s="17">
        <v>52764.046705029541</v>
      </c>
      <c r="BH444" s="17">
        <v>46527.921754398543</v>
      </c>
      <c r="BI444" s="17">
        <v>67730.723324261402</v>
      </c>
      <c r="BJ444" s="17">
        <v>67901.213071912192</v>
      </c>
      <c r="BK444" s="17">
        <v>67685.548794123592</v>
      </c>
      <c r="BL444" s="17">
        <v>81195.446573666399</v>
      </c>
      <c r="BM444" s="17">
        <v>79766.0389439586</v>
      </c>
      <c r="BN444" s="17">
        <v>79688.865451459802</v>
      </c>
      <c r="BO444" s="17">
        <v>63745.214460251402</v>
      </c>
      <c r="BP444" s="17">
        <v>79052.052589496408</v>
      </c>
      <c r="BQ444" s="17">
        <v>10404.911968272299</v>
      </c>
      <c r="BR444" s="17">
        <v>1653.35532214767</v>
      </c>
      <c r="BS444" s="17">
        <v>2868.3091350065997</v>
      </c>
      <c r="BT444" s="17">
        <v>9600.1553866679278</v>
      </c>
      <c r="BU444" s="17">
        <v>14376.916209867381</v>
      </c>
      <c r="BV444" s="17">
        <v>30185.232744467281</v>
      </c>
      <c r="BW444" s="17">
        <v>34934.170696316542</v>
      </c>
      <c r="BX444" s="17">
        <v>16598.075715409981</v>
      </c>
      <c r="BY444" s="17">
        <v>16189.339718458381</v>
      </c>
      <c r="BZ444" s="17">
        <v>16605.631130274058</v>
      </c>
      <c r="CA444" s="17">
        <v>28848.918968910559</v>
      </c>
      <c r="CB444" s="17">
        <v>37061.486430989338</v>
      </c>
      <c r="CC444" s="17">
        <v>1462.0791806312041</v>
      </c>
      <c r="CD444" s="17">
        <v>2586.772626513372</v>
      </c>
      <c r="CE444" s="17">
        <v>5071.8849520207286</v>
      </c>
      <c r="CF444" s="17">
        <v>9830.7735738724805</v>
      </c>
      <c r="CG444" s="17">
        <v>9954.6612636221398</v>
      </c>
      <c r="CH444" s="17">
        <v>19248.310316826359</v>
      </c>
      <c r="CI444" s="17">
        <v>16100.14206049572</v>
      </c>
      <c r="CJ444" s="17">
        <v>16403.933640435174</v>
      </c>
      <c r="CK444" s="17">
        <v>28848.601104658679</v>
      </c>
      <c r="CL444" s="48">
        <v>44471.391384481154</v>
      </c>
      <c r="CM444" s="48">
        <v>38192.782548918163</v>
      </c>
      <c r="CN444" s="48">
        <v>49986.944369403645</v>
      </c>
      <c r="CO444" s="48">
        <v>73585.325825090506</v>
      </c>
      <c r="CP444" s="48">
        <v>92386.911995761853</v>
      </c>
      <c r="CQ444" s="48">
        <v>82374.86966269651</v>
      </c>
      <c r="CR444" s="48">
        <v>94600.123739576855</v>
      </c>
      <c r="CS444" s="48">
        <f t="shared" si="6"/>
        <v>164749.73932539302</v>
      </c>
      <c r="CT444" s="48">
        <f t="shared" si="6"/>
        <v>189200.24747915371</v>
      </c>
      <c r="CU444" s="17">
        <v>48337.45593938262</v>
      </c>
      <c r="CV444" s="17">
        <v>90608.21623362042</v>
      </c>
      <c r="CW444" s="17">
        <v>57576.973680944859</v>
      </c>
      <c r="CX444" s="17">
        <v>78203.146138050011</v>
      </c>
      <c r="CY444" s="17">
        <v>99352.646319563719</v>
      </c>
      <c r="CZ444" s="17">
        <v>32055.14578015824</v>
      </c>
      <c r="DA444" s="17">
        <v>52132.614148663612</v>
      </c>
      <c r="DB444" s="17">
        <v>101693.92989253921</v>
      </c>
      <c r="DC444" s="17">
        <v>86368.245125348141</v>
      </c>
      <c r="DD444" s="17">
        <v>41770.061352058845</v>
      </c>
      <c r="DE444" s="17">
        <v>11001.702516233341</v>
      </c>
      <c r="DF444" s="17">
        <v>12554.732880970801</v>
      </c>
      <c r="DG444" s="17">
        <v>18947.77862872056</v>
      </c>
      <c r="DH444" s="17">
        <v>39936.020195908975</v>
      </c>
      <c r="DI444" s="17">
        <v>50764.549133578737</v>
      </c>
      <c r="DJ444" s="17">
        <v>30245.732740300919</v>
      </c>
      <c r="DK444" s="17">
        <v>29851.826778069728</v>
      </c>
      <c r="DL444" s="17">
        <v>33050.097089720759</v>
      </c>
      <c r="DM444" s="17">
        <v>33691.280273837001</v>
      </c>
      <c r="DN444" s="17">
        <v>57289.272284196122</v>
      </c>
      <c r="DO444" s="17">
        <v>7859.74790547048</v>
      </c>
      <c r="DP444" s="17">
        <v>61739.363974835032</v>
      </c>
      <c r="DQ444" s="17">
        <v>69969.299418203998</v>
      </c>
      <c r="DR444" s="17">
        <v>2849.3034568859039</v>
      </c>
      <c r="DS444" s="17">
        <v>36446.394763801378</v>
      </c>
      <c r="DT444" s="17">
        <v>96781.832399626801</v>
      </c>
      <c r="DU444" s="17">
        <v>10780.27158234852</v>
      </c>
      <c r="DV444" s="17">
        <v>2037.3837599203439</v>
      </c>
      <c r="DW444" s="17">
        <v>7278.2624531240399</v>
      </c>
      <c r="DX444" s="17">
        <v>15442.523483654039</v>
      </c>
      <c r="DY444" s="17">
        <v>17047.837469666305</v>
      </c>
      <c r="DZ444" s="17">
        <v>23946.274674103683</v>
      </c>
      <c r="EA444" s="17">
        <v>22571.898955064433</v>
      </c>
      <c r="EB444" s="17">
        <v>26553.547417618054</v>
      </c>
      <c r="EC444" s="17">
        <v>39809.678119077304</v>
      </c>
      <c r="ED444" s="17">
        <v>40066.425370311787</v>
      </c>
      <c r="EE444" s="49">
        <v>44315.333879429018</v>
      </c>
      <c r="EF444" s="17">
        <v>58760.450364055374</v>
      </c>
      <c r="EG444" s="17">
        <v>43963.317205230596</v>
      </c>
      <c r="EH444" s="17">
        <v>45565.714929487593</v>
      </c>
      <c r="EI444" s="17">
        <v>52098.631657207741</v>
      </c>
      <c r="EJ444" s="17">
        <v>72843.922217378393</v>
      </c>
      <c r="EK444" s="17">
        <v>64099.100228500807</v>
      </c>
      <c r="EL444" s="17">
        <v>84096.624062204399</v>
      </c>
      <c r="EM444" s="17">
        <v>99761.603692094999</v>
      </c>
      <c r="EN444" s="17">
        <v>146868.005785071</v>
      </c>
      <c r="EO444" s="17">
        <v>0</v>
      </c>
      <c r="EP444" s="17">
        <v>214537.71623882357</v>
      </c>
      <c r="EQ444" s="17">
        <v>88419.193907353212</v>
      </c>
      <c r="ER444" s="17">
        <v>2906.2476517218302</v>
      </c>
      <c r="ES444" s="17">
        <v>9953.6859274433718</v>
      </c>
      <c r="ET444" s="17">
        <v>26493.103496665739</v>
      </c>
      <c r="EU444" s="17">
        <v>46812.928100342346</v>
      </c>
      <c r="EV444" s="17">
        <v>59549.112029753305</v>
      </c>
      <c r="EW444" s="17">
        <v>15045.21200699088</v>
      </c>
      <c r="EX444" s="17">
        <v>15061.378335929161</v>
      </c>
      <c r="EY444" s="17">
        <v>17678.009326668311</v>
      </c>
      <c r="EZ444" s="17">
        <v>19150.011864621774</v>
      </c>
      <c r="FA444" s="17">
        <v>18843.971423296145</v>
      </c>
      <c r="FB444" s="17">
        <v>27110.544528749819</v>
      </c>
      <c r="FC444" s="17">
        <v>26251.589269730492</v>
      </c>
      <c r="FD444" s="17">
        <v>30998.39390976325</v>
      </c>
      <c r="FE444" s="17">
        <v>49740.962731395368</v>
      </c>
      <c r="FF444" s="17">
        <v>50526.441507641</v>
      </c>
      <c r="FG444" s="17">
        <v>38984.154522666133</v>
      </c>
      <c r="FH444" s="17">
        <v>50489.249135136692</v>
      </c>
      <c r="FI444" s="17">
        <v>33123.139199372359</v>
      </c>
      <c r="FJ444" s="17">
        <v>46024.737042143403</v>
      </c>
      <c r="FK444" s="17">
        <v>46335.720011222278</v>
      </c>
      <c r="FL444" s="17">
        <v>87923.052776209792</v>
      </c>
      <c r="FM444" s="17">
        <v>1933.3017265434119</v>
      </c>
      <c r="FN444" s="17">
        <v>9182.7422628326385</v>
      </c>
      <c r="FO444" s="17">
        <v>18605.813526307498</v>
      </c>
      <c r="FP444" s="17">
        <v>19805.996338844041</v>
      </c>
      <c r="FQ444" s="17">
        <v>20065.896751099306</v>
      </c>
      <c r="FR444" s="17">
        <v>17655.632912294219</v>
      </c>
      <c r="FS444" s="17">
        <v>49894.26192092053</v>
      </c>
      <c r="FT444" s="17">
        <v>28685.959807638181</v>
      </c>
      <c r="FU444" s="17">
        <v>3105.0952673071438</v>
      </c>
      <c r="FV444" s="17">
        <v>27972.4651172343</v>
      </c>
      <c r="FW444" s="17">
        <v>49923.522587286956</v>
      </c>
      <c r="FX444" s="17">
        <v>52082.137408182687</v>
      </c>
      <c r="FY444" s="17">
        <v>74262.713780672406</v>
      </c>
      <c r="FZ444" s="17">
        <v>15746.256436403699</v>
      </c>
      <c r="GA444" s="17">
        <v>16423.8076344213</v>
      </c>
      <c r="GB444" s="17">
        <v>10061.76370977654</v>
      </c>
    </row>
    <row r="445" spans="1:184" ht="18" customHeight="1" x14ac:dyDescent="0.3">
      <c r="A445" s="19">
        <v>0.56500000007826401</v>
      </c>
      <c r="B445" s="20">
        <v>9525.6922415026802</v>
      </c>
      <c r="C445" s="20">
        <v>9596.1860897180395</v>
      </c>
      <c r="D445" s="20">
        <v>20209.49938191078</v>
      </c>
      <c r="E445" s="20">
        <v>19843.126608530409</v>
      </c>
      <c r="F445" s="20">
        <v>115792.01424</v>
      </c>
      <c r="G445" s="17">
        <v>192398.17476744167</v>
      </c>
      <c r="H445" s="17">
        <v>15564.077699510724</v>
      </c>
      <c r="I445" s="20">
        <v>49741.046130986942</v>
      </c>
      <c r="J445" s="20">
        <v>29239.973295376738</v>
      </c>
      <c r="K445" s="20">
        <v>28271.937014822885</v>
      </c>
      <c r="L445" s="20">
        <v>52424.555831076897</v>
      </c>
      <c r="M445" s="20">
        <v>50546.451434204879</v>
      </c>
      <c r="N445" s="20">
        <v>50522.242632798137</v>
      </c>
      <c r="O445" s="20">
        <v>50522.242632798137</v>
      </c>
      <c r="P445" s="20">
        <v>73150.472598323395</v>
      </c>
      <c r="Q445" s="20">
        <v>71901.131908678202</v>
      </c>
      <c r="R445" s="20">
        <v>86206.774274290205</v>
      </c>
      <c r="S445" s="20">
        <v>108044.71484098364</v>
      </c>
      <c r="T445" s="20">
        <v>114034.9197501892</v>
      </c>
      <c r="U445" s="20">
        <v>21432.608488235761</v>
      </c>
      <c r="V445" s="20">
        <v>20577.092159558339</v>
      </c>
      <c r="W445" s="20">
        <v>20325.515904894077</v>
      </c>
      <c r="X445" s="20">
        <v>29782.859686873438</v>
      </c>
      <c r="Y445" s="20">
        <v>35906.995888612633</v>
      </c>
      <c r="Z445" s="20">
        <v>50224.44751722402</v>
      </c>
      <c r="AA445" s="20">
        <v>44677.24523805474</v>
      </c>
      <c r="AB445" s="20">
        <v>49641.38359772574</v>
      </c>
      <c r="AC445" s="20">
        <v>50430.792045192255</v>
      </c>
      <c r="AD445" s="20">
        <v>28825.195118207703</v>
      </c>
      <c r="AE445" s="20">
        <v>48578.001101530477</v>
      </c>
      <c r="AF445" s="20">
        <v>49159.596326663988</v>
      </c>
      <c r="AG445" s="20">
        <v>84427.402810336192</v>
      </c>
      <c r="AH445" s="20">
        <v>107919.77849983021</v>
      </c>
      <c r="AI445" s="48">
        <v>114034.9197501892</v>
      </c>
      <c r="AJ445" s="20">
        <v>156193.57491385628</v>
      </c>
      <c r="AK445" s="20">
        <v>10508.153756014919</v>
      </c>
      <c r="AL445" s="20">
        <v>1451.20643898054</v>
      </c>
      <c r="AM445" s="20">
        <v>2717.1520408122542</v>
      </c>
      <c r="AN445" s="20">
        <v>1710.196378204854</v>
      </c>
      <c r="AO445" s="20">
        <v>10695.24421789362</v>
      </c>
      <c r="AP445" s="20">
        <v>16298.935146838559</v>
      </c>
      <c r="AQ445" s="20">
        <v>17215.06671208188</v>
      </c>
      <c r="AR445" s="20">
        <v>28322.28614771946</v>
      </c>
      <c r="AS445" s="20">
        <v>11830.72276540062</v>
      </c>
      <c r="AT445" s="20">
        <v>16115.12373632154</v>
      </c>
      <c r="AU445" s="17">
        <v>20535.462932130362</v>
      </c>
      <c r="AV445" s="17">
        <v>18675.96806154096</v>
      </c>
      <c r="AW445" s="17">
        <v>18847.10158032738</v>
      </c>
      <c r="AX445" s="17">
        <v>18060.154322766648</v>
      </c>
      <c r="AY445" s="17">
        <v>18372.416949658134</v>
      </c>
      <c r="AZ445" s="17">
        <v>29618.151263833199</v>
      </c>
      <c r="BA445" s="17">
        <v>30544.815795740818</v>
      </c>
      <c r="BB445" s="17">
        <v>27547.46827029192</v>
      </c>
      <c r="BC445" s="17">
        <v>44881.957329157623</v>
      </c>
      <c r="BD445" s="17">
        <v>53612.729608180322</v>
      </c>
      <c r="BE445" s="17">
        <v>53089.035613575303</v>
      </c>
      <c r="BF445" s="17">
        <v>46240.386561576059</v>
      </c>
      <c r="BG445" s="17">
        <v>52765.498288924195</v>
      </c>
      <c r="BH445" s="17">
        <v>46510.357838158539</v>
      </c>
      <c r="BI445" s="17">
        <v>67772.449950678012</v>
      </c>
      <c r="BJ445" s="17">
        <v>67944.251502022191</v>
      </c>
      <c r="BK445" s="17">
        <v>67717.419674077799</v>
      </c>
      <c r="BL445" s="17">
        <v>81287.3298746652</v>
      </c>
      <c r="BM445" s="17">
        <v>79834.632543545391</v>
      </c>
      <c r="BN445" s="17">
        <v>79752.948713105405</v>
      </c>
      <c r="BO445" s="17">
        <v>63883.530349469402</v>
      </c>
      <c r="BP445" s="17">
        <v>79106.746728618004</v>
      </c>
      <c r="BQ445" s="17">
        <v>10416.698071091461</v>
      </c>
      <c r="BR445" s="17">
        <v>1651.973891752986</v>
      </c>
      <c r="BS445" s="17">
        <v>2866.5093485872203</v>
      </c>
      <c r="BT445" s="17">
        <v>9609.6430266289535</v>
      </c>
      <c r="BU445" s="17">
        <v>14390.169182828213</v>
      </c>
      <c r="BV445" s="17">
        <v>30198.658527424439</v>
      </c>
      <c r="BW445" s="17">
        <v>34923.726564643955</v>
      </c>
      <c r="BX445" s="17">
        <v>16609.390459665661</v>
      </c>
      <c r="BY445" s="17">
        <v>16201.870872804722</v>
      </c>
      <c r="BZ445" s="17">
        <v>16614.007517940419</v>
      </c>
      <c r="CA445" s="17">
        <v>28856.716912849712</v>
      </c>
      <c r="CB445" s="17">
        <v>37209.196998675361</v>
      </c>
      <c r="CC445" s="17">
        <v>1460.6819544952741</v>
      </c>
      <c r="CD445" s="17">
        <v>2582.8579045787401</v>
      </c>
      <c r="CE445" s="17">
        <v>5068.696556681768</v>
      </c>
      <c r="CF445" s="17">
        <v>9836.3986259417397</v>
      </c>
      <c r="CG445" s="17">
        <v>9959.0135846252397</v>
      </c>
      <c r="CH445" s="17">
        <v>19278.787346495221</v>
      </c>
      <c r="CI445" s="17">
        <v>16125.479139449819</v>
      </c>
      <c r="CJ445" s="17">
        <v>16425.93233618452</v>
      </c>
      <c r="CK445" s="17">
        <v>28863.45111278148</v>
      </c>
      <c r="CL445" s="48">
        <v>44488.001691185047</v>
      </c>
      <c r="CM445" s="48">
        <v>38205.624372226783</v>
      </c>
      <c r="CN445" s="48">
        <v>49992.240891207482</v>
      </c>
      <c r="CO445" s="48">
        <v>73663.754146285864</v>
      </c>
      <c r="CP445" s="48">
        <v>92403.370787741369</v>
      </c>
      <c r="CQ445" s="48">
        <v>82399.304857721741</v>
      </c>
      <c r="CR445" s="48">
        <v>94647.833450006176</v>
      </c>
      <c r="CS445" s="48">
        <f t="shared" si="6"/>
        <v>164798.60971544348</v>
      </c>
      <c r="CT445" s="48">
        <f t="shared" si="6"/>
        <v>189295.66690001235</v>
      </c>
      <c r="CU445" s="17">
        <v>48330.118294899599</v>
      </c>
      <c r="CV445" s="17">
        <v>90644.467605721409</v>
      </c>
      <c r="CW445" s="17">
        <v>57565.331968265928</v>
      </c>
      <c r="CX445" s="17">
        <v>78284.604722857199</v>
      </c>
      <c r="CY445" s="17">
        <v>99338.070712543587</v>
      </c>
      <c r="CZ445" s="17">
        <v>32084.480594528755</v>
      </c>
      <c r="DA445" s="17">
        <v>52102.271779252398</v>
      </c>
      <c r="DB445" s="17">
        <v>101715.97481827439</v>
      </c>
      <c r="DC445" s="17">
        <v>86368.245125348141</v>
      </c>
      <c r="DD445" s="17">
        <v>41837.410676747328</v>
      </c>
      <c r="DE445" s="17">
        <v>11001.809975886481</v>
      </c>
      <c r="DF445" s="17">
        <v>12561.768242253242</v>
      </c>
      <c r="DG445" s="17">
        <v>18959.607675111904</v>
      </c>
      <c r="DH445" s="17">
        <v>39925.166200326064</v>
      </c>
      <c r="DI445" s="17">
        <v>50752.699923763379</v>
      </c>
      <c r="DJ445" s="17">
        <v>30255.17176867032</v>
      </c>
      <c r="DK445" s="17">
        <v>29855.855786406039</v>
      </c>
      <c r="DL445" s="17">
        <v>33063.979311904681</v>
      </c>
      <c r="DM445" s="17">
        <v>33683.260168278823</v>
      </c>
      <c r="DN445" s="17">
        <v>57312.127363053063</v>
      </c>
      <c r="DO445" s="17">
        <v>7865.453159289601</v>
      </c>
      <c r="DP445" s="17">
        <v>61780.962518338376</v>
      </c>
      <c r="DQ445" s="17">
        <v>69954.373344688196</v>
      </c>
      <c r="DR445" s="17">
        <v>2849.8946743741917</v>
      </c>
      <c r="DS445" s="17">
        <v>36446.394763801378</v>
      </c>
      <c r="DT445" s="17">
        <v>96845.453810638806</v>
      </c>
      <c r="DU445" s="17">
        <v>10776.721009864919</v>
      </c>
      <c r="DV445" s="17">
        <v>2037.3707231517662</v>
      </c>
      <c r="DW445" s="17">
        <v>7280.3124230756403</v>
      </c>
      <c r="DX445" s="17">
        <v>15469.528797348181</v>
      </c>
      <c r="DY445" s="17">
        <v>17079.579808036182</v>
      </c>
      <c r="DZ445" s="17">
        <v>23973.609724493283</v>
      </c>
      <c r="EA445" s="17">
        <v>22616.912491003117</v>
      </c>
      <c r="EB445" s="17">
        <v>26571.223654533562</v>
      </c>
      <c r="EC445" s="17">
        <v>39814.810258829282</v>
      </c>
      <c r="ED445" s="17">
        <v>40082.406055490283</v>
      </c>
      <c r="EE445" s="49">
        <v>44386.825165027891</v>
      </c>
      <c r="EF445" s="17">
        <v>58791.250941754799</v>
      </c>
      <c r="EG445" s="17">
        <v>43999.972243611242</v>
      </c>
      <c r="EH445" s="17">
        <v>45587.725530000447</v>
      </c>
      <c r="EI445" s="17">
        <v>52135.788126182393</v>
      </c>
      <c r="EJ445" s="17">
        <v>72916.796929070406</v>
      </c>
      <c r="EK445" s="17">
        <v>64113.921934921796</v>
      </c>
      <c r="EL445" s="17">
        <v>84148.685923475394</v>
      </c>
      <c r="EM445" s="17">
        <v>99815.121362393998</v>
      </c>
      <c r="EN445" s="17">
        <v>147132.65046061561</v>
      </c>
      <c r="EO445" s="17">
        <v>0</v>
      </c>
      <c r="EP445" s="17">
        <v>215261.83256909114</v>
      </c>
      <c r="EQ445" s="17">
        <v>89100.711451116877</v>
      </c>
      <c r="ER445" s="17">
        <v>2903.0559814916196</v>
      </c>
      <c r="ES445" s="17">
        <v>9955.4152930130876</v>
      </c>
      <c r="ET445" s="17">
        <v>26501.898559811685</v>
      </c>
      <c r="EU445" s="17">
        <v>46853.371689536121</v>
      </c>
      <c r="EV445" s="17">
        <v>59545.355671445992</v>
      </c>
      <c r="EW445" s="17">
        <v>15045.21200699088</v>
      </c>
      <c r="EX445" s="17">
        <v>15090.68651769642</v>
      </c>
      <c r="EY445" s="17">
        <v>17724.291326355451</v>
      </c>
      <c r="EZ445" s="17">
        <v>19174.048215481078</v>
      </c>
      <c r="FA445" s="17">
        <v>18873.226863288735</v>
      </c>
      <c r="FB445" s="17">
        <v>27134.916025654315</v>
      </c>
      <c r="FC445" s="17">
        <v>26266.671486679003</v>
      </c>
      <c r="FD445" s="17">
        <v>31005.027124854983</v>
      </c>
      <c r="FE445" s="17">
        <v>49779.489488365718</v>
      </c>
      <c r="FF445" s="17">
        <v>50532.057409085224</v>
      </c>
      <c r="FG445" s="17">
        <v>38994.402384318812</v>
      </c>
      <c r="FH445" s="17">
        <v>50492.91977467572</v>
      </c>
      <c r="FI445" s="17">
        <v>33121.980736488804</v>
      </c>
      <c r="FJ445" s="17">
        <v>46024.737042143403</v>
      </c>
      <c r="FK445" s="17">
        <v>46335.720011222278</v>
      </c>
      <c r="FL445" s="17">
        <v>88020.960833596328</v>
      </c>
      <c r="FM445" s="17">
        <v>1932.4252769663399</v>
      </c>
      <c r="FN445" s="17">
        <v>9177.9629933793531</v>
      </c>
      <c r="FO445" s="17">
        <v>18617.673960675242</v>
      </c>
      <c r="FP445" s="17">
        <v>19812.158415779639</v>
      </c>
      <c r="FQ445" s="17">
        <v>20071.068623341176</v>
      </c>
      <c r="FR445" s="17">
        <v>17667.291584744638</v>
      </c>
      <c r="FS445" s="17">
        <v>49882.411964353319</v>
      </c>
      <c r="FT445" s="17">
        <v>28695.60828349242</v>
      </c>
      <c r="FU445" s="17">
        <v>3102.8337043792139</v>
      </c>
      <c r="FV445" s="17">
        <v>27957.101749597918</v>
      </c>
      <c r="FW445" s="17">
        <v>49925.249772686337</v>
      </c>
      <c r="FX445" s="17">
        <v>52155.84852392492</v>
      </c>
      <c r="FY445" s="17">
        <v>74280.444658794004</v>
      </c>
      <c r="FZ445" s="17">
        <v>15758.321336438039</v>
      </c>
      <c r="GA445" s="17">
        <v>16433.191454629919</v>
      </c>
      <c r="GB445" s="17">
        <v>10062.75896254602</v>
      </c>
    </row>
    <row r="446" spans="1:184" ht="18" customHeight="1" x14ac:dyDescent="0.3">
      <c r="A446" s="19">
        <v>0.56000000007917405</v>
      </c>
      <c r="B446" s="20">
        <v>9515.2009548439801</v>
      </c>
      <c r="C446" s="20">
        <v>9587.7622646508607</v>
      </c>
      <c r="D446" s="20">
        <v>20209.49938191078</v>
      </c>
      <c r="E446" s="20">
        <v>19843.126608530409</v>
      </c>
      <c r="F446" s="20">
        <v>115792.01424</v>
      </c>
      <c r="G446" s="17">
        <v>192274.7368634945</v>
      </c>
      <c r="H446" s="17">
        <v>15564.077699510724</v>
      </c>
      <c r="I446" s="20">
        <v>49770.504920757361</v>
      </c>
      <c r="J446" s="20">
        <v>29274.81586420464</v>
      </c>
      <c r="K446" s="20">
        <v>28294.89449535367</v>
      </c>
      <c r="L446" s="20">
        <v>52433.195248331103</v>
      </c>
      <c r="M446" s="20">
        <v>50555.206788289266</v>
      </c>
      <c r="N446" s="20">
        <v>50602.187100545583</v>
      </c>
      <c r="O446" s="20">
        <v>50602.187100545583</v>
      </c>
      <c r="P446" s="20">
        <v>73463.184656791811</v>
      </c>
      <c r="Q446" s="20">
        <v>72293.216583334812</v>
      </c>
      <c r="R446" s="20">
        <v>86954.441036333403</v>
      </c>
      <c r="S446" s="20">
        <v>108329.37516602811</v>
      </c>
      <c r="T446" s="20">
        <v>114592.1936304772</v>
      </c>
      <c r="U446" s="20">
        <v>21431.5343208261</v>
      </c>
      <c r="V446" s="20">
        <v>20593.142647587301</v>
      </c>
      <c r="W446" s="20">
        <v>20338.005178440246</v>
      </c>
      <c r="X446" s="20">
        <v>29809.66598389938</v>
      </c>
      <c r="Y446" s="20">
        <v>35890.390202433475</v>
      </c>
      <c r="Z446" s="20">
        <v>50269.567132022639</v>
      </c>
      <c r="AA446" s="20">
        <v>44707.421779695484</v>
      </c>
      <c r="AB446" s="20">
        <v>49674.913088443922</v>
      </c>
      <c r="AC446" s="20">
        <v>50422.699206303056</v>
      </c>
      <c r="AD446" s="20">
        <v>28796.436048226235</v>
      </c>
      <c r="AE446" s="20">
        <v>48510.809327103299</v>
      </c>
      <c r="AF446" s="20">
        <v>49062.332011073326</v>
      </c>
      <c r="AG446" s="20">
        <v>84440.747384464688</v>
      </c>
      <c r="AH446" s="20">
        <v>107919.77849983021</v>
      </c>
      <c r="AI446" s="48">
        <v>114592.1936304772</v>
      </c>
      <c r="AJ446" s="20">
        <v>156193.57491385628</v>
      </c>
      <c r="AK446" s="20">
        <v>10508.153756014919</v>
      </c>
      <c r="AL446" s="20">
        <v>1449.4143643704181</v>
      </c>
      <c r="AM446" s="20">
        <v>2724.0684033646739</v>
      </c>
      <c r="AN446" s="20">
        <v>1708.901379446706</v>
      </c>
      <c r="AO446" s="20">
        <v>10700.448908975161</v>
      </c>
      <c r="AP446" s="20">
        <v>16304.57934620466</v>
      </c>
      <c r="AQ446" s="20">
        <v>17277.120976595699</v>
      </c>
      <c r="AR446" s="20">
        <v>28342.14502379292</v>
      </c>
      <c r="AS446" s="20">
        <v>11833.616725440961</v>
      </c>
      <c r="AT446" s="20">
        <v>16146.48054551106</v>
      </c>
      <c r="AU446" s="17">
        <v>20529.469793062977</v>
      </c>
      <c r="AV446" s="17">
        <v>18668.06822919882</v>
      </c>
      <c r="AW446" s="17">
        <v>18839.671935054423</v>
      </c>
      <c r="AX446" s="17">
        <v>18055.217600310763</v>
      </c>
      <c r="AY446" s="17">
        <v>18364.642434827358</v>
      </c>
      <c r="AZ446" s="17">
        <v>29636.7723839178</v>
      </c>
      <c r="BA446" s="17">
        <v>30559.16630694066</v>
      </c>
      <c r="BB446" s="17">
        <v>27555.05882904377</v>
      </c>
      <c r="BC446" s="17">
        <v>44909.803702098179</v>
      </c>
      <c r="BD446" s="17">
        <v>53612.944568203558</v>
      </c>
      <c r="BE446" s="17">
        <v>53097.56060232054</v>
      </c>
      <c r="BF446" s="17">
        <v>46265.820214649764</v>
      </c>
      <c r="BG446" s="17">
        <v>52766.714995741917</v>
      </c>
      <c r="BH446" s="17">
        <v>46492.644515067375</v>
      </c>
      <c r="BI446" s="17">
        <v>67814.671433169002</v>
      </c>
      <c r="BJ446" s="17">
        <v>67986.589962595201</v>
      </c>
      <c r="BK446" s="17">
        <v>67748.593171185596</v>
      </c>
      <c r="BL446" s="17">
        <v>81378.798749272799</v>
      </c>
      <c r="BM446" s="17">
        <v>79903.020403833012</v>
      </c>
      <c r="BN446" s="17">
        <v>79816.848504401409</v>
      </c>
      <c r="BO446" s="17">
        <v>64022.667221555996</v>
      </c>
      <c r="BP446" s="17">
        <v>79161.929688012591</v>
      </c>
      <c r="BQ446" s="17">
        <v>10428.587944696619</v>
      </c>
      <c r="BR446" s="17">
        <v>1650.5663498908741</v>
      </c>
      <c r="BS446" s="17">
        <v>2864.6614863148561</v>
      </c>
      <c r="BT446" s="17">
        <v>9619.2245041354745</v>
      </c>
      <c r="BU446" s="17">
        <v>14403.552341844359</v>
      </c>
      <c r="BV446" s="17">
        <v>30211.98000137298</v>
      </c>
      <c r="BW446" s="17">
        <v>34913.192759222831</v>
      </c>
      <c r="BX446" s="17">
        <v>16620.89013144216</v>
      </c>
      <c r="BY446" s="17">
        <v>16214.346999126899</v>
      </c>
      <c r="BZ446" s="17">
        <v>16622.405653552858</v>
      </c>
      <c r="CA446" s="17">
        <v>28866.111703270173</v>
      </c>
      <c r="CB446" s="17">
        <v>37360.189251206401</v>
      </c>
      <c r="CC446" s="17">
        <v>1459.261329139026</v>
      </c>
      <c r="CD446" s="17">
        <v>2579.282305924452</v>
      </c>
      <c r="CE446" s="17">
        <v>5065.4818508362014</v>
      </c>
      <c r="CF446" s="17">
        <v>9842.0757630858607</v>
      </c>
      <c r="CG446" s="17">
        <v>9962.32443554376</v>
      </c>
      <c r="CH446" s="17">
        <v>19309.584262388158</v>
      </c>
      <c r="CI446" s="17">
        <v>16153.70122914672</v>
      </c>
      <c r="CJ446" s="17">
        <v>16447.824690416172</v>
      </c>
      <c r="CK446" s="17">
        <v>28878.440869083908</v>
      </c>
      <c r="CL446" s="48">
        <v>44504.765934009207</v>
      </c>
      <c r="CM446" s="48">
        <v>38216.122574740286</v>
      </c>
      <c r="CN446" s="48">
        <v>49994.663207566831</v>
      </c>
      <c r="CO446" s="48">
        <v>73742.964325429537</v>
      </c>
      <c r="CP446" s="48">
        <v>92419.978853370296</v>
      </c>
      <c r="CQ446" s="48">
        <v>82423.964602578344</v>
      </c>
      <c r="CR446" s="48">
        <v>94695.991635574421</v>
      </c>
      <c r="CS446" s="48">
        <f t="shared" si="6"/>
        <v>164847.92920515669</v>
      </c>
      <c r="CT446" s="48">
        <f t="shared" si="6"/>
        <v>189391.98327114884</v>
      </c>
      <c r="CU446" s="17">
        <v>48324.379697656077</v>
      </c>
      <c r="CV446" s="17">
        <v>90681.05591422625</v>
      </c>
      <c r="CW446" s="17">
        <v>57553.589157699957</v>
      </c>
      <c r="CX446" s="17">
        <v>78363.532309528804</v>
      </c>
      <c r="CY446" s="17">
        <v>99323.36770979398</v>
      </c>
      <c r="CZ446" s="17">
        <v>32113.569773741761</v>
      </c>
      <c r="DA446" s="17">
        <v>52071.677592441149</v>
      </c>
      <c r="DB446" s="17">
        <v>101733.3915320418</v>
      </c>
      <c r="DC446" s="17">
        <v>86368.245125348141</v>
      </c>
      <c r="DD446" s="17">
        <v>41905.46871557492</v>
      </c>
      <c r="DE446" s="17">
        <v>11001.88432836804</v>
      </c>
      <c r="DF446" s="17">
        <v>12568.65783831288</v>
      </c>
      <c r="DG446" s="17">
        <v>18971.546449941059</v>
      </c>
      <c r="DH446" s="17">
        <v>39914.225430292267</v>
      </c>
      <c r="DI446" s="17">
        <v>50740.69993362372</v>
      </c>
      <c r="DJ446" s="17">
        <v>30264.558335000042</v>
      </c>
      <c r="DK446" s="17">
        <v>29859.921159674272</v>
      </c>
      <c r="DL446" s="17">
        <v>33077.926041948536</v>
      </c>
      <c r="DM446" s="17">
        <v>33675.170706650279</v>
      </c>
      <c r="DN446" s="17">
        <v>57333.785978232605</v>
      </c>
      <c r="DO446" s="17">
        <v>7871.0668320465593</v>
      </c>
      <c r="DP446" s="17">
        <v>61815.078441072619</v>
      </c>
      <c r="DQ446" s="17">
        <v>69939.340842240592</v>
      </c>
      <c r="DR446" s="17">
        <v>2850.4553371495799</v>
      </c>
      <c r="DS446" s="17">
        <v>36446.394763801378</v>
      </c>
      <c r="DT446" s="17">
        <v>96908.892666318003</v>
      </c>
      <c r="DU446" s="17">
        <v>10772.964509359259</v>
      </c>
      <c r="DV446" s="17">
        <v>2037.3575766102178</v>
      </c>
      <c r="DW446" s="17">
        <v>7282.35935770782</v>
      </c>
      <c r="DX446" s="17">
        <v>15496.20234668436</v>
      </c>
      <c r="DY446" s="17">
        <v>17111.664197803435</v>
      </c>
      <c r="DZ446" s="17">
        <v>23999.950941778679</v>
      </c>
      <c r="EA446" s="17">
        <v>22662.417120803508</v>
      </c>
      <c r="EB446" s="17">
        <v>26589.068939760567</v>
      </c>
      <c r="EC446" s="17">
        <v>39820.357869554638</v>
      </c>
      <c r="ED446" s="17">
        <v>40098.189056778181</v>
      </c>
      <c r="EE446" s="49">
        <v>44459.068812584017</v>
      </c>
      <c r="EF446" s="17">
        <v>58821.652970737021</v>
      </c>
      <c r="EG446" s="17">
        <v>44036.505257759876</v>
      </c>
      <c r="EH446" s="17">
        <v>45609.942557321679</v>
      </c>
      <c r="EI446" s="17">
        <v>52173.036644309337</v>
      </c>
      <c r="EJ446" s="17">
        <v>72988.901235499201</v>
      </c>
      <c r="EK446" s="17">
        <v>64128.794016833992</v>
      </c>
      <c r="EL446" s="17">
        <v>84200.536788190802</v>
      </c>
      <c r="EM446" s="17">
        <v>99867.205174547387</v>
      </c>
      <c r="EN446" s="17">
        <v>147432.1380026112</v>
      </c>
      <c r="EO446" s="17">
        <v>0</v>
      </c>
      <c r="EP446" s="17">
        <v>215994.86234920521</v>
      </c>
      <c r="EQ446" s="17">
        <v>89793.610379386431</v>
      </c>
      <c r="ER446" s="17">
        <v>2899.8394924740883</v>
      </c>
      <c r="ES446" s="17">
        <v>9957.1603354030631</v>
      </c>
      <c r="ET446" s="17">
        <v>26510.774761116547</v>
      </c>
      <c r="EU446" s="17">
        <v>46894.210190227757</v>
      </c>
      <c r="EV446" s="17">
        <v>59541.566162969255</v>
      </c>
      <c r="EW446" s="17">
        <v>15045.21200699088</v>
      </c>
      <c r="EX446" s="17">
        <v>15119.905451574299</v>
      </c>
      <c r="EY446" s="17">
        <v>17771.107517151409</v>
      </c>
      <c r="EZ446" s="17">
        <v>19198.328798658109</v>
      </c>
      <c r="FA446" s="17">
        <v>18902.788381992654</v>
      </c>
      <c r="FB446" s="17">
        <v>27159.526363160345</v>
      </c>
      <c r="FC446" s="17">
        <v>26281.896550553254</v>
      </c>
      <c r="FD446" s="17">
        <v>31011.72074102805</v>
      </c>
      <c r="FE446" s="17">
        <v>49818.388949836692</v>
      </c>
      <c r="FF446" s="17">
        <v>50537.723862850398</v>
      </c>
      <c r="FG446" s="17">
        <v>39004.74406917773</v>
      </c>
      <c r="FH446" s="17">
        <v>50496.623312978983</v>
      </c>
      <c r="FI446" s="17">
        <v>33120.812017080782</v>
      </c>
      <c r="FJ446" s="17">
        <v>46024.737042143403</v>
      </c>
      <c r="FK446" s="17">
        <v>46335.720011222278</v>
      </c>
      <c r="FL446" s="17">
        <v>88119.849681632273</v>
      </c>
      <c r="FM446" s="17">
        <v>1931.5290919882259</v>
      </c>
      <c r="FN446" s="17">
        <v>9173.1437616631865</v>
      </c>
      <c r="FO446" s="17">
        <v>18630.743000626859</v>
      </c>
      <c r="FP446" s="17">
        <v>19817.95967528304</v>
      </c>
      <c r="FQ446" s="17">
        <v>20076.287819232006</v>
      </c>
      <c r="FR446" s="17">
        <v>17679.019107223499</v>
      </c>
      <c r="FS446" s="17">
        <v>49870.459525473838</v>
      </c>
      <c r="FT446" s="17">
        <v>28705.3948922241</v>
      </c>
      <c r="FU446" s="17">
        <v>3100.5398031851523</v>
      </c>
      <c r="FV446" s="17">
        <v>27941.573506808822</v>
      </c>
      <c r="FW446" s="17">
        <v>49926.384435036176</v>
      </c>
      <c r="FX446" s="17">
        <v>52230.320576026395</v>
      </c>
      <c r="FY446" s="17">
        <v>74298.318874975797</v>
      </c>
      <c r="FZ446" s="17">
        <v>15770.13497189688</v>
      </c>
      <c r="GA446" s="17">
        <v>16442.2578174513</v>
      </c>
      <c r="GB446" s="17">
        <v>10063.40636762754</v>
      </c>
    </row>
    <row r="447" spans="1:184" ht="18" customHeight="1" x14ac:dyDescent="0.3">
      <c r="A447" s="19">
        <v>0.55500000008008399</v>
      </c>
      <c r="B447" s="20">
        <v>9504.4868982996013</v>
      </c>
      <c r="C447" s="20">
        <v>9579.1655351181598</v>
      </c>
      <c r="D447" s="20">
        <v>20209.49938191078</v>
      </c>
      <c r="E447" s="20">
        <v>19843.126608530409</v>
      </c>
      <c r="F447" s="20">
        <v>115792.01424</v>
      </c>
      <c r="G447" s="17">
        <v>192150.27214151586</v>
      </c>
      <c r="H447" s="17">
        <v>15564.077699510724</v>
      </c>
      <c r="I447" s="20">
        <v>49802.286603780063</v>
      </c>
      <c r="J447" s="20">
        <v>29308.335998242139</v>
      </c>
      <c r="K447" s="20">
        <v>28318.076768923573</v>
      </c>
      <c r="L447" s="20">
        <v>52441.281482063161</v>
      </c>
      <c r="M447" s="20">
        <v>50561.564183115363</v>
      </c>
      <c r="N447" s="20">
        <v>50682.976777202843</v>
      </c>
      <c r="O447" s="20">
        <v>50682.976777202843</v>
      </c>
      <c r="P447" s="20">
        <v>73780.907300852399</v>
      </c>
      <c r="Q447" s="20">
        <v>72696.822202010997</v>
      </c>
      <c r="R447" s="20">
        <v>87696.392438699404</v>
      </c>
      <c r="S447" s="20">
        <v>108617.34863941983</v>
      </c>
      <c r="T447" s="20">
        <v>115157.22566170826</v>
      </c>
      <c r="U447" s="20">
        <v>21430.1649689562</v>
      </c>
      <c r="V447" s="20">
        <v>20608.996245353821</v>
      </c>
      <c r="W447" s="20">
        <v>20350.614242661992</v>
      </c>
      <c r="X447" s="20">
        <v>29836.287850283818</v>
      </c>
      <c r="Y447" s="20">
        <v>35873.643367486351</v>
      </c>
      <c r="Z447" s="20">
        <v>50315.626981963316</v>
      </c>
      <c r="AA447" s="20">
        <v>44738.19073390284</v>
      </c>
      <c r="AB447" s="20">
        <v>49709.10081534792</v>
      </c>
      <c r="AC447" s="20">
        <v>50414.535101144749</v>
      </c>
      <c r="AD447" s="20">
        <v>28767.448126098239</v>
      </c>
      <c r="AE447" s="20">
        <v>48443.109119313231</v>
      </c>
      <c r="AF447" s="20">
        <v>48964.390395172239</v>
      </c>
      <c r="AG447" s="20">
        <v>84454.213780171383</v>
      </c>
      <c r="AH447" s="20">
        <v>107919.77849983021</v>
      </c>
      <c r="AI447" s="48">
        <v>115157.22566170826</v>
      </c>
      <c r="AJ447" s="20">
        <v>156193.57491385628</v>
      </c>
      <c r="AK447" s="20">
        <v>10508.153756014919</v>
      </c>
      <c r="AL447" s="20">
        <v>1447.5933939638999</v>
      </c>
      <c r="AM447" s="20">
        <v>2731.045851971196</v>
      </c>
      <c r="AN447" s="20">
        <v>1707.5299149298799</v>
      </c>
      <c r="AO447" s="20">
        <v>10706.47113679056</v>
      </c>
      <c r="AP447" s="20">
        <v>16310.098017490502</v>
      </c>
      <c r="AQ447" s="20">
        <v>17341.640602696199</v>
      </c>
      <c r="AR447" s="20">
        <v>28361.6848254</v>
      </c>
      <c r="AS447" s="20">
        <v>11836.381307900339</v>
      </c>
      <c r="AT447" s="20">
        <v>16177.16663703738</v>
      </c>
      <c r="AU447" s="17">
        <v>20523.324687782399</v>
      </c>
      <c r="AV447" s="17">
        <v>18659.763525879302</v>
      </c>
      <c r="AW447" s="17">
        <v>18831.310965434939</v>
      </c>
      <c r="AX447" s="17">
        <v>18050.237969381062</v>
      </c>
      <c r="AY447" s="17">
        <v>18356.801526744595</v>
      </c>
      <c r="AZ447" s="17">
        <v>29655.024246730078</v>
      </c>
      <c r="BA447" s="17">
        <v>30573.527243253302</v>
      </c>
      <c r="BB447" s="17">
        <v>27562.719585225983</v>
      </c>
      <c r="BC447" s="17">
        <v>44937.375074671923</v>
      </c>
      <c r="BD447" s="17">
        <v>53611.138212596161</v>
      </c>
      <c r="BE447" s="17">
        <v>53106.050335072861</v>
      </c>
      <c r="BF447" s="17">
        <v>46291.206856004217</v>
      </c>
      <c r="BG447" s="17">
        <v>52767.687026527317</v>
      </c>
      <c r="BH447" s="17">
        <v>46474.779163054132</v>
      </c>
      <c r="BI447" s="17">
        <v>67857.341824195799</v>
      </c>
      <c r="BJ447" s="17">
        <v>68028.131326210801</v>
      </c>
      <c r="BK447" s="17">
        <v>67779.143553913804</v>
      </c>
      <c r="BL447" s="17">
        <v>81469.4559434892</v>
      </c>
      <c r="BM447" s="17">
        <v>79971.121541412605</v>
      </c>
      <c r="BN447" s="17">
        <v>79879.975775158804</v>
      </c>
      <c r="BO447" s="17">
        <v>64162.351249291205</v>
      </c>
      <c r="BP447" s="17">
        <v>79217.810268252011</v>
      </c>
      <c r="BQ447" s="17">
        <v>10440.58401519468</v>
      </c>
      <c r="BR447" s="17">
        <v>1649.1337040986859</v>
      </c>
      <c r="BS447" s="17">
        <v>2862.7587587595062</v>
      </c>
      <c r="BT447" s="17">
        <v>9628.9015976528954</v>
      </c>
      <c r="BU447" s="17">
        <v>14417.068145394045</v>
      </c>
      <c r="BV447" s="17">
        <v>30225.164090886061</v>
      </c>
      <c r="BW447" s="17">
        <v>34902.567699058069</v>
      </c>
      <c r="BX447" s="17">
        <v>16632.542801706899</v>
      </c>
      <c r="BY447" s="17">
        <v>16226.75611069572</v>
      </c>
      <c r="BZ447" s="17">
        <v>16630.838434667639</v>
      </c>
      <c r="CA447" s="17">
        <v>28875.700072482206</v>
      </c>
      <c r="CB447" s="17">
        <v>37510.648303143003</v>
      </c>
      <c r="CC447" s="17">
        <v>1457.8164240775682</v>
      </c>
      <c r="CD447" s="17">
        <v>2576.0258313293516</v>
      </c>
      <c r="CE447" s="17">
        <v>5062.2403795245291</v>
      </c>
      <c r="CF447" s="17">
        <v>9847.882763654161</v>
      </c>
      <c r="CG447" s="17">
        <v>9964.4609488426213</v>
      </c>
      <c r="CH447" s="17">
        <v>19340.707384941179</v>
      </c>
      <c r="CI447" s="17">
        <v>16185.00279346764</v>
      </c>
      <c r="CJ447" s="17">
        <v>16469.942963036199</v>
      </c>
      <c r="CK447" s="17">
        <v>28893.572954192445</v>
      </c>
      <c r="CL447" s="48">
        <v>44521.686933245946</v>
      </c>
      <c r="CM447" s="48">
        <v>38219.859318273433</v>
      </c>
      <c r="CN447" s="48">
        <v>49997.107367980745</v>
      </c>
      <c r="CO447" s="48">
        <v>73822.971243023901</v>
      </c>
      <c r="CP447" s="48">
        <v>92436.73889756923</v>
      </c>
      <c r="CQ447" s="48">
        <v>82448.852993557812</v>
      </c>
      <c r="CR447" s="48">
        <v>94744.606573138255</v>
      </c>
      <c r="CS447" s="48">
        <f t="shared" si="6"/>
        <v>164897.70598711562</v>
      </c>
      <c r="CT447" s="48">
        <f t="shared" si="6"/>
        <v>189489.21314627651</v>
      </c>
      <c r="CU447" s="17">
        <v>48320.322916003497</v>
      </c>
      <c r="CV447" s="17">
        <v>90717.987341409913</v>
      </c>
      <c r="CW447" s="17">
        <v>57541.743456790478</v>
      </c>
      <c r="CX447" s="17">
        <v>78439.794040797002</v>
      </c>
      <c r="CY447" s="17">
        <v>99308.535045339915</v>
      </c>
      <c r="CZ447" s="17">
        <v>32142.380378743503</v>
      </c>
      <c r="DA447" s="17">
        <v>52040.827221763764</v>
      </c>
      <c r="DB447" s="17">
        <v>101746.0624250862</v>
      </c>
      <c r="DC447" s="17">
        <v>86368.245125348141</v>
      </c>
      <c r="DD447" s="17">
        <v>41974.249354800697</v>
      </c>
      <c r="DE447" s="17">
        <v>11001.925017853679</v>
      </c>
      <c r="DF447" s="17">
        <v>12575.41675398822</v>
      </c>
      <c r="DG447" s="17">
        <v>18983.595794454239</v>
      </c>
      <c r="DH447" s="17">
        <v>39903.182086294262</v>
      </c>
      <c r="DI447" s="17">
        <v>50728.550659799817</v>
      </c>
      <c r="DJ447" s="17">
        <v>30273.89289021102</v>
      </c>
      <c r="DK447" s="17">
        <v>29864.023555214062</v>
      </c>
      <c r="DL447" s="17">
        <v>33091.935281532664</v>
      </c>
      <c r="DM447" s="17">
        <v>33667.010661827895</v>
      </c>
      <c r="DN447" s="17">
        <v>57354.194428860661</v>
      </c>
      <c r="DO447" s="17">
        <v>7876.5824172684606</v>
      </c>
      <c r="DP447" s="17">
        <v>61838.74789809544</v>
      </c>
      <c r="DQ447" s="17">
        <v>69924.245558673007</v>
      </c>
      <c r="DR447" s="17">
        <v>2850.9842946892259</v>
      </c>
      <c r="DS447" s="17">
        <v>36446.394763801378</v>
      </c>
      <c r="DT447" s="17">
        <v>96972.142042792213</v>
      </c>
      <c r="DU447" s="17">
        <v>10769.01576237834</v>
      </c>
      <c r="DV447" s="17">
        <v>2037.3443194259939</v>
      </c>
      <c r="DW447" s="17">
        <v>7284.3996413696404</v>
      </c>
      <c r="DX447" s="17">
        <v>15522.395906194262</v>
      </c>
      <c r="DY447" s="17">
        <v>17138.12342509727</v>
      </c>
      <c r="DZ447" s="17">
        <v>24025.209463440122</v>
      </c>
      <c r="EA447" s="17">
        <v>22708.422659360353</v>
      </c>
      <c r="EB447" s="17">
        <v>26607.086421193642</v>
      </c>
      <c r="EC447" s="17">
        <v>39826.392287844181</v>
      </c>
      <c r="ED447" s="17">
        <v>40113.803555004895</v>
      </c>
      <c r="EE447" s="49">
        <v>44532.079564236788</v>
      </c>
      <c r="EF447" s="17">
        <v>58851.599379154926</v>
      </c>
      <c r="EG447" s="17">
        <v>44073.026961540178</v>
      </c>
      <c r="EH447" s="17">
        <v>45632.369816660917</v>
      </c>
      <c r="EI447" s="17">
        <v>52210.284752505235</v>
      </c>
      <c r="EJ447" s="17">
        <v>73060.213730795396</v>
      </c>
      <c r="EK447" s="17">
        <v>64144.011334890602</v>
      </c>
      <c r="EL447" s="17">
        <v>84252.052344313197</v>
      </c>
      <c r="EM447" s="17">
        <v>99917.561397328798</v>
      </c>
      <c r="EN447" s="17">
        <v>147756.03006232559</v>
      </c>
      <c r="EO447" s="17">
        <v>0</v>
      </c>
      <c r="EP447" s="17">
        <v>216736.99636442843</v>
      </c>
      <c r="EQ447" s="17">
        <v>90498.184949505681</v>
      </c>
      <c r="ER447" s="17">
        <v>2896.5977674737551</v>
      </c>
      <c r="ES447" s="17">
        <v>9958.9213386148786</v>
      </c>
      <c r="ET447" s="17">
        <v>26519.73358366689</v>
      </c>
      <c r="EU447" s="17">
        <v>46935.451036584862</v>
      </c>
      <c r="EV447" s="17">
        <v>59537.742911836918</v>
      </c>
      <c r="EW447" s="17">
        <v>15045.21200699088</v>
      </c>
      <c r="EX447" s="17">
        <v>15148.92930518514</v>
      </c>
      <c r="EY447" s="17">
        <v>17818.468917550199</v>
      </c>
      <c r="EZ447" s="17">
        <v>19222.858309935556</v>
      </c>
      <c r="FA447" s="17">
        <v>18932.661957768716</v>
      </c>
      <c r="FB447" s="17">
        <v>27184.380046009432</v>
      </c>
      <c r="FC447" s="17">
        <v>26297.267107970925</v>
      </c>
      <c r="FD447" s="17">
        <v>31018.426395992323</v>
      </c>
      <c r="FE447" s="17">
        <v>49857.668097712834</v>
      </c>
      <c r="FF447" s="17">
        <v>50543.441781493348</v>
      </c>
      <c r="FG447" s="17">
        <v>39015.181285534607</v>
      </c>
      <c r="FH447" s="17">
        <v>50500.360342627115</v>
      </c>
      <c r="FI447" s="17">
        <v>33120.856616117162</v>
      </c>
      <c r="FJ447" s="17">
        <v>46024.737042143403</v>
      </c>
      <c r="FK447" s="17">
        <v>46335.720011222278</v>
      </c>
      <c r="FL447" s="17">
        <v>88219.738035054863</v>
      </c>
      <c r="FM447" s="17">
        <v>1930.6135624399737</v>
      </c>
      <c r="FN447" s="17">
        <v>9168.2838722193937</v>
      </c>
      <c r="FO447" s="17">
        <v>18644.930930030998</v>
      </c>
      <c r="FP447" s="17">
        <v>19823.429545908781</v>
      </c>
      <c r="FQ447" s="17">
        <v>20081.179504343534</v>
      </c>
      <c r="FR447" s="17">
        <v>17690.817065964959</v>
      </c>
      <c r="FS447" s="17">
        <v>49858.402790995759</v>
      </c>
      <c r="FT447" s="17">
        <v>28715.326383223379</v>
      </c>
      <c r="FU447" s="17">
        <v>3098.218125781626</v>
      </c>
      <c r="FV447" s="17">
        <v>27925.870157425499</v>
      </c>
      <c r="FW447" s="17">
        <v>49926.841771676758</v>
      </c>
      <c r="FX447" s="17">
        <v>52305.5683199286</v>
      </c>
      <c r="FY447" s="17">
        <v>74316.369386958002</v>
      </c>
      <c r="FZ447" s="17">
        <v>15781.59028651578</v>
      </c>
      <c r="GA447" s="17">
        <v>16450.936191256558</v>
      </c>
      <c r="GB447" s="17">
        <v>10063.688802271561</v>
      </c>
    </row>
    <row r="448" spans="1:184" ht="18" customHeight="1" x14ac:dyDescent="0.3">
      <c r="A448" s="19">
        <v>0.55000000008099403</v>
      </c>
      <c r="B448" s="20">
        <v>9493.5756211713597</v>
      </c>
      <c r="C448" s="20">
        <v>9570.3972396639001</v>
      </c>
      <c r="D448" s="20">
        <v>20209.49938191078</v>
      </c>
      <c r="E448" s="20">
        <v>19843.126608530409</v>
      </c>
      <c r="F448" s="20">
        <v>115792.01424</v>
      </c>
      <c r="G448" s="17">
        <v>192024.76269295072</v>
      </c>
      <c r="H448" s="17">
        <v>15564.077699510724</v>
      </c>
      <c r="I448" s="20">
        <v>49836.15613885464</v>
      </c>
      <c r="J448" s="20">
        <v>29340.693121571821</v>
      </c>
      <c r="K448" s="20">
        <v>28341.488091788779</v>
      </c>
      <c r="L448" s="20">
        <v>52448.803916402576</v>
      </c>
      <c r="M448" s="20">
        <v>50565.366068105344</v>
      </c>
      <c r="N448" s="20">
        <v>50764.628334929745</v>
      </c>
      <c r="O448" s="20">
        <v>50764.628334929745</v>
      </c>
      <c r="P448" s="20">
        <v>74096.463257777403</v>
      </c>
      <c r="Q448" s="20">
        <v>73108.913764570199</v>
      </c>
      <c r="R448" s="20">
        <v>88428.603874075809</v>
      </c>
      <c r="S448" s="20">
        <v>108908.70419630027</v>
      </c>
      <c r="T448" s="20">
        <v>115730.19521499837</v>
      </c>
      <c r="U448" s="20">
        <v>21428.504208580202</v>
      </c>
      <c r="V448" s="20">
        <v>20624.61679648704</v>
      </c>
      <c r="W448" s="20">
        <v>20363.345341376909</v>
      </c>
      <c r="X448" s="20">
        <v>29862.68572772454</v>
      </c>
      <c r="Y448" s="20">
        <v>35856.75289604834</v>
      </c>
      <c r="Z448" s="20">
        <v>50362.41516780042</v>
      </c>
      <c r="AA448" s="20">
        <v>44769.464271290759</v>
      </c>
      <c r="AB448" s="20">
        <v>49743.849190230962</v>
      </c>
      <c r="AC448" s="20">
        <v>50406.298451553033</v>
      </c>
      <c r="AD448" s="20">
        <v>28750.531944212802</v>
      </c>
      <c r="AE448" s="20">
        <v>48415.744808051466</v>
      </c>
      <c r="AF448" s="20">
        <v>48865.760596516884</v>
      </c>
      <c r="AG448" s="20">
        <v>84467.804222197155</v>
      </c>
      <c r="AH448" s="20">
        <v>107919.77849983021</v>
      </c>
      <c r="AI448" s="48">
        <v>115730.19521499837</v>
      </c>
      <c r="AJ448" s="20">
        <v>156193.57491385628</v>
      </c>
      <c r="AK448" s="20">
        <v>10508.153756014919</v>
      </c>
      <c r="AL448" s="20">
        <v>1445.7421359720361</v>
      </c>
      <c r="AM448" s="20">
        <v>2738.0868792362457</v>
      </c>
      <c r="AN448" s="20">
        <v>1706.0892386734981</v>
      </c>
      <c r="AO448" s="20">
        <v>10713.35200666572</v>
      </c>
      <c r="AP448" s="20">
        <v>16315.50373885386</v>
      </c>
      <c r="AQ448" s="20">
        <v>17409.665509738323</v>
      </c>
      <c r="AR448" s="20">
        <v>28380.96332783304</v>
      </c>
      <c r="AS448" s="20">
        <v>11839.009476936</v>
      </c>
      <c r="AT448" s="20">
        <v>16206.872323133819</v>
      </c>
      <c r="AU448" s="17">
        <v>20517.065141795818</v>
      </c>
      <c r="AV448" s="17">
        <v>18651.079593427319</v>
      </c>
      <c r="AW448" s="17">
        <v>18822.075042947403</v>
      </c>
      <c r="AX448" s="17">
        <v>18045.214665386975</v>
      </c>
      <c r="AY448" s="17">
        <v>18348.893052559652</v>
      </c>
      <c r="AZ448" s="17">
        <v>29672.887895521682</v>
      </c>
      <c r="BA448" s="17">
        <v>30588.216336024059</v>
      </c>
      <c r="BB448" s="17">
        <v>27570.451829276797</v>
      </c>
      <c r="BC448" s="17">
        <v>44964.658676437321</v>
      </c>
      <c r="BD448" s="17">
        <v>53607.186757941061</v>
      </c>
      <c r="BE448" s="17">
        <v>53114.489571542879</v>
      </c>
      <c r="BF448" s="17">
        <v>46316.51964110502</v>
      </c>
      <c r="BG448" s="17">
        <v>52768.40458232502</v>
      </c>
      <c r="BH448" s="17">
        <v>46448.406401139175</v>
      </c>
      <c r="BI448" s="17">
        <v>67900.415176217997</v>
      </c>
      <c r="BJ448" s="17">
        <v>68068.778465447394</v>
      </c>
      <c r="BK448" s="17">
        <v>67809.145090727994</v>
      </c>
      <c r="BL448" s="17">
        <v>81558.904203314407</v>
      </c>
      <c r="BM448" s="17">
        <v>80038.854972875401</v>
      </c>
      <c r="BN448" s="17">
        <v>79942.161341651998</v>
      </c>
      <c r="BO448" s="17">
        <v>64302.308605452607</v>
      </c>
      <c r="BP448" s="17">
        <v>79274.597269907405</v>
      </c>
      <c r="BQ448" s="17">
        <v>10452.68870869254</v>
      </c>
      <c r="BR448" s="17">
        <v>1647.6769619137622</v>
      </c>
      <c r="BS448" s="17">
        <v>2860.7943764911679</v>
      </c>
      <c r="BT448" s="17">
        <v>9638.6761357618943</v>
      </c>
      <c r="BU448" s="17">
        <v>14430.719121062726</v>
      </c>
      <c r="BV448" s="17">
        <v>30238.1777205369</v>
      </c>
      <c r="BW448" s="17">
        <v>34891.849760722485</v>
      </c>
      <c r="BX448" s="17">
        <v>16644.316541427241</v>
      </c>
      <c r="BY448" s="17">
        <v>16239.086220782041</v>
      </c>
      <c r="BZ448" s="17">
        <v>16639.31875884084</v>
      </c>
      <c r="CA448" s="17">
        <v>28885.378443753711</v>
      </c>
      <c r="CB448" s="17">
        <v>37656.759269045695</v>
      </c>
      <c r="CC448" s="17">
        <v>1456.3463588260199</v>
      </c>
      <c r="CD448" s="17">
        <v>2572.9093448272019</v>
      </c>
      <c r="CE448" s="17">
        <v>5058.9716757328733</v>
      </c>
      <c r="CF448" s="17">
        <v>9854.0121705288002</v>
      </c>
      <c r="CG448" s="17">
        <v>9965.6964447859209</v>
      </c>
      <c r="CH448" s="17">
        <v>19372.16286709152</v>
      </c>
      <c r="CI448" s="17">
        <v>16219.097362524</v>
      </c>
      <c r="CJ448" s="17">
        <v>16492.291552472885</v>
      </c>
      <c r="CK448" s="17">
        <v>28908.850020180515</v>
      </c>
      <c r="CL448" s="48">
        <v>44538.767586855807</v>
      </c>
      <c r="CM448" s="48">
        <v>38223.63024930047</v>
      </c>
      <c r="CN448" s="48">
        <v>49999.573768912043</v>
      </c>
      <c r="CO448" s="48">
        <v>73903.790200089381</v>
      </c>
      <c r="CP448" s="48">
        <v>92453.653699198607</v>
      </c>
      <c r="CQ448" s="48">
        <v>82473.974239430521</v>
      </c>
      <c r="CR448" s="48">
        <v>94793.686768617568</v>
      </c>
      <c r="CS448" s="48">
        <f t="shared" si="6"/>
        <v>164947.94847886104</v>
      </c>
      <c r="CT448" s="48">
        <f t="shared" si="6"/>
        <v>189587.37353723514</v>
      </c>
      <c r="CU448" s="17">
        <v>48318.030718293601</v>
      </c>
      <c r="CV448" s="17">
        <v>90755.268239970726</v>
      </c>
      <c r="CW448" s="17">
        <v>57529.793024792467</v>
      </c>
      <c r="CX448" s="17">
        <v>78513.25505939401</v>
      </c>
      <c r="CY448" s="17">
        <v>99293.570392030233</v>
      </c>
      <c r="CZ448" s="17">
        <v>32170.879470480177</v>
      </c>
      <c r="DA448" s="17">
        <v>52009.716184850251</v>
      </c>
      <c r="DB448" s="17">
        <v>101753.869888653</v>
      </c>
      <c r="DC448" s="17">
        <v>86368.245125348141</v>
      </c>
      <c r="DD448" s="17">
        <v>42043.766881005831</v>
      </c>
      <c r="DE448" s="17">
        <v>11001.933175875121</v>
      </c>
      <c r="DF448" s="17">
        <v>12582.060074117941</v>
      </c>
      <c r="DG448" s="17">
        <v>18995.75654989764</v>
      </c>
      <c r="DH448" s="17">
        <v>39892.020368818798</v>
      </c>
      <c r="DI448" s="17">
        <v>50716.25359893174</v>
      </c>
      <c r="DJ448" s="17">
        <v>30283.175885224198</v>
      </c>
      <c r="DK448" s="17">
        <v>29868.163648304133</v>
      </c>
      <c r="DL448" s="17">
        <v>33106.005032337482</v>
      </c>
      <c r="DM448" s="17">
        <v>33658.778773676197</v>
      </c>
      <c r="DN448" s="17">
        <v>57373.301667911517</v>
      </c>
      <c r="DO448" s="17">
        <v>7881.9934084822808</v>
      </c>
      <c r="DP448" s="17">
        <v>61862.640747886035</v>
      </c>
      <c r="DQ448" s="17">
        <v>69909.131141797203</v>
      </c>
      <c r="DR448" s="17">
        <v>2851.4803964702878</v>
      </c>
      <c r="DS448" s="17">
        <v>36446.394763801378</v>
      </c>
      <c r="DT448" s="17">
        <v>97035.195016191603</v>
      </c>
      <c r="DU448" s="17">
        <v>10764.888450468719</v>
      </c>
      <c r="DV448" s="17">
        <v>2037.3309507294059</v>
      </c>
      <c r="DW448" s="17">
        <v>7286.4296584100402</v>
      </c>
      <c r="DX448" s="17">
        <v>15547.96125040956</v>
      </c>
      <c r="DY448" s="17">
        <v>17158.291592301728</v>
      </c>
      <c r="DZ448" s="17">
        <v>24049.296426957597</v>
      </c>
      <c r="EA448" s="17">
        <v>22754.939208420346</v>
      </c>
      <c r="EB448" s="17">
        <v>26625.279334374303</v>
      </c>
      <c r="EC448" s="17">
        <v>39832.984850288762</v>
      </c>
      <c r="ED448" s="17">
        <v>40129.278730999984</v>
      </c>
      <c r="EE448" s="49">
        <v>44605.872587134894</v>
      </c>
      <c r="EF448" s="17">
        <v>58881.033095161496</v>
      </c>
      <c r="EG448" s="17">
        <v>44109.648068815564</v>
      </c>
      <c r="EH448" s="17">
        <v>45655.011218452855</v>
      </c>
      <c r="EI448" s="17">
        <v>52247.439991686966</v>
      </c>
      <c r="EJ448" s="17">
        <v>73130.713009090803</v>
      </c>
      <c r="EK448" s="17">
        <v>64160.0224285722</v>
      </c>
      <c r="EL448" s="17">
        <v>84303.108279803389</v>
      </c>
      <c r="EM448" s="17">
        <v>99965.896299510001</v>
      </c>
      <c r="EN448" s="17">
        <v>148093.888291026</v>
      </c>
      <c r="EO448" s="17">
        <v>0</v>
      </c>
      <c r="EP448" s="17">
        <v>217488.43125025358</v>
      </c>
      <c r="EQ448" s="17">
        <v>91214.739769270789</v>
      </c>
      <c r="ER448" s="17">
        <v>2893.3303784452373</v>
      </c>
      <c r="ES448" s="17">
        <v>9960.6985944121316</v>
      </c>
      <c r="ET448" s="17">
        <v>26528.776551327832</v>
      </c>
      <c r="EU448" s="17">
        <v>46977.101871299186</v>
      </c>
      <c r="EV448" s="17">
        <v>59533.885309515732</v>
      </c>
      <c r="EW448" s="17">
        <v>15045.21200699088</v>
      </c>
      <c r="EX448" s="17">
        <v>15177.65224615158</v>
      </c>
      <c r="EY448" s="17">
        <v>17866.386875230604</v>
      </c>
      <c r="EZ448" s="17">
        <v>19247.641578722778</v>
      </c>
      <c r="FA448" s="17">
        <v>18962.853740952938</v>
      </c>
      <c r="FB448" s="17">
        <v>27209.481705462822</v>
      </c>
      <c r="FC448" s="17">
        <v>26312.785878988314</v>
      </c>
      <c r="FD448" s="17">
        <v>31024.852876758432</v>
      </c>
      <c r="FE448" s="17">
        <v>49897.334109087191</v>
      </c>
      <c r="FF448" s="17">
        <v>50549.212102452722</v>
      </c>
      <c r="FG448" s="17">
        <v>39025.715788529036</v>
      </c>
      <c r="FH448" s="17">
        <v>50504.131472334222</v>
      </c>
      <c r="FI448" s="17">
        <v>33141.467027944404</v>
      </c>
      <c r="FJ448" s="17">
        <v>46024.737042143403</v>
      </c>
      <c r="FK448" s="17">
        <v>46335.720011222278</v>
      </c>
      <c r="FL448" s="17">
        <v>88320.645138403357</v>
      </c>
      <c r="FM448" s="17">
        <v>1929.6790791524822</v>
      </c>
      <c r="FN448" s="17">
        <v>9163.3826110781956</v>
      </c>
      <c r="FO448" s="17">
        <v>18660.1480327563</v>
      </c>
      <c r="FP448" s="17">
        <v>19828.597456211341</v>
      </c>
      <c r="FQ448" s="17">
        <v>20085.609699563905</v>
      </c>
      <c r="FR448" s="17">
        <v>17702.687047203421</v>
      </c>
      <c r="FS448" s="17">
        <v>49846.239898850363</v>
      </c>
      <c r="FT448" s="17">
        <v>28725.409505880718</v>
      </c>
      <c r="FU448" s="17">
        <v>3095.8732342253161</v>
      </c>
      <c r="FV448" s="17">
        <v>27909.98147000634</v>
      </c>
      <c r="FW448" s="17">
        <v>49924.375120908</v>
      </c>
      <c r="FX448" s="17">
        <v>52381.606933425304</v>
      </c>
      <c r="FY448" s="17">
        <v>74334.75199439819</v>
      </c>
      <c r="FZ448" s="17">
        <v>15792.58022403018</v>
      </c>
      <c r="GA448" s="17">
        <v>16459.107470356921</v>
      </c>
      <c r="GB448" s="17">
        <v>10063.700381999999</v>
      </c>
    </row>
    <row r="449" spans="1:184" ht="18" customHeight="1" x14ac:dyDescent="0.3">
      <c r="A449" s="19">
        <v>0.54500000008190397</v>
      </c>
      <c r="B449" s="20">
        <v>9482.4926727611401</v>
      </c>
      <c r="C449" s="20">
        <v>9561.4587168319213</v>
      </c>
      <c r="D449" s="20">
        <v>20209.49938191078</v>
      </c>
      <c r="E449" s="20">
        <v>19843.126608530409</v>
      </c>
      <c r="F449" s="20">
        <v>115792.01424</v>
      </c>
      <c r="G449" s="17">
        <v>191898.1901305482</v>
      </c>
      <c r="H449" s="17">
        <v>15564.077699510724</v>
      </c>
      <c r="I449" s="20">
        <v>49871.878484780638</v>
      </c>
      <c r="J449" s="20">
        <v>29372.269144335962</v>
      </c>
      <c r="K449" s="20">
        <v>28365.132840418068</v>
      </c>
      <c r="L449" s="20">
        <v>52455.751935478795</v>
      </c>
      <c r="M449" s="20">
        <v>50566.435650908039</v>
      </c>
      <c r="N449" s="20">
        <v>50847.158930145408</v>
      </c>
      <c r="O449" s="20">
        <v>50847.158930145408</v>
      </c>
      <c r="P449" s="20">
        <v>74402.675254838396</v>
      </c>
      <c r="Q449" s="20">
        <v>73526.456270873401</v>
      </c>
      <c r="R449" s="20">
        <v>89164.963165618799</v>
      </c>
      <c r="S449" s="20">
        <v>109203.51284964599</v>
      </c>
      <c r="T449" s="20">
        <v>116311.28748879574</v>
      </c>
      <c r="U449" s="20">
        <v>21426.555815652362</v>
      </c>
      <c r="V449" s="20">
        <v>20639.968144615919</v>
      </c>
      <c r="W449" s="20">
        <v>20376.200781314736</v>
      </c>
      <c r="X449" s="20">
        <v>29888.820057919442</v>
      </c>
      <c r="Y449" s="20">
        <v>35839.716233436448</v>
      </c>
      <c r="Z449" s="20">
        <v>50409.719790288058</v>
      </c>
      <c r="AA449" s="20">
        <v>44801.154562473297</v>
      </c>
      <c r="AB449" s="20">
        <v>49779.060624886384</v>
      </c>
      <c r="AC449" s="20">
        <v>50397.987944557237</v>
      </c>
      <c r="AD449" s="20">
        <v>28735.793133925581</v>
      </c>
      <c r="AE449" s="20">
        <v>48396.077455349434</v>
      </c>
      <c r="AF449" s="20">
        <v>48766.431456929371</v>
      </c>
      <c r="AG449" s="20">
        <v>84481.520996602689</v>
      </c>
      <c r="AH449" s="20">
        <v>107919.77849983021</v>
      </c>
      <c r="AI449" s="48">
        <v>116311.28748879574</v>
      </c>
      <c r="AJ449" s="20">
        <v>156193.57491385628</v>
      </c>
      <c r="AK449" s="20">
        <v>10508.153756014919</v>
      </c>
      <c r="AL449" s="20">
        <v>1443.8591986058761</v>
      </c>
      <c r="AM449" s="20">
        <v>2745.1939777642438</v>
      </c>
      <c r="AN449" s="20">
        <v>1704.586604696658</v>
      </c>
      <c r="AO449" s="20">
        <v>10721.033843767858</v>
      </c>
      <c r="AP449" s="20">
        <v>16320.809088452281</v>
      </c>
      <c r="AQ449" s="20">
        <v>17482.476397814458</v>
      </c>
      <c r="AR449" s="20">
        <v>28400.03830638438</v>
      </c>
      <c r="AS449" s="20">
        <v>11841.49419670512</v>
      </c>
      <c r="AT449" s="20">
        <v>16235.28791603352</v>
      </c>
      <c r="AU449" s="17">
        <v>20510.728680610442</v>
      </c>
      <c r="AV449" s="17">
        <v>18642.04207368792</v>
      </c>
      <c r="AW449" s="17">
        <v>18812.056301061122</v>
      </c>
      <c r="AX449" s="17">
        <v>18040.146903007371</v>
      </c>
      <c r="AY449" s="17">
        <v>18340.915807805555</v>
      </c>
      <c r="AZ449" s="17">
        <v>29690.352557947379</v>
      </c>
      <c r="BA449" s="17">
        <v>30603.190871295119</v>
      </c>
      <c r="BB449" s="17">
        <v>27578.256887359927</v>
      </c>
      <c r="BC449" s="17">
        <v>44991.641736953039</v>
      </c>
      <c r="BD449" s="17">
        <v>53601.18846677454</v>
      </c>
      <c r="BE449" s="17">
        <v>53122.863071441461</v>
      </c>
      <c r="BF449" s="17">
        <v>46341.731725417805</v>
      </c>
      <c r="BG449" s="17">
        <v>52768.857864179765</v>
      </c>
      <c r="BH449" s="17">
        <v>46420.328853432904</v>
      </c>
      <c r="BI449" s="17">
        <v>67943.845541695206</v>
      </c>
      <c r="BJ449" s="17">
        <v>68108.434252883395</v>
      </c>
      <c r="BK449" s="17">
        <v>67838.6720500956</v>
      </c>
      <c r="BL449" s="17">
        <v>81646.74627474841</v>
      </c>
      <c r="BM449" s="17">
        <v>80106.139714813806</v>
      </c>
      <c r="BN449" s="17">
        <v>80003.600446380005</v>
      </c>
      <c r="BO449" s="17">
        <v>64442.265462819603</v>
      </c>
      <c r="BP449" s="17">
        <v>79332.499493551208</v>
      </c>
      <c r="BQ449" s="17">
        <v>10464.904451297221</v>
      </c>
      <c r="BR449" s="17">
        <v>1646.1971308734419</v>
      </c>
      <c r="BS449" s="17">
        <v>2858.7574220691181</v>
      </c>
      <c r="BT449" s="17">
        <v>9645.5847281435836</v>
      </c>
      <c r="BU449" s="17">
        <v>14444.50786813476</v>
      </c>
      <c r="BV449" s="17">
        <v>30250.987814898719</v>
      </c>
      <c r="BW449" s="17">
        <v>34881.037276820185</v>
      </c>
      <c r="BX449" s="17">
        <v>16656.179421570541</v>
      </c>
      <c r="BY449" s="17">
        <v>16251.325342656601</v>
      </c>
      <c r="BZ449" s="17">
        <v>16647.859523628598</v>
      </c>
      <c r="CA449" s="17">
        <v>28895.148491711418</v>
      </c>
      <c r="CB449" s="17">
        <v>37794.707263475037</v>
      </c>
      <c r="CC449" s="17">
        <v>1454.85025289949</v>
      </c>
      <c r="CD449" s="17">
        <v>2569.9049083940758</v>
      </c>
      <c r="CE449" s="17">
        <v>5055.6752599605124</v>
      </c>
      <c r="CF449" s="17">
        <v>9860.4486300100198</v>
      </c>
      <c r="CG449" s="17">
        <v>9966.8556383162995</v>
      </c>
      <c r="CH449" s="17">
        <v>19403.957425081797</v>
      </c>
      <c r="CI449" s="17">
        <v>16255.69846642734</v>
      </c>
      <c r="CJ449" s="17">
        <v>16514.874983768037</v>
      </c>
      <c r="CK449" s="17">
        <v>28924.274793217686</v>
      </c>
      <c r="CL449" s="48">
        <v>44556.010873334708</v>
      </c>
      <c r="CM449" s="48">
        <v>38227.435995698594</v>
      </c>
      <c r="CN449" s="48">
        <v>50002.06281770605</v>
      </c>
      <c r="CO449" s="48">
        <v>73985.436933998732</v>
      </c>
      <c r="CP449" s="48">
        <v>92470.726113774566</v>
      </c>
      <c r="CQ449" s="48">
        <v>82499.33266559121</v>
      </c>
      <c r="CR449" s="48">
        <v>94843.240965483783</v>
      </c>
      <c r="CS449" s="48">
        <f t="shared" si="6"/>
        <v>164998.66533118242</v>
      </c>
      <c r="CT449" s="48">
        <f t="shared" si="6"/>
        <v>189686.48193096757</v>
      </c>
      <c r="CU449" s="17">
        <v>48317.730132400859</v>
      </c>
      <c r="CV449" s="17">
        <v>90792.90513932961</v>
      </c>
      <c r="CW449" s="17">
        <v>57517.73597091961</v>
      </c>
      <c r="CX449" s="17">
        <v>78583.780508051408</v>
      </c>
      <c r="CY449" s="17">
        <v>99278.471359313946</v>
      </c>
      <c r="CZ449" s="17">
        <v>32199.034109897879</v>
      </c>
      <c r="DA449" s="17">
        <v>51978.339879263425</v>
      </c>
      <c r="DB449" s="17">
        <v>101756.6963139858</v>
      </c>
      <c r="DC449" s="17">
        <v>86368.245125348141</v>
      </c>
      <c r="DD449" s="17">
        <v>42114.035996399143</v>
      </c>
      <c r="DE449" s="17">
        <v>11001.933175875121</v>
      </c>
      <c r="DF449" s="17">
        <v>12588.602883540481</v>
      </c>
      <c r="DG449" s="17">
        <v>19008.029557517519</v>
      </c>
      <c r="DH449" s="17">
        <v>39880.724478352684</v>
      </c>
      <c r="DI449" s="17">
        <v>50703.810247659421</v>
      </c>
      <c r="DJ449" s="17">
        <v>30292.407770960519</v>
      </c>
      <c r="DK449" s="17">
        <v>29872.342132820511</v>
      </c>
      <c r="DL449" s="17">
        <v>33120.133296043321</v>
      </c>
      <c r="DM449" s="17">
        <v>33650.473747849428</v>
      </c>
      <c r="DN449" s="17">
        <v>57391.259146116063</v>
      </c>
      <c r="DO449" s="17">
        <v>7887.29329921506</v>
      </c>
      <c r="DP449" s="17">
        <v>61886.761158657413</v>
      </c>
      <c r="DQ449" s="17">
        <v>69894.04123942439</v>
      </c>
      <c r="DR449" s="17">
        <v>2851.9424919699059</v>
      </c>
      <c r="DS449" s="17">
        <v>36446.394763801378</v>
      </c>
      <c r="DT449" s="17">
        <v>97098.044662643399</v>
      </c>
      <c r="DU449" s="17">
        <v>10760.596255177139</v>
      </c>
      <c r="DV449" s="17">
        <v>2037.3174696507358</v>
      </c>
      <c r="DW449" s="17">
        <v>7288.4457931780198</v>
      </c>
      <c r="DX449" s="17">
        <v>15572.750153861818</v>
      </c>
      <c r="DY449" s="17">
        <v>17178.668006359767</v>
      </c>
      <c r="DZ449" s="17">
        <v>24072.122969811302</v>
      </c>
      <c r="EA449" s="17">
        <v>22801.977167664889</v>
      </c>
      <c r="EB449" s="17">
        <v>26643.651005754713</v>
      </c>
      <c r="EC449" s="17">
        <v>39840.206893479299</v>
      </c>
      <c r="ED449" s="17">
        <v>40144.643765592838</v>
      </c>
      <c r="EE449" s="49">
        <v>44680.463489685884</v>
      </c>
      <c r="EF449" s="17">
        <v>58909.897046909762</v>
      </c>
      <c r="EG449" s="17">
        <v>44146.479293449564</v>
      </c>
      <c r="EH449" s="17">
        <v>45677.870782255333</v>
      </c>
      <c r="EI449" s="17">
        <v>52284.40990277112</v>
      </c>
      <c r="EJ449" s="17">
        <v>73200.377664516607</v>
      </c>
      <c r="EK449" s="17">
        <v>64176.6904169544</v>
      </c>
      <c r="EL449" s="17">
        <v>84353.580282622803</v>
      </c>
      <c r="EM449" s="17">
        <v>100011.9161498646</v>
      </c>
      <c r="EN449" s="17">
        <v>148435.2743399808</v>
      </c>
      <c r="EO449" s="17">
        <v>0</v>
      </c>
      <c r="EP449" s="17">
        <v>218249.36972696139</v>
      </c>
      <c r="EQ449" s="17">
        <v>91943.590259247067</v>
      </c>
      <c r="ER449" s="17">
        <v>2890.0368861094685</v>
      </c>
      <c r="ES449" s="17">
        <v>9962.4924026054341</v>
      </c>
      <c r="ET449" s="17">
        <v>26537.905230246881</v>
      </c>
      <c r="EU449" s="17">
        <v>47019.170553395161</v>
      </c>
      <c r="EV449" s="17">
        <v>59529.992730840335</v>
      </c>
      <c r="EW449" s="17">
        <v>15045.21200699088</v>
      </c>
      <c r="EX449" s="17">
        <v>15206.057814551401</v>
      </c>
      <c r="EY449" s="17">
        <v>17914.873079990946</v>
      </c>
      <c r="EZ449" s="17">
        <v>19272.683573114489</v>
      </c>
      <c r="FA449" s="17">
        <v>18993.370060421155</v>
      </c>
      <c r="FB449" s="17">
        <v>27234.836104043898</v>
      </c>
      <c r="FC449" s="17">
        <v>26328.455659827927</v>
      </c>
      <c r="FD449" s="17">
        <v>31031.339397409949</v>
      </c>
      <c r="FE449" s="17">
        <v>49937.39436353225</v>
      </c>
      <c r="FF449" s="17">
        <v>50554.933551716495</v>
      </c>
      <c r="FG449" s="17">
        <v>39036.349381872671</v>
      </c>
      <c r="FH449" s="17">
        <v>50507.937327538224</v>
      </c>
      <c r="FI449" s="17">
        <v>33162.278666993196</v>
      </c>
      <c r="FJ449" s="17">
        <v>46024.737042143403</v>
      </c>
      <c r="FK449" s="17">
        <v>46335.720011222278</v>
      </c>
      <c r="FL449" s="17">
        <v>88422.590785995577</v>
      </c>
      <c r="FM449" s="17">
        <v>1928.7260329566482</v>
      </c>
      <c r="FN449" s="17">
        <v>9158.4392450988835</v>
      </c>
      <c r="FO449" s="17">
        <v>18676.304592671459</v>
      </c>
      <c r="FP449" s="17">
        <v>19833.492834745201</v>
      </c>
      <c r="FQ449" s="17">
        <v>20090.081344542454</v>
      </c>
      <c r="FR449" s="17">
        <v>17714.630637173101</v>
      </c>
      <c r="FS449" s="17">
        <v>49833.968936416568</v>
      </c>
      <c r="FT449" s="17">
        <v>28735.6510095864</v>
      </c>
      <c r="FU449" s="17">
        <v>3093.5096905728842</v>
      </c>
      <c r="FV449" s="17">
        <v>27893.8972131099</v>
      </c>
      <c r="FW449" s="17">
        <v>49915.979711903099</v>
      </c>
      <c r="FX449" s="17">
        <v>52458.452032721638</v>
      </c>
      <c r="FY449" s="17">
        <v>74353.524084142802</v>
      </c>
      <c r="FZ449" s="17">
        <v>15802.99772817558</v>
      </c>
      <c r="GA449" s="17">
        <v>16466.846614068658</v>
      </c>
      <c r="GB449" s="17">
        <v>10063.700381999999</v>
      </c>
    </row>
    <row r="450" spans="1:184" ht="18" customHeight="1" x14ac:dyDescent="0.3">
      <c r="A450" s="19">
        <v>0.54000000008281401</v>
      </c>
      <c r="B450" s="20">
        <v>9471.2636023709401</v>
      </c>
      <c r="C450" s="20">
        <v>9552.3513051661193</v>
      </c>
      <c r="D450" s="20">
        <v>20209.49938191078</v>
      </c>
      <c r="E450" s="20">
        <v>19843.126608530409</v>
      </c>
      <c r="F450" s="20">
        <v>115792.01424</v>
      </c>
      <c r="G450" s="17">
        <v>191770.53557104402</v>
      </c>
      <c r="H450" s="17">
        <v>15564.077699510724</v>
      </c>
      <c r="I450" s="20">
        <v>49909.218600357483</v>
      </c>
      <c r="J450" s="20">
        <v>29403.136426217283</v>
      </c>
      <c r="K450" s="20">
        <v>28389.015516027335</v>
      </c>
      <c r="L450" s="20">
        <v>52462.114923421257</v>
      </c>
      <c r="M450" s="20">
        <v>50562.905622972539</v>
      </c>
      <c r="N450" s="20">
        <v>50930.586222190293</v>
      </c>
      <c r="O450" s="20">
        <v>50930.586222190293</v>
      </c>
      <c r="P450" s="20">
        <v>74692.366019305802</v>
      </c>
      <c r="Q450" s="20">
        <v>73946.414720784</v>
      </c>
      <c r="R450" s="20">
        <v>89919.664338574206</v>
      </c>
      <c r="S450" s="20">
        <v>109501.84777265333</v>
      </c>
      <c r="T450" s="20">
        <v>116900.69375379138</v>
      </c>
      <c r="U450" s="20">
        <v>21424.323566126819</v>
      </c>
      <c r="V450" s="20">
        <v>20655.014133369539</v>
      </c>
      <c r="W450" s="20">
        <v>20389.182934477445</v>
      </c>
      <c r="X450" s="20">
        <v>29914.651282566298</v>
      </c>
      <c r="Y450" s="20">
        <v>35822.530755571133</v>
      </c>
      <c r="Z450" s="20">
        <v>50457.328950180541</v>
      </c>
      <c r="AA450" s="20">
        <v>44833.173778064462</v>
      </c>
      <c r="AB450" s="20">
        <v>49814.637531107459</v>
      </c>
      <c r="AC450" s="20">
        <v>50389.602231104007</v>
      </c>
      <c r="AD450" s="20">
        <v>28720.926140696745</v>
      </c>
      <c r="AE450" s="20">
        <v>48376.236934185312</v>
      </c>
      <c r="AF450" s="20">
        <v>48686.952067909653</v>
      </c>
      <c r="AG450" s="20">
        <v>84495.366453039271</v>
      </c>
      <c r="AH450" s="20">
        <v>107919.77849983021</v>
      </c>
      <c r="AI450" s="48">
        <v>116900.69375379138</v>
      </c>
      <c r="AJ450" s="20">
        <v>156193.57491385628</v>
      </c>
      <c r="AK450" s="20">
        <v>10508.153756014919</v>
      </c>
      <c r="AL450" s="20">
        <v>1441.9431900764521</v>
      </c>
      <c r="AM450" s="20">
        <v>2752.3696401596217</v>
      </c>
      <c r="AN450" s="20">
        <v>1703.0292670184822</v>
      </c>
      <c r="AO450" s="20">
        <v>10729.4589732642</v>
      </c>
      <c r="AP450" s="20">
        <v>16326.026644443478</v>
      </c>
      <c r="AQ450" s="20">
        <v>17558.950075397941</v>
      </c>
      <c r="AR450" s="20">
        <v>28418.967536346299</v>
      </c>
      <c r="AS450" s="20">
        <v>11843.82843136488</v>
      </c>
      <c r="AT450" s="20">
        <v>16262.103727969921</v>
      </c>
      <c r="AU450" s="17">
        <v>20504.352829733463</v>
      </c>
      <c r="AV450" s="17">
        <v>18632.676608506139</v>
      </c>
      <c r="AW450" s="17">
        <v>18801.34687324542</v>
      </c>
      <c r="AX450" s="17">
        <v>18035.033875432142</v>
      </c>
      <c r="AY450" s="17">
        <v>18332.868555246812</v>
      </c>
      <c r="AZ450" s="17">
        <v>29707.7782445517</v>
      </c>
      <c r="BA450" s="17">
        <v>30618.381504606721</v>
      </c>
      <c r="BB450" s="17">
        <v>27586.136122692595</v>
      </c>
      <c r="BC450" s="17">
        <v>45018.311485777624</v>
      </c>
      <c r="BD450" s="17">
        <v>53593.241601632755</v>
      </c>
      <c r="BE450" s="17">
        <v>53131.15559447922</v>
      </c>
      <c r="BF450" s="17">
        <v>46366.81626440808</v>
      </c>
      <c r="BG450" s="17">
        <v>52769.037073136162</v>
      </c>
      <c r="BH450" s="17">
        <v>46392.009730741156</v>
      </c>
      <c r="BI450" s="17">
        <v>67987.586973088793</v>
      </c>
      <c r="BJ450" s="17">
        <v>68147.001561097801</v>
      </c>
      <c r="BK450" s="17">
        <v>67867.798700480998</v>
      </c>
      <c r="BL450" s="17">
        <v>81732.584903790586</v>
      </c>
      <c r="BM450" s="17">
        <v>80172.89478381841</v>
      </c>
      <c r="BN450" s="17">
        <v>80064.488331839399</v>
      </c>
      <c r="BO450" s="17">
        <v>64581.947994171001</v>
      </c>
      <c r="BP450" s="17">
        <v>79391.725739755202</v>
      </c>
      <c r="BQ450" s="17">
        <v>10477.23366911544</v>
      </c>
      <c r="BR450" s="17">
        <v>1644.6952185150601</v>
      </c>
      <c r="BS450" s="17">
        <v>2856.6347552612519</v>
      </c>
      <c r="BT450" s="17">
        <v>9651.5890862676388</v>
      </c>
      <c r="BU450" s="17">
        <v>14458.437060307253</v>
      </c>
      <c r="BV450" s="17">
        <v>30263.561298544741</v>
      </c>
      <c r="BW450" s="17">
        <v>34870.128534379575</v>
      </c>
      <c r="BX450" s="17">
        <v>16668.09951310416</v>
      </c>
      <c r="BY450" s="17">
        <v>16263.461489590381</v>
      </c>
      <c r="BZ450" s="17">
        <v>16656.47362658718</v>
      </c>
      <c r="CA450" s="17">
        <v>28905.011937865766</v>
      </c>
      <c r="CB450" s="17">
        <v>37920.726168359819</v>
      </c>
      <c r="CC450" s="17">
        <v>1453.3272258130921</v>
      </c>
      <c r="CD450" s="17">
        <v>2566.9913732001719</v>
      </c>
      <c r="CE450" s="17">
        <v>5052.3506397679657</v>
      </c>
      <c r="CF450" s="17">
        <v>9867.1649245687786</v>
      </c>
      <c r="CG450" s="17">
        <v>9967.9650351332984</v>
      </c>
      <c r="CH450" s="17">
        <v>19436.098006464661</v>
      </c>
      <c r="CI450" s="17">
        <v>16294.519635289202</v>
      </c>
      <c r="CJ450" s="17">
        <v>16537.697913422708</v>
      </c>
      <c r="CK450" s="17">
        <v>28939.85007634162</v>
      </c>
      <c r="CL450" s="48">
        <v>44573.419854715445</v>
      </c>
      <c r="CM450" s="48">
        <v>38231.277202769641</v>
      </c>
      <c r="CN450" s="48">
        <v>50004.57493299192</v>
      </c>
      <c r="CO450" s="48">
        <v>74067.927635059648</v>
      </c>
      <c r="CP450" s="48">
        <v>92487.959076309373</v>
      </c>
      <c r="CQ450" s="48">
        <v>82524.932718394382</v>
      </c>
      <c r="CR450" s="48">
        <v>94893.278153647858</v>
      </c>
      <c r="CS450" s="48">
        <f t="shared" si="6"/>
        <v>165049.86543678876</v>
      </c>
      <c r="CT450" s="48">
        <f t="shared" si="6"/>
        <v>189786.55630729572</v>
      </c>
      <c r="CU450" s="17">
        <v>48322.270167547082</v>
      </c>
      <c r="CV450" s="17">
        <v>90830.904752219678</v>
      </c>
      <c r="CW450" s="17">
        <v>57505.570352509538</v>
      </c>
      <c r="CX450" s="17">
        <v>78651.851648446798</v>
      </c>
      <c r="CY450" s="17">
        <v>99263.235490911437</v>
      </c>
      <c r="CZ450" s="17">
        <v>32226.811357942981</v>
      </c>
      <c r="DA450" s="17">
        <v>51946.693578147002</v>
      </c>
      <c r="DB450" s="17">
        <v>101756.7049430886</v>
      </c>
      <c r="DC450" s="17">
        <v>86368.245125348141</v>
      </c>
      <c r="DD450" s="17">
        <v>42185.071834853748</v>
      </c>
      <c r="DE450" s="17">
        <v>11001.933175875121</v>
      </c>
      <c r="DF450" s="17">
        <v>12595.060267094461</v>
      </c>
      <c r="DG450" s="17">
        <v>19020.4156585602</v>
      </c>
      <c r="DH450" s="17">
        <v>39869.27861538258</v>
      </c>
      <c r="DI450" s="17">
        <v>50691.218191175103</v>
      </c>
      <c r="DJ450" s="17">
        <v>30301.58899834098</v>
      </c>
      <c r="DK450" s="17">
        <v>29876.559721924223</v>
      </c>
      <c r="DL450" s="17">
        <v>33134.318074330498</v>
      </c>
      <c r="DM450" s="17">
        <v>33642.09425453945</v>
      </c>
      <c r="DN450" s="17">
        <v>57408.228194283598</v>
      </c>
      <c r="DO450" s="17">
        <v>7892.4755829938404</v>
      </c>
      <c r="DP450" s="17">
        <v>61911.113415538799</v>
      </c>
      <c r="DQ450" s="17">
        <v>69879.019499367598</v>
      </c>
      <c r="DR450" s="17">
        <v>2852.3694306652442</v>
      </c>
      <c r="DS450" s="17">
        <v>36446.394763801378</v>
      </c>
      <c r="DT450" s="17">
        <v>97160.684058276602</v>
      </c>
      <c r="DU450" s="17">
        <v>10756.15285805022</v>
      </c>
      <c r="DV450" s="17">
        <v>2037.3038753202839</v>
      </c>
      <c r="DW450" s="17">
        <v>7290.4444300225796</v>
      </c>
      <c r="DX450" s="17">
        <v>15596.614391082721</v>
      </c>
      <c r="DY450" s="17">
        <v>17199.256757885079</v>
      </c>
      <c r="DZ450" s="17">
        <v>24093.600229481162</v>
      </c>
      <c r="EA450" s="17">
        <v>22849.547246327198</v>
      </c>
      <c r="EB450" s="17">
        <v>26662.204856113396</v>
      </c>
      <c r="EC450" s="17">
        <v>39848.129754006601</v>
      </c>
      <c r="ED450" s="17">
        <v>40159.927839612894</v>
      </c>
      <c r="EE450" s="49">
        <v>44755.868338582601</v>
      </c>
      <c r="EF450" s="17">
        <v>58938.13416255264</v>
      </c>
      <c r="EG450" s="17">
        <v>44183.631349305659</v>
      </c>
      <c r="EH450" s="17">
        <v>45700.952640828102</v>
      </c>
      <c r="EI450" s="17">
        <v>52321.102026674518</v>
      </c>
      <c r="EJ450" s="17">
        <v>73269.186291203994</v>
      </c>
      <c r="EK450" s="17">
        <v>64193.862687877801</v>
      </c>
      <c r="EL450" s="17">
        <v>84403.344040733398</v>
      </c>
      <c r="EM450" s="17">
        <v>100055.63324062321</v>
      </c>
      <c r="EN450" s="17">
        <v>148769.74986045778</v>
      </c>
      <c r="EO450" s="17">
        <v>0</v>
      </c>
      <c r="EP450" s="17">
        <v>219020.02084582925</v>
      </c>
      <c r="EQ450" s="17">
        <v>92685.063140204846</v>
      </c>
      <c r="ER450" s="17">
        <v>2886.7168395526619</v>
      </c>
      <c r="ES450" s="17">
        <v>9964.3030713505341</v>
      </c>
      <c r="ET450" s="17">
        <v>26547.121230427809</v>
      </c>
      <c r="EU450" s="17">
        <v>47061.665166403669</v>
      </c>
      <c r="EV450" s="17">
        <v>59526.064533400946</v>
      </c>
      <c r="EW450" s="17">
        <v>15045.21200699088</v>
      </c>
      <c r="EX450" s="17">
        <v>15235.3040685699</v>
      </c>
      <c r="EY450" s="17">
        <v>17963.939577316567</v>
      </c>
      <c r="EZ450" s="17">
        <v>19297.989405189015</v>
      </c>
      <c r="FA450" s="17">
        <v>19023.128476999183</v>
      </c>
      <c r="FB450" s="17">
        <v>27260.448140502598</v>
      </c>
      <c r="FC450" s="17">
        <v>26344.279325732943</v>
      </c>
      <c r="FD450" s="17">
        <v>31037.887077481242</v>
      </c>
      <c r="FE450" s="17">
        <v>49977.856450731124</v>
      </c>
      <c r="FF450" s="17">
        <v>50560.45609644569</v>
      </c>
      <c r="FG450" s="17">
        <v>39047.083919653393</v>
      </c>
      <c r="FH450" s="17">
        <v>50511.778551019386</v>
      </c>
      <c r="FI450" s="17">
        <v>33183.29537130105</v>
      </c>
      <c r="FJ450" s="17">
        <v>46024.737042143403</v>
      </c>
      <c r="FK450" s="17">
        <v>46335.720011222278</v>
      </c>
      <c r="FL450" s="17">
        <v>88525.595342849425</v>
      </c>
      <c r="FM450" s="17">
        <v>1927.7548146833701</v>
      </c>
      <c r="FN450" s="17">
        <v>9153.4530212736208</v>
      </c>
      <c r="FO450" s="17">
        <v>18693.310893645001</v>
      </c>
      <c r="FP450" s="17">
        <v>19838.145110064841</v>
      </c>
      <c r="FQ450" s="17">
        <v>20094.595212744865</v>
      </c>
      <c r="FR450" s="17">
        <v>17726.649422108279</v>
      </c>
      <c r="FS450" s="17">
        <v>49821.587938670142</v>
      </c>
      <c r="FT450" s="17">
        <v>28746.057643730637</v>
      </c>
      <c r="FU450" s="17">
        <v>3091.1320568810161</v>
      </c>
      <c r="FV450" s="17">
        <v>27877.607155294561</v>
      </c>
      <c r="FW450" s="17">
        <v>49902.268453897079</v>
      </c>
      <c r="FX450" s="17">
        <v>52536.119689258361</v>
      </c>
      <c r="FY450" s="17">
        <v>74372.58549094919</v>
      </c>
      <c r="FZ450" s="17">
        <v>15812.735742687539</v>
      </c>
      <c r="GA450" s="17">
        <v>16474.247545464899</v>
      </c>
      <c r="GB450" s="17">
        <v>10063.700381999999</v>
      </c>
    </row>
    <row r="451" spans="1:184" ht="18" customHeight="1" x14ac:dyDescent="0.3">
      <c r="A451" s="19">
        <v>0.53500000008372395</v>
      </c>
      <c r="B451" s="20">
        <v>9459.9139593026412</v>
      </c>
      <c r="C451" s="20">
        <v>9543.0763432103995</v>
      </c>
      <c r="D451" s="20">
        <v>20209.49938191078</v>
      </c>
      <c r="E451" s="20">
        <v>19843.126608530409</v>
      </c>
      <c r="F451" s="20">
        <v>115792.01424</v>
      </c>
      <c r="G451" s="17">
        <v>191641.7796170362</v>
      </c>
      <c r="H451" s="17">
        <v>15564.077699510724</v>
      </c>
      <c r="I451" s="20">
        <v>49947.941444384698</v>
      </c>
      <c r="J451" s="20">
        <v>29433.365090743922</v>
      </c>
      <c r="K451" s="20">
        <v>28413.140749329912</v>
      </c>
      <c r="L451" s="20">
        <v>52467.882264359461</v>
      </c>
      <c r="M451" s="20">
        <v>50553.964768304882</v>
      </c>
      <c r="N451" s="20">
        <v>51014.928392888207</v>
      </c>
      <c r="O451" s="20">
        <v>51014.928392888207</v>
      </c>
      <c r="P451" s="20">
        <v>74958.35827845239</v>
      </c>
      <c r="Q451" s="20">
        <v>74365.7541141642</v>
      </c>
      <c r="R451" s="20">
        <v>90686.737799379</v>
      </c>
      <c r="S451" s="20">
        <v>109803.78438518947</v>
      </c>
      <c r="T451" s="20">
        <v>117498.61161050362</v>
      </c>
      <c r="U451" s="20">
        <v>21421.811235957779</v>
      </c>
      <c r="V451" s="20">
        <v>20669.718606376919</v>
      </c>
      <c r="W451" s="20">
        <v>20402.294240610699</v>
      </c>
      <c r="X451" s="20">
        <v>29940.139843363078</v>
      </c>
      <c r="Y451" s="20">
        <v>35805.193766428049</v>
      </c>
      <c r="Z451" s="20">
        <v>50505.0307482321</v>
      </c>
      <c r="AA451" s="20">
        <v>44865.434088678121</v>
      </c>
      <c r="AB451" s="20">
        <v>49850.482320687421</v>
      </c>
      <c r="AC451" s="20">
        <v>50364.476910498321</v>
      </c>
      <c r="AD451" s="20">
        <v>28705.928647232737</v>
      </c>
      <c r="AE451" s="20">
        <v>48356.220095069431</v>
      </c>
      <c r="AF451" s="20">
        <v>48686.952067909653</v>
      </c>
      <c r="AG451" s="20">
        <v>84509.343007125892</v>
      </c>
      <c r="AH451" s="20">
        <v>107919.77849983021</v>
      </c>
      <c r="AI451" s="48">
        <v>117498.61161050362</v>
      </c>
      <c r="AJ451" s="20">
        <v>156193.57491385628</v>
      </c>
      <c r="AK451" s="20">
        <v>10508.153756014919</v>
      </c>
      <c r="AL451" s="20">
        <v>1439.9927185948261</v>
      </c>
      <c r="AM451" s="20">
        <v>2759.6163590267943</v>
      </c>
      <c r="AN451" s="20">
        <v>1701.424479658074</v>
      </c>
      <c r="AO451" s="20">
        <v>10738.569720321839</v>
      </c>
      <c r="AP451" s="20">
        <v>16331.168984985059</v>
      </c>
      <c r="AQ451" s="20">
        <v>17637.856152734523</v>
      </c>
      <c r="AR451" s="20">
        <v>28437.80879301102</v>
      </c>
      <c r="AS451" s="20">
        <v>11846.00514507252</v>
      </c>
      <c r="AT451" s="20">
        <v>16287.386660675158</v>
      </c>
      <c r="AU451" s="17">
        <v>20497.975114672197</v>
      </c>
      <c r="AV451" s="17">
        <v>18623.008839727019</v>
      </c>
      <c r="AW451" s="17">
        <v>18790.038892969682</v>
      </c>
      <c r="AX451" s="17">
        <v>18028.20621038898</v>
      </c>
      <c r="AY451" s="17">
        <v>18324.750023674929</v>
      </c>
      <c r="AZ451" s="17">
        <v>29725.332473272021</v>
      </c>
      <c r="BA451" s="17">
        <v>30633.718891498982</v>
      </c>
      <c r="BB451" s="17">
        <v>27594.090936934816</v>
      </c>
      <c r="BC451" s="17">
        <v>45044.655152469662</v>
      </c>
      <c r="BD451" s="17">
        <v>53583.444425052003</v>
      </c>
      <c r="BE451" s="17">
        <v>53139.351900367023</v>
      </c>
      <c r="BF451" s="17">
        <v>46391.746413541317</v>
      </c>
      <c r="BG451" s="17">
        <v>52768.945206520977</v>
      </c>
      <c r="BH451" s="17">
        <v>46363.444688676376</v>
      </c>
      <c r="BI451" s="17">
        <v>68031.593522857191</v>
      </c>
      <c r="BJ451" s="17">
        <v>68184.383262669609</v>
      </c>
      <c r="BK451" s="17">
        <v>67896.599310352205</v>
      </c>
      <c r="BL451" s="17">
        <v>81816.022836441596</v>
      </c>
      <c r="BM451" s="17">
        <v>80239.039196480997</v>
      </c>
      <c r="BN451" s="17">
        <v>80125.020240529193</v>
      </c>
      <c r="BO451" s="17">
        <v>64721.082372285004</v>
      </c>
      <c r="BP451" s="17">
        <v>79452.484809091809</v>
      </c>
      <c r="BQ451" s="17">
        <v>10489.68866441496</v>
      </c>
      <c r="BR451" s="17">
        <v>1643.172232375968</v>
      </c>
      <c r="BS451" s="17">
        <v>2854.4337094358762</v>
      </c>
      <c r="BT451" s="17">
        <v>9657.6530897129815</v>
      </c>
      <c r="BU451" s="17">
        <v>14472.509448532621</v>
      </c>
      <c r="BV451" s="17">
        <v>30275.865096048063</v>
      </c>
      <c r="BW451" s="17">
        <v>34859.121773171923</v>
      </c>
      <c r="BX451" s="17">
        <v>16680.044886995518</v>
      </c>
      <c r="BY451" s="17">
        <v>16275.482674854062</v>
      </c>
      <c r="BZ451" s="17">
        <v>16665.173965272599</v>
      </c>
      <c r="CA451" s="17">
        <v>28914.970552372055</v>
      </c>
      <c r="CB451" s="17">
        <v>38036.5457173014</v>
      </c>
      <c r="CC451" s="17">
        <v>1451.7763970819281</v>
      </c>
      <c r="CD451" s="17">
        <v>2564.1475904156759</v>
      </c>
      <c r="CE451" s="17">
        <v>5048.9973093042636</v>
      </c>
      <c r="CF451" s="17">
        <v>9874.1338366762193</v>
      </c>
      <c r="CG451" s="17">
        <v>9969.0207647773204</v>
      </c>
      <c r="CH451" s="17">
        <v>19468.591680159359</v>
      </c>
      <c r="CI451" s="17">
        <v>16335.27439922094</v>
      </c>
      <c r="CJ451" s="17">
        <v>16560.765134475965</v>
      </c>
      <c r="CK451" s="17">
        <v>28955.578752361245</v>
      </c>
      <c r="CL451" s="48">
        <v>44590.997679709886</v>
      </c>
      <c r="CM451" s="48">
        <v>38235.154533891058</v>
      </c>
      <c r="CN451" s="48">
        <v>50007.110545103351</v>
      </c>
      <c r="CO451" s="48">
        <v>74151.278963888311</v>
      </c>
      <c r="CP451" s="48">
        <v>92505.355604284385</v>
      </c>
      <c r="CQ451" s="48">
        <v>82550.778969694264</v>
      </c>
      <c r="CR451" s="48">
        <v>94943.807578761247</v>
      </c>
      <c r="CS451" s="48">
        <f t="shared" ref="CS451:CT514" si="7">CQ451*2</f>
        <v>165101.55793938853</v>
      </c>
      <c r="CT451" s="48">
        <f t="shared" si="7"/>
        <v>189887.61515752249</v>
      </c>
      <c r="CU451" s="17">
        <v>48332.478653762642</v>
      </c>
      <c r="CV451" s="17">
        <v>90869.273981586084</v>
      </c>
      <c r="CW451" s="17">
        <v>57464.671652831559</v>
      </c>
      <c r="CX451" s="17">
        <v>78720.987716616</v>
      </c>
      <c r="CY451" s="17">
        <v>99247.860262380054</v>
      </c>
      <c r="CZ451" s="17">
        <v>32254.178275561502</v>
      </c>
      <c r="DA451" s="17">
        <v>51914.772425673917</v>
      </c>
      <c r="DB451" s="17">
        <v>101756.7049430886</v>
      </c>
      <c r="DC451" s="17">
        <v>86368.245125348141</v>
      </c>
      <c r="DD451" s="17">
        <v>42256.889978718587</v>
      </c>
      <c r="DE451" s="17">
        <v>11001.933175875121</v>
      </c>
      <c r="DF451" s="17">
        <v>12601.447309618441</v>
      </c>
      <c r="DG451" s="17">
        <v>19032.91569427188</v>
      </c>
      <c r="DH451" s="17">
        <v>39857.666980395239</v>
      </c>
      <c r="DI451" s="17">
        <v>50678.188342510322</v>
      </c>
      <c r="DJ451" s="17">
        <v>30310.720018286458</v>
      </c>
      <c r="DK451" s="17">
        <v>29880.817148782389</v>
      </c>
      <c r="DL451" s="17">
        <v>33148.557368879461</v>
      </c>
      <c r="DM451" s="17">
        <v>33633.638927164982</v>
      </c>
      <c r="DN451" s="17">
        <v>57424.276830755938</v>
      </c>
      <c r="DO451" s="17">
        <v>7897.5430877378394</v>
      </c>
      <c r="DP451" s="17">
        <v>61935.701924973575</v>
      </c>
      <c r="DQ451" s="17">
        <v>69864.109569437409</v>
      </c>
      <c r="DR451" s="17">
        <v>2852.7600620334542</v>
      </c>
      <c r="DS451" s="17">
        <v>36446.394763801378</v>
      </c>
      <c r="DT451" s="17">
        <v>97223.106279220796</v>
      </c>
      <c r="DU451" s="17">
        <v>10751.5719406347</v>
      </c>
      <c r="DV451" s="17">
        <v>2037.290166868356</v>
      </c>
      <c r="DW451" s="17">
        <v>7292.42195329272</v>
      </c>
      <c r="DX451" s="17">
        <v>15619.405736603881</v>
      </c>
      <c r="DY451" s="17">
        <v>17220.062056668383</v>
      </c>
      <c r="DZ451" s="17">
        <v>24113.639343447423</v>
      </c>
      <c r="EA451" s="17">
        <v>22897.660475374487</v>
      </c>
      <c r="EB451" s="17">
        <v>26680.944404132988</v>
      </c>
      <c r="EC451" s="17">
        <v>39856.824768461462</v>
      </c>
      <c r="ED451" s="17">
        <v>40175.160133889643</v>
      </c>
      <c r="EE451" s="49">
        <v>44832.103676650979</v>
      </c>
      <c r="EF451" s="17">
        <v>58965.687370243082</v>
      </c>
      <c r="EG451" s="17">
        <v>44221.214950247399</v>
      </c>
      <c r="EH451" s="17">
        <v>45724.261044404091</v>
      </c>
      <c r="EI451" s="17">
        <v>52357.423904313779</v>
      </c>
      <c r="EJ451" s="17">
        <v>73337.117483284193</v>
      </c>
      <c r="EK451" s="17">
        <v>64211.386629182402</v>
      </c>
      <c r="EL451" s="17">
        <v>84452.275242096599</v>
      </c>
      <c r="EM451" s="17">
        <v>100097.8325488782</v>
      </c>
      <c r="EN451" s="17">
        <v>149086.87650372362</v>
      </c>
      <c r="EO451" s="17">
        <v>0</v>
      </c>
      <c r="EP451" s="17">
        <v>219800.60024769479</v>
      </c>
      <c r="EQ451" s="17">
        <v>93439.496947287524</v>
      </c>
      <c r="ER451" s="17">
        <v>2883.3697758071403</v>
      </c>
      <c r="ES451" s="17">
        <v>9966.1309174604849</v>
      </c>
      <c r="ET451" s="17">
        <v>26556.426207377935</v>
      </c>
      <c r="EU451" s="17">
        <v>47104.594026925282</v>
      </c>
      <c r="EV451" s="17">
        <v>59522.100056903058</v>
      </c>
      <c r="EW451" s="17">
        <v>15045.21200699088</v>
      </c>
      <c r="EX451" s="17">
        <v>15265.55581401354</v>
      </c>
      <c r="EY451" s="17">
        <v>18013.008281547925</v>
      </c>
      <c r="EZ451" s="17">
        <v>19323.564336560539</v>
      </c>
      <c r="FA451" s="17">
        <v>19052.544349932923</v>
      </c>
      <c r="FB451" s="17">
        <v>27286.322855016457</v>
      </c>
      <c r="FC451" s="17">
        <v>26360.25983395673</v>
      </c>
      <c r="FD451" s="17">
        <v>31044.497067992332</v>
      </c>
      <c r="FE451" s="17">
        <v>50018.728178471305</v>
      </c>
      <c r="FF451" s="17">
        <v>50566.030626140069</v>
      </c>
      <c r="FG451" s="17">
        <v>39057.921308224744</v>
      </c>
      <c r="FH451" s="17">
        <v>50515.65580354636</v>
      </c>
      <c r="FI451" s="17">
        <v>33204.521088505448</v>
      </c>
      <c r="FJ451" s="17">
        <v>46024.737042143403</v>
      </c>
      <c r="FK451" s="17">
        <v>46335.720011222278</v>
      </c>
      <c r="FL451" s="17">
        <v>88629.67976660213</v>
      </c>
      <c r="FM451" s="17">
        <v>1926.765815163558</v>
      </c>
      <c r="FN451" s="17">
        <v>9148.4231659993929</v>
      </c>
      <c r="FO451" s="17">
        <v>18711.077219545619</v>
      </c>
      <c r="FP451" s="17">
        <v>19842.583710724801</v>
      </c>
      <c r="FQ451" s="17">
        <v>20099.152099400297</v>
      </c>
      <c r="FR451" s="17">
        <v>17738.744988243299</v>
      </c>
      <c r="FS451" s="17">
        <v>49809.094886246588</v>
      </c>
      <c r="FT451" s="17">
        <v>28756.636157703902</v>
      </c>
      <c r="FU451" s="17">
        <v>3088.7448952063678</v>
      </c>
      <c r="FV451" s="17">
        <v>27861.101065118819</v>
      </c>
      <c r="FW451" s="17">
        <v>49883.894548447381</v>
      </c>
      <c r="FX451" s="17">
        <v>52614.626447344599</v>
      </c>
      <c r="FY451" s="17">
        <v>74391.836049575388</v>
      </c>
      <c r="FZ451" s="17">
        <v>15821.68721130144</v>
      </c>
      <c r="GA451" s="17">
        <v>16481.404187618758</v>
      </c>
      <c r="GB451" s="17">
        <v>10063.700381999999</v>
      </c>
    </row>
    <row r="452" spans="1:184" ht="18" customHeight="1" x14ac:dyDescent="0.3">
      <c r="A452" s="19">
        <v>0.53000000008463399</v>
      </c>
      <c r="B452" s="20">
        <v>9448.4692928580607</v>
      </c>
      <c r="C452" s="20">
        <v>9533.6351695086596</v>
      </c>
      <c r="D452" s="20">
        <v>20209.49938191078</v>
      </c>
      <c r="E452" s="20">
        <v>19843.126608530409</v>
      </c>
      <c r="F452" s="20">
        <v>115792.01424</v>
      </c>
      <c r="G452" s="17">
        <v>191511.90233803153</v>
      </c>
      <c r="H452" s="17">
        <v>15564.077699510724</v>
      </c>
      <c r="I452" s="20">
        <v>49987.811975661782</v>
      </c>
      <c r="J452" s="20">
        <v>29463.025261443778</v>
      </c>
      <c r="K452" s="20">
        <v>28437.513305513367</v>
      </c>
      <c r="L452" s="20">
        <v>52473.043342422839</v>
      </c>
      <c r="M452" s="20">
        <v>50540.098517573766</v>
      </c>
      <c r="N452" s="20">
        <v>51100.204167061398</v>
      </c>
      <c r="O452" s="20">
        <v>51100.204167061398</v>
      </c>
      <c r="P452" s="20">
        <v>75193.474759548597</v>
      </c>
      <c r="Q452" s="20">
        <v>74781.439450876802</v>
      </c>
      <c r="R452" s="20">
        <v>91460.205178960197</v>
      </c>
      <c r="S452" s="20">
        <v>110109.40044454674</v>
      </c>
      <c r="T452" s="20">
        <v>118105.24526031563</v>
      </c>
      <c r="U452" s="20">
        <v>21419.022601099499</v>
      </c>
      <c r="V452" s="20">
        <v>20684.04540726708</v>
      </c>
      <c r="W452" s="20">
        <v>20415.537209793361</v>
      </c>
      <c r="X452" s="20">
        <v>29965.246182007442</v>
      </c>
      <c r="Y452" s="20">
        <v>35787.70249537193</v>
      </c>
      <c r="Z452" s="20">
        <v>50552.61328519704</v>
      </c>
      <c r="AA452" s="20">
        <v>44897.847664928398</v>
      </c>
      <c r="AB452" s="20">
        <v>49886.497405419541</v>
      </c>
      <c r="AC452" s="20">
        <v>50318.96029762859</v>
      </c>
      <c r="AD452" s="20">
        <v>28690.798272200609</v>
      </c>
      <c r="AE452" s="20">
        <v>48336.023701125552</v>
      </c>
      <c r="AF452" s="20">
        <v>48686.952067909653</v>
      </c>
      <c r="AG452" s="20">
        <v>84523.453142937666</v>
      </c>
      <c r="AH452" s="20">
        <v>107919.77849983021</v>
      </c>
      <c r="AI452" s="48">
        <v>118105.24526031563</v>
      </c>
      <c r="AJ452" s="20">
        <v>156193.57491385628</v>
      </c>
      <c r="AK452" s="20">
        <v>10508.153756014919</v>
      </c>
      <c r="AL452" s="20">
        <v>1438.006392372042</v>
      </c>
      <c r="AM452" s="20">
        <v>2766.9366269701923</v>
      </c>
      <c r="AN452" s="20">
        <v>1699.7794966345559</v>
      </c>
      <c r="AO452" s="20">
        <v>10748.30841010806</v>
      </c>
      <c r="AP452" s="20">
        <v>16336.24868823468</v>
      </c>
      <c r="AQ452" s="20">
        <v>17717.964240069959</v>
      </c>
      <c r="AR452" s="20">
        <v>28456.619851671003</v>
      </c>
      <c r="AS452" s="20">
        <v>11848.017301985161</v>
      </c>
      <c r="AT452" s="20">
        <v>16311.62499576648</v>
      </c>
      <c r="AU452" s="17">
        <v>20491.633060933738</v>
      </c>
      <c r="AV452" s="17">
        <v>18613.06440919554</v>
      </c>
      <c r="AW452" s="17">
        <v>18778.224493703161</v>
      </c>
      <c r="AX452" s="17">
        <v>18021.240918558</v>
      </c>
      <c r="AY452" s="17">
        <v>18316.558906648002</v>
      </c>
      <c r="AZ452" s="17">
        <v>29742.9687007707</v>
      </c>
      <c r="BA452" s="17">
        <v>30649.13368751208</v>
      </c>
      <c r="BB452" s="17">
        <v>27602.122771644903</v>
      </c>
      <c r="BC452" s="17">
        <v>45070.659966587817</v>
      </c>
      <c r="BD452" s="17">
        <v>53571.89519956836</v>
      </c>
      <c r="BE452" s="17">
        <v>53147.43674881554</v>
      </c>
      <c r="BF452" s="17">
        <v>46416.495328283221</v>
      </c>
      <c r="BG452" s="17">
        <v>52768.603701284635</v>
      </c>
      <c r="BH452" s="17">
        <v>46334.629263208801</v>
      </c>
      <c r="BI452" s="17">
        <v>68075.81924346181</v>
      </c>
      <c r="BJ452" s="17">
        <v>68220.482230177193</v>
      </c>
      <c r="BK452" s="17">
        <v>67925.148148174194</v>
      </c>
      <c r="BL452" s="17">
        <v>81896.662818700803</v>
      </c>
      <c r="BM452" s="17">
        <v>80304.491969393392</v>
      </c>
      <c r="BN452" s="17">
        <v>80185.391414947197</v>
      </c>
      <c r="BO452" s="17">
        <v>64859.394769940998</v>
      </c>
      <c r="BP452" s="17">
        <v>79514.985502131603</v>
      </c>
      <c r="BQ452" s="17">
        <v>10502.699124995879</v>
      </c>
      <c r="BR452" s="17">
        <v>1641.6291799935</v>
      </c>
      <c r="BS452" s="17">
        <v>2852.1629546988661</v>
      </c>
      <c r="BT452" s="17">
        <v>9663.7778967851245</v>
      </c>
      <c r="BU452" s="17">
        <v>14486.727863997887</v>
      </c>
      <c r="BV452" s="17">
        <v>30287.866131981962</v>
      </c>
      <c r="BW452" s="17">
        <v>34848.015183952019</v>
      </c>
      <c r="BX452" s="17">
        <v>16691.983614211982</v>
      </c>
      <c r="BY452" s="17">
        <v>16287.410802856139</v>
      </c>
      <c r="BZ452" s="17">
        <v>16673.973437241122</v>
      </c>
      <c r="CA452" s="17">
        <v>28925.026155874955</v>
      </c>
      <c r="CB452" s="17">
        <v>38145.774774155398</v>
      </c>
      <c r="CC452" s="17">
        <v>1450.196886221124</v>
      </c>
      <c r="CD452" s="17">
        <v>2561.3524112107921</v>
      </c>
      <c r="CE452" s="17">
        <v>5045.133759084425</v>
      </c>
      <c r="CF452" s="17">
        <v>9881.3281488033608</v>
      </c>
      <c r="CG452" s="17">
        <v>9970.0189567889392</v>
      </c>
      <c r="CH452" s="17">
        <v>19501.445433021421</v>
      </c>
      <c r="CI452" s="17">
        <v>16377.676288334158</v>
      </c>
      <c r="CJ452" s="17">
        <v>16584.081581828945</v>
      </c>
      <c r="CK452" s="17">
        <v>28971.46378689733</v>
      </c>
      <c r="CL452" s="48">
        <v>44601.697907370683</v>
      </c>
      <c r="CM452" s="48">
        <v>38239.068671196183</v>
      </c>
      <c r="CN452" s="48">
        <v>50009.670096518923</v>
      </c>
      <c r="CO452" s="48">
        <v>74235.508069618198</v>
      </c>
      <c r="CP452" s="48">
        <v>92522.918800764324</v>
      </c>
      <c r="CQ452" s="48">
        <v>82576.876121599416</v>
      </c>
      <c r="CR452" s="48">
        <v>94994.838751964053</v>
      </c>
      <c r="CS452" s="48">
        <f t="shared" si="7"/>
        <v>165153.75224319883</v>
      </c>
      <c r="CT452" s="48">
        <f t="shared" si="7"/>
        <v>189989.67750392811</v>
      </c>
      <c r="CU452" s="17">
        <v>48348.02320579908</v>
      </c>
      <c r="CV452" s="17">
        <v>90890.862235335764</v>
      </c>
      <c r="CW452" s="17">
        <v>57395.966181641132</v>
      </c>
      <c r="CX452" s="17">
        <v>78791.476344913797</v>
      </c>
      <c r="CY452" s="17">
        <v>99232.343078563499</v>
      </c>
      <c r="CZ452" s="17">
        <v>32281.101923699818</v>
      </c>
      <c r="DA452" s="17">
        <v>51882.571432283192</v>
      </c>
      <c r="DB452" s="17">
        <v>101756.7049430886</v>
      </c>
      <c r="DC452" s="17">
        <v>86368.245125348141</v>
      </c>
      <c r="DD452" s="17">
        <v>42329.506476447837</v>
      </c>
      <c r="DE452" s="17">
        <v>11001.933175875121</v>
      </c>
      <c r="DF452" s="17">
        <v>12607.77909595098</v>
      </c>
      <c r="DG452" s="17">
        <v>19045.53050589882</v>
      </c>
      <c r="DH452" s="17">
        <v>39845.873773877458</v>
      </c>
      <c r="DI452" s="17">
        <v>50664.547475887375</v>
      </c>
      <c r="DJ452" s="17">
        <v>30319.801281718021</v>
      </c>
      <c r="DK452" s="17">
        <v>29885.115167322027</v>
      </c>
      <c r="DL452" s="17">
        <v>33162.849181370519</v>
      </c>
      <c r="DM452" s="17">
        <v>33625.106360999765</v>
      </c>
      <c r="DN452" s="17">
        <v>57439.473073874819</v>
      </c>
      <c r="DO452" s="17">
        <v>7902.686289214199</v>
      </c>
      <c r="DP452" s="17">
        <v>61960.531219324766</v>
      </c>
      <c r="DQ452" s="17">
        <v>69849.355097446198</v>
      </c>
      <c r="DR452" s="17">
        <v>2853.1132355516879</v>
      </c>
      <c r="DS452" s="17">
        <v>36446.394763801378</v>
      </c>
      <c r="DT452" s="17">
        <v>97285.304401603804</v>
      </c>
      <c r="DU452" s="17">
        <v>10746.86718447726</v>
      </c>
      <c r="DV452" s="17">
        <v>2037.276831011472</v>
      </c>
      <c r="DW452" s="17">
        <v>7294.3747473373796</v>
      </c>
      <c r="DX452" s="17">
        <v>15640.975964956981</v>
      </c>
      <c r="DY452" s="17">
        <v>17241.088236301857</v>
      </c>
      <c r="DZ452" s="17">
        <v>24132.15144919014</v>
      </c>
      <c r="EA452" s="17">
        <v>22946.328220289426</v>
      </c>
      <c r="EB452" s="17">
        <v>26699.873270148233</v>
      </c>
      <c r="EC452" s="17">
        <v>39866.363273434799</v>
      </c>
      <c r="ED452" s="17">
        <v>40190.369829252602</v>
      </c>
      <c r="EE452" s="49">
        <v>44909.186541568291</v>
      </c>
      <c r="EF452" s="17">
        <v>58992.4995981342</v>
      </c>
      <c r="EG452" s="17">
        <v>44259.340810138201</v>
      </c>
      <c r="EH452" s="17">
        <v>45747.800365163384</v>
      </c>
      <c r="EI452" s="17">
        <v>52393.283076605643</v>
      </c>
      <c r="EJ452" s="17">
        <v>73404.149834889002</v>
      </c>
      <c r="EK452" s="17">
        <v>64229.109628708204</v>
      </c>
      <c r="EL452" s="17">
        <v>84500.283706690199</v>
      </c>
      <c r="EM452" s="17">
        <v>100138.70769349441</v>
      </c>
      <c r="EN452" s="17">
        <v>149376.21592104659</v>
      </c>
      <c r="EO452" s="17">
        <v>0</v>
      </c>
      <c r="EP452" s="17">
        <v>220591.33043460466</v>
      </c>
      <c r="EQ452" s="17">
        <v>94207.24257264183</v>
      </c>
      <c r="ER452" s="17">
        <v>2879.9952194129496</v>
      </c>
      <c r="ES452" s="17">
        <v>9967.9762667323375</v>
      </c>
      <c r="ET452" s="17">
        <v>26565.82186383416</v>
      </c>
      <c r="EU452" s="17">
        <v>47147.965693602906</v>
      </c>
      <c r="EV452" s="17">
        <v>59518.098622496371</v>
      </c>
      <c r="EW452" s="17">
        <v>15045.21200699088</v>
      </c>
      <c r="EX452" s="17">
        <v>15296.527403861579</v>
      </c>
      <c r="EY452" s="17">
        <v>18048.812358191917</v>
      </c>
      <c r="EZ452" s="17">
        <v>19347.770235725373</v>
      </c>
      <c r="FA452" s="17">
        <v>19082.282561574695</v>
      </c>
      <c r="FB452" s="17">
        <v>27312.465434640733</v>
      </c>
      <c r="FC452" s="17">
        <v>26376.400226893962</v>
      </c>
      <c r="FD452" s="17">
        <v>31051.170552637872</v>
      </c>
      <c r="FE452" s="17">
        <v>50056.559670674331</v>
      </c>
      <c r="FF452" s="17">
        <v>50571.658122904242</v>
      </c>
      <c r="FG452" s="17">
        <v>39068.86350818324</v>
      </c>
      <c r="FH452" s="17">
        <v>50519.569764553227</v>
      </c>
      <c r="FI452" s="17">
        <v>33225.959880032991</v>
      </c>
      <c r="FJ452" s="17">
        <v>46024.737042143403</v>
      </c>
      <c r="FK452" s="17">
        <v>46335.720011222278</v>
      </c>
      <c r="FL452" s="17">
        <v>88734.865630485961</v>
      </c>
      <c r="FM452" s="17">
        <v>1925.7594252280978</v>
      </c>
      <c r="FN452" s="17">
        <v>9143.3488843159776</v>
      </c>
      <c r="FO452" s="17">
        <v>18729.513854241963</v>
      </c>
      <c r="FP452" s="17">
        <v>19846.83806527956</v>
      </c>
      <c r="FQ452" s="17">
        <v>20103.752822323848</v>
      </c>
      <c r="FR452" s="17">
        <v>17750.918921812317</v>
      </c>
      <c r="FS452" s="17">
        <v>49796.487703415165</v>
      </c>
      <c r="FT452" s="17">
        <v>28767.43380490056</v>
      </c>
      <c r="FU452" s="17">
        <v>3086.352767605626</v>
      </c>
      <c r="FV452" s="17">
        <v>27844.368711141182</v>
      </c>
      <c r="FW452" s="17">
        <v>49861.511197111438</v>
      </c>
      <c r="FX452" s="17">
        <v>52693.989342644985</v>
      </c>
      <c r="FY452" s="17">
        <v>74411.17559477879</v>
      </c>
      <c r="FZ452" s="17">
        <v>15829.745239304279</v>
      </c>
      <c r="GA452" s="17">
        <v>16488.410463603297</v>
      </c>
      <c r="GB452" s="17">
        <v>10063.700381999999</v>
      </c>
    </row>
    <row r="453" spans="1:184" ht="18" customHeight="1" x14ac:dyDescent="0.3">
      <c r="A453" s="19">
        <v>0.52500000008554404</v>
      </c>
      <c r="B453" s="20">
        <v>9436.9551523392602</v>
      </c>
      <c r="C453" s="20">
        <v>9524.0291226047993</v>
      </c>
      <c r="D453" s="20">
        <v>20209.49938191078</v>
      </c>
      <c r="E453" s="20">
        <v>19843.126608530409</v>
      </c>
      <c r="F453" s="20">
        <v>115792.01424</v>
      </c>
      <c r="G453" s="17">
        <v>191380.88325060578</v>
      </c>
      <c r="H453" s="17">
        <v>15564.077699510724</v>
      </c>
      <c r="I453" s="20">
        <v>50028.595152988259</v>
      </c>
      <c r="J453" s="20">
        <v>29492.187061844939</v>
      </c>
      <c r="K453" s="20">
        <v>28462.138089457105</v>
      </c>
      <c r="L453" s="20">
        <v>52477.587541740839</v>
      </c>
      <c r="M453" s="20">
        <v>50521.792301447946</v>
      </c>
      <c r="N453" s="20">
        <v>51186.432834051353</v>
      </c>
      <c r="O453" s="20">
        <v>51186.432834051353</v>
      </c>
      <c r="P453" s="20">
        <v>75390.538189867206</v>
      </c>
      <c r="Q453" s="20">
        <v>75190.435730782803</v>
      </c>
      <c r="R453" s="20">
        <v>92234.088108244803</v>
      </c>
      <c r="S453" s="20">
        <v>110418.77614076014</v>
      </c>
      <c r="T453" s="20">
        <v>118720.8057908076</v>
      </c>
      <c r="U453" s="20">
        <v>21415.961437506059</v>
      </c>
      <c r="V453" s="20">
        <v>20697.9583796691</v>
      </c>
      <c r="W453" s="20">
        <v>20428.914425151124</v>
      </c>
      <c r="X453" s="20">
        <v>29989.930740197342</v>
      </c>
      <c r="Y453" s="20">
        <v>35770.05409436526</v>
      </c>
      <c r="Z453" s="20">
        <v>50599.864661829539</v>
      </c>
      <c r="AA453" s="20">
        <v>44930.326677429242</v>
      </c>
      <c r="AB453" s="20">
        <v>49922.585197097098</v>
      </c>
      <c r="AC453" s="20">
        <v>50273.053963223771</v>
      </c>
      <c r="AD453" s="20">
        <v>28675.532567834911</v>
      </c>
      <c r="AE453" s="20">
        <v>48315.644424814833</v>
      </c>
      <c r="AF453" s="20">
        <v>48686.952067909653</v>
      </c>
      <c r="AG453" s="20">
        <v>84537.699415614479</v>
      </c>
      <c r="AH453" s="20">
        <v>107919.77849983021</v>
      </c>
      <c r="AI453" s="48">
        <v>118720.8057908076</v>
      </c>
      <c r="AJ453" s="20">
        <v>156193.57491385628</v>
      </c>
      <c r="AK453" s="20">
        <v>10508.153756014919</v>
      </c>
      <c r="AL453" s="20">
        <v>1435.982819619144</v>
      </c>
      <c r="AM453" s="20">
        <v>2774.3329365942359</v>
      </c>
      <c r="AN453" s="20">
        <v>1698.1015719670261</v>
      </c>
      <c r="AO453" s="20">
        <v>10758.617367790021</v>
      </c>
      <c r="AP453" s="20">
        <v>16341.278332350001</v>
      </c>
      <c r="AQ453" s="20">
        <v>17798.0439476502</v>
      </c>
      <c r="AR453" s="20">
        <v>28475.458487618398</v>
      </c>
      <c r="AS453" s="20">
        <v>11849.857866260099</v>
      </c>
      <c r="AT453" s="20">
        <v>16334.965153021922</v>
      </c>
      <c r="AU453" s="17">
        <v>20485.364194025398</v>
      </c>
      <c r="AV453" s="17">
        <v>18602.868958756801</v>
      </c>
      <c r="AW453" s="17">
        <v>18765.995808915239</v>
      </c>
      <c r="AX453" s="17">
        <v>18014.212333476335</v>
      </c>
      <c r="AY453" s="17">
        <v>18308.293861170885</v>
      </c>
      <c r="AZ453" s="17">
        <v>29760.640383710099</v>
      </c>
      <c r="BA453" s="17">
        <v>30664.556548186141</v>
      </c>
      <c r="BB453" s="17">
        <v>27610.233109804114</v>
      </c>
      <c r="BC453" s="17">
        <v>45096.313157690514</v>
      </c>
      <c r="BD453" s="17">
        <v>53558.692187718123</v>
      </c>
      <c r="BE453" s="17">
        <v>53155.394899535582</v>
      </c>
      <c r="BF453" s="17">
        <v>46441.036164099234</v>
      </c>
      <c r="BG453" s="17">
        <v>52768.020327550439</v>
      </c>
      <c r="BH453" s="17">
        <v>46305.558866205676</v>
      </c>
      <c r="BI453" s="17">
        <v>68120.218187362203</v>
      </c>
      <c r="BJ453" s="17">
        <v>68255.215540664401</v>
      </c>
      <c r="BK453" s="17">
        <v>67953.519482413205</v>
      </c>
      <c r="BL453" s="17">
        <v>81974.107596568196</v>
      </c>
      <c r="BM453" s="17">
        <v>80369.172119146213</v>
      </c>
      <c r="BN453" s="17">
        <v>80245.797097589995</v>
      </c>
      <c r="BO453" s="17">
        <v>64996.611359917799</v>
      </c>
      <c r="BP453" s="17">
        <v>79579.436619448199</v>
      </c>
      <c r="BQ453" s="17">
        <v>10516.4189018367</v>
      </c>
      <c r="BR453" s="17">
        <v>1640.0670689050021</v>
      </c>
      <c r="BS453" s="17">
        <v>2849.8311611561039</v>
      </c>
      <c r="BT453" s="17">
        <v>9669.9646994802497</v>
      </c>
      <c r="BU453" s="17">
        <v>14501.095221247704</v>
      </c>
      <c r="BV453" s="17">
        <v>30299.531330919603</v>
      </c>
      <c r="BW453" s="17">
        <v>34836.806906615428</v>
      </c>
      <c r="BX453" s="17">
        <v>16703.883765720901</v>
      </c>
      <c r="BY453" s="17">
        <v>16299.325143694858</v>
      </c>
      <c r="BZ453" s="17">
        <v>16682.884940048822</v>
      </c>
      <c r="CA453" s="17">
        <v>28935.180621440515</v>
      </c>
      <c r="CB453" s="17">
        <v>38249.786144321399</v>
      </c>
      <c r="CC453" s="17">
        <v>1448.5878127457761</v>
      </c>
      <c r="CD453" s="17">
        <v>2558.584686755712</v>
      </c>
      <c r="CE453" s="17">
        <v>5041.0396367446283</v>
      </c>
      <c r="CF453" s="17">
        <v>9888.7206434213404</v>
      </c>
      <c r="CG453" s="17">
        <v>9970.9557407086213</v>
      </c>
      <c r="CH453" s="17">
        <v>19534.666766237879</v>
      </c>
      <c r="CI453" s="17">
        <v>16421.438832740278</v>
      </c>
      <c r="CJ453" s="17">
        <v>16607.65233782908</v>
      </c>
      <c r="CK453" s="17">
        <v>28987.5082315693</v>
      </c>
      <c r="CL453" s="48">
        <v>44608.417996915472</v>
      </c>
      <c r="CM453" s="48">
        <v>38243.020316287781</v>
      </c>
      <c r="CN453" s="48">
        <v>50012.25404232282</v>
      </c>
      <c r="CO453" s="48">
        <v>74320.632608993445</v>
      </c>
      <c r="CP453" s="48">
        <v>92540.651857658188</v>
      </c>
      <c r="CQ453" s="48">
        <v>82603.229011453412</v>
      </c>
      <c r="CR453" s="48">
        <v>95046.381460096774</v>
      </c>
      <c r="CS453" s="48">
        <f t="shared" si="7"/>
        <v>165206.45802290682</v>
      </c>
      <c r="CT453" s="48">
        <f t="shared" si="7"/>
        <v>190092.76292019355</v>
      </c>
      <c r="CU453" s="17">
        <v>48368.571438407875</v>
      </c>
      <c r="CV453" s="17">
        <v>90895.142505772601</v>
      </c>
      <c r="CW453" s="17">
        <v>57326.692780493591</v>
      </c>
      <c r="CX453" s="17">
        <v>78862.967317120798</v>
      </c>
      <c r="CY453" s="17">
        <v>99216.681270923757</v>
      </c>
      <c r="CZ453" s="17">
        <v>32307.549363303962</v>
      </c>
      <c r="DA453" s="17">
        <v>51850.085469695368</v>
      </c>
      <c r="DB453" s="17">
        <v>101756.7049430886</v>
      </c>
      <c r="DC453" s="17">
        <v>86368.245125348141</v>
      </c>
      <c r="DD453" s="17">
        <v>42402.937861098253</v>
      </c>
      <c r="DE453" s="17">
        <v>11001.933175875121</v>
      </c>
      <c r="DF453" s="17">
        <v>12614.07071093064</v>
      </c>
      <c r="DG453" s="17">
        <v>19058.26093468722</v>
      </c>
      <c r="DH453" s="17">
        <v>39833.883196315859</v>
      </c>
      <c r="DI453" s="17">
        <v>50650.30511083734</v>
      </c>
      <c r="DJ453" s="17">
        <v>30328.833239556479</v>
      </c>
      <c r="DK453" s="17">
        <v>29889.454553020547</v>
      </c>
      <c r="DL453" s="17">
        <v>33177.191513484118</v>
      </c>
      <c r="DM453" s="17">
        <v>33616.495111736534</v>
      </c>
      <c r="DN453" s="17">
        <v>57453.88494198204</v>
      </c>
      <c r="DO453" s="17">
        <v>7907.9738549948397</v>
      </c>
      <c r="DP453" s="17">
        <v>61985.605961702036</v>
      </c>
      <c r="DQ453" s="17">
        <v>69834.7997312058</v>
      </c>
      <c r="DR453" s="17">
        <v>2853.4278006970917</v>
      </c>
      <c r="DS453" s="17">
        <v>36446.394763801378</v>
      </c>
      <c r="DT453" s="17">
        <v>97347.271501554002</v>
      </c>
      <c r="DU453" s="17">
        <v>10742.052271124519</v>
      </c>
      <c r="DV453" s="17">
        <v>2037.2645903178482</v>
      </c>
      <c r="DW453" s="17">
        <v>7296.2991965056199</v>
      </c>
      <c r="DX453" s="17">
        <v>15661.176850673581</v>
      </c>
      <c r="DY453" s="17">
        <v>17262.339759028815</v>
      </c>
      <c r="DZ453" s="17">
        <v>24149.047684189321</v>
      </c>
      <c r="EA453" s="17">
        <v>22995.56219448445</v>
      </c>
      <c r="EB453" s="17">
        <v>26718.995180074347</v>
      </c>
      <c r="EC453" s="17">
        <v>39876.816605517415</v>
      </c>
      <c r="ED453" s="17">
        <v>40205.58610653114</v>
      </c>
      <c r="EE453" s="49">
        <v>44987.13448550061</v>
      </c>
      <c r="EF453" s="17">
        <v>59018.513774378822</v>
      </c>
      <c r="EG453" s="17">
        <v>44298.119642841717</v>
      </c>
      <c r="EH453" s="17">
        <v>45771.57510192159</v>
      </c>
      <c r="EI453" s="17">
        <v>52428.587084466897</v>
      </c>
      <c r="EJ453" s="17">
        <v>73470.402506458195</v>
      </c>
      <c r="EK453" s="17">
        <v>64246.879074294608</v>
      </c>
      <c r="EL453" s="17">
        <v>84547.505645138401</v>
      </c>
      <c r="EM453" s="17">
        <v>100178.4063092532</v>
      </c>
      <c r="EN453" s="17">
        <v>149627.329763694</v>
      </c>
      <c r="EO453" s="17">
        <v>0</v>
      </c>
      <c r="EP453" s="17">
        <v>221392.44105535708</v>
      </c>
      <c r="EQ453" s="17">
        <v>94988.663838374167</v>
      </c>
      <c r="ER453" s="17">
        <v>2876.5926819592364</v>
      </c>
      <c r="ES453" s="17">
        <v>9969.8394542896149</v>
      </c>
      <c r="ET453" s="17">
        <v>26575.309951570529</v>
      </c>
      <c r="EU453" s="17">
        <v>47191.788976528274</v>
      </c>
      <c r="EV453" s="17">
        <v>59514.059532073741</v>
      </c>
      <c r="EW453" s="17">
        <v>15045.21200699088</v>
      </c>
      <c r="EX453" s="17">
        <v>15327.93319109334</v>
      </c>
      <c r="EY453" s="17">
        <v>18085.027997554356</v>
      </c>
      <c r="EZ453" s="17">
        <v>19371.698850263219</v>
      </c>
      <c r="FA453" s="17">
        <v>19112.349735447042</v>
      </c>
      <c r="FB453" s="17">
        <v>27338.881219022038</v>
      </c>
      <c r="FC453" s="17">
        <v>26392.703635362785</v>
      </c>
      <c r="FD453" s="17">
        <v>31057.908749033792</v>
      </c>
      <c r="FE453" s="17">
        <v>50091.988465463597</v>
      </c>
      <c r="FF453" s="17">
        <v>50577.339596882543</v>
      </c>
      <c r="FG453" s="17">
        <v>39079.912536440723</v>
      </c>
      <c r="FH453" s="17">
        <v>50523.52113284923</v>
      </c>
      <c r="FI453" s="17">
        <v>33247.615925489023</v>
      </c>
      <c r="FJ453" s="17">
        <v>46024.737042143403</v>
      </c>
      <c r="FK453" s="17">
        <v>46335.720011222278</v>
      </c>
      <c r="FL453" s="17">
        <v>88841.175147419766</v>
      </c>
      <c r="FM453" s="17">
        <v>1924.7360357078999</v>
      </c>
      <c r="FN453" s="17">
        <v>9138.2293591084508</v>
      </c>
      <c r="FO453" s="17">
        <v>18748.531081602658</v>
      </c>
      <c r="FP453" s="17">
        <v>19850.9376022836</v>
      </c>
      <c r="FQ453" s="17">
        <v>20108.398222778578</v>
      </c>
      <c r="FR453" s="17">
        <v>17763.17280904968</v>
      </c>
      <c r="FS453" s="17">
        <v>49783.764255955422</v>
      </c>
      <c r="FT453" s="17">
        <v>28778.913506703539</v>
      </c>
      <c r="FU453" s="17">
        <v>3083.9602361354578</v>
      </c>
      <c r="FV453" s="17">
        <v>27827.399861920079</v>
      </c>
      <c r="FW453" s="17">
        <v>49835.771601446701</v>
      </c>
      <c r="FX453" s="17">
        <v>52774.225921572637</v>
      </c>
      <c r="FY453" s="17">
        <v>74430.503961317401</v>
      </c>
      <c r="FZ453" s="17">
        <v>15836.900655778682</v>
      </c>
      <c r="GA453" s="17">
        <v>16495.360296491821</v>
      </c>
      <c r="GB453" s="17">
        <v>10063.700381999999</v>
      </c>
    </row>
    <row r="454" spans="1:184" ht="18" customHeight="1" x14ac:dyDescent="0.3">
      <c r="A454" s="19">
        <v>0.52000000008645397</v>
      </c>
      <c r="B454" s="20">
        <v>9425.3970870479989</v>
      </c>
      <c r="C454" s="20">
        <v>9514.2595410427202</v>
      </c>
      <c r="D454" s="20">
        <v>20209.49938191078</v>
      </c>
      <c r="E454" s="20">
        <v>19843.126608530409</v>
      </c>
      <c r="F454" s="20">
        <v>115792.01424</v>
      </c>
      <c r="G454" s="17">
        <v>191250.32626370201</v>
      </c>
      <c r="H454" s="17">
        <v>15564.077699510724</v>
      </c>
      <c r="I454" s="20">
        <v>50070.055935163684</v>
      </c>
      <c r="J454" s="20">
        <v>29520.920615475297</v>
      </c>
      <c r="K454" s="20">
        <v>28487.020151203917</v>
      </c>
      <c r="L454" s="20">
        <v>52481.504246442957</v>
      </c>
      <c r="M454" s="20">
        <v>50499.531550596177</v>
      </c>
      <c r="N454" s="20">
        <v>51273.634270309172</v>
      </c>
      <c r="O454" s="20">
        <v>51273.634270309172</v>
      </c>
      <c r="P454" s="20">
        <v>75542.371296678</v>
      </c>
      <c r="Q454" s="20">
        <v>75589.707953746198</v>
      </c>
      <c r="R454" s="20">
        <v>93002.408218160403</v>
      </c>
      <c r="S454" s="20">
        <v>110731.99419676223</v>
      </c>
      <c r="T454" s="20">
        <v>119345.51147627554</v>
      </c>
      <c r="U454" s="20">
        <v>21412.631521131781</v>
      </c>
      <c r="V454" s="20">
        <v>20711.421367212002</v>
      </c>
      <c r="W454" s="20">
        <v>20436.324465808695</v>
      </c>
      <c r="X454" s="20">
        <v>30014.153959630559</v>
      </c>
      <c r="Y454" s="20">
        <v>35752.245635044128</v>
      </c>
      <c r="Z454" s="20">
        <v>50646.572978883836</v>
      </c>
      <c r="AA454" s="20">
        <v>44962.783296794638</v>
      </c>
      <c r="AB454" s="20">
        <v>49958.648107513378</v>
      </c>
      <c r="AC454" s="20">
        <v>50226.750810706297</v>
      </c>
      <c r="AD454" s="20">
        <v>28660.129017430936</v>
      </c>
      <c r="AE454" s="20">
        <v>48295.078844504722</v>
      </c>
      <c r="AF454" s="20">
        <v>48686.952067909653</v>
      </c>
      <c r="AG454" s="20">
        <v>84552.084454091659</v>
      </c>
      <c r="AH454" s="20">
        <v>107919.77849983021</v>
      </c>
      <c r="AI454" s="48">
        <v>119345.51147627554</v>
      </c>
      <c r="AJ454" s="20">
        <v>156193.57491385628</v>
      </c>
      <c r="AK454" s="20">
        <v>10508.153756014919</v>
      </c>
      <c r="AL454" s="20">
        <v>1433.9206085471819</v>
      </c>
      <c r="AM454" s="20">
        <v>2781.8077805033458</v>
      </c>
      <c r="AN454" s="20">
        <v>1696.3979596746119</v>
      </c>
      <c r="AO454" s="20">
        <v>10769.438918534999</v>
      </c>
      <c r="AP454" s="20">
        <v>16346.270495488679</v>
      </c>
      <c r="AQ454" s="20">
        <v>17876.864885720941</v>
      </c>
      <c r="AR454" s="20">
        <v>28494.382476145562</v>
      </c>
      <c r="AS454" s="20">
        <v>11851.519802054459</v>
      </c>
      <c r="AT454" s="20">
        <v>16357.5507991128</v>
      </c>
      <c r="AU454" s="17">
        <v>20479.20603945426</v>
      </c>
      <c r="AV454" s="17">
        <v>18592.448130255718</v>
      </c>
      <c r="AW454" s="17">
        <v>18753.4449720753</v>
      </c>
      <c r="AX454" s="17">
        <v>18007.119268922263</v>
      </c>
      <c r="AY454" s="17">
        <v>18299.953506312802</v>
      </c>
      <c r="AZ454" s="17">
        <v>29778.300978752522</v>
      </c>
      <c r="BA454" s="17">
        <v>30679.918129061341</v>
      </c>
      <c r="BB454" s="17">
        <v>27618.423477414697</v>
      </c>
      <c r="BC454" s="17">
        <v>45121.601955336533</v>
      </c>
      <c r="BD454" s="17">
        <v>53543.9336520375</v>
      </c>
      <c r="BE454" s="17">
        <v>53163.211112237819</v>
      </c>
      <c r="BF454" s="17">
        <v>46465.342076454966</v>
      </c>
      <c r="BG454" s="17">
        <v>52767.202588329237</v>
      </c>
      <c r="BH454" s="17">
        <v>46276.228780761587</v>
      </c>
      <c r="BI454" s="17">
        <v>68164.744407018603</v>
      </c>
      <c r="BJ454" s="17">
        <v>68289.431241007798</v>
      </c>
      <c r="BK454" s="17">
        <v>67981.787581536002</v>
      </c>
      <c r="BL454" s="17">
        <v>82047.959916043794</v>
      </c>
      <c r="BM454" s="17">
        <v>80432.998662331796</v>
      </c>
      <c r="BN454" s="17">
        <v>80306.432530956605</v>
      </c>
      <c r="BO454" s="17">
        <v>65132.458314994205</v>
      </c>
      <c r="BP454" s="17">
        <v>79646.046961612199</v>
      </c>
      <c r="BQ454" s="17">
        <v>10530.744961709879</v>
      </c>
      <c r="BR454" s="17">
        <v>1638.4869066478079</v>
      </c>
      <c r="BS454" s="17">
        <v>2847.44699891349</v>
      </c>
      <c r="BT454" s="17">
        <v>9676.2147247970152</v>
      </c>
      <c r="BU454" s="17">
        <v>14515.61452146034</v>
      </c>
      <c r="BV454" s="17">
        <v>30310.827617434199</v>
      </c>
      <c r="BW454" s="17">
        <v>34825.495028268735</v>
      </c>
      <c r="BX454" s="17">
        <v>16715.713412489698</v>
      </c>
      <c r="BY454" s="17">
        <v>16311.22562012118</v>
      </c>
      <c r="BZ454" s="17">
        <v>16691.921372983441</v>
      </c>
      <c r="CA454" s="17">
        <v>28945.435876582258</v>
      </c>
      <c r="CB454" s="17">
        <v>38349.952633198918</v>
      </c>
      <c r="CC454" s="17">
        <v>1446.9482961710041</v>
      </c>
      <c r="CD454" s="17">
        <v>2555.823268220634</v>
      </c>
      <c r="CE454" s="17">
        <v>5036.9097058165416</v>
      </c>
      <c r="CF454" s="17">
        <v>9896.2841030011805</v>
      </c>
      <c r="CG454" s="17">
        <v>9971.8272460768803</v>
      </c>
      <c r="CH454" s="17">
        <v>19568.263447127581</v>
      </c>
      <c r="CI454" s="17">
        <v>16466.27556255084</v>
      </c>
      <c r="CJ454" s="17">
        <v>16631.482638129979</v>
      </c>
      <c r="CK454" s="17">
        <v>29003.715227336132</v>
      </c>
      <c r="CL454" s="48">
        <v>44615.203421603372</v>
      </c>
      <c r="CM454" s="48">
        <v>38247.010190985035</v>
      </c>
      <c r="CN454" s="48">
        <v>50014.862850688754</v>
      </c>
      <c r="CO454" s="48">
        <v>74406.670766398805</v>
      </c>
      <c r="CP454" s="48">
        <v>92574.354743330157</v>
      </c>
      <c r="CQ454" s="48">
        <v>82629.842617055663</v>
      </c>
      <c r="CR454" s="48">
        <v>95098.445776407942</v>
      </c>
      <c r="CS454" s="48">
        <f t="shared" si="7"/>
        <v>165259.68523411133</v>
      </c>
      <c r="CT454" s="48">
        <f t="shared" si="7"/>
        <v>190196.89155281588</v>
      </c>
      <c r="CU454" s="17">
        <v>48393.790966340704</v>
      </c>
      <c r="CV454" s="17">
        <v>90899.463940828064</v>
      </c>
      <c r="CW454" s="17">
        <v>57256.841278296437</v>
      </c>
      <c r="CX454" s="17">
        <v>78935.110417019401</v>
      </c>
      <c r="CY454" s="17">
        <v>99200.872094741921</v>
      </c>
      <c r="CZ454" s="17">
        <v>32333.487655320238</v>
      </c>
      <c r="DA454" s="17">
        <v>51817.309265690747</v>
      </c>
      <c r="DB454" s="17">
        <v>101756.7049430886</v>
      </c>
      <c r="DC454" s="17">
        <v>86368.245125348141</v>
      </c>
      <c r="DD454" s="17">
        <v>42477.20116974329</v>
      </c>
      <c r="DE454" s="17">
        <v>11001.933175875121</v>
      </c>
      <c r="DF454" s="17">
        <v>12620.33723939598</v>
      </c>
      <c r="DG454" s="17">
        <v>19071.107821883401</v>
      </c>
      <c r="DH454" s="17">
        <v>39821.679448197305</v>
      </c>
      <c r="DI454" s="17">
        <v>50635.47076689126</v>
      </c>
      <c r="DJ454" s="17">
        <v>30337.816342722959</v>
      </c>
      <c r="DK454" s="17">
        <v>29892.695864130059</v>
      </c>
      <c r="DL454" s="17">
        <v>33191.582366900519</v>
      </c>
      <c r="DM454" s="17">
        <v>33607.803693982074</v>
      </c>
      <c r="DN454" s="17">
        <v>57467.580453419338</v>
      </c>
      <c r="DO454" s="17">
        <v>7913.3941687300803</v>
      </c>
      <c r="DP454" s="17">
        <v>62010.930951021015</v>
      </c>
      <c r="DQ454" s="17">
        <v>69820.487118527992</v>
      </c>
      <c r="DR454" s="17">
        <v>2853.7026069468361</v>
      </c>
      <c r="DS454" s="17">
        <v>36446.394763801378</v>
      </c>
      <c r="DT454" s="17">
        <v>97409.000655201002</v>
      </c>
      <c r="DU454" s="17">
        <v>10737.14088212322</v>
      </c>
      <c r="DV454" s="17">
        <v>2037.2532505236181</v>
      </c>
      <c r="DW454" s="17">
        <v>7298.1916851463202</v>
      </c>
      <c r="DX454" s="17">
        <v>15679.86016828536</v>
      </c>
      <c r="DY454" s="17">
        <v>17283.821220831345</v>
      </c>
      <c r="DZ454" s="17">
        <v>24164.239185925202</v>
      </c>
      <c r="EA454" s="17">
        <v>23045.37447338858</v>
      </c>
      <c r="EB454" s="17">
        <v>26738.313969526422</v>
      </c>
      <c r="EC454" s="17">
        <v>39888.256101300234</v>
      </c>
      <c r="ED454" s="17">
        <v>40220.838146554743</v>
      </c>
      <c r="EE454" s="49">
        <v>45065.965595715585</v>
      </c>
      <c r="EF454" s="17">
        <v>59043.672827129994</v>
      </c>
      <c r="EG454" s="17">
        <v>44337.662162221379</v>
      </c>
      <c r="EH454" s="17">
        <v>45795.589885044828</v>
      </c>
      <c r="EI454" s="17">
        <v>52463.24346881418</v>
      </c>
      <c r="EJ454" s="17">
        <v>73538.126076408589</v>
      </c>
      <c r="EK454" s="17">
        <v>64264.542353782803</v>
      </c>
      <c r="EL454" s="17">
        <v>84594.042954481803</v>
      </c>
      <c r="EM454" s="17">
        <v>100217.07603093779</v>
      </c>
      <c r="EN454" s="17">
        <v>149839.33983567779</v>
      </c>
      <c r="EO454" s="17">
        <v>0</v>
      </c>
      <c r="EP454" s="17">
        <v>222204.16920576809</v>
      </c>
      <c r="EQ454" s="17">
        <v>95784.138101833101</v>
      </c>
      <c r="ER454" s="17">
        <v>2873.1616616042493</v>
      </c>
      <c r="ES454" s="17">
        <v>9971.7208249409578</v>
      </c>
      <c r="ET454" s="17">
        <v>26584.892273293397</v>
      </c>
      <c r="EU454" s="17">
        <v>47236.072947107197</v>
      </c>
      <c r="EV454" s="17">
        <v>59509.982067533616</v>
      </c>
      <c r="EW454" s="17">
        <v>15045.21200699088</v>
      </c>
      <c r="EX454" s="17">
        <v>15359.487528688202</v>
      </c>
      <c r="EY454" s="17">
        <v>18121.663918300168</v>
      </c>
      <c r="EZ454" s="17">
        <v>19395.886470546466</v>
      </c>
      <c r="FA454" s="17">
        <v>19142.752695914391</v>
      </c>
      <c r="FB454" s="17">
        <v>27365.575706391352</v>
      </c>
      <c r="FC454" s="17">
        <v>26409.173282045416</v>
      </c>
      <c r="FD454" s="17">
        <v>31064.712910023045</v>
      </c>
      <c r="FE454" s="17">
        <v>50127.781733704804</v>
      </c>
      <c r="FF454" s="17">
        <v>50583.076087335416</v>
      </c>
      <c r="FG454" s="17">
        <v>39091.070468397083</v>
      </c>
      <c r="FH454" s="17">
        <v>50527.510627361597</v>
      </c>
      <c r="FI454" s="17">
        <v>33269.493527260784</v>
      </c>
      <c r="FJ454" s="17">
        <v>46024.737042143403</v>
      </c>
      <c r="FK454" s="17">
        <v>46335.720011222278</v>
      </c>
      <c r="FL454" s="17">
        <v>88948.631195285256</v>
      </c>
      <c r="FM454" s="17">
        <v>1923.6960374338619</v>
      </c>
      <c r="FN454" s="17">
        <v>9133.06375027184</v>
      </c>
      <c r="FO454" s="17">
        <v>18768.03918549636</v>
      </c>
      <c r="FP454" s="17">
        <v>19854.911750291401</v>
      </c>
      <c r="FQ454" s="17">
        <v>20113.089166378304</v>
      </c>
      <c r="FR454" s="17">
        <v>17775.508236189718</v>
      </c>
      <c r="FS454" s="17">
        <v>49770.922348933782</v>
      </c>
      <c r="FT454" s="17">
        <v>28791.161065746539</v>
      </c>
      <c r="FU454" s="17">
        <v>3081.5718628525378</v>
      </c>
      <c r="FV454" s="17">
        <v>27810.184286013959</v>
      </c>
      <c r="FW454" s="17">
        <v>49807.328963010601</v>
      </c>
      <c r="FX454" s="17">
        <v>52814.091338977123</v>
      </c>
      <c r="FY454" s="17">
        <v>74449.720983948602</v>
      </c>
      <c r="FZ454" s="17">
        <v>15843.3015328728</v>
      </c>
      <c r="GA454" s="17">
        <v>16502.347609357257</v>
      </c>
      <c r="GB454" s="17">
        <v>10063.700381999999</v>
      </c>
    </row>
    <row r="455" spans="1:184" ht="18" customHeight="1" x14ac:dyDescent="0.3">
      <c r="A455" s="19">
        <v>0.51500000008736402</v>
      </c>
      <c r="B455" s="20">
        <v>9413.82064628634</v>
      </c>
      <c r="C455" s="20">
        <v>9504.3277633662601</v>
      </c>
      <c r="D455" s="20">
        <v>20209.49938191078</v>
      </c>
      <c r="E455" s="20">
        <v>19843.126608530409</v>
      </c>
      <c r="F455" s="20">
        <v>115792.01424</v>
      </c>
      <c r="G455" s="17">
        <v>191187.44551793888</v>
      </c>
      <c r="H455" s="17">
        <v>15564.077699510724</v>
      </c>
      <c r="I455" s="20">
        <v>50111.959280987459</v>
      </c>
      <c r="J455" s="20">
        <v>29549.296045862939</v>
      </c>
      <c r="K455" s="20">
        <v>28512.164691700997</v>
      </c>
      <c r="L455" s="20">
        <v>52484.782840658641</v>
      </c>
      <c r="M455" s="20">
        <v>50473.801695687238</v>
      </c>
      <c r="N455" s="20">
        <v>51361.828963114749</v>
      </c>
      <c r="O455" s="20">
        <v>51361.828963114749</v>
      </c>
      <c r="P455" s="20">
        <v>75653.7540097686</v>
      </c>
      <c r="Q455" s="20">
        <v>75976.221119628593</v>
      </c>
      <c r="R455" s="20">
        <v>93759.187139633999</v>
      </c>
      <c r="S455" s="20">
        <v>111049.13997367035</v>
      </c>
      <c r="T455" s="20">
        <v>119979.58809440669</v>
      </c>
      <c r="U455" s="20">
        <v>21409.036627930742</v>
      </c>
      <c r="V455" s="20">
        <v>20724.398213524797</v>
      </c>
      <c r="W455" s="20">
        <v>20438.479073634506</v>
      </c>
      <c r="X455" s="20">
        <v>30037.876282004938</v>
      </c>
      <c r="Y455" s="20">
        <v>35734.274105655328</v>
      </c>
      <c r="Z455" s="20">
        <v>50692.526337114243</v>
      </c>
      <c r="AA455" s="20">
        <v>44995.129693638533</v>
      </c>
      <c r="AB455" s="20">
        <v>49994.588548461659</v>
      </c>
      <c r="AC455" s="20">
        <v>50180.043544489512</v>
      </c>
      <c r="AD455" s="20">
        <v>28644.585032718551</v>
      </c>
      <c r="AE455" s="20">
        <v>48274.32344087377</v>
      </c>
      <c r="AF455" s="20">
        <v>48686.952067909653</v>
      </c>
      <c r="AG455" s="20">
        <v>84566.610963966799</v>
      </c>
      <c r="AH455" s="20">
        <v>107919.77849983021</v>
      </c>
      <c r="AI455" s="48">
        <v>119979.58809440669</v>
      </c>
      <c r="AJ455" s="20">
        <v>156193.57491385628</v>
      </c>
      <c r="AK455" s="20">
        <v>10508.153756014919</v>
      </c>
      <c r="AL455" s="20">
        <v>1431.8183673672002</v>
      </c>
      <c r="AM455" s="20">
        <v>2789.3636513019478</v>
      </c>
      <c r="AN455" s="20">
        <v>1694.675913776412</v>
      </c>
      <c r="AO455" s="20">
        <v>10780.715387510159</v>
      </c>
      <c r="AP455" s="20">
        <v>16351.237755808321</v>
      </c>
      <c r="AQ455" s="20">
        <v>17953.196664528059</v>
      </c>
      <c r="AR455" s="20">
        <v>28513.449592544879</v>
      </c>
      <c r="AS455" s="20">
        <v>11852.996073525421</v>
      </c>
      <c r="AT455" s="20">
        <v>16379.52560071032</v>
      </c>
      <c r="AU455" s="17">
        <v>20473.196122727641</v>
      </c>
      <c r="AV455" s="17">
        <v>18581.827565537398</v>
      </c>
      <c r="AW455" s="17">
        <v>18740.664116652657</v>
      </c>
      <c r="AX455" s="17">
        <v>17999.960504768002</v>
      </c>
      <c r="AY455" s="17">
        <v>18291.536421759298</v>
      </c>
      <c r="AZ455" s="17">
        <v>29795.903942560319</v>
      </c>
      <c r="BA455" s="17">
        <v>30695.1490856778</v>
      </c>
      <c r="BB455" s="17">
        <v>27626.695445176098</v>
      </c>
      <c r="BC455" s="17">
        <v>45146.513589084301</v>
      </c>
      <c r="BD455" s="17">
        <v>53527.717855062598</v>
      </c>
      <c r="BE455" s="17">
        <v>53170.87014663306</v>
      </c>
      <c r="BF455" s="17">
        <v>46489.386220816021</v>
      </c>
      <c r="BG455" s="17">
        <v>52766.157986632083</v>
      </c>
      <c r="BH455" s="17">
        <v>46246.634156305001</v>
      </c>
      <c r="BI455" s="17">
        <v>68209.351954891201</v>
      </c>
      <c r="BJ455" s="17">
        <v>68323.5845580936</v>
      </c>
      <c r="BK455" s="17">
        <v>68010.0267140082</v>
      </c>
      <c r="BL455" s="17">
        <v>82117.82252312699</v>
      </c>
      <c r="BM455" s="17">
        <v>80495.890615540804</v>
      </c>
      <c r="BN455" s="17">
        <v>80367.492957544193</v>
      </c>
      <c r="BO455" s="17">
        <v>65266.661807948396</v>
      </c>
      <c r="BP455" s="17">
        <v>79715.025329195996</v>
      </c>
      <c r="BQ455" s="17">
        <v>10545.574271387881</v>
      </c>
      <c r="BR455" s="17">
        <v>1636.8897007592579</v>
      </c>
      <c r="BS455" s="17">
        <v>2845.0191380768943</v>
      </c>
      <c r="BT455" s="17">
        <v>9682.5292361125994</v>
      </c>
      <c r="BU455" s="17">
        <v>14530.28885588521</v>
      </c>
      <c r="BV455" s="17">
        <v>30321.721916098919</v>
      </c>
      <c r="BW455" s="17">
        <v>34814.077581206766</v>
      </c>
      <c r="BX455" s="17">
        <v>16727.440625485742</v>
      </c>
      <c r="BY455" s="17">
        <v>16323.107792194982</v>
      </c>
      <c r="BZ455" s="17">
        <v>16701.147103913521</v>
      </c>
      <c r="CA455" s="17">
        <v>28955.793905384962</v>
      </c>
      <c r="CB455" s="17">
        <v>38447.647046187602</v>
      </c>
      <c r="CC455" s="17">
        <v>1445.2774560119219</v>
      </c>
      <c r="CD455" s="17">
        <v>2553.0470067757501</v>
      </c>
      <c r="CE455" s="17">
        <v>5032.7433042365128</v>
      </c>
      <c r="CF455" s="17">
        <v>9903.9913100140202</v>
      </c>
      <c r="CG455" s="17">
        <v>9972.6296024341209</v>
      </c>
      <c r="CH455" s="17">
        <v>19602.243461787599</v>
      </c>
      <c r="CI455" s="17">
        <v>16511.900007877321</v>
      </c>
      <c r="CJ455" s="17">
        <v>16655.577877842727</v>
      </c>
      <c r="CK455" s="17">
        <v>29020.088008000541</v>
      </c>
      <c r="CL455" s="48">
        <v>44622.055454109439</v>
      </c>
      <c r="CM455" s="48">
        <v>38251.039038107221</v>
      </c>
      <c r="CN455" s="48">
        <v>50017.497003385877</v>
      </c>
      <c r="CO455" s="48">
        <v>74493.64127488005</v>
      </c>
      <c r="CP455" s="48">
        <v>92633.127568380456</v>
      </c>
      <c r="CQ455" s="48">
        <v>82656.722062136847</v>
      </c>
      <c r="CR455" s="48">
        <v>95151.042071784948</v>
      </c>
      <c r="CS455" s="48">
        <f t="shared" si="7"/>
        <v>165313.44412427369</v>
      </c>
      <c r="CT455" s="48">
        <f t="shared" si="7"/>
        <v>190302.0841435699</v>
      </c>
      <c r="CU455" s="17">
        <v>48423.349404349079</v>
      </c>
      <c r="CV455" s="17">
        <v>90903.827337967101</v>
      </c>
      <c r="CW455" s="17">
        <v>57186.401221827298</v>
      </c>
      <c r="CX455" s="17">
        <v>79007.555428392006</v>
      </c>
      <c r="CY455" s="17">
        <v>99184.912726188733</v>
      </c>
      <c r="CZ455" s="17">
        <v>32358.883860694797</v>
      </c>
      <c r="DA455" s="17">
        <v>51784.237398641002</v>
      </c>
      <c r="DB455" s="17">
        <v>101756.7049430886</v>
      </c>
      <c r="DC455" s="17">
        <v>86368.245125348141</v>
      </c>
      <c r="DD455" s="17">
        <v>42552.313963861779</v>
      </c>
      <c r="DE455" s="17">
        <v>11001.933175875121</v>
      </c>
      <c r="DF455" s="17">
        <v>12626.593766185621</v>
      </c>
      <c r="DG455" s="17">
        <v>19084.072008733619</v>
      </c>
      <c r="DH455" s="17">
        <v>39809.246730008395</v>
      </c>
      <c r="DI455" s="17">
        <v>50620.053963580263</v>
      </c>
      <c r="DJ455" s="17">
        <v>30346.751042138341</v>
      </c>
      <c r="DK455" s="17">
        <v>29895.45209103177</v>
      </c>
      <c r="DL455" s="17">
        <v>33206.019743300101</v>
      </c>
      <c r="DM455" s="17">
        <v>33599.030579680431</v>
      </c>
      <c r="DN455" s="17">
        <v>57480.627626528578</v>
      </c>
      <c r="DO455" s="17">
        <v>7918.9356140702994</v>
      </c>
      <c r="DP455" s="17">
        <v>62036.511127307815</v>
      </c>
      <c r="DQ455" s="17">
        <v>69806.460907223998</v>
      </c>
      <c r="DR455" s="17">
        <v>2853.936503778054</v>
      </c>
      <c r="DS455" s="17">
        <v>36446.394763801378</v>
      </c>
      <c r="DT455" s="17">
        <v>97470.484938673209</v>
      </c>
      <c r="DU455" s="17">
        <v>10732.146699020039</v>
      </c>
      <c r="DV455" s="17">
        <v>2037.2426017424161</v>
      </c>
      <c r="DW455" s="17">
        <v>7300.0485976086002</v>
      </c>
      <c r="DX455" s="17">
        <v>15696.877692323998</v>
      </c>
      <c r="DY455" s="17">
        <v>17305.537356770426</v>
      </c>
      <c r="DZ455" s="17">
        <v>24177.637091877779</v>
      </c>
      <c r="EA455" s="17">
        <v>23095.7775092456</v>
      </c>
      <c r="EB455" s="17">
        <v>26756.776345955681</v>
      </c>
      <c r="EC455" s="17">
        <v>39901.68265988418</v>
      </c>
      <c r="ED455" s="17">
        <v>40236.155130152882</v>
      </c>
      <c r="EE455" s="49">
        <v>45129.839739309922</v>
      </c>
      <c r="EF455" s="17">
        <v>59067.919684540742</v>
      </c>
      <c r="EG455" s="17">
        <v>44378.079082140655</v>
      </c>
      <c r="EH455" s="17">
        <v>45819.849481605299</v>
      </c>
      <c r="EI455" s="17">
        <v>52497.159770564285</v>
      </c>
      <c r="EJ455" s="17">
        <v>73607.902654391393</v>
      </c>
      <c r="EK455" s="17">
        <v>64281.946855012808</v>
      </c>
      <c r="EL455" s="17">
        <v>84639.979135398593</v>
      </c>
      <c r="EM455" s="17">
        <v>100254.8644933296</v>
      </c>
      <c r="EN455" s="17">
        <v>150036.84278334782</v>
      </c>
      <c r="EO455" s="17">
        <v>0</v>
      </c>
      <c r="EP455" s="17">
        <v>223026.75974459335</v>
      </c>
      <c r="EQ455" s="17">
        <v>96594.056895375586</v>
      </c>
      <c r="ER455" s="17">
        <v>2869.7016425727361</v>
      </c>
      <c r="ES455" s="17">
        <v>9973.620733556505</v>
      </c>
      <c r="ET455" s="17">
        <v>26595.705671030082</v>
      </c>
      <c r="EU455" s="17">
        <v>47280.826948411981</v>
      </c>
      <c r="EV455" s="17">
        <v>59505.865490010474</v>
      </c>
      <c r="EW455" s="17">
        <v>15045.21200699088</v>
      </c>
      <c r="EX455" s="17">
        <v>15390.904769625478</v>
      </c>
      <c r="EY455" s="17">
        <v>18158.729109906926</v>
      </c>
      <c r="EZ455" s="17">
        <v>19420.338431303993</v>
      </c>
      <c r="FA455" s="17">
        <v>19173.498476273944</v>
      </c>
      <c r="FB455" s="17">
        <v>27391.262506530587</v>
      </c>
      <c r="FC455" s="17">
        <v>26425.812485098188</v>
      </c>
      <c r="FD455" s="17">
        <v>31071.584325045042</v>
      </c>
      <c r="FE455" s="17">
        <v>50163.946784013788</v>
      </c>
      <c r="FF455" s="17">
        <v>50588.868663769084</v>
      </c>
      <c r="FG455" s="17">
        <v>39102.339440217176</v>
      </c>
      <c r="FH455" s="17">
        <v>50531.538987914821</v>
      </c>
      <c r="FI455" s="17">
        <v>33291.597115346049</v>
      </c>
      <c r="FJ455" s="17">
        <v>46024.737042143403</v>
      </c>
      <c r="FK455" s="17">
        <v>46335.720011222278</v>
      </c>
      <c r="FL455" s="17">
        <v>89061.118198053984</v>
      </c>
      <c r="FM455" s="17">
        <v>1922.6398212368881</v>
      </c>
      <c r="FN455" s="17">
        <v>9127.851193835917</v>
      </c>
      <c r="FO455" s="17">
        <v>18787.9484497917</v>
      </c>
      <c r="FP455" s="17">
        <v>19858.789937857502</v>
      </c>
      <c r="FQ455" s="17">
        <v>20117.826544034699</v>
      </c>
      <c r="FR455" s="17">
        <v>17787.926789466601</v>
      </c>
      <c r="FS455" s="17">
        <v>49757.959724373773</v>
      </c>
      <c r="FT455" s="17">
        <v>28804.121118285842</v>
      </c>
      <c r="FU455" s="17">
        <v>3079.1922098135278</v>
      </c>
      <c r="FV455" s="17">
        <v>27792.711751981318</v>
      </c>
      <c r="FW455" s="17">
        <v>49776.836483360581</v>
      </c>
      <c r="FX455" s="17">
        <v>52846.865957490947</v>
      </c>
      <c r="FY455" s="17">
        <v>74468.726497430398</v>
      </c>
      <c r="FZ455" s="17">
        <v>15849.09269231808</v>
      </c>
      <c r="GA455" s="17">
        <v>16509.466325272919</v>
      </c>
      <c r="GB455" s="17">
        <v>10063.700381999999</v>
      </c>
    </row>
    <row r="456" spans="1:184" ht="18" customHeight="1" x14ac:dyDescent="0.3">
      <c r="A456" s="19">
        <v>0.51000000008827395</v>
      </c>
      <c r="B456" s="20">
        <v>9402.2513793561011</v>
      </c>
      <c r="C456" s="20">
        <v>9494.2351281194406</v>
      </c>
      <c r="D456" s="20">
        <v>20209.49938191078</v>
      </c>
      <c r="E456" s="20">
        <v>19843.126608530409</v>
      </c>
      <c r="F456" s="20">
        <v>115792.01424</v>
      </c>
      <c r="G456" s="17">
        <v>191123.97226973181</v>
      </c>
      <c r="H456" s="17">
        <v>15564.077699510724</v>
      </c>
      <c r="I456" s="20">
        <v>50154.070149259198</v>
      </c>
      <c r="J456" s="20">
        <v>29577.383476535822</v>
      </c>
      <c r="K456" s="20">
        <v>28537.577068826282</v>
      </c>
      <c r="L456" s="20">
        <v>52487.412708517382</v>
      </c>
      <c r="M456" s="20">
        <v>50445.088167389826</v>
      </c>
      <c r="N456" s="20">
        <v>51451.038035497681</v>
      </c>
      <c r="O456" s="20">
        <v>51451.038035497681</v>
      </c>
      <c r="P456" s="20">
        <v>75745.935777904204</v>
      </c>
      <c r="Q456" s="20">
        <v>76346.940228292195</v>
      </c>
      <c r="R456" s="20">
        <v>94498.44650359379</v>
      </c>
      <c r="S456" s="20">
        <v>111370.30158152229</v>
      </c>
      <c r="T456" s="20">
        <v>120623.26926014057</v>
      </c>
      <c r="U456" s="20">
        <v>21405.180533857259</v>
      </c>
      <c r="V456" s="20">
        <v>20736.852762236518</v>
      </c>
      <c r="W456" s="20">
        <v>20440.654932852565</v>
      </c>
      <c r="X456" s="20">
        <v>30061.058149018379</v>
      </c>
      <c r="Y456" s="20">
        <v>35716.136407844926</v>
      </c>
      <c r="Z456" s="20">
        <v>50737.512837274982</v>
      </c>
      <c r="AA456" s="20">
        <v>45027.278038575001</v>
      </c>
      <c r="AB456" s="20">
        <v>50030.308931735162</v>
      </c>
      <c r="AC456" s="20">
        <v>50132.924662400685</v>
      </c>
      <c r="AD456" s="20">
        <v>28628.897951108967</v>
      </c>
      <c r="AE456" s="20">
        <v>48253.374593141925</v>
      </c>
      <c r="AF456" s="20">
        <v>48686.952067909653</v>
      </c>
      <c r="AG456" s="20">
        <v>84581.281730504576</v>
      </c>
      <c r="AH456" s="20">
        <v>107919.77849983021</v>
      </c>
      <c r="AI456" s="48">
        <v>120623.26926014057</v>
      </c>
      <c r="AJ456" s="20">
        <v>156193.57491385628</v>
      </c>
      <c r="AK456" s="20">
        <v>10508.153756014919</v>
      </c>
      <c r="AL456" s="20">
        <v>1429.671242491662</v>
      </c>
      <c r="AM456" s="20">
        <v>2797.003041594468</v>
      </c>
      <c r="AN456" s="20">
        <v>1692.9426882915479</v>
      </c>
      <c r="AO456" s="20">
        <v>10792.389099882719</v>
      </c>
      <c r="AP456" s="20">
        <v>16356.19269146658</v>
      </c>
      <c r="AQ456" s="20">
        <v>18027.700617189421</v>
      </c>
      <c r="AR456" s="20">
        <v>28532.717612108518</v>
      </c>
      <c r="AS456" s="20">
        <v>11854.27964483022</v>
      </c>
      <c r="AT456" s="20">
        <v>16401.033224485738</v>
      </c>
      <c r="AU456" s="17">
        <v>20467.371969352742</v>
      </c>
      <c r="AV456" s="17">
        <v>18571.032906446821</v>
      </c>
      <c r="AW456" s="17">
        <v>18727.74537611664</v>
      </c>
      <c r="AX456" s="17">
        <v>17992.734785670724</v>
      </c>
      <c r="AY456" s="17">
        <v>18282.834151447758</v>
      </c>
      <c r="AZ456" s="17">
        <v>29813.402731795799</v>
      </c>
      <c r="BA456" s="17">
        <v>30710.180073575699</v>
      </c>
      <c r="BB456" s="17">
        <v>27635.050630242764</v>
      </c>
      <c r="BC456" s="17">
        <v>45171.035288492465</v>
      </c>
      <c r="BD456" s="17">
        <v>53510.143059329755</v>
      </c>
      <c r="BE456" s="17">
        <v>53178.356762431977</v>
      </c>
      <c r="BF456" s="17">
        <v>46513.141752647818</v>
      </c>
      <c r="BG456" s="17">
        <v>52764.894025469941</v>
      </c>
      <c r="BH456" s="17">
        <v>46216.770003470061</v>
      </c>
      <c r="BI456" s="17">
        <v>68253.994883439605</v>
      </c>
      <c r="BJ456" s="17">
        <v>68357.552464368608</v>
      </c>
      <c r="BK456" s="17">
        <v>68038.311148296605</v>
      </c>
      <c r="BL456" s="17">
        <v>82183.976228924992</v>
      </c>
      <c r="BM456" s="17">
        <v>80557.7669953656</v>
      </c>
      <c r="BN456" s="17">
        <v>80429.173619851194</v>
      </c>
      <c r="BO456" s="17">
        <v>65399.591752131608</v>
      </c>
      <c r="BP456" s="17">
        <v>79786.580522771401</v>
      </c>
      <c r="BQ456" s="17">
        <v>10560.803797643159</v>
      </c>
      <c r="BR456" s="17">
        <v>1635.2764587766978</v>
      </c>
      <c r="BS456" s="17">
        <v>2842.5562487522102</v>
      </c>
      <c r="BT456" s="17">
        <v>9688.9095346269041</v>
      </c>
      <c r="BU456" s="17">
        <v>14545.121409451738</v>
      </c>
      <c r="BV456" s="17">
        <v>30332.181151487039</v>
      </c>
      <c r="BW456" s="17">
        <v>34802.55254079208</v>
      </c>
      <c r="BX456" s="17">
        <v>16739.03347567638</v>
      </c>
      <c r="BY456" s="17">
        <v>16334.967219976079</v>
      </c>
      <c r="BZ456" s="17">
        <v>16710.598571054521</v>
      </c>
      <c r="CA456" s="17">
        <v>28966.256750733293</v>
      </c>
      <c r="CB456" s="17">
        <v>38544.242188686898</v>
      </c>
      <c r="CC456" s="17">
        <v>1443.5744117836321</v>
      </c>
      <c r="CD456" s="17">
        <v>2550.2347535912522</v>
      </c>
      <c r="CE456" s="17">
        <v>5028.5397511238743</v>
      </c>
      <c r="CF456" s="17">
        <v>9911.8150469308803</v>
      </c>
      <c r="CG456" s="17">
        <v>9973.3589393209204</v>
      </c>
      <c r="CH456" s="17">
        <v>19636.614896958719</v>
      </c>
      <c r="CI456" s="17">
        <v>16558.025698831199</v>
      </c>
      <c r="CJ456" s="17">
        <v>16679.943617996738</v>
      </c>
      <c r="CK456" s="17">
        <v>29036.62990388626</v>
      </c>
      <c r="CL456" s="48">
        <v>44628.975404559111</v>
      </c>
      <c r="CM456" s="48">
        <v>38255.107622295443</v>
      </c>
      <c r="CN456" s="48">
        <v>50020.15699631031</v>
      </c>
      <c r="CO456" s="48">
        <v>74581.56343821749</v>
      </c>
      <c r="CP456" s="48">
        <v>92692.511657002702</v>
      </c>
      <c r="CQ456" s="48">
        <v>82683.872622102659</v>
      </c>
      <c r="CR456" s="48">
        <v>95204.181026539358</v>
      </c>
      <c r="CS456" s="48">
        <f t="shared" si="7"/>
        <v>165367.74524420532</v>
      </c>
      <c r="CT456" s="48">
        <f t="shared" si="7"/>
        <v>190408.36205307872</v>
      </c>
      <c r="CU456" s="17">
        <v>48456.914367184436</v>
      </c>
      <c r="CV456" s="17">
        <v>90908.233518035602</v>
      </c>
      <c r="CW456" s="17">
        <v>57115.361865081213</v>
      </c>
      <c r="CX456" s="17">
        <v>79079.952135019194</v>
      </c>
      <c r="CY456" s="17">
        <v>99191.984251393325</v>
      </c>
      <c r="CZ456" s="17">
        <v>32383.705040373901</v>
      </c>
      <c r="DA456" s="17">
        <v>51750.864291775921</v>
      </c>
      <c r="DB456" s="17">
        <v>101756.7049430886</v>
      </c>
      <c r="DC456" s="17">
        <v>86368.245125348141</v>
      </c>
      <c r="DD456" s="17">
        <v>42628.294350757606</v>
      </c>
      <c r="DE456" s="17">
        <v>11001.933175875121</v>
      </c>
      <c r="DF456" s="17">
        <v>12632.855376138001</v>
      </c>
      <c r="DG456" s="17">
        <v>19097.154336484022</v>
      </c>
      <c r="DH456" s="17">
        <v>39796.569242235957</v>
      </c>
      <c r="DI456" s="17">
        <v>50604.064220435401</v>
      </c>
      <c r="DJ456" s="17">
        <v>30355.637788723561</v>
      </c>
      <c r="DK456" s="17">
        <v>29898.235466243019</v>
      </c>
      <c r="DL456" s="17">
        <v>33220.501644363307</v>
      </c>
      <c r="DM456" s="17">
        <v>33590.174196459207</v>
      </c>
      <c r="DN456" s="17">
        <v>57493.094479651561</v>
      </c>
      <c r="DO456" s="17">
        <v>7924.586574665881</v>
      </c>
      <c r="DP456" s="17">
        <v>62062.35157726796</v>
      </c>
      <c r="DQ456" s="17">
        <v>69792.764745106804</v>
      </c>
      <c r="DR456" s="17">
        <v>2854.1283406679158</v>
      </c>
      <c r="DS456" s="17">
        <v>36446.394763801378</v>
      </c>
      <c r="DT456" s="17">
        <v>97531.717428098389</v>
      </c>
      <c r="DU456" s="17">
        <v>10727.083403361601</v>
      </c>
      <c r="DV456" s="17">
        <v>2037.2324340878822</v>
      </c>
      <c r="DW456" s="17">
        <v>7301.8663182414002</v>
      </c>
      <c r="DX456" s="17">
        <v>15712.081197321058</v>
      </c>
      <c r="DY456" s="17">
        <v>17327.493046593667</v>
      </c>
      <c r="DZ456" s="17">
        <v>24189.705491664721</v>
      </c>
      <c r="EA456" s="17">
        <v>23146.784146668026</v>
      </c>
      <c r="EB456" s="17">
        <v>26775.34250688865</v>
      </c>
      <c r="EC456" s="17">
        <v>39927.293635730581</v>
      </c>
      <c r="ED456" s="17">
        <v>40251.566238155036</v>
      </c>
      <c r="EE456" s="49">
        <v>45191.815428264803</v>
      </c>
      <c r="EF456" s="17">
        <v>59091.197274763916</v>
      </c>
      <c r="EG456" s="17">
        <v>44419.481116463103</v>
      </c>
      <c r="EH456" s="17">
        <v>45844.358800790666</v>
      </c>
      <c r="EI456" s="17">
        <v>52530.243530633874</v>
      </c>
      <c r="EJ456" s="17">
        <v>73679.460907355402</v>
      </c>
      <c r="EK456" s="17">
        <v>64298.939965824</v>
      </c>
      <c r="EL456" s="17">
        <v>84685.397688565805</v>
      </c>
      <c r="EM456" s="17">
        <v>100291.9193312112</v>
      </c>
      <c r="EN456" s="17">
        <v>150223.01761138259</v>
      </c>
      <c r="EO456" s="17">
        <v>0</v>
      </c>
      <c r="EP456" s="17">
        <v>223860.46562606271</v>
      </c>
      <c r="EQ456" s="17">
        <v>97418.826602936286</v>
      </c>
      <c r="ER456" s="17">
        <v>2866.2120946294367</v>
      </c>
      <c r="ES456" s="17">
        <v>9975.5395454623831</v>
      </c>
      <c r="ET456" s="17">
        <v>26606.793644995349</v>
      </c>
      <c r="EU456" s="17">
        <v>47326.060606048202</v>
      </c>
      <c r="EV456" s="17">
        <v>59501.709039064561</v>
      </c>
      <c r="EW456" s="17">
        <v>15045.21200699088</v>
      </c>
      <c r="EX456" s="17">
        <v>15421.8992668845</v>
      </c>
      <c r="EY456" s="17">
        <v>18196.232843804111</v>
      </c>
      <c r="EZ456" s="17">
        <v>19445.060230298132</v>
      </c>
      <c r="FA456" s="17">
        <v>19204.594327254879</v>
      </c>
      <c r="FB456" s="17">
        <v>27416.251004056918</v>
      </c>
      <c r="FC456" s="17">
        <v>26442.624661938604</v>
      </c>
      <c r="FD456" s="17">
        <v>31078.52432157256</v>
      </c>
      <c r="FE456" s="17">
        <v>50200.491144326013</v>
      </c>
      <c r="FF456" s="17">
        <v>50594.718427118423</v>
      </c>
      <c r="FG456" s="17">
        <v>39113.721651220752</v>
      </c>
      <c r="FH456" s="17">
        <v>50535.540728288572</v>
      </c>
      <c r="FI456" s="17">
        <v>33313.931252420181</v>
      </c>
      <c r="FJ456" s="17">
        <v>46024.737042143403</v>
      </c>
      <c r="FK456" s="17">
        <v>46335.720011222278</v>
      </c>
      <c r="FL456" s="17">
        <v>89178.269996243384</v>
      </c>
      <c r="FM456" s="17">
        <v>1921.5677779478638</v>
      </c>
      <c r="FN456" s="17">
        <v>9122.5908010479543</v>
      </c>
      <c r="FO456" s="17">
        <v>18808.169158357261</v>
      </c>
      <c r="FP456" s="17">
        <v>19862.601593536379</v>
      </c>
      <c r="FQ456" s="17">
        <v>20122.611272950675</v>
      </c>
      <c r="FR456" s="17">
        <v>17800.430055114659</v>
      </c>
      <c r="FS456" s="17">
        <v>49744.874058812158</v>
      </c>
      <c r="FT456" s="17">
        <v>28817.738300577781</v>
      </c>
      <c r="FU456" s="17">
        <v>3076.8276756560763</v>
      </c>
      <c r="FV456" s="17">
        <v>27774.967066285622</v>
      </c>
      <c r="FW456" s="17">
        <v>49744.947364054082</v>
      </c>
      <c r="FX456" s="17">
        <v>52879.980970890989</v>
      </c>
      <c r="FY456" s="17">
        <v>74487.420336520794</v>
      </c>
      <c r="FZ456" s="17">
        <v>15854.418955846082</v>
      </c>
      <c r="GA456" s="17">
        <v>16516.810367311802</v>
      </c>
      <c r="GB456" s="17">
        <v>10063.700381999999</v>
      </c>
    </row>
    <row r="457" spans="1:184" ht="18" customHeight="1" x14ac:dyDescent="0.3">
      <c r="A457" s="19">
        <v>0.505000000089184</v>
      </c>
      <c r="B457" s="20">
        <v>9390.7148355591598</v>
      </c>
      <c r="C457" s="20">
        <v>9483.9829738459794</v>
      </c>
      <c r="D457" s="20">
        <v>20209.49938191078</v>
      </c>
      <c r="E457" s="20">
        <v>19843.126608530409</v>
      </c>
      <c r="F457" s="20">
        <v>115792.01424</v>
      </c>
      <c r="G457" s="17">
        <v>191059.8950444751</v>
      </c>
      <c r="H457" s="17">
        <v>15564.077699510724</v>
      </c>
      <c r="I457" s="20">
        <v>50196.153498778316</v>
      </c>
      <c r="J457" s="20">
        <v>29605.253031021959</v>
      </c>
      <c r="K457" s="20">
        <v>28563.262803717153</v>
      </c>
      <c r="L457" s="20">
        <v>52489.383234148496</v>
      </c>
      <c r="M457" s="20">
        <v>50413.87639637274</v>
      </c>
      <c r="N457" s="20">
        <v>51502.061632489211</v>
      </c>
      <c r="O457" s="20">
        <v>51502.061632489211</v>
      </c>
      <c r="P457" s="20">
        <v>75823.396557997199</v>
      </c>
      <c r="Q457" s="20">
        <v>76698.830279599802</v>
      </c>
      <c r="R457" s="20">
        <v>95214.2079409656</v>
      </c>
      <c r="S457" s="20">
        <v>111695.56999579752</v>
      </c>
      <c r="T457" s="20">
        <v>121230.63899767087</v>
      </c>
      <c r="U457" s="20">
        <v>21401.067014865421</v>
      </c>
      <c r="V457" s="20">
        <v>20748.748856976239</v>
      </c>
      <c r="W457" s="20">
        <v>20442.852464526684</v>
      </c>
      <c r="X457" s="20">
        <v>30083.660002368601</v>
      </c>
      <c r="Y457" s="20">
        <v>35697.829353290785</v>
      </c>
      <c r="Z457" s="20">
        <v>50781.3205801203</v>
      </c>
      <c r="AA457" s="20">
        <v>45059.140502217961</v>
      </c>
      <c r="AB457" s="20">
        <v>50065.711669127217</v>
      </c>
      <c r="AC457" s="20">
        <v>50085.386447740057</v>
      </c>
      <c r="AD457" s="20">
        <v>28621.731381880349</v>
      </c>
      <c r="AE457" s="20">
        <v>48232.228575118141</v>
      </c>
      <c r="AF457" s="20">
        <v>48686.952067909653</v>
      </c>
      <c r="AG457" s="20">
        <v>84596.099621789501</v>
      </c>
      <c r="AH457" s="20">
        <v>107919.77849983021</v>
      </c>
      <c r="AI457" s="48">
        <v>121230.63899767087</v>
      </c>
      <c r="AJ457" s="20">
        <v>156193.57491385628</v>
      </c>
      <c r="AK457" s="20">
        <v>10508.153756014919</v>
      </c>
      <c r="AL457" s="20">
        <v>1427.468634683604</v>
      </c>
      <c r="AM457" s="20">
        <v>2804.7284439853261</v>
      </c>
      <c r="AN457" s="20">
        <v>1691.2055372391239</v>
      </c>
      <c r="AO457" s="20">
        <v>10804.40238081984</v>
      </c>
      <c r="AP457" s="20">
        <v>16361.147880621122</v>
      </c>
      <c r="AQ457" s="20">
        <v>18101.898668657821</v>
      </c>
      <c r="AR457" s="20">
        <v>28552.244310128881</v>
      </c>
      <c r="AS457" s="20">
        <v>11855.363480126101</v>
      </c>
      <c r="AT457" s="20">
        <v>16422.21733711032</v>
      </c>
      <c r="AU457" s="17">
        <v>20461.77110483676</v>
      </c>
      <c r="AV457" s="17">
        <v>18560.08979482896</v>
      </c>
      <c r="AW457" s="17">
        <v>18714.780883936561</v>
      </c>
      <c r="AX457" s="17">
        <v>17985.440819698884</v>
      </c>
      <c r="AY457" s="17">
        <v>18273.884434359104</v>
      </c>
      <c r="AZ457" s="17">
        <v>29830.75080312126</v>
      </c>
      <c r="BA457" s="17">
        <v>30724.941748295281</v>
      </c>
      <c r="BB457" s="17">
        <v>27643.490698069283</v>
      </c>
      <c r="BC457" s="17">
        <v>45195.154283119678</v>
      </c>
      <c r="BD457" s="17">
        <v>53491.307527375138</v>
      </c>
      <c r="BE457" s="17">
        <v>53185.655719345443</v>
      </c>
      <c r="BF457" s="17">
        <v>46536.581827416063</v>
      </c>
      <c r="BG457" s="17">
        <v>52763.418207853683</v>
      </c>
      <c r="BH457" s="17">
        <v>46186.63118871906</v>
      </c>
      <c r="BI457" s="17">
        <v>68298.62724512459</v>
      </c>
      <c r="BJ457" s="17">
        <v>68391.211932277205</v>
      </c>
      <c r="BK457" s="17">
        <v>68066.715152866804</v>
      </c>
      <c r="BL457" s="17">
        <v>82247.440144470005</v>
      </c>
      <c r="BM457" s="17">
        <v>80618.54681839679</v>
      </c>
      <c r="BN457" s="17">
        <v>80491.669760374803</v>
      </c>
      <c r="BO457" s="17">
        <v>65532.346712841005</v>
      </c>
      <c r="BP457" s="17">
        <v>79863.003027321</v>
      </c>
      <c r="BQ457" s="17">
        <v>10576.33050724824</v>
      </c>
      <c r="BR457" s="17">
        <v>1633.648188237474</v>
      </c>
      <c r="BS457" s="17">
        <v>2840.0670010453259</v>
      </c>
      <c r="BT457" s="17">
        <v>9695.3569608787784</v>
      </c>
      <c r="BU457" s="17">
        <v>14560.115464559778</v>
      </c>
      <c r="BV457" s="17">
        <v>30342.172248171661</v>
      </c>
      <c r="BW457" s="17">
        <v>34789.716806505567</v>
      </c>
      <c r="BX457" s="17">
        <v>16750.460034029038</v>
      </c>
      <c r="BY457" s="17">
        <v>16346.79946352448</v>
      </c>
      <c r="BZ457" s="17">
        <v>16720.248663662758</v>
      </c>
      <c r="CA457" s="17">
        <v>28976.826516651312</v>
      </c>
      <c r="CB457" s="17">
        <v>38641.11086609646</v>
      </c>
      <c r="CC457" s="17">
        <v>1441.838283001254</v>
      </c>
      <c r="CD457" s="17">
        <v>2547.3653598373439</v>
      </c>
      <c r="CE457" s="17">
        <v>5024.2983460555506</v>
      </c>
      <c r="CF457" s="17">
        <v>9919.7280962228997</v>
      </c>
      <c r="CG457" s="17">
        <v>9974.0113862777398</v>
      </c>
      <c r="CH457" s="17">
        <v>19671.386028720841</v>
      </c>
      <c r="CI457" s="17">
        <v>16604.366165523959</v>
      </c>
      <c r="CJ457" s="17">
        <v>16704.585592328553</v>
      </c>
      <c r="CK457" s="17">
        <v>29058.234367976376</v>
      </c>
      <c r="CL457" s="48">
        <v>44635.964622010077</v>
      </c>
      <c r="CM457" s="48">
        <v>38259.21673087516</v>
      </c>
      <c r="CN457" s="48">
        <v>50022.84334004268</v>
      </c>
      <c r="CO457" s="48">
        <v>74670.457154111064</v>
      </c>
      <c r="CP457" s="48">
        <v>92752.519453703251</v>
      </c>
      <c r="CQ457" s="48">
        <v>82708.788786120393</v>
      </c>
      <c r="CR457" s="48">
        <v>95257.873642778854</v>
      </c>
      <c r="CS457" s="48">
        <f t="shared" si="7"/>
        <v>165417.57757224079</v>
      </c>
      <c r="CT457" s="48">
        <f t="shared" si="7"/>
        <v>190515.74728555771</v>
      </c>
      <c r="CU457" s="17">
        <v>48494.153469598503</v>
      </c>
      <c r="CV457" s="17">
        <v>90912.683326181723</v>
      </c>
      <c r="CW457" s="17">
        <v>57043.712158106428</v>
      </c>
      <c r="CX457" s="17">
        <v>79151.950320683391</v>
      </c>
      <c r="CY457" s="17">
        <v>99200.467923598626</v>
      </c>
      <c r="CZ457" s="17">
        <v>32407.918255303681</v>
      </c>
      <c r="DA457" s="17">
        <v>51712.997488018103</v>
      </c>
      <c r="DB457" s="17">
        <v>101756.7049430886</v>
      </c>
      <c r="DC457" s="17">
        <v>86368.245125348141</v>
      </c>
      <c r="DD457" s="17">
        <v>42705.16100607445</v>
      </c>
      <c r="DE457" s="17">
        <v>11001.933175875121</v>
      </c>
      <c r="DF457" s="17">
        <v>12639.137154091801</v>
      </c>
      <c r="DG457" s="17">
        <v>19110.355646380922</v>
      </c>
      <c r="DH457" s="17">
        <v>39783.631185366663</v>
      </c>
      <c r="DI457" s="17">
        <v>50587.511056987678</v>
      </c>
      <c r="DJ457" s="17">
        <v>30364.477033399562</v>
      </c>
      <c r="DK457" s="17">
        <v>29901.046527296403</v>
      </c>
      <c r="DL457" s="17">
        <v>33235.040112075782</v>
      </c>
      <c r="DM457" s="17">
        <v>33581.232925895449</v>
      </c>
      <c r="DN457" s="17">
        <v>57505.049031129958</v>
      </c>
      <c r="DO457" s="17">
        <v>7930.3354341672002</v>
      </c>
      <c r="DP457" s="17">
        <v>62088.457540128416</v>
      </c>
      <c r="DQ457" s="17">
        <v>69779.442279987605</v>
      </c>
      <c r="DR457" s="17">
        <v>2854.2769670935622</v>
      </c>
      <c r="DS457" s="17">
        <v>36446.394763801378</v>
      </c>
      <c r="DT457" s="17">
        <v>97592.691199606794</v>
      </c>
      <c r="DU457" s="17">
        <v>10721.964676694579</v>
      </c>
      <c r="DV457" s="17">
        <v>2037.222537673638</v>
      </c>
      <c r="DW457" s="17">
        <v>7303.6412313936598</v>
      </c>
      <c r="DX457" s="17">
        <v>15725.98711880418</v>
      </c>
      <c r="DY457" s="17">
        <v>17349.693320626244</v>
      </c>
      <c r="DZ457" s="17">
        <v>24201.66218892912</v>
      </c>
      <c r="EA457" s="17">
        <v>23198.407638992961</v>
      </c>
      <c r="EB457" s="17">
        <v>26794.104662457434</v>
      </c>
      <c r="EC457" s="17">
        <v>39966.753350878258</v>
      </c>
      <c r="ED457" s="17">
        <v>40267.10065139064</v>
      </c>
      <c r="EE457" s="49">
        <v>45254.488096964873</v>
      </c>
      <c r="EF457" s="17">
        <v>59113.448525952597</v>
      </c>
      <c r="EG457" s="17">
        <v>44462.125012243021</v>
      </c>
      <c r="EH457" s="17">
        <v>45869.12289958333</v>
      </c>
      <c r="EI457" s="17">
        <v>52562.402289939724</v>
      </c>
      <c r="EJ457" s="17">
        <v>73752.529502248799</v>
      </c>
      <c r="EK457" s="17">
        <v>64315.369074056391</v>
      </c>
      <c r="EL457" s="17">
        <v>84730.38211466161</v>
      </c>
      <c r="EM457" s="17">
        <v>100328.388179364</v>
      </c>
      <c r="EN457" s="17">
        <v>150399.15594582839</v>
      </c>
      <c r="EO457" s="17">
        <v>0</v>
      </c>
      <c r="EP457" s="17">
        <v>224705.5482500855</v>
      </c>
      <c r="EQ457" s="17">
        <v>98258.8691759051</v>
      </c>
      <c r="ER457" s="17">
        <v>2862.692472527332</v>
      </c>
      <c r="ES457" s="17">
        <v>9977.4776368548773</v>
      </c>
      <c r="ET457" s="17">
        <v>26617.995553059216</v>
      </c>
      <c r="EU457" s="17">
        <v>47371.78383956755</v>
      </c>
      <c r="EV457" s="17">
        <v>59497.511931834299</v>
      </c>
      <c r="EW457" s="17">
        <v>15045.21200699088</v>
      </c>
      <c r="EX457" s="17">
        <v>15452.185373444579</v>
      </c>
      <c r="EY457" s="17">
        <v>18234.184685084267</v>
      </c>
      <c r="EZ457" s="17">
        <v>19470.057534963438</v>
      </c>
      <c r="FA457" s="17">
        <v>19236.047725950721</v>
      </c>
      <c r="FB457" s="17">
        <v>27441.50883221918</v>
      </c>
      <c r="FC457" s="17">
        <v>26459.613333223078</v>
      </c>
      <c r="FD457" s="17">
        <v>31085.534266618743</v>
      </c>
      <c r="FE457" s="17">
        <v>50237.422570704322</v>
      </c>
      <c r="FF457" s="17">
        <v>50600.626510989867</v>
      </c>
      <c r="FG457" s="17">
        <v>39120.43224901487</v>
      </c>
      <c r="FH457" s="17">
        <v>50539.131367072019</v>
      </c>
      <c r="FI457" s="17">
        <v>33336.500639157093</v>
      </c>
      <c r="FJ457" s="17">
        <v>46024.737042143403</v>
      </c>
      <c r="FK457" s="17">
        <v>46335.720011222278</v>
      </c>
      <c r="FL457" s="17">
        <v>89296.732406023002</v>
      </c>
      <c r="FM457" s="17">
        <v>1920.4802983977061</v>
      </c>
      <c r="FN457" s="17">
        <v>9117.2816574106691</v>
      </c>
      <c r="FO457" s="17">
        <v>18828.6115950618</v>
      </c>
      <c r="FP457" s="17">
        <v>19866.376145882521</v>
      </c>
      <c r="FQ457" s="17">
        <v>20127.444297663056</v>
      </c>
      <c r="FR457" s="17">
        <v>17813.019619368119</v>
      </c>
      <c r="FS457" s="17">
        <v>49731.662960735695</v>
      </c>
      <c r="FT457" s="17">
        <v>28831.95724887852</v>
      </c>
      <c r="FU457" s="17">
        <v>3074.482827727812</v>
      </c>
      <c r="FV457" s="17">
        <v>27756.88934527044</v>
      </c>
      <c r="FW457" s="17">
        <v>49712.314806648537</v>
      </c>
      <c r="FX457" s="17">
        <v>52913.443304146123</v>
      </c>
      <c r="FY457" s="17">
        <v>74505.702335976603</v>
      </c>
      <c r="FZ457" s="17">
        <v>15859.425145188179</v>
      </c>
      <c r="GA457" s="17">
        <v>16524.47365854714</v>
      </c>
      <c r="GB457" s="17">
        <v>10063.700381999999</v>
      </c>
    </row>
    <row r="458" spans="1:184" ht="18" customHeight="1" x14ac:dyDescent="0.3">
      <c r="A458" s="19">
        <v>0.50000000009009504</v>
      </c>
      <c r="B458" s="20">
        <v>9379.2365641975193</v>
      </c>
      <c r="C458" s="20">
        <v>9473.5726390899599</v>
      </c>
      <c r="D458" s="20">
        <v>20209.49938191078</v>
      </c>
      <c r="E458" s="20">
        <v>19843.126608530409</v>
      </c>
      <c r="F458" s="20">
        <v>115792.01424</v>
      </c>
      <c r="G458" s="17">
        <v>190995.20202896939</v>
      </c>
      <c r="H458" s="17">
        <v>15564.077699510724</v>
      </c>
      <c r="I458" s="20">
        <v>50237.974288344361</v>
      </c>
      <c r="J458" s="20">
        <v>29632.974832849319</v>
      </c>
      <c r="K458" s="20">
        <v>28589.22758742009</v>
      </c>
      <c r="L458" s="20">
        <v>52490.683801681618</v>
      </c>
      <c r="M458" s="20">
        <v>50380.651813304758</v>
      </c>
      <c r="N458" s="20">
        <v>51551.805830227553</v>
      </c>
      <c r="O458" s="20">
        <v>51551.805830227553</v>
      </c>
      <c r="P458" s="20">
        <v>75890.177018132395</v>
      </c>
      <c r="Q458" s="20">
        <v>77028.856273413592</v>
      </c>
      <c r="R458" s="20">
        <v>95900.493082677596</v>
      </c>
      <c r="S458" s="20">
        <v>112025.03918009023</v>
      </c>
      <c r="T458" s="20">
        <v>121812.91772557012</v>
      </c>
      <c r="U458" s="20">
        <v>21396.69984690948</v>
      </c>
      <c r="V458" s="20">
        <v>20760.050341372978</v>
      </c>
      <c r="W458" s="20">
        <v>20445.072102336642</v>
      </c>
      <c r="X458" s="20">
        <v>30105.642283753561</v>
      </c>
      <c r="Y458" s="20">
        <v>35679.349660168686</v>
      </c>
      <c r="Z458" s="20">
        <v>50823.737666404435</v>
      </c>
      <c r="AA458" s="20">
        <v>45090.629255181426</v>
      </c>
      <c r="AB458" s="20">
        <v>50100.699172431116</v>
      </c>
      <c r="AC458" s="20">
        <v>50037.420960950847</v>
      </c>
      <c r="AD458" s="20">
        <v>28621.731381880349</v>
      </c>
      <c r="AE458" s="20">
        <v>48230.007475512473</v>
      </c>
      <c r="AF458" s="20">
        <v>48686.952067909653</v>
      </c>
      <c r="AG458" s="20">
        <v>84611.067592039777</v>
      </c>
      <c r="AH458" s="20">
        <v>107919.77849983021</v>
      </c>
      <c r="AI458" s="48">
        <v>121812.91772557012</v>
      </c>
      <c r="AJ458" s="20">
        <v>156193.57491385628</v>
      </c>
      <c r="AK458" s="20">
        <v>10508.153756014919</v>
      </c>
      <c r="AL458" s="20">
        <v>1425.2101299744781</v>
      </c>
      <c r="AM458" s="20">
        <v>2812.5423510789478</v>
      </c>
      <c r="AN458" s="20">
        <v>1689.4717146382559</v>
      </c>
      <c r="AO458" s="20">
        <v>10816.697555488739</v>
      </c>
      <c r="AP458" s="20">
        <v>16366.115901429541</v>
      </c>
      <c r="AQ458" s="20">
        <v>18175.611312078119</v>
      </c>
      <c r="AR458" s="20">
        <v>28572.12439836354</v>
      </c>
      <c r="AS458" s="20">
        <v>11856.24054357018</v>
      </c>
      <c r="AT458" s="20">
        <v>16443.221605255319</v>
      </c>
      <c r="AU458" s="17">
        <v>20456.404424641798</v>
      </c>
      <c r="AV458" s="17">
        <v>18549.023872528982</v>
      </c>
      <c r="AW458" s="17">
        <v>18701.862773581797</v>
      </c>
      <c r="AX458" s="17">
        <v>17978.077276891559</v>
      </c>
      <c r="AY458" s="17">
        <v>18264.850110514555</v>
      </c>
      <c r="AZ458" s="17">
        <v>29847.901613199123</v>
      </c>
      <c r="BA458" s="17">
        <v>30739.364765376598</v>
      </c>
      <c r="BB458" s="17">
        <v>27652.017364348689</v>
      </c>
      <c r="BC458" s="17">
        <v>45218.857802524384</v>
      </c>
      <c r="BD458" s="17">
        <v>53471.309521734896</v>
      </c>
      <c r="BE458" s="17">
        <v>53192.751777084122</v>
      </c>
      <c r="BF458" s="17">
        <v>46559.679600586198</v>
      </c>
      <c r="BG458" s="17">
        <v>52761.738036794399</v>
      </c>
      <c r="BH458" s="17">
        <v>46156.212428700244</v>
      </c>
      <c r="BI458" s="17">
        <v>68343.203092405805</v>
      </c>
      <c r="BJ458" s="17">
        <v>68424.439934266804</v>
      </c>
      <c r="BK458" s="17">
        <v>68095.312996185603</v>
      </c>
      <c r="BL458" s="17">
        <v>82308.457641187808</v>
      </c>
      <c r="BM458" s="17">
        <v>80678.149101226794</v>
      </c>
      <c r="BN458" s="17">
        <v>80555.176621612802</v>
      </c>
      <c r="BO458" s="17">
        <v>65664.898495417205</v>
      </c>
      <c r="BP458" s="17">
        <v>79948.068531732002</v>
      </c>
      <c r="BQ458" s="17">
        <v>10592.05136697552</v>
      </c>
      <c r="BR458" s="17">
        <v>1632.005896678914</v>
      </c>
      <c r="BS458" s="17">
        <v>2837.5600650621241</v>
      </c>
      <c r="BT458" s="17">
        <v>9701.8728963387657</v>
      </c>
      <c r="BU458" s="17">
        <v>14575.274405062679</v>
      </c>
      <c r="BV458" s="17">
        <v>30351.662130726061</v>
      </c>
      <c r="BW458" s="17">
        <v>34774.492132946405</v>
      </c>
      <c r="BX458" s="17">
        <v>16761.68837151102</v>
      </c>
      <c r="BY458" s="17">
        <v>16358.60008290006</v>
      </c>
      <c r="BZ458" s="17">
        <v>16730.07027099462</v>
      </c>
      <c r="CA458" s="17">
        <v>28987.505370758521</v>
      </c>
      <c r="CB458" s="17">
        <v>38739.625883815803</v>
      </c>
      <c r="CC458" s="17">
        <v>1440.065955253224</v>
      </c>
      <c r="CD458" s="17">
        <v>2544.417676684212</v>
      </c>
      <c r="CE458" s="17">
        <v>5020.0183683051309</v>
      </c>
      <c r="CF458" s="17">
        <v>9927.703240361041</v>
      </c>
      <c r="CG458" s="17">
        <v>9974.5830728450401</v>
      </c>
      <c r="CH458" s="17">
        <v>19707.027652504319</v>
      </c>
      <c r="CI458" s="17">
        <v>16650.63493806708</v>
      </c>
      <c r="CJ458" s="17">
        <v>16729.509714418829</v>
      </c>
      <c r="CK458" s="17">
        <v>29084.346436008662</v>
      </c>
      <c r="CL458" s="48">
        <v>44643.024496008598</v>
      </c>
      <c r="CM458" s="48">
        <v>38263.367174761668</v>
      </c>
      <c r="CN458" s="48">
        <v>50025.556560433448</v>
      </c>
      <c r="CO458" s="48">
        <v>74760.342938549948</v>
      </c>
      <c r="CP458" s="48">
        <v>92813.163782736548</v>
      </c>
      <c r="CQ458" s="48">
        <v>82727.26002947161</v>
      </c>
      <c r="CR458" s="48">
        <v>95312.131257402856</v>
      </c>
      <c r="CS458" s="48">
        <f t="shared" si="7"/>
        <v>165454.52005894322</v>
      </c>
      <c r="CT458" s="48">
        <f t="shared" si="7"/>
        <v>190624.26251480571</v>
      </c>
      <c r="CU458" s="17">
        <v>48534.734326342681</v>
      </c>
      <c r="CV458" s="17">
        <v>90917.177632825158</v>
      </c>
      <c r="CW458" s="17">
        <v>56971.440735299358</v>
      </c>
      <c r="CX458" s="17">
        <v>79223.199769165803</v>
      </c>
      <c r="CY458" s="17">
        <v>99209.036748294733</v>
      </c>
      <c r="CZ458" s="17">
        <v>32431.490566430399</v>
      </c>
      <c r="DA458" s="17">
        <v>51644.265188211073</v>
      </c>
      <c r="DB458" s="17">
        <v>101756.7049430886</v>
      </c>
      <c r="DC458" s="17">
        <v>86368.245125348141</v>
      </c>
      <c r="DD458" s="17">
        <v>42782.93319747295</v>
      </c>
      <c r="DE458" s="17">
        <v>11001.933175875121</v>
      </c>
      <c r="DF458" s="17">
        <v>12645.454184885521</v>
      </c>
      <c r="DG458" s="17">
        <v>19123.676779670579</v>
      </c>
      <c r="DH458" s="17">
        <v>39770.416759887361</v>
      </c>
      <c r="DI458" s="17">
        <v>50570.403992768217</v>
      </c>
      <c r="DJ458" s="17">
        <v>30373.269227087341</v>
      </c>
      <c r="DK458" s="17">
        <v>29903.885827822432</v>
      </c>
      <c r="DL458" s="17">
        <v>33250.459131949683</v>
      </c>
      <c r="DM458" s="17">
        <v>33571.135897680004</v>
      </c>
      <c r="DN458" s="17">
        <v>57516.559299305642</v>
      </c>
      <c r="DO458" s="17">
        <v>7936.1705762245201</v>
      </c>
      <c r="DP458" s="17">
        <v>62114.834413774915</v>
      </c>
      <c r="DQ458" s="17">
        <v>69766.537159678803</v>
      </c>
      <c r="DR458" s="17">
        <v>2854.3812325321501</v>
      </c>
      <c r="DS458" s="17">
        <v>36446.394763801378</v>
      </c>
      <c r="DT458" s="17">
        <v>97653.399329325606</v>
      </c>
      <c r="DU458" s="17">
        <v>10716.804200565721</v>
      </c>
      <c r="DV458" s="17">
        <v>2037.2127026133242</v>
      </c>
      <c r="DW458" s="17">
        <v>7305.3697214144404</v>
      </c>
      <c r="DX458" s="17">
        <v>15740.006250316439</v>
      </c>
      <c r="DY458" s="17">
        <v>17372.143365963129</v>
      </c>
      <c r="DZ458" s="17">
        <v>24213.500290704182</v>
      </c>
      <c r="EA458" s="17">
        <v>23248.800302764965</v>
      </c>
      <c r="EB458" s="17">
        <v>26813.066853231467</v>
      </c>
      <c r="EC458" s="17">
        <v>40018.633737074277</v>
      </c>
      <c r="ED458" s="17">
        <v>40282.7875506891</v>
      </c>
      <c r="EE458" s="49">
        <v>45317.872601893279</v>
      </c>
      <c r="EF458" s="17">
        <v>59134.616366259783</v>
      </c>
      <c r="EG458" s="17">
        <v>44506.490763460446</v>
      </c>
      <c r="EH458" s="17">
        <v>45894.146988725122</v>
      </c>
      <c r="EI458" s="17">
        <v>52593.543589398476</v>
      </c>
      <c r="EJ458" s="17">
        <v>73826.8371060192</v>
      </c>
      <c r="EK458" s="17">
        <v>64331.081567551206</v>
      </c>
      <c r="EL458" s="17">
        <v>84775.015914363597</v>
      </c>
      <c r="EM458" s="17">
        <v>100364.41867257121</v>
      </c>
      <c r="EN458" s="17">
        <v>150566.54941273382</v>
      </c>
      <c r="EO458" s="17">
        <v>0</v>
      </c>
      <c r="EP458" s="17">
        <v>225562.27783125071</v>
      </c>
      <c r="EQ458" s="17">
        <v>99114.622891008243</v>
      </c>
      <c r="ER458" s="17">
        <v>2859.0096029235319</v>
      </c>
      <c r="ES458" s="17">
        <v>9979.4353952353449</v>
      </c>
      <c r="ET458" s="17">
        <v>26629.31371154913</v>
      </c>
      <c r="EU458" s="17">
        <v>47418.0068744604</v>
      </c>
      <c r="EV458" s="17">
        <v>59493.273362144319</v>
      </c>
      <c r="EW458" s="17">
        <v>15045.21200699088</v>
      </c>
      <c r="EX458" s="17">
        <v>15481.47744228498</v>
      </c>
      <c r="EY458" s="17">
        <v>18272.594504822668</v>
      </c>
      <c r="EZ458" s="17">
        <v>19495.336189384718</v>
      </c>
      <c r="FA458" s="17">
        <v>19267.866385210855</v>
      </c>
      <c r="FB458" s="17">
        <v>27467.041604048078</v>
      </c>
      <c r="FC458" s="17">
        <v>26475.095346998838</v>
      </c>
      <c r="FD458" s="17">
        <v>31092.615568320689</v>
      </c>
      <c r="FE458" s="17">
        <v>50274.749056591965</v>
      </c>
      <c r="FF458" s="17">
        <v>50606.594082965537</v>
      </c>
      <c r="FG458" s="17">
        <v>39126.216979798432</v>
      </c>
      <c r="FH458" s="17">
        <v>50542.757993132873</v>
      </c>
      <c r="FI458" s="17">
        <v>33359.310119817921</v>
      </c>
      <c r="FJ458" s="17">
        <v>46036.102348409178</v>
      </c>
      <c r="FK458" s="17">
        <v>46335.720011222278</v>
      </c>
      <c r="FL458" s="17">
        <v>89416.533285636673</v>
      </c>
      <c r="FM458" s="17">
        <v>1919.3777734173061</v>
      </c>
      <c r="FN458" s="17">
        <v>9112.6282280544783</v>
      </c>
      <c r="FO458" s="17">
        <v>18849.18604377384</v>
      </c>
      <c r="FP458" s="17">
        <v>19870.143023450401</v>
      </c>
      <c r="FQ458" s="17">
        <v>20132.326591137233</v>
      </c>
      <c r="FR458" s="17">
        <v>17825.697068461381</v>
      </c>
      <c r="FS458" s="17">
        <v>49718.323967891251</v>
      </c>
      <c r="FT458" s="17">
        <v>28846.72259944434</v>
      </c>
      <c r="FU458" s="17">
        <v>3072.1503152566743</v>
      </c>
      <c r="FV458" s="17">
        <v>27738.47032218624</v>
      </c>
      <c r="FW458" s="17">
        <v>49679.592012701403</v>
      </c>
      <c r="FX458" s="17">
        <v>52947.260093439327</v>
      </c>
      <c r="FY458" s="17">
        <v>74523.472330556397</v>
      </c>
      <c r="FZ458" s="17">
        <v>15864.256082075821</v>
      </c>
      <c r="GA458" s="17">
        <v>16532.55012205206</v>
      </c>
      <c r="GB458" s="17">
        <v>10063.700381999999</v>
      </c>
    </row>
    <row r="459" spans="1:184" ht="18" customHeight="1" x14ac:dyDescent="0.3">
      <c r="A459" s="19">
        <v>0.49500000009100498</v>
      </c>
      <c r="B459" s="20">
        <v>9367.842114572999</v>
      </c>
      <c r="C459" s="20">
        <v>9463.0054623951</v>
      </c>
      <c r="D459" s="20">
        <v>20209.49938191078</v>
      </c>
      <c r="E459" s="20">
        <v>19843.126608530409</v>
      </c>
      <c r="F459" s="20">
        <v>115792.01424</v>
      </c>
      <c r="G459" s="17">
        <v>190929.88105792695</v>
      </c>
      <c r="H459" s="17">
        <v>15564.077699510724</v>
      </c>
      <c r="I459" s="20">
        <v>50279.297476756801</v>
      </c>
      <c r="J459" s="20">
        <v>29660.619005545981</v>
      </c>
      <c r="K459" s="20">
        <v>28615.477287880123</v>
      </c>
      <c r="L459" s="20">
        <v>52491.303795246182</v>
      </c>
      <c r="M459" s="20">
        <v>50345.899848854584</v>
      </c>
      <c r="N459" s="20">
        <v>51602.098751272264</v>
      </c>
      <c r="O459" s="20">
        <v>51602.098751272264</v>
      </c>
      <c r="P459" s="20">
        <v>75950.31782639341</v>
      </c>
      <c r="Q459" s="20">
        <v>77333.983209595797</v>
      </c>
      <c r="R459" s="20">
        <v>96551.323559656797</v>
      </c>
      <c r="S459" s="20">
        <v>112358.80621531856</v>
      </c>
      <c r="T459" s="20">
        <v>122403.88767125517</v>
      </c>
      <c r="U459" s="20">
        <v>21392.082805943581</v>
      </c>
      <c r="V459" s="20">
        <v>20770.721059055821</v>
      </c>
      <c r="W459" s="20">
        <v>20447.314293086612</v>
      </c>
      <c r="X459" s="20">
        <v>30126.968207412603</v>
      </c>
      <c r="Y459" s="20">
        <v>35660.693949443761</v>
      </c>
      <c r="Z459" s="20">
        <v>50864.552196881581</v>
      </c>
      <c r="AA459" s="20">
        <v>45121.65646807944</v>
      </c>
      <c r="AB459" s="20">
        <v>50135.173853440021</v>
      </c>
      <c r="AC459" s="20">
        <v>49989.020030880354</v>
      </c>
      <c r="AD459" s="20">
        <v>28621.731381880349</v>
      </c>
      <c r="AE459" s="20">
        <v>48230.007475512473</v>
      </c>
      <c r="AF459" s="20">
        <v>48686.952067909653</v>
      </c>
      <c r="AG459" s="20">
        <v>84633.595897491075</v>
      </c>
      <c r="AH459" s="20">
        <v>107919.77849983021</v>
      </c>
      <c r="AI459" s="48">
        <v>122403.88767125517</v>
      </c>
      <c r="AJ459" s="20">
        <v>156193.57491385628</v>
      </c>
      <c r="AK459" s="20">
        <v>10508.153756014919</v>
      </c>
      <c r="AL459" s="20">
        <v>1422.8959678420558</v>
      </c>
      <c r="AM459" s="20">
        <v>2820.447255479748</v>
      </c>
      <c r="AN459" s="20">
        <v>1687.7484745080601</v>
      </c>
      <c r="AO459" s="20">
        <v>10829.216949056641</v>
      </c>
      <c r="AP459" s="20">
        <v>16371.10933204956</v>
      </c>
      <c r="AQ459" s="20">
        <v>18248.658114286798</v>
      </c>
      <c r="AR459" s="20">
        <v>28592.499975998937</v>
      </c>
      <c r="AS459" s="20">
        <v>11856.90379931964</v>
      </c>
      <c r="AT459" s="20">
        <v>16464.18969559206</v>
      </c>
      <c r="AU459" s="17">
        <v>20451.11587473426</v>
      </c>
      <c r="AV459" s="17">
        <v>18537.860781391799</v>
      </c>
      <c r="AW459" s="17">
        <v>18689.083178521621</v>
      </c>
      <c r="AX459" s="17">
        <v>17970.642787745288</v>
      </c>
      <c r="AY459" s="17">
        <v>18255.729521905803</v>
      </c>
      <c r="AZ459" s="17">
        <v>29864.808618691681</v>
      </c>
      <c r="BA459" s="17">
        <v>30753.379780359839</v>
      </c>
      <c r="BB459" s="17">
        <v>27657.404653835791</v>
      </c>
      <c r="BC459" s="17">
        <v>45242.13307626528</v>
      </c>
      <c r="BD459" s="17">
        <v>53450.24730494526</v>
      </c>
      <c r="BE459" s="17">
        <v>53199.629695358817</v>
      </c>
      <c r="BF459" s="17">
        <v>46582.408227623884</v>
      </c>
      <c r="BG459" s="17">
        <v>52759.861015302959</v>
      </c>
      <c r="BH459" s="17">
        <v>46125.709476990196</v>
      </c>
      <c r="BI459" s="17">
        <v>68387.676477743997</v>
      </c>
      <c r="BJ459" s="17">
        <v>68457.1134427824</v>
      </c>
      <c r="BK459" s="17">
        <v>68124.178946718603</v>
      </c>
      <c r="BL459" s="17">
        <v>82367.26196838</v>
      </c>
      <c r="BM459" s="17">
        <v>80736.492860445607</v>
      </c>
      <c r="BN459" s="17">
        <v>80619.889446063607</v>
      </c>
      <c r="BO459" s="17">
        <v>65797.187639511001</v>
      </c>
      <c r="BP459" s="17">
        <v>80040.1642443366</v>
      </c>
      <c r="BQ459" s="17">
        <v>10607.863343597579</v>
      </c>
      <c r="BR459" s="17">
        <v>1630.350591638364</v>
      </c>
      <c r="BS459" s="17">
        <v>2835.0441109084923</v>
      </c>
      <c r="BT459" s="17">
        <v>9708.4587650831127</v>
      </c>
      <c r="BU459" s="17">
        <v>14590.601720454759</v>
      </c>
      <c r="BV459" s="17">
        <v>30360.617723723401</v>
      </c>
      <c r="BW459" s="17">
        <v>34759.121208420023</v>
      </c>
      <c r="BX459" s="17">
        <v>16772.686559089798</v>
      </c>
      <c r="BY459" s="17">
        <v>16370.36463816276</v>
      </c>
      <c r="BZ459" s="17">
        <v>16740.036282306479</v>
      </c>
      <c r="CA459" s="17">
        <v>28998.295546851157</v>
      </c>
      <c r="CB459" s="17">
        <v>38841.160047244564</v>
      </c>
      <c r="CC459" s="17">
        <v>1438.2450231664559</v>
      </c>
      <c r="CD459" s="17">
        <v>2541.37055530206</v>
      </c>
      <c r="CE459" s="17">
        <v>5015.6990760445169</v>
      </c>
      <c r="CF459" s="17">
        <v>9935.7132618165015</v>
      </c>
      <c r="CG459" s="17">
        <v>9975.0701285633386</v>
      </c>
      <c r="CH459" s="17">
        <v>19741.840969828259</v>
      </c>
      <c r="CI459" s="17">
        <v>16696.545546572099</v>
      </c>
      <c r="CJ459" s="17">
        <v>16754.722085199097</v>
      </c>
      <c r="CK459" s="17">
        <v>29110.74476089068</v>
      </c>
      <c r="CL459" s="48">
        <v>44650.156458223304</v>
      </c>
      <c r="CM459" s="48">
        <v>38267.559789410727</v>
      </c>
      <c r="CN459" s="48">
        <v>50028.297199217857</v>
      </c>
      <c r="CO459" s="48">
        <v>74851.241951435775</v>
      </c>
      <c r="CP459" s="48">
        <v>92874.457863627496</v>
      </c>
      <c r="CQ459" s="48">
        <v>82745.921104128371</v>
      </c>
      <c r="CR459" s="48">
        <v>95366.965555758783</v>
      </c>
      <c r="CS459" s="48">
        <f t="shared" si="7"/>
        <v>165491.84220825674</v>
      </c>
      <c r="CT459" s="48">
        <f t="shared" si="7"/>
        <v>190733.93111151757</v>
      </c>
      <c r="CU459" s="17">
        <v>48578.324552168582</v>
      </c>
      <c r="CV459" s="17">
        <v>90921.71733467521</v>
      </c>
      <c r="CW459" s="17">
        <v>56898.535903126314</v>
      </c>
      <c r="CX459" s="17">
        <v>79293.350264249399</v>
      </c>
      <c r="CY459" s="17">
        <v>99217.692444635963</v>
      </c>
      <c r="CZ459" s="17">
        <v>32454.389034700143</v>
      </c>
      <c r="DA459" s="17">
        <v>51574.934834189851</v>
      </c>
      <c r="DB459" s="17">
        <v>101756.7049430886</v>
      </c>
      <c r="DC459" s="17">
        <v>86368.245125348141</v>
      </c>
      <c r="DD459" s="17">
        <v>42861.630809541348</v>
      </c>
      <c r="DE459" s="17">
        <v>11001.933175875121</v>
      </c>
      <c r="DF459" s="17">
        <v>12651.82155335778</v>
      </c>
      <c r="DG459" s="17">
        <v>19137.118577599202</v>
      </c>
      <c r="DH459" s="17">
        <v>39756.910166284622</v>
      </c>
      <c r="DI459" s="17">
        <v>50552.752547308024</v>
      </c>
      <c r="DJ459" s="17">
        <v>30382.182595723199</v>
      </c>
      <c r="DK459" s="17">
        <v>29906.753938198686</v>
      </c>
      <c r="DL459" s="17">
        <v>33267.184233015898</v>
      </c>
      <c r="DM459" s="17">
        <v>33558.199032146673</v>
      </c>
      <c r="DN459" s="17">
        <v>57527.69330252034</v>
      </c>
      <c r="DO459" s="17">
        <v>7942.0803844883394</v>
      </c>
      <c r="DP459" s="17">
        <v>62141.487761200151</v>
      </c>
      <c r="DQ459" s="17">
        <v>69754.093031991011</v>
      </c>
      <c r="DR459" s="17">
        <v>2854.4399864608381</v>
      </c>
      <c r="DS459" s="17">
        <v>36446.394763801378</v>
      </c>
      <c r="DT459" s="17">
        <v>97713.602339287201</v>
      </c>
      <c r="DU459" s="17">
        <v>10711.615656521641</v>
      </c>
      <c r="DV459" s="17">
        <v>2037.2027190205679</v>
      </c>
      <c r="DW459" s="17">
        <v>7307.0481726527396</v>
      </c>
      <c r="DX459" s="17">
        <v>15754.092669610141</v>
      </c>
      <c r="DY459" s="17">
        <v>17394.848532980595</v>
      </c>
      <c r="DZ459" s="17">
        <v>24225.160061321938</v>
      </c>
      <c r="EA459" s="17">
        <v>23299.260166252086</v>
      </c>
      <c r="EB459" s="17">
        <v>26832.233244542105</v>
      </c>
      <c r="EC459" s="17">
        <v>40081.50672606552</v>
      </c>
      <c r="ED459" s="17">
        <v>40298.65611687996</v>
      </c>
      <c r="EE459" s="49">
        <v>45381.984268815802</v>
      </c>
      <c r="EF459" s="17">
        <v>59154.643723838337</v>
      </c>
      <c r="EG459" s="17">
        <v>44552.356479471775</v>
      </c>
      <c r="EH459" s="17">
        <v>45919.436438985198</v>
      </c>
      <c r="EI459" s="17">
        <v>52623.574969926958</v>
      </c>
      <c r="EJ459" s="17">
        <v>73902.11238561479</v>
      </c>
      <c r="EK459" s="17">
        <v>64345.924834147801</v>
      </c>
      <c r="EL459" s="17">
        <v>84819.382588348788</v>
      </c>
      <c r="EM459" s="17">
        <v>100400.1584456148</v>
      </c>
      <c r="EN459" s="17">
        <v>150726.48963814622</v>
      </c>
      <c r="EO459" s="17">
        <v>0</v>
      </c>
      <c r="EP459" s="17">
        <v>226430.93378782179</v>
      </c>
      <c r="EQ459" s="17">
        <v>99986.543153111765</v>
      </c>
      <c r="ER459" s="17">
        <v>2854.9333103681242</v>
      </c>
      <c r="ES459" s="17">
        <v>9981.4132198669158</v>
      </c>
      <c r="ET459" s="17">
        <v>26640.750507643806</v>
      </c>
      <c r="EU459" s="17">
        <v>47464.740254762852</v>
      </c>
      <c r="EV459" s="17">
        <v>59488.992499571148</v>
      </c>
      <c r="EW459" s="17">
        <v>15045.21200699088</v>
      </c>
      <c r="EX459" s="17">
        <v>15509.489826385139</v>
      </c>
      <c r="EY459" s="17">
        <v>18311.472493042544</v>
      </c>
      <c r="EZ459" s="17">
        <v>19520.902221635322</v>
      </c>
      <c r="FA459" s="17">
        <v>19300.058263520499</v>
      </c>
      <c r="FB459" s="17">
        <v>27492.855107171177</v>
      </c>
      <c r="FC459" s="17">
        <v>26489.158587640559</v>
      </c>
      <c r="FD459" s="17">
        <v>31099.769677602118</v>
      </c>
      <c r="FE459" s="17">
        <v>50312.478842537137</v>
      </c>
      <c r="FF459" s="17">
        <v>50612.622345973417</v>
      </c>
      <c r="FG459" s="17">
        <v>39132.060717879947</v>
      </c>
      <c r="FH459" s="17">
        <v>50546.42133248625</v>
      </c>
      <c r="FI459" s="17">
        <v>33382.364688124857</v>
      </c>
      <c r="FJ459" s="17">
        <v>46047.998199133952</v>
      </c>
      <c r="FK459" s="17">
        <v>46335.720011222278</v>
      </c>
      <c r="FL459" s="17">
        <v>89537.70137162118</v>
      </c>
      <c r="FM459" s="17">
        <v>1918.2605938375621</v>
      </c>
      <c r="FN459" s="17">
        <v>9109.2986689837307</v>
      </c>
      <c r="FO459" s="17">
        <v>18869.80278836202</v>
      </c>
      <c r="FP459" s="17">
        <v>19873.93165479456</v>
      </c>
      <c r="FQ459" s="17">
        <v>20137.259155917171</v>
      </c>
      <c r="FR459" s="17">
        <v>17838.463988628602</v>
      </c>
      <c r="FS459" s="17">
        <v>49704.854544461872</v>
      </c>
      <c r="FT459" s="17">
        <v>28861.978988531457</v>
      </c>
      <c r="FU459" s="17">
        <v>3069.8221233462359</v>
      </c>
      <c r="FV459" s="17">
        <v>27719.71904202822</v>
      </c>
      <c r="FW459" s="17">
        <v>49647.432183770041</v>
      </c>
      <c r="FX459" s="17">
        <v>52981.438694797755</v>
      </c>
      <c r="FY459" s="17">
        <v>74540.630155017003</v>
      </c>
      <c r="FZ459" s="17">
        <v>15869.056588240501</v>
      </c>
      <c r="GA459" s="17">
        <v>16541.13368089962</v>
      </c>
      <c r="GB459" s="17">
        <v>10063.700381999999</v>
      </c>
    </row>
    <row r="460" spans="1:184" ht="18" customHeight="1" x14ac:dyDescent="0.3">
      <c r="A460" s="19">
        <v>0.49000000009191502</v>
      </c>
      <c r="B460" s="20">
        <v>9356.5570359876001</v>
      </c>
      <c r="C460" s="20">
        <v>9452.2827823054195</v>
      </c>
      <c r="D460" s="20">
        <v>20209.49938191078</v>
      </c>
      <c r="E460" s="20">
        <v>19843.126608530409</v>
      </c>
      <c r="F460" s="20">
        <v>115792.01424</v>
      </c>
      <c r="G460" s="17">
        <v>190863.91959979886</v>
      </c>
      <c r="H460" s="17">
        <v>15564.077699510724</v>
      </c>
      <c r="I460" s="20">
        <v>50319.888022815234</v>
      </c>
      <c r="J460" s="20">
        <v>29688.25567263984</v>
      </c>
      <c r="K460" s="20">
        <v>28641.78087256779</v>
      </c>
      <c r="L460" s="20">
        <v>52489.427245330138</v>
      </c>
      <c r="M460" s="20">
        <v>50310.10593369096</v>
      </c>
      <c r="N460" s="20">
        <v>51652.95208373807</v>
      </c>
      <c r="O460" s="20">
        <v>51652.95208373807</v>
      </c>
      <c r="P460" s="20">
        <v>76007.859650866798</v>
      </c>
      <c r="Q460" s="20">
        <v>77611.176088009204</v>
      </c>
      <c r="R460" s="20">
        <v>97160.721002830804</v>
      </c>
      <c r="S460" s="20">
        <v>112494.491991127</v>
      </c>
      <c r="T460" s="20">
        <v>123003.76833585618</v>
      </c>
      <c r="U460" s="20">
        <v>21387.21966792204</v>
      </c>
      <c r="V460" s="20">
        <v>20780.724853653719</v>
      </c>
      <c r="W460" s="20">
        <v>20449.579497239894</v>
      </c>
      <c r="X460" s="20">
        <v>30148.212540845459</v>
      </c>
      <c r="Y460" s="20">
        <v>35641.858740974312</v>
      </c>
      <c r="Z460" s="20">
        <v>50903.552272306144</v>
      </c>
      <c r="AA460" s="20">
        <v>45152.134311525901</v>
      </c>
      <c r="AB460" s="20">
        <v>50169.038123947263</v>
      </c>
      <c r="AC460" s="20">
        <v>49940.175245604842</v>
      </c>
      <c r="AD460" s="20">
        <v>28621.731381880349</v>
      </c>
      <c r="AE460" s="20">
        <v>48230.007475512473</v>
      </c>
      <c r="AF460" s="20">
        <v>48686.952067909653</v>
      </c>
      <c r="AG460" s="20">
        <v>84659.638045187326</v>
      </c>
      <c r="AH460" s="20">
        <v>107919.8714775024</v>
      </c>
      <c r="AI460" s="48">
        <v>123003.76833585618</v>
      </c>
      <c r="AJ460" s="20">
        <v>156193.57491385628</v>
      </c>
      <c r="AK460" s="20">
        <v>10508.153756014919</v>
      </c>
      <c r="AL460" s="20">
        <v>1420.5263877641221</v>
      </c>
      <c r="AM460" s="20">
        <v>2828.4456497921642</v>
      </c>
      <c r="AN460" s="20">
        <v>1686.043070867634</v>
      </c>
      <c r="AO460" s="20">
        <v>10841.902886690761</v>
      </c>
      <c r="AP460" s="20">
        <v>16376.140750638779</v>
      </c>
      <c r="AQ460" s="20">
        <v>18320.85864212034</v>
      </c>
      <c r="AR460" s="20">
        <v>28613.300098627562</v>
      </c>
      <c r="AS460" s="20">
        <v>11857.346211531782</v>
      </c>
      <c r="AT460" s="20">
        <v>16485.26527479168</v>
      </c>
      <c r="AU460" s="17">
        <v>20445.858872991001</v>
      </c>
      <c r="AV460" s="17">
        <v>18526.626163262459</v>
      </c>
      <c r="AW460" s="17">
        <v>18676.534232225462</v>
      </c>
      <c r="AX460" s="17">
        <v>17963.135941625238</v>
      </c>
      <c r="AY460" s="17">
        <v>18246.520960874139</v>
      </c>
      <c r="AZ460" s="17">
        <v>29881.42527626118</v>
      </c>
      <c r="BA460" s="17">
        <v>30766.917448785181</v>
      </c>
      <c r="BB460" s="17">
        <v>27660.007512343447</v>
      </c>
      <c r="BC460" s="17">
        <v>45264.967333900924</v>
      </c>
      <c r="BD460" s="17">
        <v>53428.219139542438</v>
      </c>
      <c r="BE460" s="17">
        <v>53206.27423388022</v>
      </c>
      <c r="BF460" s="17">
        <v>46604.740863994622</v>
      </c>
      <c r="BG460" s="17">
        <v>52757.794646390335</v>
      </c>
      <c r="BH460" s="17">
        <v>46095.941017184065</v>
      </c>
      <c r="BI460" s="17">
        <v>68432.001453598205</v>
      </c>
      <c r="BJ460" s="17">
        <v>68489.109430270793</v>
      </c>
      <c r="BK460" s="17">
        <v>68153.387272932596</v>
      </c>
      <c r="BL460" s="17">
        <v>82424.086375345796</v>
      </c>
      <c r="BM460" s="17">
        <v>80793.497112646204</v>
      </c>
      <c r="BN460" s="17">
        <v>80686.003476225</v>
      </c>
      <c r="BO460" s="17">
        <v>65929.154684773195</v>
      </c>
      <c r="BP460" s="17">
        <v>80137.491729794405</v>
      </c>
      <c r="BQ460" s="17">
        <v>10623.66340388676</v>
      </c>
      <c r="BR460" s="17">
        <v>1628.6832806531702</v>
      </c>
      <c r="BS460" s="17">
        <v>2832.5278086903122</v>
      </c>
      <c r="BT460" s="17">
        <v>9715.1160355536576</v>
      </c>
      <c r="BU460" s="17">
        <v>14606.101010276092</v>
      </c>
      <c r="BV460" s="17">
        <v>30369.005951736901</v>
      </c>
      <c r="BW460" s="17">
        <v>34743.601129251452</v>
      </c>
      <c r="BX460" s="17">
        <v>16783.422667732681</v>
      </c>
      <c r="BY460" s="17">
        <v>16382.088689372338</v>
      </c>
      <c r="BZ460" s="17">
        <v>16750.11958685478</v>
      </c>
      <c r="CA460" s="17">
        <v>29009.19934761466</v>
      </c>
      <c r="CB460" s="17">
        <v>38947.086161782136</v>
      </c>
      <c r="CC460" s="17">
        <v>1436.3736641586361</v>
      </c>
      <c r="CD460" s="17">
        <v>2538.203314503126</v>
      </c>
      <c r="CE460" s="17">
        <v>5011.3397055056193</v>
      </c>
      <c r="CF460" s="17">
        <v>9943.73094306024</v>
      </c>
      <c r="CG460" s="17">
        <v>9975.46868297316</v>
      </c>
      <c r="CH460" s="17">
        <v>19766.964491929499</v>
      </c>
      <c r="CI460" s="17">
        <v>16741.811521150441</v>
      </c>
      <c r="CJ460" s="17">
        <v>16780.229000851086</v>
      </c>
      <c r="CK460" s="17">
        <v>29137.435420211121</v>
      </c>
      <c r="CL460" s="48">
        <v>44657.361984163006</v>
      </c>
      <c r="CM460" s="48">
        <v>38271.795435818283</v>
      </c>
      <c r="CN460" s="48">
        <v>50031.065814661306</v>
      </c>
      <c r="CO460" s="48">
        <v>74943.176023539287</v>
      </c>
      <c r="CP460" s="48">
        <v>92936.415327491195</v>
      </c>
      <c r="CQ460" s="48">
        <v>82764.775908325668</v>
      </c>
      <c r="CR460" s="48">
        <v>95422.388585998488</v>
      </c>
      <c r="CS460" s="48">
        <f t="shared" si="7"/>
        <v>165529.55181665134</v>
      </c>
      <c r="CT460" s="48">
        <f t="shared" si="7"/>
        <v>190844.77717199698</v>
      </c>
      <c r="CU460" s="17">
        <v>48624.591761827745</v>
      </c>
      <c r="CV460" s="17">
        <v>90926.303355797732</v>
      </c>
      <c r="CW460" s="17">
        <v>56824.98562723869</v>
      </c>
      <c r="CX460" s="17">
        <v>79362.0515897148</v>
      </c>
      <c r="CY460" s="17">
        <v>99226.436784292688</v>
      </c>
      <c r="CZ460" s="17">
        <v>32476.580721059217</v>
      </c>
      <c r="DA460" s="17">
        <v>51504.995101645065</v>
      </c>
      <c r="DB460" s="17">
        <v>101756.7049430886</v>
      </c>
      <c r="DC460" s="17">
        <v>86368.245125348141</v>
      </c>
      <c r="DD460" s="17">
        <v>42941.274370020074</v>
      </c>
      <c r="DE460" s="17">
        <v>11001.933175875121</v>
      </c>
      <c r="DF460" s="17">
        <v>12658.25434434708</v>
      </c>
      <c r="DG460" s="17">
        <v>19150.6818814131</v>
      </c>
      <c r="DH460" s="17">
        <v>39743.095605045295</v>
      </c>
      <c r="DI460" s="17">
        <v>50534.5662401382</v>
      </c>
      <c r="DJ460" s="17">
        <v>30391.371779151599</v>
      </c>
      <c r="DK460" s="17">
        <v>29909.651446231001</v>
      </c>
      <c r="DL460" s="17">
        <v>33285.136304055304</v>
      </c>
      <c r="DM460" s="17">
        <v>33545.135887111137</v>
      </c>
      <c r="DN460" s="17">
        <v>57538.519059115919</v>
      </c>
      <c r="DO460" s="17">
        <v>7948.0532426089203</v>
      </c>
      <c r="DP460" s="17">
        <v>62168.423317281529</v>
      </c>
      <c r="DQ460" s="17">
        <v>69742.153544736604</v>
      </c>
      <c r="DR460" s="17">
        <v>2854.4534937803583</v>
      </c>
      <c r="DS460" s="17">
        <v>36446.394763801378</v>
      </c>
      <c r="DT460" s="17">
        <v>97772.865973003194</v>
      </c>
      <c r="DU460" s="17">
        <v>10706.41272610902</v>
      </c>
      <c r="DV460" s="17">
        <v>2037.1923770090102</v>
      </c>
      <c r="DW460" s="17">
        <v>7308.6729694574406</v>
      </c>
      <c r="DX460" s="17">
        <v>15768.138938242919</v>
      </c>
      <c r="DY460" s="17">
        <v>17417.814342187055</v>
      </c>
      <c r="DZ460" s="17">
        <v>24236.581765114257</v>
      </c>
      <c r="EA460" s="17">
        <v>23350.343515208326</v>
      </c>
      <c r="EB460" s="17">
        <v>26851.608131640995</v>
      </c>
      <c r="EC460" s="17">
        <v>40153.944249599037</v>
      </c>
      <c r="ED460" s="17">
        <v>40314.735530792699</v>
      </c>
      <c r="EE460" s="49">
        <v>45446.838912522377</v>
      </c>
      <c r="EF460" s="17">
        <v>59173.473526841277</v>
      </c>
      <c r="EG460" s="17">
        <v>44599.440083811838</v>
      </c>
      <c r="EH460" s="17">
        <v>45944.996787750199</v>
      </c>
      <c r="EI460" s="17">
        <v>52652.403972441782</v>
      </c>
      <c r="EJ460" s="17">
        <v>73978.084007983794</v>
      </c>
      <c r="EK460" s="17">
        <v>64359.746261686203</v>
      </c>
      <c r="EL460" s="17">
        <v>84863.565637295396</v>
      </c>
      <c r="EM460" s="17">
        <v>100435.75513327619</v>
      </c>
      <c r="EN460" s="17">
        <v>150880.26824811302</v>
      </c>
      <c r="EO460" s="17">
        <v>0</v>
      </c>
      <c r="EP460" s="17">
        <v>227311.80515203462</v>
      </c>
      <c r="EQ460" s="17">
        <v>100875.10334608844</v>
      </c>
      <c r="ER460" s="17">
        <v>2850.8215340617544</v>
      </c>
      <c r="ES460" s="17">
        <v>9983.411522254577</v>
      </c>
      <c r="ET460" s="17">
        <v>26652.308402281829</v>
      </c>
      <c r="EU460" s="17">
        <v>47511.994856316487</v>
      </c>
      <c r="EV460" s="17">
        <v>59484.668488459312</v>
      </c>
      <c r="EW460" s="17">
        <v>15045.21200699088</v>
      </c>
      <c r="EX460" s="17">
        <v>15535.93687872432</v>
      </c>
      <c r="EY460" s="17">
        <v>18350.829172367041</v>
      </c>
      <c r="EZ460" s="17">
        <v>19546.76185149742</v>
      </c>
      <c r="FA460" s="17">
        <v>19332.631575398991</v>
      </c>
      <c r="FB460" s="17">
        <v>27518.955311073143</v>
      </c>
      <c r="FC460" s="17">
        <v>26503.372189117537</v>
      </c>
      <c r="FD460" s="17">
        <v>31106.998089921039</v>
      </c>
      <c r="FE460" s="17">
        <v>50350.620426419737</v>
      </c>
      <c r="FF460" s="17">
        <v>50618.712539727225</v>
      </c>
      <c r="FG460" s="17">
        <v>39137.964670400295</v>
      </c>
      <c r="FH460" s="17">
        <v>50550.122133313846</v>
      </c>
      <c r="FI460" s="17">
        <v>33405.669493437563</v>
      </c>
      <c r="FJ460" s="17">
        <v>46060.017942873259</v>
      </c>
      <c r="FK460" s="17">
        <v>46335.720011222278</v>
      </c>
      <c r="FL460" s="17">
        <v>89660.266315699831</v>
      </c>
      <c r="FM460" s="17">
        <v>1917.1291504893838</v>
      </c>
      <c r="FN460" s="17">
        <v>9105.9365418422349</v>
      </c>
      <c r="FO460" s="17">
        <v>18890.372112695099</v>
      </c>
      <c r="FP460" s="17">
        <v>19877.771468469422</v>
      </c>
      <c r="FQ460" s="17">
        <v>20142.243025333955</v>
      </c>
      <c r="FR460" s="17">
        <v>17851.975703926379</v>
      </c>
      <c r="FS460" s="17">
        <v>49688.228960490036</v>
      </c>
      <c r="FT460" s="17">
        <v>28877.671052396159</v>
      </c>
      <c r="FU460" s="17">
        <v>3067.4902371000958</v>
      </c>
      <c r="FV460" s="17">
        <v>27700.644549791519</v>
      </c>
      <c r="FW460" s="17">
        <v>49616.488521411964</v>
      </c>
      <c r="FX460" s="17">
        <v>53015.986693166669</v>
      </c>
      <c r="FY460" s="17">
        <v>74557.075644117009</v>
      </c>
      <c r="FZ460" s="17">
        <v>15873.9714854136</v>
      </c>
      <c r="GA460" s="17">
        <v>16550.318258162999</v>
      </c>
      <c r="GB460" s="17">
        <v>10063.700381999999</v>
      </c>
    </row>
    <row r="461" spans="1:184" ht="18" customHeight="1" x14ac:dyDescent="0.3">
      <c r="A461" s="19">
        <v>0.48500000009282501</v>
      </c>
      <c r="B461" s="20">
        <v>9345.4068777432003</v>
      </c>
      <c r="C461" s="20">
        <v>9441.4059373647597</v>
      </c>
      <c r="D461" s="20">
        <v>20209.49938191078</v>
      </c>
      <c r="E461" s="20">
        <v>19843.126608530409</v>
      </c>
      <c r="F461" s="20">
        <v>115792.01424</v>
      </c>
      <c r="G461" s="17">
        <v>190797.30474187664</v>
      </c>
      <c r="H461" s="17">
        <v>15564.077699510724</v>
      </c>
      <c r="I461" s="20">
        <v>50359.51088531904</v>
      </c>
      <c r="J461" s="20">
        <v>29715.95495765892</v>
      </c>
      <c r="K461" s="20">
        <v>28662.226333779665</v>
      </c>
      <c r="L461" s="20">
        <v>52478.014307439182</v>
      </c>
      <c r="M461" s="20">
        <v>50273.755498482657</v>
      </c>
      <c r="N461" s="20">
        <v>51704.377887201015</v>
      </c>
      <c r="O461" s="20">
        <v>51704.377887201015</v>
      </c>
      <c r="P461" s="20">
        <v>76066.843159636192</v>
      </c>
      <c r="Q461" s="20">
        <v>77857.3999085166</v>
      </c>
      <c r="R461" s="20">
        <v>97724.916269073001</v>
      </c>
      <c r="S461" s="20">
        <v>112487.29349145538</v>
      </c>
      <c r="T461" s="20">
        <v>123612.78707805368</v>
      </c>
      <c r="U461" s="20">
        <v>21382.114208798939</v>
      </c>
      <c r="V461" s="20">
        <v>20790.025568795762</v>
      </c>
      <c r="W461" s="20">
        <v>20451.868189480465</v>
      </c>
      <c r="X461" s="20">
        <v>30169.792793259781</v>
      </c>
      <c r="Y461" s="20">
        <v>35623.006117232464</v>
      </c>
      <c r="Z461" s="20">
        <v>50940.52599343218</v>
      </c>
      <c r="AA461" s="20">
        <v>45181.974956134858</v>
      </c>
      <c r="AB461" s="20">
        <v>50202.194395746177</v>
      </c>
      <c r="AC461" s="20">
        <v>49890.877942794657</v>
      </c>
      <c r="AD461" s="20">
        <v>28621.731381880349</v>
      </c>
      <c r="AE461" s="20">
        <v>48230.007475512473</v>
      </c>
      <c r="AF461" s="20">
        <v>48686.952067909653</v>
      </c>
      <c r="AG461" s="20">
        <v>84685.955433496027</v>
      </c>
      <c r="AH461" s="20">
        <v>107932.11876556139</v>
      </c>
      <c r="AI461" s="48">
        <v>123612.78707805368</v>
      </c>
      <c r="AJ461" s="20">
        <v>156193.57491385628</v>
      </c>
      <c r="AK461" s="20">
        <v>10508.153756014919</v>
      </c>
      <c r="AL461" s="20">
        <v>1418.1016292184661</v>
      </c>
      <c r="AM461" s="20">
        <v>2836.5400266206098</v>
      </c>
      <c r="AN461" s="20">
        <v>1684.362757736106</v>
      </c>
      <c r="AO461" s="20">
        <v>10854.697693558259</v>
      </c>
      <c r="AP461" s="20">
        <v>16381.222735354861</v>
      </c>
      <c r="AQ461" s="20">
        <v>18392.03246241522</v>
      </c>
      <c r="AR461" s="20">
        <v>28634.434541806739</v>
      </c>
      <c r="AS461" s="20">
        <v>11857.56074436372</v>
      </c>
      <c r="AT461" s="20">
        <v>16506.592009525561</v>
      </c>
      <c r="AU461" s="17">
        <v>20440.615635910741</v>
      </c>
      <c r="AV461" s="17">
        <v>18515.345659986</v>
      </c>
      <c r="AW461" s="17">
        <v>18664.308068162638</v>
      </c>
      <c r="AX461" s="17">
        <v>17953.880698076569</v>
      </c>
      <c r="AY461" s="17">
        <v>18237.222668099308</v>
      </c>
      <c r="AZ461" s="17">
        <v>29897.70504257004</v>
      </c>
      <c r="BA461" s="17">
        <v>30779.908426192738</v>
      </c>
      <c r="BB461" s="17">
        <v>27662.637316040033</v>
      </c>
      <c r="BC461" s="17">
        <v>45287.347804989899</v>
      </c>
      <c r="BD461" s="17">
        <v>53405.32328806266</v>
      </c>
      <c r="BE461" s="17">
        <v>53212.67015235906</v>
      </c>
      <c r="BF461" s="17">
        <v>46626.650665163936</v>
      </c>
      <c r="BG461" s="17">
        <v>52755.546433067582</v>
      </c>
      <c r="BH461" s="17">
        <v>46065.886742927003</v>
      </c>
      <c r="BI461" s="17">
        <v>68476.132072429202</v>
      </c>
      <c r="BJ461" s="17">
        <v>68520.304869176995</v>
      </c>
      <c r="BK461" s="17">
        <v>68183.012243293197</v>
      </c>
      <c r="BL461" s="17">
        <v>82479.164111385602</v>
      </c>
      <c r="BM461" s="17">
        <v>80849.080874419204</v>
      </c>
      <c r="BN461" s="17">
        <v>80753.71395459419</v>
      </c>
      <c r="BO461" s="17">
        <v>66060.740170855206</v>
      </c>
      <c r="BP461" s="17">
        <v>80238.252552766207</v>
      </c>
      <c r="BQ461" s="17">
        <v>10639.34851461564</v>
      </c>
      <c r="BR461" s="17">
        <v>1627.004971260666</v>
      </c>
      <c r="BS461" s="17">
        <v>2830.0225748991479</v>
      </c>
      <c r="BT461" s="17">
        <v>9721.8462224095474</v>
      </c>
      <c r="BU461" s="17">
        <v>14621.77598874776</v>
      </c>
      <c r="BV461" s="17">
        <v>30376.793739339781</v>
      </c>
      <c r="BW461" s="17">
        <v>34727.928903748638</v>
      </c>
      <c r="BX461" s="17">
        <v>16793.864768407078</v>
      </c>
      <c r="BY461" s="17">
        <v>16393.767796588862</v>
      </c>
      <c r="BZ461" s="17">
        <v>16760.29307389578</v>
      </c>
      <c r="CA461" s="17">
        <v>29020.219147476972</v>
      </c>
      <c r="CB461" s="17">
        <v>39056.940640577879</v>
      </c>
      <c r="CC461" s="17">
        <v>1434.4518217714322</v>
      </c>
      <c r="CD461" s="17">
        <v>2534.9779792204918</v>
      </c>
      <c r="CE461" s="17">
        <v>5006.9394700999001</v>
      </c>
      <c r="CF461" s="17">
        <v>9951.7290665634591</v>
      </c>
      <c r="CG461" s="17">
        <v>9975.7748656148997</v>
      </c>
      <c r="CH461" s="17">
        <v>19773.737042238481</v>
      </c>
      <c r="CI461" s="17">
        <v>16786.14639191364</v>
      </c>
      <c r="CJ461" s="17">
        <v>16806.03696112378</v>
      </c>
      <c r="CK461" s="17">
        <v>29164.424684283589</v>
      </c>
      <c r="CL461" s="48">
        <v>44664.642594982259</v>
      </c>
      <c r="CM461" s="48">
        <v>38276.075001571313</v>
      </c>
      <c r="CN461" s="48">
        <v>50033.412956502201</v>
      </c>
      <c r="CO461" s="48">
        <v>74955.542360792228</v>
      </c>
      <c r="CP461" s="48">
        <v>92999.050234205104</v>
      </c>
      <c r="CQ461" s="48">
        <v>82783.828461159399</v>
      </c>
      <c r="CR461" s="48">
        <v>95478.412774181896</v>
      </c>
      <c r="CS461" s="48">
        <f t="shared" si="7"/>
        <v>165567.6569223188</v>
      </c>
      <c r="CT461" s="48">
        <f t="shared" si="7"/>
        <v>190956.82554836379</v>
      </c>
      <c r="CU461" s="17">
        <v>48673.203570071702</v>
      </c>
      <c r="CV461" s="17">
        <v>90930.936648741263</v>
      </c>
      <c r="CW461" s="17">
        <v>56750.777518944138</v>
      </c>
      <c r="CX461" s="17">
        <v>79428.953529343795</v>
      </c>
      <c r="CY461" s="17">
        <v>99235.271593609606</v>
      </c>
      <c r="CZ461" s="17">
        <v>32498.03268645384</v>
      </c>
      <c r="DA461" s="17">
        <v>51434.43433356678</v>
      </c>
      <c r="DB461" s="17">
        <v>101756.7049430886</v>
      </c>
      <c r="DC461" s="17">
        <v>86368.245125348141</v>
      </c>
      <c r="DD461" s="17">
        <v>43010.533372634265</v>
      </c>
      <c r="DE461" s="17">
        <v>11001.933175875121</v>
      </c>
      <c r="DF461" s="17">
        <v>12664.767642692041</v>
      </c>
      <c r="DG461" s="17">
        <v>19164.367532358479</v>
      </c>
      <c r="DH461" s="17">
        <v>39728.95727665614</v>
      </c>
      <c r="DI461" s="17">
        <v>50515.854590789822</v>
      </c>
      <c r="DJ461" s="17">
        <v>30400.808257089659</v>
      </c>
      <c r="DK461" s="17">
        <v>29912.578957870955</v>
      </c>
      <c r="DL461" s="17">
        <v>33304.23623384862</v>
      </c>
      <c r="DM461" s="17">
        <v>33531.943922326747</v>
      </c>
      <c r="DN461" s="17">
        <v>57549.104587434063</v>
      </c>
      <c r="DO461" s="17">
        <v>7954.0775342366996</v>
      </c>
      <c r="DP461" s="17">
        <v>62195.646995910305</v>
      </c>
      <c r="DQ461" s="17">
        <v>69730.762345727999</v>
      </c>
      <c r="DR461" s="17">
        <v>2854.4534937803583</v>
      </c>
      <c r="DS461" s="17">
        <v>36446.394763801378</v>
      </c>
      <c r="DT461" s="17">
        <v>97831.256541985204</v>
      </c>
      <c r="DU461" s="17">
        <v>10701.209090874601</v>
      </c>
      <c r="DV461" s="17">
        <v>2037.1814666922842</v>
      </c>
      <c r="DW461" s="17">
        <v>7310.2404961776601</v>
      </c>
      <c r="DX461" s="17">
        <v>15782.037617772359</v>
      </c>
      <c r="DY461" s="17">
        <v>17441.046491434954</v>
      </c>
      <c r="DZ461" s="17">
        <v>24247.705666413181</v>
      </c>
      <c r="EA461" s="17">
        <v>23402.064534563266</v>
      </c>
      <c r="EB461" s="17">
        <v>26871.195945127518</v>
      </c>
      <c r="EC461" s="17">
        <v>40234.518239421835</v>
      </c>
      <c r="ED461" s="17">
        <v>40331.05497325668</v>
      </c>
      <c r="EE461" s="49">
        <v>45512.452857611388</v>
      </c>
      <c r="EF461" s="17">
        <v>59191.048703421664</v>
      </c>
      <c r="EG461" s="17">
        <v>44647.459500015422</v>
      </c>
      <c r="EH461" s="17">
        <v>45970.833745955359</v>
      </c>
      <c r="EI461" s="17">
        <v>52679.946805250162</v>
      </c>
      <c r="EJ461" s="17">
        <v>74054.480640074995</v>
      </c>
      <c r="EK461" s="17">
        <v>64372.3932380064</v>
      </c>
      <c r="EL461" s="17">
        <v>84907.6485618804</v>
      </c>
      <c r="EM461" s="17">
        <v>100471.35637033739</v>
      </c>
      <c r="EN461" s="17">
        <v>151029.1768686822</v>
      </c>
      <c r="EO461" s="17">
        <v>0</v>
      </c>
      <c r="EP461" s="17">
        <v>228205.19100308671</v>
      </c>
      <c r="EQ461" s="17">
        <v>101780.79573515891</v>
      </c>
      <c r="ER461" s="17">
        <v>2846.673598271303</v>
      </c>
      <c r="ES461" s="17">
        <v>9985.43072664998</v>
      </c>
      <c r="ET461" s="17">
        <v>26663.989933220582</v>
      </c>
      <c r="EU461" s="17">
        <v>47550.88448877896</v>
      </c>
      <c r="EV461" s="17">
        <v>59478.376578483592</v>
      </c>
      <c r="EW461" s="17">
        <v>15045.21200699088</v>
      </c>
      <c r="EX461" s="17">
        <v>15560.532952281839</v>
      </c>
      <c r="EY461" s="17">
        <v>18390.675412402146</v>
      </c>
      <c r="EZ461" s="17">
        <v>19572.9214985894</v>
      </c>
      <c r="FA461" s="17">
        <v>19365.594802349722</v>
      </c>
      <c r="FB461" s="17">
        <v>27545.348374734174</v>
      </c>
      <c r="FC461" s="17">
        <v>26517.739318178101</v>
      </c>
      <c r="FD461" s="17">
        <v>31114.302347107878</v>
      </c>
      <c r="FE461" s="17">
        <v>50389.182574210157</v>
      </c>
      <c r="FF461" s="17">
        <v>50624.865942239878</v>
      </c>
      <c r="FG461" s="17">
        <v>39143.930081831619</v>
      </c>
      <c r="FH461" s="17">
        <v>50553.861166875511</v>
      </c>
      <c r="FI461" s="17">
        <v>33420.711268169784</v>
      </c>
      <c r="FJ461" s="17">
        <v>46072.164154093996</v>
      </c>
      <c r="FK461" s="17">
        <v>46335.720011222278</v>
      </c>
      <c r="FL461" s="17">
        <v>89784.258723623192</v>
      </c>
      <c r="FM461" s="17">
        <v>1915.9838342036642</v>
      </c>
      <c r="FN461" s="17">
        <v>9102.5411908176739</v>
      </c>
      <c r="FO461" s="17">
        <v>18910.804300641601</v>
      </c>
      <c r="FP461" s="17">
        <v>19881.69189302958</v>
      </c>
      <c r="FQ461" s="17">
        <v>20147.279264777117</v>
      </c>
      <c r="FR461" s="17">
        <v>17867.263529598302</v>
      </c>
      <c r="FS461" s="17">
        <v>49669.4442574965</v>
      </c>
      <c r="FT461" s="17">
        <v>28893.743427294659</v>
      </c>
      <c r="FU461" s="17">
        <v>3065.1466416218341</v>
      </c>
      <c r="FV461" s="17">
        <v>27681.255890471399</v>
      </c>
      <c r="FW461" s="17">
        <v>49587.414227184599</v>
      </c>
      <c r="FX461" s="17">
        <v>53050.911911956071</v>
      </c>
      <c r="FY461" s="17">
        <v>74572.944803672406</v>
      </c>
      <c r="FZ461" s="17">
        <v>15879.14559532668</v>
      </c>
      <c r="GA461" s="17">
        <v>16560.339941090817</v>
      </c>
      <c r="GB461" s="17">
        <v>10063.700381999999</v>
      </c>
    </row>
    <row r="462" spans="1:184" ht="18" customHeight="1" x14ac:dyDescent="0.3">
      <c r="A462" s="19">
        <v>0.480000000093735</v>
      </c>
      <c r="B462" s="20">
        <v>9334.4171891416809</v>
      </c>
      <c r="C462" s="20">
        <v>9430.3762661170204</v>
      </c>
      <c r="D462" s="20">
        <v>20209.49938191078</v>
      </c>
      <c r="E462" s="20">
        <v>19843.126608530409</v>
      </c>
      <c r="F462" s="20">
        <v>115792.01424</v>
      </c>
      <c r="G462" s="17">
        <v>190730.02317463039</v>
      </c>
      <c r="H462" s="17">
        <v>15564.077699510724</v>
      </c>
      <c r="I462" s="20">
        <v>50397.93102306786</v>
      </c>
      <c r="J462" s="20">
        <v>29743.786984131239</v>
      </c>
      <c r="K462" s="20">
        <v>28682.898491166699</v>
      </c>
      <c r="L462" s="20">
        <v>52457.05644039312</v>
      </c>
      <c r="M462" s="20">
        <v>50237.333973898501</v>
      </c>
      <c r="N462" s="20">
        <v>51756.388608478606</v>
      </c>
      <c r="O462" s="20">
        <v>51756.388608478606</v>
      </c>
      <c r="P462" s="20">
        <v>76131.309020786401</v>
      </c>
      <c r="Q462" s="20">
        <v>78069.619670978995</v>
      </c>
      <c r="R462" s="20">
        <v>98299.984559082601</v>
      </c>
      <c r="S462" s="20">
        <v>112480.0208624193</v>
      </c>
      <c r="T462" s="20">
        <v>124231.17947991125</v>
      </c>
      <c r="U462" s="20">
        <v>21376.770204528482</v>
      </c>
      <c r="V462" s="20">
        <v>20798.58704811096</v>
      </c>
      <c r="W462" s="20">
        <v>20454.18085930459</v>
      </c>
      <c r="X462" s="20">
        <v>30191.654241644399</v>
      </c>
      <c r="Y462" s="20">
        <v>35614.774066703634</v>
      </c>
      <c r="Z462" s="20">
        <v>50975.261461014059</v>
      </c>
      <c r="AA462" s="20">
        <v>45211.090572520319</v>
      </c>
      <c r="AB462" s="20">
        <v>50234.545080629941</v>
      </c>
      <c r="AC462" s="20">
        <v>49841.119199588356</v>
      </c>
      <c r="AD462" s="20">
        <v>28621.731381880349</v>
      </c>
      <c r="AE462" s="20">
        <v>48230.007475512473</v>
      </c>
      <c r="AF462" s="20">
        <v>48686.952067909653</v>
      </c>
      <c r="AG462" s="20">
        <v>84712.553854379919</v>
      </c>
      <c r="AH462" s="20">
        <v>107964.128611191</v>
      </c>
      <c r="AI462" s="48">
        <v>124231.17947991125</v>
      </c>
      <c r="AJ462" s="20">
        <v>156193.57491385628</v>
      </c>
      <c r="AK462" s="20">
        <v>10508.153756014919</v>
      </c>
      <c r="AL462" s="20">
        <v>1415.6219316828719</v>
      </c>
      <c r="AM462" s="20">
        <v>2844.7328785695177</v>
      </c>
      <c r="AN462" s="20">
        <v>1682.7147891325801</v>
      </c>
      <c r="AO462" s="20">
        <v>10867.54369482636</v>
      </c>
      <c r="AP462" s="20">
        <v>16386.367864355401</v>
      </c>
      <c r="AQ462" s="20">
        <v>18461.999142007859</v>
      </c>
      <c r="AR462" s="20">
        <v>28655.813081093642</v>
      </c>
      <c r="AS462" s="20">
        <v>11857.41778912074</v>
      </c>
      <c r="AT462" s="20">
        <v>16528.31356646484</v>
      </c>
      <c r="AU462" s="17">
        <v>20435.36837999256</v>
      </c>
      <c r="AV462" s="17">
        <v>18504.044913407459</v>
      </c>
      <c r="AW462" s="17">
        <v>18652.496819802422</v>
      </c>
      <c r="AX462" s="17">
        <v>17943.946717205694</v>
      </c>
      <c r="AY462" s="17">
        <v>18227.832830485047</v>
      </c>
      <c r="AZ462" s="17">
        <v>29913.601374280621</v>
      </c>
      <c r="BA462" s="17">
        <v>30792.283368122764</v>
      </c>
      <c r="BB462" s="17">
        <v>27665.294626004979</v>
      </c>
      <c r="BC462" s="17">
        <v>45309.283763868538</v>
      </c>
      <c r="BD462" s="17">
        <v>53381.658013042077</v>
      </c>
      <c r="BE462" s="17">
        <v>53218.802210506197</v>
      </c>
      <c r="BF462" s="17">
        <v>46648.110786597485</v>
      </c>
      <c r="BG462" s="17">
        <v>52753.123878345541</v>
      </c>
      <c r="BH462" s="17">
        <v>46035.540920674088</v>
      </c>
      <c r="BI462" s="17">
        <v>68520.022386697208</v>
      </c>
      <c r="BJ462" s="17">
        <v>68550.576731947804</v>
      </c>
      <c r="BK462" s="17">
        <v>68213.128126266602</v>
      </c>
      <c r="BL462" s="17">
        <v>82532.7284257992</v>
      </c>
      <c r="BM462" s="17">
        <v>80903.163162355806</v>
      </c>
      <c r="BN462" s="17">
        <v>80823.216123669001</v>
      </c>
      <c r="BO462" s="17">
        <v>66191.884637407202</v>
      </c>
      <c r="BP462" s="17">
        <v>80340.648277911008</v>
      </c>
      <c r="BQ462" s="17">
        <v>10654.815642556621</v>
      </c>
      <c r="BR462" s="17">
        <v>1625.3166709981979</v>
      </c>
      <c r="BS462" s="17">
        <v>2827.5381087663541</v>
      </c>
      <c r="BT462" s="17">
        <v>9728.6508884760169</v>
      </c>
      <c r="BU462" s="17">
        <v>14637.630489652649</v>
      </c>
      <c r="BV462" s="17">
        <v>30383.948011105138</v>
      </c>
      <c r="BW462" s="17">
        <v>34712.101448595022</v>
      </c>
      <c r="BX462" s="17">
        <v>16803.980932080362</v>
      </c>
      <c r="BY462" s="17">
        <v>16405.397519872138</v>
      </c>
      <c r="BZ462" s="17">
        <v>16770.529632685983</v>
      </c>
      <c r="CA462" s="17">
        <v>29031.357395610594</v>
      </c>
      <c r="CB462" s="17">
        <v>39164.790655859702</v>
      </c>
      <c r="CC462" s="17">
        <v>1432.479439546506</v>
      </c>
      <c r="CD462" s="17">
        <v>2531.7388862749376</v>
      </c>
      <c r="CE462" s="17">
        <v>5002.4975594930911</v>
      </c>
      <c r="CF462" s="17">
        <v>9959.6804147971197</v>
      </c>
      <c r="CG462" s="17">
        <v>9975.9848060291406</v>
      </c>
      <c r="CH462" s="17">
        <v>19781.093960900158</v>
      </c>
      <c r="CI462" s="17">
        <v>16829.26368897318</v>
      </c>
      <c r="CJ462" s="17">
        <v>16830.009116747871</v>
      </c>
      <c r="CK462" s="17">
        <v>29191.719024319955</v>
      </c>
      <c r="CL462" s="48">
        <v>44671.999859382122</v>
      </c>
      <c r="CM462" s="48">
        <v>38280.3994019526</v>
      </c>
      <c r="CN462" s="48">
        <v>50033.412956502201</v>
      </c>
      <c r="CO462" s="48">
        <v>74960.485290791476</v>
      </c>
      <c r="CP462" s="48">
        <v>93062.377090478185</v>
      </c>
      <c r="CQ462" s="48">
        <v>82803.082907625503</v>
      </c>
      <c r="CR462" s="48">
        <v>95535.668752669721</v>
      </c>
      <c r="CS462" s="48">
        <f t="shared" si="7"/>
        <v>165606.16581525101</v>
      </c>
      <c r="CT462" s="48">
        <f t="shared" si="7"/>
        <v>191071.33750533944</v>
      </c>
      <c r="CU462" s="17">
        <v>48723.827591652</v>
      </c>
      <c r="CV462" s="17">
        <v>90935.618195717441</v>
      </c>
      <c r="CW462" s="17">
        <v>56675.898820995426</v>
      </c>
      <c r="CX462" s="17">
        <v>79493.705866918797</v>
      </c>
      <c r="CY462" s="17">
        <v>99244.198755878708</v>
      </c>
      <c r="CZ462" s="17">
        <v>32518.42514589768</v>
      </c>
      <c r="DA462" s="17">
        <v>51363.240526923822</v>
      </c>
      <c r="DB462" s="17">
        <v>101756.7049430886</v>
      </c>
      <c r="DC462" s="17">
        <v>86368.245125348141</v>
      </c>
      <c r="DD462" s="17">
        <v>43077.416104042677</v>
      </c>
      <c r="DE462" s="17">
        <v>11001.933175875121</v>
      </c>
      <c r="DF462" s="17">
        <v>12671.376533231161</v>
      </c>
      <c r="DG462" s="17">
        <v>19178.17637168154</v>
      </c>
      <c r="DH462" s="17">
        <v>39714.479381603756</v>
      </c>
      <c r="DI462" s="17">
        <v>50496.627118793942</v>
      </c>
      <c r="DJ462" s="17">
        <v>30410.463497387638</v>
      </c>
      <c r="DK462" s="17">
        <v>29915.537097969187</v>
      </c>
      <c r="DL462" s="17">
        <v>33324.404911176774</v>
      </c>
      <c r="DM462" s="17">
        <v>33518.620519597083</v>
      </c>
      <c r="DN462" s="17">
        <v>57559.517905816625</v>
      </c>
      <c r="DO462" s="17">
        <v>7960.1416430219397</v>
      </c>
      <c r="DP462" s="17">
        <v>62223.164897492832</v>
      </c>
      <c r="DQ462" s="17">
        <v>69719.96308277639</v>
      </c>
      <c r="DR462" s="17">
        <v>2854.4534937803583</v>
      </c>
      <c r="DS462" s="17">
        <v>36446.394763801378</v>
      </c>
      <c r="DT462" s="17">
        <v>97888.854938947799</v>
      </c>
      <c r="DU462" s="17">
        <v>10696.018432364999</v>
      </c>
      <c r="DV462" s="17">
        <v>2037.1697781840182</v>
      </c>
      <c r="DW462" s="17">
        <v>7311.7471371623396</v>
      </c>
      <c r="DX462" s="17">
        <v>15795.681269756038</v>
      </c>
      <c r="DY462" s="17">
        <v>17464.550863515658</v>
      </c>
      <c r="DZ462" s="17">
        <v>24258.472029550561</v>
      </c>
      <c r="EA462" s="17">
        <v>23454.437882481128</v>
      </c>
      <c r="EB462" s="17">
        <v>26891.001256660817</v>
      </c>
      <c r="EC462" s="17">
        <v>40321.80062728098</v>
      </c>
      <c r="ED462" s="17">
        <v>40347.64362510138</v>
      </c>
      <c r="EE462" s="49">
        <v>45578.842960381589</v>
      </c>
      <c r="EF462" s="17">
        <v>59207.312181732355</v>
      </c>
      <c r="EG462" s="17">
        <v>44696.132651617263</v>
      </c>
      <c r="EH462" s="17">
        <v>45996.953205379155</v>
      </c>
      <c r="EI462" s="17">
        <v>52706.289967324199</v>
      </c>
      <c r="EJ462" s="17">
        <v>74131.030948836604</v>
      </c>
      <c r="EK462" s="17">
        <v>64383.713150949603</v>
      </c>
      <c r="EL462" s="17">
        <v>84951.550570535401</v>
      </c>
      <c r="EM462" s="17">
        <v>100507.10979158161</v>
      </c>
      <c r="EN462" s="17">
        <v>151174.50712590059</v>
      </c>
      <c r="EO462" s="17">
        <v>0</v>
      </c>
      <c r="EP462" s="17">
        <v>229111.40092433285</v>
      </c>
      <c r="EQ462" s="17">
        <v>102704.13242438083</v>
      </c>
      <c r="ER462" s="17">
        <v>2842.4888072644276</v>
      </c>
      <c r="ES462" s="17">
        <v>9987.4712705823895</v>
      </c>
      <c r="ET462" s="17">
        <v>26675.797718255504</v>
      </c>
      <c r="EU462" s="17">
        <v>47578.533791127156</v>
      </c>
      <c r="EV462" s="17">
        <v>59461.195738994466</v>
      </c>
      <c r="EW462" s="17">
        <v>15045.21200699088</v>
      </c>
      <c r="EX462" s="17">
        <v>15583.293812504582</v>
      </c>
      <c r="EY462" s="17">
        <v>18431.022444896727</v>
      </c>
      <c r="EZ462" s="17">
        <v>19597.902304377498</v>
      </c>
      <c r="FA462" s="17">
        <v>19395.604347887569</v>
      </c>
      <c r="FB462" s="17">
        <v>27572.040654672757</v>
      </c>
      <c r="FC462" s="17">
        <v>26532.26324178325</v>
      </c>
      <c r="FD462" s="17">
        <v>31121.684039298711</v>
      </c>
      <c r="FE462" s="17">
        <v>50428.174331293783</v>
      </c>
      <c r="FF462" s="17">
        <v>50631.083871416122</v>
      </c>
      <c r="FG462" s="17">
        <v>39149.958235530117</v>
      </c>
      <c r="FH462" s="17">
        <v>50557.639228467327</v>
      </c>
      <c r="FI462" s="17">
        <v>33415.920327953725</v>
      </c>
      <c r="FJ462" s="17">
        <v>46084.439487997748</v>
      </c>
      <c r="FK462" s="17">
        <v>46335.720011222278</v>
      </c>
      <c r="FL462" s="17">
        <v>89909.710196075146</v>
      </c>
      <c r="FM462" s="17">
        <v>1914.8250358113</v>
      </c>
      <c r="FN462" s="17">
        <v>9099.1119399600211</v>
      </c>
      <c r="FO462" s="17">
        <v>18931.009636070223</v>
      </c>
      <c r="FP462" s="17">
        <v>19885.722357029459</v>
      </c>
      <c r="FQ462" s="17">
        <v>20152.368973031458</v>
      </c>
      <c r="FR462" s="17">
        <v>17883.917753915401</v>
      </c>
      <c r="FS462" s="17">
        <v>49650.472103245986</v>
      </c>
      <c r="FT462" s="17">
        <v>28910.140749483242</v>
      </c>
      <c r="FU462" s="17">
        <v>3062.7833220150301</v>
      </c>
      <c r="FV462" s="17">
        <v>27661.562109063001</v>
      </c>
      <c r="FW462" s="17">
        <v>49560.862502645403</v>
      </c>
      <c r="FX462" s="17">
        <v>53086.222423087165</v>
      </c>
      <c r="FY462" s="17">
        <v>74588.686182537596</v>
      </c>
      <c r="FZ462" s="17">
        <v>15884.72373971112</v>
      </c>
      <c r="GA462" s="17">
        <v>16572.105487742763</v>
      </c>
      <c r="GB462" s="17">
        <v>10063.700381999999</v>
      </c>
    </row>
    <row r="463" spans="1:184" ht="18" customHeight="1" x14ac:dyDescent="0.3">
      <c r="A463" s="19">
        <v>0.47500000009464499</v>
      </c>
      <c r="B463" s="20">
        <v>9323.6135194849812</v>
      </c>
      <c r="C463" s="20">
        <v>9419.1951071060994</v>
      </c>
      <c r="D463" s="20">
        <v>20209.49938191078</v>
      </c>
      <c r="E463" s="20">
        <v>19843.126608530409</v>
      </c>
      <c r="F463" s="20">
        <v>115792.01424</v>
      </c>
      <c r="G463" s="17">
        <v>190662.06117523159</v>
      </c>
      <c r="H463" s="17">
        <v>15564.077699510724</v>
      </c>
      <c r="I463" s="20">
        <v>50434.913394861062</v>
      </c>
      <c r="J463" s="20">
        <v>29771.821875584821</v>
      </c>
      <c r="K463" s="20">
        <v>28703.802259361761</v>
      </c>
      <c r="L463" s="20">
        <v>52427.357976164516</v>
      </c>
      <c r="M463" s="20">
        <v>50201.32679060712</v>
      </c>
      <c r="N463" s="20">
        <v>51808.997098251748</v>
      </c>
      <c r="O463" s="20">
        <v>51808.997098251748</v>
      </c>
      <c r="P463" s="20">
        <v>76205.297902403399</v>
      </c>
      <c r="Q463" s="20">
        <v>78253.36446651</v>
      </c>
      <c r="R463" s="20">
        <v>98898.747412829995</v>
      </c>
      <c r="S463" s="20">
        <v>112472.67255642281</v>
      </c>
      <c r="T463" s="20">
        <v>124859.18973376263</v>
      </c>
      <c r="U463" s="20">
        <v>21371.191431064919</v>
      </c>
      <c r="V463" s="20">
        <v>20806.373135228401</v>
      </c>
      <c r="W463" s="20">
        <v>20456.518011642554</v>
      </c>
      <c r="X463" s="20">
        <v>30213.742162988099</v>
      </c>
      <c r="Y463" s="20">
        <v>35606.457747437053</v>
      </c>
      <c r="Z463" s="20">
        <v>51007.546775806019</v>
      </c>
      <c r="AA463" s="20">
        <v>45239.393331296218</v>
      </c>
      <c r="AB463" s="20">
        <v>50265.992590391819</v>
      </c>
      <c r="AC463" s="20">
        <v>49790.889821948513</v>
      </c>
      <c r="AD463" s="20">
        <v>28621.731381880349</v>
      </c>
      <c r="AE463" s="20">
        <v>48230.007475512473</v>
      </c>
      <c r="AF463" s="20">
        <v>48686.952067909653</v>
      </c>
      <c r="AG463" s="20">
        <v>84739.439283621759</v>
      </c>
      <c r="AH463" s="20">
        <v>108014.72752419001</v>
      </c>
      <c r="AI463" s="48">
        <v>124859.18973376263</v>
      </c>
      <c r="AJ463" s="20">
        <v>156193.57491385628</v>
      </c>
      <c r="AK463" s="20">
        <v>10508.153756014919</v>
      </c>
      <c r="AL463" s="20">
        <v>1413.087534635112</v>
      </c>
      <c r="AM463" s="20">
        <v>2853.0266982432959</v>
      </c>
      <c r="AN463" s="20">
        <v>1681.106419076166</v>
      </c>
      <c r="AO463" s="20">
        <v>10880.383215662279</v>
      </c>
      <c r="AP463" s="20">
        <v>16391.58871579812</v>
      </c>
      <c r="AQ463" s="20">
        <v>18530.5051677468</v>
      </c>
      <c r="AR463" s="20">
        <v>28677.345492045479</v>
      </c>
      <c r="AS463" s="20">
        <v>11856.3930284247</v>
      </c>
      <c r="AT463" s="20">
        <v>16550.573612280899</v>
      </c>
      <c r="AU463" s="17">
        <v>20430.099321735241</v>
      </c>
      <c r="AV463" s="17">
        <v>18492.74956537176</v>
      </c>
      <c r="AW463" s="17">
        <v>18641.052310376643</v>
      </c>
      <c r="AX463" s="17">
        <v>17933.914296852821</v>
      </c>
      <c r="AY463" s="17">
        <v>18218.349578935231</v>
      </c>
      <c r="AZ463" s="17">
        <v>29929.067728055161</v>
      </c>
      <c r="BA463" s="17">
        <v>30803.972930115302</v>
      </c>
      <c r="BB463" s="17">
        <v>27667.98002099933</v>
      </c>
      <c r="BC463" s="17">
        <v>45331.043883577979</v>
      </c>
      <c r="BD463" s="17">
        <v>53357.321577016977</v>
      </c>
      <c r="BE463" s="17">
        <v>53224.655168032259</v>
      </c>
      <c r="BF463" s="17">
        <v>46669.094383760697</v>
      </c>
      <c r="BG463" s="17">
        <v>52750.534485235257</v>
      </c>
      <c r="BH463" s="17">
        <v>46004.897640638657</v>
      </c>
      <c r="BI463" s="17">
        <v>68563.626448861804</v>
      </c>
      <c r="BJ463" s="17">
        <v>68579.801991028799</v>
      </c>
      <c r="BK463" s="17">
        <v>68243.809190318992</v>
      </c>
      <c r="BL463" s="17">
        <v>82585.012567888203</v>
      </c>
      <c r="BM463" s="17">
        <v>80955.686790486012</v>
      </c>
      <c r="BN463" s="17">
        <v>80894.70522594839</v>
      </c>
      <c r="BO463" s="17">
        <v>66322.528624080005</v>
      </c>
      <c r="BP463" s="17">
        <v>80442.880469888405</v>
      </c>
      <c r="BQ463" s="17">
        <v>10669.961754482159</v>
      </c>
      <c r="BR463" s="17">
        <v>1623.619387403106</v>
      </c>
      <c r="BS463" s="17">
        <v>2825.060518872132</v>
      </c>
      <c r="BT463" s="17">
        <v>9735.5316467966568</v>
      </c>
      <c r="BU463" s="17">
        <v>14653.668471477313</v>
      </c>
      <c r="BV463" s="17">
        <v>30390.435691606261</v>
      </c>
      <c r="BW463" s="17">
        <v>34696.115585054446</v>
      </c>
      <c r="BX463" s="17">
        <v>16813.739229719882</v>
      </c>
      <c r="BY463" s="17">
        <v>16416.973419282062</v>
      </c>
      <c r="BZ463" s="17">
        <v>16780.80215248176</v>
      </c>
      <c r="CA463" s="17">
        <v>29042.616619092798</v>
      </c>
      <c r="CB463" s="17">
        <v>39272.404204968785</v>
      </c>
      <c r="CC463" s="17">
        <v>1430.4564610255259</v>
      </c>
      <c r="CD463" s="17">
        <v>2528.47093463598</v>
      </c>
      <c r="CE463" s="17">
        <v>4998.0131386322391</v>
      </c>
      <c r="CF463" s="17">
        <v>9967.5577702323608</v>
      </c>
      <c r="CG463" s="17">
        <v>9976.09463375634</v>
      </c>
      <c r="CH463" s="17">
        <v>19788.53430890958</v>
      </c>
      <c r="CI463" s="17">
        <v>16870.87694244054</v>
      </c>
      <c r="CJ463" s="17">
        <v>16852.518424048434</v>
      </c>
      <c r="CK463" s="17">
        <v>29219.325121038859</v>
      </c>
      <c r="CL463" s="48">
        <v>44679.435395608853</v>
      </c>
      <c r="CM463" s="48">
        <v>38281.416554207732</v>
      </c>
      <c r="CN463" s="48">
        <v>50033.412956502201</v>
      </c>
      <c r="CO463" s="48">
        <v>74965.480311259511</v>
      </c>
      <c r="CP463" s="48">
        <v>93126.410868882245</v>
      </c>
      <c r="CQ463" s="48">
        <v>82822.543523923188</v>
      </c>
      <c r="CR463" s="48">
        <v>95594.057697984681</v>
      </c>
      <c r="CS463" s="48">
        <f t="shared" si="7"/>
        <v>165645.08704784638</v>
      </c>
      <c r="CT463" s="48">
        <f t="shared" si="7"/>
        <v>191188.11539596936</v>
      </c>
      <c r="CU463" s="17">
        <v>48776.131441320234</v>
      </c>
      <c r="CV463" s="17">
        <v>90940.349009845988</v>
      </c>
      <c r="CW463" s="17">
        <v>56600.336392654572</v>
      </c>
      <c r="CX463" s="17">
        <v>79555.958386220998</v>
      </c>
      <c r="CY463" s="17">
        <v>99253.220213727996</v>
      </c>
      <c r="CZ463" s="17">
        <v>32537.547732302461</v>
      </c>
      <c r="DA463" s="17">
        <v>51291.40131866384</v>
      </c>
      <c r="DB463" s="17">
        <v>101756.7049430886</v>
      </c>
      <c r="DC463" s="17">
        <v>86368.245125348141</v>
      </c>
      <c r="DD463" s="17">
        <v>43145.104835557511</v>
      </c>
      <c r="DE463" s="17">
        <v>11001.933175875121</v>
      </c>
      <c r="DF463" s="17">
        <v>12678.096100803059</v>
      </c>
      <c r="DG463" s="17">
        <v>19192.109240628601</v>
      </c>
      <c r="DH463" s="17">
        <v>39699.646120375022</v>
      </c>
      <c r="DI463" s="17">
        <v>50476.893343681622</v>
      </c>
      <c r="DJ463" s="17">
        <v>30420.308967895682</v>
      </c>
      <c r="DK463" s="17">
        <v>29918.526511069515</v>
      </c>
      <c r="DL463" s="17">
        <v>33345.563224820522</v>
      </c>
      <c r="DM463" s="17">
        <v>33505.162979543878</v>
      </c>
      <c r="DN463" s="17">
        <v>57569.827032605339</v>
      </c>
      <c r="DO463" s="17">
        <v>7966.2339526150799</v>
      </c>
      <c r="DP463" s="17">
        <v>62250.983316847713</v>
      </c>
      <c r="DQ463" s="17">
        <v>69709.7994036936</v>
      </c>
      <c r="DR463" s="17">
        <v>2854.4534937803583</v>
      </c>
      <c r="DS463" s="17">
        <v>36446.394763801378</v>
      </c>
      <c r="DT463" s="17">
        <v>97945.7420566074</v>
      </c>
      <c r="DU463" s="17">
        <v>10690.85443212696</v>
      </c>
      <c r="DV463" s="17">
        <v>2037.1571015978459</v>
      </c>
      <c r="DW463" s="17">
        <v>7313.1892767604195</v>
      </c>
      <c r="DX463" s="17">
        <v>15808.962455751538</v>
      </c>
      <c r="DY463" s="17">
        <v>17488.333534163459</v>
      </c>
      <c r="DZ463" s="17">
        <v>24268.821118858439</v>
      </c>
      <c r="EA463" s="17">
        <v>23507.478711275831</v>
      </c>
      <c r="EB463" s="17">
        <v>26911.028784975701</v>
      </c>
      <c r="EC463" s="17">
        <v>40414.363344923338</v>
      </c>
      <c r="ED463" s="17">
        <v>40364.530667156345</v>
      </c>
      <c r="EE463" s="49">
        <v>45646.02663190262</v>
      </c>
      <c r="EF463" s="17">
        <v>59222.206889926441</v>
      </c>
      <c r="EG463" s="17">
        <v>44745.17746215222</v>
      </c>
      <c r="EH463" s="17">
        <v>46023.361246324275</v>
      </c>
      <c r="EI463" s="17">
        <v>52731.56048623284</v>
      </c>
      <c r="EJ463" s="17">
        <v>74207.463601215597</v>
      </c>
      <c r="EK463" s="17">
        <v>64393.553388354594</v>
      </c>
      <c r="EL463" s="17">
        <v>84995.0669211114</v>
      </c>
      <c r="EM463" s="17">
        <v>100543.1630317908</v>
      </c>
      <c r="EN463" s="17">
        <v>151317.55064581739</v>
      </c>
      <c r="EO463" s="17">
        <v>0</v>
      </c>
      <c r="EP463" s="17">
        <v>230030.75548629105</v>
      </c>
      <c r="EQ463" s="17">
        <v>103645.6463732774</v>
      </c>
      <c r="ER463" s="17">
        <v>2838.2664445021901</v>
      </c>
      <c r="ES463" s="17">
        <v>9989.5336054177387</v>
      </c>
      <c r="ET463" s="17">
        <v>26687.734458609182</v>
      </c>
      <c r="EU463" s="17">
        <v>47606.488950845138</v>
      </c>
      <c r="EV463" s="17">
        <v>59443.840033207838</v>
      </c>
      <c r="EW463" s="17">
        <v>15045.21200699088</v>
      </c>
      <c r="EX463" s="17">
        <v>15604.78967824434</v>
      </c>
      <c r="EY463" s="17">
        <v>18471.881879731147</v>
      </c>
      <c r="EZ463" s="17">
        <v>19621.804459409421</v>
      </c>
      <c r="FA463" s="17">
        <v>19425.392678832766</v>
      </c>
      <c r="FB463" s="17">
        <v>27599.038713417533</v>
      </c>
      <c r="FC463" s="17">
        <v>26546.94733136124</v>
      </c>
      <c r="FD463" s="17">
        <v>31127.317614754404</v>
      </c>
      <c r="FE463" s="17">
        <v>50467.605034397871</v>
      </c>
      <c r="FF463" s="17">
        <v>50637.367686728423</v>
      </c>
      <c r="FG463" s="17">
        <v>39156.050455371085</v>
      </c>
      <c r="FH463" s="17">
        <v>50561.457138430487</v>
      </c>
      <c r="FI463" s="17">
        <v>33411.079917530093</v>
      </c>
      <c r="FJ463" s="17">
        <v>46096.846683924552</v>
      </c>
      <c r="FK463" s="17">
        <v>46335.720011222278</v>
      </c>
      <c r="FL463" s="17">
        <v>90036.653371782071</v>
      </c>
      <c r="FM463" s="17">
        <v>1913.653146143196</v>
      </c>
      <c r="FN463" s="17">
        <v>9095.6480923457402</v>
      </c>
      <c r="FO463" s="17">
        <v>18950.89840284954</v>
      </c>
      <c r="FP463" s="17">
        <v>19889.892289023599</v>
      </c>
      <c r="FQ463" s="17">
        <v>20157.513283684737</v>
      </c>
      <c r="FR463" s="17">
        <v>17901.493028993522</v>
      </c>
      <c r="FS463" s="17">
        <v>49631.308645057921</v>
      </c>
      <c r="FT463" s="17">
        <v>28926.807655218119</v>
      </c>
      <c r="FU463" s="17">
        <v>3060.3922633832699</v>
      </c>
      <c r="FV463" s="17">
        <v>27641.572250561519</v>
      </c>
      <c r="FW463" s="17">
        <v>49537.391554979338</v>
      </c>
      <c r="FX463" s="17">
        <v>53121.92655757202</v>
      </c>
      <c r="FY463" s="17">
        <v>74604.250389078603</v>
      </c>
      <c r="FZ463" s="17">
        <v>15890.850740298421</v>
      </c>
      <c r="GA463" s="17">
        <v>16585.44631133544</v>
      </c>
      <c r="GB463" s="17">
        <v>10063.700381999999</v>
      </c>
    </row>
    <row r="464" spans="1:184" ht="18" customHeight="1" x14ac:dyDescent="0.3">
      <c r="A464" s="19">
        <v>0.47000000009555498</v>
      </c>
      <c r="B464" s="20">
        <v>9313.0214180749808</v>
      </c>
      <c r="C464" s="20">
        <v>9407.8637988759601</v>
      </c>
      <c r="D464" s="20">
        <v>20209.49938191078</v>
      </c>
      <c r="E464" s="20">
        <v>19843.126608530409</v>
      </c>
      <c r="F464" s="20">
        <v>115792.01424</v>
      </c>
      <c r="G464" s="17">
        <v>190593.40459021079</v>
      </c>
      <c r="H464" s="17">
        <v>15564.077699510724</v>
      </c>
      <c r="I464" s="20">
        <v>50470.222959498242</v>
      </c>
      <c r="J464" s="20">
        <v>29800.129755547561</v>
      </c>
      <c r="K464" s="20">
        <v>28724.942712700438</v>
      </c>
      <c r="L464" s="20">
        <v>52389.723246725822</v>
      </c>
      <c r="M464" s="20">
        <v>50166.219379277281</v>
      </c>
      <c r="N464" s="20">
        <v>51862.216628583694</v>
      </c>
      <c r="O464" s="20">
        <v>51862.216628583694</v>
      </c>
      <c r="P464" s="20">
        <v>76292.850472571401</v>
      </c>
      <c r="Q464" s="20">
        <v>78427.195871119198</v>
      </c>
      <c r="R464" s="20">
        <v>99502.435612307396</v>
      </c>
      <c r="S464" s="20">
        <v>112465.24697684159</v>
      </c>
      <c r="T464" s="20">
        <v>125497.07105159534</v>
      </c>
      <c r="U464" s="20">
        <v>21365.381664362401</v>
      </c>
      <c r="V464" s="20">
        <v>20813.34767377704</v>
      </c>
      <c r="W464" s="20">
        <v>20458.880167514086</v>
      </c>
      <c r="X464" s="20">
        <v>30236.001834279719</v>
      </c>
      <c r="Y464" s="20">
        <v>35598.055396013347</v>
      </c>
      <c r="Z464" s="20">
        <v>51037.170038562304</v>
      </c>
      <c r="AA464" s="20">
        <v>45266.79540307662</v>
      </c>
      <c r="AB464" s="20">
        <v>50296.439336825155</v>
      </c>
      <c r="AC464" s="20">
        <v>49740.180333464254</v>
      </c>
      <c r="AD464" s="20">
        <v>28621.731381880349</v>
      </c>
      <c r="AE464" s="20">
        <v>48230.007475512473</v>
      </c>
      <c r="AF464" s="20">
        <v>48686.952067909653</v>
      </c>
      <c r="AG464" s="20">
        <v>84766.617888665991</v>
      </c>
      <c r="AH464" s="20">
        <v>108082.7420143566</v>
      </c>
      <c r="AI464" s="48">
        <v>125497.07105159534</v>
      </c>
      <c r="AJ464" s="20">
        <v>156193.57491385628</v>
      </c>
      <c r="AK464" s="20">
        <v>10508.153756014919</v>
      </c>
      <c r="AL464" s="20">
        <v>1410.4986775529819</v>
      </c>
      <c r="AM464" s="20">
        <v>2861.4239782463819</v>
      </c>
      <c r="AN464" s="20">
        <v>1679.5449015859801</v>
      </c>
      <c r="AO464" s="20">
        <v>10893.15858123324</v>
      </c>
      <c r="AP464" s="20">
        <v>16396.89786784062</v>
      </c>
      <c r="AQ464" s="20">
        <v>18597.47935018998</v>
      </c>
      <c r="AR464" s="20">
        <v>28698.941550219479</v>
      </c>
      <c r="AS464" s="20">
        <v>11854.454635796221</v>
      </c>
      <c r="AT464" s="20">
        <v>16573.515813644877</v>
      </c>
      <c r="AU464" s="17">
        <v>20424.790677637742</v>
      </c>
      <c r="AV464" s="17">
        <v>18481.460654496059</v>
      </c>
      <c r="AW464" s="17">
        <v>18629.828085379319</v>
      </c>
      <c r="AX464" s="17">
        <v>17923.781409792311</v>
      </c>
      <c r="AY464" s="17">
        <v>18208.770986013318</v>
      </c>
      <c r="AZ464" s="17">
        <v>29944.057560555961</v>
      </c>
      <c r="BA464" s="17">
        <v>30814.907767710596</v>
      </c>
      <c r="BB464" s="17">
        <v>27670.69409821575</v>
      </c>
      <c r="BC464" s="17">
        <v>45352.686801840726</v>
      </c>
      <c r="BD464" s="17">
        <v>53332.412242523518</v>
      </c>
      <c r="BE464" s="17">
        <v>53230.21378464804</v>
      </c>
      <c r="BF464" s="17">
        <v>46689.574612119235</v>
      </c>
      <c r="BG464" s="17">
        <v>52747.78575674766</v>
      </c>
      <c r="BH464" s="17">
        <v>45973.95080945341</v>
      </c>
      <c r="BI464" s="17">
        <v>68606.898311383804</v>
      </c>
      <c r="BJ464" s="17">
        <v>68607.857618866212</v>
      </c>
      <c r="BK464" s="17">
        <v>68275.129703917206</v>
      </c>
      <c r="BL464" s="17">
        <v>82636.249786951201</v>
      </c>
      <c r="BM464" s="17">
        <v>81006.75555313559</v>
      </c>
      <c r="BN464" s="17">
        <v>80968.376503928404</v>
      </c>
      <c r="BO464" s="17">
        <v>66452.612670525006</v>
      </c>
      <c r="BP464" s="17">
        <v>80543.150693359203</v>
      </c>
      <c r="BQ464" s="17">
        <v>10684.68381716484</v>
      </c>
      <c r="BR464" s="17">
        <v>1621.9211150531819</v>
      </c>
      <c r="BS464" s="17">
        <v>2822.5739941759862</v>
      </c>
      <c r="BT464" s="17">
        <v>9742.4682240656966</v>
      </c>
      <c r="BU464" s="17">
        <v>14667.948574426569</v>
      </c>
      <c r="BV464" s="17">
        <v>30396.223705416298</v>
      </c>
      <c r="BW464" s="17">
        <v>34679.968034977763</v>
      </c>
      <c r="BX464" s="17">
        <v>16823.107732293058</v>
      </c>
      <c r="BY464" s="17">
        <v>16428.491054878559</v>
      </c>
      <c r="BZ464" s="17">
        <v>16791.083522539382</v>
      </c>
      <c r="CA464" s="17">
        <v>29046.936807198919</v>
      </c>
      <c r="CB464" s="17">
        <v>39382.483110966961</v>
      </c>
      <c r="CC464" s="17">
        <v>1428.3828297501539</v>
      </c>
      <c r="CD464" s="17">
        <v>2525.1590232731519</v>
      </c>
      <c r="CE464" s="17">
        <v>4993.4853467222792</v>
      </c>
      <c r="CF464" s="17">
        <v>9975.3339153402012</v>
      </c>
      <c r="CG464" s="17">
        <v>9976.1109660000002</v>
      </c>
      <c r="CH464" s="17">
        <v>19796.056231030798</v>
      </c>
      <c r="CI464" s="17">
        <v>16910.699682427257</v>
      </c>
      <c r="CJ464" s="17">
        <v>16875.296514285055</v>
      </c>
      <c r="CK464" s="17">
        <v>29247.249873738743</v>
      </c>
      <c r="CL464" s="48">
        <v>44686.95087356001</v>
      </c>
      <c r="CM464" s="48">
        <v>38281.416554207732</v>
      </c>
      <c r="CN464" s="48">
        <v>50033.412956502201</v>
      </c>
      <c r="CO464" s="48">
        <v>74970.528528215611</v>
      </c>
      <c r="CP464" s="48">
        <v>93191.167027901975</v>
      </c>
      <c r="CQ464" s="48">
        <v>82842.214723040801</v>
      </c>
      <c r="CR464" s="48">
        <v>95653.10078155894</v>
      </c>
      <c r="CS464" s="48">
        <f t="shared" si="7"/>
        <v>165684.4294460816</v>
      </c>
      <c r="CT464" s="48">
        <f t="shared" si="7"/>
        <v>191306.20156311788</v>
      </c>
      <c r="CU464" s="17">
        <v>48829.782733827902</v>
      </c>
      <c r="CV464" s="17">
        <v>90945.13013646465</v>
      </c>
      <c r="CW464" s="17">
        <v>56524.076693987045</v>
      </c>
      <c r="CX464" s="17">
        <v>79615.360871032201</v>
      </c>
      <c r="CY464" s="17">
        <v>99262.33797164062</v>
      </c>
      <c r="CZ464" s="17">
        <v>32555.560900325519</v>
      </c>
      <c r="DA464" s="17">
        <v>51218.903970992964</v>
      </c>
      <c r="DB464" s="17">
        <v>101756.7049430886</v>
      </c>
      <c r="DC464" s="17">
        <v>86368.245125348141</v>
      </c>
      <c r="DD464" s="17">
        <v>43213.617919271543</v>
      </c>
      <c r="DE464" s="17">
        <v>11001.933175875121</v>
      </c>
      <c r="DF464" s="17">
        <v>12684.941430246299</v>
      </c>
      <c r="DG464" s="17">
        <v>19206.16698044592</v>
      </c>
      <c r="DH464" s="17">
        <v>39684.441693456596</v>
      </c>
      <c r="DI464" s="17">
        <v>50456.662784983855</v>
      </c>
      <c r="DJ464" s="17">
        <v>30430.316136464102</v>
      </c>
      <c r="DK464" s="17">
        <v>29921.547862244253</v>
      </c>
      <c r="DL464" s="17">
        <v>33367.632063560639</v>
      </c>
      <c r="DM464" s="17">
        <v>33491.568518203436</v>
      </c>
      <c r="DN464" s="17">
        <v>57580.09998614202</v>
      </c>
      <c r="DO464" s="17">
        <v>7972.34284666644</v>
      </c>
      <c r="DP464" s="17">
        <v>62279.108751526284</v>
      </c>
      <c r="DQ464" s="17">
        <v>69700.314956292001</v>
      </c>
      <c r="DR464" s="17">
        <v>2854.4534937803583</v>
      </c>
      <c r="DS464" s="17">
        <v>36446.394763801378</v>
      </c>
      <c r="DT464" s="17">
        <v>98001.998787679797</v>
      </c>
      <c r="DU464" s="17">
        <v>10685.73077170704</v>
      </c>
      <c r="DV464" s="17">
        <v>2037.1432270474022</v>
      </c>
      <c r="DW464" s="17">
        <v>7314.5632993209601</v>
      </c>
      <c r="DX464" s="17">
        <v>15821.77373731638</v>
      </c>
      <c r="DY464" s="17">
        <v>17507.79635512317</v>
      </c>
      <c r="DZ464" s="17">
        <v>24278.69319866868</v>
      </c>
      <c r="EA464" s="17">
        <v>23561.20268948123</v>
      </c>
      <c r="EB464" s="17">
        <v>26931.283402221103</v>
      </c>
      <c r="EC464" s="17">
        <v>40510.778324096042</v>
      </c>
      <c r="ED464" s="17">
        <v>40381.745280250921</v>
      </c>
      <c r="EE464" s="49">
        <v>45714.021862343376</v>
      </c>
      <c r="EF464" s="17">
        <v>59235.675756156779</v>
      </c>
      <c r="EG464" s="17">
        <v>44794.311855155036</v>
      </c>
      <c r="EH464" s="17">
        <v>46050.064145709737</v>
      </c>
      <c r="EI464" s="17">
        <v>52755.86082113802</v>
      </c>
      <c r="EJ464" s="17">
        <v>74283.507264161395</v>
      </c>
      <c r="EK464" s="17">
        <v>64401.761338062002</v>
      </c>
      <c r="EL464" s="17">
        <v>85038.248596653008</v>
      </c>
      <c r="EM464" s="17">
        <v>100579.66372574581</v>
      </c>
      <c r="EN464" s="17">
        <v>151459.5990544782</v>
      </c>
      <c r="EO464" s="17">
        <v>0</v>
      </c>
      <c r="EP464" s="17">
        <v>230963.58675722664</v>
      </c>
      <c r="EQ464" s="17">
        <v>104605.89247692667</v>
      </c>
      <c r="ER464" s="17">
        <v>2834.0057717902096</v>
      </c>
      <c r="ES464" s="17">
        <v>9991.6181969472673</v>
      </c>
      <c r="ET464" s="17">
        <v>26699.80294250125</v>
      </c>
      <c r="EU464" s="17">
        <v>47634.75662481365</v>
      </c>
      <c r="EV464" s="17">
        <v>59426.305812272745</v>
      </c>
      <c r="EW464" s="17">
        <v>15045.21200699088</v>
      </c>
      <c r="EX464" s="17">
        <v>15625.172108809258</v>
      </c>
      <c r="EY464" s="17">
        <v>18513.26572178851</v>
      </c>
      <c r="EZ464" s="17">
        <v>19645.989168232161</v>
      </c>
      <c r="FA464" s="17">
        <v>19455.54271485873</v>
      </c>
      <c r="FB464" s="17">
        <v>27626.349328435645</v>
      </c>
      <c r="FC464" s="17">
        <v>26561.795067289146</v>
      </c>
      <c r="FD464" s="17">
        <v>31132.258982492694</v>
      </c>
      <c r="FE464" s="17">
        <v>50507.48432415897</v>
      </c>
      <c r="FF464" s="17">
        <v>50643.710849133509</v>
      </c>
      <c r="FG464" s="17">
        <v>39162.208107470753</v>
      </c>
      <c r="FH464" s="17">
        <v>50565.315743213163</v>
      </c>
      <c r="FI464" s="17">
        <v>33406.18899719973</v>
      </c>
      <c r="FJ464" s="17">
        <v>46109.388568937873</v>
      </c>
      <c r="FK464" s="17">
        <v>46335.720011222278</v>
      </c>
      <c r="FL464" s="17">
        <v>90165.121972965746</v>
      </c>
      <c r="FM464" s="17">
        <v>1912.4685560302498</v>
      </c>
      <c r="FN464" s="17">
        <v>9092.1489291983053</v>
      </c>
      <c r="FO464" s="17">
        <v>18970.380884848259</v>
      </c>
      <c r="FP464" s="17">
        <v>19894.23111756648</v>
      </c>
      <c r="FQ464" s="17">
        <v>20162.713366609965</v>
      </c>
      <c r="FR464" s="17">
        <v>17919.544006948501</v>
      </c>
      <c r="FS464" s="17">
        <v>49611.949909465911</v>
      </c>
      <c r="FT464" s="17">
        <v>28943.688780755521</v>
      </c>
      <c r="FU464" s="17">
        <v>3057.9654508301401</v>
      </c>
      <c r="FV464" s="17">
        <v>27621.2953599621</v>
      </c>
      <c r="FW464" s="17">
        <v>49515.241159141566</v>
      </c>
      <c r="FX464" s="17">
        <v>53158.03291666141</v>
      </c>
      <c r="FY464" s="17">
        <v>74619.568109416796</v>
      </c>
      <c r="FZ464" s="17">
        <v>15897.67141881996</v>
      </c>
      <c r="GA464" s="17">
        <v>16599.984163599118</v>
      </c>
      <c r="GB464" s="17">
        <v>10063.700381999999</v>
      </c>
    </row>
    <row r="465" spans="1:184" ht="18" customHeight="1" x14ac:dyDescent="0.3">
      <c r="A465" s="19">
        <v>0.46500000009646503</v>
      </c>
      <c r="B465" s="20">
        <v>9302.666434213621</v>
      </c>
      <c r="C465" s="20">
        <v>9396.3836799703804</v>
      </c>
      <c r="D465" s="20">
        <v>20209.49938191078</v>
      </c>
      <c r="E465" s="20">
        <v>19843.126608530409</v>
      </c>
      <c r="F465" s="20">
        <v>115792.01424</v>
      </c>
      <c r="G465" s="17">
        <v>190524.03881719179</v>
      </c>
      <c r="H465" s="17">
        <v>15564.077699510724</v>
      </c>
      <c r="I465" s="20">
        <v>50503.624675778876</v>
      </c>
      <c r="J465" s="20">
        <v>29828.7807475476</v>
      </c>
      <c r="K465" s="20">
        <v>28746.32509217495</v>
      </c>
      <c r="L465" s="20">
        <v>52344.95658404952</v>
      </c>
      <c r="M465" s="20">
        <v>50132.497170577859</v>
      </c>
      <c r="N465" s="20">
        <v>51916.060911394692</v>
      </c>
      <c r="O465" s="20">
        <v>51916.060911394692</v>
      </c>
      <c r="P465" s="20">
        <v>76398.243702350403</v>
      </c>
      <c r="Q465" s="20">
        <v>78592.455739398603</v>
      </c>
      <c r="R465" s="20">
        <v>100092.2799395082</v>
      </c>
      <c r="S465" s="20">
        <v>112457.74247592944</v>
      </c>
      <c r="T465" s="20">
        <v>126145.08609850079</v>
      </c>
      <c r="U465" s="20">
        <v>21359.344680375179</v>
      </c>
      <c r="V465" s="20">
        <v>20819.474507385959</v>
      </c>
      <c r="W465" s="20">
        <v>20461.267864718513</v>
      </c>
      <c r="X465" s="20">
        <v>30258.378532508159</v>
      </c>
      <c r="Y465" s="20">
        <v>35589.565192858623</v>
      </c>
      <c r="Z465" s="20">
        <v>51063.919350037082</v>
      </c>
      <c r="AA465" s="20">
        <v>45293.208958475458</v>
      </c>
      <c r="AB465" s="20">
        <v>50325.787731723183</v>
      </c>
      <c r="AC465" s="20">
        <v>49688.98096356813</v>
      </c>
      <c r="AD465" s="20">
        <v>28621.731381880349</v>
      </c>
      <c r="AE465" s="20">
        <v>48230.007475512473</v>
      </c>
      <c r="AF465" s="20">
        <v>48686.952067909653</v>
      </c>
      <c r="AG465" s="20">
        <v>84794.096036881179</v>
      </c>
      <c r="AH465" s="20">
        <v>108166.99859149021</v>
      </c>
      <c r="AI465" s="48">
        <v>126145.08609850079</v>
      </c>
      <c r="AJ465" s="20">
        <v>156193.57491385628</v>
      </c>
      <c r="AK465" s="20">
        <v>10508.153756014919</v>
      </c>
      <c r="AL465" s="20">
        <v>1407.8555999142538</v>
      </c>
      <c r="AM465" s="20">
        <v>2869.9272111831897</v>
      </c>
      <c r="AN465" s="20">
        <v>1678.037490681138</v>
      </c>
      <c r="AO465" s="20">
        <v>10905.8121167064</v>
      </c>
      <c r="AP465" s="20">
        <v>16402.30789864056</v>
      </c>
      <c r="AQ465" s="20">
        <v>18663.265635377938</v>
      </c>
      <c r="AR465" s="20">
        <v>28720.511031172802</v>
      </c>
      <c r="AS465" s="20">
        <v>11851.633898992861</v>
      </c>
      <c r="AT465" s="20">
        <v>16597.2838372281</v>
      </c>
      <c r="AU465" s="17">
        <v>20419.424664199021</v>
      </c>
      <c r="AV465" s="17">
        <v>18470.007555824399</v>
      </c>
      <c r="AW465" s="17">
        <v>18618.774390233277</v>
      </c>
      <c r="AX465" s="17">
        <v>17913.545964927267</v>
      </c>
      <c r="AY465" s="17">
        <v>18199.095063478315</v>
      </c>
      <c r="AZ465" s="17">
        <v>29958.524328445499</v>
      </c>
      <c r="BA465" s="17">
        <v>30825.018536448722</v>
      </c>
      <c r="BB465" s="17">
        <v>27673.437474069098</v>
      </c>
      <c r="BC465" s="17">
        <v>45374.181488939699</v>
      </c>
      <c r="BD465" s="17">
        <v>53307.028272097923</v>
      </c>
      <c r="BE465" s="17">
        <v>53235.462820064284</v>
      </c>
      <c r="BF465" s="17">
        <v>46709.52462713862</v>
      </c>
      <c r="BG465" s="17">
        <v>52744.885195893716</v>
      </c>
      <c r="BH465" s="17">
        <v>45942.694142443543</v>
      </c>
      <c r="BI465" s="17">
        <v>68649.792026722804</v>
      </c>
      <c r="BJ465" s="17">
        <v>68634.620587905607</v>
      </c>
      <c r="BK465" s="17">
        <v>68307.163935526798</v>
      </c>
      <c r="BL465" s="17">
        <v>82686.673332289196</v>
      </c>
      <c r="BM465" s="17">
        <v>81056.485471246197</v>
      </c>
      <c r="BN465" s="17">
        <v>81045.098026541396</v>
      </c>
      <c r="BO465" s="17">
        <v>66582.077316392999</v>
      </c>
      <c r="BP465" s="17">
        <v>80639.660512982402</v>
      </c>
      <c r="BQ465" s="17">
        <v>10698.87879737706</v>
      </c>
      <c r="BR465" s="17">
        <v>1620.2366013568019</v>
      </c>
      <c r="BS465" s="17">
        <v>2820.0627236374198</v>
      </c>
      <c r="BT465" s="17">
        <v>9749.1361144237489</v>
      </c>
      <c r="BU465" s="17">
        <v>14679.037739852545</v>
      </c>
      <c r="BV465" s="17">
        <v>30401.278977108479</v>
      </c>
      <c r="BW465" s="17">
        <v>34663.655416597074</v>
      </c>
      <c r="BX465" s="17">
        <v>16832.054510767259</v>
      </c>
      <c r="BY465" s="17">
        <v>16439.945986721581</v>
      </c>
      <c r="BZ465" s="17">
        <v>16801.346632115339</v>
      </c>
      <c r="CA465" s="17">
        <v>29050.979754822238</v>
      </c>
      <c r="CB465" s="17">
        <v>39497.72919691608</v>
      </c>
      <c r="CC465" s="17">
        <v>1426.258489262058</v>
      </c>
      <c r="CD465" s="17">
        <v>2521.7880511559761</v>
      </c>
      <c r="CE465" s="17">
        <v>4988.9132961487467</v>
      </c>
      <c r="CF465" s="17">
        <v>9982.98163259184</v>
      </c>
      <c r="CG465" s="17">
        <v>9976.1109660000002</v>
      </c>
      <c r="CH465" s="17">
        <v>19803.661507427882</v>
      </c>
      <c r="CI465" s="17">
        <v>16948.445439044761</v>
      </c>
      <c r="CJ465" s="17">
        <v>16898.349508085448</v>
      </c>
      <c r="CK465" s="17">
        <v>29275.500409865072</v>
      </c>
      <c r="CL465" s="48">
        <v>44694.548017003144</v>
      </c>
      <c r="CM465" s="48">
        <v>38281.416554207732</v>
      </c>
      <c r="CN465" s="48">
        <v>50033.412956502201</v>
      </c>
      <c r="CO465" s="48">
        <v>74975.631083243847</v>
      </c>
      <c r="CP465" s="48">
        <v>93256.661533072518</v>
      </c>
      <c r="CQ465" s="48">
        <v>82862.101060641129</v>
      </c>
      <c r="CR465" s="48">
        <v>95712.812408756596</v>
      </c>
      <c r="CS465" s="48">
        <f t="shared" si="7"/>
        <v>165724.20212128226</v>
      </c>
      <c r="CT465" s="48">
        <f t="shared" si="7"/>
        <v>191425.62481751319</v>
      </c>
      <c r="CU465" s="17">
        <v>48884.449083926578</v>
      </c>
      <c r="CV465" s="17">
        <v>90949.96265450833</v>
      </c>
      <c r="CW465" s="17">
        <v>56447.105769338523</v>
      </c>
      <c r="CX465" s="17">
        <v>79671.563105134803</v>
      </c>
      <c r="CY465" s="17">
        <v>99271.554098605586</v>
      </c>
      <c r="CZ465" s="17">
        <v>32572.62517911318</v>
      </c>
      <c r="DA465" s="17">
        <v>51145.735355890494</v>
      </c>
      <c r="DB465" s="17">
        <v>101756.7049430886</v>
      </c>
      <c r="DC465" s="17">
        <v>86364.555949471964</v>
      </c>
      <c r="DD465" s="17">
        <v>43282.974326061856</v>
      </c>
      <c r="DE465" s="17">
        <v>11001.933175875121</v>
      </c>
      <c r="DF465" s="17">
        <v>12691.92760639938</v>
      </c>
      <c r="DG465" s="17">
        <v>19220.350432379699</v>
      </c>
      <c r="DH465" s="17">
        <v>39668.85030133518</v>
      </c>
      <c r="DI465" s="17">
        <v>50435.944962231843</v>
      </c>
      <c r="DJ465" s="17">
        <v>30440.4564709431</v>
      </c>
      <c r="DK465" s="17">
        <v>29924.601837974697</v>
      </c>
      <c r="DL465" s="17">
        <v>33390.532316177938</v>
      </c>
      <c r="DM465" s="17">
        <v>33477.83426344367</v>
      </c>
      <c r="DN465" s="17">
        <v>57590.404784768456</v>
      </c>
      <c r="DO465" s="17">
        <v>7978.4567088264002</v>
      </c>
      <c r="DP465" s="17">
        <v>62307.547910578884</v>
      </c>
      <c r="DQ465" s="17">
        <v>69691.553388382206</v>
      </c>
      <c r="DR465" s="17">
        <v>2854.4534937803583</v>
      </c>
      <c r="DS465" s="17">
        <v>36446.394763801378</v>
      </c>
      <c r="DT465" s="17">
        <v>98057.706024879604</v>
      </c>
      <c r="DU465" s="17">
        <v>10680.661132652041</v>
      </c>
      <c r="DV465" s="17">
        <v>2037.1279446463202</v>
      </c>
      <c r="DW465" s="17">
        <v>7315.8655891929002</v>
      </c>
      <c r="DX465" s="17">
        <v>15834.007676008261</v>
      </c>
      <c r="DY465" s="17">
        <v>17522.765782171751</v>
      </c>
      <c r="DZ465" s="17">
        <v>24288.028533313322</v>
      </c>
      <c r="EA465" s="17">
        <v>23615.626025154175</v>
      </c>
      <c r="EB465" s="17">
        <v>26951.770140643217</v>
      </c>
      <c r="EC465" s="17">
        <v>40609.617496546081</v>
      </c>
      <c r="ED465" s="17">
        <v>40399.316645214596</v>
      </c>
      <c r="EE465" s="49">
        <v>45782.847246636702</v>
      </c>
      <c r="EF465" s="17">
        <v>59247.661708576437</v>
      </c>
      <c r="EG465" s="17">
        <v>44843.253754160578</v>
      </c>
      <c r="EH465" s="17">
        <v>46073.341859751621</v>
      </c>
      <c r="EI465" s="17">
        <v>52779.293431201564</v>
      </c>
      <c r="EJ465" s="17">
        <v>74358.8906046216</v>
      </c>
      <c r="EK465" s="17">
        <v>64408.18438791181</v>
      </c>
      <c r="EL465" s="17">
        <v>85081.150556244596</v>
      </c>
      <c r="EM465" s="17">
        <v>100616.75950823039</v>
      </c>
      <c r="EN465" s="17">
        <v>151601.94397793221</v>
      </c>
      <c r="EO465" s="17">
        <v>0</v>
      </c>
      <c r="EP465" s="17">
        <v>231892.79366626337</v>
      </c>
      <c r="EQ465" s="17">
        <v>105585.44871418984</v>
      </c>
      <c r="ER465" s="17">
        <v>2829.70602838573</v>
      </c>
      <c r="ES465" s="17">
        <v>9993.7255260077218</v>
      </c>
      <c r="ET465" s="17">
        <v>26712.006048911018</v>
      </c>
      <c r="EU465" s="17">
        <v>47663.343687569773</v>
      </c>
      <c r="EV465" s="17">
        <v>59408.589311363416</v>
      </c>
      <c r="EW465" s="17">
        <v>15044.96961875196</v>
      </c>
      <c r="EX465" s="17">
        <v>15644.575818220799</v>
      </c>
      <c r="EY465" s="17">
        <v>18555.18638876739</v>
      </c>
      <c r="EZ465" s="17">
        <v>19670.462830691249</v>
      </c>
      <c r="FA465" s="17">
        <v>19486.062766655774</v>
      </c>
      <c r="FB465" s="17">
        <v>27653.979501547794</v>
      </c>
      <c r="FC465" s="17">
        <v>26576.81004361705</v>
      </c>
      <c r="FD465" s="17">
        <v>31137.253997143176</v>
      </c>
      <c r="FE465" s="17">
        <v>50547.822158373478</v>
      </c>
      <c r="FF465" s="17">
        <v>50650.119836129561</v>
      </c>
      <c r="FG465" s="17">
        <v>39168.432602000154</v>
      </c>
      <c r="FH465" s="17">
        <v>50569.215916490008</v>
      </c>
      <c r="FI465" s="17">
        <v>33401.246494058978</v>
      </c>
      <c r="FJ465" s="17">
        <v>46122.068061602455</v>
      </c>
      <c r="FK465" s="17">
        <v>46335.720011222278</v>
      </c>
      <c r="FL465" s="17">
        <v>90295.150853292653</v>
      </c>
      <c r="FM465" s="17">
        <v>1911.2716563033659</v>
      </c>
      <c r="FN465" s="17">
        <v>9088.6137089619351</v>
      </c>
      <c r="FO465" s="17">
        <v>18989.367365934959</v>
      </c>
      <c r="FP465" s="17">
        <v>19898.768271212517</v>
      </c>
      <c r="FQ465" s="17">
        <v>20167.970429527588</v>
      </c>
      <c r="FR465" s="17">
        <v>17937.625339896182</v>
      </c>
      <c r="FS465" s="17">
        <v>49592.391797099823</v>
      </c>
      <c r="FT465" s="17">
        <v>28960.72876235178</v>
      </c>
      <c r="FU465" s="17">
        <v>3055.4948694592258</v>
      </c>
      <c r="FV465" s="17">
        <v>27600.740482259942</v>
      </c>
      <c r="FW465" s="17">
        <v>49493.490524913781</v>
      </c>
      <c r="FX465" s="17">
        <v>53194.550383595539</v>
      </c>
      <c r="FY465" s="17">
        <v>74634.5700296742</v>
      </c>
      <c r="FZ465" s="17">
        <v>15905.330597007242</v>
      </c>
      <c r="GA465" s="17">
        <v>16615.340796264118</v>
      </c>
      <c r="GB465" s="17">
        <v>10063.700381999999</v>
      </c>
    </row>
    <row r="466" spans="1:184" ht="18" customHeight="1" x14ac:dyDescent="0.3">
      <c r="A466" s="19">
        <v>0.46000000009737502</v>
      </c>
      <c r="B466" s="20">
        <v>9292.5732206088614</v>
      </c>
      <c r="C466" s="20">
        <v>9384.7560889332599</v>
      </c>
      <c r="D466" s="20">
        <v>20209.49938191078</v>
      </c>
      <c r="E466" s="20">
        <v>19843.126608530409</v>
      </c>
      <c r="F466" s="20">
        <v>115792.01424</v>
      </c>
      <c r="G466" s="17">
        <v>190453.94878564868</v>
      </c>
      <c r="H466" s="17">
        <v>15564.077699510724</v>
      </c>
      <c r="I466" s="20">
        <v>50534.88350250246</v>
      </c>
      <c r="J466" s="20">
        <v>29857.844975112839</v>
      </c>
      <c r="K466" s="20">
        <v>28767.954812769571</v>
      </c>
      <c r="L466" s="20">
        <v>52293.862320108121</v>
      </c>
      <c r="M466" s="20">
        <v>50100.645595177499</v>
      </c>
      <c r="N466" s="20">
        <v>51970.544117955447</v>
      </c>
      <c r="O466" s="20">
        <v>51970.544117955447</v>
      </c>
      <c r="P466" s="20">
        <v>76536.001511594397</v>
      </c>
      <c r="Q466" s="20">
        <v>78749.735156561394</v>
      </c>
      <c r="R466" s="20">
        <v>100649.511176424</v>
      </c>
      <c r="S466" s="20">
        <v>112450.15735261055</v>
      </c>
      <c r="T466" s="20">
        <v>126803.5074518765</v>
      </c>
      <c r="U466" s="20">
        <v>21353.084255057402</v>
      </c>
      <c r="V466" s="20">
        <v>20824.717479684237</v>
      </c>
      <c r="W466" s="20">
        <v>20462.020309703919</v>
      </c>
      <c r="X466" s="20">
        <v>30280.817534662259</v>
      </c>
      <c r="Y466" s="20">
        <v>35580.985259828783</v>
      </c>
      <c r="Z466" s="20">
        <v>51087.582810984721</v>
      </c>
      <c r="AA466" s="20">
        <v>45318.546168106739</v>
      </c>
      <c r="AB466" s="20">
        <v>50353.940186879219</v>
      </c>
      <c r="AC466" s="20">
        <v>49637.281635127452</v>
      </c>
      <c r="AD466" s="20">
        <v>28621.731381880349</v>
      </c>
      <c r="AE466" s="20">
        <v>48230.007475512473</v>
      </c>
      <c r="AF466" s="20">
        <v>48686.952067909653</v>
      </c>
      <c r="AG466" s="20">
        <v>84821.880304273494</v>
      </c>
      <c r="AH466" s="20">
        <v>108266.3237653884</v>
      </c>
      <c r="AI466" s="48">
        <v>126803.5074518765</v>
      </c>
      <c r="AJ466" s="20">
        <v>156193.57491385628</v>
      </c>
      <c r="AK466" s="20">
        <v>10508.153756014919</v>
      </c>
      <c r="AL466" s="20">
        <v>1405.1585411967239</v>
      </c>
      <c r="AM466" s="20">
        <v>2878.5388896581521</v>
      </c>
      <c r="AN466" s="20">
        <v>1676.591440380738</v>
      </c>
      <c r="AO466" s="20">
        <v>10918.286147248979</v>
      </c>
      <c r="AP466" s="20">
        <v>16407.8313863556</v>
      </c>
      <c r="AQ466" s="20">
        <v>18728.219712321181</v>
      </c>
      <c r="AR466" s="20">
        <v>28741.963710462722</v>
      </c>
      <c r="AS466" s="20">
        <v>11847.96210577218</v>
      </c>
      <c r="AT466" s="20">
        <v>16622.019439223339</v>
      </c>
      <c r="AU466" s="17">
        <v>20413.983497917918</v>
      </c>
      <c r="AV466" s="17">
        <v>18458.35136079822</v>
      </c>
      <c r="AW466" s="17">
        <v>18607.841477617862</v>
      </c>
      <c r="AX466" s="17">
        <v>17903.205804565619</v>
      </c>
      <c r="AY466" s="17">
        <v>18186.90792229601</v>
      </c>
      <c r="AZ466" s="17">
        <v>29972.421488386022</v>
      </c>
      <c r="BA466" s="17">
        <v>30834.235891869961</v>
      </c>
      <c r="BB466" s="17">
        <v>27676.210785029667</v>
      </c>
      <c r="BC466" s="17">
        <v>45395.496915157804</v>
      </c>
      <c r="BD466" s="17">
        <v>53281.267928276342</v>
      </c>
      <c r="BE466" s="17">
        <v>53240.387033991785</v>
      </c>
      <c r="BF466" s="17">
        <v>46728.91758428442</v>
      </c>
      <c r="BG466" s="17">
        <v>52741.840305684418</v>
      </c>
      <c r="BH466" s="17">
        <v>45911.121155487825</v>
      </c>
      <c r="BI466" s="17">
        <v>68692.261647338993</v>
      </c>
      <c r="BJ466" s="17">
        <v>68659.967870593799</v>
      </c>
      <c r="BK466" s="17">
        <v>68340.436768928994</v>
      </c>
      <c r="BL466" s="17">
        <v>82736.516453203192</v>
      </c>
      <c r="BM466" s="17">
        <v>81104.985530448597</v>
      </c>
      <c r="BN466" s="17">
        <v>81131.409268005009</v>
      </c>
      <c r="BO466" s="17">
        <v>66710.863101334195</v>
      </c>
      <c r="BP466" s="17">
        <v>80730.611493418211</v>
      </c>
      <c r="BQ466" s="17">
        <v>10712.44366189128</v>
      </c>
      <c r="BR466" s="17">
        <v>1618.5586872890822</v>
      </c>
      <c r="BS466" s="17">
        <v>2817.5108962159443</v>
      </c>
      <c r="BT466" s="17">
        <v>9755.8807293670179</v>
      </c>
      <c r="BU466" s="17">
        <v>14690.255310493525</v>
      </c>
      <c r="BV466" s="17">
        <v>30405.568431256022</v>
      </c>
      <c r="BW466" s="17">
        <v>34647.174240095388</v>
      </c>
      <c r="BX466" s="17">
        <v>16840.547636109903</v>
      </c>
      <c r="BY466" s="17">
        <v>16451.333774870942</v>
      </c>
      <c r="BZ466" s="17">
        <v>16811.56437046596</v>
      </c>
      <c r="CA466" s="17">
        <v>29055.066982717522</v>
      </c>
      <c r="CB466" s="17">
        <v>39620.844285877916</v>
      </c>
      <c r="CC466" s="17">
        <v>1424.0833831029061</v>
      </c>
      <c r="CD466" s="17">
        <v>2518.3429172539918</v>
      </c>
      <c r="CE466" s="17">
        <v>4984.2960713433577</v>
      </c>
      <c r="CF466" s="17">
        <v>9990.4737044581798</v>
      </c>
      <c r="CG466" s="17">
        <v>9976.1109660000002</v>
      </c>
      <c r="CH466" s="17">
        <v>19811.351975435638</v>
      </c>
      <c r="CI466" s="17">
        <v>16983.827742404581</v>
      </c>
      <c r="CJ466" s="17">
        <v>16921.683733179842</v>
      </c>
      <c r="CK466" s="17">
        <v>29304.084095103794</v>
      </c>
      <c r="CL466" s="48">
        <v>44702.228605915108</v>
      </c>
      <c r="CM466" s="48">
        <v>38281.416554207732</v>
      </c>
      <c r="CN466" s="48">
        <v>50033.412956502201</v>
      </c>
      <c r="CO466" s="48">
        <v>74980.789155034101</v>
      </c>
      <c r="CP466" s="48">
        <v>93322.91087927566</v>
      </c>
      <c r="CQ466" s="48">
        <v>82882.207241267577</v>
      </c>
      <c r="CR466" s="48">
        <v>95773.207461397818</v>
      </c>
      <c r="CS466" s="48">
        <f t="shared" si="7"/>
        <v>165764.41448253515</v>
      </c>
      <c r="CT466" s="48">
        <f t="shared" si="7"/>
        <v>191546.41492279564</v>
      </c>
      <c r="CU466" s="17">
        <v>48939.798106367823</v>
      </c>
      <c r="CV466" s="17">
        <v>90962.390992471657</v>
      </c>
      <c r="CW466" s="17">
        <v>56369.409229941069</v>
      </c>
      <c r="CX466" s="17">
        <v>79724.2148723094</v>
      </c>
      <c r="CY466" s="17">
        <v>99280.870730914481</v>
      </c>
      <c r="CZ466" s="17">
        <v>32588.901097811697</v>
      </c>
      <c r="DA466" s="17">
        <v>51071.881938808801</v>
      </c>
      <c r="DB466" s="17">
        <v>101756.7049430886</v>
      </c>
      <c r="DC466" s="17">
        <v>86360.71558450484</v>
      </c>
      <c r="DD466" s="17">
        <v>43353.193673374924</v>
      </c>
      <c r="DE466" s="17">
        <v>11001.933175875121</v>
      </c>
      <c r="DF466" s="17">
        <v>12699.06971410098</v>
      </c>
      <c r="DG466" s="17">
        <v>19234.660437676259</v>
      </c>
      <c r="DH466" s="17">
        <v>39652.856144497622</v>
      </c>
      <c r="DI466" s="17">
        <v>50414.749394956496</v>
      </c>
      <c r="DJ466" s="17">
        <v>30450.701439182878</v>
      </c>
      <c r="DK466" s="17">
        <v>29927.68914707912</v>
      </c>
      <c r="DL466" s="17">
        <v>33414.184871453275</v>
      </c>
      <c r="DM466" s="17">
        <v>33463.957251188491</v>
      </c>
      <c r="DN466" s="17">
        <v>57600.809446826395</v>
      </c>
      <c r="DO466" s="17">
        <v>7984.5639227453394</v>
      </c>
      <c r="DP466" s="17">
        <v>62336.3077238025</v>
      </c>
      <c r="DQ466" s="17">
        <v>69683.558347777798</v>
      </c>
      <c r="DR466" s="17">
        <v>2854.4534937803583</v>
      </c>
      <c r="DS466" s="17">
        <v>36446.394763801378</v>
      </c>
      <c r="DT466" s="17">
        <v>98112.944660923196</v>
      </c>
      <c r="DU466" s="17">
        <v>10675.659196508581</v>
      </c>
      <c r="DV466" s="17">
        <v>2037.1110445082281</v>
      </c>
      <c r="DW466" s="17">
        <v>7317.0925307253001</v>
      </c>
      <c r="DX466" s="17">
        <v>15845.556833384639</v>
      </c>
      <c r="DY466" s="17">
        <v>17537.910051427731</v>
      </c>
      <c r="DZ466" s="17">
        <v>24296.767387124219</v>
      </c>
      <c r="EA466" s="17">
        <v>23670.765490493257</v>
      </c>
      <c r="EB466" s="17">
        <v>26972.494199634286</v>
      </c>
      <c r="EC466" s="17">
        <v>40709.452794020399</v>
      </c>
      <c r="ED466" s="17">
        <v>40417.27394287692</v>
      </c>
      <c r="EE466" s="49">
        <v>45852.522011573572</v>
      </c>
      <c r="EF466" s="17">
        <v>59258.10767533836</v>
      </c>
      <c r="EG466" s="17">
        <v>44891.721082703574</v>
      </c>
      <c r="EH466" s="17">
        <v>46096.68240649192</v>
      </c>
      <c r="EI466" s="17">
        <v>52801.960775585161</v>
      </c>
      <c r="EJ466" s="17">
        <v>74433.342289544991</v>
      </c>
      <c r="EK466" s="17">
        <v>64412.669925744005</v>
      </c>
      <c r="EL466" s="17">
        <v>85123.827758970598</v>
      </c>
      <c r="EM466" s="17">
        <v>100655.2073676408</v>
      </c>
      <c r="EN466" s="17">
        <v>151745.8770422262</v>
      </c>
      <c r="EO466" s="17">
        <v>0</v>
      </c>
      <c r="EP466" s="17">
        <v>232515.24935234696</v>
      </c>
      <c r="EQ466" s="17">
        <v>106584.91736917356</v>
      </c>
      <c r="ER466" s="17">
        <v>2825.3664300578471</v>
      </c>
      <c r="ES466" s="17">
        <v>9993.4699279793349</v>
      </c>
      <c r="ET466" s="17">
        <v>26724.346751545247</v>
      </c>
      <c r="EU466" s="17">
        <v>47692.257240855171</v>
      </c>
      <c r="EV466" s="17">
        <v>59390.68664469989</v>
      </c>
      <c r="EW466" s="17">
        <v>15043.629645361381</v>
      </c>
      <c r="EX466" s="17">
        <v>15663.135520500302</v>
      </c>
      <c r="EY466" s="17">
        <v>18597.65672999942</v>
      </c>
      <c r="EZ466" s="17">
        <v>19695.232062391664</v>
      </c>
      <c r="FA466" s="17">
        <v>19516.961427851445</v>
      </c>
      <c r="FB466" s="17">
        <v>27681.936468862707</v>
      </c>
      <c r="FC466" s="17">
        <v>26591.995973049932</v>
      </c>
      <c r="FD466" s="17">
        <v>31142.303827466912</v>
      </c>
      <c r="FE466" s="17">
        <v>50588.628825973923</v>
      </c>
      <c r="FF466" s="17">
        <v>50656.598935074842</v>
      </c>
      <c r="FG466" s="17">
        <v>39174.725395097608</v>
      </c>
      <c r="FH466" s="17">
        <v>50573.158560341013</v>
      </c>
      <c r="FI466" s="17">
        <v>33396.251300569078</v>
      </c>
      <c r="FJ466" s="17">
        <v>46134.888175967215</v>
      </c>
      <c r="FK466" s="17">
        <v>46335.720011222278</v>
      </c>
      <c r="FL466" s="17">
        <v>90419.17992809118</v>
      </c>
      <c r="FM466" s="17">
        <v>1910.062837793442</v>
      </c>
      <c r="FN466" s="17">
        <v>9085.0416663256092</v>
      </c>
      <c r="FO466" s="17">
        <v>19007.76812997834</v>
      </c>
      <c r="FP466" s="17">
        <v>19903.533178516322</v>
      </c>
      <c r="FQ466" s="17">
        <v>20169.493891307047</v>
      </c>
      <c r="FR466" s="17">
        <v>17955.291679952279</v>
      </c>
      <c r="FS466" s="17">
        <v>49572.630077291527</v>
      </c>
      <c r="FT466" s="17">
        <v>28977.87223626312</v>
      </c>
      <c r="FU466" s="17">
        <v>3052.9725043741141</v>
      </c>
      <c r="FV466" s="17">
        <v>27579.916662450178</v>
      </c>
      <c r="FW466" s="17">
        <v>49472.094083948454</v>
      </c>
      <c r="FX466" s="17">
        <v>53231.488135998785</v>
      </c>
      <c r="FY466" s="17">
        <v>74649.186835973989</v>
      </c>
      <c r="FZ466" s="17">
        <v>15914.649143385059</v>
      </c>
      <c r="GA466" s="17">
        <v>16631.137961060638</v>
      </c>
      <c r="GB466" s="17">
        <v>10063.700381999999</v>
      </c>
    </row>
    <row r="467" spans="1:184" ht="18" customHeight="1" x14ac:dyDescent="0.3">
      <c r="A467" s="19">
        <v>0.45500000009828501</v>
      </c>
      <c r="B467" s="20">
        <v>9282.6715622080792</v>
      </c>
      <c r="C467" s="20">
        <v>9372.9823643086202</v>
      </c>
      <c r="D467" s="20">
        <v>20209.49938191078</v>
      </c>
      <c r="E467" s="20">
        <v>19843.126608530409</v>
      </c>
      <c r="F467" s="20">
        <v>115792.01424</v>
      </c>
      <c r="G467" s="17">
        <v>190383.11893661771</v>
      </c>
      <c r="H467" s="17">
        <v>15564.077699510724</v>
      </c>
      <c r="I467" s="20">
        <v>50563.76439846852</v>
      </c>
      <c r="J467" s="20">
        <v>29887.392561771299</v>
      </c>
      <c r="K467" s="20">
        <v>28789.837471201852</v>
      </c>
      <c r="L467" s="20">
        <v>52237.244786874006</v>
      </c>
      <c r="M467" s="20">
        <v>50071.150083744964</v>
      </c>
      <c r="N467" s="20">
        <v>52025.680899466766</v>
      </c>
      <c r="O467" s="20">
        <v>52025.680899466766</v>
      </c>
      <c r="P467" s="20">
        <v>76707.623332968607</v>
      </c>
      <c r="Q467" s="20">
        <v>78899.625207820791</v>
      </c>
      <c r="R467" s="20">
        <v>101155.3601050482</v>
      </c>
      <c r="S467" s="20">
        <v>112442.48985015179</v>
      </c>
      <c r="T467" s="20">
        <v>127472.61808821264</v>
      </c>
      <c r="U467" s="20">
        <v>21346.60416436326</v>
      </c>
      <c r="V467" s="20">
        <v>20829.040434300841</v>
      </c>
      <c r="W467" s="20">
        <v>20462.020309703919</v>
      </c>
      <c r="X467" s="20">
        <v>30303.2641177308</v>
      </c>
      <c r="Y467" s="20">
        <v>35572.313657664228</v>
      </c>
      <c r="Z467" s="20">
        <v>51107.9485221594</v>
      </c>
      <c r="AA467" s="20">
        <v>45342.719202584398</v>
      </c>
      <c r="AB467" s="20">
        <v>50380.79911408644</v>
      </c>
      <c r="AC467" s="20">
        <v>49630.793465754825</v>
      </c>
      <c r="AD467" s="20">
        <v>28621.731381880349</v>
      </c>
      <c r="AE467" s="20">
        <v>48230.007475512473</v>
      </c>
      <c r="AF467" s="20">
        <v>48686.952067909653</v>
      </c>
      <c r="AG467" s="20">
        <v>84849.977484677918</v>
      </c>
      <c r="AH467" s="20">
        <v>108379.54404584999</v>
      </c>
      <c r="AI467" s="48">
        <v>127472.61808821264</v>
      </c>
      <c r="AJ467" s="20">
        <v>156193.57491385628</v>
      </c>
      <c r="AK467" s="20">
        <v>10508.153756014919</v>
      </c>
      <c r="AL467" s="20">
        <v>1402.4077408781641</v>
      </c>
      <c r="AM467" s="20">
        <v>2887.2615062756881</v>
      </c>
      <c r="AN467" s="20">
        <v>1675.2140047039079</v>
      </c>
      <c r="AO467" s="20">
        <v>10930.52299802814</v>
      </c>
      <c r="AP467" s="20">
        <v>16413.480909143338</v>
      </c>
      <c r="AQ467" s="20">
        <v>18792.697270030141</v>
      </c>
      <c r="AR467" s="20">
        <v>28763.20936364646</v>
      </c>
      <c r="AS467" s="20">
        <v>11843.470543891801</v>
      </c>
      <c r="AT467" s="20">
        <v>16647.744303641462</v>
      </c>
      <c r="AU467" s="17">
        <v>20408.449395293399</v>
      </c>
      <c r="AV467" s="17">
        <v>18446.490487193041</v>
      </c>
      <c r="AW467" s="17">
        <v>18596.97960021246</v>
      </c>
      <c r="AX467" s="17">
        <v>17892.758701548111</v>
      </c>
      <c r="AY467" s="17">
        <v>18171.446334122749</v>
      </c>
      <c r="AZ467" s="17">
        <v>29985.70249703982</v>
      </c>
      <c r="BA467" s="17">
        <v>30842.490489514381</v>
      </c>
      <c r="BB467" s="17">
        <v>27679.014688501895</v>
      </c>
      <c r="BC467" s="17">
        <v>45416.602050777896</v>
      </c>
      <c r="BD467" s="17">
        <v>53255.229473595005</v>
      </c>
      <c r="BE467" s="17">
        <v>53244.971186141222</v>
      </c>
      <c r="BF467" s="17">
        <v>46747.727337634024</v>
      </c>
      <c r="BG467" s="17">
        <v>52738.658589130675</v>
      </c>
      <c r="BH467" s="17">
        <v>45879.225156441003</v>
      </c>
      <c r="BI467" s="17">
        <v>68734.261225692593</v>
      </c>
      <c r="BJ467" s="17">
        <v>68683.7764393752</v>
      </c>
      <c r="BK467" s="17">
        <v>68376.492330393594</v>
      </c>
      <c r="BL467" s="17">
        <v>82786.012398991807</v>
      </c>
      <c r="BM467" s="17">
        <v>81152.364716371798</v>
      </c>
      <c r="BN467" s="17">
        <v>81227.224107483606</v>
      </c>
      <c r="BO467" s="17">
        <v>66838.910565000595</v>
      </c>
      <c r="BP467" s="17">
        <v>80814.205199325603</v>
      </c>
      <c r="BQ467" s="17">
        <v>10725.27537747996</v>
      </c>
      <c r="BR467" s="17">
        <v>1616.879134393866</v>
      </c>
      <c r="BS467" s="17">
        <v>2814.9027008710564</v>
      </c>
      <c r="BT467" s="17">
        <v>9762.7038002301233</v>
      </c>
      <c r="BU467" s="17">
        <v>14701.604193384537</v>
      </c>
      <c r="BV467" s="17">
        <v>30409.058992432139</v>
      </c>
      <c r="BW467" s="17">
        <v>34630.520902935452</v>
      </c>
      <c r="BX467" s="17">
        <v>16848.55517928828</v>
      </c>
      <c r="BY467" s="17">
        <v>16462.649979386639</v>
      </c>
      <c r="BZ467" s="17">
        <v>16821.70962684762</v>
      </c>
      <c r="CA467" s="17">
        <v>29059.199465154827</v>
      </c>
      <c r="CB467" s="17">
        <v>39754.53020091432</v>
      </c>
      <c r="CC467" s="17">
        <v>1421.8574548143599</v>
      </c>
      <c r="CD467" s="17">
        <v>2514.8085205367101</v>
      </c>
      <c r="CE467" s="17">
        <v>4979.632727588636</v>
      </c>
      <c r="CF467" s="17">
        <v>9997.7829134104195</v>
      </c>
      <c r="CG467" s="17">
        <v>9976.1109660000002</v>
      </c>
      <c r="CH467" s="17">
        <v>19819.12953230604</v>
      </c>
      <c r="CI467" s="17">
        <v>17016.560122618139</v>
      </c>
      <c r="CJ467" s="17">
        <v>16945.305733750745</v>
      </c>
      <c r="CK467" s="17">
        <v>29333.00854403726</v>
      </c>
      <c r="CL467" s="48">
        <v>44709.99447894904</v>
      </c>
      <c r="CM467" s="48">
        <v>38281.416554207732</v>
      </c>
      <c r="CN467" s="48">
        <v>50033.412956502201</v>
      </c>
      <c r="CO467" s="48">
        <v>74986.003961006296</v>
      </c>
      <c r="CP467" s="48">
        <v>93389.932114269061</v>
      </c>
      <c r="CQ467" s="48">
        <v>82902.538124889645</v>
      </c>
      <c r="CR467" s="48">
        <v>95834.301318897502</v>
      </c>
      <c r="CS467" s="48">
        <f t="shared" si="7"/>
        <v>165805.07624977929</v>
      </c>
      <c r="CT467" s="48">
        <f t="shared" si="7"/>
        <v>191668.602637795</v>
      </c>
      <c r="CU467" s="17">
        <v>48995.497415903163</v>
      </c>
      <c r="CV467" s="17">
        <v>90993.145167832408</v>
      </c>
      <c r="CW467" s="17">
        <v>56290.972235594374</v>
      </c>
      <c r="CX467" s="17">
        <v>79772.965956339001</v>
      </c>
      <c r="CY467" s="17">
        <v>99290.290075109864</v>
      </c>
      <c r="CZ467" s="17">
        <v>32604.549185567339</v>
      </c>
      <c r="DA467" s="17">
        <v>50997.329761506946</v>
      </c>
      <c r="DB467" s="17">
        <v>101756.7049430886</v>
      </c>
      <c r="DC467" s="17">
        <v>86356.833421083706</v>
      </c>
      <c r="DD467" s="17">
        <v>43424.296254576926</v>
      </c>
      <c r="DE467" s="17">
        <v>11001.933175875121</v>
      </c>
      <c r="DF467" s="17">
        <v>12706.38283818954</v>
      </c>
      <c r="DG467" s="17">
        <v>19249.097837581739</v>
      </c>
      <c r="DH467" s="17">
        <v>39636.437048932079</v>
      </c>
      <c r="DI467" s="17">
        <v>50393.085602689018</v>
      </c>
      <c r="DJ467" s="17">
        <v>30461.022509033639</v>
      </c>
      <c r="DK467" s="17">
        <v>29930.81052169207</v>
      </c>
      <c r="DL467" s="17">
        <v>33438.510618167398</v>
      </c>
      <c r="DM467" s="17">
        <v>33449.93442143748</v>
      </c>
      <c r="DN467" s="17">
        <v>57611.381990657639</v>
      </c>
      <c r="DO467" s="17">
        <v>7990.6528720736396</v>
      </c>
      <c r="DP467" s="17">
        <v>62361.255630820589</v>
      </c>
      <c r="DQ467" s="17">
        <v>69676.373482288793</v>
      </c>
      <c r="DR467" s="17">
        <v>2854.4534937803583</v>
      </c>
      <c r="DS467" s="17">
        <v>36446.394763801378</v>
      </c>
      <c r="DT467" s="17">
        <v>98167.795588526395</v>
      </c>
      <c r="DU467" s="17">
        <v>10670.738644823341</v>
      </c>
      <c r="DV467" s="17">
        <v>2037.092316746772</v>
      </c>
      <c r="DW467" s="17">
        <v>7318.2405082670994</v>
      </c>
      <c r="DX467" s="17">
        <v>15856.313771003159</v>
      </c>
      <c r="DY467" s="17">
        <v>17553.233139119529</v>
      </c>
      <c r="DZ467" s="17">
        <v>24304.850024433421</v>
      </c>
      <c r="EA467" s="17">
        <v>23726.638447862388</v>
      </c>
      <c r="EB467" s="17">
        <v>26993.460953172824</v>
      </c>
      <c r="EC467" s="17">
        <v>40808.856148266059</v>
      </c>
      <c r="ED467" s="17">
        <v>40435.646354067241</v>
      </c>
      <c r="EE467" s="49">
        <v>45923.066044419596</v>
      </c>
      <c r="EF467" s="17">
        <v>59266.956584595537</v>
      </c>
      <c r="EG467" s="17">
        <v>44939.431764318841</v>
      </c>
      <c r="EH467" s="17">
        <v>46120.29006501269</v>
      </c>
      <c r="EI467" s="17">
        <v>52823.965313450819</v>
      </c>
      <c r="EJ467" s="17">
        <v>74506.590985878604</v>
      </c>
      <c r="EK467" s="17">
        <v>64415.065339399203</v>
      </c>
      <c r="EL467" s="17">
        <v>85166.33516391601</v>
      </c>
      <c r="EM467" s="17">
        <v>100698.00643489801</v>
      </c>
      <c r="EN467" s="17">
        <v>151892.68987340818</v>
      </c>
      <c r="EO467" s="17">
        <v>0</v>
      </c>
      <c r="EP467" s="17">
        <v>233146.20629476444</v>
      </c>
      <c r="EQ467" s="17">
        <v>107604.9263314467</v>
      </c>
      <c r="ER467" s="17">
        <v>2820.9861680978479</v>
      </c>
      <c r="ES467" s="17">
        <v>9992.565090651935</v>
      </c>
      <c r="ET467" s="17">
        <v>26736.828123024654</v>
      </c>
      <c r="EU467" s="17">
        <v>47721.504623690351</v>
      </c>
      <c r="EV467" s="17">
        <v>59372.593800297778</v>
      </c>
      <c r="EW467" s="17">
        <v>15041.185356588599</v>
      </c>
      <c r="EX467" s="17">
        <v>15680.985929669219</v>
      </c>
      <c r="EY467" s="17">
        <v>18625.893257330143</v>
      </c>
      <c r="EZ467" s="17">
        <v>19720.303704411057</v>
      </c>
      <c r="FA467" s="17">
        <v>19548.247587843325</v>
      </c>
      <c r="FB467" s="17">
        <v>27710.227711263564</v>
      </c>
      <c r="FC467" s="17">
        <v>26607.356692205354</v>
      </c>
      <c r="FD467" s="17">
        <v>31147.409680741373</v>
      </c>
      <c r="FE467" s="17">
        <v>50629.914961782495</v>
      </c>
      <c r="FF467" s="17">
        <v>50663.149687681827</v>
      </c>
      <c r="FG467" s="17">
        <v>39181.087990885841</v>
      </c>
      <c r="FH467" s="17">
        <v>50577.144606496091</v>
      </c>
      <c r="FI467" s="17">
        <v>33391.202273047478</v>
      </c>
      <c r="FJ467" s="17">
        <v>46147.85202576661</v>
      </c>
      <c r="FK467" s="17">
        <v>46335.720011222278</v>
      </c>
      <c r="FL467" s="17">
        <v>90544.093791266365</v>
      </c>
      <c r="FM467" s="17">
        <v>1908.8424913313761</v>
      </c>
      <c r="FN467" s="17">
        <v>9081.4320111941888</v>
      </c>
      <c r="FO467" s="17">
        <v>19025.493460846981</v>
      </c>
      <c r="FP467" s="17">
        <v>19908.55526803236</v>
      </c>
      <c r="FQ467" s="17">
        <v>20169.493891307047</v>
      </c>
      <c r="FR467" s="17">
        <v>17972.097679232582</v>
      </c>
      <c r="FS467" s="17">
        <v>49552.660382389258</v>
      </c>
      <c r="FT467" s="17">
        <v>28995.063838745758</v>
      </c>
      <c r="FU467" s="17">
        <v>3050.3903406783843</v>
      </c>
      <c r="FV467" s="17">
        <v>27558.83294552808</v>
      </c>
      <c r="FW467" s="17">
        <v>49451.006267898178</v>
      </c>
      <c r="FX467" s="17">
        <v>53268.855658960842</v>
      </c>
      <c r="FY467" s="17">
        <v>74663.349214436996</v>
      </c>
      <c r="FZ467" s="17">
        <v>15927.77552219262</v>
      </c>
      <c r="GA467" s="17">
        <v>16646.997409719061</v>
      </c>
      <c r="GB467" s="17">
        <v>10063.700381999999</v>
      </c>
    </row>
    <row r="468" spans="1:184" ht="18" customHeight="1" x14ac:dyDescent="0.3">
      <c r="A468" s="19">
        <v>0.450000000099195</v>
      </c>
      <c r="B468" s="20">
        <v>9272.8780329305409</v>
      </c>
      <c r="C468" s="20">
        <v>9361.0638446402409</v>
      </c>
      <c r="D468" s="20">
        <v>20209.49938191078</v>
      </c>
      <c r="E468" s="20">
        <v>19843.126608530409</v>
      </c>
      <c r="F468" s="20">
        <v>115792.01424</v>
      </c>
      <c r="G468" s="17">
        <v>190311.53320129449</v>
      </c>
      <c r="H468" s="17">
        <v>15564.077699510724</v>
      </c>
      <c r="I468" s="20">
        <v>50590.032322476538</v>
      </c>
      <c r="J468" s="20">
        <v>29917.493631051002</v>
      </c>
      <c r="K468" s="20">
        <v>28811.978854099074</v>
      </c>
      <c r="L468" s="20">
        <v>52175.908316319721</v>
      </c>
      <c r="M468" s="20">
        <v>50044.496066949061</v>
      </c>
      <c r="N468" s="20">
        <v>52089.193492440223</v>
      </c>
      <c r="O468" s="20">
        <v>52089.193492440223</v>
      </c>
      <c r="P468" s="20">
        <v>76905.797588131798</v>
      </c>
      <c r="Q468" s="20">
        <v>79042.716978388795</v>
      </c>
      <c r="R468" s="20">
        <v>101591.0575073736</v>
      </c>
      <c r="S468" s="20">
        <v>112434.73815370613</v>
      </c>
      <c r="T468" s="20">
        <v>128152.71189944145</v>
      </c>
      <c r="U468" s="20">
        <v>21339.90818424696</v>
      </c>
      <c r="V468" s="20">
        <v>20832.407214864841</v>
      </c>
      <c r="W468" s="20">
        <v>20462.020309703919</v>
      </c>
      <c r="X468" s="20">
        <v>30325.663558702621</v>
      </c>
      <c r="Y468" s="20">
        <v>35563.548383303692</v>
      </c>
      <c r="Z468" s="20">
        <v>51124.80458431536</v>
      </c>
      <c r="AA468" s="20">
        <v>45365.640232522557</v>
      </c>
      <c r="AB468" s="20">
        <v>50406.266925138247</v>
      </c>
      <c r="AC468" s="20">
        <v>49630.793465754825</v>
      </c>
      <c r="AD468" s="20">
        <v>28621.731381880349</v>
      </c>
      <c r="AE468" s="20">
        <v>48230.007475512473</v>
      </c>
      <c r="AF468" s="20">
        <v>48686.952067909653</v>
      </c>
      <c r="AG468" s="20">
        <v>84878.394599461535</v>
      </c>
      <c r="AH468" s="20">
        <v>108505.4859426726</v>
      </c>
      <c r="AI468" s="48">
        <v>128152.71189944145</v>
      </c>
      <c r="AJ468" s="20">
        <v>156193.57491385628</v>
      </c>
      <c r="AK468" s="20">
        <v>10508.153756014919</v>
      </c>
      <c r="AL468" s="20">
        <v>1399.6034384363579</v>
      </c>
      <c r="AM468" s="20">
        <v>2896.0975536402179</v>
      </c>
      <c r="AN468" s="20">
        <v>1673.9124376697459</v>
      </c>
      <c r="AO468" s="20">
        <v>10942.464994211221</v>
      </c>
      <c r="AP468" s="20">
        <v>16419.26904516144</v>
      </c>
      <c r="AQ468" s="20">
        <v>18857.053997515497</v>
      </c>
      <c r="AR468" s="20">
        <v>28784.15776628118</v>
      </c>
      <c r="AS468" s="20">
        <v>11838.19050110916</v>
      </c>
      <c r="AT468" s="20">
        <v>16674.339064440243</v>
      </c>
      <c r="AU468" s="17">
        <v>20402.80457282436</v>
      </c>
      <c r="AV468" s="17">
        <v>18434.423352784317</v>
      </c>
      <c r="AW468" s="17">
        <v>18586.139010696479</v>
      </c>
      <c r="AX468" s="17">
        <v>17882.202356219746</v>
      </c>
      <c r="AY468" s="17">
        <v>18155.827259505375</v>
      </c>
      <c r="AZ468" s="17">
        <v>29998.320811069258</v>
      </c>
      <c r="BA468" s="17">
        <v>30849.712984922102</v>
      </c>
      <c r="BB468" s="17">
        <v>27681.849863751871</v>
      </c>
      <c r="BC468" s="17">
        <v>45437.465866082937</v>
      </c>
      <c r="BD468" s="17">
        <v>53229.01117059018</v>
      </c>
      <c r="BE468" s="17">
        <v>53249.200036223396</v>
      </c>
      <c r="BF468" s="17">
        <v>46765.984467664079</v>
      </c>
      <c r="BG468" s="17">
        <v>52735.347549243474</v>
      </c>
      <c r="BH468" s="17">
        <v>45846.999236087999</v>
      </c>
      <c r="BI468" s="17">
        <v>68777.422837152</v>
      </c>
      <c r="BJ468" s="17">
        <v>68705.923266697209</v>
      </c>
      <c r="BK468" s="17">
        <v>68415.125404645194</v>
      </c>
      <c r="BL468" s="17">
        <v>82835.394418956595</v>
      </c>
      <c r="BM468" s="17">
        <v>81198.732014645997</v>
      </c>
      <c r="BN468" s="17">
        <v>81330.413733275404</v>
      </c>
      <c r="BO468" s="17">
        <v>66966.160247042397</v>
      </c>
      <c r="BP468" s="17">
        <v>80888.939488314005</v>
      </c>
      <c r="BQ468" s="17">
        <v>10737.27091091562</v>
      </c>
      <c r="BR468" s="17">
        <v>1615.189704215016</v>
      </c>
      <c r="BS468" s="17">
        <v>2812.2223265622656</v>
      </c>
      <c r="BT468" s="17">
        <v>9769.60711698669</v>
      </c>
      <c r="BU468" s="17">
        <v>14713.087394238406</v>
      </c>
      <c r="BV468" s="17">
        <v>30411.717585209939</v>
      </c>
      <c r="BW468" s="17">
        <v>34613.691684934129</v>
      </c>
      <c r="BX468" s="17">
        <v>16856.045211269822</v>
      </c>
      <c r="BY468" s="17">
        <v>16473.890160328439</v>
      </c>
      <c r="BZ468" s="17">
        <v>16831.755290516761</v>
      </c>
      <c r="CA468" s="17">
        <v>29063.378208843991</v>
      </c>
      <c r="CB468" s="17">
        <v>39901.687456733642</v>
      </c>
      <c r="CC468" s="17">
        <v>1419.5806479380881</v>
      </c>
      <c r="CD468" s="17">
        <v>2511.1697599736763</v>
      </c>
      <c r="CE468" s="17">
        <v>4974.5441752671213</v>
      </c>
      <c r="CF468" s="17">
        <v>10004.88204191958</v>
      </c>
      <c r="CG468" s="17">
        <v>9976.1109660000002</v>
      </c>
      <c r="CH468" s="17">
        <v>19826.996138097482</v>
      </c>
      <c r="CI468" s="17">
        <v>17046.356109797041</v>
      </c>
      <c r="CJ468" s="17">
        <v>16969.222280312424</v>
      </c>
      <c r="CK468" s="17">
        <v>29362.281631399503</v>
      </c>
      <c r="CL468" s="48">
        <v>44712.170535491954</v>
      </c>
      <c r="CM468" s="48">
        <v>38281.416554207732</v>
      </c>
      <c r="CN468" s="48">
        <v>50033.412956502201</v>
      </c>
      <c r="CO468" s="48">
        <v>74991.276759026325</v>
      </c>
      <c r="CP468" s="48">
        <v>93457.742863535736</v>
      </c>
      <c r="CQ468" s="48">
        <v>82923.098733812192</v>
      </c>
      <c r="CR468" s="48">
        <v>95896.109880589414</v>
      </c>
      <c r="CS468" s="48">
        <f t="shared" si="7"/>
        <v>165846.19746762438</v>
      </c>
      <c r="CT468" s="48">
        <f t="shared" si="7"/>
        <v>191792.21976117883</v>
      </c>
      <c r="CU468" s="17">
        <v>49051.214627284142</v>
      </c>
      <c r="CV468" s="17">
        <v>91024.249746121088</v>
      </c>
      <c r="CW468" s="17">
        <v>56211.779475361087</v>
      </c>
      <c r="CX468" s="17">
        <v>79817.466141004814</v>
      </c>
      <c r="CY468" s="17">
        <v>99299.81441109741</v>
      </c>
      <c r="CZ468" s="17">
        <v>32619.7299715263</v>
      </c>
      <c r="DA468" s="17">
        <v>50922.064423962656</v>
      </c>
      <c r="DB468" s="17">
        <v>101756.7049430886</v>
      </c>
      <c r="DC468" s="17">
        <v>86352.908537378709</v>
      </c>
      <c r="DD468" s="17">
        <v>43496.303069975504</v>
      </c>
      <c r="DE468" s="17">
        <v>11001.933175875121</v>
      </c>
      <c r="DF468" s="17">
        <v>12713.882063503681</v>
      </c>
      <c r="DG468" s="17">
        <v>19263.6634733424</v>
      </c>
      <c r="DH468" s="17">
        <v>39619.470472034882</v>
      </c>
      <c r="DI468" s="17">
        <v>50370.9631049604</v>
      </c>
      <c r="DJ468" s="17">
        <v>30471.391148345698</v>
      </c>
      <c r="DK468" s="17">
        <v>29933.966718296891</v>
      </c>
      <c r="DL468" s="17">
        <v>33463.430445101098</v>
      </c>
      <c r="DM468" s="17">
        <v>33435.762614067666</v>
      </c>
      <c r="DN468" s="17">
        <v>57622.190434604039</v>
      </c>
      <c r="DO468" s="17">
        <v>7996.7119404615596</v>
      </c>
      <c r="DP468" s="17">
        <v>62373.499004366</v>
      </c>
      <c r="DQ468" s="17">
        <v>69670.042439728189</v>
      </c>
      <c r="DR468" s="17">
        <v>2854.4534937803583</v>
      </c>
      <c r="DS468" s="17">
        <v>36446.394763801378</v>
      </c>
      <c r="DT468" s="17">
        <v>98222.339700404395</v>
      </c>
      <c r="DU468" s="17">
        <v>10665.913159143</v>
      </c>
      <c r="DV468" s="17">
        <v>2037.0715514755739</v>
      </c>
      <c r="DW468" s="17">
        <v>7319.3059061672393</v>
      </c>
      <c r="DX468" s="17">
        <v>15866.171050421399</v>
      </c>
      <c r="DY468" s="17">
        <v>17568.739156859956</v>
      </c>
      <c r="DZ468" s="17">
        <v>24312.21670957284</v>
      </c>
      <c r="EA468" s="17">
        <v>23783.262877316101</v>
      </c>
      <c r="EB468" s="17">
        <v>27014.675957680756</v>
      </c>
      <c r="EC468" s="17">
        <v>40906.399491030003</v>
      </c>
      <c r="ED468" s="17">
        <v>40454.463059615096</v>
      </c>
      <c r="EE468" s="49">
        <v>45994.499923158619</v>
      </c>
      <c r="EF468" s="17">
        <v>59274.151364500918</v>
      </c>
      <c r="EG468" s="17">
        <v>44986.09920019986</v>
      </c>
      <c r="EH468" s="17">
        <v>46144.170878348959</v>
      </c>
      <c r="EI468" s="17">
        <v>52845.409503960182</v>
      </c>
      <c r="EJ468" s="17">
        <v>74578.365360571799</v>
      </c>
      <c r="EK468" s="17">
        <v>64414.962338962796</v>
      </c>
      <c r="EL468" s="17">
        <v>85208.727730164595</v>
      </c>
      <c r="EM468" s="17">
        <v>100744.5220094166</v>
      </c>
      <c r="EN468" s="17">
        <v>152043.67371143459</v>
      </c>
      <c r="EO468" s="17">
        <v>0</v>
      </c>
      <c r="EP468" s="17">
        <v>233785.87595369402</v>
      </c>
      <c r="EQ468" s="17">
        <v>108646.13048102129</v>
      </c>
      <c r="ER468" s="17">
        <v>2816.5644082764743</v>
      </c>
      <c r="ES468" s="17">
        <v>9991.6503382091232</v>
      </c>
      <c r="ET468" s="17">
        <v>26749.453339303611</v>
      </c>
      <c r="EU468" s="17">
        <v>47751.093423013903</v>
      </c>
      <c r="EV468" s="17">
        <v>59354.306634429231</v>
      </c>
      <c r="EW468" s="17">
        <v>15037.714034245499</v>
      </c>
      <c r="EX468" s="17">
        <v>15698.261759749021</v>
      </c>
      <c r="EY468" s="17">
        <v>18651.747679924316</v>
      </c>
      <c r="EZ468" s="17">
        <v>19745.684833562373</v>
      </c>
      <c r="FA468" s="17">
        <v>19579.930445362137</v>
      </c>
      <c r="FB468" s="17">
        <v>27738.86096548663</v>
      </c>
      <c r="FC468" s="17">
        <v>26622.896167164272</v>
      </c>
      <c r="FD468" s="17">
        <v>31152.57280446911</v>
      </c>
      <c r="FE468" s="17">
        <v>50671.691562090913</v>
      </c>
      <c r="FF468" s="17">
        <v>50669.773686976288</v>
      </c>
      <c r="FG468" s="17">
        <v>39187.521943601001</v>
      </c>
      <c r="FH468" s="17">
        <v>50581.175017648056</v>
      </c>
      <c r="FI468" s="17">
        <v>33386.098230075317</v>
      </c>
      <c r="FJ468" s="17">
        <v>46160.962828856791</v>
      </c>
      <c r="FK468" s="17">
        <v>46335.720011222278</v>
      </c>
      <c r="FL468" s="17">
        <v>90670.563385967849</v>
      </c>
      <c r="FM468" s="17">
        <v>1907.6110077480719</v>
      </c>
      <c r="FN468" s="17">
        <v>9077.7839276031482</v>
      </c>
      <c r="FO468" s="17">
        <v>19042.453642409579</v>
      </c>
      <c r="FP468" s="17">
        <v>19913.863968315061</v>
      </c>
      <c r="FQ468" s="17">
        <v>20169.493891307047</v>
      </c>
      <c r="FR468" s="17">
        <v>17987.597989853039</v>
      </c>
      <c r="FS468" s="17">
        <v>49532.478201759732</v>
      </c>
      <c r="FT468" s="17">
        <v>29012.24820605592</v>
      </c>
      <c r="FU468" s="17">
        <v>3047.740363475616</v>
      </c>
      <c r="FV468" s="17">
        <v>27537.49837648878</v>
      </c>
      <c r="FW468" s="17">
        <v>49430.1815084154</v>
      </c>
      <c r="FX468" s="17">
        <v>53329.303228258032</v>
      </c>
      <c r="FY468" s="17">
        <v>74676.987851185797</v>
      </c>
      <c r="FZ468" s="17">
        <v>15944.04681123738</v>
      </c>
      <c r="GA468" s="17">
        <v>16662.540893969639</v>
      </c>
      <c r="GB468" s="17">
        <v>10063.700381999999</v>
      </c>
    </row>
    <row r="469" spans="1:184" ht="18" customHeight="1" x14ac:dyDescent="0.3">
      <c r="A469" s="19">
        <v>0.44500000010010499</v>
      </c>
      <c r="B469" s="20">
        <v>9263.1548781977999</v>
      </c>
      <c r="C469" s="20">
        <v>9349.0018684720199</v>
      </c>
      <c r="D469" s="20">
        <v>20209.02734058534</v>
      </c>
      <c r="E469" s="20">
        <v>19843.126608530409</v>
      </c>
      <c r="F469" s="20">
        <v>115792.01424</v>
      </c>
      <c r="G469" s="17">
        <v>190239.17497844333</v>
      </c>
      <c r="H469" s="17">
        <v>15564.077699510724</v>
      </c>
      <c r="I469" s="20">
        <v>50613.452233326061</v>
      </c>
      <c r="J469" s="20">
        <v>29948.218306479903</v>
      </c>
      <c r="K469" s="20">
        <v>28834.38494663651</v>
      </c>
      <c r="L469" s="20">
        <v>52110.65724041772</v>
      </c>
      <c r="M469" s="20">
        <v>50021.168975458502</v>
      </c>
      <c r="N469" s="20">
        <v>52155.114101619394</v>
      </c>
      <c r="O469" s="20">
        <v>52155.114101619394</v>
      </c>
      <c r="P469" s="20">
        <v>77123.212698743402</v>
      </c>
      <c r="Q469" s="20">
        <v>79179.601553479195</v>
      </c>
      <c r="R469" s="20">
        <v>101937.8341653918</v>
      </c>
      <c r="S469" s="20">
        <v>112426.9003877207</v>
      </c>
      <c r="T469" s="20">
        <v>128844.0942409983</v>
      </c>
      <c r="U469" s="20">
        <v>21333.000090662703</v>
      </c>
      <c r="V469" s="20">
        <v>20834.781665005259</v>
      </c>
      <c r="W469" s="20">
        <v>20462.020309703919</v>
      </c>
      <c r="X469" s="20">
        <v>30347.961134566682</v>
      </c>
      <c r="Y469" s="20">
        <v>35554.687367048857</v>
      </c>
      <c r="Z469" s="20">
        <v>51137.939098206843</v>
      </c>
      <c r="AA469" s="20">
        <v>45387.2214285351</v>
      </c>
      <c r="AB469" s="20">
        <v>50430.246031827781</v>
      </c>
      <c r="AC469" s="20">
        <v>49630.793465754825</v>
      </c>
      <c r="AD469" s="20">
        <v>28621.731381880349</v>
      </c>
      <c r="AE469" s="20">
        <v>48230.007475512473</v>
      </c>
      <c r="AF469" s="20">
        <v>48686.952067909653</v>
      </c>
      <c r="AG469" s="20">
        <v>84907.138907771514</v>
      </c>
      <c r="AH469" s="20">
        <v>108642.9759656556</v>
      </c>
      <c r="AI469" s="48">
        <v>128844.0942409983</v>
      </c>
      <c r="AJ469" s="20">
        <v>156193.57491385628</v>
      </c>
      <c r="AK469" s="20">
        <v>10508.02847210568</v>
      </c>
      <c r="AL469" s="20">
        <v>1396.745873349096</v>
      </c>
      <c r="AM469" s="20">
        <v>2905.0627638309961</v>
      </c>
      <c r="AN469" s="20">
        <v>1672.6721259670921</v>
      </c>
      <c r="AO469" s="20">
        <v>10954.054460965259</v>
      </c>
      <c r="AP469" s="20">
        <v>16425.208372567562</v>
      </c>
      <c r="AQ469" s="20">
        <v>18921.645583787638</v>
      </c>
      <c r="AR469" s="20">
        <v>28804.7186939241</v>
      </c>
      <c r="AS469" s="20">
        <v>11832.153265182</v>
      </c>
      <c r="AT469" s="20">
        <v>16701.684008374021</v>
      </c>
      <c r="AU469" s="17">
        <v>20397.031247009643</v>
      </c>
      <c r="AV469" s="17">
        <v>18422.148375347522</v>
      </c>
      <c r="AW469" s="17">
        <v>18575.2699617492</v>
      </c>
      <c r="AX469" s="17">
        <v>17871.534393233655</v>
      </c>
      <c r="AY469" s="17">
        <v>18140.047317489716</v>
      </c>
      <c r="AZ469" s="17">
        <v>30010.229887136698</v>
      </c>
      <c r="BA469" s="17">
        <v>30855.834033633419</v>
      </c>
      <c r="BB469" s="17">
        <v>27684.717012887075</v>
      </c>
      <c r="BC469" s="17">
        <v>45458.057331355863</v>
      </c>
      <c r="BD469" s="17">
        <v>53202.71128179798</v>
      </c>
      <c r="BE469" s="17">
        <v>53253.058343949</v>
      </c>
      <c r="BF469" s="17">
        <v>46783.743292080304</v>
      </c>
      <c r="BG469" s="17">
        <v>52731.914689033794</v>
      </c>
      <c r="BH469" s="17">
        <v>45814.436258600072</v>
      </c>
      <c r="BI469" s="17">
        <v>68823.394047437396</v>
      </c>
      <c r="BJ469" s="17">
        <v>68726.285325005403</v>
      </c>
      <c r="BK469" s="17">
        <v>68455.964595423007</v>
      </c>
      <c r="BL469" s="17">
        <v>82884.895762397398</v>
      </c>
      <c r="BM469" s="17">
        <v>81244.196410901408</v>
      </c>
      <c r="BN469" s="17">
        <v>81438.849333676189</v>
      </c>
      <c r="BO469" s="17">
        <v>67092.552687110408</v>
      </c>
      <c r="BP469" s="17">
        <v>80958.796804283396</v>
      </c>
      <c r="BQ469" s="17">
        <v>10748.32722897072</v>
      </c>
      <c r="BR469" s="17">
        <v>1613.482158296388</v>
      </c>
      <c r="BS469" s="17">
        <v>2809.4539622490779</v>
      </c>
      <c r="BT469" s="17">
        <v>9776.5925309132253</v>
      </c>
      <c r="BU469" s="17">
        <v>14724.708021935836</v>
      </c>
      <c r="BV469" s="17">
        <v>30413.511134162698</v>
      </c>
      <c r="BW469" s="17">
        <v>34596.682743062738</v>
      </c>
      <c r="BX469" s="17">
        <v>16862.991458024942</v>
      </c>
      <c r="BY469" s="17">
        <v>16485.049877756341</v>
      </c>
      <c r="BZ469" s="17">
        <v>16841.674250729699</v>
      </c>
      <c r="CA469" s="17">
        <v>29067.604254389757</v>
      </c>
      <c r="CB469" s="17">
        <v>40079.067492074217</v>
      </c>
      <c r="CC469" s="17">
        <v>1417.2529060157581</v>
      </c>
      <c r="CD469" s="17">
        <v>2507.4115345344062</v>
      </c>
      <c r="CE469" s="17">
        <v>4969.3896889009202</v>
      </c>
      <c r="CF469" s="17">
        <v>10011.7438724568</v>
      </c>
      <c r="CG469" s="17">
        <v>9976.1109660000002</v>
      </c>
      <c r="CH469" s="17">
        <v>19834.953818714279</v>
      </c>
      <c r="CI469" s="17">
        <v>17072.929234052641</v>
      </c>
      <c r="CJ469" s="17">
        <v>16993.440380157197</v>
      </c>
      <c r="CK469" s="17">
        <v>29391.911503972231</v>
      </c>
      <c r="CL469" s="48">
        <v>44712.170535491954</v>
      </c>
      <c r="CM469" s="48">
        <v>38281.416554207732</v>
      </c>
      <c r="CN469" s="48">
        <v>50033.412956502201</v>
      </c>
      <c r="CO469" s="48">
        <v>74996.608849214768</v>
      </c>
      <c r="CP469" s="48">
        <v>93526.361356537207</v>
      </c>
      <c r="CQ469" s="48">
        <v>82943.894259973269</v>
      </c>
      <c r="CR469" s="48">
        <v>95958.649589309804</v>
      </c>
      <c r="CS469" s="48">
        <f t="shared" si="7"/>
        <v>165887.78851994654</v>
      </c>
      <c r="CT469" s="48">
        <f t="shared" si="7"/>
        <v>191917.29917861961</v>
      </c>
      <c r="CU469" s="17">
        <v>49106.617355262366</v>
      </c>
      <c r="CV469" s="17">
        <v>91055.712680281838</v>
      </c>
      <c r="CW469" s="17">
        <v>56141.51695659494</v>
      </c>
      <c r="CX469" s="17">
        <v>79857.365210087999</v>
      </c>
      <c r="CY469" s="17">
        <v>99305.494748736048</v>
      </c>
      <c r="CZ469" s="17">
        <v>32634.603984834903</v>
      </c>
      <c r="DA469" s="17">
        <v>50846.071065300304</v>
      </c>
      <c r="DB469" s="17">
        <v>101756.7049430886</v>
      </c>
      <c r="DC469" s="17">
        <v>86348.939980702286</v>
      </c>
      <c r="DD469" s="17">
        <v>43569.235859627923</v>
      </c>
      <c r="DE469" s="17">
        <v>11001.933175875121</v>
      </c>
      <c r="DF469" s="17">
        <v>12721.58247488202</v>
      </c>
      <c r="DG469" s="17">
        <v>19278.358186204619</v>
      </c>
      <c r="DH469" s="17">
        <v>39601.908252268746</v>
      </c>
      <c r="DI469" s="17">
        <v>50348.391421301698</v>
      </c>
      <c r="DJ469" s="17">
        <v>30481.77882496914</v>
      </c>
      <c r="DK469" s="17">
        <v>29937.158518817083</v>
      </c>
      <c r="DL469" s="17">
        <v>33488.865241035302</v>
      </c>
      <c r="DM469" s="17">
        <v>33421.438564402117</v>
      </c>
      <c r="DN469" s="17">
        <v>57633.30279700728</v>
      </c>
      <c r="DO469" s="17">
        <v>8002.7295115595407</v>
      </c>
      <c r="DP469" s="17">
        <v>62385.881622389817</v>
      </c>
      <c r="DQ469" s="17">
        <v>69664.608867907795</v>
      </c>
      <c r="DR469" s="17">
        <v>2854.4534937803583</v>
      </c>
      <c r="DS469" s="17">
        <v>36446.394763801378</v>
      </c>
      <c r="DT469" s="17">
        <v>98276.657889273003</v>
      </c>
      <c r="DU469" s="17">
        <v>10661.19642101424</v>
      </c>
      <c r="DV469" s="17">
        <v>2037.0485388082679</v>
      </c>
      <c r="DW469" s="17">
        <v>7320.2851087748395</v>
      </c>
      <c r="DX469" s="17">
        <v>15875.021233196941</v>
      </c>
      <c r="DY469" s="17">
        <v>17584.432357820831</v>
      </c>
      <c r="DZ469" s="17">
        <v>24318.807706874461</v>
      </c>
      <c r="EA469" s="17">
        <v>23840.657405731188</v>
      </c>
      <c r="EB469" s="17">
        <v>27036.144960325968</v>
      </c>
      <c r="EC469" s="17">
        <v>41000.654754059338</v>
      </c>
      <c r="ED469" s="17">
        <v>40473.753240349855</v>
      </c>
      <c r="EE469" s="49">
        <v>46066.8449484749</v>
      </c>
      <c r="EF469" s="17">
        <v>59279.634943207559</v>
      </c>
      <c r="EG469" s="17">
        <v>45031.35583617162</v>
      </c>
      <c r="EH469" s="17">
        <v>46168.331095321155</v>
      </c>
      <c r="EI469" s="17">
        <v>52866.395806275177</v>
      </c>
      <c r="EJ469" s="17">
        <v>74648.394080572194</v>
      </c>
      <c r="EK469" s="17">
        <v>64410.431503570202</v>
      </c>
      <c r="EL469" s="17">
        <v>85251.060416800799</v>
      </c>
      <c r="EM469" s="17">
        <v>100793.5503794784</v>
      </c>
      <c r="EN469" s="17">
        <v>152199.2360451468</v>
      </c>
      <c r="EO469" s="17">
        <v>0</v>
      </c>
      <c r="EP469" s="17">
        <v>234434.47747410415</v>
      </c>
      <c r="EQ469" s="17">
        <v>109709.21316463858</v>
      </c>
      <c r="ER469" s="17">
        <v>2812.1002897446488</v>
      </c>
      <c r="ES469" s="17">
        <v>9990.7254500052932</v>
      </c>
      <c r="ET469" s="17">
        <v>26762.225684339362</v>
      </c>
      <c r="EU469" s="17">
        <v>47781.031484921783</v>
      </c>
      <c r="EV469" s="17">
        <v>59335.820865777459</v>
      </c>
      <c r="EW469" s="17">
        <v>15033.292960143959</v>
      </c>
      <c r="EX469" s="17">
        <v>15715.097724761041</v>
      </c>
      <c r="EY469" s="17">
        <v>18677.927476921039</v>
      </c>
      <c r="EZ469" s="17">
        <v>19771.3827732436</v>
      </c>
      <c r="FA469" s="17">
        <v>19612.019522815939</v>
      </c>
      <c r="FB469" s="17">
        <v>27760.847761579847</v>
      </c>
      <c r="FC469" s="17">
        <v>26638.618499335789</v>
      </c>
      <c r="FD469" s="17">
        <v>31157.794488182983</v>
      </c>
      <c r="FE469" s="17">
        <v>50713.970001125024</v>
      </c>
      <c r="FF469" s="17">
        <v>50676.472579598019</v>
      </c>
      <c r="FG469" s="17">
        <v>39194.028859841339</v>
      </c>
      <c r="FH469" s="17">
        <v>50585.250788838603</v>
      </c>
      <c r="FI469" s="17">
        <v>33380.937950817533</v>
      </c>
      <c r="FJ469" s="17">
        <v>46174.223911898931</v>
      </c>
      <c r="FK469" s="17">
        <v>46335.720011222278</v>
      </c>
      <c r="FL469" s="17">
        <v>90798.625700015793</v>
      </c>
      <c r="FM469" s="17">
        <v>1906.368777712092</v>
      </c>
      <c r="FN469" s="17">
        <v>9074.0965725730439</v>
      </c>
      <c r="FO469" s="17">
        <v>19058.558958534719</v>
      </c>
      <c r="FP469" s="17">
        <v>19919.488707918961</v>
      </c>
      <c r="FQ469" s="17">
        <v>20169.493891307047</v>
      </c>
      <c r="FR469" s="17">
        <v>18001.347263929318</v>
      </c>
      <c r="FS469" s="17">
        <v>49512.078875457453</v>
      </c>
      <c r="FT469" s="17">
        <v>29029.369974449881</v>
      </c>
      <c r="FU469" s="17">
        <v>3045.0167979614157</v>
      </c>
      <c r="FV469" s="17">
        <v>27515.922000327479</v>
      </c>
      <c r="FW469" s="17">
        <v>49409.574237152643</v>
      </c>
      <c r="FX469" s="17">
        <v>53396.299120983887</v>
      </c>
      <c r="FY469" s="17">
        <v>74690.033432343</v>
      </c>
      <c r="FZ469" s="17">
        <v>15962.548283056502</v>
      </c>
      <c r="GA469" s="17">
        <v>16677.390165542638</v>
      </c>
      <c r="GB469" s="17">
        <v>10063.700381999999</v>
      </c>
    </row>
    <row r="470" spans="1:184" ht="18" customHeight="1" x14ac:dyDescent="0.3">
      <c r="A470" s="19">
        <v>0.44000000010101498</v>
      </c>
      <c r="B470" s="20">
        <v>9253.4643434313602</v>
      </c>
      <c r="C470" s="20">
        <v>9336.7977743479805</v>
      </c>
      <c r="D470" s="20">
        <v>20206.65943495098</v>
      </c>
      <c r="E470" s="20">
        <v>19843.126608530409</v>
      </c>
      <c r="F470" s="20">
        <v>115792.01424</v>
      </c>
      <c r="G470" s="17">
        <v>190166.0271105445</v>
      </c>
      <c r="H470" s="17">
        <v>15564.077699510724</v>
      </c>
      <c r="I470" s="20">
        <v>50633.789089816557</v>
      </c>
      <c r="J470" s="20">
        <v>29979.636711586019</v>
      </c>
      <c r="K470" s="20">
        <v>28857.06194167184</v>
      </c>
      <c r="L470" s="20">
        <v>52042.295891140442</v>
      </c>
      <c r="M470" s="20">
        <v>50001.654239942043</v>
      </c>
      <c r="N470" s="20">
        <v>52221.864436665761</v>
      </c>
      <c r="O470" s="20">
        <v>52221.864436665761</v>
      </c>
      <c r="P470" s="20">
        <v>77352.557086462199</v>
      </c>
      <c r="Q470" s="20">
        <v>79310.870018304602</v>
      </c>
      <c r="R470" s="20">
        <v>102176.9208610956</v>
      </c>
      <c r="S470" s="20">
        <v>112418.9746131952</v>
      </c>
      <c r="T470" s="20">
        <v>129547.0825139236</v>
      </c>
      <c r="U470" s="20">
        <v>21325.883659564741</v>
      </c>
      <c r="V470" s="20">
        <v>20836.127628351122</v>
      </c>
      <c r="W470" s="20">
        <v>20462.020309703919</v>
      </c>
      <c r="X470" s="20">
        <v>30370.10212231164</v>
      </c>
      <c r="Y470" s="20">
        <v>35545.728469569425</v>
      </c>
      <c r="Z470" s="20">
        <v>51147.140164588141</v>
      </c>
      <c r="AA470" s="20">
        <v>45407.374961236026</v>
      </c>
      <c r="AB470" s="20">
        <v>50452.638845948335</v>
      </c>
      <c r="AC470" s="20">
        <v>49630.793465754825</v>
      </c>
      <c r="AD470" s="20">
        <v>28621.731381880349</v>
      </c>
      <c r="AE470" s="20">
        <v>48230.007475512473</v>
      </c>
      <c r="AF470" s="20">
        <v>48686.952067909653</v>
      </c>
      <c r="AG470" s="20">
        <v>84936.217917366259</v>
      </c>
      <c r="AH470" s="20">
        <v>108790.8406245972</v>
      </c>
      <c r="AI470" s="48">
        <v>129547.0825139236</v>
      </c>
      <c r="AJ470" s="20">
        <v>156193.57491385628</v>
      </c>
      <c r="AK470" s="20">
        <v>10506.55868887506</v>
      </c>
      <c r="AL470" s="20">
        <v>1393.835285094156</v>
      </c>
      <c r="AM470" s="20">
        <v>2914.1760791219222</v>
      </c>
      <c r="AN470" s="20">
        <v>1671.4642128400681</v>
      </c>
      <c r="AO470" s="20">
        <v>10965.233723457601</v>
      </c>
      <c r="AP470" s="20">
        <v>16431.311469519358</v>
      </c>
      <c r="AQ470" s="20">
        <v>18986.827717857122</v>
      </c>
      <c r="AR470" s="20">
        <v>28824.801922132439</v>
      </c>
      <c r="AS470" s="20">
        <v>11825.390123867761</v>
      </c>
      <c r="AT470" s="20">
        <v>16729.659422197019</v>
      </c>
      <c r="AU470" s="17">
        <v>20391.111634348261</v>
      </c>
      <c r="AV470" s="17">
        <v>18409.663972658102</v>
      </c>
      <c r="AW470" s="17">
        <v>18564.322706049959</v>
      </c>
      <c r="AX470" s="17">
        <v>17860.377794211665</v>
      </c>
      <c r="AY470" s="17">
        <v>18124.10301553024</v>
      </c>
      <c r="AZ470" s="17">
        <v>30021.383181904439</v>
      </c>
      <c r="BA470" s="17">
        <v>30860.786219071382</v>
      </c>
      <c r="BB470" s="17">
        <v>27687.616861890758</v>
      </c>
      <c r="BC470" s="17">
        <v>45478.345416879536</v>
      </c>
      <c r="BD470" s="17">
        <v>53176.428069754678</v>
      </c>
      <c r="BE470" s="17">
        <v>53256.53086902888</v>
      </c>
      <c r="BF470" s="17">
        <v>46801.039830719645</v>
      </c>
      <c r="BG470" s="17">
        <v>52728.367511512617</v>
      </c>
      <c r="BH470" s="17">
        <v>45777.892614758421</v>
      </c>
      <c r="BI470" s="17">
        <v>68871.725890701593</v>
      </c>
      <c r="BJ470" s="17">
        <v>68744.741355897</v>
      </c>
      <c r="BK470" s="17">
        <v>68498.638506466203</v>
      </c>
      <c r="BL470" s="17">
        <v>82934.749678613996</v>
      </c>
      <c r="BM470" s="17">
        <v>81288.8668907682</v>
      </c>
      <c r="BN470" s="17">
        <v>81550.402096983598</v>
      </c>
      <c r="BO470" s="17">
        <v>67218.019792517996</v>
      </c>
      <c r="BP470" s="17">
        <v>81025.778516435996</v>
      </c>
      <c r="BQ470" s="17">
        <v>10758.341298417719</v>
      </c>
      <c r="BR470" s="17">
        <v>1611.748258181826</v>
      </c>
      <c r="BS470" s="17">
        <v>2806.5817968910019</v>
      </c>
      <c r="BT470" s="17">
        <v>9783.661957405151</v>
      </c>
      <c r="BU470" s="17">
        <v>14736.469293272825</v>
      </c>
      <c r="BV470" s="17">
        <v>30414.40656386358</v>
      </c>
      <c r="BW470" s="17">
        <v>34579.490105956982</v>
      </c>
      <c r="BX470" s="17">
        <v>16869.42712986072</v>
      </c>
      <c r="BY470" s="17">
        <v>16496.12469173022</v>
      </c>
      <c r="BZ470" s="17">
        <v>16851.43939674288</v>
      </c>
      <c r="CA470" s="17">
        <v>29071.878677828667</v>
      </c>
      <c r="CB470" s="17">
        <v>40284.915715631156</v>
      </c>
      <c r="CC470" s="17">
        <v>1414.874172589032</v>
      </c>
      <c r="CD470" s="17">
        <v>2503.5187431884342</v>
      </c>
      <c r="CE470" s="17">
        <v>4964.1823903020349</v>
      </c>
      <c r="CF470" s="17">
        <v>10018.341187493099</v>
      </c>
      <c r="CG470" s="17">
        <v>9976.1109660000002</v>
      </c>
      <c r="CH470" s="17">
        <v>19843.0046691063</v>
      </c>
      <c r="CI470" s="17">
        <v>17095.99302549654</v>
      </c>
      <c r="CJ470" s="17">
        <v>17017.967288406926</v>
      </c>
      <c r="CK470" s="17">
        <v>29421.906593164935</v>
      </c>
      <c r="CL470" s="48">
        <v>44712.170535491954</v>
      </c>
      <c r="CM470" s="48">
        <v>38281.416554207732</v>
      </c>
      <c r="CN470" s="48">
        <v>50033.412956502201</v>
      </c>
      <c r="CO470" s="48">
        <v>75002.00157586181</v>
      </c>
      <c r="CP470" s="48">
        <v>93595.806454473553</v>
      </c>
      <c r="CQ470" s="48">
        <v>82964.930072655174</v>
      </c>
      <c r="CR470" s="48">
        <v>96021.937456329499</v>
      </c>
      <c r="CS470" s="48">
        <f t="shared" si="7"/>
        <v>165929.86014531035</v>
      </c>
      <c r="CT470" s="48">
        <f t="shared" si="7"/>
        <v>192043.874912659</v>
      </c>
      <c r="CU470" s="17">
        <v>49161.373214589243</v>
      </c>
      <c r="CV470" s="17">
        <v>91087.542195687944</v>
      </c>
      <c r="CW470" s="17">
        <v>56083.5767299992</v>
      </c>
      <c r="CX470" s="17">
        <v>79892.312947371611</v>
      </c>
      <c r="CY470" s="17">
        <v>99295.754790094361</v>
      </c>
      <c r="CZ470" s="17">
        <v>32649.331754639341</v>
      </c>
      <c r="DA470" s="17">
        <v>50769.334343671399</v>
      </c>
      <c r="DB470" s="17">
        <v>101756.7049430886</v>
      </c>
      <c r="DC470" s="17">
        <v>86344.926766116172</v>
      </c>
      <c r="DD470" s="17">
        <v>43643.117138060967</v>
      </c>
      <c r="DE470" s="17">
        <v>11001.933175875121</v>
      </c>
      <c r="DF470" s="17">
        <v>12729.499157163</v>
      </c>
      <c r="DG470" s="17">
        <v>19293.182817414483</v>
      </c>
      <c r="DH470" s="17">
        <v>39583.742061553261</v>
      </c>
      <c r="DI470" s="17">
        <v>50325.380071243984</v>
      </c>
      <c r="DJ470" s="17">
        <v>30492.157006754278</v>
      </c>
      <c r="DK470" s="17">
        <v>29940.386731768966</v>
      </c>
      <c r="DL470" s="17">
        <v>33514.73589475068</v>
      </c>
      <c r="DM470" s="17">
        <v>33406.958898530647</v>
      </c>
      <c r="DN470" s="17">
        <v>57644.787096209162</v>
      </c>
      <c r="DO470" s="17">
        <v>8008.6939690179006</v>
      </c>
      <c r="DP470" s="17">
        <v>62398.406660030087</v>
      </c>
      <c r="DQ470" s="17">
        <v>69660.116414638804</v>
      </c>
      <c r="DR470" s="17">
        <v>2854.4534937803583</v>
      </c>
      <c r="DS470" s="17">
        <v>36446.394763801378</v>
      </c>
      <c r="DT470" s="17">
        <v>98330.831047847401</v>
      </c>
      <c r="DU470" s="17">
        <v>10656.602111983681</v>
      </c>
      <c r="DV470" s="17">
        <v>2037.0230688584938</v>
      </c>
      <c r="DW470" s="17">
        <v>7321.1745004387794</v>
      </c>
      <c r="DX470" s="17">
        <v>15882.756880887358</v>
      </c>
      <c r="DY470" s="17">
        <v>17600.317143262382</v>
      </c>
      <c r="DZ470" s="17">
        <v>24324.563280670143</v>
      </c>
      <c r="EA470" s="17">
        <v>23894.947801680588</v>
      </c>
      <c r="EB470" s="17">
        <v>27052.663531815713</v>
      </c>
      <c r="EC470" s="17">
        <v>41090.193869100956</v>
      </c>
      <c r="ED470" s="17">
        <v>40493.54607710112</v>
      </c>
      <c r="EE470" s="49">
        <v>46140.123177595102</v>
      </c>
      <c r="EF470" s="17">
        <v>59283.350248868286</v>
      </c>
      <c r="EG470" s="17">
        <v>45075.416519380742</v>
      </c>
      <c r="EH470" s="17">
        <v>46192.777179947181</v>
      </c>
      <c r="EI470" s="17">
        <v>52887.026679557581</v>
      </c>
      <c r="EJ470" s="17">
        <v>74716.405812828001</v>
      </c>
      <c r="EK470" s="17">
        <v>64401.622941726593</v>
      </c>
      <c r="EL470" s="17">
        <v>85293.388938510005</v>
      </c>
      <c r="EM470" s="17">
        <v>100843.8878333652</v>
      </c>
      <c r="EN470" s="17">
        <v>152358.1803296982</v>
      </c>
      <c r="EO470" s="17">
        <v>0</v>
      </c>
      <c r="EP470" s="17">
        <v>235092.23805515433</v>
      </c>
      <c r="EQ470" s="17">
        <v>110794.88777048323</v>
      </c>
      <c r="ER470" s="17">
        <v>2807.5929238738559</v>
      </c>
      <c r="ES470" s="17">
        <v>9989.7901979359885</v>
      </c>
      <c r="ET470" s="17">
        <v>26775.14855502679</v>
      </c>
      <c r="EU470" s="17">
        <v>47811.326926548951</v>
      </c>
      <c r="EV470" s="17">
        <v>59317.132069260711</v>
      </c>
      <c r="EW470" s="17">
        <v>15027.999416095859</v>
      </c>
      <c r="EX470" s="17">
        <v>15731.62853872668</v>
      </c>
      <c r="EY470" s="17">
        <v>18704.440468716446</v>
      </c>
      <c r="EZ470" s="17">
        <v>19797.40510491567</v>
      </c>
      <c r="FA470" s="17">
        <v>19644.524681468643</v>
      </c>
      <c r="FB470" s="17">
        <v>27782.961988555082</v>
      </c>
      <c r="FC470" s="17">
        <v>26654.527931656234</v>
      </c>
      <c r="FD470" s="17">
        <v>31163.076065352539</v>
      </c>
      <c r="FE470" s="17">
        <v>50752.644643859509</v>
      </c>
      <c r="FF470" s="17">
        <v>50683.248068231289</v>
      </c>
      <c r="FG470" s="17">
        <v>39200.610400942423</v>
      </c>
      <c r="FH470" s="17">
        <v>50589.372948923963</v>
      </c>
      <c r="FI470" s="17">
        <v>33375.720173246809</v>
      </c>
      <c r="FJ470" s="17">
        <v>46178.06599804906</v>
      </c>
      <c r="FK470" s="17">
        <v>46335.720011222278</v>
      </c>
      <c r="FL470" s="17">
        <v>90928.319028831495</v>
      </c>
      <c r="FM470" s="17">
        <v>1905.1154116795499</v>
      </c>
      <c r="FN470" s="17">
        <v>9070.3690748997506</v>
      </c>
      <c r="FO470" s="17">
        <v>19073.719693091101</v>
      </c>
      <c r="FP470" s="17">
        <v>19925.458915398598</v>
      </c>
      <c r="FQ470" s="17">
        <v>20169.493891307047</v>
      </c>
      <c r="FR470" s="17">
        <v>18012.900153577259</v>
      </c>
      <c r="FS470" s="17">
        <v>49491.457587540135</v>
      </c>
      <c r="FT470" s="17">
        <v>29046.37378018392</v>
      </c>
      <c r="FU470" s="17">
        <v>3042.236851076424</v>
      </c>
      <c r="FV470" s="17">
        <v>27494.112862039321</v>
      </c>
      <c r="FW470" s="17">
        <v>49389.138885762419</v>
      </c>
      <c r="FX470" s="17">
        <v>53464.137642586567</v>
      </c>
      <c r="FY470" s="17">
        <v>74702.416644029989</v>
      </c>
      <c r="FZ470" s="17">
        <v>15982.365210186901</v>
      </c>
      <c r="GA470" s="17">
        <v>16691.166976168319</v>
      </c>
      <c r="GB470" s="17">
        <v>10063.700381999999</v>
      </c>
    </row>
    <row r="471" spans="1:184" ht="18" customHeight="1" x14ac:dyDescent="0.3">
      <c r="A471" s="19">
        <v>0.43500000010192502</v>
      </c>
      <c r="B471" s="20">
        <v>9243.7686740527806</v>
      </c>
      <c r="C471" s="20">
        <v>9324.4529008118388</v>
      </c>
      <c r="D471" s="20">
        <v>20202.441905122017</v>
      </c>
      <c r="E471" s="20">
        <v>19843.126608530409</v>
      </c>
      <c r="F471" s="20">
        <v>115792.01424</v>
      </c>
      <c r="G471" s="17">
        <v>190092.07185858092</v>
      </c>
      <c r="H471" s="17">
        <v>15564.077699510724</v>
      </c>
      <c r="I471" s="20">
        <v>50650.807850747515</v>
      </c>
      <c r="J471" s="20">
        <v>30011.81896989738</v>
      </c>
      <c r="K471" s="20">
        <v>28880.016249408764</v>
      </c>
      <c r="L471" s="20">
        <v>51971.628600460441</v>
      </c>
      <c r="M471" s="20">
        <v>49986.437291068374</v>
      </c>
      <c r="N471" s="20">
        <v>52289.46454966475</v>
      </c>
      <c r="O471" s="20">
        <v>52289.46454966475</v>
      </c>
      <c r="P471" s="20">
        <v>77586.519172947606</v>
      </c>
      <c r="Q471" s="20">
        <v>79437.113458078209</v>
      </c>
      <c r="R471" s="20">
        <v>102289.54837647779</v>
      </c>
      <c r="S471" s="20">
        <v>112410.95882478848</v>
      </c>
      <c r="T471" s="20">
        <v>130262.00678353031</v>
      </c>
      <c r="U471" s="20">
        <v>21318.562666907161</v>
      </c>
      <c r="V471" s="20">
        <v>20836.39319737794</v>
      </c>
      <c r="W471" s="20">
        <v>20462.020309703919</v>
      </c>
      <c r="X471" s="20">
        <v>30392.031798926517</v>
      </c>
      <c r="Y471" s="20">
        <v>35536.669478738062</v>
      </c>
      <c r="Z471" s="20">
        <v>51152.195884213499</v>
      </c>
      <c r="AA471" s="20">
        <v>45426.013001239386</v>
      </c>
      <c r="AB471" s="20">
        <v>50473.347779293261</v>
      </c>
      <c r="AC471" s="20">
        <v>49630.793465754825</v>
      </c>
      <c r="AD471" s="20">
        <v>28621.731381880349</v>
      </c>
      <c r="AE471" s="20">
        <v>48230.007475512473</v>
      </c>
      <c r="AF471" s="20">
        <v>48686.952067909653</v>
      </c>
      <c r="AG471" s="20">
        <v>84965.639396069018</v>
      </c>
      <c r="AH471" s="20">
        <v>108947.9064292956</v>
      </c>
      <c r="AI471" s="48">
        <v>130262.00678353031</v>
      </c>
      <c r="AJ471" s="20">
        <v>156193.57491385628</v>
      </c>
      <c r="AK471" s="20">
        <v>10503.51132219084</v>
      </c>
      <c r="AL471" s="20">
        <v>1390.8719131493219</v>
      </c>
      <c r="AM471" s="20">
        <v>2923.4379681789001</v>
      </c>
      <c r="AN471" s="20">
        <v>1670.284844423928</v>
      </c>
      <c r="AO471" s="20">
        <v>10975.945106855339</v>
      </c>
      <c r="AP471" s="20">
        <v>16437.5909141745</v>
      </c>
      <c r="AQ471" s="20">
        <v>19052.853623204461</v>
      </c>
      <c r="AR471" s="20">
        <v>28844.31722646342</v>
      </c>
      <c r="AS471" s="20">
        <v>11817.93236492412</v>
      </c>
      <c r="AT471" s="20">
        <v>16758.145592663703</v>
      </c>
      <c r="AU471" s="17">
        <v>20385.02795133906</v>
      </c>
      <c r="AV471" s="17">
        <v>18396.96856249158</v>
      </c>
      <c r="AW471" s="17">
        <v>18553.24749627816</v>
      </c>
      <c r="AX471" s="17">
        <v>17848.712570394753</v>
      </c>
      <c r="AY471" s="17">
        <v>18107.990744489714</v>
      </c>
      <c r="AZ471" s="17">
        <v>30031.73415203478</v>
      </c>
      <c r="BA471" s="17">
        <v>30865.16294390316</v>
      </c>
      <c r="BB471" s="17">
        <v>27690.550161716536</v>
      </c>
      <c r="BC471" s="17">
        <v>45498.299092936926</v>
      </c>
      <c r="BD471" s="17">
        <v>53150.259796996441</v>
      </c>
      <c r="BE471" s="17">
        <v>53259.602371173663</v>
      </c>
      <c r="BF471" s="17">
        <v>46817.910103419243</v>
      </c>
      <c r="BG471" s="17">
        <v>52724.713519690864</v>
      </c>
      <c r="BH471" s="17">
        <v>45739.479030961906</v>
      </c>
      <c r="BI471" s="17">
        <v>68921.9665250658</v>
      </c>
      <c r="BJ471" s="17">
        <v>68762.429348954407</v>
      </c>
      <c r="BK471" s="17">
        <v>68542.775741515201</v>
      </c>
      <c r="BL471" s="17">
        <v>82985.189416907408</v>
      </c>
      <c r="BM471" s="17">
        <v>81332.852439876006</v>
      </c>
      <c r="BN471" s="17">
        <v>81662.943211495804</v>
      </c>
      <c r="BO471" s="17">
        <v>67342.577910997803</v>
      </c>
      <c r="BP471" s="17">
        <v>81090.154242175791</v>
      </c>
      <c r="BQ471" s="17">
        <v>10767.21093681672</v>
      </c>
      <c r="BR471" s="17">
        <v>1609.9797654151921</v>
      </c>
      <c r="BS471" s="17">
        <v>2803.5900194475362</v>
      </c>
      <c r="BT471" s="17">
        <v>9790.817378956257</v>
      </c>
      <c r="BU471" s="17">
        <v>14748.374537983433</v>
      </c>
      <c r="BV471" s="17">
        <v>30414.254213874541</v>
      </c>
      <c r="BW471" s="17">
        <v>34562.109668115838</v>
      </c>
      <c r="BX471" s="17">
        <v>16875.4137371652</v>
      </c>
      <c r="BY471" s="17">
        <v>16507.110162310018</v>
      </c>
      <c r="BZ471" s="17">
        <v>16861.023617812618</v>
      </c>
      <c r="CA471" s="17">
        <v>29076.202592254234</v>
      </c>
      <c r="CB471" s="17">
        <v>40503.461594350978</v>
      </c>
      <c r="CC471" s="17">
        <v>1412.444391199572</v>
      </c>
      <c r="CD471" s="17">
        <v>2499.4762849052822</v>
      </c>
      <c r="CE471" s="17">
        <v>4958.9211289062341</v>
      </c>
      <c r="CF471" s="17">
        <v>10024.646769499499</v>
      </c>
      <c r="CG471" s="17">
        <v>9976.1109660000002</v>
      </c>
      <c r="CH471" s="17">
        <v>19851.150854632138</v>
      </c>
      <c r="CI471" s="17">
        <v>17115.261014240219</v>
      </c>
      <c r="CJ471" s="17">
        <v>17042.810519713254</v>
      </c>
      <c r="CK471" s="17">
        <v>29452.275628327945</v>
      </c>
      <c r="CL471" s="48">
        <v>44712.170535491954</v>
      </c>
      <c r="CM471" s="48">
        <v>38281.416554207732</v>
      </c>
      <c r="CN471" s="48">
        <v>50033.412956502201</v>
      </c>
      <c r="CO471" s="48">
        <v>75007.456329448454</v>
      </c>
      <c r="CP471" s="48">
        <v>93653.967039977157</v>
      </c>
      <c r="CQ471" s="48">
        <v>82986.211726638358</v>
      </c>
      <c r="CR471" s="48">
        <v>96085.991087730363</v>
      </c>
      <c r="CS471" s="48">
        <f t="shared" si="7"/>
        <v>165972.42345327672</v>
      </c>
      <c r="CT471" s="48">
        <f t="shared" si="7"/>
        <v>192171.98217546073</v>
      </c>
      <c r="CU471" s="17">
        <v>49215.149820016501</v>
      </c>
      <c r="CV471" s="17">
        <v>91119.746802695241</v>
      </c>
      <c r="CW471" s="17">
        <v>56025.035140388864</v>
      </c>
      <c r="CX471" s="17">
        <v>79921.9591366362</v>
      </c>
      <c r="CY471" s="17">
        <v>99285.904486971849</v>
      </c>
      <c r="CZ471" s="17">
        <v>32664.073810086004</v>
      </c>
      <c r="DA471" s="17">
        <v>50691.83841501741</v>
      </c>
      <c r="DB471" s="17">
        <v>101756.7049430886</v>
      </c>
      <c r="DC471" s="17">
        <v>86340.867874958552</v>
      </c>
      <c r="DD471" s="17">
        <v>43717.970231035135</v>
      </c>
      <c r="DE471" s="17">
        <v>11001.933175875121</v>
      </c>
      <c r="DF471" s="17">
        <v>12737.6471951853</v>
      </c>
      <c r="DG471" s="17">
        <v>19308.138208218363</v>
      </c>
      <c r="DH471" s="17">
        <v>39564.963571807857</v>
      </c>
      <c r="DI471" s="17">
        <v>50301.938574318359</v>
      </c>
      <c r="DJ471" s="17">
        <v>30502.497161551379</v>
      </c>
      <c r="DK471" s="17">
        <v>29943.652193480066</v>
      </c>
      <c r="DL471" s="17">
        <v>33540.963295028101</v>
      </c>
      <c r="DM471" s="17">
        <v>33392.320128364823</v>
      </c>
      <c r="DN471" s="17">
        <v>57656.711350551479</v>
      </c>
      <c r="DO471" s="17">
        <v>8014.5936964870198</v>
      </c>
      <c r="DP471" s="17">
        <v>62411.077401947608</v>
      </c>
      <c r="DQ471" s="17">
        <v>69656.60872773359</v>
      </c>
      <c r="DR471" s="17">
        <v>2854.4534937803583</v>
      </c>
      <c r="DS471" s="17">
        <v>36446.394763801378</v>
      </c>
      <c r="DT471" s="17">
        <v>98384.940068843993</v>
      </c>
      <c r="DU471" s="17">
        <v>10652.14391359812</v>
      </c>
      <c r="DV471" s="17">
        <v>2036.9949317398798</v>
      </c>
      <c r="DW471" s="17">
        <v>7321.9704655080604</v>
      </c>
      <c r="DX471" s="17">
        <v>15889.27055505024</v>
      </c>
      <c r="DY471" s="17">
        <v>17616.398069441479</v>
      </c>
      <c r="DZ471" s="17">
        <v>24329.42369529192</v>
      </c>
      <c r="EA471" s="17">
        <v>23943.009335618517</v>
      </c>
      <c r="EB471" s="17">
        <v>27066.280351692105</v>
      </c>
      <c r="EC471" s="17">
        <v>41173.588767901914</v>
      </c>
      <c r="ED471" s="17">
        <v>40513.870750698181</v>
      </c>
      <c r="EE471" s="49">
        <v>46214.357460119092</v>
      </c>
      <c r="EF471" s="17">
        <v>59285.240209636257</v>
      </c>
      <c r="EG471" s="17">
        <v>45118.723204694463</v>
      </c>
      <c r="EH471" s="17">
        <v>46217.515821399</v>
      </c>
      <c r="EI471" s="17">
        <v>52907.404582969262</v>
      </c>
      <c r="EJ471" s="17">
        <v>74782.129224287404</v>
      </c>
      <c r="EK471" s="17">
        <v>64389.172766981406</v>
      </c>
      <c r="EL471" s="17">
        <v>85335.891387320997</v>
      </c>
      <c r="EM471" s="17">
        <v>100894.33065935881</v>
      </c>
      <c r="EN471" s="17">
        <v>152519.31630333239</v>
      </c>
      <c r="EO471" s="17">
        <v>0</v>
      </c>
      <c r="EP471" s="17">
        <v>235759.39334178026</v>
      </c>
      <c r="EQ471" s="17">
        <v>111766.52717371269</v>
      </c>
      <c r="ER471" s="17">
        <v>2803.0413930322416</v>
      </c>
      <c r="ES471" s="17">
        <v>9988.8443460976614</v>
      </c>
      <c r="ET471" s="17">
        <v>26788.225466418146</v>
      </c>
      <c r="EU471" s="17">
        <v>47841.98814863876</v>
      </c>
      <c r="EV471" s="17">
        <v>59298.235669508162</v>
      </c>
      <c r="EW471" s="17">
        <v>15021.9106839132</v>
      </c>
      <c r="EX471" s="17">
        <v>15747.98891566746</v>
      </c>
      <c r="EY471" s="17">
        <v>18731.294755265539</v>
      </c>
      <c r="EZ471" s="17">
        <v>19823.230108656258</v>
      </c>
      <c r="FA471" s="17">
        <v>19677.456137512381</v>
      </c>
      <c r="FB471" s="17">
        <v>27805.346874367875</v>
      </c>
      <c r="FC471" s="17">
        <v>26668.979981658245</v>
      </c>
      <c r="FD471" s="17">
        <v>31168.41891540126</v>
      </c>
      <c r="FE471" s="17">
        <v>50786.521394563686</v>
      </c>
      <c r="FF471" s="17">
        <v>50690.101914174753</v>
      </c>
      <c r="FG471" s="17">
        <v>39207.268285489321</v>
      </c>
      <c r="FH471" s="17">
        <v>50590.057726649757</v>
      </c>
      <c r="FI471" s="17">
        <v>33370.443592267577</v>
      </c>
      <c r="FJ471" s="17">
        <v>46174.674303355976</v>
      </c>
      <c r="FK471" s="17">
        <v>46335.720011222278</v>
      </c>
      <c r="FL471" s="17">
        <v>91059.683037147741</v>
      </c>
      <c r="FM471" s="17">
        <v>1903.849076915538</v>
      </c>
      <c r="FN471" s="17">
        <v>9066.6005338762297</v>
      </c>
      <c r="FO471" s="17">
        <v>19087.846129947298</v>
      </c>
      <c r="FP471" s="17">
        <v>19931.804019308402</v>
      </c>
      <c r="FQ471" s="17">
        <v>20169.493891307047</v>
      </c>
      <c r="FR471" s="17">
        <v>18021.811310912639</v>
      </c>
      <c r="FS471" s="17">
        <v>49470.609359003312</v>
      </c>
      <c r="FT471" s="17">
        <v>29063.204259514259</v>
      </c>
      <c r="FU471" s="17">
        <v>3039.4029158277358</v>
      </c>
      <c r="FV471" s="17">
        <v>27472.080006619562</v>
      </c>
      <c r="FW471" s="17">
        <v>49368.829885897263</v>
      </c>
      <c r="FX471" s="17">
        <v>53532.839148902844</v>
      </c>
      <c r="FY471" s="17">
        <v>74714.0681723694</v>
      </c>
      <c r="FZ471" s="17">
        <v>16002.582865165561</v>
      </c>
      <c r="GA471" s="17">
        <v>16703.493077577001</v>
      </c>
      <c r="GB471" s="17">
        <v>10063.700381999999</v>
      </c>
    </row>
    <row r="472" spans="1:184" ht="18" customHeight="1" x14ac:dyDescent="0.3">
      <c r="A472" s="19">
        <v>0.43000000010283501</v>
      </c>
      <c r="B472" s="20">
        <v>9234.0301154835597</v>
      </c>
      <c r="C472" s="20">
        <v>9311.96858640762</v>
      </c>
      <c r="D472" s="20">
        <v>20196.534811727222</v>
      </c>
      <c r="E472" s="20">
        <v>19843.126608530409</v>
      </c>
      <c r="F472" s="20">
        <v>115792.01424</v>
      </c>
      <c r="G472" s="17">
        <v>190017.29087538045</v>
      </c>
      <c r="H472" s="17">
        <v>15564.077699510724</v>
      </c>
      <c r="I472" s="20">
        <v>50664.27347491854</v>
      </c>
      <c r="J472" s="20">
        <v>30044.835204941941</v>
      </c>
      <c r="K472" s="20">
        <v>28903.254507626676</v>
      </c>
      <c r="L472" s="20">
        <v>51899.459700350162</v>
      </c>
      <c r="M472" s="20">
        <v>49976.003559506396</v>
      </c>
      <c r="N472" s="20">
        <v>52357.935214890123</v>
      </c>
      <c r="O472" s="20">
        <v>52357.935214890123</v>
      </c>
      <c r="P472" s="20">
        <v>77817.787379859001</v>
      </c>
      <c r="Q472" s="20">
        <v>79558.922958012598</v>
      </c>
      <c r="R472" s="20">
        <v>102299.8754791356</v>
      </c>
      <c r="S472" s="20">
        <v>112402.85094775303</v>
      </c>
      <c r="T472" s="20">
        <v>130945.0038782739</v>
      </c>
      <c r="U472" s="20">
        <v>21311.04088864422</v>
      </c>
      <c r="V472" s="20">
        <v>20835.195746720819</v>
      </c>
      <c r="W472" s="20">
        <v>20462.020309703919</v>
      </c>
      <c r="X472" s="20">
        <v>30413.695441400039</v>
      </c>
      <c r="Y472" s="20">
        <v>35527.508106283269</v>
      </c>
      <c r="Z472" s="20">
        <v>51153.158925437943</v>
      </c>
      <c r="AA472" s="20">
        <v>45443.04771915912</v>
      </c>
      <c r="AB472" s="20">
        <v>50492.275243655757</v>
      </c>
      <c r="AC472" s="20">
        <v>49630.793465754825</v>
      </c>
      <c r="AD472" s="20">
        <v>28621.731381880349</v>
      </c>
      <c r="AE472" s="20">
        <v>48230.007475512473</v>
      </c>
      <c r="AF472" s="20">
        <v>48686.952067909653</v>
      </c>
      <c r="AG472" s="20">
        <v>84995.411383888364</v>
      </c>
      <c r="AH472" s="20">
        <v>109112.9998895496</v>
      </c>
      <c r="AI472" s="48">
        <v>130945.0038782739</v>
      </c>
      <c r="AJ472" s="20">
        <v>156193.57491385628</v>
      </c>
      <c r="AK472" s="20">
        <v>10498.980634146661</v>
      </c>
      <c r="AL472" s="20">
        <v>1387.8559969923781</v>
      </c>
      <c r="AM472" s="20">
        <v>2932.8488052047637</v>
      </c>
      <c r="AN472" s="20">
        <v>1669.1303096588761</v>
      </c>
      <c r="AO472" s="20">
        <v>10986.130936325701</v>
      </c>
      <c r="AP472" s="20">
        <v>16444.05928469052</v>
      </c>
      <c r="AQ472" s="20">
        <v>19117.66573474092</v>
      </c>
      <c r="AR472" s="20">
        <v>28863.174382474263</v>
      </c>
      <c r="AS472" s="20">
        <v>11809.811276108519</v>
      </c>
      <c r="AT472" s="20">
        <v>16787.022806528341</v>
      </c>
      <c r="AU472" s="17">
        <v>20378.762414480942</v>
      </c>
      <c r="AV472" s="17">
        <v>18384.060562623363</v>
      </c>
      <c r="AW472" s="17">
        <v>18541.9945851132</v>
      </c>
      <c r="AX472" s="17">
        <v>17836.920237082231</v>
      </c>
      <c r="AY472" s="17">
        <v>18091.706773354734</v>
      </c>
      <c r="AZ472" s="17">
        <v>30041.23625419008</v>
      </c>
      <c r="BA472" s="17">
        <v>30869.460381285538</v>
      </c>
      <c r="BB472" s="17">
        <v>27693.517689445565</v>
      </c>
      <c r="BC472" s="17">
        <v>45517.887329810939</v>
      </c>
      <c r="BD472" s="17">
        <v>53124.304726059541</v>
      </c>
      <c r="BE472" s="17">
        <v>53262.257610094195</v>
      </c>
      <c r="BF472" s="17">
        <v>46834.39013001624</v>
      </c>
      <c r="BG472" s="17">
        <v>52720.612678487101</v>
      </c>
      <c r="BH472" s="17">
        <v>45700.654144661283</v>
      </c>
      <c r="BI472" s="17">
        <v>68973.664108651195</v>
      </c>
      <c r="BJ472" s="17">
        <v>68780.280593988005</v>
      </c>
      <c r="BK472" s="17">
        <v>68588.004904308007</v>
      </c>
      <c r="BL472" s="17">
        <v>83036.448226577399</v>
      </c>
      <c r="BM472" s="17">
        <v>81376.262043854993</v>
      </c>
      <c r="BN472" s="17">
        <v>81774.3438655098</v>
      </c>
      <c r="BO472" s="17">
        <v>67466.309079474609</v>
      </c>
      <c r="BP472" s="17">
        <v>81152.193598905011</v>
      </c>
      <c r="BQ472" s="17">
        <v>10775.327716534621</v>
      </c>
      <c r="BR472" s="17">
        <v>1608.1684415403299</v>
      </c>
      <c r="BS472" s="17">
        <v>2800.459530554826</v>
      </c>
      <c r="BT472" s="17">
        <v>9798.0608483123397</v>
      </c>
      <c r="BU472" s="17">
        <v>14760.427204056945</v>
      </c>
      <c r="BV472" s="17">
        <v>30412.455888115321</v>
      </c>
      <c r="BW472" s="17">
        <v>34544.537183768422</v>
      </c>
      <c r="BX472" s="17">
        <v>16881.012123025259</v>
      </c>
      <c r="BY472" s="17">
        <v>16518.067138470182</v>
      </c>
      <c r="BZ472" s="17">
        <v>16870.399803195298</v>
      </c>
      <c r="CA472" s="17">
        <v>29080.577149536421</v>
      </c>
      <c r="CB472" s="17">
        <v>40718.934595180137</v>
      </c>
      <c r="CC472" s="17">
        <v>1409.963505389052</v>
      </c>
      <c r="CD472" s="17">
        <v>2495.2688137242903</v>
      </c>
      <c r="CE472" s="17">
        <v>4953.6047154983962</v>
      </c>
      <c r="CF472" s="17">
        <v>10030.633400947199</v>
      </c>
      <c r="CG472" s="17">
        <v>9976.1109660000002</v>
      </c>
      <c r="CH472" s="17">
        <v>19859.394617687278</v>
      </c>
      <c r="CI472" s="17">
        <v>17130.446730395099</v>
      </c>
      <c r="CJ472" s="17">
        <v>17067.977860651714</v>
      </c>
      <c r="CK472" s="17">
        <v>29483.027650848737</v>
      </c>
      <c r="CL472" s="48">
        <v>44712.170535491954</v>
      </c>
      <c r="CM472" s="48">
        <v>38281.416554207732</v>
      </c>
      <c r="CN472" s="48">
        <v>50033.412956502201</v>
      </c>
      <c r="CO472" s="48">
        <v>75012.974548787082</v>
      </c>
      <c r="CP472" s="48">
        <v>93702.134862013379</v>
      </c>
      <c r="CQ472" s="48">
        <v>83007.744970829066</v>
      </c>
      <c r="CR472" s="48">
        <v>96150.828712321221</v>
      </c>
      <c r="CS472" s="48">
        <f t="shared" si="7"/>
        <v>166015.48994165813</v>
      </c>
      <c r="CT472" s="48">
        <f t="shared" si="7"/>
        <v>192301.65742464244</v>
      </c>
      <c r="CU472" s="17">
        <v>49267.614786295555</v>
      </c>
      <c r="CV472" s="17">
        <v>91152.335309925795</v>
      </c>
      <c r="CW472" s="17">
        <v>55965.878925259727</v>
      </c>
      <c r="CX472" s="17">
        <v>79945.953561664195</v>
      </c>
      <c r="CY472" s="17">
        <v>99275.941299167316</v>
      </c>
      <c r="CZ472" s="17">
        <v>32678.990680321022</v>
      </c>
      <c r="DA472" s="17">
        <v>50613.566910637688</v>
      </c>
      <c r="DB472" s="17">
        <v>101756.7049430886</v>
      </c>
      <c r="DC472" s="17">
        <v>86336.76225328572</v>
      </c>
      <c r="DD472" s="17">
        <v>43793.819314500586</v>
      </c>
      <c r="DE472" s="17">
        <v>11001.933175875121</v>
      </c>
      <c r="DF472" s="17">
        <v>12746.04167378736</v>
      </c>
      <c r="DG472" s="17">
        <v>19323.225199862401</v>
      </c>
      <c r="DH472" s="17">
        <v>39545.564454952022</v>
      </c>
      <c r="DI472" s="17">
        <v>50278.076450055843</v>
      </c>
      <c r="DJ472" s="17">
        <v>30512.770757210583</v>
      </c>
      <c r="DK472" s="17">
        <v>29946.955769378907</v>
      </c>
      <c r="DL472" s="17">
        <v>33567.468330648422</v>
      </c>
      <c r="DM472" s="17">
        <v>33377.51864640956</v>
      </c>
      <c r="DN472" s="17">
        <v>57669.143578376039</v>
      </c>
      <c r="DO472" s="17">
        <v>8020.4170776173396</v>
      </c>
      <c r="DP472" s="17">
        <v>62423.897247412999</v>
      </c>
      <c r="DQ472" s="17">
        <v>69654.129455003393</v>
      </c>
      <c r="DR472" s="17">
        <v>2854.4534937803583</v>
      </c>
      <c r="DS472" s="17">
        <v>36446.394763801378</v>
      </c>
      <c r="DT472" s="17">
        <v>98439.065844977406</v>
      </c>
      <c r="DU472" s="17">
        <v>10647.835507404179</v>
      </c>
      <c r="DV472" s="17">
        <v>2036.9497955213583</v>
      </c>
      <c r="DW472" s="17">
        <v>7322.6693883317403</v>
      </c>
      <c r="DX472" s="17">
        <v>15894.454817243161</v>
      </c>
      <c r="DY472" s="17">
        <v>17632.67985492634</v>
      </c>
      <c r="DZ472" s="17">
        <v>24333.329215071779</v>
      </c>
      <c r="EA472" s="17">
        <v>23991.724859572543</v>
      </c>
      <c r="EB472" s="17">
        <v>27080.06156822358</v>
      </c>
      <c r="EC472" s="17">
        <v>41249.411382209219</v>
      </c>
      <c r="ED472" s="17">
        <v>40534.75644197064</v>
      </c>
      <c r="EE472" s="49">
        <v>46289.571475983146</v>
      </c>
      <c r="EF472" s="17">
        <v>59285.376094421044</v>
      </c>
      <c r="EG472" s="17">
        <v>45161.717846979962</v>
      </c>
      <c r="EH472" s="17">
        <v>46242.553944539504</v>
      </c>
      <c r="EI472" s="17">
        <v>52927.631975671975</v>
      </c>
      <c r="EJ472" s="17">
        <v>74845.292981898601</v>
      </c>
      <c r="EK472" s="17">
        <v>64373.717092882194</v>
      </c>
      <c r="EL472" s="17">
        <v>85378.552971535799</v>
      </c>
      <c r="EM472" s="17">
        <v>100943.67514574161</v>
      </c>
      <c r="EN472" s="17">
        <v>152681.45370429542</v>
      </c>
      <c r="EO472" s="17">
        <v>0</v>
      </c>
      <c r="EP472" s="17">
        <v>236436.18784007453</v>
      </c>
      <c r="EQ472" s="17">
        <v>112743.76482550493</v>
      </c>
      <c r="ER472" s="17">
        <v>2798.4447492919917</v>
      </c>
      <c r="ES472" s="17">
        <v>9987.8876504278196</v>
      </c>
      <c r="ET472" s="17">
        <v>26801.460057246881</v>
      </c>
      <c r="EU472" s="17">
        <v>47873.023848846147</v>
      </c>
      <c r="EV472" s="17">
        <v>59279.126933957989</v>
      </c>
      <c r="EW472" s="17">
        <v>15015.104045407799</v>
      </c>
      <c r="EX472" s="17">
        <v>15764.313569604779</v>
      </c>
      <c r="EY472" s="17">
        <v>18758.49872942577</v>
      </c>
      <c r="EZ472" s="17">
        <v>19847.938598283028</v>
      </c>
      <c r="FA472" s="17">
        <v>19710.086445387227</v>
      </c>
      <c r="FB472" s="17">
        <v>27828.00890037098</v>
      </c>
      <c r="FC472" s="17">
        <v>26682.992329236284</v>
      </c>
      <c r="FD472" s="17">
        <v>31173.824465838949</v>
      </c>
      <c r="FE472" s="17">
        <v>50820.812798682316</v>
      </c>
      <c r="FF472" s="17">
        <v>50697.035940060356</v>
      </c>
      <c r="FG472" s="17">
        <v>39214.004291974306</v>
      </c>
      <c r="FH472" s="17">
        <v>50590.057726649757</v>
      </c>
      <c r="FI472" s="17">
        <v>33361.445704684476</v>
      </c>
      <c r="FJ472" s="17">
        <v>46171.243650901597</v>
      </c>
      <c r="FK472" s="17">
        <v>46335.720011222278</v>
      </c>
      <c r="FL472" s="17">
        <v>91192.758824380478</v>
      </c>
      <c r="FM472" s="17">
        <v>1902.567952538916</v>
      </c>
      <c r="FN472" s="17">
        <v>9062.7900179407079</v>
      </c>
      <c r="FO472" s="17">
        <v>19100.848552971958</v>
      </c>
      <c r="FP472" s="17">
        <v>19938.5534482029</v>
      </c>
      <c r="FQ472" s="17">
        <v>20169.493891307047</v>
      </c>
      <c r="FR472" s="17">
        <v>18027.63538805136</v>
      </c>
      <c r="FS472" s="17">
        <v>49449.52904031142</v>
      </c>
      <c r="FT472" s="17">
        <v>29079.806048697123</v>
      </c>
      <c r="FU472" s="17">
        <v>3036.5112147563159</v>
      </c>
      <c r="FV472" s="17">
        <v>27449.83247906328</v>
      </c>
      <c r="FW472" s="17">
        <v>49348.601669209682</v>
      </c>
      <c r="FX472" s="17">
        <v>53602.424728699683</v>
      </c>
      <c r="FY472" s="17">
        <v>74724.919283195399</v>
      </c>
      <c r="FZ472" s="17">
        <v>16022.28652052964</v>
      </c>
      <c r="GA472" s="17">
        <v>16713.990221498942</v>
      </c>
      <c r="GB472" s="17">
        <v>10063.700381999999</v>
      </c>
    </row>
    <row r="473" spans="1:184" ht="18" customHeight="1" x14ac:dyDescent="0.3">
      <c r="A473" s="19">
        <v>0.425000000103745</v>
      </c>
      <c r="B473" s="20">
        <v>9224.2109131452016</v>
      </c>
      <c r="C473" s="20">
        <v>9299.3461696791001</v>
      </c>
      <c r="D473" s="20">
        <v>20189.098215395461</v>
      </c>
      <c r="E473" s="20">
        <v>19843.126608530409</v>
      </c>
      <c r="F473" s="20">
        <v>115792.01424</v>
      </c>
      <c r="G473" s="17">
        <v>189919.78370477961</v>
      </c>
      <c r="H473" s="17">
        <v>15564.077699510724</v>
      </c>
      <c r="I473" s="20">
        <v>50673.950921128984</v>
      </c>
      <c r="J473" s="20">
        <v>30079.225380364322</v>
      </c>
      <c r="K473" s="20">
        <v>28926.783592518226</v>
      </c>
      <c r="L473" s="20">
        <v>51826.593522782103</v>
      </c>
      <c r="M473" s="20">
        <v>49970.838475924742</v>
      </c>
      <c r="N473" s="20">
        <v>52427.29796357311</v>
      </c>
      <c r="O473" s="20">
        <v>52427.29796357311</v>
      </c>
      <c r="P473" s="20">
        <v>78039.050128855204</v>
      </c>
      <c r="Q473" s="20">
        <v>79676.889603320393</v>
      </c>
      <c r="R473" s="20">
        <v>102304.41248463299</v>
      </c>
      <c r="S473" s="20">
        <v>112394.64883469418</v>
      </c>
      <c r="T473" s="20">
        <v>131622.80285500141</v>
      </c>
      <c r="U473" s="20">
        <v>21303.322100730122</v>
      </c>
      <c r="V473" s="20">
        <v>20832.436234414497</v>
      </c>
      <c r="W473" s="20">
        <v>20462.020309703919</v>
      </c>
      <c r="X473" s="20">
        <v>30435.0383267211</v>
      </c>
      <c r="Y473" s="20">
        <v>35518.241984246495</v>
      </c>
      <c r="Z473" s="20">
        <v>51153.158925437943</v>
      </c>
      <c r="AA473" s="20">
        <v>45458.391285609236</v>
      </c>
      <c r="AB473" s="20">
        <v>50509.323650829181</v>
      </c>
      <c r="AC473" s="20">
        <v>49630.793465754825</v>
      </c>
      <c r="AD473" s="20">
        <v>28610.238605020742</v>
      </c>
      <c r="AE473" s="20">
        <v>48230.007475512473</v>
      </c>
      <c r="AF473" s="20">
        <v>48686.952067909653</v>
      </c>
      <c r="AG473" s="20">
        <v>85025.54220585055</v>
      </c>
      <c r="AH473" s="20">
        <v>109284.9475151568</v>
      </c>
      <c r="AI473" s="48">
        <v>131622.80285500141</v>
      </c>
      <c r="AJ473" s="20">
        <v>156193.57491385628</v>
      </c>
      <c r="AK473" s="20">
        <v>10493.0608868364</v>
      </c>
      <c r="AL473" s="20">
        <v>1384.787776101108</v>
      </c>
      <c r="AM473" s="20">
        <v>2942.4089644023243</v>
      </c>
      <c r="AN473" s="20">
        <v>1667.9968974851222</v>
      </c>
      <c r="AO473" s="20">
        <v>10995.733537035961</v>
      </c>
      <c r="AP473" s="20">
        <v>16450.729159225139</v>
      </c>
      <c r="AQ473" s="20">
        <v>19181.174431633561</v>
      </c>
      <c r="AR473" s="20">
        <v>28881.283165722121</v>
      </c>
      <c r="AS473" s="20">
        <v>11801.05814517858</v>
      </c>
      <c r="AT473" s="20">
        <v>16816.171350545163</v>
      </c>
      <c r="AU473" s="17">
        <v>20372.297240272859</v>
      </c>
      <c r="AV473" s="17">
        <v>18370.93839082896</v>
      </c>
      <c r="AW473" s="17">
        <v>18530.514225234361</v>
      </c>
      <c r="AX473" s="17">
        <v>17824.997906805012</v>
      </c>
      <c r="AY473" s="17">
        <v>18075.247243647002</v>
      </c>
      <c r="AZ473" s="17">
        <v>30049.866339922199</v>
      </c>
      <c r="BA473" s="17">
        <v>30873.657137597762</v>
      </c>
      <c r="BB473" s="17">
        <v>27694.803221266535</v>
      </c>
      <c r="BC473" s="17">
        <v>45537.079097784415</v>
      </c>
      <c r="BD473" s="17">
        <v>53098.661119480079</v>
      </c>
      <c r="BE473" s="17">
        <v>53264.481345501183</v>
      </c>
      <c r="BF473" s="17">
        <v>46850.515930347603</v>
      </c>
      <c r="BG473" s="17">
        <v>52715.048330275378</v>
      </c>
      <c r="BH473" s="17">
        <v>45661.408691750905</v>
      </c>
      <c r="BI473" s="17">
        <v>69026.366799578405</v>
      </c>
      <c r="BJ473" s="17">
        <v>68798.12827848841</v>
      </c>
      <c r="BK473" s="17">
        <v>68633.954598585609</v>
      </c>
      <c r="BL473" s="17">
        <v>83088.759356924405</v>
      </c>
      <c r="BM473" s="17">
        <v>81419.204688334794</v>
      </c>
      <c r="BN473" s="17">
        <v>81882.475247322</v>
      </c>
      <c r="BO473" s="17">
        <v>67589.295532923003</v>
      </c>
      <c r="BP473" s="17">
        <v>81212.166204027002</v>
      </c>
      <c r="BQ473" s="17">
        <v>10783.088024987761</v>
      </c>
      <c r="BR473" s="17">
        <v>1606.306048101108</v>
      </c>
      <c r="BS473" s="17">
        <v>2797.1468222269918</v>
      </c>
      <c r="BT473" s="17">
        <v>9805.3944918118887</v>
      </c>
      <c r="BU473" s="17">
        <v>14772.630863370738</v>
      </c>
      <c r="BV473" s="17">
        <v>30408.993853677479</v>
      </c>
      <c r="BW473" s="17">
        <v>34526.768260384546</v>
      </c>
      <c r="BX473" s="17">
        <v>16886.283130527841</v>
      </c>
      <c r="BY473" s="17">
        <v>16529.066953996859</v>
      </c>
      <c r="BZ473" s="17">
        <v>16879.540842147358</v>
      </c>
      <c r="CA473" s="17">
        <v>29085.003542141883</v>
      </c>
      <c r="CB473" s="17">
        <v>40915.823306767976</v>
      </c>
      <c r="CC473" s="17">
        <v>1407.4314586991279</v>
      </c>
      <c r="CD473" s="17">
        <v>2490.8239955601302</v>
      </c>
      <c r="CE473" s="17">
        <v>4948.2319204471078</v>
      </c>
      <c r="CF473" s="17">
        <v>10036.273864307221</v>
      </c>
      <c r="CG473" s="17">
        <v>9976.1109660000002</v>
      </c>
      <c r="CH473" s="17">
        <v>19867.738283408638</v>
      </c>
      <c r="CI473" s="17">
        <v>17141.26370407272</v>
      </c>
      <c r="CJ473" s="17">
        <v>17093.477382859382</v>
      </c>
      <c r="CK473" s="17">
        <v>29492.430871430541</v>
      </c>
      <c r="CL473" s="48">
        <v>44712.170535491954</v>
      </c>
      <c r="CM473" s="48">
        <v>38281.416554207732</v>
      </c>
      <c r="CN473" s="48">
        <v>50033.412956502201</v>
      </c>
      <c r="CO473" s="48">
        <v>75018.557723285572</v>
      </c>
      <c r="CP473" s="48">
        <v>93750.891273064699</v>
      </c>
      <c r="CQ473" s="48">
        <v>83029.844755753176</v>
      </c>
      <c r="CR473" s="48">
        <v>96216.469211209449</v>
      </c>
      <c r="CS473" s="48">
        <f t="shared" si="7"/>
        <v>166059.68951150635</v>
      </c>
      <c r="CT473" s="48">
        <f t="shared" si="7"/>
        <v>192432.9384224189</v>
      </c>
      <c r="CU473" s="17">
        <v>49318.435728178018</v>
      </c>
      <c r="CV473" s="17">
        <v>91185.316838333136</v>
      </c>
      <c r="CW473" s="17">
        <v>55906.094371150648</v>
      </c>
      <c r="CX473" s="17">
        <v>79963.946006236802</v>
      </c>
      <c r="CY473" s="17">
        <v>99265.862597608197</v>
      </c>
      <c r="CZ473" s="17">
        <v>32694.242894490719</v>
      </c>
      <c r="DA473" s="17">
        <v>50546.419791319524</v>
      </c>
      <c r="DB473" s="17">
        <v>101756.7049430886</v>
      </c>
      <c r="DC473" s="17">
        <v>86332.608810223479</v>
      </c>
      <c r="DD473" s="17">
        <v>43870.689455900763</v>
      </c>
      <c r="DE473" s="17">
        <v>11001.933175875121</v>
      </c>
      <c r="DF473" s="17">
        <v>12754.697677807921</v>
      </c>
      <c r="DG473" s="17">
        <v>19338.444633592982</v>
      </c>
      <c r="DH473" s="17">
        <v>39525.536382905157</v>
      </c>
      <c r="DI473" s="17">
        <v>50253.803217987479</v>
      </c>
      <c r="DJ473" s="17">
        <v>30522.94926158214</v>
      </c>
      <c r="DK473" s="17">
        <v>29950.298355359373</v>
      </c>
      <c r="DL473" s="17">
        <v>33594.171890392317</v>
      </c>
      <c r="DM473" s="17">
        <v>33362.550720231433</v>
      </c>
      <c r="DN473" s="17">
        <v>57682.151798024635</v>
      </c>
      <c r="DO473" s="17">
        <v>8026.1524960590605</v>
      </c>
      <c r="DP473" s="17">
        <v>62436.869715693647</v>
      </c>
      <c r="DQ473" s="17">
        <v>69652.7222442606</v>
      </c>
      <c r="DR473" s="17">
        <v>2854.4534937803583</v>
      </c>
      <c r="DS473" s="17">
        <v>36446.394763801378</v>
      </c>
      <c r="DT473" s="17">
        <v>98493.289268964596</v>
      </c>
      <c r="DU473" s="17">
        <v>10643.69057494854</v>
      </c>
      <c r="DV473" s="17">
        <v>2036.5039513867321</v>
      </c>
      <c r="DW473" s="17">
        <v>7323.2676532587602</v>
      </c>
      <c r="DX473" s="17">
        <v>15898.2022290237</v>
      </c>
      <c r="DY473" s="17">
        <v>17649.167388345497</v>
      </c>
      <c r="DZ473" s="17">
        <v>24336.220104341523</v>
      </c>
      <c r="EA473" s="17">
        <v>24041.11103399362</v>
      </c>
      <c r="EB473" s="17">
        <v>27094.011112748794</v>
      </c>
      <c r="EC473" s="17">
        <v>41316.23364376992</v>
      </c>
      <c r="ED473" s="17">
        <v>40556.232331747859</v>
      </c>
      <c r="EE473" s="49">
        <v>46365.789775707206</v>
      </c>
      <c r="EF473" s="17">
        <v>59284.511084796119</v>
      </c>
      <c r="EG473" s="17">
        <v>45204.842401104477</v>
      </c>
      <c r="EH473" s="17">
        <v>46267.89872108202</v>
      </c>
      <c r="EI473" s="17">
        <v>52947.811316827559</v>
      </c>
      <c r="EJ473" s="17">
        <v>74905.625752609805</v>
      </c>
      <c r="EK473" s="17">
        <v>64355.892032978401</v>
      </c>
      <c r="EL473" s="17">
        <v>85421.198685727199</v>
      </c>
      <c r="EM473" s="17">
        <v>100990.71758079479</v>
      </c>
      <c r="EN473" s="17">
        <v>152843.4022708314</v>
      </c>
      <c r="EO473" s="17">
        <v>0</v>
      </c>
      <c r="EP473" s="17">
        <v>237122.87535819926</v>
      </c>
      <c r="EQ473" s="17">
        <v>113741.12774311869</v>
      </c>
      <c r="ER473" s="17">
        <v>2793.8020130633263</v>
      </c>
      <c r="ES473" s="17">
        <v>9986.9198583239504</v>
      </c>
      <c r="ET473" s="17">
        <v>26807.33476174391</v>
      </c>
      <c r="EU473" s="17">
        <v>47904.443035828728</v>
      </c>
      <c r="EV473" s="17">
        <v>59259.80096555622</v>
      </c>
      <c r="EW473" s="17">
        <v>15007.656782391659</v>
      </c>
      <c r="EX473" s="17">
        <v>15780.73721455998</v>
      </c>
      <c r="EY473" s="17">
        <v>18786.061091101379</v>
      </c>
      <c r="EZ473" s="17">
        <v>19872.967422902544</v>
      </c>
      <c r="FA473" s="17">
        <v>19741.825509804003</v>
      </c>
      <c r="FB473" s="17">
        <v>27850.954780781034</v>
      </c>
      <c r="FC473" s="17">
        <v>26697.176059653</v>
      </c>
      <c r="FD473" s="17">
        <v>31179.294194520768</v>
      </c>
      <c r="FE473" s="17">
        <v>50855.528842596868</v>
      </c>
      <c r="FF473" s="17">
        <v>50704.05203273151</v>
      </c>
      <c r="FG473" s="17">
        <v>39217.162974499435</v>
      </c>
      <c r="FH473" s="17">
        <v>50590.057726649757</v>
      </c>
      <c r="FI473" s="17">
        <v>33334.212222115275</v>
      </c>
      <c r="FJ473" s="17">
        <v>46167.773132324925</v>
      </c>
      <c r="FK473" s="17">
        <v>46335.720011222278</v>
      </c>
      <c r="FL473" s="17">
        <v>91327.588993923069</v>
      </c>
      <c r="FM473" s="17">
        <v>1901.27021766855</v>
      </c>
      <c r="FN473" s="17">
        <v>9056.5672739897109</v>
      </c>
      <c r="FO473" s="17">
        <v>19112.637246033722</v>
      </c>
      <c r="FP473" s="17">
        <v>19945.73663063658</v>
      </c>
      <c r="FQ473" s="17">
        <v>20169.493891307047</v>
      </c>
      <c r="FR473" s="17">
        <v>18029.927037109079</v>
      </c>
      <c r="FS473" s="17">
        <v>49428.211303493699</v>
      </c>
      <c r="FT473" s="17">
        <v>29096.12378398878</v>
      </c>
      <c r="FU473" s="17">
        <v>3033.5579704031402</v>
      </c>
      <c r="FV473" s="17">
        <v>27427.37932436568</v>
      </c>
      <c r="FW473" s="17">
        <v>49328.408667352262</v>
      </c>
      <c r="FX473" s="17">
        <v>53672.916238952064</v>
      </c>
      <c r="FY473" s="17">
        <v>74734.995748251604</v>
      </c>
      <c r="FZ473" s="17">
        <v>16040.561448815999</v>
      </c>
      <c r="GA473" s="17">
        <v>16722.290767594139</v>
      </c>
      <c r="GB473" s="17">
        <v>10063.700381999999</v>
      </c>
    </row>
    <row r="474" spans="1:184" ht="18" customHeight="1" x14ac:dyDescent="0.3">
      <c r="A474" s="19">
        <v>0.42000000010465499</v>
      </c>
      <c r="B474" s="20">
        <v>9214.2733124592596</v>
      </c>
      <c r="C474" s="20">
        <v>9286.5869891702987</v>
      </c>
      <c r="D474" s="20">
        <v>20180.292176755498</v>
      </c>
      <c r="E474" s="20">
        <v>19843.126608530409</v>
      </c>
      <c r="F474" s="20">
        <v>115792.01424</v>
      </c>
      <c r="G474" s="17">
        <v>189797.43085105153</v>
      </c>
      <c r="H474" s="17">
        <v>15564.077699510724</v>
      </c>
      <c r="I474" s="20">
        <v>50679.605148178503</v>
      </c>
      <c r="J474" s="20">
        <v>30117.809135650859</v>
      </c>
      <c r="K474" s="20">
        <v>28950.610630176288</v>
      </c>
      <c r="L474" s="20">
        <v>51753.834399728636</v>
      </c>
      <c r="M474" s="20">
        <v>49972.073304293401</v>
      </c>
      <c r="N474" s="20">
        <v>52497.575120774025</v>
      </c>
      <c r="O474" s="20">
        <v>52497.575120774025</v>
      </c>
      <c r="P474" s="20">
        <v>78242.995841595592</v>
      </c>
      <c r="Q474" s="20">
        <v>79791.604479214206</v>
      </c>
      <c r="R474" s="20">
        <v>102308.0377261494</v>
      </c>
      <c r="S474" s="20">
        <v>112386.60242335615</v>
      </c>
      <c r="T474" s="20">
        <v>132312.19433788257</v>
      </c>
      <c r="U474" s="20">
        <v>21295.410079119061</v>
      </c>
      <c r="V474" s="20">
        <v>20828.18386686924</v>
      </c>
      <c r="W474" s="20">
        <v>20462.020309703919</v>
      </c>
      <c r="X474" s="20">
        <v>30456.005731878478</v>
      </c>
      <c r="Y474" s="20">
        <v>35508.8686612323</v>
      </c>
      <c r="Z474" s="20">
        <v>51153.158925437943</v>
      </c>
      <c r="AA474" s="20">
        <v>45471.955871203674</v>
      </c>
      <c r="AB474" s="20">
        <v>50524.395412606682</v>
      </c>
      <c r="AC474" s="20">
        <v>49630.793465754825</v>
      </c>
      <c r="AD474" s="20">
        <v>28559.587043488293</v>
      </c>
      <c r="AE474" s="20">
        <v>48230.007475512473</v>
      </c>
      <c r="AF474" s="20">
        <v>48686.952067909653</v>
      </c>
      <c r="AG474" s="20">
        <v>85056.040485597914</v>
      </c>
      <c r="AH474" s="20">
        <v>109462.5758159166</v>
      </c>
      <c r="AI474" s="48">
        <v>132312.19433788257</v>
      </c>
      <c r="AJ474" s="20">
        <v>156193.57491385628</v>
      </c>
      <c r="AK474" s="20">
        <v>10485.8463423537</v>
      </c>
      <c r="AL474" s="20">
        <v>1381.66748995329</v>
      </c>
      <c r="AM474" s="20">
        <v>2952.1188199744079</v>
      </c>
      <c r="AN474" s="20">
        <v>1666.880896842858</v>
      </c>
      <c r="AO474" s="20">
        <v>11004.69523415328</v>
      </c>
      <c r="AP474" s="20">
        <v>16457.613115936078</v>
      </c>
      <c r="AQ474" s="20">
        <v>19244.504635270259</v>
      </c>
      <c r="AR474" s="20">
        <v>28898.55335176428</v>
      </c>
      <c r="AS474" s="20">
        <v>11791.70425989198</v>
      </c>
      <c r="AT474" s="20">
        <v>16845.471511468619</v>
      </c>
      <c r="AU474" s="17">
        <v>20365.61464521366</v>
      </c>
      <c r="AV474" s="17">
        <v>18357.600464883843</v>
      </c>
      <c r="AW474" s="17">
        <v>18518.756669320981</v>
      </c>
      <c r="AX474" s="17">
        <v>17812.942591562958</v>
      </c>
      <c r="AY474" s="17">
        <v>18058.608163509281</v>
      </c>
      <c r="AZ474" s="17">
        <v>30058.258879987919</v>
      </c>
      <c r="BA474" s="17">
        <v>30877.731819218938</v>
      </c>
      <c r="BB474" s="17">
        <v>27691.42752411533</v>
      </c>
      <c r="BC474" s="17">
        <v>45555.843367140362</v>
      </c>
      <c r="BD474" s="17">
        <v>53073.427239794335</v>
      </c>
      <c r="BE474" s="17">
        <v>53266.258337105341</v>
      </c>
      <c r="BF474" s="17">
        <v>46866.323524250518</v>
      </c>
      <c r="BG474" s="17">
        <v>52708.090128677344</v>
      </c>
      <c r="BH474" s="17">
        <v>45621.733087398556</v>
      </c>
      <c r="BI474" s="17">
        <v>69079.622755967997</v>
      </c>
      <c r="BJ474" s="17">
        <v>68815.805589944386</v>
      </c>
      <c r="BK474" s="17">
        <v>68680.253428086595</v>
      </c>
      <c r="BL474" s="17">
        <v>83142.356057248806</v>
      </c>
      <c r="BM474" s="17">
        <v>81461.789358945593</v>
      </c>
      <c r="BN474" s="17">
        <v>81985.208545230606</v>
      </c>
      <c r="BO474" s="17">
        <v>67711.619506318195</v>
      </c>
      <c r="BP474" s="17">
        <v>81270.341674944008</v>
      </c>
      <c r="BQ474" s="17">
        <v>10790.50791718554</v>
      </c>
      <c r="BR474" s="17">
        <v>1604.38434664137</v>
      </c>
      <c r="BS474" s="17">
        <v>2793.6587056510198</v>
      </c>
      <c r="BT474" s="17">
        <v>9812.8205129270063</v>
      </c>
      <c r="BU474" s="17">
        <v>14784.989217661237</v>
      </c>
      <c r="BV474" s="17">
        <v>30403.941339511679</v>
      </c>
      <c r="BW474" s="17">
        <v>34508.798351805723</v>
      </c>
      <c r="BX474" s="17">
        <v>16891.287602759883</v>
      </c>
      <c r="BY474" s="17">
        <v>16540.08731811132</v>
      </c>
      <c r="BZ474" s="17">
        <v>16888.419623925118</v>
      </c>
      <c r="CA474" s="17">
        <v>29089.483005062259</v>
      </c>
      <c r="CB474" s="17">
        <v>41099.674625431078</v>
      </c>
      <c r="CC474" s="17">
        <v>1404.8481946714799</v>
      </c>
      <c r="CD474" s="17">
        <v>2486.1139967008799</v>
      </c>
      <c r="CE474" s="17">
        <v>4942.8014718367112</v>
      </c>
      <c r="CF474" s="17">
        <v>10041.54094205058</v>
      </c>
      <c r="CG474" s="17">
        <v>9976.1109660000002</v>
      </c>
      <c r="CH474" s="17">
        <v>19876.184260127102</v>
      </c>
      <c r="CI474" s="17">
        <v>17147.425465384502</v>
      </c>
      <c r="CJ474" s="17">
        <v>17119.317456971134</v>
      </c>
      <c r="CK474" s="17">
        <v>29496.137736368426</v>
      </c>
      <c r="CL474" s="48">
        <v>44712.170535491954</v>
      </c>
      <c r="CM474" s="48">
        <v>38281.416554207732</v>
      </c>
      <c r="CN474" s="48">
        <v>50033.412956502201</v>
      </c>
      <c r="CO474" s="48">
        <v>75024.207395346981</v>
      </c>
      <c r="CP474" s="48">
        <v>93800.250518262052</v>
      </c>
      <c r="CQ474" s="48">
        <v>83068.444108318727</v>
      </c>
      <c r="CR474" s="48">
        <v>96282.932149140994</v>
      </c>
      <c r="CS474" s="48">
        <f t="shared" si="7"/>
        <v>166136.88821663745</v>
      </c>
      <c r="CT474" s="48">
        <f t="shared" si="7"/>
        <v>192565.86429828199</v>
      </c>
      <c r="CU474" s="17">
        <v>49367.28026041542</v>
      </c>
      <c r="CV474" s="17">
        <v>91218.700836104224</v>
      </c>
      <c r="CW474" s="17">
        <v>55845.667292794562</v>
      </c>
      <c r="CX474" s="17">
        <v>79975.586254136404</v>
      </c>
      <c r="CY474" s="17">
        <v>99255.665660152561</v>
      </c>
      <c r="CZ474" s="17">
        <v>32709.990981741299</v>
      </c>
      <c r="DA474" s="17">
        <v>50482.694098037122</v>
      </c>
      <c r="DB474" s="17">
        <v>101756.7049430886</v>
      </c>
      <c r="DC474" s="17">
        <v>86328.4064162211</v>
      </c>
      <c r="DD474" s="17">
        <v>43948.606657997014</v>
      </c>
      <c r="DE474" s="17">
        <v>11001.933175875121</v>
      </c>
      <c r="DF474" s="17">
        <v>12763.63029208536</v>
      </c>
      <c r="DG474" s="17">
        <v>19353.797350656241</v>
      </c>
      <c r="DH474" s="17">
        <v>39504.871027586822</v>
      </c>
      <c r="DI474" s="17">
        <v>50229.128397644396</v>
      </c>
      <c r="DJ474" s="17">
        <v>30533.00414251626</v>
      </c>
      <c r="DK474" s="17">
        <v>29953.680879226609</v>
      </c>
      <c r="DL474" s="17">
        <v>33620.994863040658</v>
      </c>
      <c r="DM474" s="17">
        <v>33347.412486602094</v>
      </c>
      <c r="DN474" s="17">
        <v>57695.804027839025</v>
      </c>
      <c r="DO474" s="17">
        <v>8031.7883354626802</v>
      </c>
      <c r="DP474" s="17">
        <v>62449.99845176041</v>
      </c>
      <c r="DQ474" s="17">
        <v>69652.661966844593</v>
      </c>
      <c r="DR474" s="17">
        <v>2854.4534937803583</v>
      </c>
      <c r="DS474" s="17">
        <v>36446.394763801378</v>
      </c>
      <c r="DT474" s="17">
        <v>98547.691233519596</v>
      </c>
      <c r="DU474" s="17">
        <v>10639.72279777782</v>
      </c>
      <c r="DV474" s="17">
        <v>2035.5219047949843</v>
      </c>
      <c r="DW474" s="17">
        <v>7323.7616446381198</v>
      </c>
      <c r="DX474" s="17">
        <v>15900.63882062598</v>
      </c>
      <c r="DY474" s="17">
        <v>17665.86573660326</v>
      </c>
      <c r="DZ474" s="17">
        <v>24338.036627433241</v>
      </c>
      <c r="EA474" s="17">
        <v>24091.185146169824</v>
      </c>
      <c r="EB474" s="17">
        <v>27108.13305827216</v>
      </c>
      <c r="EC474" s="17">
        <v>41372.6274843309</v>
      </c>
      <c r="ED474" s="17">
        <v>40578.327600859317</v>
      </c>
      <c r="EE474" s="49">
        <v>46443.037823092745</v>
      </c>
      <c r="EF474" s="17">
        <v>59282.783578604161</v>
      </c>
      <c r="EG474" s="17">
        <v>45248.538821935319</v>
      </c>
      <c r="EH474" s="17">
        <v>46293.55758141604</v>
      </c>
      <c r="EI474" s="17">
        <v>52968.045065597878</v>
      </c>
      <c r="EJ474" s="17">
        <v>74962.8562033692</v>
      </c>
      <c r="EK474" s="17">
        <v>64336.333700817602</v>
      </c>
      <c r="EL474" s="17">
        <v>85463.653524466194</v>
      </c>
      <c r="EM474" s="17">
        <v>101034.25425280019</v>
      </c>
      <c r="EN474" s="17">
        <v>153003.9717411864</v>
      </c>
      <c r="EO474" s="17">
        <v>0</v>
      </c>
      <c r="EP474" s="17">
        <v>237819.71947472697</v>
      </c>
      <c r="EQ474" s="17">
        <v>114759.27455240538</v>
      </c>
      <c r="ER474" s="17">
        <v>2789.1121716500243</v>
      </c>
      <c r="ES474" s="17">
        <v>9985.9407082402849</v>
      </c>
      <c r="ET474" s="17">
        <v>26810.706231078479</v>
      </c>
      <c r="EU474" s="17">
        <v>47936.255044180994</v>
      </c>
      <c r="EV474" s="17">
        <v>59240.252695025112</v>
      </c>
      <c r="EW474" s="17">
        <v>14999.646176676661</v>
      </c>
      <c r="EX474" s="17">
        <v>15797.394564554521</v>
      </c>
      <c r="EY474" s="17">
        <v>18813.990862246123</v>
      </c>
      <c r="EZ474" s="17">
        <v>19898.324578231633</v>
      </c>
      <c r="FA474" s="17">
        <v>19773.992213636622</v>
      </c>
      <c r="FB474" s="17">
        <v>27874.191473900777</v>
      </c>
      <c r="FC474" s="17">
        <v>26711.535322715426</v>
      </c>
      <c r="FD474" s="17">
        <v>31184.829632039473</v>
      </c>
      <c r="FE474" s="17">
        <v>50890.679874275877</v>
      </c>
      <c r="FF474" s="17">
        <v>50711.152146292028</v>
      </c>
      <c r="FG474" s="17">
        <v>39220.292191527617</v>
      </c>
      <c r="FH474" s="17">
        <v>50590.057726649757</v>
      </c>
      <c r="FI474" s="17">
        <v>33306.679069589183</v>
      </c>
      <c r="FJ474" s="17">
        <v>46164.261807084302</v>
      </c>
      <c r="FK474" s="17">
        <v>46335.720011222278</v>
      </c>
      <c r="FL474" s="17">
        <v>91464.217726647301</v>
      </c>
      <c r="FM474" s="17">
        <v>1899.9540514233061</v>
      </c>
      <c r="FN474" s="17">
        <v>9049.2629520562441</v>
      </c>
      <c r="FO474" s="17">
        <v>19123.12249300128</v>
      </c>
      <c r="FP474" s="17">
        <v>19953.38299516392</v>
      </c>
      <c r="FQ474" s="17">
        <v>20169.493891307047</v>
      </c>
      <c r="FR474" s="17">
        <v>18029.89116955104</v>
      </c>
      <c r="FS474" s="17">
        <v>49406.650633777557</v>
      </c>
      <c r="FT474" s="17">
        <v>29112.10210164552</v>
      </c>
      <c r="FU474" s="17">
        <v>3030.53940530916</v>
      </c>
      <c r="FV474" s="17">
        <v>27404.729587521961</v>
      </c>
      <c r="FW474" s="17">
        <v>49308.205311977399</v>
      </c>
      <c r="FX474" s="17">
        <v>53744.336342255905</v>
      </c>
      <c r="FY474" s="17">
        <v>74744.423127683389</v>
      </c>
      <c r="FZ474" s="17">
        <v>16056.492922561742</v>
      </c>
      <c r="GA474" s="17">
        <v>16728.941507482199</v>
      </c>
      <c r="GB474" s="17">
        <v>10063.700381999999</v>
      </c>
    </row>
    <row r="475" spans="1:184" ht="18" customHeight="1" x14ac:dyDescent="0.3">
      <c r="A475" s="19">
        <v>0.41500000010556498</v>
      </c>
      <c r="B475" s="20">
        <v>9204.1795588472996</v>
      </c>
      <c r="C475" s="20">
        <v>9273.6923834250592</v>
      </c>
      <c r="D475" s="20">
        <v>20170.276756436218</v>
      </c>
      <c r="E475" s="20">
        <v>19843.126608530409</v>
      </c>
      <c r="F475" s="20">
        <v>115792.01424</v>
      </c>
      <c r="G475" s="17">
        <v>189673.69290425855</v>
      </c>
      <c r="H475" s="17">
        <v>15564.077699510724</v>
      </c>
      <c r="I475" s="20">
        <v>50680.987447081621</v>
      </c>
      <c r="J475" s="20">
        <v>30160.465177295402</v>
      </c>
      <c r="K475" s="20">
        <v>28974.383884955183</v>
      </c>
      <c r="L475" s="20">
        <v>51681.986663162403</v>
      </c>
      <c r="M475" s="20">
        <v>49982.247214528557</v>
      </c>
      <c r="N475" s="20">
        <v>52568.789844515624</v>
      </c>
      <c r="O475" s="20">
        <v>52568.789844515624</v>
      </c>
      <c r="P475" s="20">
        <v>78426.961117092607</v>
      </c>
      <c r="Q475" s="20">
        <v>79903.658670908393</v>
      </c>
      <c r="R475" s="20">
        <v>102310.96335515639</v>
      </c>
      <c r="S475" s="20">
        <v>112386.60242335615</v>
      </c>
      <c r="T475" s="20">
        <v>133013.51818110392</v>
      </c>
      <c r="U475" s="20">
        <v>21287.30859976518</v>
      </c>
      <c r="V475" s="20">
        <v>20822.50785049548</v>
      </c>
      <c r="W475" s="20">
        <v>20462.020309703919</v>
      </c>
      <c r="X475" s="20">
        <v>30476.542933861139</v>
      </c>
      <c r="Y475" s="20">
        <v>35499.385598432847</v>
      </c>
      <c r="Z475" s="20">
        <v>51153.158925437943</v>
      </c>
      <c r="AA475" s="20">
        <v>45483.653646556559</v>
      </c>
      <c r="AB475" s="20">
        <v>50537.392940781596</v>
      </c>
      <c r="AC475" s="20">
        <v>49630.793465754825</v>
      </c>
      <c r="AD475" s="20">
        <v>28508.420152254916</v>
      </c>
      <c r="AE475" s="20">
        <v>48190.994103478952</v>
      </c>
      <c r="AF475" s="20">
        <v>48686.952067909653</v>
      </c>
      <c r="AG475" s="20">
        <v>85086.915159804499</v>
      </c>
      <c r="AH475" s="20">
        <v>109644.71130162721</v>
      </c>
      <c r="AI475" s="48">
        <v>133013.51818110392</v>
      </c>
      <c r="AJ475" s="20">
        <v>156193.57491385628</v>
      </c>
      <c r="AK475" s="20">
        <v>10477.431262792379</v>
      </c>
      <c r="AL475" s="20">
        <v>1378.495378026714</v>
      </c>
      <c r="AM475" s="20">
        <v>2961.9787461238379</v>
      </c>
      <c r="AN475" s="20">
        <v>1665.7785966722879</v>
      </c>
      <c r="AO475" s="20">
        <v>11012.95835284482</v>
      </c>
      <c r="AP475" s="20">
        <v>16464.723732980819</v>
      </c>
      <c r="AQ475" s="20">
        <v>19308.781267038961</v>
      </c>
      <c r="AR475" s="20">
        <v>28914.894716157898</v>
      </c>
      <c r="AS475" s="20">
        <v>11781.7809080061</v>
      </c>
      <c r="AT475" s="20">
        <v>16874.803576053</v>
      </c>
      <c r="AU475" s="17">
        <v>20358.696845802362</v>
      </c>
      <c r="AV475" s="17">
        <v>18344.04520256352</v>
      </c>
      <c r="AW475" s="17">
        <v>18506.672170052523</v>
      </c>
      <c r="AX475" s="17">
        <v>17800.751198079306</v>
      </c>
      <c r="AY475" s="17">
        <v>18042.123605705805</v>
      </c>
      <c r="AZ475" s="17">
        <v>30066.68056709598</v>
      </c>
      <c r="BA475" s="17">
        <v>30881.66303252838</v>
      </c>
      <c r="BB475" s="17">
        <v>27688.01181737467</v>
      </c>
      <c r="BC475" s="17">
        <v>45574.14910816164</v>
      </c>
      <c r="BD475" s="17">
        <v>53048.701349538482</v>
      </c>
      <c r="BE475" s="17">
        <v>53267.573344617478</v>
      </c>
      <c r="BF475" s="17">
        <v>46881.848931562083</v>
      </c>
      <c r="BG475" s="17">
        <v>52699.889692810924</v>
      </c>
      <c r="BH475" s="17">
        <v>45581.61741096976</v>
      </c>
      <c r="BI475" s="17">
        <v>69132.980135940612</v>
      </c>
      <c r="BJ475" s="17">
        <v>68833.145715847189</v>
      </c>
      <c r="BK475" s="17">
        <v>68726.529996550205</v>
      </c>
      <c r="BL475" s="17">
        <v>83197.471576850396</v>
      </c>
      <c r="BM475" s="17">
        <v>81504.125041317602</v>
      </c>
      <c r="BN475" s="17">
        <v>82080.414947532598</v>
      </c>
      <c r="BO475" s="17">
        <v>67833.363234636607</v>
      </c>
      <c r="BP475" s="17">
        <v>81326.989629058793</v>
      </c>
      <c r="BQ475" s="17">
        <v>10797.603448137359</v>
      </c>
      <c r="BR475" s="17">
        <v>1602.395098704972</v>
      </c>
      <c r="BS475" s="17">
        <v>2790.0157451824621</v>
      </c>
      <c r="BT475" s="17">
        <v>9820.341196019117</v>
      </c>
      <c r="BU475" s="17">
        <v>14797.506104857357</v>
      </c>
      <c r="BV475" s="17">
        <v>30397.371574568762</v>
      </c>
      <c r="BW475" s="17">
        <v>34490.622750968178</v>
      </c>
      <c r="BX475" s="17">
        <v>16896.086382808258</v>
      </c>
      <c r="BY475" s="17">
        <v>16551.105486391261</v>
      </c>
      <c r="BZ475" s="17">
        <v>16897.009037784959</v>
      </c>
      <c r="CA475" s="17">
        <v>29094.016817858159</v>
      </c>
      <c r="CB475" s="17">
        <v>41277.357665348754</v>
      </c>
      <c r="CC475" s="17">
        <v>1402.2136568477579</v>
      </c>
      <c r="CD475" s="17">
        <v>2481.168916727358</v>
      </c>
      <c r="CE475" s="17">
        <v>4937.3120534896952</v>
      </c>
      <c r="CF475" s="17">
        <v>10046.407416648421</v>
      </c>
      <c r="CG475" s="17">
        <v>9976.1109660000002</v>
      </c>
      <c r="CH475" s="17">
        <v>19884.735043469398</v>
      </c>
      <c r="CI475" s="17">
        <v>17148.8196987054</v>
      </c>
      <c r="CJ475" s="17">
        <v>17145.506767411822</v>
      </c>
      <c r="CK475" s="17">
        <v>29499.889470267859</v>
      </c>
      <c r="CL475" s="48">
        <v>44712.170535491954</v>
      </c>
      <c r="CM475" s="48">
        <v>38281.416554207732</v>
      </c>
      <c r="CN475" s="48">
        <v>50033.412956502201</v>
      </c>
      <c r="CO475" s="48">
        <v>75029.925162912332</v>
      </c>
      <c r="CP475" s="48">
        <v>93850.227362286983</v>
      </c>
      <c r="CQ475" s="48">
        <v>83107.524007516229</v>
      </c>
      <c r="CR475" s="48">
        <v>96350.237807741418</v>
      </c>
      <c r="CS475" s="48">
        <f t="shared" si="7"/>
        <v>166215.04801503246</v>
      </c>
      <c r="CT475" s="48">
        <f t="shared" si="7"/>
        <v>192700.47561548284</v>
      </c>
      <c r="CU475" s="17">
        <v>49413.815997759295</v>
      </c>
      <c r="CV475" s="17">
        <v>91252.497094461389</v>
      </c>
      <c r="CW475" s="17">
        <v>55784.5830110436</v>
      </c>
      <c r="CX475" s="17">
        <v>79980.524089144194</v>
      </c>
      <c r="CY475" s="17">
        <v>99245.347667140493</v>
      </c>
      <c r="CZ475" s="17">
        <v>32726.395471219141</v>
      </c>
      <c r="DA475" s="17">
        <v>50418.286994582697</v>
      </c>
      <c r="DB475" s="17">
        <v>101756.7049430886</v>
      </c>
      <c r="DC475" s="17">
        <v>86324.153901199315</v>
      </c>
      <c r="DD475" s="17">
        <v>44027.597905397313</v>
      </c>
      <c r="DE475" s="17">
        <v>11001.933175875121</v>
      </c>
      <c r="DF475" s="17">
        <v>12772.854601458359</v>
      </c>
      <c r="DG475" s="17">
        <v>19369.284192298441</v>
      </c>
      <c r="DH475" s="17">
        <v>39483.560060916359</v>
      </c>
      <c r="DI475" s="17">
        <v>50204.061508557599</v>
      </c>
      <c r="DJ475" s="17">
        <v>30542.906867863141</v>
      </c>
      <c r="DK475" s="17">
        <v>29957.104302229814</v>
      </c>
      <c r="DL475" s="17">
        <v>33647.8581373743</v>
      </c>
      <c r="DM475" s="17">
        <v>33332.099945293536</v>
      </c>
      <c r="DN475" s="17">
        <v>57710.168286160915</v>
      </c>
      <c r="DO475" s="17">
        <v>8037.3129794784591</v>
      </c>
      <c r="DP475" s="17">
        <v>62463.287232336443</v>
      </c>
      <c r="DQ475" s="17">
        <v>69659.187551180992</v>
      </c>
      <c r="DR475" s="17">
        <v>2854.4534937803583</v>
      </c>
      <c r="DS475" s="17">
        <v>36446.394763801378</v>
      </c>
      <c r="DT475" s="17">
        <v>98602.352631359405</v>
      </c>
      <c r="DU475" s="17">
        <v>10635.945857438821</v>
      </c>
      <c r="DV475" s="17">
        <v>2034.053249616768</v>
      </c>
      <c r="DW475" s="17">
        <v>7324.1477468188195</v>
      </c>
      <c r="DX475" s="17">
        <v>15902.836856525159</v>
      </c>
      <c r="DY475" s="17">
        <v>17682.780153595158</v>
      </c>
      <c r="DZ475" s="17">
        <v>24338.71904867886</v>
      </c>
      <c r="EA475" s="17">
        <v>24141.965141608587</v>
      </c>
      <c r="EB475" s="17">
        <v>27122.431626327423</v>
      </c>
      <c r="EC475" s="17">
        <v>41417.164835639283</v>
      </c>
      <c r="ED475" s="17">
        <v>40601.0714301345</v>
      </c>
      <c r="EE475" s="49">
        <v>46521.342040551863</v>
      </c>
      <c r="EF475" s="17">
        <v>59280.200930414758</v>
      </c>
      <c r="EG475" s="17">
        <v>45293.249064339601</v>
      </c>
      <c r="EH475" s="17">
        <v>46319.538227148252</v>
      </c>
      <c r="EI475" s="17">
        <v>52988.4356811447</v>
      </c>
      <c r="EJ475" s="17">
        <v>75016.713001125594</v>
      </c>
      <c r="EK475" s="17">
        <v>64315.678209949197</v>
      </c>
      <c r="EL475" s="17">
        <v>85505.742482325004</v>
      </c>
      <c r="EM475" s="17">
        <v>101073.0814500408</v>
      </c>
      <c r="EN475" s="17">
        <v>153161.97185360402</v>
      </c>
      <c r="EO475" s="17">
        <v>0</v>
      </c>
      <c r="EP475" s="17">
        <v>238526.9940364589</v>
      </c>
      <c r="EQ475" s="17">
        <v>115798.89361656165</v>
      </c>
      <c r="ER475" s="17">
        <v>2784.3741777209821</v>
      </c>
      <c r="ES475" s="17">
        <v>9984.9499292601249</v>
      </c>
      <c r="ET475" s="17">
        <v>26814.11850991712</v>
      </c>
      <c r="EU475" s="17">
        <v>47968.469550273076</v>
      </c>
      <c r="EV475" s="17">
        <v>59220.476872670988</v>
      </c>
      <c r="EW475" s="17">
        <v>14991.14951007468</v>
      </c>
      <c r="EX475" s="17">
        <v>15814.420333609858</v>
      </c>
      <c r="EY475" s="17">
        <v>18842.297402787717</v>
      </c>
      <c r="EZ475" s="17">
        <v>19924.018357781217</v>
      </c>
      <c r="FA475" s="17">
        <v>19806.597513666075</v>
      </c>
      <c r="FB475" s="17">
        <v>27897.726194023784</v>
      </c>
      <c r="FC475" s="17">
        <v>26726.074419631492</v>
      </c>
      <c r="FD475" s="17">
        <v>31190.43236426176</v>
      </c>
      <c r="FE475" s="17">
        <v>50926.276620855824</v>
      </c>
      <c r="FF475" s="17">
        <v>50718.338305338671</v>
      </c>
      <c r="FG475" s="17">
        <v>39223.459139289582</v>
      </c>
      <c r="FH475" s="17">
        <v>50590.057726649757</v>
      </c>
      <c r="FI475" s="17">
        <v>33278.8393226056</v>
      </c>
      <c r="FJ475" s="17">
        <v>46160.708700918112</v>
      </c>
      <c r="FK475" s="17">
        <v>46335.720011222278</v>
      </c>
      <c r="FL475" s="17">
        <v>91595.268997024905</v>
      </c>
      <c r="FM475" s="17">
        <v>1898.61763292205</v>
      </c>
      <c r="FN475" s="17">
        <v>9041.8771484657318</v>
      </c>
      <c r="FO475" s="17">
        <v>19132.21457774322</v>
      </c>
      <c r="FP475" s="17">
        <v>19961.5219703394</v>
      </c>
      <c r="FQ475" s="17">
        <v>20169.493891307047</v>
      </c>
      <c r="FR475" s="17">
        <v>18029.707710123061</v>
      </c>
      <c r="FS475" s="17">
        <v>49383.68143812786</v>
      </c>
      <c r="FT475" s="17">
        <v>29127.685637923503</v>
      </c>
      <c r="FU475" s="17">
        <v>3027.4517420153456</v>
      </c>
      <c r="FV475" s="17">
        <v>27381.89231352738</v>
      </c>
      <c r="FW475" s="17">
        <v>49287.946034737673</v>
      </c>
      <c r="FX475" s="17">
        <v>53816.708546533955</v>
      </c>
      <c r="FY475" s="17">
        <v>74753.312135967004</v>
      </c>
      <c r="FZ475" s="17">
        <v>16069.166214303899</v>
      </c>
      <c r="GA475" s="17">
        <v>16734.595711650061</v>
      </c>
      <c r="GB475" s="17">
        <v>10063.700381999999</v>
      </c>
    </row>
    <row r="476" spans="1:184" ht="18" customHeight="1" x14ac:dyDescent="0.3">
      <c r="A476" s="19">
        <v>0.41000000010647503</v>
      </c>
      <c r="B476" s="20">
        <v>9193.8918977308203</v>
      </c>
      <c r="C476" s="20">
        <v>9260.6636909872796</v>
      </c>
      <c r="D476" s="20">
        <v>20159.212015066441</v>
      </c>
      <c r="E476" s="20">
        <v>19843.126608530409</v>
      </c>
      <c r="F476" s="20">
        <v>115792.01424</v>
      </c>
      <c r="G476" s="17">
        <v>189548.53721017804</v>
      </c>
      <c r="H476" s="17">
        <v>15564.077699510724</v>
      </c>
      <c r="I476" s="20">
        <v>50677.440287356862</v>
      </c>
      <c r="J476" s="20">
        <v>30206.495798576219</v>
      </c>
      <c r="K476" s="20">
        <v>28997.30054319965</v>
      </c>
      <c r="L476" s="20">
        <v>51611.854645055697</v>
      </c>
      <c r="M476" s="20">
        <v>50000.658992999764</v>
      </c>
      <c r="N476" s="20">
        <v>52640.966167342078</v>
      </c>
      <c r="O476" s="20">
        <v>52640.966167342078</v>
      </c>
      <c r="P476" s="20">
        <v>78607.469243476196</v>
      </c>
      <c r="Q476" s="20">
        <v>80013.643263614402</v>
      </c>
      <c r="R476" s="20">
        <v>102313.4015231244</v>
      </c>
      <c r="S476" s="20">
        <v>112386.60242335615</v>
      </c>
      <c r="T476" s="20">
        <v>133727.12845404289</v>
      </c>
      <c r="U476" s="20">
        <v>21279.021438622738</v>
      </c>
      <c r="V476" s="20">
        <v>20815.47739170348</v>
      </c>
      <c r="W476" s="20">
        <v>20459.710917159216</v>
      </c>
      <c r="X476" s="20">
        <v>30496.5952096578</v>
      </c>
      <c r="Y476" s="20">
        <v>35489.60478603049</v>
      </c>
      <c r="Z476" s="20">
        <v>51153.158925437943</v>
      </c>
      <c r="AA476" s="20">
        <v>45493.396782281699</v>
      </c>
      <c r="AB476" s="20">
        <v>50548.218647147216</v>
      </c>
      <c r="AC476" s="20">
        <v>49630.793465754825</v>
      </c>
      <c r="AD476" s="20">
        <v>28456.726383774461</v>
      </c>
      <c r="AE476" s="20">
        <v>48126.067429690214</v>
      </c>
      <c r="AF476" s="20">
        <v>48685.163160396027</v>
      </c>
      <c r="AG476" s="20">
        <v>85103.040356028112</v>
      </c>
      <c r="AH476" s="20">
        <v>109830.18048208619</v>
      </c>
      <c r="AI476" s="48">
        <v>133727.12845404289</v>
      </c>
      <c r="AJ476" s="20">
        <v>156193.57491385628</v>
      </c>
      <c r="AK476" s="20">
        <v>10467.90991024614</v>
      </c>
      <c r="AL476" s="20">
        <v>1375.2716797991641</v>
      </c>
      <c r="AM476" s="20">
        <v>2971.989117053442</v>
      </c>
      <c r="AN476" s="20">
        <v>1664.6862859136161</v>
      </c>
      <c r="AO476" s="20">
        <v>11020.465218277799</v>
      </c>
      <c r="AP476" s="20">
        <v>16472.073588517142</v>
      </c>
      <c r="AQ476" s="20">
        <v>19375.129248327597</v>
      </c>
      <c r="AR476" s="20">
        <v>28930.530583749238</v>
      </c>
      <c r="AS476" s="20">
        <v>11771.31937727868</v>
      </c>
      <c r="AT476" s="20">
        <v>16904.047831052518</v>
      </c>
      <c r="AU476" s="17">
        <v>20351.52605853774</v>
      </c>
      <c r="AV476" s="17">
        <v>18330.271021643461</v>
      </c>
      <c r="AW476" s="17">
        <v>18494.210980108259</v>
      </c>
      <c r="AX476" s="17">
        <v>17788.420522770615</v>
      </c>
      <c r="AY476" s="17">
        <v>18026.203034604809</v>
      </c>
      <c r="AZ476" s="17">
        <v>30075.08313558864</v>
      </c>
      <c r="BA476" s="17">
        <v>30885.429383905197</v>
      </c>
      <c r="BB476" s="17">
        <v>27684.555136135205</v>
      </c>
      <c r="BC476" s="17">
        <v>45591.965291131201</v>
      </c>
      <c r="BD476" s="17">
        <v>53024.551733958004</v>
      </c>
      <c r="BE476" s="17">
        <v>53268.411127748273</v>
      </c>
      <c r="BF476" s="17">
        <v>46897.128172119301</v>
      </c>
      <c r="BG476" s="17">
        <v>52690.598641793877</v>
      </c>
      <c r="BH476" s="17">
        <v>45541.051390051434</v>
      </c>
      <c r="BI476" s="17">
        <v>69185.987097617399</v>
      </c>
      <c r="BJ476" s="17">
        <v>68849.9818436856</v>
      </c>
      <c r="BK476" s="17">
        <v>68772.412907716804</v>
      </c>
      <c r="BL476" s="17">
        <v>83254.339165029611</v>
      </c>
      <c r="BM476" s="17">
        <v>81546.320721080396</v>
      </c>
      <c r="BN476" s="17">
        <v>82165.965642525</v>
      </c>
      <c r="BO476" s="17">
        <v>67954.60895285281</v>
      </c>
      <c r="BP476" s="17">
        <v>81382.379683774794</v>
      </c>
      <c r="BQ476" s="17">
        <v>10804.39067285256</v>
      </c>
      <c r="BR476" s="17">
        <v>1600.33006583577</v>
      </c>
      <c r="BS476" s="17">
        <v>2786.2385051768701</v>
      </c>
      <c r="BT476" s="17">
        <v>9827.9589103254548</v>
      </c>
      <c r="BU476" s="17">
        <v>14810.185505804191</v>
      </c>
      <c r="BV476" s="17">
        <v>30389.357787799443</v>
      </c>
      <c r="BW476" s="17">
        <v>34471.78489261819</v>
      </c>
      <c r="BX476" s="17">
        <v>16900.740313759979</v>
      </c>
      <c r="BY476" s="17">
        <v>16562.09871441438</v>
      </c>
      <c r="BZ476" s="17">
        <v>16905.281972983317</v>
      </c>
      <c r="CA476" s="17">
        <v>29098.606306827209</v>
      </c>
      <c r="CB476" s="17">
        <v>41445.914178319981</v>
      </c>
      <c r="CC476" s="17">
        <v>1399.5277887696361</v>
      </c>
      <c r="CD476" s="17">
        <v>2476.0188552204004</v>
      </c>
      <c r="CE476" s="17">
        <v>4931.7623028715007</v>
      </c>
      <c r="CF476" s="17">
        <v>10050.846070571819</v>
      </c>
      <c r="CG476" s="17">
        <v>9976.1109660000002</v>
      </c>
      <c r="CH476" s="17">
        <v>19893.393220690741</v>
      </c>
      <c r="CI476" s="17">
        <v>17148.8196987054</v>
      </c>
      <c r="CJ476" s="17">
        <v>17172.054328108861</v>
      </c>
      <c r="CK476" s="17">
        <v>29503.68716674676</v>
      </c>
      <c r="CL476" s="48">
        <v>44712.170535491954</v>
      </c>
      <c r="CM476" s="48">
        <v>38281.416554207732</v>
      </c>
      <c r="CN476" s="48">
        <v>50030.49758619495</v>
      </c>
      <c r="CO476" s="48">
        <v>75041.074752185654</v>
      </c>
      <c r="CP476" s="48">
        <v>93900.837114851587</v>
      </c>
      <c r="CQ476" s="48">
        <v>83147.096334967689</v>
      </c>
      <c r="CR476" s="48">
        <v>96418.40722079431</v>
      </c>
      <c r="CS476" s="48">
        <f t="shared" si="7"/>
        <v>166294.19266993538</v>
      </c>
      <c r="CT476" s="48">
        <f t="shared" si="7"/>
        <v>192836.81444158862</v>
      </c>
      <c r="CU476" s="17">
        <v>49457.710554961195</v>
      </c>
      <c r="CV476" s="17">
        <v>91286.715764426423</v>
      </c>
      <c r="CW476" s="17">
        <v>55722.82632948221</v>
      </c>
      <c r="CX476" s="17">
        <v>79980.67674000001</v>
      </c>
      <c r="CY476" s="17">
        <v>99234.905696676375</v>
      </c>
      <c r="CZ476" s="17">
        <v>32743.616892070379</v>
      </c>
      <c r="DA476" s="17">
        <v>50353.182851863101</v>
      </c>
      <c r="DB476" s="17">
        <v>101756.7049430886</v>
      </c>
      <c r="DC476" s="17">
        <v>86319.850052588081</v>
      </c>
      <c r="DD476" s="17">
        <v>44107.691213993166</v>
      </c>
      <c r="DE476" s="17">
        <v>11001.933175875121</v>
      </c>
      <c r="DF476" s="17">
        <v>12782.385690765419</v>
      </c>
      <c r="DG476" s="17">
        <v>19384.905999765841</v>
      </c>
      <c r="DH476" s="17">
        <v>39461.595154813316</v>
      </c>
      <c r="DI476" s="17">
        <v>50178.612070258197</v>
      </c>
      <c r="DJ476" s="17">
        <v>30552.628905473102</v>
      </c>
      <c r="DK476" s="17">
        <v>29960.569620687518</v>
      </c>
      <c r="DL476" s="17">
        <v>33674.682602174042</v>
      </c>
      <c r="DM476" s="17">
        <v>33316.60895250093</v>
      </c>
      <c r="DN476" s="17">
        <v>57725.312591332258</v>
      </c>
      <c r="DO476" s="17">
        <v>8042.7148117568395</v>
      </c>
      <c r="DP476" s="17">
        <v>62476.73997231559</v>
      </c>
      <c r="DQ476" s="17">
        <v>69674.068149408005</v>
      </c>
      <c r="DR476" s="17">
        <v>2854.4534937803583</v>
      </c>
      <c r="DS476" s="17">
        <v>36446.394763801378</v>
      </c>
      <c r="DT476" s="17">
        <v>98657.354355198593</v>
      </c>
      <c r="DU476" s="17">
        <v>10632.373435478099</v>
      </c>
      <c r="DV476" s="17">
        <v>2032.1475797227499</v>
      </c>
      <c r="DW476" s="17">
        <v>7324.4223441497998</v>
      </c>
      <c r="DX476" s="17">
        <v>15904.938391130221</v>
      </c>
      <c r="DY476" s="17">
        <v>17699.91608946033</v>
      </c>
      <c r="DZ476" s="17">
        <v>24338.699858252221</v>
      </c>
      <c r="EA476" s="17">
        <v>24193.469657390557</v>
      </c>
      <c r="EB476" s="17">
        <v>27136.911194260345</v>
      </c>
      <c r="EC476" s="17">
        <v>41448.417629442061</v>
      </c>
      <c r="ED476" s="17">
        <v>40624.493000402879</v>
      </c>
      <c r="EE476" s="49">
        <v>46600.729857263199</v>
      </c>
      <c r="EF476" s="17">
        <v>59276.770494797696</v>
      </c>
      <c r="EG476" s="17">
        <v>45339.415083184678</v>
      </c>
      <c r="EH476" s="17">
        <v>46345.84864441125</v>
      </c>
      <c r="EI476" s="17">
        <v>53009.0856226299</v>
      </c>
      <c r="EJ476" s="17">
        <v>75066.924812825993</v>
      </c>
      <c r="EK476" s="17">
        <v>64294.561673921402</v>
      </c>
      <c r="EL476" s="17">
        <v>85547.290553875791</v>
      </c>
      <c r="EM476" s="17">
        <v>101105.99546079719</v>
      </c>
      <c r="EN476" s="17">
        <v>153316.2123463302</v>
      </c>
      <c r="EO476" s="17">
        <v>0</v>
      </c>
      <c r="EP476" s="17">
        <v>239244.98368795821</v>
      </c>
      <c r="EQ476" s="17">
        <v>116860.70475725323</v>
      </c>
      <c r="ER476" s="17">
        <v>2779.5869476918192</v>
      </c>
      <c r="ES476" s="17">
        <v>9983.9472406425321</v>
      </c>
      <c r="ET476" s="17">
        <v>26817.57259293766</v>
      </c>
      <c r="EU476" s="17">
        <v>48001.096589060959</v>
      </c>
      <c r="EV476" s="17">
        <v>59200.468059698855</v>
      </c>
      <c r="EW476" s="17">
        <v>14982.244064397661</v>
      </c>
      <c r="EX476" s="17">
        <v>15831.949235747339</v>
      </c>
      <c r="EY476" s="17">
        <v>18870.990427542554</v>
      </c>
      <c r="EZ476" s="17">
        <v>19950.057367693928</v>
      </c>
      <c r="FA476" s="17">
        <v>19839.652783737547</v>
      </c>
      <c r="FB476" s="17">
        <v>27921.566424070985</v>
      </c>
      <c r="FC476" s="17">
        <v>26740.797810436801</v>
      </c>
      <c r="FD476" s="17">
        <v>31194.823355674409</v>
      </c>
      <c r="FE476" s="17">
        <v>50962.330207302053</v>
      </c>
      <c r="FF476" s="17">
        <v>50724.696746478607</v>
      </c>
      <c r="FG476" s="17">
        <v>39226.664735623657</v>
      </c>
      <c r="FH476" s="17">
        <v>50590.057726649757</v>
      </c>
      <c r="FI476" s="17">
        <v>33250.685810815834</v>
      </c>
      <c r="FJ476" s="17">
        <v>46157.112804212949</v>
      </c>
      <c r="FK476" s="17">
        <v>46335.720011222278</v>
      </c>
      <c r="FL476" s="17">
        <v>91716.89648075588</v>
      </c>
      <c r="FM476" s="17">
        <v>1897.2591412836418</v>
      </c>
      <c r="FN476" s="17">
        <v>9034.4079559573765</v>
      </c>
      <c r="FO476" s="17">
        <v>19139.823784128181</v>
      </c>
      <c r="FP476" s="17">
        <v>19970.973925994702</v>
      </c>
      <c r="FQ476" s="17">
        <v>20169.493891307047</v>
      </c>
      <c r="FR476" s="17">
        <v>18029.394660635342</v>
      </c>
      <c r="FS476" s="17">
        <v>49360.414484221452</v>
      </c>
      <c r="FT476" s="17">
        <v>29142.819029079059</v>
      </c>
      <c r="FU476" s="17">
        <v>3024.291203062668</v>
      </c>
      <c r="FV476" s="17">
        <v>27358.87654737696</v>
      </c>
      <c r="FW476" s="17">
        <v>49267.585267285685</v>
      </c>
      <c r="FX476" s="17">
        <v>53890.057247203134</v>
      </c>
      <c r="FY476" s="17">
        <v>74761.773487579791</v>
      </c>
      <c r="FZ476" s="17">
        <v>16077.66659657946</v>
      </c>
      <c r="GA476" s="17">
        <v>16739.490284363699</v>
      </c>
      <c r="GB476" s="17">
        <v>10063.700381999999</v>
      </c>
    </row>
    <row r="477" spans="1:184" ht="18" customHeight="1" x14ac:dyDescent="0.3">
      <c r="A477" s="19">
        <v>0.40500000010738502</v>
      </c>
      <c r="B477" s="20">
        <v>9183.3725745313186</v>
      </c>
      <c r="C477" s="20">
        <v>9247.5022504008593</v>
      </c>
      <c r="D477" s="20">
        <v>20147.258013274979</v>
      </c>
      <c r="E477" s="20">
        <v>19843.126608530409</v>
      </c>
      <c r="F477" s="20">
        <v>115791.90672503519</v>
      </c>
      <c r="G477" s="17">
        <v>189421.92993474234</v>
      </c>
      <c r="H477" s="17">
        <v>15564.077699510724</v>
      </c>
      <c r="I477" s="20">
        <v>50668.892983754879</v>
      </c>
      <c r="J477" s="20">
        <v>30255.203292771417</v>
      </c>
      <c r="K477" s="20">
        <v>29020.516854909067</v>
      </c>
      <c r="L477" s="20">
        <v>51544.24267738116</v>
      </c>
      <c r="M477" s="20">
        <v>50026.267027266476</v>
      </c>
      <c r="N477" s="20">
        <v>52714.129040488275</v>
      </c>
      <c r="O477" s="20">
        <v>52714.129040488275</v>
      </c>
      <c r="P477" s="20">
        <v>78785.732823744009</v>
      </c>
      <c r="Q477" s="20">
        <v>80122.149342545395</v>
      </c>
      <c r="R477" s="20">
        <v>102315.5643815256</v>
      </c>
      <c r="S477" s="20">
        <v>112386.60242335615</v>
      </c>
      <c r="T477" s="20">
        <v>134453.39421807029</v>
      </c>
      <c r="U477" s="20">
        <v>21270.552371645943</v>
      </c>
      <c r="V477" s="20">
        <v>20807.16169690368</v>
      </c>
      <c r="W477" s="20">
        <v>20446.931884748454</v>
      </c>
      <c r="X477" s="20">
        <v>30516.107836257361</v>
      </c>
      <c r="Y477" s="20">
        <v>35478.276152143029</v>
      </c>
      <c r="Z477" s="20">
        <v>51153.158925437943</v>
      </c>
      <c r="AA477" s="20">
        <v>45501.097448993285</v>
      </c>
      <c r="AB477" s="20">
        <v>50556.774943496763</v>
      </c>
      <c r="AC477" s="20">
        <v>49630.793465754825</v>
      </c>
      <c r="AD477" s="20">
        <v>28404.493787001466</v>
      </c>
      <c r="AE477" s="20">
        <v>48060.433180108601</v>
      </c>
      <c r="AF477" s="20">
        <v>48605.370221487865</v>
      </c>
      <c r="AG477" s="20">
        <v>85079.679714093494</v>
      </c>
      <c r="AH477" s="20">
        <v>110017.80986709299</v>
      </c>
      <c r="AI477" s="48">
        <v>134453.39421807029</v>
      </c>
      <c r="AJ477" s="20">
        <v>156193.57491385628</v>
      </c>
      <c r="AK477" s="20">
        <v>10457.3765468088</v>
      </c>
      <c r="AL477" s="20">
        <v>1371.9966347484119</v>
      </c>
      <c r="AM477" s="20">
        <v>2982.1503069660362</v>
      </c>
      <c r="AN477" s="20">
        <v>1663.60025350704</v>
      </c>
      <c r="AO477" s="20">
        <v>11027.1581556195</v>
      </c>
      <c r="AP477" s="20">
        <v>16480.183192668963</v>
      </c>
      <c r="AQ477" s="20">
        <v>19444.673500524179</v>
      </c>
      <c r="AR477" s="20">
        <v>28946.324179060859</v>
      </c>
      <c r="AS477" s="20">
        <v>11760.35095546716</v>
      </c>
      <c r="AT477" s="20">
        <v>16933.084563221641</v>
      </c>
      <c r="AU477" s="17">
        <v>20344.084499918819</v>
      </c>
      <c r="AV477" s="17">
        <v>18316.276339899061</v>
      </c>
      <c r="AW477" s="17">
        <v>18481.323352167601</v>
      </c>
      <c r="AX477" s="17">
        <v>17775.947246411783</v>
      </c>
      <c r="AY477" s="17">
        <v>18010.101422264197</v>
      </c>
      <c r="AZ477" s="17">
        <v>30083.418319808159</v>
      </c>
      <c r="BA477" s="17">
        <v>30889.009479728698</v>
      </c>
      <c r="BB477" s="17">
        <v>27681.056480092077</v>
      </c>
      <c r="BC477" s="17">
        <v>45609.260886331918</v>
      </c>
      <c r="BD477" s="17">
        <v>53000.332197072421</v>
      </c>
      <c r="BE477" s="17">
        <v>53268.756446208601</v>
      </c>
      <c r="BF477" s="17">
        <v>46912.197265759321</v>
      </c>
      <c r="BG477" s="17">
        <v>52680.368594744279</v>
      </c>
      <c r="BH477" s="17">
        <v>45500.024383509684</v>
      </c>
      <c r="BI477" s="17">
        <v>69238.191799119595</v>
      </c>
      <c r="BJ477" s="17">
        <v>68866.147160950801</v>
      </c>
      <c r="BK477" s="17">
        <v>68817.530765325006</v>
      </c>
      <c r="BL477" s="17">
        <v>83313.1920710868</v>
      </c>
      <c r="BM477" s="17">
        <v>81588.485383864798</v>
      </c>
      <c r="BN477" s="17">
        <v>82239.731818505999</v>
      </c>
      <c r="BO477" s="17">
        <v>68075.4388959426</v>
      </c>
      <c r="BP477" s="17">
        <v>81436.781456494195</v>
      </c>
      <c r="BQ477" s="17">
        <v>10810.885646340541</v>
      </c>
      <c r="BR477" s="17">
        <v>1598.1810095776141</v>
      </c>
      <c r="BS477" s="17">
        <v>2782.3475499897959</v>
      </c>
      <c r="BT477" s="17">
        <v>9835.6761141932402</v>
      </c>
      <c r="BU477" s="17">
        <v>14823.031551404145</v>
      </c>
      <c r="BV477" s="17">
        <v>30379.973208154501</v>
      </c>
      <c r="BW477" s="17">
        <v>34451.439168246456</v>
      </c>
      <c r="BX477" s="17">
        <v>16905.310238701859</v>
      </c>
      <c r="BY477" s="17">
        <v>16573.044257758258</v>
      </c>
      <c r="BZ477" s="17">
        <v>16913.211318776579</v>
      </c>
      <c r="CA477" s="17">
        <v>29103.252847306332</v>
      </c>
      <c r="CB477" s="17">
        <v>41602.141423295579</v>
      </c>
      <c r="CC477" s="17">
        <v>1396.7905339787819</v>
      </c>
      <c r="CD477" s="17">
        <v>2470.693911760824</v>
      </c>
      <c r="CE477" s="17">
        <v>4926.150808869219</v>
      </c>
      <c r="CF477" s="17">
        <v>10054.82968629186</v>
      </c>
      <c r="CG477" s="17">
        <v>9976.1109660000002</v>
      </c>
      <c r="CH477" s="17">
        <v>19902.161475242279</v>
      </c>
      <c r="CI477" s="17">
        <v>17148.8196987054</v>
      </c>
      <c r="CJ477" s="17">
        <v>17194.234261124209</v>
      </c>
      <c r="CK477" s="17">
        <v>29507.53195982617</v>
      </c>
      <c r="CL477" s="48">
        <v>44712.170535491954</v>
      </c>
      <c r="CM477" s="48">
        <v>38281.416554207732</v>
      </c>
      <c r="CN477" s="48">
        <v>50027.151512219505</v>
      </c>
      <c r="CO477" s="48">
        <v>75099.689413632528</v>
      </c>
      <c r="CP477" s="48">
        <v>93952.095657752652</v>
      </c>
      <c r="CQ477" s="48">
        <v>83187.17341550866</v>
      </c>
      <c r="CR477" s="48">
        <v>96486.541629995671</v>
      </c>
      <c r="CS477" s="48">
        <f t="shared" si="7"/>
        <v>166374.34683101732</v>
      </c>
      <c r="CT477" s="48">
        <f t="shared" si="7"/>
        <v>192973.08325999134</v>
      </c>
      <c r="CU477" s="17">
        <v>49498.631546772725</v>
      </c>
      <c r="CV477" s="17">
        <v>91321.367374620793</v>
      </c>
      <c r="CW477" s="17">
        <v>55660.381509632061</v>
      </c>
      <c r="CX477" s="17">
        <v>79980.67674000001</v>
      </c>
      <c r="CY477" s="17">
        <v>99224.336719621162</v>
      </c>
      <c r="CZ477" s="17">
        <v>32761.815773441336</v>
      </c>
      <c r="DA477" s="17">
        <v>50287.365486256211</v>
      </c>
      <c r="DB477" s="17">
        <v>101756.7049430886</v>
      </c>
      <c r="DC477" s="17">
        <v>86315.493613243016</v>
      </c>
      <c r="DD477" s="17">
        <v>44188.144257811655</v>
      </c>
      <c r="DE477" s="17">
        <v>11001.933175875121</v>
      </c>
      <c r="DF477" s="17">
        <v>12792.238644845162</v>
      </c>
      <c r="DG477" s="17">
        <v>19400.6636143047</v>
      </c>
      <c r="DH477" s="17">
        <v>39438.96798119718</v>
      </c>
      <c r="DI477" s="17">
        <v>50152.419866264339</v>
      </c>
      <c r="DJ477" s="17">
        <v>30562.141723196281</v>
      </c>
      <c r="DK477" s="17">
        <v>29964.077867712902</v>
      </c>
      <c r="DL477" s="17">
        <v>33701.389146220623</v>
      </c>
      <c r="DM477" s="17">
        <v>33300.935213864293</v>
      </c>
      <c r="DN477" s="17">
        <v>57741.304961694659</v>
      </c>
      <c r="DO477" s="17">
        <v>8047.9822159481992</v>
      </c>
      <c r="DP477" s="17">
        <v>62490.360731574001</v>
      </c>
      <c r="DQ477" s="17">
        <v>69696.785252924994</v>
      </c>
      <c r="DR477" s="17">
        <v>2854.4534937803583</v>
      </c>
      <c r="DS477" s="17">
        <v>36446.394763801378</v>
      </c>
      <c r="DT477" s="17">
        <v>98712.777297753593</v>
      </c>
      <c r="DU477" s="17">
        <v>10629.0192134424</v>
      </c>
      <c r="DV477" s="17">
        <v>2029.8544889836021</v>
      </c>
      <c r="DW477" s="17">
        <v>7324.58182098012</v>
      </c>
      <c r="DX477" s="17">
        <v>15906.936778937699</v>
      </c>
      <c r="DY477" s="17">
        <v>17717.279200410663</v>
      </c>
      <c r="DZ477" s="17">
        <v>24338.625726873481</v>
      </c>
      <c r="EA477" s="17">
        <v>24245.718057643964</v>
      </c>
      <c r="EB477" s="17">
        <v>27151.57630296304</v>
      </c>
      <c r="EC477" s="17">
        <v>41464.957797486117</v>
      </c>
      <c r="ED477" s="17">
        <v>40648.621492493883</v>
      </c>
      <c r="EE477" s="49">
        <v>46681.229760368842</v>
      </c>
      <c r="EF477" s="17">
        <v>59272.49962632246</v>
      </c>
      <c r="EG477" s="17">
        <v>45387.478833337678</v>
      </c>
      <c r="EH477" s="17">
        <v>46372.497117996289</v>
      </c>
      <c r="EI477" s="17">
        <v>53030.097349215299</v>
      </c>
      <c r="EJ477" s="17">
        <v>75113.220305419192</v>
      </c>
      <c r="EK477" s="17">
        <v>64273.620206282394</v>
      </c>
      <c r="EL477" s="17">
        <v>85588.122733690208</v>
      </c>
      <c r="EM477" s="17">
        <v>101131.79257335181</v>
      </c>
      <c r="EN477" s="17">
        <v>153465.50295760919</v>
      </c>
      <c r="EO477" s="17">
        <v>0</v>
      </c>
      <c r="EP477" s="17">
        <v>239973.984435244</v>
      </c>
      <c r="EQ477" s="17">
        <v>117945.46109779668</v>
      </c>
      <c r="ER477" s="17">
        <v>2774.7491521380362</v>
      </c>
      <c r="ES477" s="17">
        <v>9982.9323513410109</v>
      </c>
      <c r="ET477" s="17">
        <v>26821.069511565536</v>
      </c>
      <c r="EU477" s="17">
        <v>48034.146571939549</v>
      </c>
      <c r="EV477" s="17">
        <v>59180.220618997075</v>
      </c>
      <c r="EW477" s="17">
        <v>14973.00712145754</v>
      </c>
      <c r="EX477" s="17">
        <v>15850.115984988421</v>
      </c>
      <c r="EY477" s="17">
        <v>18900.080024195118</v>
      </c>
      <c r="EZ477" s="17">
        <v>19976.450542512914</v>
      </c>
      <c r="FA477" s="17">
        <v>19873.169835953242</v>
      </c>
      <c r="FB477" s="17">
        <v>27945.719929013507</v>
      </c>
      <c r="FC477" s="17">
        <v>26755.710121880846</v>
      </c>
      <c r="FD477" s="17">
        <v>31197.564894162486</v>
      </c>
      <c r="FE477" s="17">
        <v>50998.852176226508</v>
      </c>
      <c r="FF477" s="17">
        <v>50724.696746478607</v>
      </c>
      <c r="FG477" s="17">
        <v>39229.909932232891</v>
      </c>
      <c r="FH477" s="17">
        <v>50590.057726649757</v>
      </c>
      <c r="FI477" s="17">
        <v>33222.211106172079</v>
      </c>
      <c r="FJ477" s="17">
        <v>46153.473070270673</v>
      </c>
      <c r="FK477" s="17">
        <v>46335.720011222278</v>
      </c>
      <c r="FL477" s="17">
        <v>91840.180855757557</v>
      </c>
      <c r="FM477" s="17">
        <v>1895.8767556269479</v>
      </c>
      <c r="FN477" s="17">
        <v>9026.8533986850507</v>
      </c>
      <c r="FO477" s="17">
        <v>19145.8603960248</v>
      </c>
      <c r="FP477" s="17">
        <v>19983.64299710004</v>
      </c>
      <c r="FQ477" s="17">
        <v>20169.493891307047</v>
      </c>
      <c r="FR477" s="17">
        <v>18028.952804182438</v>
      </c>
      <c r="FS477" s="17">
        <v>49336.873203810552</v>
      </c>
      <c r="FT477" s="17">
        <v>29157.446911368421</v>
      </c>
      <c r="FU477" s="17">
        <v>3021.0540109920903</v>
      </c>
      <c r="FV477" s="17">
        <v>27335.691334066021</v>
      </c>
      <c r="FW477" s="17">
        <v>49247.077441273803</v>
      </c>
      <c r="FX477" s="17">
        <v>53964.407771990096</v>
      </c>
      <c r="FY477" s="17">
        <v>74769.917896998595</v>
      </c>
      <c r="FZ477" s="17">
        <v>16081.079341925399</v>
      </c>
      <c r="GA477" s="17">
        <v>16743.862129888737</v>
      </c>
      <c r="GB477" s="17">
        <v>10063.700381999999</v>
      </c>
    </row>
    <row r="478" spans="1:184" ht="18" customHeight="1" x14ac:dyDescent="0.3">
      <c r="A478" s="19">
        <v>0.40000000010829501</v>
      </c>
      <c r="B478" s="20">
        <v>9172.5838346703604</v>
      </c>
      <c r="C478" s="20">
        <v>9234.2094002096401</v>
      </c>
      <c r="D478" s="20">
        <v>20134.574811690658</v>
      </c>
      <c r="E478" s="20">
        <v>19843.126608530409</v>
      </c>
      <c r="F478" s="20">
        <v>115787.3509192668</v>
      </c>
      <c r="G478" s="17">
        <v>189293.8360062275</v>
      </c>
      <c r="H478" s="17">
        <v>15564.077699510724</v>
      </c>
      <c r="I478" s="20">
        <v>50655.608555689796</v>
      </c>
      <c r="J478" s="20">
        <v>30305.889953159218</v>
      </c>
      <c r="K478" s="20">
        <v>29044.040511079573</v>
      </c>
      <c r="L478" s="20">
        <v>51479.9550921111</v>
      </c>
      <c r="M478" s="20">
        <v>50058.029704888075</v>
      </c>
      <c r="N478" s="20">
        <v>52710.79893503707</v>
      </c>
      <c r="O478" s="20">
        <v>52710.79893503707</v>
      </c>
      <c r="P478" s="20">
        <v>78960.498637488607</v>
      </c>
      <c r="Q478" s="20">
        <v>80229.767992914596</v>
      </c>
      <c r="R478" s="20">
        <v>102317.6640818304</v>
      </c>
      <c r="S478" s="20">
        <v>112386.60242335615</v>
      </c>
      <c r="T478" s="20">
        <v>135192.70035600953</v>
      </c>
      <c r="U478" s="20">
        <v>21261.905174788921</v>
      </c>
      <c r="V478" s="20">
        <v>20797.62997250646</v>
      </c>
      <c r="W478" s="20">
        <v>20434.00223358125</v>
      </c>
      <c r="X478" s="20">
        <v>30535.026090648658</v>
      </c>
      <c r="Y478" s="20">
        <v>35466.810470158009</v>
      </c>
      <c r="Z478" s="20">
        <v>51153.158925437943</v>
      </c>
      <c r="AA478" s="20">
        <v>45506.667817305119</v>
      </c>
      <c r="AB478" s="20">
        <v>50562.964241623558</v>
      </c>
      <c r="AC478" s="20">
        <v>49630.793465754825</v>
      </c>
      <c r="AD478" s="20">
        <v>28351.70998810813</v>
      </c>
      <c r="AE478" s="20">
        <v>47994.074763629113</v>
      </c>
      <c r="AF478" s="20">
        <v>48524.719263980056</v>
      </c>
      <c r="AG478" s="20">
        <v>85056.035402865178</v>
      </c>
      <c r="AH478" s="20">
        <v>110206.42596644579</v>
      </c>
      <c r="AI478" s="48">
        <v>135192.70035600953</v>
      </c>
      <c r="AJ478" s="20">
        <v>156193.57491385628</v>
      </c>
      <c r="AK478" s="20">
        <v>10445.925434574119</v>
      </c>
      <c r="AL478" s="20">
        <v>1368.6704823522541</v>
      </c>
      <c r="AM478" s="20">
        <v>2992.462690064448</v>
      </c>
      <c r="AN478" s="20">
        <v>1662.51678839277</v>
      </c>
      <c r="AO478" s="20">
        <v>11032.97949003708</v>
      </c>
      <c r="AP478" s="20">
        <v>16489.4922069657</v>
      </c>
      <c r="AQ478" s="20">
        <v>19518.53894501664</v>
      </c>
      <c r="AR478" s="20">
        <v>28962.176946329582</v>
      </c>
      <c r="AS478" s="20">
        <v>11748.90693032916</v>
      </c>
      <c r="AT478" s="20">
        <v>16961.794059314579</v>
      </c>
      <c r="AU478" s="17">
        <v>20336.35438644444</v>
      </c>
      <c r="AV478" s="17">
        <v>18302.059575105897</v>
      </c>
      <c r="AW478" s="17">
        <v>18467.959538909879</v>
      </c>
      <c r="AX478" s="17">
        <v>17763.043065927352</v>
      </c>
      <c r="AY478" s="17">
        <v>17993.814436344062</v>
      </c>
      <c r="AZ478" s="17">
        <v>30091.63785409704</v>
      </c>
      <c r="BA478" s="17">
        <v>30892.381926377999</v>
      </c>
      <c r="BB478" s="17">
        <v>27677.514811790312</v>
      </c>
      <c r="BC478" s="17">
        <v>45626.004864046743</v>
      </c>
      <c r="BD478" s="17">
        <v>52975.724360538123</v>
      </c>
      <c r="BE478" s="17">
        <v>53267.810328482163</v>
      </c>
      <c r="BF478" s="17">
        <v>46927.092232319163</v>
      </c>
      <c r="BG478" s="17">
        <v>52669.351170779883</v>
      </c>
      <c r="BH478" s="17">
        <v>45458.525363512708</v>
      </c>
      <c r="BI478" s="17">
        <v>69289.142398567201</v>
      </c>
      <c r="BJ478" s="17">
        <v>68881.474855132197</v>
      </c>
      <c r="BK478" s="17">
        <v>68861.512173114606</v>
      </c>
      <c r="BL478" s="17">
        <v>83374.721723387396</v>
      </c>
      <c r="BM478" s="17">
        <v>81630.728015299799</v>
      </c>
      <c r="BN478" s="17">
        <v>82299.584663771995</v>
      </c>
      <c r="BO478" s="17">
        <v>68195.935298880606</v>
      </c>
      <c r="BP478" s="17">
        <v>81490.464564620401</v>
      </c>
      <c r="BQ478" s="17">
        <v>10817.104423610761</v>
      </c>
      <c r="BR478" s="17">
        <v>1595.93969147436</v>
      </c>
      <c r="BS478" s="17">
        <v>2778.3634439767861</v>
      </c>
      <c r="BT478" s="17">
        <v>9843.4953595803163</v>
      </c>
      <c r="BU478" s="17">
        <v>14836.048530209087</v>
      </c>
      <c r="BV478" s="17">
        <v>30369.291064584719</v>
      </c>
      <c r="BW478" s="17">
        <v>34430.852928484659</v>
      </c>
      <c r="BX478" s="17">
        <v>16909.857000720902</v>
      </c>
      <c r="BY478" s="17">
        <v>16583.919372000659</v>
      </c>
      <c r="BZ478" s="17">
        <v>16920.79758142386</v>
      </c>
      <c r="CA478" s="17">
        <v>29107.957866115794</v>
      </c>
      <c r="CB478" s="17">
        <v>41743.112199187206</v>
      </c>
      <c r="CC478" s="17">
        <v>1394.0018360168579</v>
      </c>
      <c r="CD478" s="17">
        <v>2465.2241859294541</v>
      </c>
      <c r="CE478" s="17">
        <v>4920.4761094349115</v>
      </c>
      <c r="CF478" s="17">
        <v>10058.33104627956</v>
      </c>
      <c r="CG478" s="17">
        <v>9976.1109660000002</v>
      </c>
      <c r="CH478" s="17">
        <v>19911.042591589561</v>
      </c>
      <c r="CI478" s="17">
        <v>17148.8196987054</v>
      </c>
      <c r="CJ478" s="17">
        <v>17215.584051836446</v>
      </c>
      <c r="CK478" s="17">
        <v>29511.42502594327</v>
      </c>
      <c r="CL478" s="48">
        <v>44712.170535491954</v>
      </c>
      <c r="CM478" s="48">
        <v>38281.416554207732</v>
      </c>
      <c r="CN478" s="48">
        <v>50023.764099020205</v>
      </c>
      <c r="CO478" s="48">
        <v>75159.078866928059</v>
      </c>
      <c r="CP478" s="48">
        <v>94004.01947362606</v>
      </c>
      <c r="CQ478" s="48">
        <v>83227.768039434741</v>
      </c>
      <c r="CR478" s="48">
        <v>96540.354478008259</v>
      </c>
      <c r="CS478" s="48">
        <f t="shared" si="7"/>
        <v>166455.53607886948</v>
      </c>
      <c r="CT478" s="48">
        <f t="shared" si="7"/>
        <v>193080.70895601652</v>
      </c>
      <c r="CU478" s="17">
        <v>49536.246587945338</v>
      </c>
      <c r="CV478" s="17">
        <v>91356.462850178155</v>
      </c>
      <c r="CW478" s="17">
        <v>55597.232244645224</v>
      </c>
      <c r="CX478" s="17">
        <v>79980.67674000001</v>
      </c>
      <c r="CY478" s="17">
        <v>99213.637594276064</v>
      </c>
      <c r="CZ478" s="17">
        <v>32781.152644478279</v>
      </c>
      <c r="DA478" s="17">
        <v>50220.818132807137</v>
      </c>
      <c r="DB478" s="17">
        <v>101756.7049430886</v>
      </c>
      <c r="DC478" s="17">
        <v>86311.083279233048</v>
      </c>
      <c r="DD478" s="17">
        <v>44268.517486867917</v>
      </c>
      <c r="DE478" s="17">
        <v>11001.933175875121</v>
      </c>
      <c r="DF478" s="17">
        <v>12802.42854853614</v>
      </c>
      <c r="DG478" s="17">
        <v>19416.557877161278</v>
      </c>
      <c r="DH478" s="17">
        <v>39415.670211987301</v>
      </c>
      <c r="DI478" s="17">
        <v>50124.746809910881</v>
      </c>
      <c r="DJ478" s="17">
        <v>30571.41678888294</v>
      </c>
      <c r="DK478" s="17">
        <v>29959.802937537439</v>
      </c>
      <c r="DL478" s="17">
        <v>33727.898658294835</v>
      </c>
      <c r="DM478" s="17">
        <v>33283.728641495829</v>
      </c>
      <c r="DN478" s="17">
        <v>57758.213415590042</v>
      </c>
      <c r="DO478" s="17">
        <v>8053.1035757028003</v>
      </c>
      <c r="DP478" s="17">
        <v>62504.153722207913</v>
      </c>
      <c r="DQ478" s="17">
        <v>69726.820353131407</v>
      </c>
      <c r="DR478" s="17">
        <v>2854.4534937803583</v>
      </c>
      <c r="DS478" s="17">
        <v>36446.394763801378</v>
      </c>
      <c r="DT478" s="17">
        <v>98768.702351739004</v>
      </c>
      <c r="DU478" s="17">
        <v>10625.89687287834</v>
      </c>
      <c r="DV478" s="17">
        <v>2027.223571269978</v>
      </c>
      <c r="DW478" s="17">
        <v>7324.60781620338</v>
      </c>
      <c r="DX478" s="17">
        <v>15908.825374444199</v>
      </c>
      <c r="DY478" s="17">
        <v>17734.875359181089</v>
      </c>
      <c r="DZ478" s="17">
        <v>24338.505211302359</v>
      </c>
      <c r="EA478" s="17">
        <v>24298.730471301933</v>
      </c>
      <c r="EB478" s="17">
        <v>27166.431665092372</v>
      </c>
      <c r="EC478" s="17">
        <v>41467.270619999996</v>
      </c>
      <c r="ED478" s="17">
        <v>40673.486087236925</v>
      </c>
      <c r="EE478" s="49">
        <v>46762.871349442634</v>
      </c>
      <c r="EF478" s="17">
        <v>59267.395679558758</v>
      </c>
      <c r="EG478" s="17">
        <v>45437.882269665963</v>
      </c>
      <c r="EH478" s="17">
        <v>46399.492246372509</v>
      </c>
      <c r="EI478" s="17">
        <v>53051.573320062664</v>
      </c>
      <c r="EJ478" s="17">
        <v>75155.328145853389</v>
      </c>
      <c r="EK478" s="17">
        <v>64253.489920581604</v>
      </c>
      <c r="EL478" s="17">
        <v>85628.06345484301</v>
      </c>
      <c r="EM478" s="17">
        <v>101149.26907598641</v>
      </c>
      <c r="EN478" s="17">
        <v>153608.65342568699</v>
      </c>
      <c r="EO478" s="17">
        <v>0</v>
      </c>
      <c r="EP478" s="17">
        <v>240714.30424627825</v>
      </c>
      <c r="EQ478" s="17">
        <v>119053.95103869028</v>
      </c>
      <c r="ER478" s="17">
        <v>2769.7074337015165</v>
      </c>
      <c r="ES478" s="17">
        <v>9981.9049594926691</v>
      </c>
      <c r="ET478" s="17">
        <v>26824.610335805173</v>
      </c>
      <c r="EU478" s="17">
        <v>48067.630305717976</v>
      </c>
      <c r="EV478" s="17">
        <v>59159.728705352711</v>
      </c>
      <c r="EW478" s="17">
        <v>14963.51596306614</v>
      </c>
      <c r="EX478" s="17">
        <v>15869.055295354501</v>
      </c>
      <c r="EY478" s="17">
        <v>18929.576672422845</v>
      </c>
      <c r="EZ478" s="17">
        <v>20003.20716195137</v>
      </c>
      <c r="FA478" s="17">
        <v>19907.16094321815</v>
      </c>
      <c r="FB478" s="17">
        <v>27970.194770141541</v>
      </c>
      <c r="FC478" s="17">
        <v>26770.816155807901</v>
      </c>
      <c r="FD478" s="17">
        <v>31200.340735346665</v>
      </c>
      <c r="FE478" s="17">
        <v>51035.854508952674</v>
      </c>
      <c r="FF478" s="17">
        <v>50724.696746478607</v>
      </c>
      <c r="FG478" s="17">
        <v>39233.195716370552</v>
      </c>
      <c r="FH478" s="17">
        <v>50590.057726649757</v>
      </c>
      <c r="FI478" s="17">
        <v>33193.407510350436</v>
      </c>
      <c r="FJ478" s="17">
        <v>46149.788413469178</v>
      </c>
      <c r="FK478" s="17">
        <v>46335.720011222278</v>
      </c>
      <c r="FL478" s="17">
        <v>91965.165571394478</v>
      </c>
      <c r="FM478" s="17">
        <v>1894.4686550708341</v>
      </c>
      <c r="FN478" s="17">
        <v>9019.2114288687171</v>
      </c>
      <c r="FO478" s="17">
        <v>19150.234697301781</v>
      </c>
      <c r="FP478" s="17">
        <v>19999.334242688641</v>
      </c>
      <c r="FQ478" s="17">
        <v>20169.493891307047</v>
      </c>
      <c r="FR478" s="17">
        <v>18028.3829238588</v>
      </c>
      <c r="FS478" s="17">
        <v>49313.050915170752</v>
      </c>
      <c r="FT478" s="17">
        <v>29171.513921047801</v>
      </c>
      <c r="FU478" s="17">
        <v>3017.7363883445701</v>
      </c>
      <c r="FV478" s="17">
        <v>27312.310419755879</v>
      </c>
      <c r="FW478" s="17">
        <v>49226.63327500056</v>
      </c>
      <c r="FX478" s="17">
        <v>54039.786428593958</v>
      </c>
      <c r="FY478" s="17">
        <v>74777.856078700803</v>
      </c>
      <c r="FZ478" s="17">
        <v>16081.105716</v>
      </c>
      <c r="GA478" s="17">
        <v>16747.948152491099</v>
      </c>
      <c r="GB478" s="17">
        <v>10063.700381999999</v>
      </c>
    </row>
    <row r="479" spans="1:184" ht="18" customHeight="1" x14ac:dyDescent="0.3">
      <c r="A479" s="19">
        <v>0.395000000109205</v>
      </c>
      <c r="B479" s="20">
        <v>9161.4879235694989</v>
      </c>
      <c r="C479" s="20">
        <v>9220.7864789575797</v>
      </c>
      <c r="D479" s="20">
        <v>20121.322470942301</v>
      </c>
      <c r="E479" s="20">
        <v>19843.126608530409</v>
      </c>
      <c r="F479" s="20">
        <v>115776.55487258041</v>
      </c>
      <c r="G479" s="17">
        <v>189164.21905384716</v>
      </c>
      <c r="H479" s="17">
        <v>15564.077699510724</v>
      </c>
      <c r="I479" s="20">
        <v>50637.850022575556</v>
      </c>
      <c r="J479" s="20">
        <v>30357.85807301796</v>
      </c>
      <c r="K479" s="20">
        <v>29067.879499379669</v>
      </c>
      <c r="L479" s="20">
        <v>51419.796221218145</v>
      </c>
      <c r="M479" s="20">
        <v>50094.905413424101</v>
      </c>
      <c r="N479" s="20">
        <v>52700.078474993599</v>
      </c>
      <c r="O479" s="20">
        <v>52700.078474993599</v>
      </c>
      <c r="P479" s="20">
        <v>79130.51346430261</v>
      </c>
      <c r="Q479" s="20">
        <v>80337.090299935197</v>
      </c>
      <c r="R479" s="20">
        <v>102319.91277551041</v>
      </c>
      <c r="S479" s="20">
        <v>112386.60242335615</v>
      </c>
      <c r="T479" s="20">
        <v>135945.44845852599</v>
      </c>
      <c r="U479" s="20">
        <v>21253.08362400594</v>
      </c>
      <c r="V479" s="20">
        <v>20786.951424922077</v>
      </c>
      <c r="W479" s="20">
        <v>20420.918272011098</v>
      </c>
      <c r="X479" s="20">
        <v>30553.29524982048</v>
      </c>
      <c r="Y479" s="20">
        <v>35455.204337600517</v>
      </c>
      <c r="Z479" s="20">
        <v>51153.158925437943</v>
      </c>
      <c r="AA479" s="20">
        <v>45510.020057831345</v>
      </c>
      <c r="AB479" s="20">
        <v>50566.688953320838</v>
      </c>
      <c r="AC479" s="20">
        <v>49630.793465754825</v>
      </c>
      <c r="AD479" s="20">
        <v>28298.362170026645</v>
      </c>
      <c r="AE479" s="20">
        <v>47926.974986666901</v>
      </c>
      <c r="AF479" s="20">
        <v>48443.190161367878</v>
      </c>
      <c r="AG479" s="20">
        <v>85032.100366557977</v>
      </c>
      <c r="AH479" s="20">
        <v>110394.8552899428</v>
      </c>
      <c r="AI479" s="48">
        <v>135945.44845852599</v>
      </c>
      <c r="AJ479" s="20">
        <v>156193.57491385628</v>
      </c>
      <c r="AK479" s="20">
        <v>10433.650835635801</v>
      </c>
      <c r="AL479" s="20">
        <v>1365.293462088468</v>
      </c>
      <c r="AM479" s="20">
        <v>3002.9266405515</v>
      </c>
      <c r="AN479" s="20">
        <v>1661.4321795109979</v>
      </c>
      <c r="AO479" s="20">
        <v>11037.871546697701</v>
      </c>
      <c r="AP479" s="20">
        <v>16499.850747210421</v>
      </c>
      <c r="AQ479" s="20">
        <v>19599.061374225537</v>
      </c>
      <c r="AR479" s="20">
        <v>28977.91577504214</v>
      </c>
      <c r="AS479" s="20">
        <v>11737.018589622301</v>
      </c>
      <c r="AT479" s="20">
        <v>16990.05660608568</v>
      </c>
      <c r="AU479" s="17">
        <v>20328.22534132938</v>
      </c>
      <c r="AV479" s="17">
        <v>18287.61914503932</v>
      </c>
      <c r="AW479" s="17">
        <v>18454.054234867981</v>
      </c>
      <c r="AX479" s="17">
        <v>17747.859638791841</v>
      </c>
      <c r="AY479" s="17">
        <v>17977.337585053174</v>
      </c>
      <c r="AZ479" s="17">
        <v>30099.693472797419</v>
      </c>
      <c r="BA479" s="17">
        <v>30895.525330232344</v>
      </c>
      <c r="BB479" s="17">
        <v>27673.929054760549</v>
      </c>
      <c r="BC479" s="17">
        <v>45642.166194558595</v>
      </c>
      <c r="BD479" s="17">
        <v>52950.69912589548</v>
      </c>
      <c r="BE479" s="17">
        <v>53264.094904566606</v>
      </c>
      <c r="BF479" s="17">
        <v>46941.849091636024</v>
      </c>
      <c r="BG479" s="17">
        <v>52657.697989018619</v>
      </c>
      <c r="BH479" s="17">
        <v>45416.417770147047</v>
      </c>
      <c r="BI479" s="17">
        <v>69338.38705408141</v>
      </c>
      <c r="BJ479" s="17">
        <v>68895.798113719196</v>
      </c>
      <c r="BK479" s="17">
        <v>68903.985734825401</v>
      </c>
      <c r="BL479" s="17">
        <v>83440.297318918194</v>
      </c>
      <c r="BM479" s="17">
        <v>81673.157601016195</v>
      </c>
      <c r="BN479" s="17">
        <v>82343.395366620607</v>
      </c>
      <c r="BO479" s="17">
        <v>68316.180396643205</v>
      </c>
      <c r="BP479" s="17">
        <v>81543.698625555597</v>
      </c>
      <c r="BQ479" s="17">
        <v>10823.0630596725</v>
      </c>
      <c r="BR479" s="17">
        <v>1593.597873069858</v>
      </c>
      <c r="BS479" s="17">
        <v>2774.3067514933919</v>
      </c>
      <c r="BT479" s="17">
        <v>9851.4192968427415</v>
      </c>
      <c r="BU479" s="17">
        <v>14849.240896496538</v>
      </c>
      <c r="BV479" s="17">
        <v>30357.384586040818</v>
      </c>
      <c r="BW479" s="17">
        <v>34410.020269747671</v>
      </c>
      <c r="BX479" s="17">
        <v>16914.441442903921</v>
      </c>
      <c r="BY479" s="17">
        <v>16594.70131271916</v>
      </c>
      <c r="BZ479" s="17">
        <v>16928.507692012019</v>
      </c>
      <c r="CA479" s="17">
        <v>29104.379163156831</v>
      </c>
      <c r="CB479" s="17">
        <v>41874.418697465575</v>
      </c>
      <c r="CC479" s="17">
        <v>1391.161638425526</v>
      </c>
      <c r="CD479" s="17">
        <v>2459.6397773071203</v>
      </c>
      <c r="CE479" s="17">
        <v>4914.7366890836502</v>
      </c>
      <c r="CF479" s="17">
        <v>10061.322933006</v>
      </c>
      <c r="CG479" s="17">
        <v>9976.1109660000002</v>
      </c>
      <c r="CH479" s="17">
        <v>19920.03946029504</v>
      </c>
      <c r="CI479" s="17">
        <v>17148.8196987054</v>
      </c>
      <c r="CJ479" s="17">
        <v>17237.229412521767</v>
      </c>
      <c r="CK479" s="17">
        <v>29515.367586091426</v>
      </c>
      <c r="CL479" s="48">
        <v>44712.170535491954</v>
      </c>
      <c r="CM479" s="48">
        <v>38281.416554207732</v>
      </c>
      <c r="CN479" s="48">
        <v>50020.334309445992</v>
      </c>
      <c r="CO479" s="48">
        <v>75219.263232660815</v>
      </c>
      <c r="CP479" s="48">
        <v>94056.625676522774</v>
      </c>
      <c r="CQ479" s="48">
        <v>83268.89348615882</v>
      </c>
      <c r="CR479" s="48">
        <v>96594.874816378389</v>
      </c>
      <c r="CS479" s="48">
        <f t="shared" si="7"/>
        <v>166537.78697231764</v>
      </c>
      <c r="CT479" s="48">
        <f t="shared" si="7"/>
        <v>193189.74963275678</v>
      </c>
      <c r="CU479" s="17">
        <v>49570.223293230658</v>
      </c>
      <c r="CV479" s="17">
        <v>91269.945394733455</v>
      </c>
      <c r="CW479" s="17">
        <v>55533.361631375148</v>
      </c>
      <c r="CX479" s="17">
        <v>79980.67674000001</v>
      </c>
      <c r="CY479" s="17">
        <v>99202.805060731</v>
      </c>
      <c r="CZ479" s="17">
        <v>32801.788034327525</v>
      </c>
      <c r="DA479" s="17">
        <v>50153.523416775693</v>
      </c>
      <c r="DB479" s="17">
        <v>101756.7049430886</v>
      </c>
      <c r="DC479" s="17">
        <v>86306.61769748744</v>
      </c>
      <c r="DD479" s="17">
        <v>44350.05068730365</v>
      </c>
      <c r="DE479" s="17">
        <v>11001.933175875121</v>
      </c>
      <c r="DF479" s="17">
        <v>12812.970486676861</v>
      </c>
      <c r="DG479" s="17">
        <v>19432.589629581842</v>
      </c>
      <c r="DH479" s="17">
        <v>39391.693519103275</v>
      </c>
      <c r="DI479" s="17">
        <v>50095.655054359864</v>
      </c>
      <c r="DJ479" s="17">
        <v>30580.425570383341</v>
      </c>
      <c r="DK479" s="17">
        <v>29952.241523726407</v>
      </c>
      <c r="DL479" s="17">
        <v>33754.13202717762</v>
      </c>
      <c r="DM479" s="17">
        <v>33264.916842772822</v>
      </c>
      <c r="DN479" s="17">
        <v>57776.105971360143</v>
      </c>
      <c r="DO479" s="17">
        <v>8058.0672746710197</v>
      </c>
      <c r="DP479" s="17">
        <v>62518.123316228171</v>
      </c>
      <c r="DQ479" s="17">
        <v>69763.65494142659</v>
      </c>
      <c r="DR479" s="17">
        <v>2854.4534937803583</v>
      </c>
      <c r="DS479" s="17">
        <v>36446.394763801378</v>
      </c>
      <c r="DT479" s="17">
        <v>98825.210409871797</v>
      </c>
      <c r="DU479" s="17">
        <v>10623.02009533266</v>
      </c>
      <c r="DV479" s="17">
        <v>2024.304420452544</v>
      </c>
      <c r="DW479" s="17">
        <v>7323.8079448965</v>
      </c>
      <c r="DX479" s="17">
        <v>15910.597532146379</v>
      </c>
      <c r="DY479" s="17">
        <v>17752.710666147501</v>
      </c>
      <c r="DZ479" s="17">
        <v>24338.343235185781</v>
      </c>
      <c r="EA479" s="17">
        <v>24352.527832321826</v>
      </c>
      <c r="EB479" s="17">
        <v>27181.4821738106</v>
      </c>
      <c r="EC479" s="17">
        <v>41467.270619999996</v>
      </c>
      <c r="ED479" s="17">
        <v>40699.115965461599</v>
      </c>
      <c r="EE479" s="49">
        <v>46845.685394484732</v>
      </c>
      <c r="EF479" s="17">
        <v>59261.466009076263</v>
      </c>
      <c r="EG479" s="17">
        <v>45492.055122487982</v>
      </c>
      <c r="EH479" s="17">
        <v>46426.842957660272</v>
      </c>
      <c r="EI479" s="17">
        <v>53073.615994333799</v>
      </c>
      <c r="EJ479" s="17">
        <v>75192.977001076797</v>
      </c>
      <c r="EK479" s="17">
        <v>64234.806930365994</v>
      </c>
      <c r="EL479" s="17">
        <v>85666.919141635793</v>
      </c>
      <c r="EM479" s="17">
        <v>101157.2212569828</v>
      </c>
      <c r="EN479" s="17">
        <v>153744.47348880718</v>
      </c>
      <c r="EO479" s="17">
        <v>0</v>
      </c>
      <c r="EP479" s="17">
        <v>241466.26369117066</v>
      </c>
      <c r="EQ479" s="17">
        <v>120187.00037678561</v>
      </c>
      <c r="ER479" s="17">
        <v>2764.6116300654812</v>
      </c>
      <c r="ES479" s="17">
        <v>9980.8647518749676</v>
      </c>
      <c r="ET479" s="17">
        <v>26828.196176186186</v>
      </c>
      <c r="EU479" s="17">
        <v>48101.559012802209</v>
      </c>
      <c r="EV479" s="17">
        <v>59132.633011885213</v>
      </c>
      <c r="EW479" s="17">
        <v>14953.847871035459</v>
      </c>
      <c r="EX479" s="17">
        <v>15888.901880867039</v>
      </c>
      <c r="EY479" s="17">
        <v>18959.491264255372</v>
      </c>
      <c r="EZ479" s="17">
        <v>20030.336868740709</v>
      </c>
      <c r="FA479" s="17">
        <v>19941.638863244942</v>
      </c>
      <c r="FB479" s="17">
        <v>27994.999320243933</v>
      </c>
      <c r="FC479" s="17">
        <v>26786.12089807036</v>
      </c>
      <c r="FD479" s="17">
        <v>31203.151745350828</v>
      </c>
      <c r="FE479" s="17">
        <v>51073.349647920186</v>
      </c>
      <c r="FF479" s="17">
        <v>50724.696746478607</v>
      </c>
      <c r="FG479" s="17">
        <v>39236.523112631905</v>
      </c>
      <c r="FH479" s="17">
        <v>50590.057726649757</v>
      </c>
      <c r="FI479" s="17">
        <v>33164.267041394916</v>
      </c>
      <c r="FJ479" s="17">
        <v>46146.057707306376</v>
      </c>
      <c r="FK479" s="17">
        <v>46335.720011222278</v>
      </c>
      <c r="FL479" s="17">
        <v>92091.895777713056</v>
      </c>
      <c r="FM479" s="17">
        <v>1893.0330187341599</v>
      </c>
      <c r="FN479" s="17">
        <v>9011.4799232379792</v>
      </c>
      <c r="FO479" s="17">
        <v>19152.856971827638</v>
      </c>
      <c r="FP479" s="17">
        <v>20017.744961850418</v>
      </c>
      <c r="FQ479" s="17">
        <v>20169.493891307047</v>
      </c>
      <c r="FR479" s="17">
        <v>18027.685802758861</v>
      </c>
      <c r="FS479" s="17">
        <v>49288.940687752613</v>
      </c>
      <c r="FT479" s="17">
        <v>29184.964694373419</v>
      </c>
      <c r="FU479" s="17">
        <v>3014.3345576610782</v>
      </c>
      <c r="FV479" s="17">
        <v>27288.658803899041</v>
      </c>
      <c r="FW479" s="17">
        <v>49206.61205455476</v>
      </c>
      <c r="FX479" s="17">
        <v>54116.220555417232</v>
      </c>
      <c r="FY479" s="17">
        <v>74785.698747163202</v>
      </c>
      <c r="FZ479" s="17">
        <v>16081.105716</v>
      </c>
      <c r="GA479" s="17">
        <v>16751.985256436579</v>
      </c>
      <c r="GB479" s="17">
        <v>10063.700381999999</v>
      </c>
    </row>
    <row r="480" spans="1:184" ht="18" customHeight="1" x14ac:dyDescent="0.3">
      <c r="A480" s="19">
        <v>0.39000000011011599</v>
      </c>
      <c r="B480" s="20">
        <v>9150.0470866501782</v>
      </c>
      <c r="C480" s="20">
        <v>9207.1257970991392</v>
      </c>
      <c r="D480" s="20">
        <v>20107.661051658721</v>
      </c>
      <c r="E480" s="20">
        <v>19843.126608530409</v>
      </c>
      <c r="F480" s="20">
        <v>115760.16493327561</v>
      </c>
      <c r="G480" s="17">
        <v>189033.04134247598</v>
      </c>
      <c r="H480" s="17">
        <v>15564.077699510724</v>
      </c>
      <c r="I480" s="20">
        <v>50615.880403826217</v>
      </c>
      <c r="J480" s="20">
        <v>30410.409945625739</v>
      </c>
      <c r="K480" s="20">
        <v>29092.042119521426</v>
      </c>
      <c r="L480" s="20">
        <v>51364.570396674717</v>
      </c>
      <c r="M480" s="20">
        <v>50135.852540433902</v>
      </c>
      <c r="N480" s="20">
        <v>52689.223667103732</v>
      </c>
      <c r="O480" s="20">
        <v>52689.223667103732</v>
      </c>
      <c r="P480" s="20">
        <v>79294.524083779805</v>
      </c>
      <c r="Q480" s="20">
        <v>80444.707348819211</v>
      </c>
      <c r="R480" s="20">
        <v>102322.5226140366</v>
      </c>
      <c r="S480" s="20">
        <v>112386.60242335615</v>
      </c>
      <c r="T480" s="20">
        <v>136712.05777213778</v>
      </c>
      <c r="U480" s="20">
        <v>21244.091495251079</v>
      </c>
      <c r="V480" s="20">
        <v>20775.195260561039</v>
      </c>
      <c r="W480" s="20">
        <v>20407.6761697414</v>
      </c>
      <c r="X480" s="20">
        <v>30570.86059076172</v>
      </c>
      <c r="Y480" s="20">
        <v>35443.454223106695</v>
      </c>
      <c r="Z480" s="20">
        <v>51153.158925437943</v>
      </c>
      <c r="AA480" s="20">
        <v>45511.059543875577</v>
      </c>
      <c r="AB480" s="20">
        <v>50567.843937814861</v>
      </c>
      <c r="AC480" s="20">
        <v>49590.537626951867</v>
      </c>
      <c r="AD480" s="20">
        <v>28246.624671263973</v>
      </c>
      <c r="AE480" s="20">
        <v>47859.116023329851</v>
      </c>
      <c r="AF480" s="20">
        <v>48360.762052837803</v>
      </c>
      <c r="AG480" s="20">
        <v>85007.867281772953</v>
      </c>
      <c r="AH480" s="20">
        <v>110581.92434738281</v>
      </c>
      <c r="AI480" s="48">
        <v>136712.05777213778</v>
      </c>
      <c r="AJ480" s="20">
        <v>156193.57491385628</v>
      </c>
      <c r="AK480" s="20">
        <v>10420.6470120876</v>
      </c>
      <c r="AL480" s="20">
        <v>1361.8430812230301</v>
      </c>
      <c r="AM480" s="20">
        <v>3013.5425326300142</v>
      </c>
      <c r="AN480" s="20">
        <v>1660.3427158019279</v>
      </c>
      <c r="AO480" s="20">
        <v>11041.776650768579</v>
      </c>
      <c r="AP480" s="20">
        <v>16511.108841253801</v>
      </c>
      <c r="AQ480" s="20">
        <v>19692.785532954422</v>
      </c>
      <c r="AR480" s="20">
        <v>28993.367554685399</v>
      </c>
      <c r="AS480" s="20">
        <v>11724.71722110408</v>
      </c>
      <c r="AT480" s="20">
        <v>17017.75249028928</v>
      </c>
      <c r="AU480" s="17">
        <v>20319.561221626082</v>
      </c>
      <c r="AV480" s="17">
        <v>18272.953467474959</v>
      </c>
      <c r="AW480" s="17">
        <v>18439.460285239322</v>
      </c>
      <c r="AX480" s="17">
        <v>17732.496014443946</v>
      </c>
      <c r="AY480" s="17">
        <v>17960.666209175066</v>
      </c>
      <c r="AZ480" s="17">
        <v>30107.53691025174</v>
      </c>
      <c r="BA480" s="17">
        <v>30898.418297670902</v>
      </c>
      <c r="BB480" s="17">
        <v>27670.298091536471</v>
      </c>
      <c r="BC480" s="17">
        <v>45657.713848150321</v>
      </c>
      <c r="BD480" s="17">
        <v>52925.22739468512</v>
      </c>
      <c r="BE480" s="17">
        <v>53257.68370544682</v>
      </c>
      <c r="BF480" s="17">
        <v>46956.503863546917</v>
      </c>
      <c r="BG480" s="17">
        <v>52645.56066857832</v>
      </c>
      <c r="BH480" s="17">
        <v>45373.589841228197</v>
      </c>
      <c r="BI480" s="17">
        <v>69385.473923782803</v>
      </c>
      <c r="BJ480" s="17">
        <v>68908.950124202398</v>
      </c>
      <c r="BK480" s="17">
        <v>68944.580054196587</v>
      </c>
      <c r="BL480" s="17">
        <v>83509.510556014808</v>
      </c>
      <c r="BM480" s="17">
        <v>81715.883126642992</v>
      </c>
      <c r="BN480" s="17">
        <v>82375.439767699791</v>
      </c>
      <c r="BO480" s="17">
        <v>68436.256424204999</v>
      </c>
      <c r="BP480" s="17">
        <v>81596.753256703203</v>
      </c>
      <c r="BQ480" s="17">
        <v>10828.77760953528</v>
      </c>
      <c r="BR480" s="17">
        <v>1591.1473159079701</v>
      </c>
      <c r="BS480" s="17">
        <v>2770.1980368951663</v>
      </c>
      <c r="BT480" s="17">
        <v>9858.6251078138412</v>
      </c>
      <c r="BU480" s="17">
        <v>14862.613278867677</v>
      </c>
      <c r="BV480" s="17">
        <v>30344.327001473579</v>
      </c>
      <c r="BW480" s="17">
        <v>34388.93506650997</v>
      </c>
      <c r="BX480" s="17">
        <v>16919.124408337979</v>
      </c>
      <c r="BY480" s="17">
        <v>16605.367335491523</v>
      </c>
      <c r="BZ480" s="17">
        <v>16936.469343328918</v>
      </c>
      <c r="CA480" s="17">
        <v>29099.152391212654</v>
      </c>
      <c r="CB480" s="17">
        <v>42003.291467031115</v>
      </c>
      <c r="CC480" s="17">
        <v>1388.2698847464599</v>
      </c>
      <c r="CD480" s="17">
        <v>2453.9707854746339</v>
      </c>
      <c r="CE480" s="17">
        <v>4908.9309762350767</v>
      </c>
      <c r="CF480" s="17">
        <v>10063.77812894232</v>
      </c>
      <c r="CG480" s="17">
        <v>9976.1109660000002</v>
      </c>
      <c r="CH480" s="17">
        <v>19929.155083382942</v>
      </c>
      <c r="CI480" s="17">
        <v>17148.8196987054</v>
      </c>
      <c r="CJ480" s="17">
        <v>17259.178255070583</v>
      </c>
      <c r="CK480" s="17">
        <v>29519.360908097235</v>
      </c>
      <c r="CL480" s="48">
        <v>44712.170535491954</v>
      </c>
      <c r="CM480" s="48">
        <v>38281.416554207732</v>
      </c>
      <c r="CN480" s="48">
        <v>50016.861066780359</v>
      </c>
      <c r="CO480" s="48">
        <v>75280.263417027556</v>
      </c>
      <c r="CP480" s="48">
        <v>94109.932044453002</v>
      </c>
      <c r="CQ480" s="48">
        <v>83310.563549384664</v>
      </c>
      <c r="CR480" s="48">
        <v>96650.121080844372</v>
      </c>
      <c r="CS480" s="48">
        <f t="shared" si="7"/>
        <v>166621.12709876933</v>
      </c>
      <c r="CT480" s="48">
        <f t="shared" si="7"/>
        <v>193300.24216168874</v>
      </c>
      <c r="CU480" s="17">
        <v>49600.229277380218</v>
      </c>
      <c r="CV480" s="17">
        <v>91180.734999940905</v>
      </c>
      <c r="CW480" s="17">
        <v>55468.752140700853</v>
      </c>
      <c r="CX480" s="17">
        <v>79980.67674000001</v>
      </c>
      <c r="CY480" s="17">
        <v>99191.835734853972</v>
      </c>
      <c r="CZ480" s="17">
        <v>32823.882472135141</v>
      </c>
      <c r="DA480" s="17">
        <v>50085.46332341044</v>
      </c>
      <c r="DB480" s="17">
        <v>101756.7049430886</v>
      </c>
      <c r="DC480" s="17">
        <v>86302.095463296253</v>
      </c>
      <c r="DD480" s="17">
        <v>44432.775604865245</v>
      </c>
      <c r="DE480" s="17">
        <v>11001.933175875121</v>
      </c>
      <c r="DF480" s="17">
        <v>12823.879544105881</v>
      </c>
      <c r="DG480" s="17">
        <v>19448.75971281252</v>
      </c>
      <c r="DH480" s="17">
        <v>39367.029574464483</v>
      </c>
      <c r="DI480" s="17">
        <v>50065.233585576425</v>
      </c>
      <c r="DJ480" s="17">
        <v>30589.13953554762</v>
      </c>
      <c r="DK480" s="17">
        <v>29944.585728593156</v>
      </c>
      <c r="DL480" s="17">
        <v>33780.01014164964</v>
      </c>
      <c r="DM480" s="17">
        <v>33245.876233204333</v>
      </c>
      <c r="DN480" s="17">
        <v>57795.050647346761</v>
      </c>
      <c r="DO480" s="17">
        <v>8062.8616965032998</v>
      </c>
      <c r="DP480" s="17">
        <v>62532.274053746172</v>
      </c>
      <c r="DQ480" s="17">
        <v>69806.7705092088</v>
      </c>
      <c r="DR480" s="17">
        <v>2854.4534937803583</v>
      </c>
      <c r="DS480" s="17">
        <v>36446.394763801378</v>
      </c>
      <c r="DT480" s="17">
        <v>98882.3823648666</v>
      </c>
      <c r="DU480" s="17">
        <v>10620.402562352041</v>
      </c>
      <c r="DV480" s="17">
        <v>2021.1466304019718</v>
      </c>
      <c r="DW480" s="17">
        <v>7321.8721112236808</v>
      </c>
      <c r="DX480" s="17">
        <v>15912.246606540781</v>
      </c>
      <c r="DY480" s="17">
        <v>17765.224717561578</v>
      </c>
      <c r="DZ480" s="17">
        <v>24338.14472217048</v>
      </c>
      <c r="EA480" s="17">
        <v>24407.131922558649</v>
      </c>
      <c r="EB480" s="17">
        <v>27196.732912087224</v>
      </c>
      <c r="EC480" s="17">
        <v>41467.270619999996</v>
      </c>
      <c r="ED480" s="17">
        <v>40725.540307997224</v>
      </c>
      <c r="EE480" s="49">
        <v>46929.703897717583</v>
      </c>
      <c r="EF480" s="17">
        <v>59254.7179694445</v>
      </c>
      <c r="EG480" s="17">
        <v>45550.492680097799</v>
      </c>
      <c r="EH480" s="17">
        <v>46454.558526631095</v>
      </c>
      <c r="EI480" s="17">
        <v>53096.327831190596</v>
      </c>
      <c r="EJ480" s="17">
        <v>75225.895538037599</v>
      </c>
      <c r="EK480" s="17">
        <v>64218.016972689598</v>
      </c>
      <c r="EL480" s="17">
        <v>85704.830296084212</v>
      </c>
      <c r="EM480" s="17">
        <v>101153.8236223032</v>
      </c>
      <c r="EN480" s="17">
        <v>153871.77288521579</v>
      </c>
      <c r="EO480" s="17">
        <v>0</v>
      </c>
      <c r="EP480" s="17">
        <v>242230.1966252428</v>
      </c>
      <c r="EQ480" s="17">
        <v>121345.47458052018</v>
      </c>
      <c r="ER480" s="17">
        <v>2759.4604652640569</v>
      </c>
      <c r="ES480" s="17">
        <v>9979.8114033281199</v>
      </c>
      <c r="ET480" s="17">
        <v>26831.828185834467</v>
      </c>
      <c r="EU480" s="17">
        <v>48133.549491080659</v>
      </c>
      <c r="EV480" s="17">
        <v>59095.456426944605</v>
      </c>
      <c r="EW480" s="17">
        <v>14944.08012717738</v>
      </c>
      <c r="EX480" s="17">
        <v>15909.790455547381</v>
      </c>
      <c r="EY480" s="17">
        <v>18989.835125764221</v>
      </c>
      <c r="EZ480" s="17">
        <v>20054.24038709432</v>
      </c>
      <c r="FA480" s="17">
        <v>19976.616864130912</v>
      </c>
      <c r="FB480" s="17">
        <v>28019.715837792439</v>
      </c>
      <c r="FC480" s="17">
        <v>26801.629528014051</v>
      </c>
      <c r="FD480" s="17">
        <v>31205.998823481495</v>
      </c>
      <c r="FE480" s="17">
        <v>51111.350520535758</v>
      </c>
      <c r="FF480" s="17">
        <v>50724.696746478607</v>
      </c>
      <c r="FG480" s="17">
        <v>39239.893184860324</v>
      </c>
      <c r="FH480" s="17">
        <v>50590.057726649757</v>
      </c>
      <c r="FI480" s="17">
        <v>33134.781419521663</v>
      </c>
      <c r="FJ480" s="17">
        <v>46142.279782321049</v>
      </c>
      <c r="FK480" s="17">
        <v>46335.720011222278</v>
      </c>
      <c r="FL480" s="17">
        <v>92220.418414540778</v>
      </c>
      <c r="FM480" s="17">
        <v>1891.5680257357919</v>
      </c>
      <c r="FN480" s="17">
        <v>9003.6566792524318</v>
      </c>
      <c r="FO480" s="17">
        <v>19153.62655238112</v>
      </c>
      <c r="FP480" s="17">
        <v>20038.5724536753</v>
      </c>
      <c r="FQ480" s="17">
        <v>20169.493891307047</v>
      </c>
      <c r="FR480" s="17">
        <v>18026.862223977063</v>
      </c>
      <c r="FS480" s="17">
        <v>49264.535329627528</v>
      </c>
      <c r="FT480" s="17">
        <v>29197.743867601621</v>
      </c>
      <c r="FU480" s="17">
        <v>3010.8447414825841</v>
      </c>
      <c r="FV480" s="17">
        <v>27264.719983413721</v>
      </c>
      <c r="FW480" s="17">
        <v>49186.918575309719</v>
      </c>
      <c r="FX480" s="17">
        <v>54158.75138895167</v>
      </c>
      <c r="FY480" s="17">
        <v>74793.556616863207</v>
      </c>
      <c r="FZ480" s="17">
        <v>16081.105716</v>
      </c>
      <c r="GA480" s="17">
        <v>16756.210345990861</v>
      </c>
      <c r="GB480" s="17">
        <v>10063.700381999999</v>
      </c>
    </row>
    <row r="481" spans="1:184" ht="18" customHeight="1" x14ac:dyDescent="0.3">
      <c r="A481" s="19">
        <v>0.38500000011102598</v>
      </c>
      <c r="B481" s="20">
        <v>9138.2235693340208</v>
      </c>
      <c r="C481" s="20">
        <v>9193.0786132228204</v>
      </c>
      <c r="D481" s="20">
        <v>20093.75061446874</v>
      </c>
      <c r="E481" s="20">
        <v>19843.126608530409</v>
      </c>
      <c r="F481" s="20">
        <v>115738.8274496526</v>
      </c>
      <c r="G481" s="17">
        <v>188900.26370321016</v>
      </c>
      <c r="H481" s="17">
        <v>15564.077699510724</v>
      </c>
      <c r="I481" s="20">
        <v>50589.962718855837</v>
      </c>
      <c r="J481" s="20">
        <v>30462.847864260839</v>
      </c>
      <c r="K481" s="20">
        <v>29116.536999636537</v>
      </c>
      <c r="L481" s="20">
        <v>51315.081950453277</v>
      </c>
      <c r="M481" s="20">
        <v>50179.829473476901</v>
      </c>
      <c r="N481" s="20">
        <v>52678.231072573952</v>
      </c>
      <c r="O481" s="20">
        <v>52678.231072573952</v>
      </c>
      <c r="P481" s="20">
        <v>79451.277275513406</v>
      </c>
      <c r="Q481" s="20">
        <v>80553.2102247804</v>
      </c>
      <c r="R481" s="20">
        <v>102325.648339911</v>
      </c>
      <c r="S481" s="20">
        <v>112386.60242335615</v>
      </c>
      <c r="T481" s="20">
        <v>137492.96621398081</v>
      </c>
      <c r="U481" s="20">
        <v>21234.93256447872</v>
      </c>
      <c r="V481" s="20">
        <v>20762.430685833599</v>
      </c>
      <c r="W481" s="20">
        <v>20394.271950762228</v>
      </c>
      <c r="X481" s="20">
        <v>30587.66739046128</v>
      </c>
      <c r="Y481" s="20">
        <v>35431.556459815787</v>
      </c>
      <c r="Z481" s="20">
        <v>51153.158925437943</v>
      </c>
      <c r="AA481" s="20">
        <v>45507.455737033015</v>
      </c>
      <c r="AB481" s="20">
        <v>50563.839707987703</v>
      </c>
      <c r="AC481" s="20">
        <v>49517.422918685166</v>
      </c>
      <c r="AD481" s="20">
        <v>28219.351297918431</v>
      </c>
      <c r="AE481" s="20">
        <v>47790.479383711761</v>
      </c>
      <c r="AF481" s="20">
        <v>48277.413306663882</v>
      </c>
      <c r="AG481" s="20">
        <v>84983.328543764539</v>
      </c>
      <c r="AH481" s="20">
        <v>110766.45964856399</v>
      </c>
      <c r="AI481" s="48">
        <v>137492.96621398081</v>
      </c>
      <c r="AJ481" s="20">
        <v>156193.57491385628</v>
      </c>
      <c r="AK481" s="20">
        <v>10407.008226023279</v>
      </c>
      <c r="AL481" s="20">
        <v>1358.23306744152</v>
      </c>
      <c r="AM481" s="20">
        <v>3024.3107405028063</v>
      </c>
      <c r="AN481" s="20">
        <v>1659.2446862057639</v>
      </c>
      <c r="AO481" s="20">
        <v>11044.63712741694</v>
      </c>
      <c r="AP481" s="20">
        <v>16523.116516946458</v>
      </c>
      <c r="AQ481" s="20">
        <v>19793.742758136541</v>
      </c>
      <c r="AR481" s="20">
        <v>29008.359174746158</v>
      </c>
      <c r="AS481" s="20">
        <v>11712.034112532061</v>
      </c>
      <c r="AT481" s="20">
        <v>17045.029897146782</v>
      </c>
      <c r="AU481" s="17">
        <v>20310.388868846341</v>
      </c>
      <c r="AV481" s="17">
        <v>18258.060960188159</v>
      </c>
      <c r="AW481" s="17">
        <v>18424.20192040614</v>
      </c>
      <c r="AX481" s="17">
        <v>17716.947702478534</v>
      </c>
      <c r="AY481" s="17">
        <v>17943.795473587619</v>
      </c>
      <c r="AZ481" s="17">
        <v>30115.119900802263</v>
      </c>
      <c r="BA481" s="17">
        <v>30901.039435072918</v>
      </c>
      <c r="BB481" s="17">
        <v>27666.620761543632</v>
      </c>
      <c r="BC481" s="17">
        <v>45672.616795104899</v>
      </c>
      <c r="BD481" s="17">
        <v>52899.280068447486</v>
      </c>
      <c r="BE481" s="17">
        <v>53248.691193073442</v>
      </c>
      <c r="BF481" s="17">
        <v>46971.09256788894</v>
      </c>
      <c r="BG481" s="17">
        <v>52633.090828576984</v>
      </c>
      <c r="BH481" s="17">
        <v>45330.250450504507</v>
      </c>
      <c r="BI481" s="17">
        <v>69429.951165792008</v>
      </c>
      <c r="BJ481" s="17">
        <v>68920.764074071791</v>
      </c>
      <c r="BK481" s="17">
        <v>68982.923734967408</v>
      </c>
      <c r="BL481" s="17">
        <v>83581.8235303986</v>
      </c>
      <c r="BM481" s="17">
        <v>81759.013577810998</v>
      </c>
      <c r="BN481" s="17">
        <v>82403.585096566196</v>
      </c>
      <c r="BO481" s="17">
        <v>68556.245616541812</v>
      </c>
      <c r="BP481" s="17">
        <v>81649.898075465404</v>
      </c>
      <c r="BQ481" s="17">
        <v>10834.264128208439</v>
      </c>
      <c r="BR481" s="17">
        <v>1588.56780165141</v>
      </c>
      <c r="BS481" s="17">
        <v>2766.057864537654</v>
      </c>
      <c r="BT481" s="17">
        <v>9865.7848984563643</v>
      </c>
      <c r="BU481" s="17">
        <v>14876.170489408571</v>
      </c>
      <c r="BV481" s="17">
        <v>30330.191539833781</v>
      </c>
      <c r="BW481" s="17">
        <v>34367.590959991285</v>
      </c>
      <c r="BX481" s="17">
        <v>16923.966740109841</v>
      </c>
      <c r="BY481" s="17">
        <v>16615.89469589532</v>
      </c>
      <c r="BZ481" s="17">
        <v>16944.61899569058</v>
      </c>
      <c r="CA481" s="17">
        <v>29093.859132096743</v>
      </c>
      <c r="CB481" s="17">
        <v>42136.961056784225</v>
      </c>
      <c r="CC481" s="17">
        <v>1385.3265185213161</v>
      </c>
      <c r="CD481" s="17">
        <v>2448.2473100128382</v>
      </c>
      <c r="CE481" s="17">
        <v>4902.0783053596597</v>
      </c>
      <c r="CF481" s="17">
        <v>10065.66941655948</v>
      </c>
      <c r="CG481" s="17">
        <v>9976.1109660000002</v>
      </c>
      <c r="CH481" s="17">
        <v>19938.392580154439</v>
      </c>
      <c r="CI481" s="17">
        <v>17148.8196987054</v>
      </c>
      <c r="CJ481" s="17">
        <v>17281.438808057759</v>
      </c>
      <c r="CK481" s="17">
        <v>29523.406309043945</v>
      </c>
      <c r="CL481" s="48">
        <v>44709.346668936829</v>
      </c>
      <c r="CM481" s="48">
        <v>38281.416554207732</v>
      </c>
      <c r="CN481" s="48">
        <v>50013.3432527029</v>
      </c>
      <c r="CO481" s="48">
        <v>75342.101153045369</v>
      </c>
      <c r="CP481" s="48">
        <v>94163.957054047642</v>
      </c>
      <c r="CQ481" s="48">
        <v>83352.792563922805</v>
      </c>
      <c r="CR481" s="48">
        <v>96706.112431710077</v>
      </c>
      <c r="CS481" s="48">
        <f t="shared" si="7"/>
        <v>166705.58512784561</v>
      </c>
      <c r="CT481" s="48">
        <f t="shared" si="7"/>
        <v>193412.22486342015</v>
      </c>
      <c r="CU481" s="17">
        <v>49625.9321551455</v>
      </c>
      <c r="CV481" s="17">
        <v>91090.462363482366</v>
      </c>
      <c r="CW481" s="17">
        <v>55403.385585973032</v>
      </c>
      <c r="CX481" s="17">
        <v>79980.67674000001</v>
      </c>
      <c r="CY481" s="17">
        <v>99173.15360526336</v>
      </c>
      <c r="CZ481" s="17">
        <v>32847.773458762444</v>
      </c>
      <c r="DA481" s="17">
        <v>50016.619165816126</v>
      </c>
      <c r="DB481" s="17">
        <v>101756.7049430886</v>
      </c>
      <c r="DC481" s="17">
        <v>86297.515117646137</v>
      </c>
      <c r="DD481" s="17">
        <v>44516.725275368641</v>
      </c>
      <c r="DE481" s="17">
        <v>11001.933175875121</v>
      </c>
      <c r="DF481" s="17">
        <v>12835.17432472584</v>
      </c>
      <c r="DG481" s="17">
        <v>19465.068968099702</v>
      </c>
      <c r="DH481" s="17">
        <v>39341.670049990382</v>
      </c>
      <c r="DI481" s="17">
        <v>50033.571389525765</v>
      </c>
      <c r="DJ481" s="17">
        <v>30597.53015222598</v>
      </c>
      <c r="DK481" s="17">
        <v>29936.833141140363</v>
      </c>
      <c r="DL481" s="17">
        <v>33805.453890491764</v>
      </c>
      <c r="DM481" s="17">
        <v>33226.601042119495</v>
      </c>
      <c r="DN481" s="17">
        <v>57815.115461891583</v>
      </c>
      <c r="DO481" s="17">
        <v>8067.4752248499608</v>
      </c>
      <c r="DP481" s="17">
        <v>62546.610651689691</v>
      </c>
      <c r="DQ481" s="17">
        <v>69855.648547878605</v>
      </c>
      <c r="DR481" s="17">
        <v>2854.4534937803583</v>
      </c>
      <c r="DS481" s="17">
        <v>36446.394763801378</v>
      </c>
      <c r="DT481" s="17">
        <v>98940.299109439205</v>
      </c>
      <c r="DU481" s="17">
        <v>10618.0579554831</v>
      </c>
      <c r="DV481" s="17">
        <v>2017.7997949889098</v>
      </c>
      <c r="DW481" s="17">
        <v>7318.89326489418</v>
      </c>
      <c r="DX481" s="17">
        <v>15913.76595212412</v>
      </c>
      <c r="DY481" s="17">
        <v>17774.787665395383</v>
      </c>
      <c r="DZ481" s="17">
        <v>24337.914595903439</v>
      </c>
      <c r="EA481" s="17">
        <v>24460.076118862955</v>
      </c>
      <c r="EB481" s="17">
        <v>27212.18916260701</v>
      </c>
      <c r="EC481" s="17">
        <v>41467.270619999996</v>
      </c>
      <c r="ED481" s="17">
        <v>40752.788295673316</v>
      </c>
      <c r="EE481" s="49">
        <v>47014.960159484275</v>
      </c>
      <c r="EF481" s="17">
        <v>59247.15891523326</v>
      </c>
      <c r="EG481" s="17">
        <v>45612.01946087274</v>
      </c>
      <c r="EH481" s="17">
        <v>46482.648592815807</v>
      </c>
      <c r="EI481" s="17">
        <v>53119.811289794823</v>
      </c>
      <c r="EJ481" s="17">
        <v>75253.812423684009</v>
      </c>
      <c r="EK481" s="17">
        <v>64202.289712702193</v>
      </c>
      <c r="EL481" s="17">
        <v>85742.083258009807</v>
      </c>
      <c r="EM481" s="17">
        <v>101137.9734799092</v>
      </c>
      <c r="EN481" s="17">
        <v>153989.36135315758</v>
      </c>
      <c r="EO481" s="17">
        <v>0</v>
      </c>
      <c r="EP481" s="17">
        <v>243006.45091843023</v>
      </c>
      <c r="EQ481" s="17">
        <v>122530.28123487414</v>
      </c>
      <c r="ER481" s="17">
        <v>2754.2526163910029</v>
      </c>
      <c r="ES481" s="17">
        <v>9978.7445761402905</v>
      </c>
      <c r="ET481" s="17">
        <v>26835.507562676463</v>
      </c>
      <c r="EU481" s="17">
        <v>48164.776005257983</v>
      </c>
      <c r="EV481" s="17">
        <v>59057.823958034292</v>
      </c>
      <c r="EW481" s="17">
        <v>14934.29001330378</v>
      </c>
      <c r="EX481" s="17">
        <v>15931.855733417038</v>
      </c>
      <c r="EY481" s="17">
        <v>19020.62004018794</v>
      </c>
      <c r="EZ481" s="17">
        <v>20078.093175578899</v>
      </c>
      <c r="FA481" s="17">
        <v>20012.108751632131</v>
      </c>
      <c r="FB481" s="17">
        <v>28042.721105839228</v>
      </c>
      <c r="FC481" s="17">
        <v>26817.347428582834</v>
      </c>
      <c r="FD481" s="17">
        <v>31208.882903943711</v>
      </c>
      <c r="FE481" s="17">
        <v>51149.870564579091</v>
      </c>
      <c r="FF481" s="17">
        <v>50724.696746478607</v>
      </c>
      <c r="FG481" s="17">
        <v>39243.307038177169</v>
      </c>
      <c r="FH481" s="17">
        <v>50590.057726649757</v>
      </c>
      <c r="FI481" s="17">
        <v>33104.942052021899</v>
      </c>
      <c r="FJ481" s="17">
        <v>46133.119684091915</v>
      </c>
      <c r="FK481" s="17">
        <v>46335.720011222278</v>
      </c>
      <c r="FL481" s="17">
        <v>92350.78230646241</v>
      </c>
      <c r="FM481" s="17">
        <v>1890.0718551945959</v>
      </c>
      <c r="FN481" s="17">
        <v>8995.739411081553</v>
      </c>
      <c r="FO481" s="17">
        <v>19150.919739452878</v>
      </c>
      <c r="FP481" s="17">
        <v>20061.514017253201</v>
      </c>
      <c r="FQ481" s="17">
        <v>20168.235825603962</v>
      </c>
      <c r="FR481" s="17">
        <v>18025.912970607838</v>
      </c>
      <c r="FS481" s="17">
        <v>49239.827374131484</v>
      </c>
      <c r="FT481" s="17">
        <v>29209.796076988619</v>
      </c>
      <c r="FU481" s="17">
        <v>3007.267474379556</v>
      </c>
      <c r="FV481" s="17">
        <v>27240.47933577744</v>
      </c>
      <c r="FW481" s="17">
        <v>49167.450048760074</v>
      </c>
      <c r="FX481" s="17">
        <v>54181.191397219736</v>
      </c>
      <c r="FY481" s="17">
        <v>74801.540402277606</v>
      </c>
      <c r="FZ481" s="17">
        <v>16081.105716</v>
      </c>
      <c r="GA481" s="17">
        <v>16760.860325419861</v>
      </c>
      <c r="GB481" s="17">
        <v>10063.700381999999</v>
      </c>
    </row>
    <row r="482" spans="1:184" ht="18" customHeight="1" x14ac:dyDescent="0.3">
      <c r="A482" s="19">
        <v>0.38000000011193602</v>
      </c>
      <c r="B482" s="20">
        <v>9125.9796170424597</v>
      </c>
      <c r="C482" s="20">
        <v>9178.6572959542809</v>
      </c>
      <c r="D482" s="20">
        <v>20079.751220001177</v>
      </c>
      <c r="E482" s="20">
        <v>19843.126608530409</v>
      </c>
      <c r="F482" s="20">
        <v>115713.18877001099</v>
      </c>
      <c r="G482" s="17">
        <v>188765.84545944241</v>
      </c>
      <c r="H482" s="17">
        <v>15564.077699510724</v>
      </c>
      <c r="I482" s="20">
        <v>50560.359987078424</v>
      </c>
      <c r="J482" s="20">
        <v>30514.474122201482</v>
      </c>
      <c r="K482" s="20">
        <v>29141.37311373695</v>
      </c>
      <c r="L482" s="20">
        <v>51272.135214526315</v>
      </c>
      <c r="M482" s="20">
        <v>50225.794600112582</v>
      </c>
      <c r="N482" s="20">
        <v>52667.097118489328</v>
      </c>
      <c r="O482" s="20">
        <v>52667.097118489328</v>
      </c>
      <c r="P482" s="20">
        <v>79599.519819095396</v>
      </c>
      <c r="Q482" s="20">
        <v>80663.190013030791</v>
      </c>
      <c r="R482" s="20">
        <v>102328.9252527174</v>
      </c>
      <c r="S482" s="20">
        <v>112386.60242335615</v>
      </c>
      <c r="T482" s="20">
        <v>138288.6314589635</v>
      </c>
      <c r="U482" s="20">
        <v>21225.61060764288</v>
      </c>
      <c r="V482" s="20">
        <v>20748.72690715014</v>
      </c>
      <c r="W482" s="20">
        <v>20380.701485830334</v>
      </c>
      <c r="X482" s="20">
        <v>30603.66092590788</v>
      </c>
      <c r="Y482" s="20">
        <v>35419.507238331607</v>
      </c>
      <c r="Z482" s="20">
        <v>51153.158925437943</v>
      </c>
      <c r="AA482" s="20">
        <v>45497.6402378286</v>
      </c>
      <c r="AB482" s="20">
        <v>50552.933597754716</v>
      </c>
      <c r="AC482" s="20">
        <v>49443.462355799893</v>
      </c>
      <c r="AD482" s="20">
        <v>28191.748251954315</v>
      </c>
      <c r="AE482" s="20">
        <v>47718.077097262816</v>
      </c>
      <c r="AF482" s="20">
        <v>48193.121481276285</v>
      </c>
      <c r="AG482" s="20">
        <v>84958.47625181175</v>
      </c>
      <c r="AH482" s="20">
        <v>110947.2877032846</v>
      </c>
      <c r="AI482" s="48">
        <v>138288.6314589635</v>
      </c>
      <c r="AJ482" s="20">
        <v>156193.57491385628</v>
      </c>
      <c r="AK482" s="20">
        <v>10392.828739536601</v>
      </c>
      <c r="AL482" s="20">
        <v>1354.4664445331341</v>
      </c>
      <c r="AM482" s="20">
        <v>3035.2316383727102</v>
      </c>
      <c r="AN482" s="20">
        <v>1658.13437966271</v>
      </c>
      <c r="AO482" s="20">
        <v>11046.39530181</v>
      </c>
      <c r="AP482" s="20">
        <v>16535.72380213908</v>
      </c>
      <c r="AQ482" s="20">
        <v>19893.790803253141</v>
      </c>
      <c r="AR482" s="20">
        <v>29022.717524711221</v>
      </c>
      <c r="AS482" s="20">
        <v>11699.000551663859</v>
      </c>
      <c r="AT482" s="20">
        <v>17072.2870066293</v>
      </c>
      <c r="AU482" s="17">
        <v>20300.73701849988</v>
      </c>
      <c r="AV482" s="17">
        <v>18242.94004095444</v>
      </c>
      <c r="AW482" s="17">
        <v>18408.340799911319</v>
      </c>
      <c r="AX482" s="17">
        <v>17701.210040453065</v>
      </c>
      <c r="AY482" s="17">
        <v>17926.720358236398</v>
      </c>
      <c r="AZ482" s="17">
        <v>30122.394178791357</v>
      </c>
      <c r="BA482" s="17">
        <v>30903.367348817639</v>
      </c>
      <c r="BB482" s="17">
        <v>27662.895858852051</v>
      </c>
      <c r="BC482" s="17">
        <v>45686.844005705221</v>
      </c>
      <c r="BD482" s="17">
        <v>52872.828048723117</v>
      </c>
      <c r="BE482" s="17">
        <v>53237.231829396835</v>
      </c>
      <c r="BF482" s="17">
        <v>46985.651224499161</v>
      </c>
      <c r="BG482" s="17">
        <v>52620.440088132418</v>
      </c>
      <c r="BH482" s="17">
        <v>45286.386727234487</v>
      </c>
      <c r="BI482" s="17">
        <v>69471.3669382308</v>
      </c>
      <c r="BJ482" s="17">
        <v>68931.073150817392</v>
      </c>
      <c r="BK482" s="17">
        <v>69018.645380877002</v>
      </c>
      <c r="BL482" s="17">
        <v>83656.698337792201</v>
      </c>
      <c r="BM482" s="17">
        <v>81802.657940150399</v>
      </c>
      <c r="BN482" s="17">
        <v>82428.327391995001</v>
      </c>
      <c r="BO482" s="17">
        <v>68676.230208628811</v>
      </c>
      <c r="BP482" s="17">
        <v>81703.402699245606</v>
      </c>
      <c r="BQ482" s="17">
        <v>10839.53867070138</v>
      </c>
      <c r="BR482" s="17">
        <v>1585.7169623296559</v>
      </c>
      <c r="BS482" s="17">
        <v>2761.87656193464</v>
      </c>
      <c r="BT482" s="17">
        <v>9873.0435859738973</v>
      </c>
      <c r="BU482" s="17">
        <v>14889.917533458764</v>
      </c>
      <c r="BV482" s="17">
        <v>30315.051430072141</v>
      </c>
      <c r="BW482" s="17">
        <v>34345.981346109867</v>
      </c>
      <c r="BX482" s="17">
        <v>16929.029281306561</v>
      </c>
      <c r="BY482" s="17">
        <v>16626.2606495082</v>
      </c>
      <c r="BZ482" s="17">
        <v>16952.893109413082</v>
      </c>
      <c r="CA482" s="17">
        <v>29088.497659921406</v>
      </c>
      <c r="CB482" s="17">
        <v>42282.658015625275</v>
      </c>
      <c r="CC482" s="17">
        <v>1382.3314832917681</v>
      </c>
      <c r="CD482" s="17">
        <v>2442.4994505025438</v>
      </c>
      <c r="CE482" s="17">
        <v>4894.3093627347007</v>
      </c>
      <c r="CF482" s="17">
        <v>10066.969578328681</v>
      </c>
      <c r="CG482" s="17">
        <v>9976.1109660000002</v>
      </c>
      <c r="CH482" s="17">
        <v>19947.757752599762</v>
      </c>
      <c r="CI482" s="17">
        <v>17148.8196987054</v>
      </c>
      <c r="CJ482" s="17">
        <v>17304.019633727326</v>
      </c>
      <c r="CK482" s="17">
        <v>29527.505157854488</v>
      </c>
      <c r="CL482" s="48">
        <v>44693.867173854458</v>
      </c>
      <c r="CM482" s="48">
        <v>38281.416554207732</v>
      </c>
      <c r="CN482" s="48">
        <v>50009.779705115878</v>
      </c>
      <c r="CO482" s="48">
        <v>75404.799044492465</v>
      </c>
      <c r="CP482" s="48">
        <v>94218.719917507231</v>
      </c>
      <c r="CQ482" s="48">
        <v>83395.595434268515</v>
      </c>
      <c r="CR482" s="48">
        <v>96762.868792171023</v>
      </c>
      <c r="CS482" s="48">
        <f t="shared" si="7"/>
        <v>166791.19086853703</v>
      </c>
      <c r="CT482" s="48">
        <f t="shared" si="7"/>
        <v>193525.73758434205</v>
      </c>
      <c r="CU482" s="17">
        <v>49646.999541278165</v>
      </c>
      <c r="CV482" s="17">
        <v>90999.100792467842</v>
      </c>
      <c r="CW482" s="17">
        <v>55337.243089436655</v>
      </c>
      <c r="CX482" s="17">
        <v>79980.67674000001</v>
      </c>
      <c r="CY482" s="17">
        <v>99136.185861201215</v>
      </c>
      <c r="CZ482" s="17">
        <v>32877.241298643239</v>
      </c>
      <c r="DA482" s="17">
        <v>49946.971550766946</v>
      </c>
      <c r="DB482" s="17">
        <v>101756.7049430886</v>
      </c>
      <c r="DC482" s="17">
        <v>86292.875144384219</v>
      </c>
      <c r="DD482" s="17">
        <v>44601.934094691547</v>
      </c>
      <c r="DE482" s="17">
        <v>11001.933175875121</v>
      </c>
      <c r="DF482" s="17">
        <v>12847.6068513519</v>
      </c>
      <c r="DG482" s="17">
        <v>19481.518236689579</v>
      </c>
      <c r="DH482" s="17">
        <v>39315.606617600519</v>
      </c>
      <c r="DI482" s="17">
        <v>50000.757452173078</v>
      </c>
      <c r="DJ482" s="17">
        <v>30605.568888268797</v>
      </c>
      <c r="DK482" s="17">
        <v>29928.981256461193</v>
      </c>
      <c r="DL482" s="17">
        <v>33830.384162484777</v>
      </c>
      <c r="DM482" s="17">
        <v>33207.085275989564</v>
      </c>
      <c r="DN482" s="17">
        <v>57836.368534164423</v>
      </c>
      <c r="DO482" s="17">
        <v>8071.8962433613196</v>
      </c>
      <c r="DP482" s="17">
        <v>62561.138013091746</v>
      </c>
      <c r="DQ482" s="17">
        <v>69909.7705488348</v>
      </c>
      <c r="DR482" s="17">
        <v>2854.4534937803583</v>
      </c>
      <c r="DS482" s="17">
        <v>36446.394763801378</v>
      </c>
      <c r="DT482" s="17">
        <v>98999.041536305405</v>
      </c>
      <c r="DU482" s="17">
        <v>10615.999956272581</v>
      </c>
      <c r="DV482" s="17">
        <v>2014.3135080840357</v>
      </c>
      <c r="DW482" s="17">
        <v>7314.9643556170795</v>
      </c>
      <c r="DX482" s="17">
        <v>15915.148923392879</v>
      </c>
      <c r="DY482" s="17">
        <v>17784.480871706328</v>
      </c>
      <c r="DZ482" s="17">
        <v>24337.657780031397</v>
      </c>
      <c r="EA482" s="17">
        <v>24511.065677299157</v>
      </c>
      <c r="EB482" s="17">
        <v>27227.856418331288</v>
      </c>
      <c r="EC482" s="17">
        <v>41467.270619999996</v>
      </c>
      <c r="ED482" s="17">
        <v>40781.752095874319</v>
      </c>
      <c r="EE482" s="49">
        <v>47101.488848580433</v>
      </c>
      <c r="EF482" s="17">
        <v>59238.796201012083</v>
      </c>
      <c r="EG482" s="17">
        <v>45675.458953481342</v>
      </c>
      <c r="EH482" s="17">
        <v>46507.781701898806</v>
      </c>
      <c r="EI482" s="17">
        <v>53144.168829308335</v>
      </c>
      <c r="EJ482" s="17">
        <v>75276.456324964209</v>
      </c>
      <c r="EK482" s="17">
        <v>64187.214518435998</v>
      </c>
      <c r="EL482" s="17">
        <v>85778.964367235996</v>
      </c>
      <c r="EM482" s="17">
        <v>101111.62065617759</v>
      </c>
      <c r="EN482" s="17">
        <v>154096.65832410601</v>
      </c>
      <c r="EO482" s="17">
        <v>0</v>
      </c>
      <c r="EP482" s="17">
        <v>243795.3892348017</v>
      </c>
      <c r="EQ482" s="17">
        <v>123742.37267110693</v>
      </c>
      <c r="ER482" s="17">
        <v>2748.9867112371935</v>
      </c>
      <c r="ES482" s="17">
        <v>9977.6639193925548</v>
      </c>
      <c r="ET482" s="17">
        <v>26839.235551788526</v>
      </c>
      <c r="EU482" s="17">
        <v>48196.43137785112</v>
      </c>
      <c r="EV482" s="17">
        <v>59019.723984058073</v>
      </c>
      <c r="EW482" s="17">
        <v>14924.554811226601</v>
      </c>
      <c r="EX482" s="17">
        <v>15956.17006996704</v>
      </c>
      <c r="EY482" s="17">
        <v>19051.85827260841</v>
      </c>
      <c r="EZ482" s="17">
        <v>20102.286703757087</v>
      </c>
      <c r="FA482" s="17">
        <v>20047.394507820933</v>
      </c>
      <c r="FB482" s="17">
        <v>28066.046365116585</v>
      </c>
      <c r="FC482" s="17">
        <v>26831.514677630094</v>
      </c>
      <c r="FD482" s="17">
        <v>31211.804957669148</v>
      </c>
      <c r="FE482" s="17">
        <v>51188.923755291376</v>
      </c>
      <c r="FF482" s="17">
        <v>50724.696746478607</v>
      </c>
      <c r="FG482" s="17">
        <v>39246.765821143199</v>
      </c>
      <c r="FH482" s="17">
        <v>50590.057726649757</v>
      </c>
      <c r="FI482" s="17">
        <v>33074.74001719142</v>
      </c>
      <c r="FJ482" s="17">
        <v>46121.493842880736</v>
      </c>
      <c r="FK482" s="17">
        <v>46335.720011222278</v>
      </c>
      <c r="FL482" s="17">
        <v>92483.038264146409</v>
      </c>
      <c r="FM482" s="17">
        <v>1888.5426862294321</v>
      </c>
      <c r="FN482" s="17">
        <v>8987.7257453254279</v>
      </c>
      <c r="FO482" s="17">
        <v>19143.89837975238</v>
      </c>
      <c r="FP482" s="17">
        <v>20086.266951674043</v>
      </c>
      <c r="FQ482" s="17">
        <v>20159.241079860647</v>
      </c>
      <c r="FR482" s="17">
        <v>18024.838825745697</v>
      </c>
      <c r="FS482" s="17">
        <v>49214.809065641064</v>
      </c>
      <c r="FT482" s="17">
        <v>29221.065958790641</v>
      </c>
      <c r="FU482" s="17">
        <v>3003.604240706316</v>
      </c>
      <c r="FV482" s="17">
        <v>27215.922238467603</v>
      </c>
      <c r="FW482" s="17">
        <v>49148.103686400362</v>
      </c>
      <c r="FX482" s="17">
        <v>54203.934228094229</v>
      </c>
      <c r="FY482" s="17">
        <v>74809.760817883187</v>
      </c>
      <c r="FZ482" s="17">
        <v>16081.105716</v>
      </c>
      <c r="GA482" s="17">
        <v>16766.17209898926</v>
      </c>
      <c r="GB482" s="17">
        <v>10063.700381999999</v>
      </c>
    </row>
    <row r="483" spans="1:184" ht="18" customHeight="1" x14ac:dyDescent="0.3">
      <c r="A483" s="19">
        <v>0.37500000011284601</v>
      </c>
      <c r="B483" s="20">
        <v>9113.2774751971192</v>
      </c>
      <c r="C483" s="20">
        <v>9163.8755111281207</v>
      </c>
      <c r="D483" s="20">
        <v>20065.822928884922</v>
      </c>
      <c r="E483" s="20">
        <v>19843.126608530409</v>
      </c>
      <c r="F483" s="20">
        <v>115683.8952426498</v>
      </c>
      <c r="G483" s="17">
        <v>188629.74434809026</v>
      </c>
      <c r="H483" s="17">
        <v>15564.077699510724</v>
      </c>
      <c r="I483" s="20">
        <v>50527.335227907955</v>
      </c>
      <c r="J483" s="20">
        <v>30564.591012725759</v>
      </c>
      <c r="K483" s="20">
        <v>29166.559800347881</v>
      </c>
      <c r="L483" s="20">
        <v>51236.534520866277</v>
      </c>
      <c r="M483" s="20">
        <v>50272.706307900356</v>
      </c>
      <c r="N483" s="20">
        <v>52655.818090737346</v>
      </c>
      <c r="O483" s="20">
        <v>52655.818090737346</v>
      </c>
      <c r="P483" s="20">
        <v>79737.99849411899</v>
      </c>
      <c r="Q483" s="20">
        <v>80775.237798783608</v>
      </c>
      <c r="R483" s="20">
        <v>102332.2473717606</v>
      </c>
      <c r="S483" s="20">
        <v>112386.60242335615</v>
      </c>
      <c r="T483" s="20">
        <v>139099.53210551277</v>
      </c>
      <c r="U483" s="20">
        <v>21216.129400697879</v>
      </c>
      <c r="V483" s="20">
        <v>20734.15313092104</v>
      </c>
      <c r="W483" s="20">
        <v>20366.960484456362</v>
      </c>
      <c r="X483" s="20">
        <v>30618.786474090419</v>
      </c>
      <c r="Y483" s="20">
        <v>35407.302599221468</v>
      </c>
      <c r="Z483" s="20">
        <v>51153.158925437943</v>
      </c>
      <c r="AA483" s="20">
        <v>45481.982500028462</v>
      </c>
      <c r="AB483" s="20">
        <v>50535.536111301</v>
      </c>
      <c r="AC483" s="20">
        <v>49368.63482762179</v>
      </c>
      <c r="AD483" s="20">
        <v>28163.807131005975</v>
      </c>
      <c r="AE483" s="20">
        <v>47619.761774548249</v>
      </c>
      <c r="AF483" s="20">
        <v>48107.863283823055</v>
      </c>
      <c r="AG483" s="20">
        <v>84933.302193628158</v>
      </c>
      <c r="AH483" s="20">
        <v>111123.2350213428</v>
      </c>
      <c r="AI483" s="48">
        <v>139099.53210551277</v>
      </c>
      <c r="AJ483" s="20">
        <v>156193.57491385628</v>
      </c>
      <c r="AK483" s="20">
        <v>10378.20281472138</v>
      </c>
      <c r="AL483" s="20">
        <v>1350.5563222156202</v>
      </c>
      <c r="AM483" s="20">
        <v>3046.305600442548</v>
      </c>
      <c r="AN483" s="20">
        <v>1657.008085112958</v>
      </c>
      <c r="AO483" s="20">
        <v>11046.993499238641</v>
      </c>
      <c r="AP483" s="20">
        <v>16548.780724682401</v>
      </c>
      <c r="AQ483" s="20">
        <v>19984.787421785702</v>
      </c>
      <c r="AR483" s="20">
        <v>29036.269494067379</v>
      </c>
      <c r="AS483" s="20">
        <v>11685.6478262571</v>
      </c>
      <c r="AT483" s="20">
        <v>17099.48722979442</v>
      </c>
      <c r="AU483" s="17">
        <v>20290.6344060966</v>
      </c>
      <c r="AV483" s="17">
        <v>18227.58912754932</v>
      </c>
      <c r="AW483" s="17">
        <v>18391.93858329768</v>
      </c>
      <c r="AX483" s="17">
        <v>17685.27818493114</v>
      </c>
      <c r="AY483" s="17">
        <v>17909.342400262463</v>
      </c>
      <c r="AZ483" s="17">
        <v>30129.311478561358</v>
      </c>
      <c r="BA483" s="17">
        <v>30905.380645284182</v>
      </c>
      <c r="BB483" s="17">
        <v>27659.122129778749</v>
      </c>
      <c r="BC483" s="17">
        <v>45700.545526516085</v>
      </c>
      <c r="BD483" s="17">
        <v>52845.842237052544</v>
      </c>
      <c r="BE483" s="17">
        <v>53223.42007636746</v>
      </c>
      <c r="BF483" s="17">
        <v>47000.215853214722</v>
      </c>
      <c r="BG483" s="17">
        <v>52607.760066362462</v>
      </c>
      <c r="BH483" s="17">
        <v>45241.985302096153</v>
      </c>
      <c r="BI483" s="17">
        <v>69509.26939921861</v>
      </c>
      <c r="BJ483" s="17">
        <v>68939.710541928609</v>
      </c>
      <c r="BK483" s="17">
        <v>69051.373595665791</v>
      </c>
      <c r="BL483" s="17">
        <v>83733.597073918194</v>
      </c>
      <c r="BM483" s="17">
        <v>81846.925199290199</v>
      </c>
      <c r="BN483" s="17">
        <v>82450.127833819803</v>
      </c>
      <c r="BO483" s="17">
        <v>68796.292435441195</v>
      </c>
      <c r="BP483" s="17">
        <v>81757.536745446589</v>
      </c>
      <c r="BQ483" s="17">
        <v>10844.6172920235</v>
      </c>
      <c r="BR483" s="17">
        <v>1582.5849405520801</v>
      </c>
      <c r="BS483" s="17">
        <v>2757.5992955276397</v>
      </c>
      <c r="BT483" s="17">
        <v>9880.4038649656686</v>
      </c>
      <c r="BU483" s="17">
        <v>14903.859620036241</v>
      </c>
      <c r="BV483" s="17">
        <v>30298.979901139501</v>
      </c>
      <c r="BW483" s="17">
        <v>34324.099362645713</v>
      </c>
      <c r="BX483" s="17">
        <v>16934.372875015019</v>
      </c>
      <c r="BY483" s="17">
        <v>16636.44245190786</v>
      </c>
      <c r="BZ483" s="17">
        <v>16961.228144812321</v>
      </c>
      <c r="CA483" s="17">
        <v>29083.066180545138</v>
      </c>
      <c r="CB483" s="17">
        <v>42451.115784609006</v>
      </c>
      <c r="CC483" s="17">
        <v>1379.284722599484</v>
      </c>
      <c r="CD483" s="17">
        <v>2436.7342568245381</v>
      </c>
      <c r="CE483" s="17">
        <v>4886.4500752599415</v>
      </c>
      <c r="CF483" s="17">
        <v>10067.651396721001</v>
      </c>
      <c r="CG483" s="17">
        <v>9976.1109660000002</v>
      </c>
      <c r="CH483" s="17">
        <v>19957.170499758719</v>
      </c>
      <c r="CI483" s="17">
        <v>17148.8196987054</v>
      </c>
      <c r="CJ483" s="17">
        <v>17326.92964612459</v>
      </c>
      <c r="CK483" s="17">
        <v>29531.658878045684</v>
      </c>
      <c r="CL483" s="48">
        <v>44678.188112723074</v>
      </c>
      <c r="CM483" s="48">
        <v>38281.416554207732</v>
      </c>
      <c r="CN483" s="48">
        <v>50006.169215828617</v>
      </c>
      <c r="CO483" s="48">
        <v>75468.380612798952</v>
      </c>
      <c r="CP483" s="48">
        <v>94274.240622019832</v>
      </c>
      <c r="CQ483" s="48">
        <v>83438.987665091379</v>
      </c>
      <c r="CR483" s="48">
        <v>96820.410889199906</v>
      </c>
      <c r="CS483" s="48">
        <f t="shared" si="7"/>
        <v>166877.97533018276</v>
      </c>
      <c r="CT483" s="48">
        <f t="shared" si="7"/>
        <v>193640.82177839981</v>
      </c>
      <c r="CU483" s="17">
        <v>49663.09905052968</v>
      </c>
      <c r="CV483" s="17">
        <v>90906.622560965887</v>
      </c>
      <c r="CW483" s="17">
        <v>55270.305046471323</v>
      </c>
      <c r="CX483" s="17">
        <v>79980.67674000001</v>
      </c>
      <c r="CY483" s="17">
        <v>99098.742518973071</v>
      </c>
      <c r="CZ483" s="17">
        <v>32913.015260939581</v>
      </c>
      <c r="DA483" s="17">
        <v>49876.500342304527</v>
      </c>
      <c r="DB483" s="17">
        <v>101756.7049430886</v>
      </c>
      <c r="DC483" s="17">
        <v>86288.173967194612</v>
      </c>
      <c r="DD483" s="17">
        <v>44688.437893541835</v>
      </c>
      <c r="DE483" s="17">
        <v>11001.933175875121</v>
      </c>
      <c r="DF483" s="17">
        <v>12861.655023248461</v>
      </c>
      <c r="DG483" s="17">
        <v>19498.10835982842</v>
      </c>
      <c r="DH483" s="17">
        <v>39288.830949214258</v>
      </c>
      <c r="DI483" s="17">
        <v>49966.880759483465</v>
      </c>
      <c r="DJ483" s="17">
        <v>30613.2272115261</v>
      </c>
      <c r="DK483" s="17">
        <v>29921.02747078922</v>
      </c>
      <c r="DL483" s="17">
        <v>33854.721846409557</v>
      </c>
      <c r="DM483" s="17">
        <v>33187.322706756015</v>
      </c>
      <c r="DN483" s="17">
        <v>57860.253691750862</v>
      </c>
      <c r="DO483" s="17">
        <v>8076.1131356878204</v>
      </c>
      <c r="DP483" s="17">
        <v>62575.861236995515</v>
      </c>
      <c r="DQ483" s="17">
        <v>69968.618003476193</v>
      </c>
      <c r="DR483" s="17">
        <v>2854.4534937803583</v>
      </c>
      <c r="DS483" s="17">
        <v>36446.394763801378</v>
      </c>
      <c r="DT483" s="17">
        <v>99058.690538180992</v>
      </c>
      <c r="DU483" s="17">
        <v>10614.24224626716</v>
      </c>
      <c r="DV483" s="17">
        <v>2010.73736355801</v>
      </c>
      <c r="DW483" s="17">
        <v>7310.1783331015804</v>
      </c>
      <c r="DX483" s="17">
        <v>15916.388874843658</v>
      </c>
      <c r="DY483" s="17">
        <v>17794.30786012617</v>
      </c>
      <c r="DZ483" s="17">
        <v>24337.379198201223</v>
      </c>
      <c r="EA483" s="17">
        <v>24562.839028915598</v>
      </c>
      <c r="EB483" s="17">
        <v>27243.306529621339</v>
      </c>
      <c r="EC483" s="17">
        <v>41467.270619999996</v>
      </c>
      <c r="ED483" s="17">
        <v>40816.824916608835</v>
      </c>
      <c r="EE483" s="49">
        <v>47189.326077378872</v>
      </c>
      <c r="EF483" s="17">
        <v>59229.637181350619</v>
      </c>
      <c r="EG483" s="17">
        <v>45739.634646592138</v>
      </c>
      <c r="EH483" s="17">
        <v>46530.376086901822</v>
      </c>
      <c r="EI483" s="17">
        <v>53169.502908892915</v>
      </c>
      <c r="EJ483" s="17">
        <v>75293.555908825801</v>
      </c>
      <c r="EK483" s="17">
        <v>64172.529556838992</v>
      </c>
      <c r="EL483" s="17">
        <v>85815.759963585006</v>
      </c>
      <c r="EM483" s="17">
        <v>101076.8245176108</v>
      </c>
      <c r="EN483" s="17">
        <v>154203.88607726939</v>
      </c>
      <c r="EO483" s="17">
        <v>0</v>
      </c>
      <c r="EP483" s="17">
        <v>244597.38986635889</v>
      </c>
      <c r="EQ483" s="17">
        <v>124982.74879788951</v>
      </c>
      <c r="ER483" s="17">
        <v>2743.661325776417</v>
      </c>
      <c r="ES483" s="17">
        <v>9976.5690682606855</v>
      </c>
      <c r="ET483" s="17">
        <v>26843.013447901718</v>
      </c>
      <c r="EU483" s="17">
        <v>48228.52725920677</v>
      </c>
      <c r="EV483" s="17">
        <v>58981.144429874388</v>
      </c>
      <c r="EW483" s="17">
        <v>14914.951802757781</v>
      </c>
      <c r="EX483" s="17">
        <v>15983.5113178965</v>
      </c>
      <c r="EY483" s="17">
        <v>19083.562596303753</v>
      </c>
      <c r="EZ483" s="17">
        <v>20126.830419756156</v>
      </c>
      <c r="FA483" s="17">
        <v>20077.984898595158</v>
      </c>
      <c r="FB483" s="17">
        <v>28089.700365831632</v>
      </c>
      <c r="FC483" s="17">
        <v>26844.530073357993</v>
      </c>
      <c r="FD483" s="17">
        <v>31214.765994265665</v>
      </c>
      <c r="FE483" s="17">
        <v>51228.524634278445</v>
      </c>
      <c r="FF483" s="17">
        <v>50724.696746478607</v>
      </c>
      <c r="FG483" s="17">
        <v>39250.27072806489</v>
      </c>
      <c r="FH483" s="17">
        <v>50590.057726649757</v>
      </c>
      <c r="FI483" s="17">
        <v>33057.559955119315</v>
      </c>
      <c r="FJ483" s="17">
        <v>46109.71700079408</v>
      </c>
      <c r="FK483" s="17">
        <v>46335.720011222278</v>
      </c>
      <c r="FL483" s="17">
        <v>92617.239192531459</v>
      </c>
      <c r="FM483" s="17">
        <v>1886.978697959172</v>
      </c>
      <c r="FN483" s="17">
        <v>8979.6132164561368</v>
      </c>
      <c r="FO483" s="17">
        <v>19132.958328258421</v>
      </c>
      <c r="FP483" s="17">
        <v>20112.528556027799</v>
      </c>
      <c r="FQ483" s="17">
        <v>20150.131286525258</v>
      </c>
      <c r="FR483" s="17">
        <v>18023.640572485019</v>
      </c>
      <c r="FS483" s="17">
        <v>49189.472344417045</v>
      </c>
      <c r="FT483" s="17">
        <v>29231.498149263902</v>
      </c>
      <c r="FU483" s="17">
        <v>2999.844417165546</v>
      </c>
      <c r="FV483" s="17">
        <v>27191.034068961781</v>
      </c>
      <c r="FW483" s="17">
        <v>49128.776699725138</v>
      </c>
      <c r="FX483" s="17">
        <v>54226.988034210808</v>
      </c>
      <c r="FY483" s="17">
        <v>74818.252071508803</v>
      </c>
      <c r="FZ483" s="17">
        <v>16081.105716</v>
      </c>
      <c r="GA483" s="17">
        <v>16772.382570964979</v>
      </c>
      <c r="GB483" s="17">
        <v>10063.700381999999</v>
      </c>
    </row>
    <row r="484" spans="1:184" ht="18" customHeight="1" x14ac:dyDescent="0.3">
      <c r="A484" s="19">
        <v>0.370000000113756</v>
      </c>
      <c r="B484" s="20">
        <v>9100.0793892194415</v>
      </c>
      <c r="C484" s="20">
        <v>9148.7469245787597</v>
      </c>
      <c r="D484" s="20">
        <v>20052.12580174872</v>
      </c>
      <c r="E484" s="20">
        <v>19843.126608530409</v>
      </c>
      <c r="F484" s="20">
        <v>115651.5932158698</v>
      </c>
      <c r="G484" s="17">
        <v>188491.91643560363</v>
      </c>
      <c r="H484" s="17">
        <v>15564.077699510724</v>
      </c>
      <c r="I484" s="20">
        <v>50491.15146075852</v>
      </c>
      <c r="J484" s="20">
        <v>30612.500829112079</v>
      </c>
      <c r="K484" s="20">
        <v>29192.106782408238</v>
      </c>
      <c r="L484" s="20">
        <v>51209.084201445658</v>
      </c>
      <c r="M484" s="20">
        <v>50319.522984399664</v>
      </c>
      <c r="N484" s="20">
        <v>52644.390126456681</v>
      </c>
      <c r="O484" s="20">
        <v>52644.390126456681</v>
      </c>
      <c r="P484" s="20">
        <v>79867.803815832594</v>
      </c>
      <c r="Q484" s="20">
        <v>80889.944667252596</v>
      </c>
      <c r="R484" s="20">
        <v>102335.61533772841</v>
      </c>
      <c r="S484" s="20">
        <v>112386.60242335615</v>
      </c>
      <c r="T484" s="20">
        <v>139922.57544247978</v>
      </c>
      <c r="U484" s="20">
        <v>21206.49271959786</v>
      </c>
      <c r="V484" s="20">
        <v>20718.77856355668</v>
      </c>
      <c r="W484" s="20">
        <v>20353.04448635946</v>
      </c>
      <c r="X484" s="20">
        <v>30632.989311997739</v>
      </c>
      <c r="Y484" s="20">
        <v>35394.93842501301</v>
      </c>
      <c r="Z484" s="20">
        <v>51153.158925437943</v>
      </c>
      <c r="AA484" s="20">
        <v>45460.851977398917</v>
      </c>
      <c r="AB484" s="20">
        <v>50512.057752811503</v>
      </c>
      <c r="AC484" s="20">
        <v>49292.918406358964</v>
      </c>
      <c r="AD484" s="20">
        <v>28135.519202945939</v>
      </c>
      <c r="AE484" s="20">
        <v>47520.333401317512</v>
      </c>
      <c r="AF484" s="20">
        <v>48044.269991726083</v>
      </c>
      <c r="AG484" s="20">
        <v>84907.797828726238</v>
      </c>
      <c r="AH484" s="20">
        <v>111293.128112538</v>
      </c>
      <c r="AI484" s="48">
        <v>139922.57544247978</v>
      </c>
      <c r="AJ484" s="20">
        <v>156193.57491385628</v>
      </c>
      <c r="AK484" s="20">
        <v>10363.224713671259</v>
      </c>
      <c r="AL484" s="20">
        <v>1346.5158102067139</v>
      </c>
      <c r="AM484" s="20">
        <v>3057.5330009151303</v>
      </c>
      <c r="AN484" s="20">
        <v>1655.862091496718</v>
      </c>
      <c r="AO484" s="20">
        <v>11046.56898351276</v>
      </c>
      <c r="AP484" s="20">
        <v>16562.137312426978</v>
      </c>
      <c r="AQ484" s="20">
        <v>20060.897952945361</v>
      </c>
      <c r="AR484" s="20">
        <v>29048.841972301441</v>
      </c>
      <c r="AS484" s="20">
        <v>11672.007224069221</v>
      </c>
      <c r="AT484" s="20">
        <v>17126.58506551446</v>
      </c>
      <c r="AU484" s="17">
        <v>20280.109767146219</v>
      </c>
      <c r="AV484" s="17">
        <v>18212.0066377482</v>
      </c>
      <c r="AW484" s="17">
        <v>18375.05693010804</v>
      </c>
      <c r="AX484" s="17">
        <v>17669.14710193358</v>
      </c>
      <c r="AY484" s="17">
        <v>17890.801972202684</v>
      </c>
      <c r="AZ484" s="17">
        <v>30135.823534454579</v>
      </c>
      <c r="BA484" s="17">
        <v>30907.057930851777</v>
      </c>
      <c r="BB484" s="17">
        <v>27655.298270330633</v>
      </c>
      <c r="BC484" s="17">
        <v>45714.656032615618</v>
      </c>
      <c r="BD484" s="17">
        <v>52818.293534976241</v>
      </c>
      <c r="BE484" s="17">
        <v>53207.370395935861</v>
      </c>
      <c r="BF484" s="17">
        <v>47014.822473872635</v>
      </c>
      <c r="BG484" s="17">
        <v>52595.202382385098</v>
      </c>
      <c r="BH484" s="17">
        <v>45197.032280924199</v>
      </c>
      <c r="BI484" s="17">
        <v>69543.206706877798</v>
      </c>
      <c r="BJ484" s="17">
        <v>68946.509434896012</v>
      </c>
      <c r="BK484" s="17">
        <v>69080.736983073002</v>
      </c>
      <c r="BL484" s="17">
        <v>83811.981834498598</v>
      </c>
      <c r="BM484" s="17">
        <v>81891.924340861209</v>
      </c>
      <c r="BN484" s="17">
        <v>82469.447601872394</v>
      </c>
      <c r="BO484" s="17">
        <v>68916.514531954803</v>
      </c>
      <c r="BP484" s="17">
        <v>81812.524267289395</v>
      </c>
      <c r="BQ484" s="17">
        <v>10849.516047184139</v>
      </c>
      <c r="BR484" s="17">
        <v>1579.2091901758381</v>
      </c>
      <c r="BS484" s="17">
        <v>2753.2268564504157</v>
      </c>
      <c r="BT484" s="17">
        <v>9887.8685406212662</v>
      </c>
      <c r="BU484" s="17">
        <v>14918.002172972443</v>
      </c>
      <c r="BV484" s="17">
        <v>30282.05018198652</v>
      </c>
      <c r="BW484" s="17">
        <v>34301.937875551041</v>
      </c>
      <c r="BX484" s="17">
        <v>16940.0583643221</v>
      </c>
      <c r="BY484" s="17">
        <v>16646.417358671999</v>
      </c>
      <c r="BZ484" s="17">
        <v>16969.560562204442</v>
      </c>
      <c r="CA484" s="17">
        <v>29077.56282792132</v>
      </c>
      <c r="CB484" s="17">
        <v>42637.076537847897</v>
      </c>
      <c r="CC484" s="17">
        <v>1376.186179986114</v>
      </c>
      <c r="CD484" s="17">
        <v>2430.8470475920321</v>
      </c>
      <c r="CE484" s="17">
        <v>4878.4981664543957</v>
      </c>
      <c r="CF484" s="17">
        <v>10067.662520296921</v>
      </c>
      <c r="CG484" s="17">
        <v>9976.1109660000002</v>
      </c>
      <c r="CH484" s="17">
        <v>19966.029332026737</v>
      </c>
      <c r="CI484" s="17">
        <v>17148.8196987054</v>
      </c>
      <c r="CJ484" s="17">
        <v>17350.178130471148</v>
      </c>
      <c r="CK484" s="17">
        <v>29535.868950667606</v>
      </c>
      <c r="CL484" s="48">
        <v>44662.304199726481</v>
      </c>
      <c r="CM484" s="48">
        <v>38281.416554207732</v>
      </c>
      <c r="CN484" s="48">
        <v>50002.510528085688</v>
      </c>
      <c r="CO484" s="48">
        <v>75532.870347124743</v>
      </c>
      <c r="CP484" s="48">
        <v>94330.53997184927</v>
      </c>
      <c r="CQ484" s="48">
        <v>83482.985393787094</v>
      </c>
      <c r="CR484" s="48">
        <v>96878.760297203975</v>
      </c>
      <c r="CS484" s="48">
        <f t="shared" si="7"/>
        <v>166965.97078757419</v>
      </c>
      <c r="CT484" s="48">
        <f t="shared" si="7"/>
        <v>193757.52059440795</v>
      </c>
      <c r="CU484" s="17">
        <v>49673.898297651656</v>
      </c>
      <c r="CV484" s="17">
        <v>90812.998855626094</v>
      </c>
      <c r="CW484" s="17">
        <v>55196.527656753809</v>
      </c>
      <c r="CX484" s="17">
        <v>79980.67674000001</v>
      </c>
      <c r="CY484" s="17">
        <v>99060.810994756073</v>
      </c>
      <c r="CZ484" s="17">
        <v>32954.109397779001</v>
      </c>
      <c r="DA484" s="17">
        <v>49814.653286079898</v>
      </c>
      <c r="DB484" s="17">
        <v>101756.7049430886</v>
      </c>
      <c r="DC484" s="17">
        <v>86283.409946369706</v>
      </c>
      <c r="DD484" s="17">
        <v>44776.274017397198</v>
      </c>
      <c r="DE484" s="17">
        <v>11001.933175875121</v>
      </c>
      <c r="DF484" s="17">
        <v>12877.198463078399</v>
      </c>
      <c r="DG484" s="17">
        <v>19514.840178762417</v>
      </c>
      <c r="DH484" s="17">
        <v>39261.334716751138</v>
      </c>
      <c r="DI484" s="17">
        <v>49932.030297422105</v>
      </c>
      <c r="DJ484" s="17">
        <v>30620.47658984832</v>
      </c>
      <c r="DK484" s="17">
        <v>29912.969076217571</v>
      </c>
      <c r="DL484" s="17">
        <v>33878.387831046784</v>
      </c>
      <c r="DM484" s="17">
        <v>33167.306859383083</v>
      </c>
      <c r="DN484" s="17">
        <v>57887.943642306716</v>
      </c>
      <c r="DO484" s="17">
        <v>8080.1142854797199</v>
      </c>
      <c r="DP484" s="17">
        <v>62590.78562902753</v>
      </c>
      <c r="DQ484" s="17">
        <v>70031.672403202203</v>
      </c>
      <c r="DR484" s="17">
        <v>2854.4534937803583</v>
      </c>
      <c r="DS484" s="17">
        <v>36446.394763801378</v>
      </c>
      <c r="DT484" s="17">
        <v>99119.327007780594</v>
      </c>
      <c r="DU484" s="17">
        <v>10612.79850701346</v>
      </c>
      <c r="DV484" s="17">
        <v>2007.1209552814921</v>
      </c>
      <c r="DW484" s="17">
        <v>7304.6281470568201</v>
      </c>
      <c r="DX484" s="17">
        <v>15917.479160973182</v>
      </c>
      <c r="DY484" s="17">
        <v>17804.272298198957</v>
      </c>
      <c r="DZ484" s="17">
        <v>24337.08377405976</v>
      </c>
      <c r="EA484" s="17">
        <v>24615.418916340976</v>
      </c>
      <c r="EB484" s="17">
        <v>27258.662955008116</v>
      </c>
      <c r="EC484" s="17">
        <v>41467.270619999996</v>
      </c>
      <c r="ED484" s="17">
        <v>40858.083584997657</v>
      </c>
      <c r="EE484" s="49">
        <v>47278.509482144204</v>
      </c>
      <c r="EF484" s="17">
        <v>59219.689210818484</v>
      </c>
      <c r="EG484" s="17">
        <v>45803.370028873738</v>
      </c>
      <c r="EH484" s="17">
        <v>46553.284960108293</v>
      </c>
      <c r="EI484" s="17">
        <v>53195.922942880141</v>
      </c>
      <c r="EJ484" s="17">
        <v>75304.839842217596</v>
      </c>
      <c r="EK484" s="17">
        <v>64157.972994856806</v>
      </c>
      <c r="EL484" s="17">
        <v>85852.756386879599</v>
      </c>
      <c r="EM484" s="17">
        <v>101035.6444307082</v>
      </c>
      <c r="EN484" s="17">
        <v>154313.667831111</v>
      </c>
      <c r="EO484" s="17">
        <v>0</v>
      </c>
      <c r="EP484" s="17">
        <v>245412.84762567049</v>
      </c>
      <c r="EQ484" s="17">
        <v>126252.46015217547</v>
      </c>
      <c r="ER484" s="17">
        <v>2738.2749814874637</v>
      </c>
      <c r="ES484" s="17">
        <v>9975.4596432700473</v>
      </c>
      <c r="ET484" s="17">
        <v>26846.842598075422</v>
      </c>
      <c r="EU484" s="17">
        <v>48261.07577686169</v>
      </c>
      <c r="EV484" s="17">
        <v>58942.072742225682</v>
      </c>
      <c r="EW484" s="17">
        <v>14905.5582697092</v>
      </c>
      <c r="EX484" s="17">
        <v>16013.10226830684</v>
      </c>
      <c r="EY484" s="17">
        <v>19113.528749098106</v>
      </c>
      <c r="EZ484" s="17">
        <v>20151.734164112346</v>
      </c>
      <c r="FA484" s="17">
        <v>20109.033533260208</v>
      </c>
      <c r="FB484" s="17">
        <v>28113.692218193239</v>
      </c>
      <c r="FC484" s="17">
        <v>26857.726618790603</v>
      </c>
      <c r="FD484" s="17">
        <v>31217.767064097956</v>
      </c>
      <c r="FE484" s="17">
        <v>51259.743264984536</v>
      </c>
      <c r="FF484" s="17">
        <v>50724.696746478607</v>
      </c>
      <c r="FG484" s="17">
        <v>39253.823001454381</v>
      </c>
      <c r="FH484" s="17">
        <v>50590.057726649757</v>
      </c>
      <c r="FI484" s="17">
        <v>33044.393633724547</v>
      </c>
      <c r="FJ484" s="17">
        <v>46097.78514353522</v>
      </c>
      <c r="FK484" s="17">
        <v>46335.720011222278</v>
      </c>
      <c r="FL484" s="17">
        <v>92735.517965966748</v>
      </c>
      <c r="FM484" s="17">
        <v>1885.378069502676</v>
      </c>
      <c r="FN484" s="17">
        <v>8971.3992619574401</v>
      </c>
      <c r="FO484" s="17">
        <v>19118.49543994974</v>
      </c>
      <c r="FP484" s="17">
        <v>20139.996129404339</v>
      </c>
      <c r="FQ484" s="17">
        <v>20140.903410327188</v>
      </c>
      <c r="FR484" s="17">
        <v>18022.3189939203</v>
      </c>
      <c r="FS484" s="17">
        <v>49163.808830436465</v>
      </c>
      <c r="FT484" s="17">
        <v>29241.037284664737</v>
      </c>
      <c r="FU484" s="17">
        <v>2995.9770344671683</v>
      </c>
      <c r="FV484" s="17">
        <v>27165.800204737381</v>
      </c>
      <c r="FW484" s="17">
        <v>49109.366300229063</v>
      </c>
      <c r="FX484" s="17">
        <v>54250.361300102821</v>
      </c>
      <c r="FY484" s="17">
        <v>74826.883599482389</v>
      </c>
      <c r="FZ484" s="17">
        <v>16081.105716</v>
      </c>
      <c r="GA484" s="17">
        <v>16779.852742475039</v>
      </c>
      <c r="GB484" s="17">
        <v>10063.700381999999</v>
      </c>
    </row>
    <row r="485" spans="1:184" ht="18" customHeight="1" x14ac:dyDescent="0.3">
      <c r="A485" s="19">
        <v>0.36500000011466599</v>
      </c>
      <c r="B485" s="20">
        <v>9086.3476045310399</v>
      </c>
      <c r="C485" s="20">
        <v>9133.2852021407398</v>
      </c>
      <c r="D485" s="20">
        <v>20038.819899221398</v>
      </c>
      <c r="E485" s="20">
        <v>19843.126608530409</v>
      </c>
      <c r="F485" s="20">
        <v>115616.92903797</v>
      </c>
      <c r="G485" s="17">
        <v>188352.31602831642</v>
      </c>
      <c r="H485" s="17">
        <v>15564.077699510724</v>
      </c>
      <c r="I485" s="20">
        <v>50452.07170504416</v>
      </c>
      <c r="J485" s="20">
        <v>30657.505864638479</v>
      </c>
      <c r="K485" s="20">
        <v>29218.024188543339</v>
      </c>
      <c r="L485" s="20">
        <v>51190.588588236955</v>
      </c>
      <c r="M485" s="20">
        <v>50365.203017169959</v>
      </c>
      <c r="N485" s="20">
        <v>52632.809205976169</v>
      </c>
      <c r="O485" s="20">
        <v>52632.809205976169</v>
      </c>
      <c r="P485" s="20">
        <v>79991.404961682012</v>
      </c>
      <c r="Q485" s="20">
        <v>81007.9017036492</v>
      </c>
      <c r="R485" s="20">
        <v>102339.0297913086</v>
      </c>
      <c r="S485" s="20">
        <v>112386.60242335615</v>
      </c>
      <c r="T485" s="20">
        <v>140688.61667446804</v>
      </c>
      <c r="U485" s="20">
        <v>21196.704340296958</v>
      </c>
      <c r="V485" s="20">
        <v>20702.672411467382</v>
      </c>
      <c r="W485" s="20">
        <v>20338.948852347534</v>
      </c>
      <c r="X485" s="20">
        <v>30646.214716618739</v>
      </c>
      <c r="Y485" s="20">
        <v>35382.410431650947</v>
      </c>
      <c r="Z485" s="20">
        <v>51153.158925437943</v>
      </c>
      <c r="AA485" s="20">
        <v>45434.618123706059</v>
      </c>
      <c r="AB485" s="20">
        <v>50482.909026471301</v>
      </c>
      <c r="AC485" s="20">
        <v>49216.290303933922</v>
      </c>
      <c r="AD485" s="20">
        <v>28106.875388282457</v>
      </c>
      <c r="AE485" s="20">
        <v>47419.764076696898</v>
      </c>
      <c r="AF485" s="20">
        <v>47986.048604111427</v>
      </c>
      <c r="AG485" s="20">
        <v>84881.954270659044</v>
      </c>
      <c r="AH485" s="20">
        <v>111455.79348666839</v>
      </c>
      <c r="AI485" s="48">
        <v>140688.61667446804</v>
      </c>
      <c r="AJ485" s="20">
        <v>156193.57491385628</v>
      </c>
      <c r="AK485" s="20">
        <v>10347.98869848006</v>
      </c>
      <c r="AL485" s="20">
        <v>1342.3580182241581</v>
      </c>
      <c r="AM485" s="20">
        <v>3068.914213993296</v>
      </c>
      <c r="AN485" s="20">
        <v>1654.6926877541939</v>
      </c>
      <c r="AO485" s="20">
        <v>11045.32676279208</v>
      </c>
      <c r="AP485" s="20">
        <v>16575.643593223558</v>
      </c>
      <c r="AQ485" s="20">
        <v>20127.358091763781</v>
      </c>
      <c r="AR485" s="20">
        <v>29060.26184890014</v>
      </c>
      <c r="AS485" s="20">
        <v>11658.110032857841</v>
      </c>
      <c r="AT485" s="20">
        <v>17153.535012661861</v>
      </c>
      <c r="AU485" s="17">
        <v>20269.19183715852</v>
      </c>
      <c r="AV485" s="17">
        <v>18196.190989326602</v>
      </c>
      <c r="AW485" s="17">
        <v>18357.757499885221</v>
      </c>
      <c r="AX485" s="17">
        <v>17652.811556748871</v>
      </c>
      <c r="AY485" s="17">
        <v>17872.028872848376</v>
      </c>
      <c r="AZ485" s="17">
        <v>30141.88208081328</v>
      </c>
      <c r="BA485" s="17">
        <v>30908.377811899678</v>
      </c>
      <c r="BB485" s="17">
        <v>27651.068743839707</v>
      </c>
      <c r="BC485" s="17">
        <v>45729.145417688938</v>
      </c>
      <c r="BD485" s="17">
        <v>52790.152844034776</v>
      </c>
      <c r="BE485" s="17">
        <v>53189.197250052479</v>
      </c>
      <c r="BF485" s="17">
        <v>47029.507106310062</v>
      </c>
      <c r="BG485" s="17">
        <v>52582.887832501976</v>
      </c>
      <c r="BH485" s="17">
        <v>45151.51321668781</v>
      </c>
      <c r="BI485" s="17">
        <v>69572.727019327795</v>
      </c>
      <c r="BJ485" s="17">
        <v>68951.303017209604</v>
      </c>
      <c r="BK485" s="17">
        <v>69106.364146837805</v>
      </c>
      <c r="BL485" s="17">
        <v>83891.314715255998</v>
      </c>
      <c r="BM485" s="17">
        <v>81937.764350493599</v>
      </c>
      <c r="BN485" s="17">
        <v>82486.747875986388</v>
      </c>
      <c r="BO485" s="17">
        <v>69036.942141177002</v>
      </c>
      <c r="BP485" s="17">
        <v>81867.166932667198</v>
      </c>
      <c r="BQ485" s="17">
        <v>10854.250991192699</v>
      </c>
      <c r="BR485" s="17">
        <v>1575.62716505808</v>
      </c>
      <c r="BS485" s="17">
        <v>2748.7622201713621</v>
      </c>
      <c r="BT485" s="17">
        <v>9895.4405348265263</v>
      </c>
      <c r="BU485" s="17">
        <v>14932.350842815893</v>
      </c>
      <c r="BV485" s="17">
        <v>30264.335501564041</v>
      </c>
      <c r="BW485" s="17">
        <v>34279.489464338702</v>
      </c>
      <c r="BX485" s="17">
        <v>16946.146592314737</v>
      </c>
      <c r="BY485" s="17">
        <v>16656.162625378201</v>
      </c>
      <c r="BZ485" s="17">
        <v>16977.826821905397</v>
      </c>
      <c r="CA485" s="17">
        <v>29071.985660198698</v>
      </c>
      <c r="CB485" s="17">
        <v>42822.526684780321</v>
      </c>
      <c r="CC485" s="17">
        <v>1373.0357989933441</v>
      </c>
      <c r="CD485" s="17">
        <v>2424.830792842452</v>
      </c>
      <c r="CE485" s="17">
        <v>4870.451270745195</v>
      </c>
      <c r="CF485" s="17">
        <v>10066.803775591859</v>
      </c>
      <c r="CG485" s="17">
        <v>9976.1109660000002</v>
      </c>
      <c r="CH485" s="17">
        <v>19974.888166926179</v>
      </c>
      <c r="CI485" s="17">
        <v>17148.8196987054</v>
      </c>
      <c r="CJ485" s="17">
        <v>17373.774763884565</v>
      </c>
      <c r="CK485" s="17">
        <v>29540.136917443226</v>
      </c>
      <c r="CL485" s="48">
        <v>44646.209935231273</v>
      </c>
      <c r="CM485" s="48">
        <v>38281.416554207732</v>
      </c>
      <c r="CN485" s="48">
        <v>49998.802333927386</v>
      </c>
      <c r="CO485" s="48">
        <v>75598.293757889784</v>
      </c>
      <c r="CP485" s="48">
        <v>94395.785851784181</v>
      </c>
      <c r="CQ485" s="48">
        <v>83527.605425259302</v>
      </c>
      <c r="CR485" s="48">
        <v>96937.9394846777</v>
      </c>
      <c r="CS485" s="48">
        <f t="shared" si="7"/>
        <v>167055.2108505186</v>
      </c>
      <c r="CT485" s="48">
        <f t="shared" si="7"/>
        <v>193875.8789693554</v>
      </c>
      <c r="CU485" s="17">
        <v>49679.064897395583</v>
      </c>
      <c r="CV485" s="17">
        <v>90718.199717660827</v>
      </c>
      <c r="CW485" s="17">
        <v>55112.224738359117</v>
      </c>
      <c r="CX485" s="17">
        <v>79980.67674000001</v>
      </c>
      <c r="CY485" s="17">
        <v>99022.378196052436</v>
      </c>
      <c r="CZ485" s="17">
        <v>32999.537761289226</v>
      </c>
      <c r="DA485" s="17">
        <v>49756.338459189741</v>
      </c>
      <c r="DB485" s="17">
        <v>101756.7049430886</v>
      </c>
      <c r="DC485" s="17">
        <v>86278.137044675299</v>
      </c>
      <c r="DD485" s="17">
        <v>44865.481412046087</v>
      </c>
      <c r="DE485" s="17">
        <v>11001.933175875121</v>
      </c>
      <c r="DF485" s="17">
        <v>12894.1167935049</v>
      </c>
      <c r="DG485" s="17">
        <v>19531.714534737843</v>
      </c>
      <c r="DH485" s="17">
        <v>39233.109592130641</v>
      </c>
      <c r="DI485" s="17">
        <v>49896.295051954134</v>
      </c>
      <c r="DJ485" s="17">
        <v>30627.288491085481</v>
      </c>
      <c r="DK485" s="17">
        <v>29904.803255059978</v>
      </c>
      <c r="DL485" s="17">
        <v>33901.303005177419</v>
      </c>
      <c r="DM485" s="17">
        <v>33147.030998570517</v>
      </c>
      <c r="DN485" s="17">
        <v>57919.170775083963</v>
      </c>
      <c r="DO485" s="17">
        <v>8083.8880763874604</v>
      </c>
      <c r="DP485" s="17">
        <v>62605.916712692109</v>
      </c>
      <c r="DQ485" s="17">
        <v>70098.415239412803</v>
      </c>
      <c r="DR485" s="17">
        <v>2854.4534937803583</v>
      </c>
      <c r="DS485" s="17">
        <v>36446.394763801378</v>
      </c>
      <c r="DT485" s="17">
        <v>99181.031837821196</v>
      </c>
      <c r="DU485" s="17">
        <v>10611.68242005816</v>
      </c>
      <c r="DV485" s="17">
        <v>2003.5138771251538</v>
      </c>
      <c r="DW485" s="17">
        <v>7298.4067471920007</v>
      </c>
      <c r="DX485" s="17">
        <v>15918.413136277981</v>
      </c>
      <c r="DY485" s="17">
        <v>17814.378005297476</v>
      </c>
      <c r="DZ485" s="17">
        <v>24336.776431253882</v>
      </c>
      <c r="EA485" s="17">
        <v>24668.829060879518</v>
      </c>
      <c r="EB485" s="17">
        <v>27274.237151302535</v>
      </c>
      <c r="EC485" s="17">
        <v>41467.270619999996</v>
      </c>
      <c r="ED485" s="17">
        <v>40904.896016240222</v>
      </c>
      <c r="EE485" s="49">
        <v>47369.078308969576</v>
      </c>
      <c r="EF485" s="17">
        <v>59208.959643985378</v>
      </c>
      <c r="EG485" s="17">
        <v>45865.48858899474</v>
      </c>
      <c r="EH485" s="17">
        <v>46576.517038484359</v>
      </c>
      <c r="EI485" s="17">
        <v>53224.897930892999</v>
      </c>
      <c r="EJ485" s="17">
        <v>75310.036792087805</v>
      </c>
      <c r="EK485" s="17">
        <v>64143.282999437404</v>
      </c>
      <c r="EL485" s="17">
        <v>85890.239976942597</v>
      </c>
      <c r="EM485" s="17">
        <v>100990.1397619722</v>
      </c>
      <c r="EN485" s="17">
        <v>154424.151178089</v>
      </c>
      <c r="EO485" s="17">
        <v>0</v>
      </c>
      <c r="EP485" s="17">
        <v>246242.17480235329</v>
      </c>
      <c r="EQ485" s="17">
        <v>127552.61119010526</v>
      </c>
      <c r="ER485" s="17">
        <v>2732.826142499569</v>
      </c>
      <c r="ES485" s="17">
        <v>9974.335249499949</v>
      </c>
      <c r="ET485" s="17">
        <v>26850.724404553253</v>
      </c>
      <c r="EU485" s="17">
        <v>48294.089561847934</v>
      </c>
      <c r="EV485" s="17">
        <v>58902.495864045624</v>
      </c>
      <c r="EW485" s="17">
        <v>14896.4514938928</v>
      </c>
      <c r="EX485" s="17">
        <v>16044.160095695221</v>
      </c>
      <c r="EY485" s="17">
        <v>19135.456140286231</v>
      </c>
      <c r="EZ485" s="17">
        <v>20177.008191633013</v>
      </c>
      <c r="FA485" s="17">
        <v>20140.55360963133</v>
      </c>
      <c r="FB485" s="17">
        <v>28138.03141232517</v>
      </c>
      <c r="FC485" s="17">
        <v>26871.109334885412</v>
      </c>
      <c r="FD485" s="17">
        <v>31220.809260509734</v>
      </c>
      <c r="FE485" s="17">
        <v>51288.174778733781</v>
      </c>
      <c r="FF485" s="17">
        <v>50724.696746478607</v>
      </c>
      <c r="FG485" s="17">
        <v>39257.423934658371</v>
      </c>
      <c r="FH485" s="17">
        <v>50590.057726649757</v>
      </c>
      <c r="FI485" s="17">
        <v>33031.053524658804</v>
      </c>
      <c r="FJ485" s="17">
        <v>46085.694094022612</v>
      </c>
      <c r="FK485" s="17">
        <v>46335.720011222278</v>
      </c>
      <c r="FL485" s="17">
        <v>92852.469959228722</v>
      </c>
      <c r="FM485" s="17">
        <v>1883.73897997881</v>
      </c>
      <c r="FN485" s="17">
        <v>8963.5227398014085</v>
      </c>
      <c r="FO485" s="17">
        <v>19100.90556980508</v>
      </c>
      <c r="FP485" s="17">
        <v>20168.36697089364</v>
      </c>
      <c r="FQ485" s="17">
        <v>20131.554293537021</v>
      </c>
      <c r="FR485" s="17">
        <v>18020.874873145978</v>
      </c>
      <c r="FS485" s="17">
        <v>49137.809806136123</v>
      </c>
      <c r="FT485" s="17">
        <v>29249.628001249319</v>
      </c>
      <c r="FU485" s="17">
        <v>2991.9911233211037</v>
      </c>
      <c r="FV485" s="17">
        <v>27140.20602327192</v>
      </c>
      <c r="FW485" s="17">
        <v>49089.769699406694</v>
      </c>
      <c r="FX485" s="17">
        <v>54274.062860414306</v>
      </c>
      <c r="FY485" s="17">
        <v>74835.583243630797</v>
      </c>
      <c r="FZ485" s="17">
        <v>16081.105716</v>
      </c>
      <c r="GA485" s="17">
        <v>16790.00665199196</v>
      </c>
      <c r="GB485" s="17">
        <v>10063.700381999999</v>
      </c>
    </row>
    <row r="486" spans="1:184" ht="18" customHeight="1" x14ac:dyDescent="0.3">
      <c r="A486" s="19">
        <v>0.36000000011557598</v>
      </c>
      <c r="B486" s="20">
        <v>9072.0443665533603</v>
      </c>
      <c r="C486" s="20">
        <v>9117.5040096485991</v>
      </c>
      <c r="D486" s="20">
        <v>20026.065281931838</v>
      </c>
      <c r="E486" s="20">
        <v>19843.126608530409</v>
      </c>
      <c r="F486" s="20">
        <v>115580.54905725</v>
      </c>
      <c r="G486" s="17">
        <v>188210.89557668721</v>
      </c>
      <c r="H486" s="17">
        <v>15564.077699510724</v>
      </c>
      <c r="I486" s="20">
        <v>50410.358980178818</v>
      </c>
      <c r="J486" s="20">
        <v>30698.908412583241</v>
      </c>
      <c r="K486" s="20">
        <v>29244.322575824142</v>
      </c>
      <c r="L486" s="20">
        <v>51181.852013212621</v>
      </c>
      <c r="M486" s="20">
        <v>50408.704793770616</v>
      </c>
      <c r="N486" s="20">
        <v>52613.291889043227</v>
      </c>
      <c r="O486" s="20">
        <v>52613.291889043227</v>
      </c>
      <c r="P486" s="20">
        <v>80109.280598109603</v>
      </c>
      <c r="Q486" s="20">
        <v>81129.631865413801</v>
      </c>
      <c r="R486" s="20">
        <v>102342.4913731878</v>
      </c>
      <c r="S486" s="20">
        <v>112386.60242335615</v>
      </c>
      <c r="T486" s="20">
        <v>141469.50548937448</v>
      </c>
      <c r="U486" s="20">
        <v>21186.768038749502</v>
      </c>
      <c r="V486" s="20">
        <v>20685.903881063579</v>
      </c>
      <c r="W486" s="20">
        <v>20329.981408759286</v>
      </c>
      <c r="X486" s="20">
        <v>30658.40796494214</v>
      </c>
      <c r="Y486" s="20">
        <v>35369.714159366558</v>
      </c>
      <c r="Z486" s="20">
        <v>51153.158925437943</v>
      </c>
      <c r="AA486" s="20">
        <v>45403.650392716198</v>
      </c>
      <c r="AB486" s="20">
        <v>50448.5004364653</v>
      </c>
      <c r="AC486" s="20">
        <v>49138.726825909733</v>
      </c>
      <c r="AD486" s="20">
        <v>28077.86624136136</v>
      </c>
      <c r="AE486" s="20">
        <v>47318.024806317604</v>
      </c>
      <c r="AF486" s="20">
        <v>47927.096157987129</v>
      </c>
      <c r="AG486" s="20">
        <v>84855.762268039922</v>
      </c>
      <c r="AH486" s="20">
        <v>111610.05765353159</v>
      </c>
      <c r="AI486" s="48">
        <v>141469.50548937448</v>
      </c>
      <c r="AJ486" s="20">
        <v>156193.57491385628</v>
      </c>
      <c r="AK486" s="20">
        <v>10332.589031241539</v>
      </c>
      <c r="AL486" s="20">
        <v>1338.0960559856881</v>
      </c>
      <c r="AM486" s="20">
        <v>3080.4496138798559</v>
      </c>
      <c r="AN486" s="20">
        <v>1653.496162825578</v>
      </c>
      <c r="AO486" s="20">
        <v>11043.311667203399</v>
      </c>
      <c r="AP486" s="20">
        <v>16589.149594922823</v>
      </c>
      <c r="AQ486" s="20">
        <v>20188.907825281858</v>
      </c>
      <c r="AR486" s="20">
        <v>29070.3560133504</v>
      </c>
      <c r="AS486" s="20">
        <v>11643.98754038058</v>
      </c>
      <c r="AT486" s="20">
        <v>17180.291570108999</v>
      </c>
      <c r="AU486" s="17">
        <v>20257.909351643339</v>
      </c>
      <c r="AV486" s="17">
        <v>18180.14060005992</v>
      </c>
      <c r="AW486" s="17">
        <v>18340.101952172103</v>
      </c>
      <c r="AX486" s="17">
        <v>17636.205436052311</v>
      </c>
      <c r="AY486" s="17">
        <v>17853.016934298936</v>
      </c>
      <c r="AZ486" s="17">
        <v>30147.438851979899</v>
      </c>
      <c r="BA486" s="17">
        <v>30909.31889480706</v>
      </c>
      <c r="BB486" s="17">
        <v>27640.037798845173</v>
      </c>
      <c r="BC486" s="17">
        <v>45743.814362790603</v>
      </c>
      <c r="BD486" s="17">
        <v>52761.391065768657</v>
      </c>
      <c r="BE486" s="17">
        <v>53169.015100667755</v>
      </c>
      <c r="BF486" s="17">
        <v>47044.305770364059</v>
      </c>
      <c r="BG486" s="17">
        <v>52570.490911086177</v>
      </c>
      <c r="BH486" s="17">
        <v>45105.413079565253</v>
      </c>
      <c r="BI486" s="17">
        <v>69597.378494689809</v>
      </c>
      <c r="BJ486" s="17">
        <v>68953.924476358792</v>
      </c>
      <c r="BK486" s="17">
        <v>69127.883690699397</v>
      </c>
      <c r="BL486" s="17">
        <v>83971.057811913008</v>
      </c>
      <c r="BM486" s="17">
        <v>81983.665618896004</v>
      </c>
      <c r="BN486" s="17">
        <v>82502.489835994202</v>
      </c>
      <c r="BO486" s="17">
        <v>69156.983090736001</v>
      </c>
      <c r="BP486" s="17">
        <v>81920.953782950397</v>
      </c>
      <c r="BQ486" s="17">
        <v>10858.838179058701</v>
      </c>
      <c r="BR486" s="17">
        <v>1571.8763190559619</v>
      </c>
      <c r="BS486" s="17">
        <v>2744.208362158854</v>
      </c>
      <c r="BT486" s="17">
        <v>9903.1228926955628</v>
      </c>
      <c r="BU486" s="17">
        <v>14946.911519568879</v>
      </c>
      <c r="BV486" s="17">
        <v>30245.909088822838</v>
      </c>
      <c r="BW486" s="17">
        <v>34256.74640647215</v>
      </c>
      <c r="BX486" s="17">
        <v>16952.698402079881</v>
      </c>
      <c r="BY486" s="17">
        <v>16665.65550760422</v>
      </c>
      <c r="BZ486" s="17">
        <v>16985.963384231218</v>
      </c>
      <c r="CA486" s="17">
        <v>29066.332655553895</v>
      </c>
      <c r="CB486" s="17">
        <v>42989.446882590841</v>
      </c>
      <c r="CC486" s="17">
        <v>1369.8335231628239</v>
      </c>
      <c r="CD486" s="17">
        <v>2418.6973970773379</v>
      </c>
      <c r="CE486" s="17">
        <v>4862.3069287048002</v>
      </c>
      <c r="CF486" s="17">
        <v>10065.060312495241</v>
      </c>
      <c r="CG486" s="17">
        <v>9976.1109660000002</v>
      </c>
      <c r="CH486" s="17">
        <v>19983.885616867199</v>
      </c>
      <c r="CI486" s="17">
        <v>17148.8196987054</v>
      </c>
      <c r="CJ486" s="17">
        <v>17397.729637557364</v>
      </c>
      <c r="CK486" s="17">
        <v>29558.207639222433</v>
      </c>
      <c r="CL486" s="48">
        <v>44629.899594069408</v>
      </c>
      <c r="CM486" s="48">
        <v>38281.416554207732</v>
      </c>
      <c r="CN486" s="48">
        <v>49995.04327136901</v>
      </c>
      <c r="CO486" s="48">
        <v>75664.677434046142</v>
      </c>
      <c r="CP486" s="48">
        <v>94474.441781812406</v>
      </c>
      <c r="CQ486" s="48">
        <v>83572.86526912509</v>
      </c>
      <c r="CR486" s="48">
        <v>96997.971864105566</v>
      </c>
      <c r="CS486" s="48">
        <f t="shared" si="7"/>
        <v>167145.73053825018</v>
      </c>
      <c r="CT486" s="48">
        <f t="shared" si="7"/>
        <v>193995.94372821113</v>
      </c>
      <c r="CU486" s="17">
        <v>49677.755259952617</v>
      </c>
      <c r="CV486" s="17">
        <v>90622.193980890544</v>
      </c>
      <c r="CW486" s="17">
        <v>55026.890417607348</v>
      </c>
      <c r="CX486" s="17">
        <v>79980.67674000001</v>
      </c>
      <c r="CY486" s="17">
        <v>98983.430493828055</v>
      </c>
      <c r="CZ486" s="17">
        <v>33048.314403597717</v>
      </c>
      <c r="DA486" s="17">
        <v>49697.288948516369</v>
      </c>
      <c r="DB486" s="17">
        <v>101756.7049430886</v>
      </c>
      <c r="DC486" s="17">
        <v>86269.967846568878</v>
      </c>
      <c r="DD486" s="17">
        <v>44956.100715209148</v>
      </c>
      <c r="DE486" s="17">
        <v>11001.933175875121</v>
      </c>
      <c r="DF486" s="17">
        <v>12912.289637190901</v>
      </c>
      <c r="DG486" s="17">
        <v>19548.732269001001</v>
      </c>
      <c r="DH486" s="17">
        <v>39204.147247272122</v>
      </c>
      <c r="DI486" s="17">
        <v>49859.764009044775</v>
      </c>
      <c r="DJ486" s="17">
        <v>30633.63438308796</v>
      </c>
      <c r="DK486" s="17">
        <v>29896.527073825098</v>
      </c>
      <c r="DL486" s="17">
        <v>33923.388257582104</v>
      </c>
      <c r="DM486" s="17">
        <v>33126.488114558764</v>
      </c>
      <c r="DN486" s="17">
        <v>57953.667479334479</v>
      </c>
      <c r="DO486" s="17">
        <v>8087.4228920614205</v>
      </c>
      <c r="DP486" s="17">
        <v>62618.843158902942</v>
      </c>
      <c r="DQ486" s="17">
        <v>70168.328003506802</v>
      </c>
      <c r="DR486" s="17">
        <v>2854.4534937803583</v>
      </c>
      <c r="DS486" s="17">
        <v>36446.394763801378</v>
      </c>
      <c r="DT486" s="17">
        <v>99243.885921017994</v>
      </c>
      <c r="DU486" s="17">
        <v>10610.907666948</v>
      </c>
      <c r="DV486" s="17">
        <v>1999.9657229596501</v>
      </c>
      <c r="DW486" s="17">
        <v>7291.6070832162595</v>
      </c>
      <c r="DX486" s="17">
        <v>15919.184155254659</v>
      </c>
      <c r="DY486" s="17">
        <v>17824.628961090391</v>
      </c>
      <c r="DZ486" s="17">
        <v>24336.46209343032</v>
      </c>
      <c r="EA486" s="17">
        <v>24723.094218722475</v>
      </c>
      <c r="EB486" s="17">
        <v>27290.035254135433</v>
      </c>
      <c r="EC486" s="17">
        <v>41467.270619999996</v>
      </c>
      <c r="ED486" s="17">
        <v>40956.630125535718</v>
      </c>
      <c r="EE486" s="49">
        <v>47461.073505813984</v>
      </c>
      <c r="EF486" s="17">
        <v>59197.455835420915</v>
      </c>
      <c r="EG486" s="17">
        <v>45924.813815623682</v>
      </c>
      <c r="EH486" s="17">
        <v>46600.081404221746</v>
      </c>
      <c r="EI486" s="17">
        <v>53257.077778057981</v>
      </c>
      <c r="EJ486" s="17">
        <v>75302.542581637797</v>
      </c>
      <c r="EK486" s="17">
        <v>64128.197737526396</v>
      </c>
      <c r="EL486" s="17">
        <v>85928.588477725803</v>
      </c>
      <c r="EM486" s="17">
        <v>100942.3698779034</v>
      </c>
      <c r="EN486" s="17">
        <v>154533.4837106604</v>
      </c>
      <c r="EO486" s="17">
        <v>0</v>
      </c>
      <c r="EP486" s="17">
        <v>247085.80218891526</v>
      </c>
      <c r="EQ486" s="17">
        <v>128884.36384042457</v>
      </c>
      <c r="ER486" s="17">
        <v>2727.3132125469242</v>
      </c>
      <c r="ES486" s="17">
        <v>9973.1954757332096</v>
      </c>
      <c r="ET486" s="17">
        <v>26854.660327815731</v>
      </c>
      <c r="EU486" s="17">
        <v>48327.581776833867</v>
      </c>
      <c r="EV486" s="17">
        <v>58862.400207013285</v>
      </c>
      <c r="EW486" s="17">
        <v>14887.708757120459</v>
      </c>
      <c r="EX486" s="17">
        <v>16075.901974558677</v>
      </c>
      <c r="EY486" s="17">
        <v>19157.7116662839</v>
      </c>
      <c r="EZ486" s="17">
        <v>20202.6631947963</v>
      </c>
      <c r="FA486" s="17">
        <v>20172.55889307876</v>
      </c>
      <c r="FB486" s="17">
        <v>28162.727839571315</v>
      </c>
      <c r="FC486" s="17">
        <v>26884.683452965241</v>
      </c>
      <c r="FD486" s="17">
        <v>31223.893722199606</v>
      </c>
      <c r="FE486" s="17">
        <v>51317.014561169075</v>
      </c>
      <c r="FF486" s="17">
        <v>50724.696746478607</v>
      </c>
      <c r="FG486" s="17">
        <v>39254.025814046719</v>
      </c>
      <c r="FH486" s="17">
        <v>50590.057726649757</v>
      </c>
      <c r="FI486" s="17">
        <v>33017.534905659682</v>
      </c>
      <c r="FJ486" s="17">
        <v>46073.439503453155</v>
      </c>
      <c r="FK486" s="17">
        <v>46335.720011222278</v>
      </c>
      <c r="FL486" s="17">
        <v>92971.185693032661</v>
      </c>
      <c r="FM486" s="17">
        <v>1882.059608506428</v>
      </c>
      <c r="FN486" s="17">
        <v>8957.3433952745818</v>
      </c>
      <c r="FO486" s="17">
        <v>19080.584572803182</v>
      </c>
      <c r="FP486" s="17">
        <v>20197.338379585559</v>
      </c>
      <c r="FQ486" s="17">
        <v>20122.080649269417</v>
      </c>
      <c r="FR486" s="17">
        <v>18019.308993256502</v>
      </c>
      <c r="FS486" s="17">
        <v>49111.466197973292</v>
      </c>
      <c r="FT486" s="17">
        <v>29257.21493527398</v>
      </c>
      <c r="FU486" s="17">
        <v>2987.8757144372821</v>
      </c>
      <c r="FV486" s="17">
        <v>27114.236902042801</v>
      </c>
      <c r="FW486" s="17">
        <v>49069.884108752522</v>
      </c>
      <c r="FX486" s="17">
        <v>54298.101919376793</v>
      </c>
      <c r="FY486" s="17">
        <v>74844.281003661003</v>
      </c>
      <c r="FZ486" s="17">
        <v>16081.105716</v>
      </c>
      <c r="GA486" s="17">
        <v>16802.642426695442</v>
      </c>
      <c r="GB486" s="17">
        <v>10063.700381999999</v>
      </c>
    </row>
    <row r="487" spans="1:184" ht="18" customHeight="1" x14ac:dyDescent="0.3">
      <c r="A487" s="19">
        <v>0.35500000011648603</v>
      </c>
      <c r="B487" s="20">
        <v>9057.1319207079596</v>
      </c>
      <c r="C487" s="20">
        <v>9101.4170129368213</v>
      </c>
      <c r="D487" s="20">
        <v>20014.022010508859</v>
      </c>
      <c r="E487" s="20">
        <v>19843.126608530409</v>
      </c>
      <c r="F487" s="20">
        <v>115536.99900044641</v>
      </c>
      <c r="G487" s="17">
        <v>188067.60557291927</v>
      </c>
      <c r="H487" s="17">
        <v>15564.077699510724</v>
      </c>
      <c r="I487" s="20">
        <v>50366.276305576619</v>
      </c>
      <c r="J487" s="20">
        <v>30736.010766224641</v>
      </c>
      <c r="K487" s="20">
        <v>29271.012954140188</v>
      </c>
      <c r="L487" s="20">
        <v>51183.316513295576</v>
      </c>
      <c r="M487" s="20">
        <v>50448.986701761125</v>
      </c>
      <c r="N487" s="20">
        <v>52506.308464326976</v>
      </c>
      <c r="O487" s="20">
        <v>52506.308464326976</v>
      </c>
      <c r="P487" s="20">
        <v>80221.907877280202</v>
      </c>
      <c r="Q487" s="20">
        <v>81251.057593162797</v>
      </c>
      <c r="R487" s="20">
        <v>102346.00072405441</v>
      </c>
      <c r="S487" s="20">
        <v>112386.60242335615</v>
      </c>
      <c r="T487" s="20">
        <v>142265.74195526401</v>
      </c>
      <c r="U487" s="20">
        <v>21176.68759090962</v>
      </c>
      <c r="V487" s="20">
        <v>20668.542178755539</v>
      </c>
      <c r="W487" s="20">
        <v>20321.709649112749</v>
      </c>
      <c r="X487" s="20">
        <v>30669.546269953138</v>
      </c>
      <c r="Y487" s="20">
        <v>35356.844962912452</v>
      </c>
      <c r="Z487" s="20">
        <v>51153.158925437943</v>
      </c>
      <c r="AA487" s="20">
        <v>45368.318238195541</v>
      </c>
      <c r="AB487" s="20">
        <v>50409.242486978583</v>
      </c>
      <c r="AC487" s="20">
        <v>49060.203322267902</v>
      </c>
      <c r="AD487" s="20">
        <v>28060.253941796</v>
      </c>
      <c r="AE487" s="20">
        <v>47215.085443580851</v>
      </c>
      <c r="AF487" s="20">
        <v>47867.393126574767</v>
      </c>
      <c r="AG487" s="20">
        <v>84829.212184242366</v>
      </c>
      <c r="AH487" s="20">
        <v>111754.7471229264</v>
      </c>
      <c r="AI487" s="48">
        <v>142265.74195526401</v>
      </c>
      <c r="AJ487" s="20">
        <v>156193.57491385628</v>
      </c>
      <c r="AK487" s="20">
        <v>10317.119974049399</v>
      </c>
      <c r="AL487" s="20">
        <v>1333.74303320904</v>
      </c>
      <c r="AM487" s="20">
        <v>3092.1395747776378</v>
      </c>
      <c r="AN487" s="20">
        <v>1652.2688056510799</v>
      </c>
      <c r="AO487" s="20">
        <v>11040.56852687346</v>
      </c>
      <c r="AP487" s="20">
        <v>16602.505345375379</v>
      </c>
      <c r="AQ487" s="20">
        <v>20249.925655282743</v>
      </c>
      <c r="AR487" s="20">
        <v>29078.951355139019</v>
      </c>
      <c r="AS487" s="20">
        <v>11629.67103439494</v>
      </c>
      <c r="AT487" s="20">
        <v>17206.809236728259</v>
      </c>
      <c r="AU487" s="17">
        <v>20246.291046110458</v>
      </c>
      <c r="AV487" s="17">
        <v>18163.853887723741</v>
      </c>
      <c r="AW487" s="17">
        <v>18322.151946511498</v>
      </c>
      <c r="AX487" s="17">
        <v>17619.330475790859</v>
      </c>
      <c r="AY487" s="17">
        <v>17833.759736636381</v>
      </c>
      <c r="AZ487" s="17">
        <v>30152.445582296637</v>
      </c>
      <c r="BA487" s="17">
        <v>30909.8597859531</v>
      </c>
      <c r="BB487" s="17">
        <v>27628.857063266652</v>
      </c>
      <c r="BC487" s="17">
        <v>45758.463548975102</v>
      </c>
      <c r="BD487" s="17">
        <v>52731.979101718374</v>
      </c>
      <c r="BE487" s="17">
        <v>53146.938409732138</v>
      </c>
      <c r="BF487" s="17">
        <v>47059.254485871723</v>
      </c>
      <c r="BG487" s="17">
        <v>52557.825602868899</v>
      </c>
      <c r="BH487" s="17">
        <v>45058.71622495808</v>
      </c>
      <c r="BI487" s="17">
        <v>69616.70929108499</v>
      </c>
      <c r="BJ487" s="17">
        <v>68954.384008161011</v>
      </c>
      <c r="BK487" s="17">
        <v>69144.924218398199</v>
      </c>
      <c r="BL487" s="17">
        <v>84050.673220191005</v>
      </c>
      <c r="BM487" s="17">
        <v>82028.6103368646</v>
      </c>
      <c r="BN487" s="17">
        <v>82517.134661729404</v>
      </c>
      <c r="BO487" s="17">
        <v>69276.479490355792</v>
      </c>
      <c r="BP487" s="17">
        <v>81974.051972478002</v>
      </c>
      <c r="BQ487" s="17">
        <v>10863.18124868676</v>
      </c>
      <c r="BR487" s="17">
        <v>1567.9941060266281</v>
      </c>
      <c r="BS487" s="17">
        <v>2739.568257881268</v>
      </c>
      <c r="BT487" s="17">
        <v>9910.9187895648865</v>
      </c>
      <c r="BU487" s="17">
        <v>14961.69034632763</v>
      </c>
      <c r="BV487" s="17">
        <v>30226.84417271358</v>
      </c>
      <c r="BW487" s="17">
        <v>34233.700660675517</v>
      </c>
      <c r="BX487" s="17">
        <v>16960.081391145781</v>
      </c>
      <c r="BY487" s="17">
        <v>16674.873260927641</v>
      </c>
      <c r="BZ487" s="17">
        <v>16993.906709497918</v>
      </c>
      <c r="CA487" s="17">
        <v>29060.601707733389</v>
      </c>
      <c r="CB487" s="17">
        <v>43130.633016530279</v>
      </c>
      <c r="CC487" s="17">
        <v>1366.5792960362221</v>
      </c>
      <c r="CD487" s="17">
        <v>2412.4587647982303</v>
      </c>
      <c r="CE487" s="17">
        <v>4854.0625819635998</v>
      </c>
      <c r="CF487" s="17">
        <v>10062.459736618679</v>
      </c>
      <c r="CG487" s="17">
        <v>9976.1109660000002</v>
      </c>
      <c r="CH487" s="17">
        <v>19993.013046699958</v>
      </c>
      <c r="CI487" s="17">
        <v>17148.8196987054</v>
      </c>
      <c r="CJ487" s="17">
        <v>17422.053280518678</v>
      </c>
      <c r="CK487" s="17">
        <v>29591.153651878678</v>
      </c>
      <c r="CL487" s="48">
        <v>44613.36721300592</v>
      </c>
      <c r="CM487" s="48">
        <v>38281.416554207732</v>
      </c>
      <c r="CN487" s="48">
        <v>49991.231921381361</v>
      </c>
      <c r="CO487" s="48">
        <v>75732.049104405844</v>
      </c>
      <c r="CP487" s="48">
        <v>94554.264752676201</v>
      </c>
      <c r="CQ487" s="48">
        <v>83601.580787047875</v>
      </c>
      <c r="CR487" s="48">
        <v>97058.881845385797</v>
      </c>
      <c r="CS487" s="48">
        <f t="shared" si="7"/>
        <v>167203.16157409575</v>
      </c>
      <c r="CT487" s="48">
        <f t="shared" si="7"/>
        <v>194117.76369077159</v>
      </c>
      <c r="CU487" s="17">
        <v>49668.097596799918</v>
      </c>
      <c r="CV487" s="17">
        <v>90524.949205521727</v>
      </c>
      <c r="CW487" s="17">
        <v>54940.497484615051</v>
      </c>
      <c r="CX487" s="17">
        <v>79980.67674000001</v>
      </c>
      <c r="CY487" s="17">
        <v>98943.95369271368</v>
      </c>
      <c r="CZ487" s="17">
        <v>33099.453376832163</v>
      </c>
      <c r="DA487" s="17">
        <v>49637.485098905941</v>
      </c>
      <c r="DB487" s="17">
        <v>101756.7049430886</v>
      </c>
      <c r="DC487" s="17">
        <v>86261.685180043249</v>
      </c>
      <c r="DD487" s="17">
        <v>45048.174354761744</v>
      </c>
      <c r="DE487" s="17">
        <v>11001.933175875121</v>
      </c>
      <c r="DF487" s="17">
        <v>12931.596616799399</v>
      </c>
      <c r="DG487" s="17">
        <v>19565.894222798041</v>
      </c>
      <c r="DH487" s="17">
        <v>39174.408643950061</v>
      </c>
      <c r="DI487" s="17">
        <v>49822.526154659157</v>
      </c>
      <c r="DJ487" s="17">
        <v>30639.4857337059</v>
      </c>
      <c r="DK487" s="17">
        <v>29888.1374767704</v>
      </c>
      <c r="DL487" s="17">
        <v>33944.564477041735</v>
      </c>
      <c r="DM487" s="17">
        <v>33105.670907950836</v>
      </c>
      <c r="DN487" s="17">
        <v>57991.166144310235</v>
      </c>
      <c r="DO487" s="17">
        <v>8090.7071161518597</v>
      </c>
      <c r="DP487" s="17">
        <v>62630.700342857526</v>
      </c>
      <c r="DQ487" s="17">
        <v>70240.89218688359</v>
      </c>
      <c r="DR487" s="17">
        <v>2854.4534937803583</v>
      </c>
      <c r="DS487" s="17">
        <v>36446.394763801378</v>
      </c>
      <c r="DT487" s="17">
        <v>99307.970150086199</v>
      </c>
      <c r="DU487" s="17">
        <v>10610.487929229601</v>
      </c>
      <c r="DV487" s="17">
        <v>1996.5260866556519</v>
      </c>
      <c r="DW487" s="17">
        <v>7284.3221048388004</v>
      </c>
      <c r="DX487" s="17">
        <v>15919.785572399818</v>
      </c>
      <c r="DY487" s="17">
        <v>17835.029314606658</v>
      </c>
      <c r="DZ487" s="17">
        <v>24336.145684236002</v>
      </c>
      <c r="EA487" s="17">
        <v>24778.240241220956</v>
      </c>
      <c r="EB487" s="17">
        <v>27306.063660271968</v>
      </c>
      <c r="EC487" s="17">
        <v>41467.270619999996</v>
      </c>
      <c r="ED487" s="17">
        <v>41012.653828083545</v>
      </c>
      <c r="EE487" s="49">
        <v>47554.537821163503</v>
      </c>
      <c r="EF487" s="17">
        <v>59185.18513969476</v>
      </c>
      <c r="EG487" s="17">
        <v>45980.169197429095</v>
      </c>
      <c r="EH487" s="17">
        <v>46623.987525364042</v>
      </c>
      <c r="EI487" s="17">
        <v>53291.878194551762</v>
      </c>
      <c r="EJ487" s="17">
        <v>75264.219673940403</v>
      </c>
      <c r="EK487" s="17">
        <v>64112.455376071804</v>
      </c>
      <c r="EL487" s="17">
        <v>85967.822717011193</v>
      </c>
      <c r="EM487" s="17">
        <v>100894.394145003</v>
      </c>
      <c r="EN487" s="17">
        <v>154639.8130212822</v>
      </c>
      <c r="EO487" s="17">
        <v>0</v>
      </c>
      <c r="EP487" s="17">
        <v>247944.18018202597</v>
      </c>
      <c r="EQ487" s="17">
        <v>130248.94134533488</v>
      </c>
      <c r="ER487" s="17">
        <v>2721.7345317166296</v>
      </c>
      <c r="ES487" s="17">
        <v>9972.0398935463272</v>
      </c>
      <c r="ET487" s="17">
        <v>26858.651889848112</v>
      </c>
      <c r="EU487" s="17">
        <v>48361.566146252066</v>
      </c>
      <c r="EV487" s="17">
        <v>58821.771622206339</v>
      </c>
      <c r="EW487" s="17">
        <v>14879.40734120406</v>
      </c>
      <c r="EX487" s="17">
        <v>16107.545079394318</v>
      </c>
      <c r="EY487" s="17">
        <v>19180.304898506693</v>
      </c>
      <c r="EZ487" s="17">
        <v>20227.241179850287</v>
      </c>
      <c r="FA487" s="17">
        <v>20205.063749221226</v>
      </c>
      <c r="FB487" s="17">
        <v>28187.791815310185</v>
      </c>
      <c r="FC487" s="17">
        <v>26898.454426598564</v>
      </c>
      <c r="FD487" s="17">
        <v>31227.02163576322</v>
      </c>
      <c r="FE487" s="17">
        <v>51346.274268976696</v>
      </c>
      <c r="FF487" s="17">
        <v>50723.394012994482</v>
      </c>
      <c r="FG487" s="17">
        <v>39245.877755740861</v>
      </c>
      <c r="FH487" s="17">
        <v>50590.057726649757</v>
      </c>
      <c r="FI487" s="17">
        <v>33003.832858315742</v>
      </c>
      <c r="FJ487" s="17">
        <v>46061.016841741628</v>
      </c>
      <c r="FK487" s="17">
        <v>46335.720011222278</v>
      </c>
      <c r="FL487" s="17">
        <v>93091.71682362874</v>
      </c>
      <c r="FM487" s="17">
        <v>1880.3381342044081</v>
      </c>
      <c r="FN487" s="17">
        <v>8951.0819732916825</v>
      </c>
      <c r="FO487" s="17">
        <v>19057.928303922778</v>
      </c>
      <c r="FP487" s="17">
        <v>20226.60765457014</v>
      </c>
      <c r="FQ487" s="17">
        <v>20112.479054320029</v>
      </c>
      <c r="FR487" s="17">
        <v>18017.622137346301</v>
      </c>
      <c r="FS487" s="17">
        <v>49083.239113463758</v>
      </c>
      <c r="FT487" s="17">
        <v>29263.742722994823</v>
      </c>
      <c r="FU487" s="17">
        <v>2983.6198385256243</v>
      </c>
      <c r="FV487" s="17">
        <v>27087.878218527538</v>
      </c>
      <c r="FW487" s="17">
        <v>49049.606739761279</v>
      </c>
      <c r="FX487" s="17">
        <v>54322.488071658445</v>
      </c>
      <c r="FY487" s="17">
        <v>74852.906879278788</v>
      </c>
      <c r="FZ487" s="17">
        <v>16081.105716</v>
      </c>
      <c r="GA487" s="17">
        <v>16817.066739451981</v>
      </c>
      <c r="GB487" s="17">
        <v>10063.700381999999</v>
      </c>
    </row>
    <row r="488" spans="1:184" ht="18" customHeight="1" x14ac:dyDescent="0.3">
      <c r="A488" s="19">
        <v>0.35000000011739602</v>
      </c>
      <c r="B488" s="20">
        <v>9041.57251241634</v>
      </c>
      <c r="C488" s="20">
        <v>9085.0378778399408</v>
      </c>
      <c r="D488" s="20">
        <v>20002.850145581218</v>
      </c>
      <c r="E488" s="20">
        <v>19843.126608530409</v>
      </c>
      <c r="F488" s="20">
        <v>115476.96856317361</v>
      </c>
      <c r="G488" s="17">
        <v>187910.81053793899</v>
      </c>
      <c r="H488" s="17">
        <v>15564.077699510724</v>
      </c>
      <c r="I488" s="20">
        <v>50320.086700651496</v>
      </c>
      <c r="J488" s="20">
        <v>30768.115218840838</v>
      </c>
      <c r="K488" s="20">
        <v>29298.106812324608</v>
      </c>
      <c r="L488" s="20">
        <v>51193.790544836222</v>
      </c>
      <c r="M488" s="20">
        <v>50485.007128700941</v>
      </c>
      <c r="N488" s="20">
        <v>52398.029681284075</v>
      </c>
      <c r="O488" s="20">
        <v>52398.029681284075</v>
      </c>
      <c r="P488" s="20">
        <v>80329.7639513592</v>
      </c>
      <c r="Q488" s="20">
        <v>81369.860397686396</v>
      </c>
      <c r="R488" s="20">
        <v>102349.55848459501</v>
      </c>
      <c r="S488" s="20">
        <v>112386.60242335615</v>
      </c>
      <c r="T488" s="20">
        <v>143077.85033602192</v>
      </c>
      <c r="U488" s="20">
        <v>21166.466772731521</v>
      </c>
      <c r="V488" s="20">
        <v>20650.656510953759</v>
      </c>
      <c r="W488" s="20">
        <v>20313.323993148992</v>
      </c>
      <c r="X488" s="20">
        <v>30680.406362758138</v>
      </c>
      <c r="Y488" s="20">
        <v>35343.798001108669</v>
      </c>
      <c r="Z488" s="20">
        <v>51153.158925437943</v>
      </c>
      <c r="AA488" s="20">
        <v>45328.991113910342</v>
      </c>
      <c r="AB488" s="20">
        <v>50365.545682196098</v>
      </c>
      <c r="AC488" s="20">
        <v>48980.694134780155</v>
      </c>
      <c r="AD488" s="20">
        <v>28052.805424205366</v>
      </c>
      <c r="AE488" s="20">
        <v>47110.914626892052</v>
      </c>
      <c r="AF488" s="20">
        <v>47806.919177306685</v>
      </c>
      <c r="AG488" s="20">
        <v>84802.293975667097</v>
      </c>
      <c r="AH488" s="20">
        <v>111888.68973919979</v>
      </c>
      <c r="AI488" s="48">
        <v>143077.85033602192</v>
      </c>
      <c r="AJ488" s="20">
        <v>156193.57491385628</v>
      </c>
      <c r="AK488" s="20">
        <v>10301.67578899746</v>
      </c>
      <c r="AL488" s="20">
        <v>1329.3120596119559</v>
      </c>
      <c r="AM488" s="20">
        <v>3104.042608447518</v>
      </c>
      <c r="AN488" s="20">
        <v>1651.0069051708979</v>
      </c>
      <c r="AO488" s="20">
        <v>11037.142171929121</v>
      </c>
      <c r="AP488" s="20">
        <v>16615.560872431917</v>
      </c>
      <c r="AQ488" s="20">
        <v>20314.790083549498</v>
      </c>
      <c r="AR488" s="20">
        <v>29085.874763752679</v>
      </c>
      <c r="AS488" s="20">
        <v>11615.191802658541</v>
      </c>
      <c r="AT488" s="20">
        <v>17233.042511392021</v>
      </c>
      <c r="AU488" s="17">
        <v>20234.3656560696</v>
      </c>
      <c r="AV488" s="17">
        <v>18147.249894934859</v>
      </c>
      <c r="AW488" s="17">
        <v>18303.96914244624</v>
      </c>
      <c r="AX488" s="17">
        <v>17602.232638099045</v>
      </c>
      <c r="AY488" s="17">
        <v>17814.250593908451</v>
      </c>
      <c r="AZ488" s="17">
        <v>30156.854006105939</v>
      </c>
      <c r="BA488" s="17">
        <v>30909.948001983063</v>
      </c>
      <c r="BB488" s="17">
        <v>27617.522349836316</v>
      </c>
      <c r="BC488" s="17">
        <v>45772.893657296881</v>
      </c>
      <c r="BD488" s="17">
        <v>52701.887853424378</v>
      </c>
      <c r="BE488" s="17">
        <v>53123.081639196178</v>
      </c>
      <c r="BF488" s="17">
        <v>47074.389272670123</v>
      </c>
      <c r="BG488" s="17">
        <v>52544.817104795882</v>
      </c>
      <c r="BH488" s="17">
        <v>45013.040706699721</v>
      </c>
      <c r="BI488" s="17">
        <v>69630.267566634007</v>
      </c>
      <c r="BJ488" s="17">
        <v>68954.362534112399</v>
      </c>
      <c r="BK488" s="17">
        <v>69157.114333672798</v>
      </c>
      <c r="BL488" s="17">
        <v>84129.623035813202</v>
      </c>
      <c r="BM488" s="17">
        <v>82072.802438815794</v>
      </c>
      <c r="BN488" s="17">
        <v>82531.143533024398</v>
      </c>
      <c r="BO488" s="17">
        <v>69395.530512240599</v>
      </c>
      <c r="BP488" s="17">
        <v>82026.628655589011</v>
      </c>
      <c r="BQ488" s="17">
        <v>10867.057384530601</v>
      </c>
      <c r="BR488" s="17">
        <v>1564.0179798272279</v>
      </c>
      <c r="BS488" s="17">
        <v>2734.8448828069859</v>
      </c>
      <c r="BT488" s="17">
        <v>9918.8315384894431</v>
      </c>
      <c r="BU488" s="17">
        <v>14976.693733904696</v>
      </c>
      <c r="BV488" s="17">
        <v>30207.213982187099</v>
      </c>
      <c r="BW488" s="17">
        <v>34210.343849071047</v>
      </c>
      <c r="BX488" s="17">
        <v>16968.729279908341</v>
      </c>
      <c r="BY488" s="17">
        <v>16683.793140926162</v>
      </c>
      <c r="BZ488" s="17">
        <v>17001.593258021519</v>
      </c>
      <c r="CA488" s="17">
        <v>29054.790621280004</v>
      </c>
      <c r="CB488" s="17">
        <v>43262.402565789656</v>
      </c>
      <c r="CC488" s="17">
        <v>1363.2730611552122</v>
      </c>
      <c r="CD488" s="17">
        <v>2406.1268005066622</v>
      </c>
      <c r="CE488" s="17">
        <v>4845.7155677706232</v>
      </c>
      <c r="CF488" s="17">
        <v>10059.02965357386</v>
      </c>
      <c r="CG488" s="17">
        <v>9976.1109660000002</v>
      </c>
      <c r="CH488" s="17">
        <v>20002.274199329338</v>
      </c>
      <c r="CI488" s="17">
        <v>17148.8196987054</v>
      </c>
      <c r="CJ488" s="17">
        <v>17446.756685116481</v>
      </c>
      <c r="CK488" s="17">
        <v>29624.604506774274</v>
      </c>
      <c r="CL488" s="48">
        <v>44596.606577321887</v>
      </c>
      <c r="CM488" s="48">
        <v>38281.416554207732</v>
      </c>
      <c r="CN488" s="48">
        <v>49990.081345804319</v>
      </c>
      <c r="CO488" s="48">
        <v>75800.437703378513</v>
      </c>
      <c r="CP488" s="48">
        <v>94635.288887753341</v>
      </c>
      <c r="CQ488" s="48">
        <v>83601.580787047875</v>
      </c>
      <c r="CR488" s="48">
        <v>97120.694893078718</v>
      </c>
      <c r="CS488" s="48">
        <f t="shared" si="7"/>
        <v>167203.16157409575</v>
      </c>
      <c r="CT488" s="48">
        <f t="shared" si="7"/>
        <v>194241.38978615744</v>
      </c>
      <c r="CU488" s="17">
        <v>49650.375869032381</v>
      </c>
      <c r="CV488" s="17">
        <v>90426.431607306396</v>
      </c>
      <c r="CW488" s="17">
        <v>54853.017615799283</v>
      </c>
      <c r="CX488" s="17">
        <v>79980.67674000001</v>
      </c>
      <c r="CY488" s="17">
        <v>98903.932999105149</v>
      </c>
      <c r="CZ488" s="17">
        <v>33151.9687331202</v>
      </c>
      <c r="DA488" s="17">
        <v>49576.906443256441</v>
      </c>
      <c r="DB488" s="17">
        <v>101756.7049430886</v>
      </c>
      <c r="DC488" s="17">
        <v>86253.285837181393</v>
      </c>
      <c r="DD488" s="17">
        <v>45141.746654133611</v>
      </c>
      <c r="DE488" s="17">
        <v>11001.933175875121</v>
      </c>
      <c r="DF488" s="17">
        <v>12951.91735499346</v>
      </c>
      <c r="DG488" s="17">
        <v>19583.201622381719</v>
      </c>
      <c r="DH488" s="17">
        <v>39141.68262559938</v>
      </c>
      <c r="DI488" s="17">
        <v>49784.670474762475</v>
      </c>
      <c r="DJ488" s="17">
        <v>30644.814010789498</v>
      </c>
      <c r="DK488" s="17">
        <v>29879.631279001311</v>
      </c>
      <c r="DL488" s="17">
        <v>33964.752552337202</v>
      </c>
      <c r="DM488" s="17">
        <v>33084.571773467469</v>
      </c>
      <c r="DN488" s="17">
        <v>58031.399159263201</v>
      </c>
      <c r="DO488" s="17">
        <v>8093.7291323092204</v>
      </c>
      <c r="DP488" s="17">
        <v>62642.72801263463</v>
      </c>
      <c r="DQ488" s="17">
        <v>70315.589280942004</v>
      </c>
      <c r="DR488" s="17">
        <v>2854.4534937803583</v>
      </c>
      <c r="DS488" s="17">
        <v>36446.394763801378</v>
      </c>
      <c r="DT488" s="17">
        <v>99373.365417741006</v>
      </c>
      <c r="DU488" s="17">
        <v>10610.41192603548</v>
      </c>
      <c r="DV488" s="17">
        <v>1993.242834389388</v>
      </c>
      <c r="DW488" s="17">
        <v>7276.64476176876</v>
      </c>
      <c r="DX488" s="17">
        <v>15920.210742210118</v>
      </c>
      <c r="DY488" s="17">
        <v>17845.583393948546</v>
      </c>
      <c r="DZ488" s="17">
        <v>24335.832127317779</v>
      </c>
      <c r="EA488" s="17">
        <v>24834.294139575137</v>
      </c>
      <c r="EB488" s="17">
        <v>27322.329042588892</v>
      </c>
      <c r="EC488" s="17">
        <v>41467.270619999996</v>
      </c>
      <c r="ED488" s="17">
        <v>41072.335039083002</v>
      </c>
      <c r="EE488" s="49">
        <v>47649.515909894588</v>
      </c>
      <c r="EF488" s="17">
        <v>59172.1549113765</v>
      </c>
      <c r="EG488" s="17">
        <v>46033.218431989742</v>
      </c>
      <c r="EH488" s="17">
        <v>46648.245277906964</v>
      </c>
      <c r="EI488" s="17">
        <v>53328.714890551084</v>
      </c>
      <c r="EJ488" s="17">
        <v>75197.433349448998</v>
      </c>
      <c r="EK488" s="17">
        <v>64095.794082019798</v>
      </c>
      <c r="EL488" s="17">
        <v>86007.415958542799</v>
      </c>
      <c r="EM488" s="17">
        <v>100848.2719297716</v>
      </c>
      <c r="EN488" s="17">
        <v>154741.28670241078</v>
      </c>
      <c r="EO488" s="17">
        <v>0</v>
      </c>
      <c r="EP488" s="17">
        <v>248616.46234005486</v>
      </c>
      <c r="EQ488" s="17">
        <v>131647.6324164625</v>
      </c>
      <c r="ER488" s="17">
        <v>2716.0883729729767</v>
      </c>
      <c r="ES488" s="17">
        <v>9970.8680563351845</v>
      </c>
      <c r="ET488" s="17">
        <v>26853.976932093254</v>
      </c>
      <c r="EU488" s="17">
        <v>48396.056988587465</v>
      </c>
      <c r="EV488" s="17">
        <v>58780.595368696289</v>
      </c>
      <c r="EW488" s="17">
        <v>14871.624527955601</v>
      </c>
      <c r="EX488" s="17">
        <v>16138.30658469936</v>
      </c>
      <c r="EY488" s="17">
        <v>19203.245827381561</v>
      </c>
      <c r="EZ488" s="17">
        <v>20249.322758786835</v>
      </c>
      <c r="FA488" s="17">
        <v>20238.083178994115</v>
      </c>
      <c r="FB488" s="17">
        <v>28213.234103409439</v>
      </c>
      <c r="FC488" s="17">
        <v>26912.427944328934</v>
      </c>
      <c r="FD488" s="17">
        <v>31227.326489176521</v>
      </c>
      <c r="FE488" s="17">
        <v>51375.966061788909</v>
      </c>
      <c r="FF488" s="17">
        <v>50716.480368633907</v>
      </c>
      <c r="FG488" s="17">
        <v>39237.615845759494</v>
      </c>
      <c r="FH488" s="17">
        <v>50590.057726649757</v>
      </c>
      <c r="FI488" s="17">
        <v>32989.942257021532</v>
      </c>
      <c r="FJ488" s="17">
        <v>46048.421387285664</v>
      </c>
      <c r="FK488" s="17">
        <v>46335.720011222278</v>
      </c>
      <c r="FL488" s="17">
        <v>93214.117274906879</v>
      </c>
      <c r="FM488" s="17">
        <v>1878.5727361916099</v>
      </c>
      <c r="FN488" s="17">
        <v>8944.7362043103349</v>
      </c>
      <c r="FO488" s="17">
        <v>19033.332618142682</v>
      </c>
      <c r="FP488" s="17">
        <v>20255.872094937178</v>
      </c>
      <c r="FQ488" s="17">
        <v>20102.74594149831</v>
      </c>
      <c r="FR488" s="17">
        <v>18015.81508850988</v>
      </c>
      <c r="FS488" s="17">
        <v>49053.184009079559</v>
      </c>
      <c r="FT488" s="17">
        <v>29269.156000668241</v>
      </c>
      <c r="FU488" s="17">
        <v>2979.2125262960521</v>
      </c>
      <c r="FV488" s="17">
        <v>27061.115350203658</v>
      </c>
      <c r="FW488" s="17">
        <v>49028.834803927377</v>
      </c>
      <c r="FX488" s="17">
        <v>54347.231324700719</v>
      </c>
      <c r="FY488" s="17">
        <v>74861.390870191797</v>
      </c>
      <c r="FZ488" s="17">
        <v>16084.123695092638</v>
      </c>
      <c r="GA488" s="17">
        <v>16832.586263128378</v>
      </c>
      <c r="GB488" s="17">
        <v>10063.700381999999</v>
      </c>
    </row>
    <row r="489" spans="1:184" ht="18" customHeight="1" x14ac:dyDescent="0.3">
      <c r="A489" s="19">
        <v>0.345000000118306</v>
      </c>
      <c r="B489" s="20">
        <v>9025.0130803456195</v>
      </c>
      <c r="C489" s="20">
        <v>9068.3802701924997</v>
      </c>
      <c r="D489" s="20">
        <v>19992.709747777801</v>
      </c>
      <c r="E489" s="20">
        <v>19843.126608530409</v>
      </c>
      <c r="F489" s="20">
        <v>115402.39361186521</v>
      </c>
      <c r="G489" s="17">
        <v>187715.69785807058</v>
      </c>
      <c r="H489" s="17">
        <v>15564.077699510724</v>
      </c>
      <c r="I489" s="20">
        <v>50272.053184817574</v>
      </c>
      <c r="J489" s="20">
        <v>30794.524063710003</v>
      </c>
      <c r="K489" s="20">
        <v>29325.616146184009</v>
      </c>
      <c r="L489" s="20">
        <v>51212.2656098316</v>
      </c>
      <c r="M489" s="20">
        <v>50515.724462149439</v>
      </c>
      <c r="N489" s="20">
        <v>52288.42101013106</v>
      </c>
      <c r="O489" s="20">
        <v>52288.42101013106</v>
      </c>
      <c r="P489" s="20">
        <v>80433.325972511404</v>
      </c>
      <c r="Q489" s="20">
        <v>81486.534693618596</v>
      </c>
      <c r="R489" s="20">
        <v>102353.1653133552</v>
      </c>
      <c r="S489" s="20">
        <v>112386.60242335615</v>
      </c>
      <c r="T489" s="20">
        <v>143906.3806281444</v>
      </c>
      <c r="U489" s="20">
        <v>21156.0013455357</v>
      </c>
      <c r="V489" s="20">
        <v>20632.31608406844</v>
      </c>
      <c r="W489" s="20">
        <v>20304.821211468286</v>
      </c>
      <c r="X489" s="20">
        <v>30691.307192180702</v>
      </c>
      <c r="Y489" s="20">
        <v>35321.015353371491</v>
      </c>
      <c r="Z489" s="20">
        <v>51153.158925437943</v>
      </c>
      <c r="AA489" s="20">
        <v>45286.038473626744</v>
      </c>
      <c r="AB489" s="20">
        <v>50317.820526302879</v>
      </c>
      <c r="AC489" s="20">
        <v>48900.172540681</v>
      </c>
      <c r="AD489" s="20">
        <v>28045.251750093175</v>
      </c>
      <c r="AE489" s="20">
        <v>47028.918902222649</v>
      </c>
      <c r="AF489" s="20">
        <v>47745.653126507757</v>
      </c>
      <c r="AG489" s="20">
        <v>84774.99716845018</v>
      </c>
      <c r="AH489" s="20">
        <v>112021.1304901854</v>
      </c>
      <c r="AI489" s="48">
        <v>143906.3806281444</v>
      </c>
      <c r="AJ489" s="20">
        <v>156193.57491385628</v>
      </c>
      <c r="AK489" s="20">
        <v>10286.350738179421</v>
      </c>
      <c r="AL489" s="20">
        <v>1324.8162449121721</v>
      </c>
      <c r="AM489" s="20">
        <v>3116.2345893187139</v>
      </c>
      <c r="AN489" s="20">
        <v>1649.706750325236</v>
      </c>
      <c r="AO489" s="20">
        <v>11033.077432497121</v>
      </c>
      <c r="AP489" s="20">
        <v>16628.166203943179</v>
      </c>
      <c r="AQ489" s="20">
        <v>20387.791402607279</v>
      </c>
      <c r="AR489" s="20">
        <v>29091.313558909558</v>
      </c>
      <c r="AS489" s="20">
        <v>11600.581132928941</v>
      </c>
      <c r="AT489" s="20">
        <v>17258.945892972781</v>
      </c>
      <c r="AU489" s="17">
        <v>20222.161917030662</v>
      </c>
      <c r="AV489" s="17">
        <v>18130.082125848243</v>
      </c>
      <c r="AW489" s="17">
        <v>18285.615199519198</v>
      </c>
      <c r="AX489" s="17">
        <v>17584.905731452305</v>
      </c>
      <c r="AY489" s="17">
        <v>17794.482539119868</v>
      </c>
      <c r="AZ489" s="17">
        <v>30160.615857750061</v>
      </c>
      <c r="BA489" s="17">
        <v>30908.765474947679</v>
      </c>
      <c r="BB489" s="17">
        <v>27606.029292308751</v>
      </c>
      <c r="BC489" s="17">
        <v>45786.905368810563</v>
      </c>
      <c r="BD489" s="17">
        <v>52671.088222427337</v>
      </c>
      <c r="BE489" s="17">
        <v>53097.559251010258</v>
      </c>
      <c r="BF489" s="17">
        <v>47089.7385024795</v>
      </c>
      <c r="BG489" s="17">
        <v>52531.390613812917</v>
      </c>
      <c r="BH489" s="17">
        <v>44966.764699347303</v>
      </c>
      <c r="BI489" s="17">
        <v>69637.6014794574</v>
      </c>
      <c r="BJ489" s="17">
        <v>68954.316781189802</v>
      </c>
      <c r="BK489" s="17">
        <v>69164.08264026299</v>
      </c>
      <c r="BL489" s="17">
        <v>84207.369354501599</v>
      </c>
      <c r="BM489" s="17">
        <v>82116.452056902606</v>
      </c>
      <c r="BN489" s="17">
        <v>82544.977629711604</v>
      </c>
      <c r="BO489" s="17">
        <v>69514.235328593408</v>
      </c>
      <c r="BP489" s="17">
        <v>82078.850986624195</v>
      </c>
      <c r="BQ489" s="17">
        <v>10870.526550499979</v>
      </c>
      <c r="BR489" s="17">
        <v>1559.985394314924</v>
      </c>
      <c r="BS489" s="17">
        <v>2730.0412124043842</v>
      </c>
      <c r="BT489" s="17">
        <v>9926.8645982841535</v>
      </c>
      <c r="BU489" s="17">
        <v>14991.928376518321</v>
      </c>
      <c r="BV489" s="17">
        <v>30187.091746194183</v>
      </c>
      <c r="BW489" s="17">
        <v>34186.667238044523</v>
      </c>
      <c r="BX489" s="17">
        <v>16978.40489977182</v>
      </c>
      <c r="BY489" s="17">
        <v>16692.435787417682</v>
      </c>
      <c r="BZ489" s="17">
        <v>17008.959490117981</v>
      </c>
      <c r="CA489" s="17">
        <v>29048.89710641716</v>
      </c>
      <c r="CB489" s="17">
        <v>43386.050631976621</v>
      </c>
      <c r="CC489" s="17">
        <v>1359.882986501322</v>
      </c>
      <c r="CD489" s="17">
        <v>2399.7134087041741</v>
      </c>
      <c r="CE489" s="17">
        <v>4837.2631131727376</v>
      </c>
      <c r="CF489" s="17">
        <v>10054.79766897228</v>
      </c>
      <c r="CG489" s="17">
        <v>9976.1109660000002</v>
      </c>
      <c r="CH489" s="17">
        <v>20011.67298011214</v>
      </c>
      <c r="CI489" s="17">
        <v>17148.8196987054</v>
      </c>
      <c r="CJ489" s="17">
        <v>17467.878093837397</v>
      </c>
      <c r="CK489" s="17">
        <v>29658.575319699412</v>
      </c>
      <c r="CL489" s="48">
        <v>44579.611206438683</v>
      </c>
      <c r="CM489" s="48">
        <v>38262.827241348452</v>
      </c>
      <c r="CN489" s="48">
        <v>49990.081345804319</v>
      </c>
      <c r="CO489" s="48">
        <v>75869.873441500036</v>
      </c>
      <c r="CP489" s="48">
        <v>94717.549813769918</v>
      </c>
      <c r="CQ489" s="48">
        <v>83601.580787047875</v>
      </c>
      <c r="CR489" s="48">
        <v>97183.437587812528</v>
      </c>
      <c r="CS489" s="48">
        <f t="shared" si="7"/>
        <v>167203.16157409575</v>
      </c>
      <c r="CT489" s="48">
        <f t="shared" si="7"/>
        <v>194366.87517562506</v>
      </c>
      <c r="CU489" s="17">
        <v>49625.071508833862</v>
      </c>
      <c r="CV489" s="17">
        <v>90364.827510158604</v>
      </c>
      <c r="CW489" s="17">
        <v>54764.421311623657</v>
      </c>
      <c r="CX489" s="17">
        <v>79980.67674000001</v>
      </c>
      <c r="CY489" s="17">
        <v>98863.352986982267</v>
      </c>
      <c r="CZ489" s="17">
        <v>33204.874524589315</v>
      </c>
      <c r="DA489" s="17">
        <v>49515.531656816136</v>
      </c>
      <c r="DB489" s="17">
        <v>101756.7049430886</v>
      </c>
      <c r="DC489" s="17">
        <v>86244.766471909301</v>
      </c>
      <c r="DD489" s="17">
        <v>45236.863945523932</v>
      </c>
      <c r="DE489" s="17">
        <v>11001.933175875121</v>
      </c>
      <c r="DF489" s="17">
        <v>12973.131474436079</v>
      </c>
      <c r="DG489" s="17">
        <v>19601.841857687039</v>
      </c>
      <c r="DH489" s="17">
        <v>39105.068840977619</v>
      </c>
      <c r="DI489" s="17">
        <v>49746.285955319821</v>
      </c>
      <c r="DJ489" s="17">
        <v>30649.590682189079</v>
      </c>
      <c r="DK489" s="17">
        <v>29871.005159075747</v>
      </c>
      <c r="DL489" s="17">
        <v>33983.873372249094</v>
      </c>
      <c r="DM489" s="17">
        <v>33063.182782544041</v>
      </c>
      <c r="DN489" s="17">
        <v>58074.098913445261</v>
      </c>
      <c r="DO489" s="17">
        <v>8096.4773241838802</v>
      </c>
      <c r="DP489" s="17">
        <v>62654.931108240053</v>
      </c>
      <c r="DQ489" s="17">
        <v>70391.900777081391</v>
      </c>
      <c r="DR489" s="17">
        <v>2854.4534937803583</v>
      </c>
      <c r="DS489" s="17">
        <v>36445.853843861638</v>
      </c>
      <c r="DT489" s="17">
        <v>99440.462809757402</v>
      </c>
      <c r="DU489" s="17">
        <v>10610.41192603548</v>
      </c>
      <c r="DV489" s="17">
        <v>1989.8626742305862</v>
      </c>
      <c r="DW489" s="17">
        <v>7268.6680037152801</v>
      </c>
      <c r="DX489" s="17">
        <v>15920.453019182039</v>
      </c>
      <c r="DY489" s="17">
        <v>17856.29571670929</v>
      </c>
      <c r="DZ489" s="17">
        <v>24335.526346322462</v>
      </c>
      <c r="EA489" s="17">
        <v>24891.284154331406</v>
      </c>
      <c r="EB489" s="17">
        <v>27338.838366138902</v>
      </c>
      <c r="EC489" s="17">
        <v>41467.270619999996</v>
      </c>
      <c r="ED489" s="17">
        <v>41135.041673733424</v>
      </c>
      <c r="EE489" s="49">
        <v>47735.898575499908</v>
      </c>
      <c r="EF489" s="17">
        <v>59158.372505035804</v>
      </c>
      <c r="EG489" s="17">
        <v>46086.485091715498</v>
      </c>
      <c r="EH489" s="17">
        <v>46672.864969501454</v>
      </c>
      <c r="EI489" s="17">
        <v>53367.003576232615</v>
      </c>
      <c r="EJ489" s="17">
        <v>75106.052129475604</v>
      </c>
      <c r="EK489" s="17">
        <v>64077.9520223172</v>
      </c>
      <c r="EL489" s="17">
        <v>86046.831293769006</v>
      </c>
      <c r="EM489" s="17">
        <v>100806.0421789812</v>
      </c>
      <c r="EN489" s="17">
        <v>154836.05234650502</v>
      </c>
      <c r="EO489" s="17">
        <v>0</v>
      </c>
      <c r="EP489" s="17">
        <v>248917.32595392253</v>
      </c>
      <c r="EQ489" s="17">
        <v>133081.79573672949</v>
      </c>
      <c r="ER489" s="17">
        <v>2710.3729384392327</v>
      </c>
      <c r="ES489" s="17">
        <v>9969.6794982708943</v>
      </c>
      <c r="ET489" s="17">
        <v>26846.786856449395</v>
      </c>
      <c r="EU489" s="17">
        <v>48431.069251012137</v>
      </c>
      <c r="EV489" s="17">
        <v>58738.856079904261</v>
      </c>
      <c r="EW489" s="17">
        <v>14864.437599186898</v>
      </c>
      <c r="EX489" s="17">
        <v>16167.403664970841</v>
      </c>
      <c r="EY489" s="17">
        <v>19226.544886987842</v>
      </c>
      <c r="EZ489" s="17">
        <v>20271.746697996448</v>
      </c>
      <c r="FA489" s="17">
        <v>20271.63285630061</v>
      </c>
      <c r="FB489" s="17">
        <v>28239.065942462246</v>
      </c>
      <c r="FC489" s="17">
        <v>26926.609943327228</v>
      </c>
      <c r="FD489" s="17">
        <v>31227.618876378652</v>
      </c>
      <c r="FE489" s="17">
        <v>51406.102631434689</v>
      </c>
      <c r="FF489" s="17">
        <v>50709.468206739737</v>
      </c>
      <c r="FG489" s="17">
        <v>39229.236832289935</v>
      </c>
      <c r="FH489" s="17">
        <v>50590.057726649757</v>
      </c>
      <c r="FI489" s="17">
        <v>32975.857757143036</v>
      </c>
      <c r="FJ489" s="17">
        <v>46035.64821599688</v>
      </c>
      <c r="FK489" s="17">
        <v>46335.720011222278</v>
      </c>
      <c r="FL489" s="17">
        <v>93338.443372030815</v>
      </c>
      <c r="FM489" s="17">
        <v>1876.7615935868939</v>
      </c>
      <c r="FN489" s="17">
        <v>8938.3037224828404</v>
      </c>
      <c r="FO489" s="17">
        <v>19007.193370441557</v>
      </c>
      <c r="FP489" s="17">
        <v>20284.828999776721</v>
      </c>
      <c r="FQ489" s="17">
        <v>20092.877591412729</v>
      </c>
      <c r="FR489" s="17">
        <v>18013.832644810442</v>
      </c>
      <c r="FS489" s="17">
        <v>49022.715245018473</v>
      </c>
      <c r="FT489" s="17">
        <v>29273.399404550462</v>
      </c>
      <c r="FU489" s="17">
        <v>2974.6428084585</v>
      </c>
      <c r="FV489" s="17">
        <v>27033.93367454856</v>
      </c>
      <c r="FW489" s="17">
        <v>49007.465512745577</v>
      </c>
      <c r="FX489" s="17">
        <v>54372.342122673173</v>
      </c>
      <c r="FY489" s="17">
        <v>74869.662976105203</v>
      </c>
      <c r="FZ489" s="17">
        <v>16098.633959000461</v>
      </c>
      <c r="GA489" s="17">
        <v>16848.507670591262</v>
      </c>
      <c r="GB489" s="17">
        <v>10063.700381999999</v>
      </c>
    </row>
    <row r="490" spans="1:184" ht="18" customHeight="1" x14ac:dyDescent="0.3">
      <c r="A490" s="19">
        <v>0.34000000011921599</v>
      </c>
      <c r="B490" s="20">
        <v>9006.3329355853202</v>
      </c>
      <c r="C490" s="20">
        <v>9051.4578558289795</v>
      </c>
      <c r="D490" s="20">
        <v>19983.760877727422</v>
      </c>
      <c r="E490" s="20">
        <v>19843.126608530409</v>
      </c>
      <c r="F490" s="20">
        <v>115315.4236032288</v>
      </c>
      <c r="G490" s="17">
        <v>187517.94376502145</v>
      </c>
      <c r="H490" s="17">
        <v>15564.077699510724</v>
      </c>
      <c r="I490" s="20">
        <v>50222.438777488802</v>
      </c>
      <c r="J490" s="20">
        <v>30814.539594110462</v>
      </c>
      <c r="K490" s="20">
        <v>29353.553488602036</v>
      </c>
      <c r="L490" s="20">
        <v>51237.792651553624</v>
      </c>
      <c r="M490" s="20">
        <v>50540.097089666036</v>
      </c>
      <c r="N490" s="20">
        <v>52177.446483608997</v>
      </c>
      <c r="O490" s="20">
        <v>52177.446483608997</v>
      </c>
      <c r="P490" s="20">
        <v>80533.071092900995</v>
      </c>
      <c r="Q490" s="20">
        <v>81601.5748955952</v>
      </c>
      <c r="R490" s="20">
        <v>102356.8253346174</v>
      </c>
      <c r="S490" s="20">
        <v>112386.60242335615</v>
      </c>
      <c r="T490" s="20">
        <v>144751.91021907292</v>
      </c>
      <c r="U490" s="20">
        <v>21144.453792886201</v>
      </c>
      <c r="V490" s="20">
        <v>20613.59010451008</v>
      </c>
      <c r="W490" s="20">
        <v>20296.197934628864</v>
      </c>
      <c r="X490" s="20">
        <v>30702.203464962178</v>
      </c>
      <c r="Y490" s="20">
        <v>35288.446777896912</v>
      </c>
      <c r="Z490" s="20">
        <v>51153.158925437943</v>
      </c>
      <c r="AA490" s="20">
        <v>45239.829771110999</v>
      </c>
      <c r="AB490" s="20">
        <v>50266.477523484005</v>
      </c>
      <c r="AC490" s="20">
        <v>48818.610692327413</v>
      </c>
      <c r="AD490" s="20">
        <v>28037.589878181687</v>
      </c>
      <c r="AE490" s="20">
        <v>47006.723155440392</v>
      </c>
      <c r="AF490" s="20">
        <v>47677.467778089318</v>
      </c>
      <c r="AG490" s="20">
        <v>84747.310833482596</v>
      </c>
      <c r="AH490" s="20">
        <v>112160.82233122441</v>
      </c>
      <c r="AI490" s="48">
        <v>144751.91021907292</v>
      </c>
      <c r="AJ490" s="20">
        <v>156193.57491385628</v>
      </c>
      <c r="AK490" s="20">
        <v>10271.239083689101</v>
      </c>
      <c r="AL490" s="20">
        <v>1320.268698827424</v>
      </c>
      <c r="AM490" s="20">
        <v>3128.7027295317002</v>
      </c>
      <c r="AN490" s="20">
        <v>1648.3646300542921</v>
      </c>
      <c r="AO490" s="20">
        <v>11028.419138704319</v>
      </c>
      <c r="AP490" s="20">
        <v>16640.171367759718</v>
      </c>
      <c r="AQ490" s="20">
        <v>20469.883953735418</v>
      </c>
      <c r="AR490" s="20">
        <v>29096.50548643314</v>
      </c>
      <c r="AS490" s="20">
        <v>11585.8703129637</v>
      </c>
      <c r="AT490" s="20">
        <v>17284.473880342801</v>
      </c>
      <c r="AU490" s="17">
        <v>20209.708564503362</v>
      </c>
      <c r="AV490" s="17">
        <v>18112.363114945259</v>
      </c>
      <c r="AW490" s="17">
        <v>18267.151777273142</v>
      </c>
      <c r="AX490" s="17">
        <v>17567.343299464072</v>
      </c>
      <c r="AY490" s="17">
        <v>17774.448308145293</v>
      </c>
      <c r="AZ490" s="17">
        <v>30163.68287157132</v>
      </c>
      <c r="BA490" s="17">
        <v>30906.059213979119</v>
      </c>
      <c r="BB490" s="17">
        <v>27594.373335086442</v>
      </c>
      <c r="BC490" s="17">
        <v>45800.299364570586</v>
      </c>
      <c r="BD490" s="17">
        <v>52639.551110267639</v>
      </c>
      <c r="BE490" s="17">
        <v>53070.485707124877</v>
      </c>
      <c r="BF490" s="17">
        <v>47105.01964635912</v>
      </c>
      <c r="BG490" s="17">
        <v>52517.4713268657</v>
      </c>
      <c r="BH490" s="17">
        <v>44919.861727068623</v>
      </c>
      <c r="BI490" s="17">
        <v>69638.024751464996</v>
      </c>
      <c r="BJ490" s="17">
        <v>68954.246857028411</v>
      </c>
      <c r="BK490" s="17">
        <v>69165.535053333602</v>
      </c>
      <c r="BL490" s="17">
        <v>84283.374271978202</v>
      </c>
      <c r="BM490" s="17">
        <v>82159.769323275599</v>
      </c>
      <c r="BN490" s="17">
        <v>82559.098131624603</v>
      </c>
      <c r="BO490" s="17">
        <v>69632.693111618399</v>
      </c>
      <c r="BP490" s="17">
        <v>82130.886119921401</v>
      </c>
      <c r="BQ490" s="17">
        <v>10873.660749709681</v>
      </c>
      <c r="BR490" s="17">
        <v>1555.93380334686</v>
      </c>
      <c r="BS490" s="17">
        <v>2725.1599176824279</v>
      </c>
      <c r="BT490" s="17">
        <v>9935.0215821595539</v>
      </c>
      <c r="BU490" s="17">
        <v>15007.401268643944</v>
      </c>
      <c r="BV490" s="17">
        <v>30166.550693685542</v>
      </c>
      <c r="BW490" s="17">
        <v>34162.661717727191</v>
      </c>
      <c r="BX490" s="17">
        <v>16988.858951062681</v>
      </c>
      <c r="BY490" s="17">
        <v>16700.857669325342</v>
      </c>
      <c r="BZ490" s="17">
        <v>17015.94186610344</v>
      </c>
      <c r="CA490" s="17">
        <v>29042.918773560665</v>
      </c>
      <c r="CB490" s="17">
        <v>43502.075054790177</v>
      </c>
      <c r="CC490" s="17">
        <v>1356.2953376352179</v>
      </c>
      <c r="CD490" s="17">
        <v>2393.2304938923062</v>
      </c>
      <c r="CE490" s="17">
        <v>4828.7023287796819</v>
      </c>
      <c r="CF490" s="17">
        <v>10049.79138842562</v>
      </c>
      <c r="CG490" s="17">
        <v>9975.0823154521204</v>
      </c>
      <c r="CH490" s="17">
        <v>20021.213497437358</v>
      </c>
      <c r="CI490" s="17">
        <v>17148.8196987054</v>
      </c>
      <c r="CJ490" s="17">
        <v>17480.61949621042</v>
      </c>
      <c r="CK490" s="17">
        <v>29693.081886465723</v>
      </c>
      <c r="CL490" s="48">
        <v>44562.37433849724</v>
      </c>
      <c r="CM490" s="48">
        <v>38235.433673620013</v>
      </c>
      <c r="CN490" s="48">
        <v>49990.081345804319</v>
      </c>
      <c r="CO490" s="48">
        <v>75886.784157419912</v>
      </c>
      <c r="CP490" s="48">
        <v>94801.084749961228</v>
      </c>
      <c r="CQ490" s="48">
        <v>83601.580787047875</v>
      </c>
      <c r="CR490" s="48">
        <v>97243.718383438245</v>
      </c>
      <c r="CS490" s="48">
        <f t="shared" si="7"/>
        <v>167203.16157409575</v>
      </c>
      <c r="CT490" s="48">
        <f t="shared" si="7"/>
        <v>194487.43676687649</v>
      </c>
      <c r="CU490" s="17">
        <v>49592.665948388458</v>
      </c>
      <c r="CV490" s="17">
        <v>90384.174456217399</v>
      </c>
      <c r="CW490" s="17">
        <v>54674.677829907763</v>
      </c>
      <c r="CX490" s="17">
        <v>79980.67674000001</v>
      </c>
      <c r="CY490" s="17">
        <v>98822.197561248817</v>
      </c>
      <c r="CZ490" s="17">
        <v>33257.184803367236</v>
      </c>
      <c r="DA490" s="17">
        <v>49453.338508206463</v>
      </c>
      <c r="DB490" s="17">
        <v>101756.7049430886</v>
      </c>
      <c r="DC490" s="17">
        <v>86236.123591941912</v>
      </c>
      <c r="DD490" s="17">
        <v>45333.574691629765</v>
      </c>
      <c r="DE490" s="17">
        <v>11001.933175875121</v>
      </c>
      <c r="DF490" s="17">
        <v>12995.118597790261</v>
      </c>
      <c r="DG490" s="17">
        <v>19622.733616981801</v>
      </c>
      <c r="DH490" s="17">
        <v>39065.212707687897</v>
      </c>
      <c r="DI490" s="17">
        <v>49707.461582296375</v>
      </c>
      <c r="DJ490" s="17">
        <v>30653.787215754779</v>
      </c>
      <c r="DK490" s="17">
        <v>29862.255651071016</v>
      </c>
      <c r="DL490" s="17">
        <v>34001.84782555842</v>
      </c>
      <c r="DM490" s="17">
        <v>33041.495664669361</v>
      </c>
      <c r="DN490" s="17">
        <v>58118.997796108444</v>
      </c>
      <c r="DO490" s="17">
        <v>8098.9400754260996</v>
      </c>
      <c r="DP490" s="17">
        <v>62667.31478704208</v>
      </c>
      <c r="DQ490" s="17">
        <v>70469.308166701798</v>
      </c>
      <c r="DR490" s="17">
        <v>2854.4534937803583</v>
      </c>
      <c r="DS490" s="17">
        <v>36437.025231887761</v>
      </c>
      <c r="DT490" s="17">
        <v>99514.329197961008</v>
      </c>
      <c r="DU490" s="17">
        <v>10610.41192603548</v>
      </c>
      <c r="DV490" s="17">
        <v>1986.2112411028559</v>
      </c>
      <c r="DW490" s="17">
        <v>7260.48478038762</v>
      </c>
      <c r="DX490" s="17">
        <v>15920.509388502242</v>
      </c>
      <c r="DY490" s="17">
        <v>17867.171001158153</v>
      </c>
      <c r="DZ490" s="17">
        <v>24335.23326489684</v>
      </c>
      <c r="EA490" s="17">
        <v>24949.239830120223</v>
      </c>
      <c r="EB490" s="17">
        <v>27355.598905398019</v>
      </c>
      <c r="EC490" s="17">
        <v>41467.270619999996</v>
      </c>
      <c r="ED490" s="17">
        <v>41200.141647234057</v>
      </c>
      <c r="EE490" s="49">
        <v>47794.011096460075</v>
      </c>
      <c r="EF490" s="17">
        <v>59143.845275242318</v>
      </c>
      <c r="EG490" s="17">
        <v>46139.029574889297</v>
      </c>
      <c r="EH490" s="17">
        <v>46697.857364899472</v>
      </c>
      <c r="EI490" s="17">
        <v>53406.159961773003</v>
      </c>
      <c r="EJ490" s="17">
        <v>74993.944535333998</v>
      </c>
      <c r="EK490" s="17">
        <v>64058.667363911401</v>
      </c>
      <c r="EL490" s="17">
        <v>86085.531814139991</v>
      </c>
      <c r="EM490" s="17">
        <v>100765.2896115606</v>
      </c>
      <c r="EN490" s="17">
        <v>154922.25754602061</v>
      </c>
      <c r="EO490" s="17">
        <v>0</v>
      </c>
      <c r="EP490" s="17">
        <v>249222.95399687422</v>
      </c>
      <c r="EQ490" s="17">
        <v>134552.86484242175</v>
      </c>
      <c r="ER490" s="17">
        <v>2704.5863554162052</v>
      </c>
      <c r="ES490" s="17">
        <v>9968.4737331794786</v>
      </c>
      <c r="ET490" s="17">
        <v>26839.493779978173</v>
      </c>
      <c r="EU490" s="17">
        <v>48466.618546574573</v>
      </c>
      <c r="EV490" s="17">
        <v>58696.537727528164</v>
      </c>
      <c r="EW490" s="17">
        <v>14857.923836709961</v>
      </c>
      <c r="EX490" s="17">
        <v>16194.05349470586</v>
      </c>
      <c r="EY490" s="17">
        <v>19250.21298152766</v>
      </c>
      <c r="EZ490" s="17">
        <v>20294.52338418987</v>
      </c>
      <c r="FA490" s="17">
        <v>20305.729168477337</v>
      </c>
      <c r="FB490" s="17">
        <v>28265.299073965049</v>
      </c>
      <c r="FC490" s="17">
        <v>26941.006624047921</v>
      </c>
      <c r="FD490" s="17">
        <v>31227.915534955457</v>
      </c>
      <c r="FE490" s="17">
        <v>51436.697233347135</v>
      </c>
      <c r="FF490" s="17">
        <v>50702.354664757913</v>
      </c>
      <c r="FG490" s="17">
        <v>39220.737321814042</v>
      </c>
      <c r="FH490" s="17">
        <v>50590.057726649757</v>
      </c>
      <c r="FI490" s="17">
        <v>32961.57378232378</v>
      </c>
      <c r="FJ490" s="17">
        <v>46024.737042143403</v>
      </c>
      <c r="FK490" s="17">
        <v>46335.720011222278</v>
      </c>
      <c r="FL490" s="17">
        <v>93464.75398501473</v>
      </c>
      <c r="FM490" s="17">
        <v>1874.902885509126</v>
      </c>
      <c r="FN490" s="17">
        <v>8931.7820601043586</v>
      </c>
      <c r="FO490" s="17">
        <v>18979.906415798163</v>
      </c>
      <c r="FP490" s="17">
        <v>20313.175668178621</v>
      </c>
      <c r="FQ490" s="17">
        <v>20082.870123660035</v>
      </c>
      <c r="FR490" s="17">
        <v>18008.757899923919</v>
      </c>
      <c r="FS490" s="17">
        <v>48991.8210074784</v>
      </c>
      <c r="FT490" s="17">
        <v>29276.41757089764</v>
      </c>
      <c r="FU490" s="17">
        <v>2969.8997157228901</v>
      </c>
      <c r="FV490" s="17">
        <v>27006.318569039759</v>
      </c>
      <c r="FW490" s="17">
        <v>48985.396077710335</v>
      </c>
      <c r="FX490" s="17">
        <v>54395.429758058897</v>
      </c>
      <c r="FY490" s="17">
        <v>74877.653196725994</v>
      </c>
      <c r="FZ490" s="17">
        <v>16122.329426182619</v>
      </c>
      <c r="GA490" s="17">
        <v>16864.137634707302</v>
      </c>
      <c r="GB490" s="17">
        <v>10063.700381999999</v>
      </c>
    </row>
    <row r="491" spans="1:184" ht="18" customHeight="1" x14ac:dyDescent="0.3">
      <c r="A491" s="19">
        <v>0.33500000012012598</v>
      </c>
      <c r="B491" s="20">
        <v>8985.6185901082808</v>
      </c>
      <c r="C491" s="20">
        <v>9034.2843005839186</v>
      </c>
      <c r="D491" s="20">
        <v>19976.163596058897</v>
      </c>
      <c r="E491" s="20">
        <v>19843.126608530409</v>
      </c>
      <c r="F491" s="20">
        <v>115218.207993972</v>
      </c>
      <c r="G491" s="17">
        <v>187317.47285608706</v>
      </c>
      <c r="H491" s="17">
        <v>15564.077699510724</v>
      </c>
      <c r="I491" s="20">
        <v>50171.506498079223</v>
      </c>
      <c r="J491" s="20">
        <v>30827.464103320319</v>
      </c>
      <c r="K491" s="20">
        <v>29381.931941903968</v>
      </c>
      <c r="L491" s="20">
        <v>51269.422613274299</v>
      </c>
      <c r="M491" s="20">
        <v>50557.083398810282</v>
      </c>
      <c r="N491" s="20">
        <v>52065.068614978714</v>
      </c>
      <c r="O491" s="20">
        <v>52065.068614978714</v>
      </c>
      <c r="P491" s="20">
        <v>80629.1396651088</v>
      </c>
      <c r="Q491" s="20">
        <v>81715.47541825079</v>
      </c>
      <c r="R491" s="20">
        <v>102360.54197438761</v>
      </c>
      <c r="S491" s="20">
        <v>112386.60242335615</v>
      </c>
      <c r="T491" s="20">
        <v>145615.0456786273</v>
      </c>
      <c r="U491" s="20">
        <v>21131.635595534219</v>
      </c>
      <c r="V491" s="20">
        <v>20594.547778688939</v>
      </c>
      <c r="W491" s="20">
        <v>20287.450644909572</v>
      </c>
      <c r="X491" s="20">
        <v>30713.049887843881</v>
      </c>
      <c r="Y491" s="20">
        <v>35255.426388637308</v>
      </c>
      <c r="Z491" s="20">
        <v>51153.158925437943</v>
      </c>
      <c r="AA491" s="20">
        <v>45190.734460129323</v>
      </c>
      <c r="AB491" s="20">
        <v>50211.927177924357</v>
      </c>
      <c r="AC491" s="20">
        <v>48747.650224036894</v>
      </c>
      <c r="AD491" s="20">
        <v>28029.816632877351</v>
      </c>
      <c r="AE491" s="20">
        <v>46984.209280255047</v>
      </c>
      <c r="AF491" s="20">
        <v>47582.285814964787</v>
      </c>
      <c r="AG491" s="20">
        <v>84672.540953333926</v>
      </c>
      <c r="AH491" s="20">
        <v>112306.5475896078</v>
      </c>
      <c r="AI491" s="48">
        <v>145615.0456786273</v>
      </c>
      <c r="AJ491" s="20">
        <v>156193.57491385628</v>
      </c>
      <c r="AK491" s="20">
        <v>10256.435087620201</v>
      </c>
      <c r="AL491" s="20">
        <v>1315.68253107546</v>
      </c>
      <c r="AM491" s="20">
        <v>3141.4335447715498</v>
      </c>
      <c r="AN491" s="20">
        <v>1646.9768332982701</v>
      </c>
      <c r="AO491" s="20">
        <v>11023.212120677401</v>
      </c>
      <c r="AP491" s="20">
        <v>16651.426391732282</v>
      </c>
      <c r="AQ491" s="20">
        <v>20557.767201774179</v>
      </c>
      <c r="AR491" s="20">
        <v>29101.53886111236</v>
      </c>
      <c r="AS491" s="20">
        <v>11571.090630520379</v>
      </c>
      <c r="AT491" s="20">
        <v>17309.580972374519</v>
      </c>
      <c r="AU491" s="17">
        <v>20197.034333997421</v>
      </c>
      <c r="AV491" s="17">
        <v>18094.12655278212</v>
      </c>
      <c r="AW491" s="17">
        <v>18248.640535250881</v>
      </c>
      <c r="AX491" s="17">
        <v>17549.538605465023</v>
      </c>
      <c r="AY491" s="17">
        <v>17752.663138095428</v>
      </c>
      <c r="AZ491" s="17">
        <v>30166.0067819121</v>
      </c>
      <c r="BA491" s="17">
        <v>30901.965929773618</v>
      </c>
      <c r="BB491" s="17">
        <v>27582.549722081774</v>
      </c>
      <c r="BC491" s="17">
        <v>45812.876325631434</v>
      </c>
      <c r="BD491" s="17">
        <v>52607.247418485778</v>
      </c>
      <c r="BE491" s="17">
        <v>53041.975469490542</v>
      </c>
      <c r="BF491" s="17">
        <v>47120.106442654978</v>
      </c>
      <c r="BG491" s="17">
        <v>52502.984440899956</v>
      </c>
      <c r="BH491" s="17">
        <v>44872.313885577263</v>
      </c>
      <c r="BI491" s="17">
        <v>69629.410779288592</v>
      </c>
      <c r="BJ491" s="17">
        <v>68954.152869266996</v>
      </c>
      <c r="BK491" s="17">
        <v>69162.824431390793</v>
      </c>
      <c r="BL491" s="17">
        <v>84357.099883966206</v>
      </c>
      <c r="BM491" s="17">
        <v>82202.964370087793</v>
      </c>
      <c r="BN491" s="17">
        <v>82573.9662185958</v>
      </c>
      <c r="BO491" s="17">
        <v>69751.003033519199</v>
      </c>
      <c r="BP491" s="17">
        <v>82182.901209820804</v>
      </c>
      <c r="BQ491" s="17">
        <v>10876.5319852746</v>
      </c>
      <c r="BR491" s="17">
        <v>1551.9006607801862</v>
      </c>
      <c r="BS491" s="17">
        <v>2720.1720166688638</v>
      </c>
      <c r="BT491" s="17">
        <v>9943.3062670043746</v>
      </c>
      <c r="BU491" s="17">
        <v>15023.119723132881</v>
      </c>
      <c r="BV491" s="17">
        <v>30145.664053611901</v>
      </c>
      <c r="BW491" s="17">
        <v>34138.317779973557</v>
      </c>
      <c r="BX491" s="17">
        <v>16999.842134107079</v>
      </c>
      <c r="BY491" s="17">
        <v>16709.075847926641</v>
      </c>
      <c r="BZ491" s="17">
        <v>17022.476846293801</v>
      </c>
      <c r="CA491" s="17">
        <v>29037.217180224136</v>
      </c>
      <c r="CB491" s="17">
        <v>43610.973673929475</v>
      </c>
      <c r="CC491" s="17">
        <v>1352.5124865863102</v>
      </c>
      <c r="CD491" s="17">
        <v>2386.6899605725921</v>
      </c>
      <c r="CE491" s="17">
        <v>4820.0302020786785</v>
      </c>
      <c r="CF491" s="17">
        <v>10044.038417545438</v>
      </c>
      <c r="CG491" s="17">
        <v>9969.7470122352606</v>
      </c>
      <c r="CH491" s="17">
        <v>20030.900024025301</v>
      </c>
      <c r="CI491" s="17">
        <v>17148.8196987054</v>
      </c>
      <c r="CJ491" s="17">
        <v>17493.559168366988</v>
      </c>
      <c r="CK491" s="17">
        <v>29728.140724033619</v>
      </c>
      <c r="CL491" s="48">
        <v>44544.888913801493</v>
      </c>
      <c r="CM491" s="48">
        <v>38207.654310360282</v>
      </c>
      <c r="CN491" s="48">
        <v>49990.081345804319</v>
      </c>
      <c r="CO491" s="48">
        <v>75893.938679164741</v>
      </c>
      <c r="CP491" s="48">
        <v>94885.932603917259</v>
      </c>
      <c r="CQ491" s="48">
        <v>83601.580787047875</v>
      </c>
      <c r="CR491" s="48">
        <v>97235.635875422726</v>
      </c>
      <c r="CS491" s="48">
        <f t="shared" si="7"/>
        <v>167203.16157409575</v>
      </c>
      <c r="CT491" s="48">
        <f t="shared" si="7"/>
        <v>194471.27175084545</v>
      </c>
      <c r="CU491" s="17">
        <v>49553.640619880105</v>
      </c>
      <c r="CV491" s="17">
        <v>90403.812268764115</v>
      </c>
      <c r="CW491" s="17">
        <v>54583.755114308544</v>
      </c>
      <c r="CX491" s="17">
        <v>79980.67674000001</v>
      </c>
      <c r="CY491" s="17">
        <v>98780.44991836774</v>
      </c>
      <c r="CZ491" s="17">
        <v>33307.913621581443</v>
      </c>
      <c r="DA491" s="17">
        <v>49390.303806880307</v>
      </c>
      <c r="DB491" s="17">
        <v>101756.7049430886</v>
      </c>
      <c r="DC491" s="17">
        <v>86227.353550133674</v>
      </c>
      <c r="DD491" s="17">
        <v>45464.911928827751</v>
      </c>
      <c r="DE491" s="17">
        <v>11001.933175875121</v>
      </c>
      <c r="DF491" s="17">
        <v>13017.75834771912</v>
      </c>
      <c r="DG491" s="17">
        <v>19645.60145754708</v>
      </c>
      <c r="DH491" s="17">
        <v>39022.75964333304</v>
      </c>
      <c r="DI491" s="17">
        <v>49668.28634165736</v>
      </c>
      <c r="DJ491" s="17">
        <v>30657.37507933686</v>
      </c>
      <c r="DK491" s="17">
        <v>29853.379136065421</v>
      </c>
      <c r="DL491" s="17">
        <v>34018.596801045896</v>
      </c>
      <c r="DM491" s="17">
        <v>33019.501787354697</v>
      </c>
      <c r="DN491" s="17">
        <v>58165.828196504583</v>
      </c>
      <c r="DO491" s="17">
        <v>8101.1057696863791</v>
      </c>
      <c r="DP491" s="17">
        <v>62679.88443669986</v>
      </c>
      <c r="DQ491" s="17">
        <v>70547.292941201391</v>
      </c>
      <c r="DR491" s="17">
        <v>2854.4534937803583</v>
      </c>
      <c r="DS491" s="17">
        <v>36418.022384753342</v>
      </c>
      <c r="DT491" s="17">
        <v>99595.9084338666</v>
      </c>
      <c r="DU491" s="17">
        <v>10610.41192603548</v>
      </c>
      <c r="DV491" s="17">
        <v>1982.3363104523039</v>
      </c>
      <c r="DW491" s="17">
        <v>7252.1880414948</v>
      </c>
      <c r="DX491" s="17">
        <v>15920.471964816601</v>
      </c>
      <c r="DY491" s="17">
        <v>17878.214178260878</v>
      </c>
      <c r="DZ491" s="17">
        <v>24334.957806687842</v>
      </c>
      <c r="EA491" s="17">
        <v>25008.192096114391</v>
      </c>
      <c r="EB491" s="17">
        <v>27372.618262801217</v>
      </c>
      <c r="EC491" s="17">
        <v>41467.270619999996</v>
      </c>
      <c r="ED491" s="17">
        <v>41267.002874784303</v>
      </c>
      <c r="EE491" s="49">
        <v>47853.056900050455</v>
      </c>
      <c r="EF491" s="17">
        <v>59128.580576565597</v>
      </c>
      <c r="EG491" s="17">
        <v>46189.901413355343</v>
      </c>
      <c r="EH491" s="17">
        <v>46723.233713300026</v>
      </c>
      <c r="EI491" s="17">
        <v>53445.5997573489</v>
      </c>
      <c r="EJ491" s="17">
        <v>74864.979088337393</v>
      </c>
      <c r="EK491" s="17">
        <v>64037.678273748599</v>
      </c>
      <c r="EL491" s="17">
        <v>86122.980611105391</v>
      </c>
      <c r="EM491" s="17">
        <v>100723.3145668338</v>
      </c>
      <c r="EN491" s="17">
        <v>154998.04989341579</v>
      </c>
      <c r="EO491" s="17">
        <v>0</v>
      </c>
      <c r="EP491" s="17">
        <v>249533.49366914629</v>
      </c>
      <c r="EQ491" s="17">
        <v>136062.35342369662</v>
      </c>
      <c r="ER491" s="17">
        <v>2698.7266721148039</v>
      </c>
      <c r="ES491" s="17">
        <v>9967.2502533386196</v>
      </c>
      <c r="ET491" s="17">
        <v>26832.094679453319</v>
      </c>
      <c r="EU491" s="17">
        <v>48502.721194173821</v>
      </c>
      <c r="EV491" s="17">
        <v>58653.623582823442</v>
      </c>
      <c r="EW491" s="17">
        <v>14852.160522336599</v>
      </c>
      <c r="EX491" s="17">
        <v>16217.473248401522</v>
      </c>
      <c r="EY491" s="17">
        <v>19274.261513792659</v>
      </c>
      <c r="EZ491" s="17">
        <v>20317.663677847671</v>
      </c>
      <c r="FA491" s="17">
        <v>20340.389259829106</v>
      </c>
      <c r="FB491" s="17">
        <v>28287.026658177056</v>
      </c>
      <c r="FC491" s="17">
        <v>26955.624465979861</v>
      </c>
      <c r="FD491" s="17">
        <v>31228.216591514862</v>
      </c>
      <c r="FE491" s="17">
        <v>51467.763720314375</v>
      </c>
      <c r="FF491" s="17">
        <v>50695.136753317005</v>
      </c>
      <c r="FG491" s="17">
        <v>39212.113770742777</v>
      </c>
      <c r="FH491" s="17">
        <v>50590.057726649757</v>
      </c>
      <c r="FI491" s="17">
        <v>32947.084510857116</v>
      </c>
      <c r="FJ491" s="17">
        <v>46024.737042143403</v>
      </c>
      <c r="FK491" s="17">
        <v>46335.720011222278</v>
      </c>
      <c r="FL491" s="17">
        <v>93590.956401649804</v>
      </c>
      <c r="FM491" s="17">
        <v>1872.9809691266339</v>
      </c>
      <c r="FN491" s="17">
        <v>8925.1686416540233</v>
      </c>
      <c r="FO491" s="17">
        <v>18951.86760919134</v>
      </c>
      <c r="FP491" s="17">
        <v>20340.609399232861</v>
      </c>
      <c r="FQ491" s="17">
        <v>20072.719487367245</v>
      </c>
      <c r="FR491" s="17">
        <v>17999.66211881406</v>
      </c>
      <c r="FS491" s="17">
        <v>48960.488965284225</v>
      </c>
      <c r="FT491" s="17">
        <v>29278.155135966121</v>
      </c>
      <c r="FU491" s="17">
        <v>2964.947483389662</v>
      </c>
      <c r="FV491" s="17">
        <v>26978.25541115466</v>
      </c>
      <c r="FW491" s="17">
        <v>48962.523710316244</v>
      </c>
      <c r="FX491" s="17">
        <v>54395.429758058897</v>
      </c>
      <c r="FY491" s="17">
        <v>74885.291531761191</v>
      </c>
      <c r="FZ491" s="17">
        <v>16152.065834565481</v>
      </c>
      <c r="GA491" s="17">
        <v>16878.782828343181</v>
      </c>
      <c r="GB491" s="17">
        <v>10063.700381999999</v>
      </c>
    </row>
    <row r="492" spans="1:184" ht="18" customHeight="1" x14ac:dyDescent="0.3">
      <c r="A492" s="19">
        <v>0.33000000012103597</v>
      </c>
      <c r="B492" s="20">
        <v>8963.0769726544204</v>
      </c>
      <c r="C492" s="20">
        <v>9016.8732702918605</v>
      </c>
      <c r="D492" s="20">
        <v>19970.077963401</v>
      </c>
      <c r="E492" s="20">
        <v>19843.126608530409</v>
      </c>
      <c r="F492" s="20">
        <v>115112.89624080181</v>
      </c>
      <c r="G492" s="17">
        <v>187114.20641034681</v>
      </c>
      <c r="H492" s="17">
        <v>15564.077699510724</v>
      </c>
      <c r="I492" s="20">
        <v>50119.519366002896</v>
      </c>
      <c r="J492" s="20">
        <v>30832.599884617804</v>
      </c>
      <c r="K492" s="20">
        <v>29410.765212686998</v>
      </c>
      <c r="L492" s="20">
        <v>51306.206438265544</v>
      </c>
      <c r="M492" s="20">
        <v>50565.641777141456</v>
      </c>
      <c r="N492" s="20">
        <v>51951.248310037037</v>
      </c>
      <c r="O492" s="20">
        <v>51951.248310037037</v>
      </c>
      <c r="P492" s="20">
        <v>80716.192995349804</v>
      </c>
      <c r="Q492" s="20">
        <v>81828.730676220599</v>
      </c>
      <c r="R492" s="20">
        <v>102364.3161363</v>
      </c>
      <c r="S492" s="20">
        <v>112386.60242335615</v>
      </c>
      <c r="T492" s="20">
        <v>146496.42469639805</v>
      </c>
      <c r="U492" s="20">
        <v>21117.533249414519</v>
      </c>
      <c r="V492" s="20">
        <v>20575.25831301546</v>
      </c>
      <c r="W492" s="20">
        <v>20278.575667456829</v>
      </c>
      <c r="X492" s="20">
        <v>30723.801167567159</v>
      </c>
      <c r="Y492" s="20">
        <v>35221.941032020244</v>
      </c>
      <c r="Z492" s="20">
        <v>51153.158925437943</v>
      </c>
      <c r="AA492" s="20">
        <v>45139.12199444796</v>
      </c>
      <c r="AB492" s="20">
        <v>50154.579993808984</v>
      </c>
      <c r="AC492" s="20">
        <v>48734.416840876496</v>
      </c>
      <c r="AD492" s="20">
        <v>28021.928696229937</v>
      </c>
      <c r="AE492" s="20">
        <v>46961.367865341199</v>
      </c>
      <c r="AF492" s="20">
        <v>47485.8668150222</v>
      </c>
      <c r="AG492" s="20">
        <v>84517.695564279173</v>
      </c>
      <c r="AH492" s="20">
        <v>112457.08859262781</v>
      </c>
      <c r="AI492" s="48">
        <v>146496.42469639805</v>
      </c>
      <c r="AJ492" s="20">
        <v>156193.57491385628</v>
      </c>
      <c r="AK492" s="20">
        <v>10242.03301206654</v>
      </c>
      <c r="AL492" s="20">
        <v>1311.0708513740101</v>
      </c>
      <c r="AM492" s="20">
        <v>3154.4135507233441</v>
      </c>
      <c r="AN492" s="20">
        <v>1645.5396489973741</v>
      </c>
      <c r="AO492" s="20">
        <v>11017.501208543279</v>
      </c>
      <c r="AP492" s="20">
        <v>16661.781303711537</v>
      </c>
      <c r="AQ492" s="20">
        <v>20647.865892369598</v>
      </c>
      <c r="AR492" s="20">
        <v>29106.376377414839</v>
      </c>
      <c r="AS492" s="20">
        <v>11556.27337335654</v>
      </c>
      <c r="AT492" s="20">
        <v>17334.306940024919</v>
      </c>
      <c r="AU492" s="17">
        <v>20184.167961022802</v>
      </c>
      <c r="AV492" s="17">
        <v>18075.406129915082</v>
      </c>
      <c r="AW492" s="17">
        <v>18230.143132995359</v>
      </c>
      <c r="AX492" s="17">
        <v>17531.484615939527</v>
      </c>
      <c r="AY492" s="17">
        <v>17729.876380613248</v>
      </c>
      <c r="AZ492" s="17">
        <v>30167.539323114659</v>
      </c>
      <c r="BA492" s="17">
        <v>30896.622333027539</v>
      </c>
      <c r="BB492" s="17">
        <v>27570.553484745658</v>
      </c>
      <c r="BC492" s="17">
        <v>45824.436933047757</v>
      </c>
      <c r="BD492" s="17">
        <v>52574.148048622381</v>
      </c>
      <c r="BE492" s="17">
        <v>53012.143000057615</v>
      </c>
      <c r="BF492" s="17">
        <v>47135.042331906843</v>
      </c>
      <c r="BG492" s="17">
        <v>52487.855152861557</v>
      </c>
      <c r="BH492" s="17">
        <v>44824.102482483751</v>
      </c>
      <c r="BI492" s="17">
        <v>69612.140123595003</v>
      </c>
      <c r="BJ492" s="17">
        <v>68954.034925541389</v>
      </c>
      <c r="BK492" s="17">
        <v>69156.725107078208</v>
      </c>
      <c r="BL492" s="17">
        <v>84428.008286187003</v>
      </c>
      <c r="BM492" s="17">
        <v>82246.247329490987</v>
      </c>
      <c r="BN492" s="17">
        <v>82590.043070458807</v>
      </c>
      <c r="BO492" s="17">
        <v>69869.264266500599</v>
      </c>
      <c r="BP492" s="17">
        <v>82235.063410661402</v>
      </c>
      <c r="BQ492" s="17">
        <v>10879.212260309399</v>
      </c>
      <c r="BR492" s="17">
        <v>1547.9234204720522</v>
      </c>
      <c r="BS492" s="17">
        <v>2715.0640165454461</v>
      </c>
      <c r="BT492" s="17">
        <v>9951.2818682161669</v>
      </c>
      <c r="BU492" s="17">
        <v>15034.142213299021</v>
      </c>
      <c r="BV492" s="17">
        <v>30124.505054924099</v>
      </c>
      <c r="BW492" s="17">
        <v>34112.690306793214</v>
      </c>
      <c r="BX492" s="17">
        <v>17011.105149231302</v>
      </c>
      <c r="BY492" s="17">
        <v>16717.107240775262</v>
      </c>
      <c r="BZ492" s="17">
        <v>17028.50089100514</v>
      </c>
      <c r="CA492" s="17">
        <v>29033.896196947891</v>
      </c>
      <c r="CB492" s="17">
        <v>43713.244329093483</v>
      </c>
      <c r="CC492" s="17">
        <v>1348.548696763296</v>
      </c>
      <c r="CD492" s="17">
        <v>2380.103617918614</v>
      </c>
      <c r="CE492" s="17">
        <v>4811.2435902590751</v>
      </c>
      <c r="CF492" s="17">
        <v>10037.5663619433</v>
      </c>
      <c r="CG492" s="17">
        <v>9960.6533590035597</v>
      </c>
      <c r="CH492" s="17">
        <v>20040.737011920599</v>
      </c>
      <c r="CI492" s="17">
        <v>17148.8196987054</v>
      </c>
      <c r="CJ492" s="17">
        <v>17506.703224847482</v>
      </c>
      <c r="CK492" s="17">
        <v>29763.769114783761</v>
      </c>
      <c r="CL492" s="48">
        <v>44527.147557024684</v>
      </c>
      <c r="CM492" s="48">
        <v>38179.477836826212</v>
      </c>
      <c r="CN492" s="48">
        <v>49990.081345804319</v>
      </c>
      <c r="CO492" s="48">
        <v>75901.201481539872</v>
      </c>
      <c r="CP492" s="48">
        <v>94972.134074725996</v>
      </c>
      <c r="CQ492" s="48">
        <v>83601.580787047875</v>
      </c>
      <c r="CR492" s="48">
        <v>97227.432508401354</v>
      </c>
      <c r="CS492" s="48">
        <f t="shared" si="7"/>
        <v>167203.16157409575</v>
      </c>
      <c r="CT492" s="48">
        <f t="shared" si="7"/>
        <v>194454.86501680271</v>
      </c>
      <c r="CU492" s="17">
        <v>49508.476955492755</v>
      </c>
      <c r="CV492" s="17">
        <v>90423.749761259241</v>
      </c>
      <c r="CW492" s="17">
        <v>54491.61971755109</v>
      </c>
      <c r="CX492" s="17">
        <v>79980.67674000001</v>
      </c>
      <c r="CY492" s="17">
        <v>98754.410917791203</v>
      </c>
      <c r="CZ492" s="17">
        <v>33356.075031359636</v>
      </c>
      <c r="DA492" s="17">
        <v>49326.403346700856</v>
      </c>
      <c r="DB492" s="17">
        <v>101756.7049430886</v>
      </c>
      <c r="DC492" s="17">
        <v>86218.452535178643</v>
      </c>
      <c r="DD492" s="17">
        <v>45610.164893466528</v>
      </c>
      <c r="DE492" s="17">
        <v>11001.933175875121</v>
      </c>
      <c r="DF492" s="17">
        <v>13040.93034688554</v>
      </c>
      <c r="DG492" s="17">
        <v>19670.169936663959</v>
      </c>
      <c r="DH492" s="17">
        <v>38978.355065516094</v>
      </c>
      <c r="DI492" s="17">
        <v>49628.849219367905</v>
      </c>
      <c r="DJ492" s="17">
        <v>30660.325740785582</v>
      </c>
      <c r="DK492" s="17">
        <v>29844.371832981931</v>
      </c>
      <c r="DL492" s="17">
        <v>34034.041187492345</v>
      </c>
      <c r="DM492" s="17">
        <v>32997.192134610596</v>
      </c>
      <c r="DN492" s="17">
        <v>58214.322503885698</v>
      </c>
      <c r="DO492" s="17">
        <v>8102.962790614919</v>
      </c>
      <c r="DP492" s="17">
        <v>62692.6456890638</v>
      </c>
      <c r="DQ492" s="17">
        <v>70625.336591980798</v>
      </c>
      <c r="DR492" s="17">
        <v>2854.4534937803583</v>
      </c>
      <c r="DS492" s="17">
        <v>36389.677277202958</v>
      </c>
      <c r="DT492" s="17">
        <v>99684.135473008791</v>
      </c>
      <c r="DU492" s="17">
        <v>10610.41192603548</v>
      </c>
      <c r="DV492" s="17">
        <v>1978.2856577250423</v>
      </c>
      <c r="DW492" s="17">
        <v>7243.8707367461402</v>
      </c>
      <c r="DX492" s="17">
        <v>15920.387680804199</v>
      </c>
      <c r="DY492" s="17">
        <v>17889.430404612296</v>
      </c>
      <c r="DZ492" s="17">
        <v>24334.673629672383</v>
      </c>
      <c r="EA492" s="17">
        <v>25056.570514488041</v>
      </c>
      <c r="EB492" s="17">
        <v>27389.904388684474</v>
      </c>
      <c r="EC492" s="17">
        <v>41467.270619999996</v>
      </c>
      <c r="ED492" s="17">
        <v>41334.993271583335</v>
      </c>
      <c r="EE492" s="49">
        <v>47913.065244383579</v>
      </c>
      <c r="EF492" s="17">
        <v>59112.585763575422</v>
      </c>
      <c r="EG492" s="17">
        <v>46238.150138957637</v>
      </c>
      <c r="EH492" s="17">
        <v>46749.005777766019</v>
      </c>
      <c r="EI492" s="17">
        <v>53484.738673137057</v>
      </c>
      <c r="EJ492" s="17">
        <v>74723.024309799599</v>
      </c>
      <c r="EK492" s="17">
        <v>64014.722918775602</v>
      </c>
      <c r="EL492" s="17">
        <v>86158.655420275201</v>
      </c>
      <c r="EM492" s="17">
        <v>100680.2105622558</v>
      </c>
      <c r="EN492" s="17">
        <v>155061.57698114758</v>
      </c>
      <c r="EO492" s="17">
        <v>0</v>
      </c>
      <c r="EP492" s="17">
        <v>249849.09900243481</v>
      </c>
      <c r="EQ492" s="17">
        <v>137572.46485822136</v>
      </c>
      <c r="ER492" s="17">
        <v>2692.7918530774577</v>
      </c>
      <c r="ES492" s="17">
        <v>9966.0085281842512</v>
      </c>
      <c r="ET492" s="17">
        <v>26824.586396116974</v>
      </c>
      <c r="EU492" s="17">
        <v>48539.394261569651</v>
      </c>
      <c r="EV492" s="17">
        <v>58610.096175003411</v>
      </c>
      <c r="EW492" s="17">
        <v>14847.22493787882</v>
      </c>
      <c r="EX492" s="17">
        <v>16237.02538889784</v>
      </c>
      <c r="EY492" s="17">
        <v>19298.702415807638</v>
      </c>
      <c r="EZ492" s="17">
        <v>20341.178942284652</v>
      </c>
      <c r="FA492" s="17">
        <v>20374.125761100026</v>
      </c>
      <c r="FB492" s="17">
        <v>28308.636782081532</v>
      </c>
      <c r="FC492" s="17">
        <v>26967.026783959103</v>
      </c>
      <c r="FD492" s="17">
        <v>31228.522178378214</v>
      </c>
      <c r="FE492" s="17">
        <v>51499.316578792001</v>
      </c>
      <c r="FF492" s="17">
        <v>50687.811348618656</v>
      </c>
      <c r="FG492" s="17">
        <v>39203.362476422488</v>
      </c>
      <c r="FH492" s="17">
        <v>50590.057726649757</v>
      </c>
      <c r="FI492" s="17">
        <v>32931.620987462979</v>
      </c>
      <c r="FJ492" s="17">
        <v>46024.737042143403</v>
      </c>
      <c r="FK492" s="17">
        <v>46335.720011222278</v>
      </c>
      <c r="FL492" s="17">
        <v>93709.552722224165</v>
      </c>
      <c r="FM492" s="17">
        <v>1870.963725202854</v>
      </c>
      <c r="FN492" s="17">
        <v>8918.4607773926364</v>
      </c>
      <c r="FO492" s="17">
        <v>18923.47280559966</v>
      </c>
      <c r="FP492" s="17">
        <v>20366.827492029301</v>
      </c>
      <c r="FQ492" s="17">
        <v>20062.42145102637</v>
      </c>
      <c r="FR492" s="17">
        <v>17987.546107723381</v>
      </c>
      <c r="FS492" s="17">
        <v>48928.70623911055</v>
      </c>
      <c r="FT492" s="17">
        <v>29278.531571580181</v>
      </c>
      <c r="FU492" s="17">
        <v>2959.721301786984</v>
      </c>
      <c r="FV492" s="17">
        <v>26949.72957837084</v>
      </c>
      <c r="FW492" s="17">
        <v>48938.804080172282</v>
      </c>
      <c r="FX492" s="17">
        <v>54395.429758058897</v>
      </c>
      <c r="FY492" s="17">
        <v>74892.505362881391</v>
      </c>
      <c r="FZ492" s="17">
        <v>16184.69892207552</v>
      </c>
      <c r="GA492" s="17">
        <v>16891.749924365518</v>
      </c>
      <c r="GB492" s="17">
        <v>10063.700381999999</v>
      </c>
    </row>
    <row r="493" spans="1:184" ht="18" customHeight="1" x14ac:dyDescent="0.3">
      <c r="A493" s="19">
        <v>0.32500000012194602</v>
      </c>
      <c r="B493" s="20">
        <v>8938.9150119635415</v>
      </c>
      <c r="C493" s="20">
        <v>8999.2384307872799</v>
      </c>
      <c r="D493" s="20">
        <v>19965.66404038266</v>
      </c>
      <c r="E493" s="20">
        <v>19843.126608530409</v>
      </c>
      <c r="F493" s="20">
        <v>115001.6378004264</v>
      </c>
      <c r="G493" s="17">
        <v>186908.06218977124</v>
      </c>
      <c r="H493" s="17">
        <v>15564.077699510724</v>
      </c>
      <c r="I493" s="20">
        <v>50066.740400673843</v>
      </c>
      <c r="J493" s="20">
        <v>30821.522315540042</v>
      </c>
      <c r="K493" s="20">
        <v>29440.067649346442</v>
      </c>
      <c r="L493" s="20">
        <v>51347.195069799425</v>
      </c>
      <c r="M493" s="20">
        <v>50564.454683756034</v>
      </c>
      <c r="N493" s="20">
        <v>51835.944772617251</v>
      </c>
      <c r="O493" s="20">
        <v>51835.944772617251</v>
      </c>
      <c r="P493" s="20">
        <v>80795.438565695396</v>
      </c>
      <c r="Q493" s="20">
        <v>81941.835084138598</v>
      </c>
      <c r="R493" s="20">
        <v>102368.14872398879</v>
      </c>
      <c r="S493" s="20">
        <v>112386.60242335615</v>
      </c>
      <c r="T493" s="20">
        <v>147396.71817940084</v>
      </c>
      <c r="U493" s="20">
        <v>21102.13325046192</v>
      </c>
      <c r="V493" s="20">
        <v>20555.79091389996</v>
      </c>
      <c r="W493" s="20">
        <v>20269.569160759627</v>
      </c>
      <c r="X493" s="20">
        <v>30734.41201087326</v>
      </c>
      <c r="Y493" s="20">
        <v>35187.976964947171</v>
      </c>
      <c r="Z493" s="20">
        <v>51153.158925437943</v>
      </c>
      <c r="AA493" s="20">
        <v>45085.36182783312</v>
      </c>
      <c r="AB493" s="20">
        <v>50094.846475322935</v>
      </c>
      <c r="AC493" s="20">
        <v>48720.985088656154</v>
      </c>
      <c r="AD493" s="20">
        <v>27979.650566090728</v>
      </c>
      <c r="AE493" s="20">
        <v>46938.18907303844</v>
      </c>
      <c r="AF493" s="20">
        <v>47388.175587680191</v>
      </c>
      <c r="AG493" s="20">
        <v>84360.775722181759</v>
      </c>
      <c r="AH493" s="20">
        <v>112611.2276675766</v>
      </c>
      <c r="AI493" s="48">
        <v>147396.71817940084</v>
      </c>
      <c r="AJ493" s="20">
        <v>156193.57491385628</v>
      </c>
      <c r="AK493" s="20">
        <v>10228.12711912176</v>
      </c>
      <c r="AL493" s="20">
        <v>1306.4467694408158</v>
      </c>
      <c r="AM493" s="20">
        <v>3167.6292630721559</v>
      </c>
      <c r="AN493" s="20">
        <v>1644.0493660918021</v>
      </c>
      <c r="AO493" s="20">
        <v>11011.33123242876</v>
      </c>
      <c r="AP493" s="20">
        <v>16671.086131548182</v>
      </c>
      <c r="AQ493" s="20">
        <v>20736.60477116784</v>
      </c>
      <c r="AR493" s="20">
        <v>29110.98072980814</v>
      </c>
      <c r="AS493" s="20">
        <v>11541.449829229799</v>
      </c>
      <c r="AT493" s="20">
        <v>17359.068801838737</v>
      </c>
      <c r="AU493" s="17">
        <v>20171.138181089158</v>
      </c>
      <c r="AV493" s="17">
        <v>18056.2355369004</v>
      </c>
      <c r="AW493" s="17">
        <v>18211.697010248339</v>
      </c>
      <c r="AX493" s="17">
        <v>17512.769174927893</v>
      </c>
      <c r="AY493" s="17">
        <v>17706.771641701322</v>
      </c>
      <c r="AZ493" s="17">
        <v>30168.232229521382</v>
      </c>
      <c r="BA493" s="17">
        <v>30890.165134436997</v>
      </c>
      <c r="BB493" s="17">
        <v>27558.379429188728</v>
      </c>
      <c r="BC493" s="17">
        <v>45834.781867873913</v>
      </c>
      <c r="BD493" s="17">
        <v>52540.223902217884</v>
      </c>
      <c r="BE493" s="17">
        <v>52981.102760776681</v>
      </c>
      <c r="BF493" s="17">
        <v>47149.870754654577</v>
      </c>
      <c r="BG493" s="17">
        <v>52472.008659696177</v>
      </c>
      <c r="BH493" s="17">
        <v>44775.2079900479</v>
      </c>
      <c r="BI493" s="17">
        <v>69587.196312315005</v>
      </c>
      <c r="BJ493" s="17">
        <v>68953.893133489793</v>
      </c>
      <c r="BK493" s="17">
        <v>69147.445675221607</v>
      </c>
      <c r="BL493" s="17">
        <v>84495.561574363805</v>
      </c>
      <c r="BM493" s="17">
        <v>82289.828333637008</v>
      </c>
      <c r="BN493" s="17">
        <v>82607.789867045401</v>
      </c>
      <c r="BO493" s="17">
        <v>69987.5759827656</v>
      </c>
      <c r="BP493" s="17">
        <v>82287.539876782801</v>
      </c>
      <c r="BQ493" s="17">
        <v>10881.77357792904</v>
      </c>
      <c r="BR493" s="17">
        <v>1544.0325098623741</v>
      </c>
      <c r="BS493" s="17">
        <v>2709.8459698851602</v>
      </c>
      <c r="BT493" s="17">
        <v>9955.5252113247752</v>
      </c>
      <c r="BU493" s="17">
        <v>15041.467291112875</v>
      </c>
      <c r="BV493" s="17">
        <v>30103.146926572921</v>
      </c>
      <c r="BW493" s="17">
        <v>34086.408014285254</v>
      </c>
      <c r="BX493" s="17">
        <v>17022.39869676168</v>
      </c>
      <c r="BY493" s="17">
        <v>16724.968765424521</v>
      </c>
      <c r="BZ493" s="17">
        <v>17033.950460553482</v>
      </c>
      <c r="CA493" s="17">
        <v>29030.524898244988</v>
      </c>
      <c r="CB493" s="17">
        <v>43808.794386097201</v>
      </c>
      <c r="CC493" s="17">
        <v>1344.4182315748981</v>
      </c>
      <c r="CD493" s="17">
        <v>2373.4731235350359</v>
      </c>
      <c r="CE493" s="17">
        <v>4802.3392125029277</v>
      </c>
      <c r="CF493" s="17">
        <v>10030.402827230941</v>
      </c>
      <c r="CG493" s="17">
        <v>9948.6968552064009</v>
      </c>
      <c r="CH493" s="17">
        <v>20050.729112560261</v>
      </c>
      <c r="CI493" s="17">
        <v>17148.8196987054</v>
      </c>
      <c r="CJ493" s="17">
        <v>17520.058065039866</v>
      </c>
      <c r="CK493" s="17">
        <v>29799.985154224327</v>
      </c>
      <c r="CL493" s="48">
        <v>44504.334802739693</v>
      </c>
      <c r="CM493" s="48">
        <v>38150.892428667255</v>
      </c>
      <c r="CN493" s="48">
        <v>49990.081345804319</v>
      </c>
      <c r="CO493" s="48">
        <v>75908.575881694502</v>
      </c>
      <c r="CP493" s="48">
        <v>95059.73176409243</v>
      </c>
      <c r="CQ493" s="48">
        <v>83601.580787047875</v>
      </c>
      <c r="CR493" s="48">
        <v>97219.104602320804</v>
      </c>
      <c r="CS493" s="48">
        <f t="shared" si="7"/>
        <v>167203.16157409575</v>
      </c>
      <c r="CT493" s="48">
        <f t="shared" si="7"/>
        <v>194438.20920464161</v>
      </c>
      <c r="CU493" s="17">
        <v>49457.656387410418</v>
      </c>
      <c r="CV493" s="17">
        <v>90443.99615288325</v>
      </c>
      <c r="CW493" s="17">
        <v>54398.236718933695</v>
      </c>
      <c r="CX493" s="17">
        <v>79980.67674000001</v>
      </c>
      <c r="CY493" s="17">
        <v>98728.337054696676</v>
      </c>
      <c r="CZ493" s="17">
        <v>33400.683084829441</v>
      </c>
      <c r="DA493" s="17">
        <v>49261.61184528935</v>
      </c>
      <c r="DB493" s="17">
        <v>101756.7049430886</v>
      </c>
      <c r="DC493" s="17">
        <v>86209.416561602658</v>
      </c>
      <c r="DD493" s="17">
        <v>45758.110295137005</v>
      </c>
      <c r="DE493" s="17">
        <v>11001.933175875121</v>
      </c>
      <c r="DF493" s="17">
        <v>13064.514217952639</v>
      </c>
      <c r="DG493" s="17">
        <v>19696.16361161364</v>
      </c>
      <c r="DH493" s="17">
        <v>38932.64439183996</v>
      </c>
      <c r="DI493" s="17">
        <v>49589.239201393139</v>
      </c>
      <c r="DJ493" s="17">
        <v>30662.610667951081</v>
      </c>
      <c r="DK493" s="17">
        <v>29835.229788735942</v>
      </c>
      <c r="DL493" s="17">
        <v>34048.101873678541</v>
      </c>
      <c r="DM493" s="17">
        <v>32974.557283795562</v>
      </c>
      <c r="DN493" s="17">
        <v>58264.213107503761</v>
      </c>
      <c r="DO493" s="17">
        <v>8104.4995218622198</v>
      </c>
      <c r="DP493" s="17">
        <v>62705.60443514205</v>
      </c>
      <c r="DQ493" s="17">
        <v>70702.920610437606</v>
      </c>
      <c r="DR493" s="17">
        <v>2854.4534937803583</v>
      </c>
      <c r="DS493" s="17">
        <v>36352.821883981138</v>
      </c>
      <c r="DT493" s="17">
        <v>99777.945270923403</v>
      </c>
      <c r="DU493" s="17">
        <v>10610.41192603548</v>
      </c>
      <c r="DV493" s="17">
        <v>1974.1070583671822</v>
      </c>
      <c r="DW493" s="17">
        <v>7235.6258158507198</v>
      </c>
      <c r="DX493" s="17">
        <v>15920.262318093181</v>
      </c>
      <c r="DY493" s="17">
        <v>17899.179703833641</v>
      </c>
      <c r="DZ493" s="17">
        <v>24334.345566524462</v>
      </c>
      <c r="EA493" s="17">
        <v>25103.308858278873</v>
      </c>
      <c r="EB493" s="17">
        <v>27407.465602762717</v>
      </c>
      <c r="EC493" s="17">
        <v>41467.270619999996</v>
      </c>
      <c r="ED493" s="17">
        <v>41403.480752830619</v>
      </c>
      <c r="EE493" s="49">
        <v>47974.066765838601</v>
      </c>
      <c r="EF493" s="17">
        <v>59095.868190841378</v>
      </c>
      <c r="EG493" s="17">
        <v>46282.825283540406</v>
      </c>
      <c r="EH493" s="17">
        <v>46775.185866905347</v>
      </c>
      <c r="EI493" s="17">
        <v>53522.992419314156</v>
      </c>
      <c r="EJ493" s="17">
        <v>74571.948721033797</v>
      </c>
      <c r="EK493" s="17">
        <v>63989.539144508992</v>
      </c>
      <c r="EL493" s="17">
        <v>86192.707130925002</v>
      </c>
      <c r="EM493" s="17">
        <v>100636.071115281</v>
      </c>
      <c r="EN493" s="17">
        <v>155110.986401673</v>
      </c>
      <c r="EO493" s="17">
        <v>0</v>
      </c>
      <c r="EP493" s="17">
        <v>250169.93128615461</v>
      </c>
      <c r="EQ493" s="17">
        <v>139100.32368137411</v>
      </c>
      <c r="ER493" s="17">
        <v>2686.5620704575713</v>
      </c>
      <c r="ES493" s="17">
        <v>9964.7480029184353</v>
      </c>
      <c r="ET493" s="17">
        <v>26816.965627442372</v>
      </c>
      <c r="EU493" s="17">
        <v>48576.655611711591</v>
      </c>
      <c r="EV493" s="17">
        <v>58565.937246494934</v>
      </c>
      <c r="EW493" s="17">
        <v>14843.19436514844</v>
      </c>
      <c r="EX493" s="17">
        <v>16254.39045297924</v>
      </c>
      <c r="EY493" s="17">
        <v>19323.548181855753</v>
      </c>
      <c r="EZ493" s="17">
        <v>20365.081074969206</v>
      </c>
      <c r="FA493" s="17">
        <v>20405.447199986182</v>
      </c>
      <c r="FB493" s="17">
        <v>28330.5937335866</v>
      </c>
      <c r="FC493" s="17">
        <v>26977.887421215848</v>
      </c>
      <c r="FD493" s="17">
        <v>31228.832433928863</v>
      </c>
      <c r="FE493" s="17">
        <v>51531.370968009804</v>
      </c>
      <c r="FF493" s="17">
        <v>50680.375184247627</v>
      </c>
      <c r="FG493" s="17">
        <v>39194.479567457653</v>
      </c>
      <c r="FH493" s="17">
        <v>50590.057726649757</v>
      </c>
      <c r="FI493" s="17">
        <v>32913.759015906478</v>
      </c>
      <c r="FJ493" s="17">
        <v>46024.737042143403</v>
      </c>
      <c r="FK493" s="17">
        <v>46335.720011222278</v>
      </c>
      <c r="FL493" s="17">
        <v>93830.11348623033</v>
      </c>
      <c r="FM493" s="17">
        <v>1868.854598713488</v>
      </c>
      <c r="FN493" s="17">
        <v>8911.6556564766597</v>
      </c>
      <c r="FO493" s="17">
        <v>18895.117860002039</v>
      </c>
      <c r="FP493" s="17">
        <v>20391.527245657922</v>
      </c>
      <c r="FQ493" s="17">
        <v>20051.971591559566</v>
      </c>
      <c r="FR493" s="17">
        <v>17973.410672894399</v>
      </c>
      <c r="FS493" s="17">
        <v>48896.459368376396</v>
      </c>
      <c r="FT493" s="17">
        <v>29276.73829817256</v>
      </c>
      <c r="FU493" s="17">
        <v>2954.2353894996777</v>
      </c>
      <c r="FV493" s="17">
        <v>26920.7264481657</v>
      </c>
      <c r="FW493" s="17">
        <v>48915.151904665916</v>
      </c>
      <c r="FX493" s="17">
        <v>54395.429758058897</v>
      </c>
      <c r="FY493" s="17">
        <v>74899.3164687096</v>
      </c>
      <c r="FZ493" s="17">
        <v>16217.08442663904</v>
      </c>
      <c r="GA493" s="17">
        <v>16902.345595641058</v>
      </c>
      <c r="GB493" s="17">
        <v>10063.700381999999</v>
      </c>
    </row>
    <row r="494" spans="1:184" ht="18" customHeight="1" x14ac:dyDescent="0.3">
      <c r="A494" s="19">
        <v>0.32000000012285601</v>
      </c>
      <c r="B494" s="20">
        <v>8913.3396367755013</v>
      </c>
      <c r="C494" s="20">
        <v>8981.3934479046602</v>
      </c>
      <c r="D494" s="20">
        <v>19963.081887632641</v>
      </c>
      <c r="E494" s="20">
        <v>19843.126608530409</v>
      </c>
      <c r="F494" s="20">
        <v>114886.58212955219</v>
      </c>
      <c r="G494" s="17">
        <v>186698.95422514368</v>
      </c>
      <c r="H494" s="17">
        <v>15564.077699510724</v>
      </c>
      <c r="I494" s="20">
        <v>50013.432621506036</v>
      </c>
      <c r="J494" s="20">
        <v>30783.838853899499</v>
      </c>
      <c r="K494" s="20">
        <v>29469.854282550266</v>
      </c>
      <c r="L494" s="20">
        <v>51391.43945114778</v>
      </c>
      <c r="M494" s="20">
        <v>50552.115091281776</v>
      </c>
      <c r="N494" s="20">
        <v>51738.73203911585</v>
      </c>
      <c r="O494" s="20">
        <v>51738.73203911585</v>
      </c>
      <c r="P494" s="20">
        <v>80871.099991334399</v>
      </c>
      <c r="Q494" s="20">
        <v>82055.283056640008</v>
      </c>
      <c r="R494" s="20">
        <v>102372.0406410882</v>
      </c>
      <c r="S494" s="20">
        <v>112386.60242335615</v>
      </c>
      <c r="T494" s="20">
        <v>148316.63252595247</v>
      </c>
      <c r="U494" s="20">
        <v>21085.42209461112</v>
      </c>
      <c r="V494" s="20">
        <v>20536.214787752819</v>
      </c>
      <c r="W494" s="20">
        <v>20255.544939717791</v>
      </c>
      <c r="X494" s="20">
        <v>30744.837124503418</v>
      </c>
      <c r="Y494" s="20">
        <v>35153.519818824381</v>
      </c>
      <c r="Z494" s="20">
        <v>51153.158925437943</v>
      </c>
      <c r="AA494" s="20">
        <v>45029.823414051061</v>
      </c>
      <c r="AB494" s="20">
        <v>50033.1371266512</v>
      </c>
      <c r="AC494" s="20">
        <v>48707.348872412418</v>
      </c>
      <c r="AD494" s="20">
        <v>27906.673813701924</v>
      </c>
      <c r="AE494" s="20">
        <v>46914.662613129905</v>
      </c>
      <c r="AF494" s="20">
        <v>47289.175380678775</v>
      </c>
      <c r="AG494" s="20">
        <v>84201.721070830579</v>
      </c>
      <c r="AH494" s="20">
        <v>112767.7471417452</v>
      </c>
      <c r="AI494" s="48">
        <v>148316.63252595247</v>
      </c>
      <c r="AJ494" s="20">
        <v>156193.57491385628</v>
      </c>
      <c r="AK494" s="20">
        <v>10214.811670879681</v>
      </c>
      <c r="AL494" s="20">
        <v>1301.8233949936139</v>
      </c>
      <c r="AM494" s="20">
        <v>3181.0671975030718</v>
      </c>
      <c r="AN494" s="20">
        <v>1642.5022735217581</v>
      </c>
      <c r="AO494" s="20">
        <v>11004.74702246052</v>
      </c>
      <c r="AP494" s="20">
        <v>16679.19090309276</v>
      </c>
      <c r="AQ494" s="20">
        <v>20820.40858381482</v>
      </c>
      <c r="AR494" s="20">
        <v>29115.314612759823</v>
      </c>
      <c r="AS494" s="20">
        <v>11526.619380746761</v>
      </c>
      <c r="AT494" s="20">
        <v>17383.8486289008</v>
      </c>
      <c r="AU494" s="17">
        <v>20157.97372970634</v>
      </c>
      <c r="AV494" s="17">
        <v>18036.648464294161</v>
      </c>
      <c r="AW494" s="17">
        <v>18193.218841075923</v>
      </c>
      <c r="AX494" s="17">
        <v>17493.586511505597</v>
      </c>
      <c r="AY494" s="17">
        <v>17683.339488196332</v>
      </c>
      <c r="AZ494" s="17">
        <v>30168.26923076922</v>
      </c>
      <c r="BA494" s="17">
        <v>30882.731044698361</v>
      </c>
      <c r="BB494" s="17">
        <v>27546.022122309205</v>
      </c>
      <c r="BC494" s="17">
        <v>45843.711811164481</v>
      </c>
      <c r="BD494" s="17">
        <v>52505.44588081284</v>
      </c>
      <c r="BE494" s="17">
        <v>52948.96921359816</v>
      </c>
      <c r="BF494" s="17">
        <v>47164.635151438022</v>
      </c>
      <c r="BG494" s="17">
        <v>52455.370158349622</v>
      </c>
      <c r="BH494" s="17">
        <v>44725.609994323648</v>
      </c>
      <c r="BI494" s="17">
        <v>69555.562873377596</v>
      </c>
      <c r="BJ494" s="17">
        <v>68953.727600748593</v>
      </c>
      <c r="BK494" s="17">
        <v>69135.194730645599</v>
      </c>
      <c r="BL494" s="17">
        <v>84559.221844218599</v>
      </c>
      <c r="BM494" s="17">
        <v>82333.917514678207</v>
      </c>
      <c r="BN494" s="17">
        <v>82627.667788189196</v>
      </c>
      <c r="BO494" s="17">
        <v>70106.037354518397</v>
      </c>
      <c r="BP494" s="17">
        <v>82340.49776252461</v>
      </c>
      <c r="BQ494" s="17">
        <v>10884.2879412483</v>
      </c>
      <c r="BR494" s="17">
        <v>1540.153487506974</v>
      </c>
      <c r="BS494" s="17">
        <v>2704.5279292609857</v>
      </c>
      <c r="BT494" s="17">
        <v>9959.8361970279657</v>
      </c>
      <c r="BU494" s="17">
        <v>15048.909592975202</v>
      </c>
      <c r="BV494" s="17">
        <v>30081.662897509021</v>
      </c>
      <c r="BW494" s="17">
        <v>34059.738950781881</v>
      </c>
      <c r="BX494" s="17">
        <v>17033.473477024501</v>
      </c>
      <c r="BY494" s="17">
        <v>16732.677339428039</v>
      </c>
      <c r="BZ494" s="17">
        <v>17038.762015254779</v>
      </c>
      <c r="CA494" s="17">
        <v>29027.101729879574</v>
      </c>
      <c r="CB494" s="17">
        <v>43895.681188600196</v>
      </c>
      <c r="CC494" s="17">
        <v>1340.135354429832</v>
      </c>
      <c r="CD494" s="17">
        <v>2366.7811258877459</v>
      </c>
      <c r="CE494" s="17">
        <v>4793.3136416929428</v>
      </c>
      <c r="CF494" s="17">
        <v>10022.5754190198</v>
      </c>
      <c r="CG494" s="17">
        <v>9934.7730002930402</v>
      </c>
      <c r="CH494" s="17">
        <v>20060.881231252679</v>
      </c>
      <c r="CI494" s="17">
        <v>17148.8196987054</v>
      </c>
      <c r="CJ494" s="17">
        <v>17533.630391073195</v>
      </c>
      <c r="CK494" s="17">
        <v>29836.807802458155</v>
      </c>
      <c r="CL494" s="48">
        <v>44478.752278637738</v>
      </c>
      <c r="CM494" s="48">
        <v>38121.885720718747</v>
      </c>
      <c r="CN494" s="48">
        <v>49990.081345804319</v>
      </c>
      <c r="CO494" s="48">
        <v>75916.065351410522</v>
      </c>
      <c r="CP494" s="48">
        <v>95148.770296177274</v>
      </c>
      <c r="CQ494" s="48">
        <v>83601.580787047875</v>
      </c>
      <c r="CR494" s="48">
        <v>97210.648306276024</v>
      </c>
      <c r="CS494" s="48">
        <f t="shared" si="7"/>
        <v>167203.16157409575</v>
      </c>
      <c r="CT494" s="48">
        <f t="shared" si="7"/>
        <v>194421.29661255205</v>
      </c>
      <c r="CU494" s="17">
        <v>49401.660347817058</v>
      </c>
      <c r="CV494" s="17">
        <v>90464.561093793411</v>
      </c>
      <c r="CW494" s="17">
        <v>54303.569635587177</v>
      </c>
      <c r="CX494" s="17">
        <v>79980.67674000001</v>
      </c>
      <c r="CY494" s="17">
        <v>98701.865974725311</v>
      </c>
      <c r="CZ494" s="17">
        <v>33440.751834118324</v>
      </c>
      <c r="DA494" s="17">
        <v>49195.902878754838</v>
      </c>
      <c r="DB494" s="17">
        <v>101756.7049430886</v>
      </c>
      <c r="DC494" s="17">
        <v>86200.241458979959</v>
      </c>
      <c r="DD494" s="17">
        <v>45908.840631288302</v>
      </c>
      <c r="DE494" s="17">
        <v>11001.933175875121</v>
      </c>
      <c r="DF494" s="17">
        <v>13088.389583583361</v>
      </c>
      <c r="DG494" s="17">
        <v>19723.30703967726</v>
      </c>
      <c r="DH494" s="17">
        <v>38886.273039907624</v>
      </c>
      <c r="DI494" s="17">
        <v>49549.545273698226</v>
      </c>
      <c r="DJ494" s="17">
        <v>30664.201328683619</v>
      </c>
      <c r="DK494" s="17">
        <v>29825.948867622279</v>
      </c>
      <c r="DL494" s="17">
        <v>34060.699748385297</v>
      </c>
      <c r="DM494" s="17">
        <v>32950.658399308428</v>
      </c>
      <c r="DN494" s="17">
        <v>58315.232396610663</v>
      </c>
      <c r="DO494" s="17">
        <v>8105.7043470785993</v>
      </c>
      <c r="DP494" s="17">
        <v>62718.766841229706</v>
      </c>
      <c r="DQ494" s="17">
        <v>70779.526487972398</v>
      </c>
      <c r="DR494" s="17">
        <v>2854.4534937803583</v>
      </c>
      <c r="DS494" s="17">
        <v>36308.288179832518</v>
      </c>
      <c r="DT494" s="17">
        <v>99876.272783144988</v>
      </c>
      <c r="DU494" s="17">
        <v>10610.41192603548</v>
      </c>
      <c r="DV494" s="17">
        <v>1969.8482878248301</v>
      </c>
      <c r="DW494" s="17">
        <v>7227.54622851774</v>
      </c>
      <c r="DX494" s="17">
        <v>15920.101658311742</v>
      </c>
      <c r="DY494" s="17">
        <v>17907.049691845947</v>
      </c>
      <c r="DZ494" s="17">
        <v>24333.984921649859</v>
      </c>
      <c r="EA494" s="17">
        <v>25150.861076897818</v>
      </c>
      <c r="EB494" s="17">
        <v>27422.524265659638</v>
      </c>
      <c r="EC494" s="17">
        <v>41467.270619999996</v>
      </c>
      <c r="ED494" s="17">
        <v>41471.833233725403</v>
      </c>
      <c r="EE494" s="49">
        <v>48036.093566381271</v>
      </c>
      <c r="EF494" s="17">
        <v>59078.435212933022</v>
      </c>
      <c r="EG494" s="17">
        <v>46322.976378947576</v>
      </c>
      <c r="EH494" s="17">
        <v>46801.786869026073</v>
      </c>
      <c r="EI494" s="17">
        <v>53559.776706056822</v>
      </c>
      <c r="EJ494" s="17">
        <v>74415.620843353201</v>
      </c>
      <c r="EK494" s="17">
        <v>63958.413329848197</v>
      </c>
      <c r="EL494" s="17">
        <v>86225.58752672041</v>
      </c>
      <c r="EM494" s="17">
        <v>100590.9897433656</v>
      </c>
      <c r="EN494" s="17">
        <v>155144.4257474496</v>
      </c>
      <c r="EO494" s="17">
        <v>0</v>
      </c>
      <c r="EP494" s="17">
        <v>250496.15952733307</v>
      </c>
      <c r="EQ494" s="17">
        <v>140669.23700484863</v>
      </c>
      <c r="ER494" s="17">
        <v>2679.967364693714</v>
      </c>
      <c r="ES494" s="17">
        <v>9961.8623455087745</v>
      </c>
      <c r="ET494" s="17">
        <v>26809.228918259698</v>
      </c>
      <c r="EU494" s="17">
        <v>48614.523952695818</v>
      </c>
      <c r="EV494" s="17">
        <v>58521.127704761289</v>
      </c>
      <c r="EW494" s="17">
        <v>14840.14608595746</v>
      </c>
      <c r="EX494" s="17">
        <v>16270.422007511821</v>
      </c>
      <c r="EY494" s="17">
        <v>19348.811904107923</v>
      </c>
      <c r="EZ494" s="17">
        <v>20388.910229861031</v>
      </c>
      <c r="FA494" s="17">
        <v>20437.303538796132</v>
      </c>
      <c r="FB494" s="17">
        <v>28352.908545078168</v>
      </c>
      <c r="FC494" s="17">
        <v>26988.920923387417</v>
      </c>
      <c r="FD494" s="17">
        <v>31229.147502988806</v>
      </c>
      <c r="FE494" s="17">
        <v>51563.942762136619</v>
      </c>
      <c r="FF494" s="17">
        <v>50672.824842348433</v>
      </c>
      <c r="FG494" s="17">
        <v>39185.460993285211</v>
      </c>
      <c r="FH494" s="17">
        <v>50586.141992401732</v>
      </c>
      <c r="FI494" s="17">
        <v>32895.630018260003</v>
      </c>
      <c r="FJ494" s="17">
        <v>46024.737042143403</v>
      </c>
      <c r="FK494" s="17">
        <v>46303.803543112728</v>
      </c>
      <c r="FL494" s="17">
        <v>93952.702216463877</v>
      </c>
      <c r="FM494" s="17">
        <v>1866.6586450544221</v>
      </c>
      <c r="FN494" s="17">
        <v>8904.7503395437816</v>
      </c>
      <c r="FO494" s="17">
        <v>18867.198627377158</v>
      </c>
      <c r="FP494" s="17">
        <v>20414.405959208641</v>
      </c>
      <c r="FQ494" s="17">
        <v>20042.210304891236</v>
      </c>
      <c r="FR494" s="17">
        <v>17958.25662056958</v>
      </c>
      <c r="FS494" s="17">
        <v>48863.734275595329</v>
      </c>
      <c r="FT494" s="17">
        <v>29272.4800651275</v>
      </c>
      <c r="FU494" s="17">
        <v>2948.5083128219462</v>
      </c>
      <c r="FV494" s="17">
        <v>26891.334481667822</v>
      </c>
      <c r="FW494" s="17">
        <v>48891.654738813122</v>
      </c>
      <c r="FX494" s="17">
        <v>54395.429758058897</v>
      </c>
      <c r="FY494" s="17">
        <v>74905.836284893201</v>
      </c>
      <c r="FZ494" s="17">
        <v>16246.078086182401</v>
      </c>
      <c r="GA494" s="17">
        <v>16911.555822328261</v>
      </c>
      <c r="GB494" s="17">
        <v>10063.700381999999</v>
      </c>
    </row>
    <row r="495" spans="1:184" ht="18" customHeight="1" x14ac:dyDescent="0.3">
      <c r="A495" s="19">
        <v>0.315000000123766</v>
      </c>
      <c r="B495" s="20">
        <v>8886.5577758300406</v>
      </c>
      <c r="C495" s="20">
        <v>8963.3519874785998</v>
      </c>
      <c r="D495" s="20">
        <v>19962.639012318119</v>
      </c>
      <c r="E495" s="20">
        <v>19843.126608530409</v>
      </c>
      <c r="F495" s="20">
        <v>114769.8786848874</v>
      </c>
      <c r="G495" s="17">
        <v>186486.79258537159</v>
      </c>
      <c r="H495" s="17">
        <v>15564.077699510724</v>
      </c>
      <c r="I495" s="20">
        <v>49959.85904791356</v>
      </c>
      <c r="J495" s="20">
        <v>30722.63188452012</v>
      </c>
      <c r="K495" s="20">
        <v>29500.140868944214</v>
      </c>
      <c r="L495" s="20">
        <v>51437.990525582645</v>
      </c>
      <c r="M495" s="20">
        <v>50529.34837227816</v>
      </c>
      <c r="N495" s="20">
        <v>51712.387547039565</v>
      </c>
      <c r="O495" s="20">
        <v>51712.387547039565</v>
      </c>
      <c r="P495" s="20">
        <v>80947.400887454394</v>
      </c>
      <c r="Q495" s="20">
        <v>82169.569008360006</v>
      </c>
      <c r="R495" s="20">
        <v>102375.992791233</v>
      </c>
      <c r="S495" s="20">
        <v>112386.60242335615</v>
      </c>
      <c r="T495" s="20">
        <v>149246.38056025028</v>
      </c>
      <c r="U495" s="20">
        <v>21067.386277796879</v>
      </c>
      <c r="V495" s="20">
        <v>20516.599140984417</v>
      </c>
      <c r="W495" s="20">
        <v>20238.149229969498</v>
      </c>
      <c r="X495" s="20">
        <v>30755.03121519912</v>
      </c>
      <c r="Y495" s="20">
        <v>35118.554560799981</v>
      </c>
      <c r="Z495" s="20">
        <v>51153.158925437943</v>
      </c>
      <c r="AA495" s="20">
        <v>44972.876206867921</v>
      </c>
      <c r="AB495" s="20">
        <v>49969.862451978777</v>
      </c>
      <c r="AC495" s="20">
        <v>48693.50181098091</v>
      </c>
      <c r="AD495" s="20">
        <v>27832.742629847191</v>
      </c>
      <c r="AE495" s="20">
        <v>46890.777714569515</v>
      </c>
      <c r="AF495" s="20">
        <v>47173.672347678941</v>
      </c>
      <c r="AG495" s="20">
        <v>84040.468520614391</v>
      </c>
      <c r="AH495" s="20">
        <v>112925.42934242639</v>
      </c>
      <c r="AI495" s="48">
        <v>149246.38056025028</v>
      </c>
      <c r="AJ495" s="20">
        <v>156193.57491385628</v>
      </c>
      <c r="AK495" s="20">
        <v>10202.18092943412</v>
      </c>
      <c r="AL495" s="20">
        <v>1297.213837750146</v>
      </c>
      <c r="AM495" s="20">
        <v>3194.713869701166</v>
      </c>
      <c r="AN495" s="20">
        <v>1640.902422652254</v>
      </c>
      <c r="AO495" s="20">
        <v>10997.793408765481</v>
      </c>
      <c r="AP495" s="20">
        <v>16685.94564619608</v>
      </c>
      <c r="AQ495" s="20">
        <v>20895.814492886042</v>
      </c>
      <c r="AR495" s="20">
        <v>29119.34072073744</v>
      </c>
      <c r="AS495" s="20">
        <v>11510.510522895</v>
      </c>
      <c r="AT495" s="20">
        <v>17408.551082364418</v>
      </c>
      <c r="AU495" s="17">
        <v>20144.703342384058</v>
      </c>
      <c r="AV495" s="17">
        <v>18016.678602652741</v>
      </c>
      <c r="AW495" s="17">
        <v>18174.61298337816</v>
      </c>
      <c r="AX495" s="17">
        <v>17474.123257136209</v>
      </c>
      <c r="AY495" s="17">
        <v>17659.570054215812</v>
      </c>
      <c r="AZ495" s="17">
        <v>30168.26923076922</v>
      </c>
      <c r="BA495" s="17">
        <v>30874.45677450774</v>
      </c>
      <c r="BB495" s="17">
        <v>27533.475876835306</v>
      </c>
      <c r="BC495" s="17">
        <v>45851.027443974002</v>
      </c>
      <c r="BD495" s="17">
        <v>52469.78488594776</v>
      </c>
      <c r="BE495" s="17">
        <v>52915.856820472502</v>
      </c>
      <c r="BF495" s="17">
        <v>47179.37896279704</v>
      </c>
      <c r="BG495" s="17">
        <v>52437.864845767559</v>
      </c>
      <c r="BH495" s="17">
        <v>44671.020331889355</v>
      </c>
      <c r="BI495" s="17">
        <v>69518.223334714203</v>
      </c>
      <c r="BJ495" s="17">
        <v>68953.538434954797</v>
      </c>
      <c r="BK495" s="17">
        <v>69120.180868174197</v>
      </c>
      <c r="BL495" s="17">
        <v>84618.451191473403</v>
      </c>
      <c r="BM495" s="17">
        <v>82378.725004765802</v>
      </c>
      <c r="BN495" s="17">
        <v>82650.138013722608</v>
      </c>
      <c r="BO495" s="17">
        <v>70224.747553962603</v>
      </c>
      <c r="BP495" s="17">
        <v>82394.1042222252</v>
      </c>
      <c r="BQ495" s="17">
        <v>10886.827353381901</v>
      </c>
      <c r="BR495" s="17">
        <v>1536.2520183536099</v>
      </c>
      <c r="BS495" s="17">
        <v>2699.1199472459098</v>
      </c>
      <c r="BT495" s="17">
        <v>9964.2169861508082</v>
      </c>
      <c r="BU495" s="17">
        <v>15056.472871047134</v>
      </c>
      <c r="BV495" s="17">
        <v>30060.126196683301</v>
      </c>
      <c r="BW495" s="17">
        <v>34032.67124597721</v>
      </c>
      <c r="BX495" s="17">
        <v>17044.08019034598</v>
      </c>
      <c r="BY495" s="17">
        <v>16740.249880339321</v>
      </c>
      <c r="BZ495" s="17">
        <v>17042.87201542512</v>
      </c>
      <c r="CA495" s="17">
        <v>29023.625064372012</v>
      </c>
      <c r="CB495" s="17">
        <v>43975.845480155338</v>
      </c>
      <c r="CC495" s="17">
        <v>1335.7143287368021</v>
      </c>
      <c r="CD495" s="17">
        <v>2360.0081851836417</v>
      </c>
      <c r="CE495" s="17">
        <v>4784.1632954838706</v>
      </c>
      <c r="CF495" s="17">
        <v>10014.111742921619</v>
      </c>
      <c r="CG495" s="17">
        <v>9919.7772937127411</v>
      </c>
      <c r="CH495" s="17">
        <v>20071.198518532081</v>
      </c>
      <c r="CI495" s="17">
        <v>17149.765806199379</v>
      </c>
      <c r="CJ495" s="17">
        <v>17547.427227136017</v>
      </c>
      <c r="CK495" s="17">
        <v>29874.256939769803</v>
      </c>
      <c r="CL495" s="48">
        <v>44452.781918445333</v>
      </c>
      <c r="CM495" s="48">
        <v>38092.444773361385</v>
      </c>
      <c r="CN495" s="48">
        <v>49990.081345804319</v>
      </c>
      <c r="CO495" s="48">
        <v>75923.673526860817</v>
      </c>
      <c r="CP495" s="48">
        <v>95239.296446993627</v>
      </c>
      <c r="CQ495" s="48">
        <v>83601.580787047875</v>
      </c>
      <c r="CR495" s="48">
        <v>97202.059587763826</v>
      </c>
      <c r="CS495" s="48">
        <f t="shared" si="7"/>
        <v>167203.16157409575</v>
      </c>
      <c r="CT495" s="48">
        <f t="shared" si="7"/>
        <v>194404.11917552765</v>
      </c>
      <c r="CU495" s="17">
        <v>49340.970268896657</v>
      </c>
      <c r="CV495" s="17">
        <v>90485.454692377883</v>
      </c>
      <c r="CW495" s="17">
        <v>54207.580326908079</v>
      </c>
      <c r="CX495" s="17">
        <v>79980.67674000001</v>
      </c>
      <c r="CY495" s="17">
        <v>98674.985276224164</v>
      </c>
      <c r="CZ495" s="17">
        <v>33475.295331354006</v>
      </c>
      <c r="DA495" s="17">
        <v>49123.50114903081</v>
      </c>
      <c r="DB495" s="17">
        <v>101756.810337483</v>
      </c>
      <c r="DC495" s="17">
        <v>86190.92286030286</v>
      </c>
      <c r="DD495" s="17">
        <v>46062.453086446447</v>
      </c>
      <c r="DE495" s="17">
        <v>11001.933175875121</v>
      </c>
      <c r="DF495" s="17">
        <v>13112.43606644076</v>
      </c>
      <c r="DG495" s="17">
        <v>19751.324778135961</v>
      </c>
      <c r="DH495" s="17">
        <v>38839.886427321959</v>
      </c>
      <c r="DI495" s="17">
        <v>49510.00186726734</v>
      </c>
      <c r="DJ495" s="17">
        <v>30665.069190833401</v>
      </c>
      <c r="DK495" s="17">
        <v>29816.524739869583</v>
      </c>
      <c r="DL495" s="17">
        <v>34071.755700393478</v>
      </c>
      <c r="DM495" s="17">
        <v>32925.796626359785</v>
      </c>
      <c r="DN495" s="17">
        <v>58367.11276045836</v>
      </c>
      <c r="DO495" s="17">
        <v>8106.5656499143806</v>
      </c>
      <c r="DP495" s="17">
        <v>62732.139366312003</v>
      </c>
      <c r="DQ495" s="17">
        <v>70854.635715983997</v>
      </c>
      <c r="DR495" s="17">
        <v>2854.4534937803583</v>
      </c>
      <c r="DS495" s="17">
        <v>36256.90813950156</v>
      </c>
      <c r="DT495" s="17">
        <v>99978.052965208204</v>
      </c>
      <c r="DU495" s="17">
        <v>10610.41192603548</v>
      </c>
      <c r="DV495" s="17">
        <v>1965.5571215440921</v>
      </c>
      <c r="DW495" s="17">
        <v>7219.72492445634</v>
      </c>
      <c r="DX495" s="17">
        <v>15919.911483088021</v>
      </c>
      <c r="DY495" s="17">
        <v>17915.047164250838</v>
      </c>
      <c r="DZ495" s="17">
        <v>24333.60332517606</v>
      </c>
      <c r="EA495" s="17">
        <v>25199.254396340933</v>
      </c>
      <c r="EB495" s="17">
        <v>27434.546671523603</v>
      </c>
      <c r="EC495" s="17">
        <v>41467.270619999996</v>
      </c>
      <c r="ED495" s="17">
        <v>41539.418629467</v>
      </c>
      <c r="EE495" s="49">
        <v>48099.17930787801</v>
      </c>
      <c r="EF495" s="17">
        <v>59060.29418442012</v>
      </c>
      <c r="EG495" s="17">
        <v>46357.652957023383</v>
      </c>
      <c r="EH495" s="17">
        <v>46828.82228900172</v>
      </c>
      <c r="EI495" s="17">
        <v>53594.507243541782</v>
      </c>
      <c r="EJ495" s="17">
        <v>74257.909198070411</v>
      </c>
      <c r="EK495" s="17">
        <v>63919.1255403654</v>
      </c>
      <c r="EL495" s="17">
        <v>86257.602459665999</v>
      </c>
      <c r="EM495" s="17">
        <v>100545.0599639634</v>
      </c>
      <c r="EN495" s="17">
        <v>155160.04261093438</v>
      </c>
      <c r="EO495" s="17">
        <v>0</v>
      </c>
      <c r="EP495" s="17">
        <v>250827.96094734839</v>
      </c>
      <c r="EQ495" s="17">
        <v>142280.97571209422</v>
      </c>
      <c r="ER495" s="17">
        <v>2673.2853732689118</v>
      </c>
      <c r="ES495" s="17">
        <v>9956.9541655199409</v>
      </c>
      <c r="ET495" s="17">
        <v>26801.372651185717</v>
      </c>
      <c r="EU495" s="17">
        <v>48650.772659015398</v>
      </c>
      <c r="EV495" s="17">
        <v>58475.647570369903</v>
      </c>
      <c r="EW495" s="17">
        <v>14838.157382117759</v>
      </c>
      <c r="EX495" s="17">
        <v>16285.319121869459</v>
      </c>
      <c r="EY495" s="17">
        <v>19374.507311107835</v>
      </c>
      <c r="EZ495" s="17">
        <v>20412.669385777353</v>
      </c>
      <c r="FA495" s="17">
        <v>20469.712487348166</v>
      </c>
      <c r="FB495" s="17">
        <v>28375.592779233502</v>
      </c>
      <c r="FC495" s="17">
        <v>27000.132808310802</v>
      </c>
      <c r="FD495" s="17">
        <v>31229.467537223936</v>
      </c>
      <c r="FE495" s="17">
        <v>51597.048595793945</v>
      </c>
      <c r="FF495" s="17">
        <v>50665.156744108142</v>
      </c>
      <c r="FG495" s="17">
        <v>39176.302512930197</v>
      </c>
      <c r="FH495" s="17">
        <v>50582.039237349651</v>
      </c>
      <c r="FI495" s="17">
        <v>32877.225735481028</v>
      </c>
      <c r="FJ495" s="17">
        <v>46024.737042143403</v>
      </c>
      <c r="FK495" s="17">
        <v>46259.348725752723</v>
      </c>
      <c r="FL495" s="17">
        <v>94077.385523318997</v>
      </c>
      <c r="FM495" s="17">
        <v>1864.3809196215659</v>
      </c>
      <c r="FN495" s="17">
        <v>8897.7417507208593</v>
      </c>
      <c r="FO495" s="17">
        <v>18840.110962703759</v>
      </c>
      <c r="FP495" s="17">
        <v>20435.160931771319</v>
      </c>
      <c r="FQ495" s="17">
        <v>20036.056421991212</v>
      </c>
      <c r="FR495" s="17">
        <v>17943.08475699144</v>
      </c>
      <c r="FS495" s="17">
        <v>48830.51622794415</v>
      </c>
      <c r="FT495" s="17">
        <v>29265.853452355321</v>
      </c>
      <c r="FU495" s="17">
        <v>2942.5586380479904</v>
      </c>
      <c r="FV495" s="17">
        <v>26861.754302061781</v>
      </c>
      <c r="FW495" s="17">
        <v>48867.9727911378</v>
      </c>
      <c r="FX495" s="17">
        <v>54395.429758058897</v>
      </c>
      <c r="FY495" s="17">
        <v>74912.177820247787</v>
      </c>
      <c r="FZ495" s="17">
        <v>16268.535638632078</v>
      </c>
      <c r="GA495" s="17">
        <v>16920.988424800798</v>
      </c>
      <c r="GB495" s="17">
        <v>10063.700381999999</v>
      </c>
    </row>
    <row r="496" spans="1:184" ht="18" customHeight="1" x14ac:dyDescent="0.3">
      <c r="A496" s="19">
        <v>0.31000000012467599</v>
      </c>
      <c r="B496" s="20">
        <v>8858.7763578671402</v>
      </c>
      <c r="C496" s="20">
        <v>8945.1277153435803</v>
      </c>
      <c r="D496" s="20">
        <v>19968.49651132536</v>
      </c>
      <c r="E496" s="20">
        <v>19843.126608530409</v>
      </c>
      <c r="F496" s="20">
        <v>114648.5844776766</v>
      </c>
      <c r="G496" s="17">
        <v>186271.48312862095</v>
      </c>
      <c r="H496" s="17">
        <v>15564.077699510724</v>
      </c>
      <c r="I496" s="20">
        <v>49906.282699310461</v>
      </c>
      <c r="J496" s="20">
        <v>30641.132064190679</v>
      </c>
      <c r="K496" s="20">
        <v>29530.943938401277</v>
      </c>
      <c r="L496" s="20">
        <v>51485.899236376019</v>
      </c>
      <c r="M496" s="20">
        <v>50497.071818990102</v>
      </c>
      <c r="N496" s="20">
        <v>51685.635263052158</v>
      </c>
      <c r="O496" s="20">
        <v>51685.635263052158</v>
      </c>
      <c r="P496" s="20">
        <v>81028.564869244205</v>
      </c>
      <c r="Q496" s="20">
        <v>82285.187353933201</v>
      </c>
      <c r="R496" s="20">
        <v>102380.00607805619</v>
      </c>
      <c r="S496" s="20">
        <v>112386.60242335615</v>
      </c>
      <c r="T496" s="20">
        <v>150159.52766915961</v>
      </c>
      <c r="U496" s="20">
        <v>21048.0122959539</v>
      </c>
      <c r="V496" s="20">
        <v>20497.01318000508</v>
      </c>
      <c r="W496" s="20">
        <v>20220.4904771402</v>
      </c>
      <c r="X496" s="20">
        <v>30764.948989701479</v>
      </c>
      <c r="Y496" s="20">
        <v>35083.065451939408</v>
      </c>
      <c r="Z496" s="20">
        <v>51153.158925437943</v>
      </c>
      <c r="AA496" s="20">
        <v>44914.889660049957</v>
      </c>
      <c r="AB496" s="20">
        <v>49905.432955490636</v>
      </c>
      <c r="AC496" s="20">
        <v>48679.437218762803</v>
      </c>
      <c r="AD496" s="20">
        <v>27757.829080741285</v>
      </c>
      <c r="AE496" s="20">
        <v>46866.523094962271</v>
      </c>
      <c r="AF496" s="20">
        <v>47022.560052823603</v>
      </c>
      <c r="AG496" s="20">
        <v>83876.952079054157</v>
      </c>
      <c r="AH496" s="20">
        <v>113083.05659691121</v>
      </c>
      <c r="AI496" s="48">
        <v>150159.52766915961</v>
      </c>
      <c r="AJ496" s="20">
        <v>156193.57491385628</v>
      </c>
      <c r="AK496" s="20">
        <v>10190.329156878721</v>
      </c>
      <c r="AL496" s="20">
        <v>1292.6312074281539</v>
      </c>
      <c r="AM496" s="20">
        <v>3208.5557953515181</v>
      </c>
      <c r="AN496" s="20">
        <v>1639.274831531382</v>
      </c>
      <c r="AO496" s="20">
        <v>10990.515221470379</v>
      </c>
      <c r="AP496" s="20">
        <v>16691.200388708759</v>
      </c>
      <c r="AQ496" s="20">
        <v>20963.325556085761</v>
      </c>
      <c r="AR496" s="20">
        <v>29123.021748208619</v>
      </c>
      <c r="AS496" s="20">
        <v>11492.56837490856</v>
      </c>
      <c r="AT496" s="20">
        <v>17433.080823382919</v>
      </c>
      <c r="AU496" s="17">
        <v>20131.348202597757</v>
      </c>
      <c r="AV496" s="17">
        <v>17996.359642532283</v>
      </c>
      <c r="AW496" s="17">
        <v>18155.785926092522</v>
      </c>
      <c r="AX496" s="17">
        <v>17454.37075458363</v>
      </c>
      <c r="AY496" s="17">
        <v>17635.453014070659</v>
      </c>
      <c r="AZ496" s="17">
        <v>30168.26923076922</v>
      </c>
      <c r="BA496" s="17">
        <v>30865.4790345615</v>
      </c>
      <c r="BB496" s="17">
        <v>27518.293344952988</v>
      </c>
      <c r="BC496" s="17">
        <v>45856.529447356981</v>
      </c>
      <c r="BD496" s="17">
        <v>52433.211819163138</v>
      </c>
      <c r="BE496" s="17">
        <v>52881.880043350197</v>
      </c>
      <c r="BF496" s="17">
        <v>47194.145629271523</v>
      </c>
      <c r="BG496" s="17">
        <v>52419.417918895793</v>
      </c>
      <c r="BH496" s="17">
        <v>44611.506368396971</v>
      </c>
      <c r="BI496" s="17">
        <v>69476.161224253796</v>
      </c>
      <c r="BJ496" s="17">
        <v>68953.325743746595</v>
      </c>
      <c r="BK496" s="17">
        <v>69102.612682631996</v>
      </c>
      <c r="BL496" s="17">
        <v>84672.711711850206</v>
      </c>
      <c r="BM496" s="17">
        <v>82424.460936052797</v>
      </c>
      <c r="BN496" s="17">
        <v>82675.661723478595</v>
      </c>
      <c r="BO496" s="17">
        <v>70343.8057533018</v>
      </c>
      <c r="BP496" s="17">
        <v>82448.526410224804</v>
      </c>
      <c r="BQ496" s="17">
        <v>10889.463817444681</v>
      </c>
      <c r="BR496" s="17">
        <v>1532.3226922571041</v>
      </c>
      <c r="BS496" s="17">
        <v>2693.6320764129</v>
      </c>
      <c r="BT496" s="17">
        <v>9968.6698442353209</v>
      </c>
      <c r="BU496" s="17">
        <v>15064.161059570315</v>
      </c>
      <c r="BV496" s="17">
        <v>30038.610053046359</v>
      </c>
      <c r="BW496" s="17">
        <v>34005.192469556256</v>
      </c>
      <c r="BX496" s="17">
        <v>17053.969537052519</v>
      </c>
      <c r="BY496" s="17">
        <v>16747.703305711861</v>
      </c>
      <c r="BZ496" s="17">
        <v>17046.216921380521</v>
      </c>
      <c r="CA496" s="17">
        <v>29020.093196319838</v>
      </c>
      <c r="CB496" s="17">
        <v>44051.788669600501</v>
      </c>
      <c r="CC496" s="17">
        <v>1331.1694179045301</v>
      </c>
      <c r="CD496" s="17">
        <v>2353.1348616296159</v>
      </c>
      <c r="CE496" s="17">
        <v>4774.8844266774922</v>
      </c>
      <c r="CF496" s="17">
        <v>10005.039404547901</v>
      </c>
      <c r="CG496" s="17">
        <v>9904.6052349148795</v>
      </c>
      <c r="CH496" s="17">
        <v>20081.686315660441</v>
      </c>
      <c r="CI496" s="17">
        <v>17156.6977628319</v>
      </c>
      <c r="CJ496" s="17">
        <v>17561.455940355587</v>
      </c>
      <c r="CK496" s="17">
        <v>29912.353426734186</v>
      </c>
      <c r="CL496" s="48">
        <v>44426.4115443708</v>
      </c>
      <c r="CM496" s="48">
        <v>38062.556036217997</v>
      </c>
      <c r="CN496" s="48">
        <v>49990.081345804319</v>
      </c>
      <c r="CO496" s="48">
        <v>75931.404219147706</v>
      </c>
      <c r="CP496" s="48">
        <v>95331.359284285776</v>
      </c>
      <c r="CQ496" s="48">
        <v>83601.580787047875</v>
      </c>
      <c r="CR496" s="48">
        <v>97193.334221074605</v>
      </c>
      <c r="CS496" s="48">
        <f t="shared" si="7"/>
        <v>167203.16157409575</v>
      </c>
      <c r="CT496" s="48">
        <f t="shared" si="7"/>
        <v>194386.66844214921</v>
      </c>
      <c r="CU496" s="17">
        <v>49276.067582833202</v>
      </c>
      <c r="CV496" s="17">
        <v>90506.687544696877</v>
      </c>
      <c r="CW496" s="17">
        <v>54110.228891524755</v>
      </c>
      <c r="CX496" s="17">
        <v>79980.67674000001</v>
      </c>
      <c r="CY496" s="17">
        <v>98647.681965724565</v>
      </c>
      <c r="CZ496" s="17">
        <v>33503.327628664018</v>
      </c>
      <c r="DA496" s="17">
        <v>49047.457981480955</v>
      </c>
      <c r="DB496" s="17">
        <v>101762.63904527041</v>
      </c>
      <c r="DC496" s="17">
        <v>86181.456189420482</v>
      </c>
      <c r="DD496" s="17">
        <v>46219.049848658498</v>
      </c>
      <c r="DE496" s="17">
        <v>11001.933175875121</v>
      </c>
      <c r="DF496" s="17">
        <v>13136.533289187901</v>
      </c>
      <c r="DG496" s="17">
        <v>19779.94138427094</v>
      </c>
      <c r="DH496" s="17">
        <v>38794.129971686038</v>
      </c>
      <c r="DI496" s="17">
        <v>49470.906596387576</v>
      </c>
      <c r="DJ496" s="17">
        <v>30665.032056087959</v>
      </c>
      <c r="DK496" s="17">
        <v>29805.91627702575</v>
      </c>
      <c r="DL496" s="17">
        <v>34081.190618483881</v>
      </c>
      <c r="DM496" s="17">
        <v>32900.556259339603</v>
      </c>
      <c r="DN496" s="17">
        <v>58419.586588298756</v>
      </c>
      <c r="DO496" s="17">
        <v>8107.0718140199406</v>
      </c>
      <c r="DP496" s="17">
        <v>62745.728780864301</v>
      </c>
      <c r="DQ496" s="17">
        <v>70927.729785871808</v>
      </c>
      <c r="DR496" s="17">
        <v>2854.4534937803583</v>
      </c>
      <c r="DS496" s="17">
        <v>36199.513737732901</v>
      </c>
      <c r="DT496" s="17">
        <v>100082.2207726488</v>
      </c>
      <c r="DU496" s="17">
        <v>10610.41192603548</v>
      </c>
      <c r="DV496" s="17">
        <v>1961.28133497108</v>
      </c>
      <c r="DW496" s="17">
        <v>7212.2548533757199</v>
      </c>
      <c r="DX496" s="17">
        <v>15919.69757405016</v>
      </c>
      <c r="DY496" s="17">
        <v>17923.176259576081</v>
      </c>
      <c r="DZ496" s="17">
        <v>24333.2124072306</v>
      </c>
      <c r="EA496" s="17">
        <v>25248.517404056369</v>
      </c>
      <c r="EB496" s="17">
        <v>27446.766842001362</v>
      </c>
      <c r="EC496" s="17">
        <v>41467.270619999996</v>
      </c>
      <c r="ED496" s="17">
        <v>41605.604855254744</v>
      </c>
      <c r="EE496" s="49">
        <v>48163.359314087444</v>
      </c>
      <c r="EF496" s="17">
        <v>59041.45245987222</v>
      </c>
      <c r="EG496" s="17">
        <v>46389.600800917746</v>
      </c>
      <c r="EH496" s="17">
        <v>46851.708960027565</v>
      </c>
      <c r="EI496" s="17">
        <v>53626.59974194572</v>
      </c>
      <c r="EJ496" s="17">
        <v>74102.682306499803</v>
      </c>
      <c r="EK496" s="17">
        <v>63873.448292683206</v>
      </c>
      <c r="EL496" s="17">
        <v>86289.05778176579</v>
      </c>
      <c r="EM496" s="17">
        <v>100498.37529453001</v>
      </c>
      <c r="EN496" s="17">
        <v>155154.25483737478</v>
      </c>
      <c r="EO496" s="17">
        <v>0</v>
      </c>
      <c r="EP496" s="17">
        <v>251165.52151910882</v>
      </c>
      <c r="EQ496" s="17">
        <v>143937.41680315655</v>
      </c>
      <c r="ER496" s="17">
        <v>2666.5135275058087</v>
      </c>
      <c r="ES496" s="17">
        <v>9951.9699279159777</v>
      </c>
      <c r="ET496" s="17">
        <v>26793.393036291276</v>
      </c>
      <c r="EU496" s="17">
        <v>48685.508121366183</v>
      </c>
      <c r="EV496" s="17">
        <v>58429.475920947894</v>
      </c>
      <c r="EW496" s="17">
        <v>14837.305535441221</v>
      </c>
      <c r="EX496" s="17">
        <v>16299.280865425801</v>
      </c>
      <c r="EY496" s="17">
        <v>19400.648809389895</v>
      </c>
      <c r="EZ496" s="17">
        <v>20436.837059001733</v>
      </c>
      <c r="FA496" s="17">
        <v>20502.692634817198</v>
      </c>
      <c r="FB496" s="17">
        <v>28398.658563408044</v>
      </c>
      <c r="FC496" s="17">
        <v>27011.528861085844</v>
      </c>
      <c r="FD496" s="17">
        <v>31229.792695582368</v>
      </c>
      <c r="FE496" s="17">
        <v>51630.705913241727</v>
      </c>
      <c r="FF496" s="17">
        <v>50657.367139480142</v>
      </c>
      <c r="FG496" s="17">
        <v>39166.999682865426</v>
      </c>
      <c r="FH496" s="17">
        <v>50577.871176217748</v>
      </c>
      <c r="FI496" s="17">
        <v>32858.537516867123</v>
      </c>
      <c r="FJ496" s="17">
        <v>46024.737042143403</v>
      </c>
      <c r="FK496" s="17">
        <v>46214.22631046384</v>
      </c>
      <c r="FL496" s="17">
        <v>94204.233306712937</v>
      </c>
      <c r="FM496" s="17">
        <v>1862.026477810806</v>
      </c>
      <c r="FN496" s="17">
        <v>8887.5974603243321</v>
      </c>
      <c r="FO496" s="17">
        <v>18814.250720960637</v>
      </c>
      <c r="FP496" s="17">
        <v>20453.489462435999</v>
      </c>
      <c r="FQ496" s="17">
        <v>20029.806007911775</v>
      </c>
      <c r="FR496" s="17">
        <v>17928.895888402501</v>
      </c>
      <c r="FS496" s="17">
        <v>48796.78979578396</v>
      </c>
      <c r="FT496" s="17">
        <v>29256.955039766399</v>
      </c>
      <c r="FU496" s="17">
        <v>2936.4049314720178</v>
      </c>
      <c r="FV496" s="17">
        <v>26831.899433756938</v>
      </c>
      <c r="FW496" s="17">
        <v>48843.766270163935</v>
      </c>
      <c r="FX496" s="17">
        <v>54395.429758058897</v>
      </c>
      <c r="FY496" s="17">
        <v>74918.454083588396</v>
      </c>
      <c r="FZ496" s="17">
        <v>16281.31282191444</v>
      </c>
      <c r="GA496" s="17">
        <v>16930.23350494968</v>
      </c>
      <c r="GB496" s="17">
        <v>10063.700381999999</v>
      </c>
    </row>
    <row r="497" spans="1:184" ht="18" customHeight="1" x14ac:dyDescent="0.3">
      <c r="A497" s="19">
        <v>0.30500000012558598</v>
      </c>
      <c r="B497" s="20">
        <v>8830.2023116265409</v>
      </c>
      <c r="C497" s="20">
        <v>8926.7342973341401</v>
      </c>
      <c r="D497" s="20">
        <v>19981.811531751358</v>
      </c>
      <c r="E497" s="20">
        <v>19843.126608530409</v>
      </c>
      <c r="F497" s="20">
        <v>114496.491594312</v>
      </c>
      <c r="G497" s="17">
        <v>186052.9272335172</v>
      </c>
      <c r="H497" s="17">
        <v>15564.077699510724</v>
      </c>
      <c r="I497" s="20">
        <v>49852.966595110745</v>
      </c>
      <c r="J497" s="20">
        <v>30542.57004969984</v>
      </c>
      <c r="K497" s="20">
        <v>29562.28084516554</v>
      </c>
      <c r="L497" s="20">
        <v>51534.216526799879</v>
      </c>
      <c r="M497" s="20">
        <v>50456.202723662464</v>
      </c>
      <c r="N497" s="20">
        <v>51658.462142635035</v>
      </c>
      <c r="O497" s="20">
        <v>51658.462142635035</v>
      </c>
      <c r="P497" s="20">
        <v>81118.815551892592</v>
      </c>
      <c r="Q497" s="20">
        <v>82402.6325079948</v>
      </c>
      <c r="R497" s="20">
        <v>102384.0829718988</v>
      </c>
      <c r="S497" s="20">
        <v>112384.49180704686</v>
      </c>
      <c r="T497" s="20">
        <v>151093.24753710741</v>
      </c>
      <c r="U497" s="20">
        <v>21027.286645017</v>
      </c>
      <c r="V497" s="20">
        <v>20477.526111225183</v>
      </c>
      <c r="W497" s="20">
        <v>20202.560363458957</v>
      </c>
      <c r="X497" s="20">
        <v>30774.545154751919</v>
      </c>
      <c r="Y497" s="20">
        <v>35047.036002044915</v>
      </c>
      <c r="Z497" s="20">
        <v>51153.158925437943</v>
      </c>
      <c r="AA497" s="20">
        <v>44856.233227363438</v>
      </c>
      <c r="AB497" s="20">
        <v>49840.259141371862</v>
      </c>
      <c r="AC497" s="20">
        <v>48665.148086014531</v>
      </c>
      <c r="AD497" s="20">
        <v>27681.903948119947</v>
      </c>
      <c r="AE497" s="20">
        <v>46838.559663985616</v>
      </c>
      <c r="AF497" s="20">
        <v>46869.48646312864</v>
      </c>
      <c r="AG497" s="20">
        <v>83711.102667903149</v>
      </c>
      <c r="AH497" s="20">
        <v>113239.41123249239</v>
      </c>
      <c r="AI497" s="48">
        <v>151093.24753710741</v>
      </c>
      <c r="AJ497" s="20">
        <v>156193.57491385628</v>
      </c>
      <c r="AK497" s="20">
        <v>10179.350615307301</v>
      </c>
      <c r="AL497" s="20">
        <v>1288.088613745362</v>
      </c>
      <c r="AM497" s="20">
        <v>3222.579490139196</v>
      </c>
      <c r="AN497" s="20">
        <v>1637.6148752073482</v>
      </c>
      <c r="AO497" s="20">
        <v>10982.957290702019</v>
      </c>
      <c r="AP497" s="20">
        <v>16694.805158481478</v>
      </c>
      <c r="AQ497" s="20">
        <v>21025.759517406961</v>
      </c>
      <c r="AR497" s="20">
        <v>29126.32038964086</v>
      </c>
      <c r="AS497" s="20">
        <v>11472.95518682184</v>
      </c>
      <c r="AT497" s="20">
        <v>17457.342513109681</v>
      </c>
      <c r="AU497" s="17">
        <v>20117.861528133119</v>
      </c>
      <c r="AV497" s="17">
        <v>17975.725274488981</v>
      </c>
      <c r="AW497" s="17">
        <v>18136.644158156338</v>
      </c>
      <c r="AX497" s="17">
        <v>17434.319934457541</v>
      </c>
      <c r="AY497" s="17">
        <v>17610.977032395647</v>
      </c>
      <c r="AZ497" s="17">
        <v>30168.26923076922</v>
      </c>
      <c r="BA497" s="17">
        <v>30855.93453555588</v>
      </c>
      <c r="BB497" s="17">
        <v>27501.104589030328</v>
      </c>
      <c r="BC497" s="17">
        <v>45860.018502367857</v>
      </c>
      <c r="BD497" s="17">
        <v>52395.697581999419</v>
      </c>
      <c r="BE497" s="17">
        <v>52847.153344181701</v>
      </c>
      <c r="BF497" s="17">
        <v>47208.978591401159</v>
      </c>
      <c r="BG497" s="17">
        <v>52399.951976489523</v>
      </c>
      <c r="BH497" s="17">
        <v>44551.105888537444</v>
      </c>
      <c r="BI497" s="17">
        <v>69430.360069926595</v>
      </c>
      <c r="BJ497" s="17">
        <v>68953.089634760399</v>
      </c>
      <c r="BK497" s="17">
        <v>69082.698768844188</v>
      </c>
      <c r="BL497" s="17">
        <v>84721.465501072802</v>
      </c>
      <c r="BM497" s="17">
        <v>82471.335440691008</v>
      </c>
      <c r="BN497" s="17">
        <v>82704.700097290799</v>
      </c>
      <c r="BO497" s="17">
        <v>70463.311124740794</v>
      </c>
      <c r="BP497" s="17">
        <v>82504.341320861407</v>
      </c>
      <c r="BQ497" s="17">
        <v>10892.269336551541</v>
      </c>
      <c r="BR497" s="17">
        <v>1528.36009907226</v>
      </c>
      <c r="BS497" s="17">
        <v>2688.0743693349418</v>
      </c>
      <c r="BT497" s="17">
        <v>9973.1971484011428</v>
      </c>
      <c r="BU497" s="17">
        <v>15071.978286808209</v>
      </c>
      <c r="BV497" s="17">
        <v>30017.187695549103</v>
      </c>
      <c r="BW497" s="17">
        <v>33977.289595242517</v>
      </c>
      <c r="BX497" s="17">
        <v>17062.892217470282</v>
      </c>
      <c r="BY497" s="17">
        <v>16755.054533099217</v>
      </c>
      <c r="BZ497" s="17">
        <v>17048.733193436939</v>
      </c>
      <c r="CA497" s="17">
        <v>29016.504337338949</v>
      </c>
      <c r="CB497" s="17">
        <v>44126.012165773624</v>
      </c>
      <c r="CC497" s="17">
        <v>1326.5148853417261</v>
      </c>
      <c r="CD497" s="17">
        <v>2346.1417154325663</v>
      </c>
      <c r="CE497" s="17">
        <v>4765.4731128347894</v>
      </c>
      <c r="CF497" s="17">
        <v>9995.3860095102609</v>
      </c>
      <c r="CG497" s="17">
        <v>9890.1523233486605</v>
      </c>
      <c r="CH497" s="17">
        <v>20092.350244822261</v>
      </c>
      <c r="CI497" s="17">
        <v>17169.80890700364</v>
      </c>
      <c r="CJ497" s="17">
        <v>17575.724263393142</v>
      </c>
      <c r="CK497" s="17">
        <v>29944.711211241509</v>
      </c>
      <c r="CL497" s="48">
        <v>44399.628392053164</v>
      </c>
      <c r="CM497" s="48">
        <v>38032.205308927623</v>
      </c>
      <c r="CN497" s="48">
        <v>49990.081345804319</v>
      </c>
      <c r="CO497" s="48">
        <v>75939.261425701217</v>
      </c>
      <c r="CP497" s="48">
        <v>95376.54644136045</v>
      </c>
      <c r="CQ497" s="48">
        <v>83601.580787047875</v>
      </c>
      <c r="CR497" s="48">
        <v>97184.467774744204</v>
      </c>
      <c r="CS497" s="48">
        <f t="shared" si="7"/>
        <v>167203.16157409575</v>
      </c>
      <c r="CT497" s="48">
        <f t="shared" si="7"/>
        <v>194368.93554948841</v>
      </c>
      <c r="CU497" s="17">
        <v>49207.433721810659</v>
      </c>
      <c r="CV497" s="17">
        <v>90528.270766323971</v>
      </c>
      <c r="CW497" s="17">
        <v>54011.473556080658</v>
      </c>
      <c r="CX497" s="17">
        <v>79980.67674000001</v>
      </c>
      <c r="CY497" s="17">
        <v>98619.942419618295</v>
      </c>
      <c r="CZ497" s="17">
        <v>33523.862778176044</v>
      </c>
      <c r="DA497" s="17">
        <v>48970.298886182827</v>
      </c>
      <c r="DB497" s="17">
        <v>101776.97461772579</v>
      </c>
      <c r="DC497" s="17">
        <v>86171.836647458695</v>
      </c>
      <c r="DD497" s="17">
        <v>46378.738452803715</v>
      </c>
      <c r="DE497" s="17">
        <v>11001.933175875121</v>
      </c>
      <c r="DF497" s="17">
        <v>13160.560874487721</v>
      </c>
      <c r="DG497" s="17">
        <v>19808.881415363219</v>
      </c>
      <c r="DH497" s="17">
        <v>38749.649090602739</v>
      </c>
      <c r="DI497" s="17">
        <v>49431.976359014756</v>
      </c>
      <c r="DJ497" s="17">
        <v>30662.24761165458</v>
      </c>
      <c r="DK497" s="17">
        <v>29791.46947945817</v>
      </c>
      <c r="DL497" s="17">
        <v>34088.925391437238</v>
      </c>
      <c r="DM497" s="17">
        <v>32874.925285170422</v>
      </c>
      <c r="DN497" s="17">
        <v>58472.386269383882</v>
      </c>
      <c r="DO497" s="17">
        <v>8107.2142514139005</v>
      </c>
      <c r="DP497" s="17">
        <v>62759.542187183797</v>
      </c>
      <c r="DQ497" s="17">
        <v>70998.290189035208</v>
      </c>
      <c r="DR497" s="17">
        <v>2854.4534937803583</v>
      </c>
      <c r="DS497" s="17">
        <v>36136.936949271061</v>
      </c>
      <c r="DT497" s="17">
        <v>100187.7111610014</v>
      </c>
      <c r="DU497" s="17">
        <v>10610.41192603548</v>
      </c>
      <c r="DV497" s="17">
        <v>1957.0687035519061</v>
      </c>
      <c r="DW497" s="17">
        <v>7205.22896498502</v>
      </c>
      <c r="DX497" s="17">
        <v>15919.465712826301</v>
      </c>
      <c r="DY497" s="17">
        <v>17931.441320200844</v>
      </c>
      <c r="DZ497" s="17">
        <v>24332.823797941019</v>
      </c>
      <c r="EA497" s="17">
        <v>25298.680140295561</v>
      </c>
      <c r="EB497" s="17">
        <v>27459.191299855625</v>
      </c>
      <c r="EC497" s="17">
        <v>41467.270619999996</v>
      </c>
      <c r="ED497" s="17">
        <v>41669.759826287882</v>
      </c>
      <c r="EE497" s="49">
        <v>48228.670681088624</v>
      </c>
      <c r="EF497" s="17">
        <v>59021.917393858981</v>
      </c>
      <c r="EG497" s="17">
        <v>46422.103933905244</v>
      </c>
      <c r="EH497" s="17">
        <v>46866.52528647209</v>
      </c>
      <c r="EI497" s="17">
        <v>53655.46991144526</v>
      </c>
      <c r="EJ497" s="17">
        <v>73953.808689954603</v>
      </c>
      <c r="EK497" s="17">
        <v>63823.154103421795</v>
      </c>
      <c r="EL497" s="17">
        <v>86320.259345024402</v>
      </c>
      <c r="EM497" s="17">
        <v>100451.0292525198</v>
      </c>
      <c r="EN497" s="17">
        <v>155122.70459411398</v>
      </c>
      <c r="EO497" s="17">
        <v>0</v>
      </c>
      <c r="EP497" s="17">
        <v>251509.03654867297</v>
      </c>
      <c r="EQ497" s="17">
        <v>145640.55159328814</v>
      </c>
      <c r="ER497" s="17">
        <v>2659.6491401880598</v>
      </c>
      <c r="ES497" s="17">
        <v>9946.9071984369803</v>
      </c>
      <c r="ET497" s="17">
        <v>26785.286099931116</v>
      </c>
      <c r="EU497" s="17">
        <v>48720.83382123238</v>
      </c>
      <c r="EV497" s="17">
        <v>58382.590830627276</v>
      </c>
      <c r="EW497" s="17">
        <v>14837.2783180233</v>
      </c>
      <c r="EX497" s="17">
        <v>16312.506307554839</v>
      </c>
      <c r="EY497" s="17">
        <v>19427.25152854047</v>
      </c>
      <c r="EZ497" s="17">
        <v>20461.427035018158</v>
      </c>
      <c r="FA497" s="17">
        <v>20536.263508421092</v>
      </c>
      <c r="FB497" s="17">
        <v>28422.118626847805</v>
      </c>
      <c r="FC497" s="17">
        <v>27023.115151578339</v>
      </c>
      <c r="FD497" s="17">
        <v>31229.594137862478</v>
      </c>
      <c r="FE497" s="17">
        <v>51664.933021597346</v>
      </c>
      <c r="FF497" s="17">
        <v>50647.707480277881</v>
      </c>
      <c r="FG497" s="17">
        <v>39157.014676205559</v>
      </c>
      <c r="FH497" s="17">
        <v>50573.635690650648</v>
      </c>
      <c r="FI497" s="17">
        <v>32839.556294811962</v>
      </c>
      <c r="FJ497" s="17">
        <v>46024.737042143403</v>
      </c>
      <c r="FK497" s="17">
        <v>46168.415257842331</v>
      </c>
      <c r="FL497" s="17">
        <v>94333.318974713256</v>
      </c>
      <c r="FM497" s="17">
        <v>1859.600375018046</v>
      </c>
      <c r="FN497" s="17">
        <v>8874.470029065802</v>
      </c>
      <c r="FO497" s="17">
        <v>18790.01375712642</v>
      </c>
      <c r="FP497" s="17">
        <v>20469.088850292541</v>
      </c>
      <c r="FQ497" s="17">
        <v>20023.455954323039</v>
      </c>
      <c r="FR497" s="17">
        <v>17916.690821045278</v>
      </c>
      <c r="FS497" s="17">
        <v>48762.538807838711</v>
      </c>
      <c r="FT497" s="17">
        <v>29245.881407271001</v>
      </c>
      <c r="FU497" s="17">
        <v>2930.0657593882261</v>
      </c>
      <c r="FV497" s="17">
        <v>26801.670081478558</v>
      </c>
      <c r="FW497" s="17">
        <v>48818.69538441558</v>
      </c>
      <c r="FX497" s="17">
        <v>54395.429758058897</v>
      </c>
      <c r="FY497" s="17">
        <v>74924.778083730009</v>
      </c>
      <c r="FZ497" s="17">
        <v>16284.923810957882</v>
      </c>
      <c r="GA497" s="17">
        <v>16938.87408400236</v>
      </c>
      <c r="GB497" s="17">
        <v>10063.700381999999</v>
      </c>
    </row>
    <row r="498" spans="1:184" ht="18" customHeight="1" x14ac:dyDescent="0.3">
      <c r="A498" s="19">
        <v>0.30000000012649602</v>
      </c>
      <c r="B498" s="20">
        <v>8801.0425658480399</v>
      </c>
      <c r="C498" s="20">
        <v>8908.1853992846991</v>
      </c>
      <c r="D498" s="20">
        <v>20001.66462993906</v>
      </c>
      <c r="E498" s="20">
        <v>19843.126608530409</v>
      </c>
      <c r="F498" s="20">
        <v>114320.60062974479</v>
      </c>
      <c r="G498" s="17">
        <v>185831.02150846436</v>
      </c>
      <c r="H498" s="17">
        <v>15564.077699510724</v>
      </c>
      <c r="I498" s="20">
        <v>49800.173754728341</v>
      </c>
      <c r="J498" s="20">
        <v>30430.176497836321</v>
      </c>
      <c r="K498" s="20">
        <v>29594.190434386361</v>
      </c>
      <c r="L498" s="20">
        <v>51581.993340126122</v>
      </c>
      <c r="M498" s="20">
        <v>50407.65837854016</v>
      </c>
      <c r="N498" s="20">
        <v>51630.854501519483</v>
      </c>
      <c r="O498" s="20">
        <v>51630.854501519483</v>
      </c>
      <c r="P498" s="20">
        <v>81225.258042673799</v>
      </c>
      <c r="Q498" s="20">
        <v>82522.398885178802</v>
      </c>
      <c r="R498" s="20">
        <v>102388.230104904</v>
      </c>
      <c r="S498" s="20">
        <v>112342.00289068864</v>
      </c>
      <c r="T498" s="20">
        <v>152048.35248691449</v>
      </c>
      <c r="U498" s="20">
        <v>21005.195820920879</v>
      </c>
      <c r="V498" s="20">
        <v>20458.2071410551</v>
      </c>
      <c r="W498" s="20">
        <v>20184.350166349184</v>
      </c>
      <c r="X498" s="20">
        <v>30783.774417091681</v>
      </c>
      <c r="Y498" s="20">
        <v>35010.448920789793</v>
      </c>
      <c r="Z498" s="20">
        <v>51150.328152878879</v>
      </c>
      <c r="AA498" s="20">
        <v>44797.276362574565</v>
      </c>
      <c r="AB498" s="20">
        <v>49774.751513807401</v>
      </c>
      <c r="AC498" s="20">
        <v>48650.627057514364</v>
      </c>
      <c r="AD498" s="20">
        <v>27607.2086507524</v>
      </c>
      <c r="AE498" s="20">
        <v>46805.600769971119</v>
      </c>
      <c r="AF498" s="20">
        <v>46714.393335160472</v>
      </c>
      <c r="AG498" s="20">
        <v>83542.847925512629</v>
      </c>
      <c r="AH498" s="20">
        <v>113393.275576461</v>
      </c>
      <c r="AI498" s="48">
        <v>152048.35248691449</v>
      </c>
      <c r="AJ498" s="20">
        <v>156193.57491385628</v>
      </c>
      <c r="AK498" s="20">
        <v>10169.33956681356</v>
      </c>
      <c r="AL498" s="20">
        <v>1283.5991948478661</v>
      </c>
      <c r="AM498" s="20">
        <v>3236.771469749292</v>
      </c>
      <c r="AN498" s="20">
        <v>1635.9147177101881</v>
      </c>
      <c r="AO498" s="20">
        <v>10975.164446587201</v>
      </c>
      <c r="AP498" s="20">
        <v>16696.609983364859</v>
      </c>
      <c r="AQ498" s="20">
        <v>21085.43173226916</v>
      </c>
      <c r="AR498" s="20">
        <v>29129.199339501782</v>
      </c>
      <c r="AS498" s="20">
        <v>11451.833208669241</v>
      </c>
      <c r="AT498" s="20">
        <v>17481.240812698023</v>
      </c>
      <c r="AU498" s="17">
        <v>20104.160571758581</v>
      </c>
      <c r="AV498" s="17">
        <v>17954.809189079162</v>
      </c>
      <c r="AW498" s="17">
        <v>18117.094168507021</v>
      </c>
      <c r="AX498" s="17">
        <v>17413.961288457802</v>
      </c>
      <c r="AY498" s="17">
        <v>17580.313205597558</v>
      </c>
      <c r="AZ498" s="17">
        <v>30168.26923076922</v>
      </c>
      <c r="BA498" s="17">
        <v>30845.959988187118</v>
      </c>
      <c r="BB498" s="17">
        <v>27483.642712860601</v>
      </c>
      <c r="BC498" s="17">
        <v>45861.2952900612</v>
      </c>
      <c r="BD498" s="17">
        <v>52357.213075997279</v>
      </c>
      <c r="BE498" s="17">
        <v>52811.7911849175</v>
      </c>
      <c r="BF498" s="17">
        <v>47223.921289725957</v>
      </c>
      <c r="BG498" s="17">
        <v>52379.335427864637</v>
      </c>
      <c r="BH498" s="17">
        <v>44489.790824238109</v>
      </c>
      <c r="BI498" s="17">
        <v>69381.803399663404</v>
      </c>
      <c r="BJ498" s="17">
        <v>68952.522657424808</v>
      </c>
      <c r="BK498" s="17">
        <v>69060.647721634203</v>
      </c>
      <c r="BL498" s="17">
        <v>84764.174654861999</v>
      </c>
      <c r="BM498" s="17">
        <v>82519.55865083159</v>
      </c>
      <c r="BN498" s="17">
        <v>82743.260156378397</v>
      </c>
      <c r="BO498" s="17">
        <v>70583.362840482005</v>
      </c>
      <c r="BP498" s="17">
        <v>82562.611477948201</v>
      </c>
      <c r="BQ498" s="17">
        <v>10895.3159138172</v>
      </c>
      <c r="BR498" s="17">
        <v>1524.358828653882</v>
      </c>
      <c r="BS498" s="17">
        <v>2682.4478207507518</v>
      </c>
      <c r="BT498" s="17">
        <v>9977.8013947765885</v>
      </c>
      <c r="BU498" s="17">
        <v>15079.928887981176</v>
      </c>
      <c r="BV498" s="17">
        <v>29995.932353142238</v>
      </c>
      <c r="BW498" s="17">
        <v>33948.948961904302</v>
      </c>
      <c r="BX498" s="17">
        <v>17070.598931925542</v>
      </c>
      <c r="BY498" s="17">
        <v>16762.320480054837</v>
      </c>
      <c r="BZ498" s="17">
        <v>17050.357291910397</v>
      </c>
      <c r="CA498" s="17">
        <v>29012.856610587798</v>
      </c>
      <c r="CB498" s="17">
        <v>44201.01737751258</v>
      </c>
      <c r="CC498" s="17">
        <v>1321.7649944571119</v>
      </c>
      <c r="CD498" s="17">
        <v>2339.0093067993903</v>
      </c>
      <c r="CE498" s="17">
        <v>4755.925245051063</v>
      </c>
      <c r="CF498" s="17">
        <v>9985.17916342032</v>
      </c>
      <c r="CG498" s="17">
        <v>9877.3140584634602</v>
      </c>
      <c r="CH498" s="17">
        <v>20103.196282155841</v>
      </c>
      <c r="CI498" s="17">
        <v>17188.44703161492</v>
      </c>
      <c r="CJ498" s="17">
        <v>17590.240318925622</v>
      </c>
      <c r="CK498" s="17">
        <v>29957.855300220053</v>
      </c>
      <c r="CL498" s="48">
        <v>44372.419072146353</v>
      </c>
      <c r="CM498" s="48">
        <v>38001.377698710872</v>
      </c>
      <c r="CN498" s="48">
        <v>49990.081345804319</v>
      </c>
      <c r="CO498" s="48">
        <v>75947.249342619485</v>
      </c>
      <c r="CP498" s="48">
        <v>95381.562554771255</v>
      </c>
      <c r="CQ498" s="48">
        <v>83601.580787047875</v>
      </c>
      <c r="CR498" s="48">
        <v>97175.45559796787</v>
      </c>
      <c r="CS498" s="48">
        <f t="shared" si="7"/>
        <v>167203.16157409575</v>
      </c>
      <c r="CT498" s="48">
        <f t="shared" si="7"/>
        <v>194350.91119593574</v>
      </c>
      <c r="CU498" s="17">
        <v>49135.550118012965</v>
      </c>
      <c r="CV498" s="17">
        <v>90541.454098770628</v>
      </c>
      <c r="CW498" s="17">
        <v>53969.240938816991</v>
      </c>
      <c r="CX498" s="17">
        <v>79980.67674000001</v>
      </c>
      <c r="CY498" s="17">
        <v>98591.752342675827</v>
      </c>
      <c r="CZ498" s="17">
        <v>33535.914832017603</v>
      </c>
      <c r="DA498" s="17">
        <v>48891.988784437002</v>
      </c>
      <c r="DB498" s="17">
        <v>101799.24740596321</v>
      </c>
      <c r="DC498" s="17">
        <v>86162.059198120434</v>
      </c>
      <c r="DD498" s="17">
        <v>46541.632153537568</v>
      </c>
      <c r="DE498" s="17">
        <v>11001.933175875121</v>
      </c>
      <c r="DF498" s="17">
        <v>13184.39844500334</v>
      </c>
      <c r="DG498" s="17">
        <v>19837.869428694001</v>
      </c>
      <c r="DH498" s="17">
        <v>38707.089201675059</v>
      </c>
      <c r="DI498" s="17">
        <v>49392.898677461577</v>
      </c>
      <c r="DJ498" s="17">
        <v>30656.276776181821</v>
      </c>
      <c r="DK498" s="17">
        <v>29776.791057918657</v>
      </c>
      <c r="DL498" s="17">
        <v>34094.880908034414</v>
      </c>
      <c r="DM498" s="17">
        <v>32848.891104780458</v>
      </c>
      <c r="DN498" s="17">
        <v>58525.244192965562</v>
      </c>
      <c r="DO498" s="17">
        <v>8107.2142514139005</v>
      </c>
      <c r="DP498" s="17">
        <v>62773.587041407613</v>
      </c>
      <c r="DQ498" s="17">
        <v>71065.798416872989</v>
      </c>
      <c r="DR498" s="17">
        <v>2854.4534937803583</v>
      </c>
      <c r="DS498" s="17">
        <v>36070.009748860561</v>
      </c>
      <c r="DT498" s="17">
        <v>100293.45908580121</v>
      </c>
      <c r="DU498" s="17">
        <v>10610.41192603548</v>
      </c>
      <c r="DV498" s="17">
        <v>1952.9670027326761</v>
      </c>
      <c r="DW498" s="17">
        <v>7198.7402089933794</v>
      </c>
      <c r="DX498" s="17">
        <v>15919.221681044641</v>
      </c>
      <c r="DY498" s="17">
        <v>17939.846905933853</v>
      </c>
      <c r="DZ498" s="17">
        <v>24332.44912743468</v>
      </c>
      <c r="EA498" s="17">
        <v>25349.774197207065</v>
      </c>
      <c r="EB498" s="17">
        <v>27471.826894396268</v>
      </c>
      <c r="EC498" s="17">
        <v>41467.270619999996</v>
      </c>
      <c r="ED498" s="17">
        <v>41731.2514577658</v>
      </c>
      <c r="EE498" s="49">
        <v>48295.152396996047</v>
      </c>
      <c r="EF498" s="17">
        <v>59001.69634095006</v>
      </c>
      <c r="EG498" s="17">
        <v>46453.291056150716</v>
      </c>
      <c r="EH498" s="17">
        <v>46881.591324255307</v>
      </c>
      <c r="EI498" s="17">
        <v>53680.533462217143</v>
      </c>
      <c r="EJ498" s="17">
        <v>73815.156869747414</v>
      </c>
      <c r="EK498" s="17">
        <v>63770.015489203201</v>
      </c>
      <c r="EL498" s="17">
        <v>86351.511116191803</v>
      </c>
      <c r="EM498" s="17">
        <v>100403.115355389</v>
      </c>
      <c r="EN498" s="17">
        <v>155068.5415075194</v>
      </c>
      <c r="EO498" s="17">
        <v>0</v>
      </c>
      <c r="EP498" s="17">
        <v>251858.71130578802</v>
      </c>
      <c r="EQ498" s="17">
        <v>147392.49469186095</v>
      </c>
      <c r="ER498" s="17">
        <v>2652.6893980425316</v>
      </c>
      <c r="ES498" s="17">
        <v>9941.7634233950466</v>
      </c>
      <c r="ET498" s="17">
        <v>26777.047672654517</v>
      </c>
      <c r="EU498" s="17">
        <v>48756.769714436457</v>
      </c>
      <c r="EV498" s="17">
        <v>58332.958974452871</v>
      </c>
      <c r="EW498" s="17">
        <v>14837.2783180233</v>
      </c>
      <c r="EX498" s="17">
        <v>16325.194517630218</v>
      </c>
      <c r="EY498" s="17">
        <v>19454.331370049284</v>
      </c>
      <c r="EZ498" s="17">
        <v>20486.453800226369</v>
      </c>
      <c r="FA498" s="17">
        <v>20570.44563705918</v>
      </c>
      <c r="FB498" s="17">
        <v>28445.986341010208</v>
      </c>
      <c r="FC498" s="17">
        <v>27034.898053377776</v>
      </c>
      <c r="FD498" s="17">
        <v>31226.233773728174</v>
      </c>
      <c r="FE498" s="17">
        <v>51694.626477415703</v>
      </c>
      <c r="FF498" s="17">
        <v>50637.171827286598</v>
      </c>
      <c r="FG498" s="17">
        <v>39145.631673923323</v>
      </c>
      <c r="FH498" s="17">
        <v>50569.330557425761</v>
      </c>
      <c r="FI498" s="17">
        <v>32820.272557492382</v>
      </c>
      <c r="FJ498" s="17">
        <v>46024.737042143403</v>
      </c>
      <c r="FK498" s="17">
        <v>46121.893506838351</v>
      </c>
      <c r="FL498" s="17">
        <v>94456.814838142527</v>
      </c>
      <c r="FM498" s="17">
        <v>1857.1076666391841</v>
      </c>
      <c r="FN498" s="17">
        <v>8861.1454788022329</v>
      </c>
      <c r="FO498" s="17">
        <v>18767.795926180021</v>
      </c>
      <c r="FP498" s="17">
        <v>20481.65639443092</v>
      </c>
      <c r="FQ498" s="17">
        <v>20017.002999775719</v>
      </c>
      <c r="FR498" s="17">
        <v>17907.470361162181</v>
      </c>
      <c r="FS498" s="17">
        <v>48725.205668085706</v>
      </c>
      <c r="FT498" s="17">
        <v>29232.7291347795</v>
      </c>
      <c r="FU498" s="17">
        <v>2923.5596880908338</v>
      </c>
      <c r="FV498" s="17">
        <v>26770.966449951782</v>
      </c>
      <c r="FW498" s="17">
        <v>48792.420342416757</v>
      </c>
      <c r="FX498" s="17">
        <v>54395.429758058897</v>
      </c>
      <c r="FY498" s="17">
        <v>74931.262829486994</v>
      </c>
      <c r="FZ498" s="17">
        <v>16287.707496171719</v>
      </c>
      <c r="GA498" s="17">
        <v>16946.49318318642</v>
      </c>
      <c r="GB498" s="17">
        <v>10063.700381999999</v>
      </c>
    </row>
    <row r="499" spans="1:184" ht="18" customHeight="1" x14ac:dyDescent="0.3">
      <c r="A499" s="19">
        <v>0.29500000012740601</v>
      </c>
      <c r="B499" s="20">
        <v>8771.5040492715598</v>
      </c>
      <c r="C499" s="20">
        <v>8889.4946870299209</v>
      </c>
      <c r="D499" s="20">
        <v>20027.136362231282</v>
      </c>
      <c r="E499" s="20">
        <v>19843.126608530409</v>
      </c>
      <c r="F499" s="20">
        <v>114134.1300555534</v>
      </c>
      <c r="G499" s="17">
        <v>185605.65747689625</v>
      </c>
      <c r="H499" s="17">
        <v>15564.077699510724</v>
      </c>
      <c r="I499" s="20">
        <v>49748.167197577437</v>
      </c>
      <c r="J499" s="20">
        <v>30307.182065388839</v>
      </c>
      <c r="K499" s="20">
        <v>29637.478672514877</v>
      </c>
      <c r="L499" s="20">
        <v>51628.280619626763</v>
      </c>
      <c r="M499" s="20">
        <v>50352.35607586812</v>
      </c>
      <c r="N499" s="20">
        <v>51602.797973032764</v>
      </c>
      <c r="O499" s="20">
        <v>51602.797973032764</v>
      </c>
      <c r="P499" s="20">
        <v>81378.015508414799</v>
      </c>
      <c r="Q499" s="20">
        <v>82644.980900120994</v>
      </c>
      <c r="R499" s="20">
        <v>102392.44922941501</v>
      </c>
      <c r="S499" s="20">
        <v>112298.81631244898</v>
      </c>
      <c r="T499" s="20">
        <v>153025.70115478893</v>
      </c>
      <c r="U499" s="20">
        <v>20981.726319600359</v>
      </c>
      <c r="V499" s="20">
        <v>20439.125475905221</v>
      </c>
      <c r="W499" s="20">
        <v>20165.85073159515</v>
      </c>
      <c r="X499" s="20">
        <v>30792.591483462122</v>
      </c>
      <c r="Y499" s="20">
        <v>34973.286064799817</v>
      </c>
      <c r="Z499" s="20">
        <v>51135.644112380818</v>
      </c>
      <c r="AA499" s="20">
        <v>44738.388519449523</v>
      </c>
      <c r="AB499" s="20">
        <v>49709.320576982282</v>
      </c>
      <c r="AC499" s="20">
        <v>48635.86640944262</v>
      </c>
      <c r="AD499" s="20">
        <v>27589.845566315875</v>
      </c>
      <c r="AE499" s="20">
        <v>46772.111699175854</v>
      </c>
      <c r="AF499" s="20">
        <v>46557.219689455349</v>
      </c>
      <c r="AG499" s="20">
        <v>83372.111993007697</v>
      </c>
      <c r="AH499" s="20">
        <v>113543.4319561092</v>
      </c>
      <c r="AI499" s="48">
        <v>153025.70115478893</v>
      </c>
      <c r="AJ499" s="20">
        <v>156193.57491385628</v>
      </c>
      <c r="AK499" s="20">
        <v>10160.390273491319</v>
      </c>
      <c r="AL499" s="20">
        <v>1279.1698479342901</v>
      </c>
      <c r="AM499" s="20">
        <v>3251.11824986688</v>
      </c>
      <c r="AN499" s="20">
        <v>1634.1665230699318</v>
      </c>
      <c r="AO499" s="20">
        <v>10967.181519252719</v>
      </c>
      <c r="AP499" s="20">
        <v>16696.498312052343</v>
      </c>
      <c r="AQ499" s="20">
        <v>21144.657556091759</v>
      </c>
      <c r="AR499" s="20">
        <v>29131.621292258998</v>
      </c>
      <c r="AS499" s="20">
        <v>11429.364690485219</v>
      </c>
      <c r="AT499" s="20">
        <v>17504.68038330126</v>
      </c>
      <c r="AU499" s="17">
        <v>20090.162258848319</v>
      </c>
      <c r="AV499" s="17">
        <v>17933.645076859022</v>
      </c>
      <c r="AW499" s="17">
        <v>18097.042446081898</v>
      </c>
      <c r="AX499" s="17">
        <v>17392.494723168929</v>
      </c>
      <c r="AY499" s="17">
        <v>17549.188740516183</v>
      </c>
      <c r="AZ499" s="17">
        <v>30168.26923076922</v>
      </c>
      <c r="BA499" s="17">
        <v>30835.692103151403</v>
      </c>
      <c r="BB499" s="17">
        <v>27465.898714581905</v>
      </c>
      <c r="BC499" s="17">
        <v>45858.008739673198</v>
      </c>
      <c r="BD499" s="17">
        <v>52317.601385464863</v>
      </c>
      <c r="BE499" s="17">
        <v>52775.908027508041</v>
      </c>
      <c r="BF499" s="17">
        <v>47239.017164785619</v>
      </c>
      <c r="BG499" s="17">
        <v>52357.478893363979</v>
      </c>
      <c r="BH499" s="17">
        <v>44427.531732363532</v>
      </c>
      <c r="BI499" s="17">
        <v>69331.474741393802</v>
      </c>
      <c r="BJ499" s="17">
        <v>68945.475826148991</v>
      </c>
      <c r="BK499" s="17">
        <v>69036.6681358278</v>
      </c>
      <c r="BL499" s="17">
        <v>84801.239004021598</v>
      </c>
      <c r="BM499" s="17">
        <v>82569.340698627595</v>
      </c>
      <c r="BN499" s="17">
        <v>82798.392914800192</v>
      </c>
      <c r="BO499" s="17">
        <v>70704.060072730805</v>
      </c>
      <c r="BP499" s="17">
        <v>82622.592724205402</v>
      </c>
      <c r="BQ499" s="17">
        <v>10898.675552356501</v>
      </c>
      <c r="BR499" s="17">
        <v>1520.313470856792</v>
      </c>
      <c r="BS499" s="17">
        <v>2676.6878055760139</v>
      </c>
      <c r="BT499" s="17">
        <v>9982.4852065578816</v>
      </c>
      <c r="BU499" s="17">
        <v>15088.017419295746</v>
      </c>
      <c r="BV499" s="17">
        <v>29974.917254776501</v>
      </c>
      <c r="BW499" s="17">
        <v>33920.156231426823</v>
      </c>
      <c r="BX499" s="17">
        <v>17076.840380744699</v>
      </c>
      <c r="BY499" s="17">
        <v>16769.518064132219</v>
      </c>
      <c r="BZ499" s="17">
        <v>17051.025677116981</v>
      </c>
      <c r="CA499" s="17">
        <v>29009.148044831079</v>
      </c>
      <c r="CB499" s="17">
        <v>44279.305713655318</v>
      </c>
      <c r="CC499" s="17">
        <v>1316.934008659392</v>
      </c>
      <c r="CD499" s="17">
        <v>2331.7181959369741</v>
      </c>
      <c r="CE499" s="17">
        <v>4746.2365158116309</v>
      </c>
      <c r="CF499" s="17">
        <v>9974.4464718896998</v>
      </c>
      <c r="CG499" s="17">
        <v>9866.9859397085402</v>
      </c>
      <c r="CH499" s="17">
        <v>20114.23060122606</v>
      </c>
      <c r="CI499" s="17">
        <v>17211.959929566063</v>
      </c>
      <c r="CJ499" s="17">
        <v>17605.012646206822</v>
      </c>
      <c r="CK499" s="17">
        <v>29971.22622439382</v>
      </c>
      <c r="CL499" s="48">
        <v>44344.76952870204</v>
      </c>
      <c r="CM499" s="48">
        <v>37973.169745213767</v>
      </c>
      <c r="CN499" s="48">
        <v>49990.081345804319</v>
      </c>
      <c r="CO499" s="48">
        <v>75955.372378048036</v>
      </c>
      <c r="CP499" s="48">
        <v>95386.663247045071</v>
      </c>
      <c r="CQ499" s="48">
        <v>83601.580787047875</v>
      </c>
      <c r="CR499" s="48">
        <v>97166.292805874065</v>
      </c>
      <c r="CS499" s="48">
        <f t="shared" si="7"/>
        <v>167203.16157409575</v>
      </c>
      <c r="CT499" s="48">
        <f t="shared" si="7"/>
        <v>194332.58561174813</v>
      </c>
      <c r="CU499" s="17">
        <v>49060.898203624201</v>
      </c>
      <c r="CV499" s="17">
        <v>90447.366896964857</v>
      </c>
      <c r="CW499" s="17">
        <v>53927.29707950048</v>
      </c>
      <c r="CX499" s="17">
        <v>79980.67674000001</v>
      </c>
      <c r="CY499" s="17">
        <v>98563.096723093331</v>
      </c>
      <c r="CZ499" s="17">
        <v>33538.794248790895</v>
      </c>
      <c r="DA499" s="17">
        <v>48812.490887175984</v>
      </c>
      <c r="DB499" s="17">
        <v>101828.8877610972</v>
      </c>
      <c r="DC499" s="17">
        <v>86152.118551748994</v>
      </c>
      <c r="DD499" s="17">
        <v>46707.850330965477</v>
      </c>
      <c r="DE499" s="17">
        <v>11001.82563012792</v>
      </c>
      <c r="DF499" s="17">
        <v>13207.925623397699</v>
      </c>
      <c r="DG499" s="17">
        <v>19866.629981544422</v>
      </c>
      <c r="DH499" s="17">
        <v>38667.095722505939</v>
      </c>
      <c r="DI499" s="17">
        <v>49353.361074040673</v>
      </c>
      <c r="DJ499" s="17">
        <v>30647.236568597102</v>
      </c>
      <c r="DK499" s="17">
        <v>29761.873344172116</v>
      </c>
      <c r="DL499" s="17">
        <v>34098.978057056163</v>
      </c>
      <c r="DM499" s="17">
        <v>32822.440494191491</v>
      </c>
      <c r="DN499" s="17">
        <v>58577.892748295882</v>
      </c>
      <c r="DO499" s="17">
        <v>8107.2142514139005</v>
      </c>
      <c r="DP499" s="17">
        <v>62787.871177386325</v>
      </c>
      <c r="DQ499" s="17">
        <v>71129.735960784601</v>
      </c>
      <c r="DR499" s="17">
        <v>2854.4534937803583</v>
      </c>
      <c r="DS499" s="17">
        <v>35999.564111246043</v>
      </c>
      <c r="DT499" s="17">
        <v>100398.399502584</v>
      </c>
      <c r="DU499" s="17">
        <v>10610.41192603548</v>
      </c>
      <c r="DV499" s="17">
        <v>1949.0240079595019</v>
      </c>
      <c r="DW499" s="17">
        <v>7192.8815351100593</v>
      </c>
      <c r="DX499" s="17">
        <v>15918.971260333261</v>
      </c>
      <c r="DY499" s="17">
        <v>17948.397808739155</v>
      </c>
      <c r="DZ499" s="17">
        <v>24332.100025839121</v>
      </c>
      <c r="EA499" s="17">
        <v>25401.832826471324</v>
      </c>
      <c r="EB499" s="17">
        <v>27484.680823593066</v>
      </c>
      <c r="EC499" s="17">
        <v>41467.270619999996</v>
      </c>
      <c r="ED499" s="17">
        <v>41789.447664887761</v>
      </c>
      <c r="EE499" s="49">
        <v>48362.845471909153</v>
      </c>
      <c r="EF499" s="17">
        <v>58980.796655715123</v>
      </c>
      <c r="EG499" s="17">
        <v>46481.269542039241</v>
      </c>
      <c r="EH499" s="17">
        <v>46896.915550610131</v>
      </c>
      <c r="EI499" s="17">
        <v>53701.206104438039</v>
      </c>
      <c r="EJ499" s="17">
        <v>73690.595367192</v>
      </c>
      <c r="EK499" s="17">
        <v>63715.8049666488</v>
      </c>
      <c r="EL499" s="17">
        <v>86382.907471973405</v>
      </c>
      <c r="EM499" s="17">
        <v>100354.78768322821</v>
      </c>
      <c r="EN499" s="17">
        <v>154995.33256662538</v>
      </c>
      <c r="EO499" s="17">
        <v>0</v>
      </c>
      <c r="EP499" s="17">
        <v>252214.76170834858</v>
      </c>
      <c r="EQ499" s="17">
        <v>149195.49385029642</v>
      </c>
      <c r="ER499" s="17">
        <v>2645.6313536105249</v>
      </c>
      <c r="ES499" s="17">
        <v>9936.5359217095356</v>
      </c>
      <c r="ET499" s="17">
        <v>26768.673376103834</v>
      </c>
      <c r="EU499" s="17">
        <v>48793.336778411402</v>
      </c>
      <c r="EV499" s="17">
        <v>58275.970559085872</v>
      </c>
      <c r="EW499" s="17">
        <v>14837.2783180233</v>
      </c>
      <c r="EX499" s="17">
        <v>16337.544565025879</v>
      </c>
      <c r="EY499" s="17">
        <v>19479.177916056036</v>
      </c>
      <c r="EZ499" s="17">
        <v>20511.932589967852</v>
      </c>
      <c r="FA499" s="17">
        <v>20605.260620412078</v>
      </c>
      <c r="FB499" s="17">
        <v>28470.254253811047</v>
      </c>
      <c r="FC499" s="17">
        <v>27046.884264357366</v>
      </c>
      <c r="FD499" s="17">
        <v>31222.817300997158</v>
      </c>
      <c r="FE499" s="17">
        <v>51721.991624493712</v>
      </c>
      <c r="FF499" s="17">
        <v>50626.461343398973</v>
      </c>
      <c r="FG499" s="17">
        <v>39134.060744688824</v>
      </c>
      <c r="FH499" s="17">
        <v>50564.953441412181</v>
      </c>
      <c r="FI499" s="17">
        <v>32800.676319274746</v>
      </c>
      <c r="FJ499" s="17">
        <v>45993.305585273345</v>
      </c>
      <c r="FK499" s="17">
        <v>46074.637907148724</v>
      </c>
      <c r="FL499" s="17">
        <v>94563.828250087157</v>
      </c>
      <c r="FM499" s="17">
        <v>1854.553408070112</v>
      </c>
      <c r="FN499" s="17">
        <v>8847.6174892056733</v>
      </c>
      <c r="FO499" s="17">
        <v>18747.993083100002</v>
      </c>
      <c r="FP499" s="17">
        <v>20490.889393941001</v>
      </c>
      <c r="FQ499" s="17">
        <v>20010.443719458239</v>
      </c>
      <c r="FR499" s="17">
        <v>17901.838194956101</v>
      </c>
      <c r="FS499" s="17">
        <v>48687.005996770626</v>
      </c>
      <c r="FT499" s="17">
        <v>29217.594802202282</v>
      </c>
      <c r="FU499" s="17">
        <v>2916.9052838740322</v>
      </c>
      <c r="FV499" s="17">
        <v>26739.688743901741</v>
      </c>
      <c r="FW499" s="17">
        <v>48764.601352691345</v>
      </c>
      <c r="FX499" s="17">
        <v>54395.429758058897</v>
      </c>
      <c r="FY499" s="17">
        <v>74938.021329675597</v>
      </c>
      <c r="FZ499" s="17">
        <v>16290.15357768654</v>
      </c>
      <c r="GA499" s="17">
        <v>16952.673823729379</v>
      </c>
      <c r="GB499" s="17">
        <v>10063.700381999999</v>
      </c>
    </row>
    <row r="500" spans="1:184" ht="18" customHeight="1" x14ac:dyDescent="0.3">
      <c r="A500" s="19">
        <v>0.290000000128316</v>
      </c>
      <c r="B500" s="20">
        <v>8741.7936906368996</v>
      </c>
      <c r="C500" s="20">
        <v>8870.6758264042201</v>
      </c>
      <c r="D500" s="20">
        <v>20057.307284970841</v>
      </c>
      <c r="E500" s="20">
        <v>19843.126608530409</v>
      </c>
      <c r="F500" s="20">
        <v>113950.2983433162</v>
      </c>
      <c r="G500" s="17">
        <v>185376.72123603316</v>
      </c>
      <c r="H500" s="17">
        <v>15564.077699510724</v>
      </c>
      <c r="I500" s="20">
        <v>49697.209943071983</v>
      </c>
      <c r="J500" s="20">
        <v>30176.817409146177</v>
      </c>
      <c r="K500" s="20">
        <v>29681.571868594336</v>
      </c>
      <c r="L500" s="20">
        <v>51672.129308573822</v>
      </c>
      <c r="M500" s="20">
        <v>50291.213107891323</v>
      </c>
      <c r="N500" s="20">
        <v>51574.277461823156</v>
      </c>
      <c r="O500" s="20">
        <v>51574.277461823156</v>
      </c>
      <c r="P500" s="20">
        <v>81562.311966916197</v>
      </c>
      <c r="Q500" s="20">
        <v>82770.872967455391</v>
      </c>
      <c r="R500" s="20">
        <v>102396.7416150108</v>
      </c>
      <c r="S500" s="20">
        <v>112254.90849635686</v>
      </c>
      <c r="T500" s="20">
        <v>154026.20197047567</v>
      </c>
      <c r="U500" s="20">
        <v>20956.86463699014</v>
      </c>
      <c r="V500" s="20">
        <v>20420.350322185863</v>
      </c>
      <c r="W500" s="20">
        <v>20147.052444240573</v>
      </c>
      <c r="X500" s="20">
        <v>30800.951060604479</v>
      </c>
      <c r="Y500" s="20">
        <v>34924.46954749454</v>
      </c>
      <c r="Z500" s="20">
        <v>51109.3774714545</v>
      </c>
      <c r="AA500" s="20">
        <v>44679.939151754523</v>
      </c>
      <c r="AB500" s="20">
        <v>49644.376835081523</v>
      </c>
      <c r="AC500" s="20">
        <v>48620.858024292538</v>
      </c>
      <c r="AD500" s="20">
        <v>27572.196864474507</v>
      </c>
      <c r="AE500" s="20">
        <v>46738.074716994837</v>
      </c>
      <c r="AF500" s="20">
        <v>46397.901633098816</v>
      </c>
      <c r="AG500" s="20">
        <v>83198.815282649288</v>
      </c>
      <c r="AH500" s="20">
        <v>113688.66269872981</v>
      </c>
      <c r="AI500" s="48">
        <v>154026.20197047567</v>
      </c>
      <c r="AJ500" s="20">
        <v>156193.57491385628</v>
      </c>
      <c r="AK500" s="20">
        <v>10152.42657136854</v>
      </c>
      <c r="AL500" s="20">
        <v>1274.7845979082019</v>
      </c>
      <c r="AM500" s="20">
        <v>3265.6063461770336</v>
      </c>
      <c r="AN500" s="20">
        <v>1632.3624553166219</v>
      </c>
      <c r="AO500" s="20">
        <v>10959.053338825379</v>
      </c>
      <c r="AP500" s="20">
        <v>16694.580035134197</v>
      </c>
      <c r="AQ500" s="20">
        <v>21205.75234429428</v>
      </c>
      <c r="AR500" s="20">
        <v>29133.548942380017</v>
      </c>
      <c r="AS500" s="20">
        <v>11405.71188230424</v>
      </c>
      <c r="AT500" s="20">
        <v>17527.56588607272</v>
      </c>
      <c r="AU500" s="17">
        <v>20075.78351477658</v>
      </c>
      <c r="AV500" s="17">
        <v>17912.266628384699</v>
      </c>
      <c r="AW500" s="17">
        <v>18076.3954798185</v>
      </c>
      <c r="AX500" s="17">
        <v>17369.750975256025</v>
      </c>
      <c r="AY500" s="17">
        <v>17517.588731301399</v>
      </c>
      <c r="AZ500" s="17">
        <v>30168.26923076922</v>
      </c>
      <c r="BA500" s="17">
        <v>30825.267591145017</v>
      </c>
      <c r="BB500" s="17">
        <v>27447.863136716329</v>
      </c>
      <c r="BC500" s="17">
        <v>45847.964034914279</v>
      </c>
      <c r="BD500" s="17">
        <v>52275.271590533463</v>
      </c>
      <c r="BE500" s="17">
        <v>52739.61833390376</v>
      </c>
      <c r="BF500" s="17">
        <v>47254.309657120139</v>
      </c>
      <c r="BG500" s="17">
        <v>52334.319028273203</v>
      </c>
      <c r="BH500" s="17">
        <v>44364.297702706339</v>
      </c>
      <c r="BI500" s="17">
        <v>69280.357623047996</v>
      </c>
      <c r="BJ500" s="17">
        <v>68930.337122151599</v>
      </c>
      <c r="BK500" s="17">
        <v>69010.968606248993</v>
      </c>
      <c r="BL500" s="17">
        <v>84837.579135114604</v>
      </c>
      <c r="BM500" s="17">
        <v>82620.891716230806</v>
      </c>
      <c r="BN500" s="17">
        <v>82866.888351975605</v>
      </c>
      <c r="BO500" s="17">
        <v>70825.501993690195</v>
      </c>
      <c r="BP500" s="17">
        <v>82683.409794270599</v>
      </c>
      <c r="BQ500" s="17">
        <v>10902.42025528422</v>
      </c>
      <c r="BR500" s="17">
        <v>1516.218615535794</v>
      </c>
      <c r="BS500" s="17">
        <v>2670.8045380011481</v>
      </c>
      <c r="BT500" s="17">
        <v>9987.2513427612557</v>
      </c>
      <c r="BU500" s="17">
        <v>15096.248673181339</v>
      </c>
      <c r="BV500" s="17">
        <v>29954.215629402657</v>
      </c>
      <c r="BW500" s="17">
        <v>33890.896343021202</v>
      </c>
      <c r="BX500" s="17">
        <v>17081.50909516434</v>
      </c>
      <c r="BY500" s="17">
        <v>16776.664202884978</v>
      </c>
      <c r="BZ500" s="17">
        <v>17051.039697542521</v>
      </c>
      <c r="CA500" s="17">
        <v>29005.376567998021</v>
      </c>
      <c r="CB500" s="17">
        <v>44363.378583039725</v>
      </c>
      <c r="CC500" s="17">
        <v>1312.036191357282</v>
      </c>
      <c r="CD500" s="17">
        <v>2324.2497485651461</v>
      </c>
      <c r="CE500" s="17">
        <v>4736.402405835448</v>
      </c>
      <c r="CF500" s="17">
        <v>9963.21554053002</v>
      </c>
      <c r="CG500" s="17">
        <v>9859.7040090014398</v>
      </c>
      <c r="CH500" s="17">
        <v>20125.459756395001</v>
      </c>
      <c r="CI500" s="17">
        <v>17239.69539375744</v>
      </c>
      <c r="CJ500" s="17">
        <v>17624.941812243414</v>
      </c>
      <c r="CK500" s="17">
        <v>29984.831844097585</v>
      </c>
      <c r="CL500" s="48">
        <v>44316.66499402099</v>
      </c>
      <c r="CM500" s="48">
        <v>37948.409475518289</v>
      </c>
      <c r="CN500" s="48">
        <v>49990.081345804319</v>
      </c>
      <c r="CO500" s="48">
        <v>75963.635166704233</v>
      </c>
      <c r="CP500" s="48">
        <v>95391.851414652963</v>
      </c>
      <c r="CQ500" s="48">
        <v>83601.580787047875</v>
      </c>
      <c r="CR500" s="48">
        <v>97156.974263542172</v>
      </c>
      <c r="CS500" s="48">
        <f t="shared" si="7"/>
        <v>167203.16157409575</v>
      </c>
      <c r="CT500" s="48">
        <f t="shared" si="7"/>
        <v>194313.94852708434</v>
      </c>
      <c r="CU500" s="17">
        <v>48983.959410828305</v>
      </c>
      <c r="CV500" s="17">
        <v>90351.771581839974</v>
      </c>
      <c r="CW500" s="17">
        <v>53884.669634973354</v>
      </c>
      <c r="CX500" s="17">
        <v>79980.67674000001</v>
      </c>
      <c r="CY500" s="17">
        <v>98535.313577437919</v>
      </c>
      <c r="CZ500" s="17">
        <v>33538.794248790895</v>
      </c>
      <c r="DA500" s="17">
        <v>48731.766580927244</v>
      </c>
      <c r="DB500" s="17">
        <v>101865.3260342424</v>
      </c>
      <c r="DC500" s="17">
        <v>86142.009148034602</v>
      </c>
      <c r="DD500" s="17">
        <v>46877.518932531253</v>
      </c>
      <c r="DE500" s="17">
        <v>11001.344966525399</v>
      </c>
      <c r="DF500" s="17">
        <v>13231.0220323338</v>
      </c>
      <c r="DG500" s="17">
        <v>19894.887631195623</v>
      </c>
      <c r="DH500" s="17">
        <v>38630.314070698383</v>
      </c>
      <c r="DI500" s="17">
        <v>49313.051071064881</v>
      </c>
      <c r="DJ500" s="17">
        <v>30635.244007827903</v>
      </c>
      <c r="DK500" s="17">
        <v>29746.708280710282</v>
      </c>
      <c r="DL500" s="17">
        <v>34101.137727283385</v>
      </c>
      <c r="DM500" s="17">
        <v>32795.559562314469</v>
      </c>
      <c r="DN500" s="17">
        <v>58630.064324626685</v>
      </c>
      <c r="DO500" s="17">
        <v>8107.2142514139005</v>
      </c>
      <c r="DP500" s="17">
        <v>62802.402832604144</v>
      </c>
      <c r="DQ500" s="17">
        <v>71189.584312169405</v>
      </c>
      <c r="DR500" s="17">
        <v>2854.751066545326</v>
      </c>
      <c r="DS500" s="17">
        <v>35926.432011171964</v>
      </c>
      <c r="DT500" s="17">
        <v>100501.46736688379</v>
      </c>
      <c r="DU500" s="17">
        <v>10610.41192603548</v>
      </c>
      <c r="DV500" s="17">
        <v>1945.28749467849</v>
      </c>
      <c r="DW500" s="17">
        <v>7187.7458930441398</v>
      </c>
      <c r="DX500" s="17">
        <v>15918.7202323203</v>
      </c>
      <c r="DY500" s="17">
        <v>17957.099068728159</v>
      </c>
      <c r="DZ500" s="17">
        <v>24331.78812328188</v>
      </c>
      <c r="EA500" s="17">
        <v>25454.891056369637</v>
      </c>
      <c r="EB500" s="17">
        <v>27497.76065809049</v>
      </c>
      <c r="EC500" s="17">
        <v>41467.270619999996</v>
      </c>
      <c r="ED500" s="17">
        <v>41843.716362853142</v>
      </c>
      <c r="EE500" s="49">
        <v>48431.793079164796</v>
      </c>
      <c r="EF500" s="17">
        <v>58959.225692723703</v>
      </c>
      <c r="EG500" s="17">
        <v>46504.146765955556</v>
      </c>
      <c r="EH500" s="17">
        <v>46912.506880430657</v>
      </c>
      <c r="EI500" s="17">
        <v>53716.904428386246</v>
      </c>
      <c r="EJ500" s="17">
        <v>73583.992703602198</v>
      </c>
      <c r="EK500" s="17">
        <v>63662.295052380592</v>
      </c>
      <c r="EL500" s="17">
        <v>86414.179192017007</v>
      </c>
      <c r="EM500" s="17">
        <v>100306.55015917681</v>
      </c>
      <c r="EN500" s="17">
        <v>154906.64476046638</v>
      </c>
      <c r="EO500" s="17">
        <v>0</v>
      </c>
      <c r="EP500" s="17">
        <v>252577.41506639021</v>
      </c>
      <c r="EQ500" s="17">
        <v>151051.94077951234</v>
      </c>
      <c r="ER500" s="17">
        <v>2638.4719164470703</v>
      </c>
      <c r="ES500" s="17">
        <v>9931.2218762658031</v>
      </c>
      <c r="ET500" s="17">
        <v>26752.734502454412</v>
      </c>
      <c r="EU500" s="17">
        <v>48830.557082867854</v>
      </c>
      <c r="EV500" s="17">
        <v>58218.06504603559</v>
      </c>
      <c r="EW500" s="17">
        <v>14837.2783180233</v>
      </c>
      <c r="EX500" s="17">
        <v>16349.755519115579</v>
      </c>
      <c r="EY500" s="17">
        <v>19502.784030860239</v>
      </c>
      <c r="EZ500" s="17">
        <v>20536.224973970562</v>
      </c>
      <c r="FA500" s="17">
        <v>20640.731204071599</v>
      </c>
      <c r="FB500" s="17">
        <v>28487.381311392139</v>
      </c>
      <c r="FC500" s="17">
        <v>27057.542481957116</v>
      </c>
      <c r="FD500" s="17">
        <v>31219.342807639328</v>
      </c>
      <c r="FE500" s="17">
        <v>51749.839434127876</v>
      </c>
      <c r="FF500" s="17">
        <v>50615.570089313682</v>
      </c>
      <c r="FG500" s="17">
        <v>39122.295520648935</v>
      </c>
      <c r="FH500" s="17">
        <v>50560.501887928389</v>
      </c>
      <c r="FI500" s="17">
        <v>32780.757088611921</v>
      </c>
      <c r="FJ500" s="17">
        <v>45952.899314632945</v>
      </c>
      <c r="FK500" s="17">
        <v>46026.624145902439</v>
      </c>
      <c r="FL500" s="17">
        <v>94672.795406052159</v>
      </c>
      <c r="FM500" s="17">
        <v>1851.942654706728</v>
      </c>
      <c r="FN500" s="17">
        <v>8833.8794258622729</v>
      </c>
      <c r="FO500" s="17">
        <v>18731.001082865281</v>
      </c>
      <c r="FP500" s="17">
        <v>20496.485147912699</v>
      </c>
      <c r="FQ500" s="17">
        <v>20003.774514081513</v>
      </c>
      <c r="FR500" s="17">
        <v>17897.06569342596</v>
      </c>
      <c r="FS500" s="17">
        <v>48648.184028099655</v>
      </c>
      <c r="FT500" s="17">
        <v>29200.574989449542</v>
      </c>
      <c r="FU500" s="17">
        <v>2910.0373874315883</v>
      </c>
      <c r="FV500" s="17">
        <v>26707.7371680537</v>
      </c>
      <c r="FW500" s="17">
        <v>48734.898623763474</v>
      </c>
      <c r="FX500" s="17">
        <v>54395.429758058897</v>
      </c>
      <c r="FY500" s="17">
        <v>74945.313613460399</v>
      </c>
      <c r="FZ500" s="17">
        <v>16292.231796453121</v>
      </c>
      <c r="GA500" s="17">
        <v>16956.999026858641</v>
      </c>
      <c r="GB500" s="17">
        <v>10063.700381999999</v>
      </c>
    </row>
    <row r="501" spans="1:184" ht="18" customHeight="1" x14ac:dyDescent="0.3">
      <c r="A501" s="19">
        <v>0.28500000012922599</v>
      </c>
      <c r="B501" s="20">
        <v>8712.11841868386</v>
      </c>
      <c r="C501" s="20">
        <v>8851.7426498766599</v>
      </c>
      <c r="D501" s="20">
        <v>20091.257954500619</v>
      </c>
      <c r="E501" s="20">
        <v>19843.126608530409</v>
      </c>
      <c r="F501" s="20">
        <v>113782.3239646134</v>
      </c>
      <c r="G501" s="17">
        <v>185111.78039173206</v>
      </c>
      <c r="H501" s="17">
        <v>15564.077699510724</v>
      </c>
      <c r="I501" s="20">
        <v>49647.449964855354</v>
      </c>
      <c r="J501" s="20">
        <v>30042.313185897001</v>
      </c>
      <c r="K501" s="20">
        <v>29726.49926278603</v>
      </c>
      <c r="L501" s="20">
        <v>51712.590350239137</v>
      </c>
      <c r="M501" s="20">
        <v>50225.146766854559</v>
      </c>
      <c r="N501" s="20">
        <v>51518.231036162208</v>
      </c>
      <c r="O501" s="20">
        <v>51518.231036162208</v>
      </c>
      <c r="P501" s="20">
        <v>81750.540123403203</v>
      </c>
      <c r="Q501" s="20">
        <v>82900.569501817197</v>
      </c>
      <c r="R501" s="20">
        <v>102401.1085312716</v>
      </c>
      <c r="S501" s="20">
        <v>112210.25464589035</v>
      </c>
      <c r="T501" s="20">
        <v>155050.8169642147</v>
      </c>
      <c r="U501" s="20">
        <v>20930.597269024918</v>
      </c>
      <c r="V501" s="20">
        <v>20401.950886307397</v>
      </c>
      <c r="W501" s="20">
        <v>20130.876197233498</v>
      </c>
      <c r="X501" s="20">
        <v>30808.807855260122</v>
      </c>
      <c r="Y501" s="20">
        <v>34872.580254680921</v>
      </c>
      <c r="Z501" s="20">
        <v>51072.590166581584</v>
      </c>
      <c r="AA501" s="20">
        <v>44622.297713255823</v>
      </c>
      <c r="AB501" s="20">
        <v>49580.330792290079</v>
      </c>
      <c r="AC501" s="20">
        <v>48612.177288905106</v>
      </c>
      <c r="AD501" s="20">
        <v>27554.252799076519</v>
      </c>
      <c r="AE501" s="20">
        <v>46703.471176919229</v>
      </c>
      <c r="AF501" s="20">
        <v>46328.500337816018</v>
      </c>
      <c r="AG501" s="20">
        <v>83022.874226560321</v>
      </c>
      <c r="AH501" s="20">
        <v>113827.7501316132</v>
      </c>
      <c r="AI501" s="48">
        <v>155050.8169642147</v>
      </c>
      <c r="AJ501" s="20">
        <v>156193.57491385628</v>
      </c>
      <c r="AK501" s="20">
        <v>10145.117361094919</v>
      </c>
      <c r="AL501" s="20">
        <v>1270.4227358912819</v>
      </c>
      <c r="AM501" s="20">
        <v>3280.2222743648276</v>
      </c>
      <c r="AN501" s="20">
        <v>1630.4946784802942</v>
      </c>
      <c r="AO501" s="20">
        <v>10950.824735431981</v>
      </c>
      <c r="AP501" s="20">
        <v>16690.974488354219</v>
      </c>
      <c r="AQ501" s="20">
        <v>21271.03145229624</v>
      </c>
      <c r="AR501" s="20">
        <v>29134.9449843324</v>
      </c>
      <c r="AS501" s="20">
        <v>11381.037034160639</v>
      </c>
      <c r="AT501" s="20">
        <v>17549.80198216578</v>
      </c>
      <c r="AU501" s="17">
        <v>20060.941264917539</v>
      </c>
      <c r="AV501" s="17">
        <v>17890.707534212459</v>
      </c>
      <c r="AW501" s="17">
        <v>18055.059758654039</v>
      </c>
      <c r="AX501" s="17">
        <v>17346.642185754179</v>
      </c>
      <c r="AY501" s="17">
        <v>17485.497522345628</v>
      </c>
      <c r="AZ501" s="17">
        <v>30168.26923076922</v>
      </c>
      <c r="BA501" s="17">
        <v>30814.823162864217</v>
      </c>
      <c r="BB501" s="17">
        <v>27429.526034786151</v>
      </c>
      <c r="BC501" s="17">
        <v>45831.816871266601</v>
      </c>
      <c r="BD501" s="17">
        <v>52229.995826082173</v>
      </c>
      <c r="BE501" s="17">
        <v>52703.036566055154</v>
      </c>
      <c r="BF501" s="17">
        <v>47269.842207269219</v>
      </c>
      <c r="BG501" s="17">
        <v>52309.7924878782</v>
      </c>
      <c r="BH501" s="17">
        <v>44300.056258114841</v>
      </c>
      <c r="BI501" s="17">
        <v>69229.435572556205</v>
      </c>
      <c r="BJ501" s="17">
        <v>68908.156178067002</v>
      </c>
      <c r="BK501" s="17">
        <v>68983.757727721793</v>
      </c>
      <c r="BL501" s="17">
        <v>84873.810482297995</v>
      </c>
      <c r="BM501" s="17">
        <v>82674.421835792396</v>
      </c>
      <c r="BN501" s="17">
        <v>82945.414430054399</v>
      </c>
      <c r="BO501" s="17">
        <v>70947.787775563804</v>
      </c>
      <c r="BP501" s="17">
        <v>82744.187422780204</v>
      </c>
      <c r="BQ501" s="17">
        <v>10906.6220257152</v>
      </c>
      <c r="BR501" s="17">
        <v>1512.0688525456919</v>
      </c>
      <c r="BS501" s="17">
        <v>2664.8288773327499</v>
      </c>
      <c r="BT501" s="17">
        <v>9992.1027077407489</v>
      </c>
      <c r="BU501" s="17">
        <v>15104.627694860748</v>
      </c>
      <c r="BV501" s="17">
        <v>29933.556239771038</v>
      </c>
      <c r="BW501" s="17">
        <v>33861.15346360168</v>
      </c>
      <c r="BX501" s="17">
        <v>17085.804758483038</v>
      </c>
      <c r="BY501" s="17">
        <v>16783.775813866501</v>
      </c>
      <c r="BZ501" s="17">
        <v>17051.039697542521</v>
      </c>
      <c r="CA501" s="17">
        <v>29001.540000180226</v>
      </c>
      <c r="CB501" s="17">
        <v>44456.155968656582</v>
      </c>
      <c r="CC501" s="17">
        <v>1307.085805959498</v>
      </c>
      <c r="CD501" s="17">
        <v>2316.6290518052942</v>
      </c>
      <c r="CE501" s="17">
        <v>4726.4181698036045</v>
      </c>
      <c r="CF501" s="17">
        <v>9951.5139749527807</v>
      </c>
      <c r="CG501" s="17">
        <v>9853.8715271995807</v>
      </c>
      <c r="CH501" s="17">
        <v>20136.890668609682</v>
      </c>
      <c r="CI501" s="17">
        <v>17271.001217089441</v>
      </c>
      <c r="CJ501" s="17">
        <v>17647.069993339181</v>
      </c>
      <c r="CK501" s="17">
        <v>29998.680433535785</v>
      </c>
      <c r="CL501" s="48">
        <v>44288.089939608486</v>
      </c>
      <c r="CM501" s="48">
        <v>37923.235139329809</v>
      </c>
      <c r="CN501" s="48">
        <v>49990.081345804319</v>
      </c>
      <c r="CO501" s="48">
        <v>75965.924379019358</v>
      </c>
      <c r="CP501" s="48">
        <v>95397.130105366537</v>
      </c>
      <c r="CQ501" s="48">
        <v>83601.580787047875</v>
      </c>
      <c r="CR501" s="48">
        <v>97149.891822033489</v>
      </c>
      <c r="CS501" s="48">
        <f t="shared" si="7"/>
        <v>167203.16157409575</v>
      </c>
      <c r="CT501" s="48">
        <f t="shared" si="7"/>
        <v>194299.78364406698</v>
      </c>
      <c r="CU501" s="17">
        <v>48905.215171809177</v>
      </c>
      <c r="CV501" s="17">
        <v>90254.617343172606</v>
      </c>
      <c r="CW501" s="17">
        <v>53841.335385869737</v>
      </c>
      <c r="CX501" s="17">
        <v>79980.67674000001</v>
      </c>
      <c r="CY501" s="17">
        <v>98511.692115840284</v>
      </c>
      <c r="CZ501" s="17">
        <v>33538.794248790895</v>
      </c>
      <c r="DA501" s="17">
        <v>48649.775304057614</v>
      </c>
      <c r="DB501" s="17">
        <v>101907.99257651341</v>
      </c>
      <c r="DC501" s="17">
        <v>86131.725137216505</v>
      </c>
      <c r="DD501" s="17">
        <v>47050.770955039494</v>
      </c>
      <c r="DE501" s="17">
        <v>11000.493697955399</v>
      </c>
      <c r="DF501" s="17">
        <v>13253.5672944747</v>
      </c>
      <c r="DG501" s="17">
        <v>19922.366934928741</v>
      </c>
      <c r="DH501" s="17">
        <v>38597.38728414588</v>
      </c>
      <c r="DI501" s="17">
        <v>49271.656190846879</v>
      </c>
      <c r="DJ501" s="17">
        <v>30620.416112801522</v>
      </c>
      <c r="DK501" s="17">
        <v>29731.287393877046</v>
      </c>
      <c r="DL501" s="17">
        <v>34101.209434260658</v>
      </c>
      <c r="DM501" s="17">
        <v>32768.233705111808</v>
      </c>
      <c r="DN501" s="17">
        <v>58681.491311209924</v>
      </c>
      <c r="DO501" s="17">
        <v>8107.2142514139005</v>
      </c>
      <c r="DP501" s="17">
        <v>62804.424248340692</v>
      </c>
      <c r="DQ501" s="17">
        <v>71244.824962426806</v>
      </c>
      <c r="DR501" s="17">
        <v>2855.6007036780957</v>
      </c>
      <c r="DS501" s="17">
        <v>35851.44542338296</v>
      </c>
      <c r="DT501" s="17">
        <v>100601.5976342358</v>
      </c>
      <c r="DU501" s="17">
        <v>10610.41192603548</v>
      </c>
      <c r="DV501" s="17">
        <v>1941.805238335746</v>
      </c>
      <c r="DW501" s="17">
        <v>7183.4262325048203</v>
      </c>
      <c r="DX501" s="17">
        <v>15918.474378634019</v>
      </c>
      <c r="DY501" s="17">
        <v>17965.955991551047</v>
      </c>
      <c r="DZ501" s="17">
        <v>24331.525049890442</v>
      </c>
      <c r="EA501" s="17">
        <v>25508.985819294805</v>
      </c>
      <c r="EB501" s="17">
        <v>27511.07436732269</v>
      </c>
      <c r="EC501" s="17">
        <v>41467.270619999996</v>
      </c>
      <c r="ED501" s="17">
        <v>41893.425466861205</v>
      </c>
      <c r="EE501" s="49">
        <v>48502.040709087829</v>
      </c>
      <c r="EF501" s="17">
        <v>58936.990806545582</v>
      </c>
      <c r="EG501" s="17">
        <v>46520.030102284676</v>
      </c>
      <c r="EH501" s="17">
        <v>46928.374696875762</v>
      </c>
      <c r="EI501" s="17">
        <v>53729.005452397258</v>
      </c>
      <c r="EJ501" s="17">
        <v>73499.217400290596</v>
      </c>
      <c r="EK501" s="17">
        <v>63611.258263019998</v>
      </c>
      <c r="EL501" s="17">
        <v>86445.024797509206</v>
      </c>
      <c r="EM501" s="17">
        <v>100258.090143735</v>
      </c>
      <c r="EN501" s="17">
        <v>154806.04507807561</v>
      </c>
      <c r="EO501" s="17">
        <v>0</v>
      </c>
      <c r="EP501" s="17">
        <v>252946.91089192295</v>
      </c>
      <c r="EQ501" s="17">
        <v>152964.38305097658</v>
      </c>
      <c r="ER501" s="17">
        <v>2631.2078435801004</v>
      </c>
      <c r="ES501" s="17">
        <v>9925.8183245274431</v>
      </c>
      <c r="ET501" s="17">
        <v>26726.583064346076</v>
      </c>
      <c r="EU501" s="17">
        <v>48868.453866665208</v>
      </c>
      <c r="EV501" s="17">
        <v>58159.211477074001</v>
      </c>
      <c r="EW501" s="17">
        <v>14837.2783180233</v>
      </c>
      <c r="EX501" s="17">
        <v>16362.026449273082</v>
      </c>
      <c r="EY501" s="17">
        <v>19526.830065562288</v>
      </c>
      <c r="EZ501" s="17">
        <v>20557.393981421901</v>
      </c>
      <c r="FA501" s="17">
        <v>20672.302884105338</v>
      </c>
      <c r="FB501" s="17">
        <v>28504.816819369134</v>
      </c>
      <c r="FC501" s="17">
        <v>27065.186854022551</v>
      </c>
      <c r="FD501" s="17">
        <v>31215.808282078582</v>
      </c>
      <c r="FE501" s="17">
        <v>51778.186964806511</v>
      </c>
      <c r="FF501" s="17">
        <v>50604.491817155576</v>
      </c>
      <c r="FG501" s="17">
        <v>39110.329303680155</v>
      </c>
      <c r="FH501" s="17">
        <v>50555.973314435018</v>
      </c>
      <c r="FI501" s="17">
        <v>32760.589063715513</v>
      </c>
      <c r="FJ501" s="17">
        <v>45911.826720302262</v>
      </c>
      <c r="FK501" s="17">
        <v>45977.826668051603</v>
      </c>
      <c r="FL501" s="17">
        <v>94783.786597616607</v>
      </c>
      <c r="FM501" s="17">
        <v>1849.28046194493</v>
      </c>
      <c r="FN501" s="17">
        <v>8819.9243189333829</v>
      </c>
      <c r="FO501" s="17">
        <v>18717.215780454539</v>
      </c>
      <c r="FP501" s="17">
        <v>20498.13827992872</v>
      </c>
      <c r="FQ501" s="17">
        <v>19996.991597801036</v>
      </c>
      <c r="FR501" s="17">
        <v>17892.494820356282</v>
      </c>
      <c r="FS501" s="17">
        <v>48608.718628929222</v>
      </c>
      <c r="FT501" s="17">
        <v>29181.766276431721</v>
      </c>
      <c r="FU501" s="17">
        <v>2902.8709728656518</v>
      </c>
      <c r="FV501" s="17">
        <v>26675.011927132742</v>
      </c>
      <c r="FW501" s="17">
        <v>48702.972364157038</v>
      </c>
      <c r="FX501" s="17">
        <v>54395.429758058897</v>
      </c>
      <c r="FY501" s="17">
        <v>74953.276541733008</v>
      </c>
      <c r="FZ501" s="17">
        <v>16293.911893422301</v>
      </c>
      <c r="GA501" s="17">
        <v>16959.05181380178</v>
      </c>
      <c r="GB501" s="17">
        <v>10063.700381999999</v>
      </c>
    </row>
    <row r="502" spans="1:184" ht="18" customHeight="1" x14ac:dyDescent="0.3">
      <c r="A502" s="19">
        <v>0.28000000013013698</v>
      </c>
      <c r="B502" s="20">
        <v>8682.6851621523001</v>
      </c>
      <c r="C502" s="20">
        <v>8832.8590899081009</v>
      </c>
      <c r="D502" s="20">
        <v>20128.06892716344</v>
      </c>
      <c r="E502" s="20">
        <v>19843.126608530409</v>
      </c>
      <c r="F502" s="20">
        <v>113643.4253910228</v>
      </c>
      <c r="G502" s="17">
        <v>184768.02951418859</v>
      </c>
      <c r="H502" s="17">
        <v>15564.077699510724</v>
      </c>
      <c r="I502" s="20">
        <v>49597.39985559474</v>
      </c>
      <c r="J502" s="20">
        <v>29906.900052429959</v>
      </c>
      <c r="K502" s="20">
        <v>29772.291694216277</v>
      </c>
      <c r="L502" s="20">
        <v>51748.714687894862</v>
      </c>
      <c r="M502" s="20">
        <v>50155.074345002817</v>
      </c>
      <c r="N502" s="20">
        <v>51356.291665402321</v>
      </c>
      <c r="O502" s="20">
        <v>51356.291665402321</v>
      </c>
      <c r="P502" s="20">
        <v>81915.092683101597</v>
      </c>
      <c r="Q502" s="20">
        <v>83034.564917841606</v>
      </c>
      <c r="R502" s="20">
        <v>102405.55124777759</v>
      </c>
      <c r="S502" s="20">
        <v>112164.82865806783</v>
      </c>
      <c r="T502" s="20">
        <v>156100.56593755056</v>
      </c>
      <c r="U502" s="20">
        <v>20902.910711639517</v>
      </c>
      <c r="V502" s="20">
        <v>20383.99637468022</v>
      </c>
      <c r="W502" s="20">
        <v>20121.806683020466</v>
      </c>
      <c r="X502" s="20">
        <v>30816.116574170341</v>
      </c>
      <c r="Y502" s="20">
        <v>34819.851672931487</v>
      </c>
      <c r="Z502" s="20">
        <v>51026.344134243715</v>
      </c>
      <c r="AA502" s="20">
        <v>44565.833657719617</v>
      </c>
      <c r="AB502" s="20">
        <v>49517.592952792977</v>
      </c>
      <c r="AC502" s="20">
        <v>48612.177288905106</v>
      </c>
      <c r="AD502" s="20">
        <v>27536.003113048107</v>
      </c>
      <c r="AE502" s="20">
        <v>46668.281456679724</v>
      </c>
      <c r="AF502" s="20">
        <v>46353.477987244441</v>
      </c>
      <c r="AG502" s="20">
        <v>82844.20100377714</v>
      </c>
      <c r="AH502" s="20">
        <v>113959.4765820522</v>
      </c>
      <c r="AI502" s="48">
        <v>156100.56593755056</v>
      </c>
      <c r="AJ502" s="20">
        <v>156193.57491385628</v>
      </c>
      <c r="AK502" s="20">
        <v>10138.36089760956</v>
      </c>
      <c r="AL502" s="20">
        <v>1266.0635530052161</v>
      </c>
      <c r="AM502" s="20">
        <v>3294.9525501153544</v>
      </c>
      <c r="AN502" s="20">
        <v>1628.5553565909781</v>
      </c>
      <c r="AO502" s="20">
        <v>10942.540539199259</v>
      </c>
      <c r="AP502" s="20">
        <v>16685.789791791478</v>
      </c>
      <c r="AQ502" s="20">
        <v>21342.77700621264</v>
      </c>
      <c r="AR502" s="20">
        <v>29135.77211258376</v>
      </c>
      <c r="AS502" s="20">
        <v>11355.502396088821</v>
      </c>
      <c r="AT502" s="20">
        <v>17571.29333273376</v>
      </c>
      <c r="AU502" s="17">
        <v>20045.552434645499</v>
      </c>
      <c r="AV502" s="17">
        <v>17869.001484898559</v>
      </c>
      <c r="AW502" s="17">
        <v>18032.941771526039</v>
      </c>
      <c r="AX502" s="17">
        <v>17323.155934812807</v>
      </c>
      <c r="AY502" s="17">
        <v>17452.898656643803</v>
      </c>
      <c r="AZ502" s="17">
        <v>30168.26923076922</v>
      </c>
      <c r="BA502" s="17">
        <v>30803.866910122084</v>
      </c>
      <c r="BB502" s="17">
        <v>27410.876943174091</v>
      </c>
      <c r="BC502" s="17">
        <v>45810.227583983164</v>
      </c>
      <c r="BD502" s="17">
        <v>52182.082623464456</v>
      </c>
      <c r="BE502" s="17">
        <v>52666.277185912746</v>
      </c>
      <c r="BF502" s="17">
        <v>47285.658255772738</v>
      </c>
      <c r="BG502" s="17">
        <v>52283.835927464759</v>
      </c>
      <c r="BH502" s="17">
        <v>44232.195201287439</v>
      </c>
      <c r="BI502" s="17">
        <v>69179.692117848608</v>
      </c>
      <c r="BJ502" s="17">
        <v>68879.982626530196</v>
      </c>
      <c r="BK502" s="17">
        <v>68955.24409507199</v>
      </c>
      <c r="BL502" s="17">
        <v>84909.718998834607</v>
      </c>
      <c r="BM502" s="17">
        <v>82730.141189465401</v>
      </c>
      <c r="BN502" s="17">
        <v>83030.639111186407</v>
      </c>
      <c r="BO502" s="17">
        <v>71071.826180655</v>
      </c>
      <c r="BP502" s="17">
        <v>82804.050344372401</v>
      </c>
      <c r="BQ502" s="17">
        <v>10911.352866764279</v>
      </c>
      <c r="BR502" s="17">
        <v>1507.858771741302</v>
      </c>
      <c r="BS502" s="17">
        <v>2658.7916828774219</v>
      </c>
      <c r="BT502" s="17">
        <v>9997.0423615532673</v>
      </c>
      <c r="BU502" s="17">
        <v>15113.159800396979</v>
      </c>
      <c r="BV502" s="17">
        <v>29912.009371685581</v>
      </c>
      <c r="BW502" s="17">
        <v>33830.910933816405</v>
      </c>
      <c r="BX502" s="17">
        <v>17089.998271125121</v>
      </c>
      <c r="BY502" s="17">
        <v>16790.869814630401</v>
      </c>
      <c r="BZ502" s="17">
        <v>17051.039697542521</v>
      </c>
      <c r="CA502" s="17">
        <v>28991.154536404989</v>
      </c>
      <c r="CB502" s="17">
        <v>44557.346304623759</v>
      </c>
      <c r="CC502" s="17">
        <v>1302.09711587475</v>
      </c>
      <c r="CD502" s="17">
        <v>2308.8576655332422</v>
      </c>
      <c r="CE502" s="17">
        <v>4715.6596909071914</v>
      </c>
      <c r="CF502" s="17">
        <v>9939.36938076966</v>
      </c>
      <c r="CG502" s="17">
        <v>9848.8985425711198</v>
      </c>
      <c r="CH502" s="17">
        <v>20148.731190614639</v>
      </c>
      <c r="CI502" s="17">
        <v>17305.22519246232</v>
      </c>
      <c r="CJ502" s="17">
        <v>17669.618368121082</v>
      </c>
      <c r="CK502" s="17">
        <v>30012.780710287076</v>
      </c>
      <c r="CL502" s="48">
        <v>44259.028022823339</v>
      </c>
      <c r="CM502" s="48">
        <v>37897.63236277891</v>
      </c>
      <c r="CN502" s="48">
        <v>49990.081345804319</v>
      </c>
      <c r="CO502" s="48">
        <v>75965.924379019358</v>
      </c>
      <c r="CP502" s="48">
        <v>95402.502528977522</v>
      </c>
      <c r="CQ502" s="48">
        <v>83601.580787047875</v>
      </c>
      <c r="CR502" s="48">
        <v>97159.539554237461</v>
      </c>
      <c r="CS502" s="48">
        <f t="shared" si="7"/>
        <v>167203.16157409575</v>
      </c>
      <c r="CT502" s="48">
        <f t="shared" si="7"/>
        <v>194319.07910847492</v>
      </c>
      <c r="CU502" s="17">
        <v>48825.146918750877</v>
      </c>
      <c r="CV502" s="17">
        <v>90155.850729648286</v>
      </c>
      <c r="CW502" s="17">
        <v>53797.26989931726</v>
      </c>
      <c r="CX502" s="17">
        <v>79980.67674000001</v>
      </c>
      <c r="CY502" s="17">
        <v>98487.658367535158</v>
      </c>
      <c r="CZ502" s="17">
        <v>33538.794248790895</v>
      </c>
      <c r="DA502" s="17">
        <v>48566.474412286647</v>
      </c>
      <c r="DB502" s="17">
        <v>101956.3177390254</v>
      </c>
      <c r="DC502" s="17">
        <v>86082.409898815575</v>
      </c>
      <c r="DD502" s="17">
        <v>47220.639146961359</v>
      </c>
      <c r="DE502" s="17">
        <v>10999.28806678758</v>
      </c>
      <c r="DF502" s="17">
        <v>13275.441032483459</v>
      </c>
      <c r="DG502" s="17">
        <v>19948.792450024979</v>
      </c>
      <c r="DH502" s="17">
        <v>38568.172158192421</v>
      </c>
      <c r="DI502" s="17">
        <v>49228.863955699322</v>
      </c>
      <c r="DJ502" s="17">
        <v>30602.869902445502</v>
      </c>
      <c r="DK502" s="17">
        <v>29715.601764630759</v>
      </c>
      <c r="DL502" s="17">
        <v>34098.627772102976</v>
      </c>
      <c r="DM502" s="17">
        <v>32740.447555741335</v>
      </c>
      <c r="DN502" s="17">
        <v>58731.906097297557</v>
      </c>
      <c r="DO502" s="17">
        <v>8107.2142514139005</v>
      </c>
      <c r="DP502" s="17">
        <v>62804.424248340692</v>
      </c>
      <c r="DQ502" s="17">
        <v>71297.537244496794</v>
      </c>
      <c r="DR502" s="17">
        <v>2856.931874837112</v>
      </c>
      <c r="DS502" s="17">
        <v>35775.436322623558</v>
      </c>
      <c r="DT502" s="17">
        <v>100697.7252601752</v>
      </c>
      <c r="DU502" s="17">
        <v>10610.41192603548</v>
      </c>
      <c r="DV502" s="17">
        <v>1938.6258557122142</v>
      </c>
      <c r="DW502" s="17">
        <v>7180.0155032012408</v>
      </c>
      <c r="DX502" s="17">
        <v>15918.239480902501</v>
      </c>
      <c r="DY502" s="17">
        <v>17974.974167335899</v>
      </c>
      <c r="DZ502" s="17">
        <v>24331.322435792277</v>
      </c>
      <c r="EA502" s="17">
        <v>25564.156090834873</v>
      </c>
      <c r="EB502" s="17">
        <v>27524.630347953036</v>
      </c>
      <c r="EC502" s="17">
        <v>41467.270619999996</v>
      </c>
      <c r="ED502" s="17">
        <v>41937.942892111256</v>
      </c>
      <c r="EE502" s="49">
        <v>48573.636336586023</v>
      </c>
      <c r="EF502" s="17">
        <v>58914.099351750301</v>
      </c>
      <c r="EG502" s="17">
        <v>46527.026925411606</v>
      </c>
      <c r="EH502" s="17">
        <v>46944.528884690364</v>
      </c>
      <c r="EI502" s="17">
        <v>53739.324973690258</v>
      </c>
      <c r="EJ502" s="17">
        <v>73439.574625656605</v>
      </c>
      <c r="EK502" s="17">
        <v>63564.467115187799</v>
      </c>
      <c r="EL502" s="17">
        <v>86475.142809637808</v>
      </c>
      <c r="EM502" s="17">
        <v>100208.9029325232</v>
      </c>
      <c r="EN502" s="17">
        <v>154697.10050848802</v>
      </c>
      <c r="EO502" s="17">
        <v>0</v>
      </c>
      <c r="EP502" s="17">
        <v>253323.5017817023</v>
      </c>
      <c r="EQ502" s="17">
        <v>154935.5372111584</v>
      </c>
      <c r="ER502" s="17">
        <v>2623.8357291530633</v>
      </c>
      <c r="ES502" s="17">
        <v>9920.3221483229754</v>
      </c>
      <c r="ET502" s="17">
        <v>26699.994991194966</v>
      </c>
      <c r="EU502" s="17">
        <v>48907.051621549144</v>
      </c>
      <c r="EV502" s="17">
        <v>58099.37728269714</v>
      </c>
      <c r="EW502" s="17">
        <v>14837.2783180233</v>
      </c>
      <c r="EX502" s="17">
        <v>16374.55642487226</v>
      </c>
      <c r="EY502" s="17">
        <v>19551.332155492666</v>
      </c>
      <c r="EZ502" s="17">
        <v>20578.96008516258</v>
      </c>
      <c r="FA502" s="17">
        <v>20703.386591023704</v>
      </c>
      <c r="FB502" s="17">
        <v>28522.571892698405</v>
      </c>
      <c r="FC502" s="17">
        <v>27072.968749103158</v>
      </c>
      <c r="FD502" s="17">
        <v>31212.211606156587</v>
      </c>
      <c r="FE502" s="17">
        <v>51807.052190631628</v>
      </c>
      <c r="FF502" s="17">
        <v>50593.219948698985</v>
      </c>
      <c r="FG502" s="17">
        <v>39098.155042110404</v>
      </c>
      <c r="FH502" s="17">
        <v>50551.365001494894</v>
      </c>
      <c r="FI502" s="17">
        <v>32750.647925936344</v>
      </c>
      <c r="FJ502" s="17">
        <v>45870.064830582363</v>
      </c>
      <c r="FK502" s="17">
        <v>45928.218589806085</v>
      </c>
      <c r="FL502" s="17">
        <v>94896.875935116026</v>
      </c>
      <c r="FM502" s="17">
        <v>1846.5718851806162</v>
      </c>
      <c r="FN502" s="17">
        <v>8805.7448399638888</v>
      </c>
      <c r="FO502" s="17">
        <v>18706.29732040266</v>
      </c>
      <c r="FP502" s="17">
        <v>20495.35510639464</v>
      </c>
      <c r="FQ502" s="17">
        <v>19990.090985074581</v>
      </c>
      <c r="FR502" s="17">
        <v>17888.202107666461</v>
      </c>
      <c r="FS502" s="17">
        <v>48568.587561795728</v>
      </c>
      <c r="FT502" s="17">
        <v>29161.265243059141</v>
      </c>
      <c r="FU502" s="17">
        <v>2895.4257489522001</v>
      </c>
      <c r="FV502" s="17">
        <v>26641.41322586406</v>
      </c>
      <c r="FW502" s="17">
        <v>48668.482782396124</v>
      </c>
      <c r="FX502" s="17">
        <v>54395.429758058897</v>
      </c>
      <c r="FY502" s="17">
        <v>74961.559568787605</v>
      </c>
      <c r="FZ502" s="17">
        <v>16295.163609544799</v>
      </c>
      <c r="GA502" s="17">
        <v>16959.1626</v>
      </c>
      <c r="GB502" s="17">
        <v>10063.700381999999</v>
      </c>
    </row>
    <row r="503" spans="1:184" ht="18" customHeight="1" x14ac:dyDescent="0.3">
      <c r="A503" s="19">
        <v>0.27500000013104697</v>
      </c>
      <c r="B503" s="20">
        <v>8653.7008497820807</v>
      </c>
      <c r="C503" s="20">
        <v>8814.0946885289395</v>
      </c>
      <c r="D503" s="20">
        <v>20166.82075930218</v>
      </c>
      <c r="E503" s="20">
        <v>19843.126608530409</v>
      </c>
      <c r="F503" s="20">
        <v>113546.821094124</v>
      </c>
      <c r="G503" s="17">
        <v>184418.74028691216</v>
      </c>
      <c r="H503" s="17">
        <v>15564.077699510724</v>
      </c>
      <c r="I503" s="20">
        <v>49546.379539359899</v>
      </c>
      <c r="J503" s="20">
        <v>29773.808665533899</v>
      </c>
      <c r="K503" s="20">
        <v>29818.981718828618</v>
      </c>
      <c r="L503" s="20">
        <v>51779.553264812821</v>
      </c>
      <c r="M503" s="20">
        <v>50081.913134581024</v>
      </c>
      <c r="N503" s="20">
        <v>51191.95717340611</v>
      </c>
      <c r="O503" s="20">
        <v>51191.95717340611</v>
      </c>
      <c r="P503" s="20">
        <v>82028.362351237811</v>
      </c>
      <c r="Q503" s="20">
        <v>83173.353630163198</v>
      </c>
      <c r="R503" s="20">
        <v>102410.0710342638</v>
      </c>
      <c r="S503" s="20">
        <v>112118.60302983448</v>
      </c>
      <c r="T503" s="20">
        <v>157176.53103997375</v>
      </c>
      <c r="U503" s="20">
        <v>20873.791460768698</v>
      </c>
      <c r="V503" s="20">
        <v>20366.555993714639</v>
      </c>
      <c r="W503" s="20">
        <v>20112.577942530665</v>
      </c>
      <c r="X503" s="20">
        <v>30822.831924076378</v>
      </c>
      <c r="Y503" s="20">
        <v>34766.254870294688</v>
      </c>
      <c r="Z503" s="20">
        <v>50971.701310922581</v>
      </c>
      <c r="AA503" s="20">
        <v>44510.91643891218</v>
      </c>
      <c r="AB503" s="20">
        <v>49456.573820775302</v>
      </c>
      <c r="AC503" s="20">
        <v>48612.177288905106</v>
      </c>
      <c r="AD503" s="20">
        <v>27517.411580758238</v>
      </c>
      <c r="AE503" s="20">
        <v>46632.484888687897</v>
      </c>
      <c r="AF503" s="20">
        <v>46378.919541262236</v>
      </c>
      <c r="AG503" s="20">
        <v>82662.703243331445</v>
      </c>
      <c r="AH503" s="20">
        <v>114082.62437733839</v>
      </c>
      <c r="AI503" s="48">
        <v>157176.53103997375</v>
      </c>
      <c r="AJ503" s="20">
        <v>156193.57491385628</v>
      </c>
      <c r="AK503" s="20">
        <v>10132.061893575839</v>
      </c>
      <c r="AL503" s="20">
        <v>1261.68634037169</v>
      </c>
      <c r="AM503" s="20">
        <v>3309.9064843796641</v>
      </c>
      <c r="AN503" s="20">
        <v>1626.5366536787101</v>
      </c>
      <c r="AO503" s="20">
        <v>10934.245580254139</v>
      </c>
      <c r="AP503" s="20">
        <v>16679.134065525061</v>
      </c>
      <c r="AQ503" s="20">
        <v>21421.42856334864</v>
      </c>
      <c r="AR503" s="20">
        <v>29135.9642444934</v>
      </c>
      <c r="AS503" s="20">
        <v>11329.270218123242</v>
      </c>
      <c r="AT503" s="20">
        <v>17591.944598929978</v>
      </c>
      <c r="AU503" s="17">
        <v>20029.533949334698</v>
      </c>
      <c r="AV503" s="17">
        <v>17847.193991979901</v>
      </c>
      <c r="AW503" s="17">
        <v>18009.987964837081</v>
      </c>
      <c r="AX503" s="17">
        <v>17299.279148745987</v>
      </c>
      <c r="AY503" s="17">
        <v>17419.774819602902</v>
      </c>
      <c r="AZ503" s="17">
        <v>30168.26923076922</v>
      </c>
      <c r="BA503" s="17">
        <v>30790.435794694498</v>
      </c>
      <c r="BB503" s="17">
        <v>27391.90483793262</v>
      </c>
      <c r="BC503" s="17">
        <v>45783.856508317018</v>
      </c>
      <c r="BD503" s="17">
        <v>52131.840514033865</v>
      </c>
      <c r="BE503" s="17">
        <v>52629.45465542694</v>
      </c>
      <c r="BF503" s="17">
        <v>47301.801243170637</v>
      </c>
      <c r="BG503" s="17">
        <v>52256.386002318657</v>
      </c>
      <c r="BH503" s="17">
        <v>44162.630742570051</v>
      </c>
      <c r="BI503" s="17">
        <v>69132.110786854799</v>
      </c>
      <c r="BJ503" s="17">
        <v>68846.866100176194</v>
      </c>
      <c r="BK503" s="17">
        <v>68925.636303122999</v>
      </c>
      <c r="BL503" s="17">
        <v>84945.0906379878</v>
      </c>
      <c r="BM503" s="17">
        <v>82788.25990940159</v>
      </c>
      <c r="BN503" s="17">
        <v>83119.230357520806</v>
      </c>
      <c r="BO503" s="17">
        <v>71200.381148068802</v>
      </c>
      <c r="BP503" s="17">
        <v>82862.123293684199</v>
      </c>
      <c r="BQ503" s="17">
        <v>10916.684781546179</v>
      </c>
      <c r="BR503" s="17">
        <v>1503.5829629774341</v>
      </c>
      <c r="BS503" s="17">
        <v>2652.7238139417541</v>
      </c>
      <c r="BT503" s="17">
        <v>10001.715221108432</v>
      </c>
      <c r="BU503" s="17">
        <v>15121.85059637736</v>
      </c>
      <c r="BV503" s="17">
        <v>29889.541771569598</v>
      </c>
      <c r="BW503" s="17">
        <v>33800.151209267446</v>
      </c>
      <c r="BX503" s="17">
        <v>17094.017628670437</v>
      </c>
      <c r="BY503" s="17">
        <v>16797.963122730122</v>
      </c>
      <c r="BZ503" s="17">
        <v>17051.039697542521</v>
      </c>
      <c r="CA503" s="17">
        <v>28972.359193285643</v>
      </c>
      <c r="CB503" s="17">
        <v>44662.918901187841</v>
      </c>
      <c r="CC503" s="17">
        <v>1297.0843845117538</v>
      </c>
      <c r="CD503" s="17">
        <v>2300.9097733734839</v>
      </c>
      <c r="CE503" s="17">
        <v>4703.5463151287331</v>
      </c>
      <c r="CF503" s="17">
        <v>9926.8093635922796</v>
      </c>
      <c r="CG503" s="17">
        <v>9844.4645476743008</v>
      </c>
      <c r="CH503" s="17">
        <v>20153.376859417378</v>
      </c>
      <c r="CI503" s="17">
        <v>17341.715112776459</v>
      </c>
      <c r="CJ503" s="17">
        <v>17692.602636306638</v>
      </c>
      <c r="CK503" s="17">
        <v>30027.141867484275</v>
      </c>
      <c r="CL503" s="48">
        <v>44240.458797699772</v>
      </c>
      <c r="CM503" s="48">
        <v>37871.586005093064</v>
      </c>
      <c r="CN503" s="48">
        <v>49990.081345804319</v>
      </c>
      <c r="CO503" s="48">
        <v>75965.924379019358</v>
      </c>
      <c r="CP503" s="48">
        <v>95407.972068987918</v>
      </c>
      <c r="CQ503" s="48">
        <v>83601.580787047875</v>
      </c>
      <c r="CR503" s="48">
        <v>97169.362112923292</v>
      </c>
      <c r="CS503" s="48">
        <f t="shared" si="7"/>
        <v>167203.16157409575</v>
      </c>
      <c r="CT503" s="48">
        <f t="shared" si="7"/>
        <v>194338.72422584658</v>
      </c>
      <c r="CU503" s="17">
        <v>48744.236083837437</v>
      </c>
      <c r="CV503" s="17">
        <v>90055.41546153411</v>
      </c>
      <c r="CW503" s="17">
        <v>53752.447442511948</v>
      </c>
      <c r="CX503" s="17">
        <v>79980.67674000001</v>
      </c>
      <c r="CY503" s="17">
        <v>98463.197578396226</v>
      </c>
      <c r="CZ503" s="17">
        <v>33538.794248790895</v>
      </c>
      <c r="DA503" s="17">
        <v>48482.191029587499</v>
      </c>
      <c r="DB503" s="17">
        <v>102009.731872893</v>
      </c>
      <c r="DC503" s="17">
        <v>86028.910510234724</v>
      </c>
      <c r="DD503" s="17">
        <v>47382.722924964823</v>
      </c>
      <c r="DE503" s="17">
        <v>10997.744315391601</v>
      </c>
      <c r="DF503" s="17">
        <v>13296.52286902302</v>
      </c>
      <c r="DG503" s="17">
        <v>19973.88873376542</v>
      </c>
      <c r="DH503" s="17">
        <v>38541.849820624499</v>
      </c>
      <c r="DI503" s="17">
        <v>49184.361887935083</v>
      </c>
      <c r="DJ503" s="17">
        <v>30582.7223956872</v>
      </c>
      <c r="DK503" s="17">
        <v>29699.641996687278</v>
      </c>
      <c r="DL503" s="17">
        <v>34093.442059287598</v>
      </c>
      <c r="DM503" s="17">
        <v>32712.184930255546</v>
      </c>
      <c r="DN503" s="17">
        <v>58781.053873777433</v>
      </c>
      <c r="DO503" s="17">
        <v>8107.2142514139005</v>
      </c>
      <c r="DP503" s="17">
        <v>62804.424248340692</v>
      </c>
      <c r="DQ503" s="17">
        <v>71352.814758097797</v>
      </c>
      <c r="DR503" s="17">
        <v>2858.6740465470057</v>
      </c>
      <c r="DS503" s="17">
        <v>35699.236683638344</v>
      </c>
      <c r="DT503" s="17">
        <v>100788.78520023779</v>
      </c>
      <c r="DU503" s="17">
        <v>10610.41192603548</v>
      </c>
      <c r="DV503" s="17">
        <v>1935.821278461174</v>
      </c>
      <c r="DW503" s="17">
        <v>7177.6066548425997</v>
      </c>
      <c r="DX503" s="17">
        <v>15918.02128489566</v>
      </c>
      <c r="DY503" s="17">
        <v>17984.159491345166</v>
      </c>
      <c r="DZ503" s="17">
        <v>24331.191911114882</v>
      </c>
      <c r="EA503" s="17">
        <v>25608.012701860731</v>
      </c>
      <c r="EB503" s="17">
        <v>27538.437454891719</v>
      </c>
      <c r="EC503" s="17">
        <v>41467.270619999996</v>
      </c>
      <c r="ED503" s="17">
        <v>41976.636553802644</v>
      </c>
      <c r="EE503" s="49">
        <v>48646.630604109705</v>
      </c>
      <c r="EF503" s="17">
        <v>58890.558682907518</v>
      </c>
      <c r="EG503" s="17">
        <v>46527.196652719678</v>
      </c>
      <c r="EH503" s="17">
        <v>46960.979866543952</v>
      </c>
      <c r="EI503" s="17">
        <v>53748.167269263657</v>
      </c>
      <c r="EJ503" s="17">
        <v>73393.003591964996</v>
      </c>
      <c r="EK503" s="17">
        <v>63521.802111662408</v>
      </c>
      <c r="EL503" s="17">
        <v>86504.231749590006</v>
      </c>
      <c r="EM503" s="17">
        <v>100158.4838211606</v>
      </c>
      <c r="EN503" s="17">
        <v>154583.37804073741</v>
      </c>
      <c r="EO503" s="17">
        <v>0</v>
      </c>
      <c r="EP503" s="17">
        <v>253707.45438093451</v>
      </c>
      <c r="EQ503" s="17">
        <v>156968.30325733349</v>
      </c>
      <c r="ER503" s="17">
        <v>2616.3519931651676</v>
      </c>
      <c r="ES503" s="17">
        <v>9914.7300627182976</v>
      </c>
      <c r="ET503" s="17">
        <v>26672.954997292964</v>
      </c>
      <c r="EU503" s="17">
        <v>48946.376183505512</v>
      </c>
      <c r="EV503" s="17">
        <v>58038.52816772963</v>
      </c>
      <c r="EW503" s="17">
        <v>14837.2783180233</v>
      </c>
      <c r="EX503" s="17">
        <v>16387.54451528694</v>
      </c>
      <c r="EY503" s="17">
        <v>19576.307329419273</v>
      </c>
      <c r="EZ503" s="17">
        <v>20600.938027818127</v>
      </c>
      <c r="FA503" s="17">
        <v>20735.078404781587</v>
      </c>
      <c r="FB503" s="17">
        <v>28540.658254445414</v>
      </c>
      <c r="FC503" s="17">
        <v>27080.893164355315</v>
      </c>
      <c r="FD503" s="17">
        <v>31208.550547463132</v>
      </c>
      <c r="FE503" s="17">
        <v>51836.454067855353</v>
      </c>
      <c r="FF503" s="17">
        <v>50581.747551632521</v>
      </c>
      <c r="FG503" s="17">
        <v>39085.765305350469</v>
      </c>
      <c r="FH503" s="17">
        <v>50543.374458919017</v>
      </c>
      <c r="FI503" s="17">
        <v>32740.530757588785</v>
      </c>
      <c r="FJ503" s="17">
        <v>45827.589453772933</v>
      </c>
      <c r="FK503" s="17">
        <v>45877.771604367226</v>
      </c>
      <c r="FL503" s="17">
        <v>95012.141627707722</v>
      </c>
      <c r="FM503" s="17">
        <v>1843.8219798096839</v>
      </c>
      <c r="FN503" s="17">
        <v>8791.333276640531</v>
      </c>
      <c r="FO503" s="17">
        <v>18696.761768776978</v>
      </c>
      <c r="FP503" s="17">
        <v>20488.191032804039</v>
      </c>
      <c r="FQ503" s="17">
        <v>19983.068476340184</v>
      </c>
      <c r="FR503" s="17">
        <v>17884.264087275718</v>
      </c>
      <c r="FS503" s="17">
        <v>48527.767406276165</v>
      </c>
      <c r="FT503" s="17">
        <v>29139.168469242119</v>
      </c>
      <c r="FU503" s="17">
        <v>2887.7217380478241</v>
      </c>
      <c r="FV503" s="17">
        <v>26606.841268972861</v>
      </c>
      <c r="FW503" s="17">
        <v>48631.090087004697</v>
      </c>
      <c r="FX503" s="17">
        <v>54395.429758058897</v>
      </c>
      <c r="FY503" s="17">
        <v>74969.802309416395</v>
      </c>
      <c r="FZ503" s="17">
        <v>16295.9566857714</v>
      </c>
      <c r="GA503" s="17">
        <v>16959.1626</v>
      </c>
      <c r="GB503" s="17">
        <v>10063.700381999999</v>
      </c>
    </row>
    <row r="504" spans="1:184" ht="18" customHeight="1" x14ac:dyDescent="0.3">
      <c r="A504" s="19">
        <v>0.27000000013195702</v>
      </c>
      <c r="B504" s="20">
        <v>8625.3724103129389</v>
      </c>
      <c r="C504" s="20">
        <v>8795.3517044282398</v>
      </c>
      <c r="D504" s="20">
        <v>20206.594007259719</v>
      </c>
      <c r="E504" s="20">
        <v>19843.126608530409</v>
      </c>
      <c r="F504" s="20">
        <v>113490.5525130312</v>
      </c>
      <c r="G504" s="17">
        <v>184063.72030783384</v>
      </c>
      <c r="H504" s="17">
        <v>15564.077699510724</v>
      </c>
      <c r="I504" s="20">
        <v>49494.19621029462</v>
      </c>
      <c r="J504" s="20">
        <v>29646.269681997481</v>
      </c>
      <c r="K504" s="20">
        <v>29866.60373824797</v>
      </c>
      <c r="L504" s="20">
        <v>51804.157024265041</v>
      </c>
      <c r="M504" s="20">
        <v>50006.58042783408</v>
      </c>
      <c r="N504" s="20">
        <v>51025.147606020575</v>
      </c>
      <c r="O504" s="20">
        <v>51025.147606020575</v>
      </c>
      <c r="P504" s="20">
        <v>82063.70898000001</v>
      </c>
      <c r="Q504" s="20">
        <v>83330.542427896202</v>
      </c>
      <c r="R504" s="20">
        <v>102414.6740401134</v>
      </c>
      <c r="S504" s="20">
        <v>112071.54875589763</v>
      </c>
      <c r="T504" s="20">
        <v>158279.86179908554</v>
      </c>
      <c r="U504" s="20">
        <v>20843.226012347161</v>
      </c>
      <c r="V504" s="20">
        <v>20349.698949821101</v>
      </c>
      <c r="W504" s="20">
        <v>20103.184207843566</v>
      </c>
      <c r="X504" s="20">
        <v>30828.908611719598</v>
      </c>
      <c r="Y504" s="20">
        <v>34711.759368652143</v>
      </c>
      <c r="Z504" s="20">
        <v>50909.723633099878</v>
      </c>
      <c r="AA504" s="20">
        <v>44457.915510599698</v>
      </c>
      <c r="AB504" s="20">
        <v>49397.683900421936</v>
      </c>
      <c r="AC504" s="20">
        <v>48612.177288905106</v>
      </c>
      <c r="AD504" s="20">
        <v>27489.075580511748</v>
      </c>
      <c r="AE504" s="20">
        <v>46594.197858951775</v>
      </c>
      <c r="AF504" s="20">
        <v>46404.842289333625</v>
      </c>
      <c r="AG504" s="20">
        <v>82487.393858301191</v>
      </c>
      <c r="AH504" s="20">
        <v>114195.97584476341</v>
      </c>
      <c r="AI504" s="48">
        <v>158279.86179908554</v>
      </c>
      <c r="AJ504" s="20">
        <v>156193.57491385628</v>
      </c>
      <c r="AK504" s="20">
        <v>10126.1250616572</v>
      </c>
      <c r="AL504" s="20">
        <v>1257.2703891123779</v>
      </c>
      <c r="AM504" s="20">
        <v>3325.227249229938</v>
      </c>
      <c r="AN504" s="20">
        <v>1624.430733773532</v>
      </c>
      <c r="AO504" s="20">
        <v>10925.98468872336</v>
      </c>
      <c r="AP504" s="20">
        <v>16671.115429633981</v>
      </c>
      <c r="AQ504" s="20">
        <v>21504.771016718038</v>
      </c>
      <c r="AR504" s="20">
        <v>29133.91187446866</v>
      </c>
      <c r="AS504" s="20">
        <v>11302.502750298359</v>
      </c>
      <c r="AT504" s="20">
        <v>17611.660441907821</v>
      </c>
      <c r="AU504" s="17">
        <v>20012.802734359258</v>
      </c>
      <c r="AV504" s="17">
        <v>17825.588380733818</v>
      </c>
      <c r="AW504" s="17">
        <v>17986.215506346001</v>
      </c>
      <c r="AX504" s="17">
        <v>17274.9980529891</v>
      </c>
      <c r="AY504" s="17">
        <v>17385.133220918298</v>
      </c>
      <c r="AZ504" s="17">
        <v>30168.26923076922</v>
      </c>
      <c r="BA504" s="17">
        <v>30774.787805341439</v>
      </c>
      <c r="BB504" s="17">
        <v>27372.598096207876</v>
      </c>
      <c r="BC504" s="17">
        <v>45753.363979521178</v>
      </c>
      <c r="BD504" s="17">
        <v>52079.578029143879</v>
      </c>
      <c r="BE504" s="17">
        <v>52592.683436548265</v>
      </c>
      <c r="BF504" s="17">
        <v>47318.314610002621</v>
      </c>
      <c r="BG504" s="17">
        <v>52227.379367725684</v>
      </c>
      <c r="BH504" s="17">
        <v>44091.90223421769</v>
      </c>
      <c r="BI504" s="17">
        <v>69087.675107505012</v>
      </c>
      <c r="BJ504" s="17">
        <v>68809.856231638798</v>
      </c>
      <c r="BK504" s="17">
        <v>68895.142946700595</v>
      </c>
      <c r="BL504" s="17">
        <v>84979.711353021601</v>
      </c>
      <c r="BM504" s="17">
        <v>82849.044430849797</v>
      </c>
      <c r="BN504" s="17">
        <v>83207.856131206805</v>
      </c>
      <c r="BO504" s="17">
        <v>71332.572294307203</v>
      </c>
      <c r="BP504" s="17">
        <v>82917.531005352605</v>
      </c>
      <c r="BQ504" s="17">
        <v>10922.736491261581</v>
      </c>
      <c r="BR504" s="17">
        <v>1499.236016108898</v>
      </c>
      <c r="BS504" s="17">
        <v>2646.6561298323541</v>
      </c>
      <c r="BT504" s="17">
        <v>10005.967427420803</v>
      </c>
      <c r="BU504" s="17">
        <v>15130.706001415316</v>
      </c>
      <c r="BV504" s="17">
        <v>29866.17961092234</v>
      </c>
      <c r="BW504" s="17">
        <v>33767.791284334198</v>
      </c>
      <c r="BX504" s="17">
        <v>17097.79082669874</v>
      </c>
      <c r="BY504" s="17">
        <v>16805.072655719221</v>
      </c>
      <c r="BZ504" s="17">
        <v>17051.039697542521</v>
      </c>
      <c r="CA504" s="17">
        <v>28953.231484967611</v>
      </c>
      <c r="CB504" s="17">
        <v>44768.783284711499</v>
      </c>
      <c r="CC504" s="17">
        <v>1292.061875279232</v>
      </c>
      <c r="CD504" s="17">
        <v>2292.7595589505263</v>
      </c>
      <c r="CE504" s="17">
        <v>4691.2426407079001</v>
      </c>
      <c r="CF504" s="17">
        <v>9913.8615290321395</v>
      </c>
      <c r="CG504" s="17">
        <v>9840.2490350671796</v>
      </c>
      <c r="CH504" s="17">
        <v>20153.376859417378</v>
      </c>
      <c r="CI504" s="17">
        <v>17379.818770932183</v>
      </c>
      <c r="CJ504" s="17">
        <v>17716.039383278185</v>
      </c>
      <c r="CK504" s="17">
        <v>30041.773608961295</v>
      </c>
      <c r="CL504" s="48">
        <v>44223.258745501305</v>
      </c>
      <c r="CM504" s="48">
        <v>37845.080102858439</v>
      </c>
      <c r="CN504" s="48">
        <v>49990.081345804319</v>
      </c>
      <c r="CO504" s="48">
        <v>75965.924379019358</v>
      </c>
      <c r="CP504" s="48">
        <v>95413.54229537108</v>
      </c>
      <c r="CQ504" s="48">
        <v>83601.580787047875</v>
      </c>
      <c r="CR504" s="48">
        <v>97179.365932600296</v>
      </c>
      <c r="CS504" s="48">
        <f t="shared" si="7"/>
        <v>167203.16157409575</v>
      </c>
      <c r="CT504" s="48">
        <f t="shared" si="7"/>
        <v>194358.73186520059</v>
      </c>
      <c r="CU504" s="17">
        <v>48662.96409925272</v>
      </c>
      <c r="CV504" s="17">
        <v>89953.252226386088</v>
      </c>
      <c r="CW504" s="17">
        <v>53706.840888441671</v>
      </c>
      <c r="CX504" s="17">
        <v>79980.67674000001</v>
      </c>
      <c r="CY504" s="17">
        <v>98438.294185888211</v>
      </c>
      <c r="CZ504" s="17">
        <v>33538.794248790895</v>
      </c>
      <c r="DA504" s="17">
        <v>48414.160418857435</v>
      </c>
      <c r="DB504" s="17">
        <v>102067.6653292296</v>
      </c>
      <c r="DC504" s="17">
        <v>85974.46359690078</v>
      </c>
      <c r="DD504" s="17">
        <v>47548.352650402114</v>
      </c>
      <c r="DE504" s="17">
        <v>10995.878686137241</v>
      </c>
      <c r="DF504" s="17">
        <v>13316.692426756439</v>
      </c>
      <c r="DG504" s="17">
        <v>19997.380343431141</v>
      </c>
      <c r="DH504" s="17">
        <v>38517.85427658492</v>
      </c>
      <c r="DI504" s="17">
        <v>49137.837509866738</v>
      </c>
      <c r="DJ504" s="17">
        <v>30560.090611454038</v>
      </c>
      <c r="DK504" s="17">
        <v>29683.398181759396</v>
      </c>
      <c r="DL504" s="17">
        <v>34085.842808495458</v>
      </c>
      <c r="DM504" s="17">
        <v>32683.42876836596</v>
      </c>
      <c r="DN504" s="17">
        <v>58833.017832219601</v>
      </c>
      <c r="DO504" s="17">
        <v>8107.2142514139005</v>
      </c>
      <c r="DP504" s="17">
        <v>62804.424248340692</v>
      </c>
      <c r="DQ504" s="17">
        <v>71410.389851407192</v>
      </c>
      <c r="DR504" s="17">
        <v>2860.7566853324461</v>
      </c>
      <c r="DS504" s="17">
        <v>35623.678481171817</v>
      </c>
      <c r="DT504" s="17">
        <v>100873.7124099576</v>
      </c>
      <c r="DU504" s="17">
        <v>10610.41192603548</v>
      </c>
      <c r="DV504" s="17">
        <v>1933.3439589329219</v>
      </c>
      <c r="DW504" s="17">
        <v>7176.2926371380399</v>
      </c>
      <c r="DX504" s="17">
        <v>15917.809919871781</v>
      </c>
      <c r="DY504" s="17">
        <v>17989.106753812495</v>
      </c>
      <c r="DZ504" s="17">
        <v>24331.145105985779</v>
      </c>
      <c r="EA504" s="17">
        <v>25649.121080691875</v>
      </c>
      <c r="EB504" s="17">
        <v>27541.356198674133</v>
      </c>
      <c r="EC504" s="17">
        <v>41467.270619999996</v>
      </c>
      <c r="ED504" s="17">
        <v>42008.87436713466</v>
      </c>
      <c r="EE504" s="49">
        <v>48721.077021691977</v>
      </c>
      <c r="EF504" s="17">
        <v>58866.37615458684</v>
      </c>
      <c r="EG504" s="17">
        <v>46527.196652719678</v>
      </c>
      <c r="EH504" s="17">
        <v>46977.738642714401</v>
      </c>
      <c r="EI504" s="17">
        <v>53755.836616115943</v>
      </c>
      <c r="EJ504" s="17">
        <v>73352.611915900197</v>
      </c>
      <c r="EK504" s="17">
        <v>63481.442742856801</v>
      </c>
      <c r="EL504" s="17">
        <v>86532.477415702204</v>
      </c>
      <c r="EM504" s="17">
        <v>100106.32810526699</v>
      </c>
      <c r="EN504" s="17">
        <v>154468.44466385819</v>
      </c>
      <c r="EO504" s="17">
        <v>0</v>
      </c>
      <c r="EP504" s="17">
        <v>254099.05043697124</v>
      </c>
      <c r="EQ504" s="17">
        <v>159065.78064382487</v>
      </c>
      <c r="ER504" s="17">
        <v>2608.7528692126398</v>
      </c>
      <c r="ES504" s="17">
        <v>9909.0386038747638</v>
      </c>
      <c r="ET504" s="17">
        <v>26645.446971620317</v>
      </c>
      <c r="EU504" s="17">
        <v>48986.454832573516</v>
      </c>
      <c r="EV504" s="17">
        <v>57976.627986560052</v>
      </c>
      <c r="EW504" s="17">
        <v>14837.2783180233</v>
      </c>
      <c r="EX504" s="17">
        <v>16401.807057313858</v>
      </c>
      <c r="EY504" s="17">
        <v>19601.773576333708</v>
      </c>
      <c r="EZ504" s="17">
        <v>20623.343380096056</v>
      </c>
      <c r="FA504" s="17">
        <v>20767.401608362783</v>
      </c>
      <c r="FB504" s="17">
        <v>28559.08828082975</v>
      </c>
      <c r="FC504" s="17">
        <v>27088.965373568732</v>
      </c>
      <c r="FD504" s="17">
        <v>31204.822750963434</v>
      </c>
      <c r="FE504" s="17">
        <v>51866.412607562706</v>
      </c>
      <c r="FF504" s="17">
        <v>50570.067313652653</v>
      </c>
      <c r="FG504" s="17">
        <v>39073.152256206806</v>
      </c>
      <c r="FH504" s="17">
        <v>50534.768202629326</v>
      </c>
      <c r="FI504" s="17">
        <v>32730.231154690722</v>
      </c>
      <c r="FJ504" s="17">
        <v>45784.375089812034</v>
      </c>
      <c r="FK504" s="17">
        <v>45826.45587912271</v>
      </c>
      <c r="FL504" s="17">
        <v>95124.339703294201</v>
      </c>
      <c r="FM504" s="17">
        <v>1841.035801228026</v>
      </c>
      <c r="FN504" s="17">
        <v>8776.6815052780476</v>
      </c>
      <c r="FO504" s="17">
        <v>18688.379274431521</v>
      </c>
      <c r="FP504" s="17">
        <v>20477.018773196582</v>
      </c>
      <c r="FQ504" s="17">
        <v>19975.919642385594</v>
      </c>
      <c r="FR504" s="17">
        <v>17880.7572911034</v>
      </c>
      <c r="FS504" s="17">
        <v>48486.233473202927</v>
      </c>
      <c r="FT504" s="17">
        <v>29115.572534890922</v>
      </c>
      <c r="FU504" s="17">
        <v>2879.7789625091223</v>
      </c>
      <c r="FV504" s="17">
        <v>26571.196261184341</v>
      </c>
      <c r="FW504" s="17">
        <v>48589.89123198</v>
      </c>
      <c r="FX504" s="17">
        <v>54395.429758058897</v>
      </c>
      <c r="FY504" s="17">
        <v>74977.64437841039</v>
      </c>
      <c r="FZ504" s="17">
        <v>16296.260863052939</v>
      </c>
      <c r="GA504" s="17">
        <v>16959.1626</v>
      </c>
      <c r="GB504" s="17">
        <v>10063.700381999999</v>
      </c>
    </row>
    <row r="505" spans="1:184" ht="18" customHeight="1" x14ac:dyDescent="0.3">
      <c r="A505" s="19">
        <v>0.26500000013286701</v>
      </c>
      <c r="B505" s="20">
        <v>8597.906772484801</v>
      </c>
      <c r="C505" s="20">
        <v>8776.5323962950606</v>
      </c>
      <c r="D505" s="20">
        <v>20246.469227378882</v>
      </c>
      <c r="E505" s="20">
        <v>19843.126608530409</v>
      </c>
      <c r="F505" s="20">
        <v>113448.651669693</v>
      </c>
      <c r="G505" s="17">
        <v>183702.76677259165</v>
      </c>
      <c r="H505" s="17">
        <v>15564.077699510724</v>
      </c>
      <c r="I505" s="20">
        <v>49440.657062542683</v>
      </c>
      <c r="J505" s="20">
        <v>29527.513758609359</v>
      </c>
      <c r="K505" s="20">
        <v>29915.194140908432</v>
      </c>
      <c r="L505" s="20">
        <v>51821.576909523479</v>
      </c>
      <c r="M505" s="20">
        <v>49929.993517006864</v>
      </c>
      <c r="N505" s="20">
        <v>50855.778797973137</v>
      </c>
      <c r="O505" s="20">
        <v>50855.778797973137</v>
      </c>
      <c r="P505" s="20">
        <v>82063.70898000001</v>
      </c>
      <c r="Q505" s="20">
        <v>83515.743068287804</v>
      </c>
      <c r="R505" s="20">
        <v>102419.36665317361</v>
      </c>
      <c r="S505" s="20">
        <v>112023.63521706256</v>
      </c>
      <c r="T505" s="20">
        <v>159119.28857014011</v>
      </c>
      <c r="U505" s="20">
        <v>20811.200862309717</v>
      </c>
      <c r="V505" s="20">
        <v>20333.488008619559</v>
      </c>
      <c r="W505" s="20">
        <v>20093.61939038807</v>
      </c>
      <c r="X505" s="20">
        <v>30834.301343841238</v>
      </c>
      <c r="Y505" s="20">
        <v>34656.333030661975</v>
      </c>
      <c r="Z505" s="20">
        <v>50841.473037257223</v>
      </c>
      <c r="AA505" s="20">
        <v>44407.20032654838</v>
      </c>
      <c r="AB505" s="20">
        <v>49341.33369591798</v>
      </c>
      <c r="AC505" s="20">
        <v>48612.177288905106</v>
      </c>
      <c r="AD505" s="20">
        <v>27460.239906834904</v>
      </c>
      <c r="AE505" s="20">
        <v>46471.524912648907</v>
      </c>
      <c r="AF505" s="20">
        <v>46431.264500653859</v>
      </c>
      <c r="AG505" s="20">
        <v>82312.459269197396</v>
      </c>
      <c r="AH505" s="20">
        <v>114298.31331161939</v>
      </c>
      <c r="AI505" s="48">
        <v>159119.28857014011</v>
      </c>
      <c r="AJ505" s="20">
        <v>156193.57491385628</v>
      </c>
      <c r="AK505" s="20">
        <v>10120.455114516899</v>
      </c>
      <c r="AL505" s="20">
        <v>1252.794990348978</v>
      </c>
      <c r="AM505" s="20">
        <v>3340.8719571327179</v>
      </c>
      <c r="AN505" s="20">
        <v>1622.2297609054679</v>
      </c>
      <c r="AO505" s="20">
        <v>10917.802694733658</v>
      </c>
      <c r="AP505" s="20">
        <v>16661.84200419738</v>
      </c>
      <c r="AQ505" s="20">
        <v>21590.389925796182</v>
      </c>
      <c r="AR505" s="20">
        <v>29128.936535808298</v>
      </c>
      <c r="AS505" s="20">
        <v>11275.36224264852</v>
      </c>
      <c r="AT505" s="20">
        <v>17630.53015960212</v>
      </c>
      <c r="AU505" s="17">
        <v>19995.275715093478</v>
      </c>
      <c r="AV505" s="17">
        <v>17804.16974909592</v>
      </c>
      <c r="AW505" s="17">
        <v>17961.631223672583</v>
      </c>
      <c r="AX505" s="17">
        <v>17250.624538137592</v>
      </c>
      <c r="AY505" s="17">
        <v>17349.894806965731</v>
      </c>
      <c r="AZ505" s="17">
        <v>30168.26923076922</v>
      </c>
      <c r="BA505" s="17">
        <v>30757.388030055059</v>
      </c>
      <c r="BB505" s="17">
        <v>27348.082976473059</v>
      </c>
      <c r="BC505" s="17">
        <v>45719.410332848638</v>
      </c>
      <c r="BD505" s="17">
        <v>52025.603700148145</v>
      </c>
      <c r="BE505" s="17">
        <v>52556.077991227081</v>
      </c>
      <c r="BF505" s="17">
        <v>47335.325269557179</v>
      </c>
      <c r="BG505" s="17">
        <v>52196.752678971665</v>
      </c>
      <c r="BH505" s="17">
        <v>44019.968091135284</v>
      </c>
      <c r="BI505" s="17">
        <v>69046.827615328802</v>
      </c>
      <c r="BJ505" s="17">
        <v>68770.002653554213</v>
      </c>
      <c r="BK505" s="17">
        <v>68863.972620628207</v>
      </c>
      <c r="BL505" s="17">
        <v>85013.367097199996</v>
      </c>
      <c r="BM505" s="17">
        <v>82922.662857033007</v>
      </c>
      <c r="BN505" s="17">
        <v>83293.18439439479</v>
      </c>
      <c r="BO505" s="17">
        <v>71467.144506529803</v>
      </c>
      <c r="BP505" s="17">
        <v>82969.398214015804</v>
      </c>
      <c r="BQ505" s="17">
        <v>10933.718489885161</v>
      </c>
      <c r="BR505" s="17">
        <v>1494.846310367328</v>
      </c>
      <c r="BS505" s="17">
        <v>2640.6786160985339</v>
      </c>
      <c r="BT505" s="17">
        <v>10010.300977636796</v>
      </c>
      <c r="BU505" s="17">
        <v>15139.732269676018</v>
      </c>
      <c r="BV505" s="17">
        <v>29841.9490612431</v>
      </c>
      <c r="BW505" s="17">
        <v>33730.407520047738</v>
      </c>
      <c r="BX505" s="17">
        <v>17101.245860789939</v>
      </c>
      <c r="BY505" s="17">
        <v>16812.37895111724</v>
      </c>
      <c r="BZ505" s="17">
        <v>17051.039697542521</v>
      </c>
      <c r="CA505" s="17">
        <v>28933.759213214402</v>
      </c>
      <c r="CB505" s="17">
        <v>44870.848981557356</v>
      </c>
      <c r="CC505" s="17">
        <v>1287.0438515858821</v>
      </c>
      <c r="CD505" s="17">
        <v>2284.3812058888561</v>
      </c>
      <c r="CE505" s="17">
        <v>4678.7420696065456</v>
      </c>
      <c r="CF505" s="17">
        <v>9900.5534827009797</v>
      </c>
      <c r="CG505" s="17">
        <v>9835.9314973077599</v>
      </c>
      <c r="CH505" s="17">
        <v>20153.376859417378</v>
      </c>
      <c r="CI505" s="17">
        <v>17418.883959829862</v>
      </c>
      <c r="CJ505" s="17">
        <v>17739.946147549319</v>
      </c>
      <c r="CK505" s="17">
        <v>30056.686187705363</v>
      </c>
      <c r="CL505" s="48">
        <v>44205.744054234419</v>
      </c>
      <c r="CM505" s="48">
        <v>37818.09780911378</v>
      </c>
      <c r="CN505" s="48">
        <v>49990.081345804319</v>
      </c>
      <c r="CO505" s="48">
        <v>75965.924379019358</v>
      </c>
      <c r="CP505" s="48">
        <v>95419.216978525743</v>
      </c>
      <c r="CQ505" s="48">
        <v>83601.580787047875</v>
      </c>
      <c r="CR505" s="48">
        <v>97189.557809325677</v>
      </c>
      <c r="CS505" s="48">
        <f t="shared" si="7"/>
        <v>167203.16157409575</v>
      </c>
      <c r="CT505" s="48">
        <f t="shared" si="7"/>
        <v>194379.11561865135</v>
      </c>
      <c r="CU505" s="17">
        <v>48581.8123971807</v>
      </c>
      <c r="CV505" s="17">
        <v>89849.298455906217</v>
      </c>
      <c r="CW505" s="17">
        <v>53660.421612880578</v>
      </c>
      <c r="CX505" s="17">
        <v>79980.67674000001</v>
      </c>
      <c r="CY505" s="17">
        <v>98412.931758832972</v>
      </c>
      <c r="CZ505" s="17">
        <v>33538.794248790895</v>
      </c>
      <c r="DA505" s="17">
        <v>48344.956288125279</v>
      </c>
      <c r="DB505" s="17">
        <v>102129.548459151</v>
      </c>
      <c r="DC505" s="17">
        <v>85919.034356562857</v>
      </c>
      <c r="DD505" s="17">
        <v>47717.673755701668</v>
      </c>
      <c r="DE505" s="17">
        <v>10993.70742139416</v>
      </c>
      <c r="DF505" s="17">
        <v>13335.829328346719</v>
      </c>
      <c r="DG505" s="17">
        <v>20018.991836303401</v>
      </c>
      <c r="DH505" s="17">
        <v>38495.61953121642</v>
      </c>
      <c r="DI505" s="17">
        <v>49088.978343807059</v>
      </c>
      <c r="DJ505" s="17">
        <v>30535.091568673441</v>
      </c>
      <c r="DK505" s="17">
        <v>29666.859861566303</v>
      </c>
      <c r="DL505" s="17">
        <v>34076.020532407318</v>
      </c>
      <c r="DM505" s="17">
        <v>32654.161068727277</v>
      </c>
      <c r="DN505" s="17">
        <v>58890.511377690906</v>
      </c>
      <c r="DO505" s="17">
        <v>8107.2142514139005</v>
      </c>
      <c r="DP505" s="17">
        <v>62804.424248340692</v>
      </c>
      <c r="DQ505" s="17">
        <v>71469.807714982788</v>
      </c>
      <c r="DR505" s="17">
        <v>2863.1092577180698</v>
      </c>
      <c r="DS505" s="17">
        <v>35549.593689968642</v>
      </c>
      <c r="DT505" s="17">
        <v>100951.44184487039</v>
      </c>
      <c r="DU505" s="17">
        <v>10610.41192603548</v>
      </c>
      <c r="DV505" s="17">
        <v>1931.0943055974481</v>
      </c>
      <c r="DW505" s="17">
        <v>7176.0683967547193</v>
      </c>
      <c r="DX505" s="17">
        <v>15917.594254015621</v>
      </c>
      <c r="DY505" s="17">
        <v>17989.106753812495</v>
      </c>
      <c r="DZ505" s="17">
        <v>24352.716420818102</v>
      </c>
      <c r="EA505" s="17">
        <v>25691.065738317418</v>
      </c>
      <c r="EB505" s="17">
        <v>27544.03585064246</v>
      </c>
      <c r="EC505" s="17">
        <v>41467.270619999996</v>
      </c>
      <c r="ED505" s="17">
        <v>42034.024247306574</v>
      </c>
      <c r="EE505" s="49">
        <v>48797.032186013887</v>
      </c>
      <c r="EF505" s="17">
        <v>58841.559121357976</v>
      </c>
      <c r="EG505" s="17">
        <v>46527.196652719678</v>
      </c>
      <c r="EH505" s="17">
        <v>46994.816834498481</v>
      </c>
      <c r="EI505" s="17">
        <v>53762.637291245635</v>
      </c>
      <c r="EJ505" s="17">
        <v>73317.556489303213</v>
      </c>
      <c r="EK505" s="17">
        <v>63442.678317094804</v>
      </c>
      <c r="EL505" s="17">
        <v>86560.613059922398</v>
      </c>
      <c r="EM505" s="17">
        <v>100051.931080461</v>
      </c>
      <c r="EN505" s="17">
        <v>154355.86736688422</v>
      </c>
      <c r="EO505" s="17">
        <v>0</v>
      </c>
      <c r="EP505" s="17">
        <v>254480.31750233192</v>
      </c>
      <c r="EQ505" s="17">
        <v>161231.28601233268</v>
      </c>
      <c r="ER505" s="17">
        <v>2599.6957194039451</v>
      </c>
      <c r="ES505" s="17">
        <v>9903.2441157797857</v>
      </c>
      <c r="ET505" s="17">
        <v>26617.453917031162</v>
      </c>
      <c r="EU505" s="17">
        <v>49027.316402077086</v>
      </c>
      <c r="EV505" s="17">
        <v>57913.638606856861</v>
      </c>
      <c r="EW505" s="17">
        <v>14837.2783180233</v>
      </c>
      <c r="EX505" s="17">
        <v>16417.890781369082</v>
      </c>
      <c r="EY505" s="17">
        <v>19627.749918573802</v>
      </c>
      <c r="EZ505" s="17">
        <v>20646.192603658452</v>
      </c>
      <c r="FA505" s="17">
        <v>20800.380828490688</v>
      </c>
      <c r="FB505" s="17">
        <v>28577.87505051164</v>
      </c>
      <c r="FC505" s="17">
        <v>27097.190947939169</v>
      </c>
      <c r="FD505" s="17">
        <v>31201.025729844183</v>
      </c>
      <c r="FE505" s="17">
        <v>51896.948955192565</v>
      </c>
      <c r="FF505" s="17">
        <v>50558.507842075851</v>
      </c>
      <c r="FG505" s="17">
        <v>39060.307620615153</v>
      </c>
      <c r="FH505" s="17">
        <v>50526.002579225584</v>
      </c>
      <c r="FI505" s="17">
        <v>32719.742356227212</v>
      </c>
      <c r="FJ505" s="17">
        <v>45740.39483374358</v>
      </c>
      <c r="FK505" s="17">
        <v>45774.239943353692</v>
      </c>
      <c r="FL505" s="17">
        <v>95199.237184464655</v>
      </c>
      <c r="FM505" s="17">
        <v>1838.218404831546</v>
      </c>
      <c r="FN505" s="17">
        <v>8762.0784196839832</v>
      </c>
      <c r="FO505" s="17">
        <v>18680.96787284526</v>
      </c>
      <c r="FP505" s="17">
        <v>20462.211041611921</v>
      </c>
      <c r="FQ505" s="17">
        <v>19969.380324168644</v>
      </c>
      <c r="FR505" s="17">
        <v>17877.758251068841</v>
      </c>
      <c r="FS505" s="17">
        <v>48443.959710937968</v>
      </c>
      <c r="FT505" s="17">
        <v>29090.574019915977</v>
      </c>
      <c r="FU505" s="17">
        <v>2871.617444692668</v>
      </c>
      <c r="FV505" s="17">
        <v>26534.378407223579</v>
      </c>
      <c r="FW505" s="17">
        <v>48537.835079111523</v>
      </c>
      <c r="FX505" s="17">
        <v>54395.429758058897</v>
      </c>
      <c r="FY505" s="17">
        <v>74984.725390561201</v>
      </c>
      <c r="FZ505" s="17">
        <v>16296.263232000001</v>
      </c>
      <c r="GA505" s="17">
        <v>16959.1626</v>
      </c>
      <c r="GB505" s="17">
        <v>10063.700381999999</v>
      </c>
    </row>
    <row r="506" spans="1:184" ht="18" customHeight="1" x14ac:dyDescent="0.3">
      <c r="A506" s="19">
        <v>0.260000000133777</v>
      </c>
      <c r="B506" s="20">
        <v>8571.5108650374586</v>
      </c>
      <c r="C506" s="20">
        <v>8757.5390228184606</v>
      </c>
      <c r="D506" s="20">
        <v>20285.526976002478</v>
      </c>
      <c r="E506" s="20">
        <v>19843.126608530409</v>
      </c>
      <c r="F506" s="20">
        <v>113415.48469683899</v>
      </c>
      <c r="G506" s="17">
        <v>183335.66570342609</v>
      </c>
      <c r="H506" s="17">
        <v>15564.077699510724</v>
      </c>
      <c r="I506" s="20">
        <v>49385.569290247862</v>
      </c>
      <c r="J506" s="20">
        <v>29420.771552158323</v>
      </c>
      <c r="K506" s="20">
        <v>29964.79145686988</v>
      </c>
      <c r="L506" s="20">
        <v>51830.863863860162</v>
      </c>
      <c r="M506" s="20">
        <v>49853.06969434434</v>
      </c>
      <c r="N506" s="20">
        <v>50683.762066759133</v>
      </c>
      <c r="O506" s="20">
        <v>50683.762066759133</v>
      </c>
      <c r="P506" s="20">
        <v>82063.70898000001</v>
      </c>
      <c r="Q506" s="20">
        <v>83721.568198909197</v>
      </c>
      <c r="R506" s="20">
        <v>102424.15066325459</v>
      </c>
      <c r="S506" s="20">
        <v>111978.46893781725</v>
      </c>
      <c r="T506" s="20">
        <v>159972.97027781431</v>
      </c>
      <c r="U506" s="20">
        <v>20777.70250659102</v>
      </c>
      <c r="V506" s="20">
        <v>20316.492992729462</v>
      </c>
      <c r="W506" s="20">
        <v>20083.877056669433</v>
      </c>
      <c r="X506" s="20">
        <v>30838.964827182721</v>
      </c>
      <c r="Y506" s="20">
        <v>34599.941936124749</v>
      </c>
      <c r="Z506" s="20">
        <v>50768.011459876259</v>
      </c>
      <c r="AA506" s="20">
        <v>44359.144240251</v>
      </c>
      <c r="AB506" s="20">
        <v>49287.938044477858</v>
      </c>
      <c r="AC506" s="20">
        <v>48612.177288905106</v>
      </c>
      <c r="AD506" s="20">
        <v>27430.886067131381</v>
      </c>
      <c r="AE506" s="20">
        <v>46346.84745285134</v>
      </c>
      <c r="AF506" s="20">
        <v>46453.429915723893</v>
      </c>
      <c r="AG506" s="20">
        <v>82134.574046979964</v>
      </c>
      <c r="AH506" s="20">
        <v>114388.4191051986</v>
      </c>
      <c r="AI506" s="48">
        <v>159972.97027781431</v>
      </c>
      <c r="AJ506" s="20">
        <v>156193.57491385628</v>
      </c>
      <c r="AK506" s="20">
        <v>10114.95676481838</v>
      </c>
      <c r="AL506" s="20">
        <v>1248.2394352031699</v>
      </c>
      <c r="AM506" s="20">
        <v>3356.7963427577761</v>
      </c>
      <c r="AN506" s="20">
        <v>1619.925899104566</v>
      </c>
      <c r="AO506" s="20">
        <v>10909.744428411901</v>
      </c>
      <c r="AP506" s="20">
        <v>16651.42190929428</v>
      </c>
      <c r="AQ506" s="20">
        <v>21675.870850058338</v>
      </c>
      <c r="AR506" s="20">
        <v>29121.361831940638</v>
      </c>
      <c r="AS506" s="20">
        <v>11248.01094520818</v>
      </c>
      <c r="AT506" s="20">
        <v>17649.49227802908</v>
      </c>
      <c r="AU506" s="17">
        <v>19976.8698169116</v>
      </c>
      <c r="AV506" s="17">
        <v>17782.755788671318</v>
      </c>
      <c r="AW506" s="17">
        <v>17936.241906319079</v>
      </c>
      <c r="AX506" s="17">
        <v>17225.888167027766</v>
      </c>
      <c r="AY506" s="17">
        <v>17314.058623517034</v>
      </c>
      <c r="AZ506" s="17">
        <v>30168.26923076922</v>
      </c>
      <c r="BA506" s="17">
        <v>30738.70155682776</v>
      </c>
      <c r="BB506" s="17">
        <v>27320.035950649428</v>
      </c>
      <c r="BC506" s="17">
        <v>45682.655903552397</v>
      </c>
      <c r="BD506" s="17">
        <v>51970.226058400076</v>
      </c>
      <c r="BE506" s="17">
        <v>52519.506625781883</v>
      </c>
      <c r="BF506" s="17">
        <v>47354.761066189676</v>
      </c>
      <c r="BG506" s="17">
        <v>52164.442591342384</v>
      </c>
      <c r="BH506" s="17">
        <v>43946.784422757133</v>
      </c>
      <c r="BI506" s="17">
        <v>69008.100804581394</v>
      </c>
      <c r="BJ506" s="17">
        <v>68728.354998555602</v>
      </c>
      <c r="BK506" s="17">
        <v>68832.333919730401</v>
      </c>
      <c r="BL506" s="17">
        <v>85045.843823785792</v>
      </c>
      <c r="BM506" s="17">
        <v>83013.017059076403</v>
      </c>
      <c r="BN506" s="17">
        <v>83371.883109233997</v>
      </c>
      <c r="BO506" s="17">
        <v>71602.842671895603</v>
      </c>
      <c r="BP506" s="17">
        <v>83017.559565274802</v>
      </c>
      <c r="BQ506" s="17">
        <v>10951.08579259452</v>
      </c>
      <c r="BR506" s="17">
        <v>1490.4373854944761</v>
      </c>
      <c r="BS506" s="17">
        <v>2634.8719697987581</v>
      </c>
      <c r="BT506" s="17">
        <v>10014.719007430376</v>
      </c>
      <c r="BU506" s="17">
        <v>15148.936016657532</v>
      </c>
      <c r="BV506" s="17">
        <v>29816.876294031121</v>
      </c>
      <c r="BW506" s="17">
        <v>33692.354218114844</v>
      </c>
      <c r="BX506" s="17">
        <v>17104.31072652384</v>
      </c>
      <c r="BY506" s="17">
        <v>16820.410854412199</v>
      </c>
      <c r="BZ506" s="17">
        <v>17051.039697542521</v>
      </c>
      <c r="CA506" s="17">
        <v>28913.92949126301</v>
      </c>
      <c r="CB506" s="17">
        <v>44965.025518088158</v>
      </c>
      <c r="CC506" s="17">
        <v>1282.044576840432</v>
      </c>
      <c r="CD506" s="17">
        <v>2275.7488978129682</v>
      </c>
      <c r="CE506" s="17">
        <v>4666.0376451366574</v>
      </c>
      <c r="CF506" s="17">
        <v>9886.9128302102999</v>
      </c>
      <c r="CG506" s="17">
        <v>9831.1914269541594</v>
      </c>
      <c r="CH506" s="17">
        <v>20153.376859417378</v>
      </c>
      <c r="CI506" s="17">
        <v>17458.25847236982</v>
      </c>
      <c r="CJ506" s="17">
        <v>17764.341494755416</v>
      </c>
      <c r="CK506" s="17">
        <v>30071.890447991271</v>
      </c>
      <c r="CL506" s="48">
        <v>44187.902865980104</v>
      </c>
      <c r="CM506" s="48">
        <v>37790.621326689019</v>
      </c>
      <c r="CN506" s="48">
        <v>49990.081345804319</v>
      </c>
      <c r="CO506" s="48">
        <v>75965.924379019358</v>
      </c>
      <c r="CP506" s="48">
        <v>95425.00010456302</v>
      </c>
      <c r="CQ506" s="48">
        <v>83601.580787047875</v>
      </c>
      <c r="CR506" s="48">
        <v>97199.944928295663</v>
      </c>
      <c r="CS506" s="48">
        <f t="shared" si="7"/>
        <v>167203.16157409575</v>
      </c>
      <c r="CT506" s="48">
        <f t="shared" si="7"/>
        <v>194399.88985659133</v>
      </c>
      <c r="CU506" s="17">
        <v>48501.26240980548</v>
      </c>
      <c r="CV506" s="17">
        <v>89750.612254255466</v>
      </c>
      <c r="CW506" s="17">
        <v>53613.159381667821</v>
      </c>
      <c r="CX506" s="17">
        <v>79980.67674000001</v>
      </c>
      <c r="CY506" s="17">
        <v>98387.09293145391</v>
      </c>
      <c r="CZ506" s="17">
        <v>33538.794248790895</v>
      </c>
      <c r="DA506" s="17">
        <v>48274.535669746772</v>
      </c>
      <c r="DB506" s="17">
        <v>102194.8116137718</v>
      </c>
      <c r="DC506" s="17">
        <v>85862.586021550029</v>
      </c>
      <c r="DD506" s="17">
        <v>47890.840527437344</v>
      </c>
      <c r="DE506" s="17">
        <v>10991.246763532199</v>
      </c>
      <c r="DF506" s="17">
        <v>13353.813196456918</v>
      </c>
      <c r="DG506" s="17">
        <v>20038.44776966334</v>
      </c>
      <c r="DH506" s="17">
        <v>38474.5795896618</v>
      </c>
      <c r="DI506" s="17">
        <v>49037.471912068861</v>
      </c>
      <c r="DJ506" s="17">
        <v>30507.842286272818</v>
      </c>
      <c r="DK506" s="17">
        <v>29650.015986247337</v>
      </c>
      <c r="DL506" s="17">
        <v>34064.165743704179</v>
      </c>
      <c r="DM506" s="17">
        <v>32624.36281811856</v>
      </c>
      <c r="DN506" s="17">
        <v>58952.521167614097</v>
      </c>
      <c r="DO506" s="17">
        <v>8107.2142514139005</v>
      </c>
      <c r="DP506" s="17">
        <v>62804.424248340692</v>
      </c>
      <c r="DQ506" s="17">
        <v>71530.613539384794</v>
      </c>
      <c r="DR506" s="17">
        <v>2865.661230228528</v>
      </c>
      <c r="DS506" s="17">
        <v>35477.814284773202</v>
      </c>
      <c r="DT506" s="17">
        <v>101020.90846051079</v>
      </c>
      <c r="DU506" s="17">
        <v>10610.41192603548</v>
      </c>
      <c r="DV506" s="17">
        <v>1928.9727269247301</v>
      </c>
      <c r="DW506" s="17">
        <v>7176.0683967547193</v>
      </c>
      <c r="DX506" s="17">
        <v>15917.374193282998</v>
      </c>
      <c r="DY506" s="17">
        <v>17989.106753812495</v>
      </c>
      <c r="DZ506" s="17">
        <v>24412.693395194041</v>
      </c>
      <c r="EA506" s="17">
        <v>25733.879955925862</v>
      </c>
      <c r="EB506" s="17">
        <v>27546.766814873725</v>
      </c>
      <c r="EC506" s="17">
        <v>41467.270619999996</v>
      </c>
      <c r="ED506" s="17">
        <v>42051.454109517843</v>
      </c>
      <c r="EE506" s="49">
        <v>48874.556020699951</v>
      </c>
      <c r="EF506" s="17">
        <v>58816.114937790597</v>
      </c>
      <c r="EG506" s="17">
        <v>46527.196652719678</v>
      </c>
      <c r="EH506" s="17">
        <v>47012.226731772113</v>
      </c>
      <c r="EI506" s="17">
        <v>53768.873571651122</v>
      </c>
      <c r="EJ506" s="17">
        <v>73286.994204015602</v>
      </c>
      <c r="EK506" s="17">
        <v>63404.798230089007</v>
      </c>
      <c r="EL506" s="17">
        <v>86587.901213640609</v>
      </c>
      <c r="EM506" s="17">
        <v>99994.788042362401</v>
      </c>
      <c r="EN506" s="17">
        <v>154249.21313885041</v>
      </c>
      <c r="EO506" s="17">
        <v>0</v>
      </c>
      <c r="EP506" s="17">
        <v>254786.08020837186</v>
      </c>
      <c r="EQ506" s="17">
        <v>163468.37286868948</v>
      </c>
      <c r="ER506" s="17">
        <v>2589.8462442335408</v>
      </c>
      <c r="ES506" s="17">
        <v>9897.3427357217479</v>
      </c>
      <c r="ET506" s="17">
        <v>26588.957883713669</v>
      </c>
      <c r="EU506" s="17">
        <v>49068.991398357837</v>
      </c>
      <c r="EV506" s="17">
        <v>57849.519760458628</v>
      </c>
      <c r="EW506" s="17">
        <v>14837.2783180233</v>
      </c>
      <c r="EX506" s="17">
        <v>16434.965448845338</v>
      </c>
      <c r="EY506" s="17">
        <v>19654.256492014119</v>
      </c>
      <c r="EZ506" s="17">
        <v>20666.025156566135</v>
      </c>
      <c r="FA506" s="17">
        <v>20834.042140280646</v>
      </c>
      <c r="FB506" s="17">
        <v>28597.032398607407</v>
      </c>
      <c r="FC506" s="17">
        <v>27105.575778826795</v>
      </c>
      <c r="FD506" s="17">
        <v>31196.126067617985</v>
      </c>
      <c r="FE506" s="17">
        <v>51928.08547768362</v>
      </c>
      <c r="FF506" s="17">
        <v>50547.081051845998</v>
      </c>
      <c r="FG506" s="17">
        <v>39047.222654502781</v>
      </c>
      <c r="FH506" s="17">
        <v>50517.071545743704</v>
      </c>
      <c r="FI506" s="17">
        <v>32709.057217064517</v>
      </c>
      <c r="FJ506" s="17">
        <v>45708.240463261609</v>
      </c>
      <c r="FK506" s="17">
        <v>45721.090565382037</v>
      </c>
      <c r="FL506" s="17">
        <v>95275.622037375491</v>
      </c>
      <c r="FM506" s="17">
        <v>1835.37484601613</v>
      </c>
      <c r="FN506" s="17">
        <v>8747.6768684310264</v>
      </c>
      <c r="FO506" s="17">
        <v>18674.345599497239</v>
      </c>
      <c r="FP506" s="17">
        <v>20444.140552089539</v>
      </c>
      <c r="FQ506" s="17">
        <v>19963.818026413992</v>
      </c>
      <c r="FR506" s="17">
        <v>17875.343499091439</v>
      </c>
      <c r="FS506" s="17">
        <v>48400.918602806742</v>
      </c>
      <c r="FT506" s="17">
        <v>29064.269504227563</v>
      </c>
      <c r="FU506" s="17">
        <v>2863.257206955072</v>
      </c>
      <c r="FV506" s="17">
        <v>26496.287911815842</v>
      </c>
      <c r="FW506" s="17">
        <v>48475.298640857822</v>
      </c>
      <c r="FX506" s="17">
        <v>54395.429758058897</v>
      </c>
      <c r="FY506" s="17">
        <v>74990.684960661602</v>
      </c>
      <c r="FZ506" s="17">
        <v>16296.263232000001</v>
      </c>
      <c r="GA506" s="17">
        <v>16959.1626</v>
      </c>
      <c r="GB506" s="17">
        <v>10063.700381999999</v>
      </c>
    </row>
    <row r="507" spans="1:184" ht="18" customHeight="1" x14ac:dyDescent="0.3">
      <c r="A507" s="19">
        <v>0.25500000013468699</v>
      </c>
      <c r="B507" s="20">
        <v>8546.39161671078</v>
      </c>
      <c r="C507" s="20">
        <v>8738.2738426873802</v>
      </c>
      <c r="D507" s="20">
        <v>20322.847809473398</v>
      </c>
      <c r="E507" s="20">
        <v>19843.126608530409</v>
      </c>
      <c r="F507" s="20">
        <v>113386.0395077256</v>
      </c>
      <c r="G507" s="17">
        <v>182962.19110485574</v>
      </c>
      <c r="H507" s="17">
        <v>15564.077699510724</v>
      </c>
      <c r="I507" s="20">
        <v>49328.740087553881</v>
      </c>
      <c r="J507" s="20">
        <v>29329.27371943308</v>
      </c>
      <c r="K507" s="20">
        <v>30015.436527941736</v>
      </c>
      <c r="L507" s="20">
        <v>51828.56873595684</v>
      </c>
      <c r="M507" s="20">
        <v>49776.726252091379</v>
      </c>
      <c r="N507" s="20">
        <v>50509.003877911797</v>
      </c>
      <c r="O507" s="20">
        <v>50509.003877911797</v>
      </c>
      <c r="P507" s="20">
        <v>82063.70898000001</v>
      </c>
      <c r="Q507" s="20">
        <v>83940.623606923196</v>
      </c>
      <c r="R507" s="20">
        <v>102429.02786016659</v>
      </c>
      <c r="S507" s="20">
        <v>112028.22365624267</v>
      </c>
      <c r="T507" s="20">
        <v>160847.94383408467</v>
      </c>
      <c r="U507" s="20">
        <v>20742.717441125882</v>
      </c>
      <c r="V507" s="20">
        <v>20297.791507513437</v>
      </c>
      <c r="W507" s="20">
        <v>20073.950401652572</v>
      </c>
      <c r="X507" s="20">
        <v>30842.853768485224</v>
      </c>
      <c r="Y507" s="20">
        <v>34542.550246559651</v>
      </c>
      <c r="Z507" s="20">
        <v>50690.400837438778</v>
      </c>
      <c r="AA507" s="20">
        <v>44314.141836364382</v>
      </c>
      <c r="AB507" s="20">
        <v>49237.935373498134</v>
      </c>
      <c r="AC507" s="20">
        <v>48612.177288905106</v>
      </c>
      <c r="AD507" s="20">
        <v>27400.994512169811</v>
      </c>
      <c r="AE507" s="20">
        <v>46220.093215549481</v>
      </c>
      <c r="AF507" s="20">
        <v>46427.127483567885</v>
      </c>
      <c r="AG507" s="20">
        <v>81953.630219575323</v>
      </c>
      <c r="AH507" s="20">
        <v>114465.075552792</v>
      </c>
      <c r="AI507" s="48">
        <v>160847.94383408467</v>
      </c>
      <c r="AJ507" s="20">
        <v>156193.57491385628</v>
      </c>
      <c r="AK507" s="20">
        <v>10109.534725224959</v>
      </c>
      <c r="AL507" s="20">
        <v>1243.583014796634</v>
      </c>
      <c r="AM507" s="20">
        <v>3372.9561407748897</v>
      </c>
      <c r="AN507" s="20">
        <v>1617.5113124008501</v>
      </c>
      <c r="AO507" s="20">
        <v>10901.77424263638</v>
      </c>
      <c r="AP507" s="20">
        <v>16639.96326500388</v>
      </c>
      <c r="AQ507" s="20">
        <v>21759.211995317397</v>
      </c>
      <c r="AR507" s="20">
        <v>29111.511366294118</v>
      </c>
      <c r="AS507" s="20">
        <v>11220.611108011741</v>
      </c>
      <c r="AT507" s="20">
        <v>17668.443003467157</v>
      </c>
      <c r="AU507" s="17">
        <v>19957.501965187741</v>
      </c>
      <c r="AV507" s="17">
        <v>17761.164191065138</v>
      </c>
      <c r="AW507" s="17">
        <v>17910.05434378788</v>
      </c>
      <c r="AX507" s="17">
        <v>17200.707958155828</v>
      </c>
      <c r="AY507" s="17">
        <v>17277.60273710054</v>
      </c>
      <c r="AZ507" s="17">
        <v>30168.26923076922</v>
      </c>
      <c r="BA507" s="17">
        <v>30719.193473651641</v>
      </c>
      <c r="BB507" s="17">
        <v>27291.473895375591</v>
      </c>
      <c r="BC507" s="17">
        <v>45643.761026885462</v>
      </c>
      <c r="BD507" s="17">
        <v>51913.753635253321</v>
      </c>
      <c r="BE507" s="17">
        <v>52481.996881010818</v>
      </c>
      <c r="BF507" s="17">
        <v>47376.84091043238</v>
      </c>
      <c r="BG507" s="17">
        <v>52130.385760123681</v>
      </c>
      <c r="BH507" s="17">
        <v>43872.304858012103</v>
      </c>
      <c r="BI507" s="17">
        <v>68970.698856552001</v>
      </c>
      <c r="BJ507" s="17">
        <v>68685.962899278602</v>
      </c>
      <c r="BK507" s="17">
        <v>68800.419240818999</v>
      </c>
      <c r="BL507" s="17">
        <v>85076.927486043001</v>
      </c>
      <c r="BM507" s="17">
        <v>83115.063426445195</v>
      </c>
      <c r="BN507" s="17">
        <v>83440.620237873605</v>
      </c>
      <c r="BO507" s="17">
        <v>71738.4116775648</v>
      </c>
      <c r="BP507" s="17">
        <v>83068.491157095006</v>
      </c>
      <c r="BQ507" s="17">
        <v>10973.0738097348</v>
      </c>
      <c r="BR507" s="17">
        <v>1485.980718068892</v>
      </c>
      <c r="BS507" s="17">
        <v>2629.0856899076939</v>
      </c>
      <c r="BT507" s="17">
        <v>10019.224836610059</v>
      </c>
      <c r="BU507" s="17">
        <v>15158.324247492297</v>
      </c>
      <c r="BV507" s="17">
        <v>29790.987480785701</v>
      </c>
      <c r="BW507" s="17">
        <v>33653.606159585353</v>
      </c>
      <c r="BX507" s="17">
        <v>17106.913419480301</v>
      </c>
      <c r="BY507" s="17">
        <v>16829.006110607883</v>
      </c>
      <c r="BZ507" s="17">
        <v>17051.039697542521</v>
      </c>
      <c r="CA507" s="17">
        <v>28893.728690837346</v>
      </c>
      <c r="CB507" s="17">
        <v>45048.905944774437</v>
      </c>
      <c r="CC507" s="17">
        <v>1277.078314451586</v>
      </c>
      <c r="CD507" s="17">
        <v>2266.836830344218</v>
      </c>
      <c r="CE507" s="17">
        <v>4653.1220251308268</v>
      </c>
      <c r="CF507" s="17">
        <v>9872.9671771717203</v>
      </c>
      <c r="CG507" s="17">
        <v>9825.7083165644999</v>
      </c>
      <c r="CH507" s="17">
        <v>20153.376859417378</v>
      </c>
      <c r="CI507" s="17">
        <v>17497.290101452443</v>
      </c>
      <c r="CJ507" s="17">
        <v>17789.245098937241</v>
      </c>
      <c r="CK507" s="17">
        <v>30075.75502713953</v>
      </c>
      <c r="CL507" s="48">
        <v>44169.72263700248</v>
      </c>
      <c r="CM507" s="48">
        <v>37762.631835121705</v>
      </c>
      <c r="CN507" s="48">
        <v>49954.418560247308</v>
      </c>
      <c r="CO507" s="48">
        <v>75965.924379019358</v>
      </c>
      <c r="CP507" s="48">
        <v>95423.730993582794</v>
      </c>
      <c r="CQ507" s="48">
        <v>83601.580787047875</v>
      </c>
      <c r="CR507" s="48">
        <v>97210.534894117678</v>
      </c>
      <c r="CS507" s="48">
        <f t="shared" si="7"/>
        <v>167203.16157409575</v>
      </c>
      <c r="CT507" s="48">
        <f t="shared" si="7"/>
        <v>194421.06978823536</v>
      </c>
      <c r="CU507" s="17">
        <v>48421.795569310918</v>
      </c>
      <c r="CV507" s="17">
        <v>89754.299099958298</v>
      </c>
      <c r="CW507" s="17">
        <v>53565.02222714643</v>
      </c>
      <c r="CX507" s="17">
        <v>79980.67674000001</v>
      </c>
      <c r="CY507" s="17">
        <v>98360.759331035224</v>
      </c>
      <c r="CZ507" s="17">
        <v>33538.794248790895</v>
      </c>
      <c r="DA507" s="17">
        <v>48202.85315845217</v>
      </c>
      <c r="DB507" s="17">
        <v>102262.8851442054</v>
      </c>
      <c r="DC507" s="17">
        <v>85805.079707461715</v>
      </c>
      <c r="DD507" s="17">
        <v>48068.016828148357</v>
      </c>
      <c r="DE507" s="17">
        <v>10988.5129549209</v>
      </c>
      <c r="DF507" s="17">
        <v>13370.52581545968</v>
      </c>
      <c r="DG507" s="17">
        <v>20055.472700791979</v>
      </c>
      <c r="DH507" s="17">
        <v>38454.168457063861</v>
      </c>
      <c r="DI507" s="17">
        <v>48983.005736964718</v>
      </c>
      <c r="DJ507" s="17">
        <v>30478.459783179598</v>
      </c>
      <c r="DK507" s="17">
        <v>29632.854868762755</v>
      </c>
      <c r="DL507" s="17">
        <v>34050.468955066804</v>
      </c>
      <c r="DM507" s="17">
        <v>32586.060763870595</v>
      </c>
      <c r="DN507" s="17">
        <v>59018.0338594122</v>
      </c>
      <c r="DO507" s="17">
        <v>8107.2142514139005</v>
      </c>
      <c r="DP507" s="17">
        <v>62804.424248340692</v>
      </c>
      <c r="DQ507" s="17">
        <v>71592.352515172213</v>
      </c>
      <c r="DR507" s="17">
        <v>2868.34206938847</v>
      </c>
      <c r="DS507" s="17">
        <v>35409.172240330205</v>
      </c>
      <c r="DT507" s="17">
        <v>101081.04721241399</v>
      </c>
      <c r="DU507" s="17">
        <v>10610.41192603548</v>
      </c>
      <c r="DV507" s="17">
        <v>1926.8796313847522</v>
      </c>
      <c r="DW507" s="17">
        <v>7176.0683967547193</v>
      </c>
      <c r="DX507" s="17">
        <v>15917.149643629862</v>
      </c>
      <c r="DY507" s="17">
        <v>17989.106753812495</v>
      </c>
      <c r="DZ507" s="17">
        <v>24502.40646635952</v>
      </c>
      <c r="EA507" s="17">
        <v>25777.599011829734</v>
      </c>
      <c r="EB507" s="17">
        <v>27549.551089548178</v>
      </c>
      <c r="EC507" s="17">
        <v>41467.270619999996</v>
      </c>
      <c r="ED507" s="17">
        <v>42060.531868967642</v>
      </c>
      <c r="EE507" s="49">
        <v>48953.712040356811</v>
      </c>
      <c r="EF507" s="17">
        <v>58790.050958454245</v>
      </c>
      <c r="EG507" s="17">
        <v>46527.196652719678</v>
      </c>
      <c r="EH507" s="17">
        <v>47029.981345190012</v>
      </c>
      <c r="EI507" s="17">
        <v>53774.849734330979</v>
      </c>
      <c r="EJ507" s="17">
        <v>73260.081951879009</v>
      </c>
      <c r="EK507" s="17">
        <v>63367.091877552601</v>
      </c>
      <c r="EL507" s="17">
        <v>86613.52919909521</v>
      </c>
      <c r="EM507" s="17">
        <v>99934.395591621593</v>
      </c>
      <c r="EN507" s="17">
        <v>154152.04896879001</v>
      </c>
      <c r="EO507" s="17">
        <v>0</v>
      </c>
      <c r="EP507" s="17">
        <v>255098.15857656361</v>
      </c>
      <c r="EQ507" s="17">
        <v>165780.85346196638</v>
      </c>
      <c r="ER507" s="17">
        <v>2579.8439150062195</v>
      </c>
      <c r="ES507" s="17">
        <v>9891.3303783635802</v>
      </c>
      <c r="ET507" s="17">
        <v>26559.939896265008</v>
      </c>
      <c r="EU507" s="17">
        <v>49113.695318564722</v>
      </c>
      <c r="EV507" s="17">
        <v>57784.228879963652</v>
      </c>
      <c r="EW507" s="17">
        <v>14837.2783180233</v>
      </c>
      <c r="EX507" s="17">
        <v>16452.187051647419</v>
      </c>
      <c r="EY507" s="17">
        <v>19681.31463415952</v>
      </c>
      <c r="EZ507" s="17">
        <v>20684.950234289343</v>
      </c>
      <c r="FA507" s="17">
        <v>20868.413182234253</v>
      </c>
      <c r="FB507" s="17">
        <v>28613.781418510454</v>
      </c>
      <c r="FC507" s="17">
        <v>27114.126102731752</v>
      </c>
      <c r="FD507" s="17">
        <v>31190.599028135159</v>
      </c>
      <c r="FE507" s="17">
        <v>51959.122242175297</v>
      </c>
      <c r="FF507" s="17">
        <v>50535.435026674611</v>
      </c>
      <c r="FG507" s="17">
        <v>39026.760142494823</v>
      </c>
      <c r="FH507" s="17">
        <v>50507.968708280154</v>
      </c>
      <c r="FI507" s="17">
        <v>32698.168178244279</v>
      </c>
      <c r="FJ507" s="17">
        <v>45691.1308116535</v>
      </c>
      <c r="FK507" s="17">
        <v>45666.972617941399</v>
      </c>
      <c r="FL507" s="17">
        <v>95353.553269527722</v>
      </c>
      <c r="FM507" s="17">
        <v>1832.5088736647281</v>
      </c>
      <c r="FN507" s="17">
        <v>8733.0200224016062</v>
      </c>
      <c r="FO507" s="17">
        <v>18668.330489866261</v>
      </c>
      <c r="FP507" s="17">
        <v>20423.180018669162</v>
      </c>
      <c r="FQ507" s="17">
        <v>19958.149310902776</v>
      </c>
      <c r="FR507" s="17">
        <v>17873.589567090359</v>
      </c>
      <c r="FS507" s="17">
        <v>48348.189174226289</v>
      </c>
      <c r="FT507" s="17">
        <v>29036.75556773604</v>
      </c>
      <c r="FU507" s="17">
        <v>2854.6846772559898</v>
      </c>
      <c r="FV507" s="17">
        <v>26456.824979686258</v>
      </c>
      <c r="FW507" s="17">
        <v>48405.370467334498</v>
      </c>
      <c r="FX507" s="17">
        <v>54395.429758058897</v>
      </c>
      <c r="FY507" s="17">
        <v>74995.797519670799</v>
      </c>
      <c r="FZ507" s="17">
        <v>16296.263232000001</v>
      </c>
      <c r="GA507" s="17">
        <v>16959.1626</v>
      </c>
      <c r="GB507" s="17">
        <v>10063.700381999999</v>
      </c>
    </row>
    <row r="508" spans="1:184" ht="18" customHeight="1" x14ac:dyDescent="0.3">
      <c r="A508" s="19">
        <v>0.25000000013559698</v>
      </c>
      <c r="B508" s="20">
        <v>8522.4712623276009</v>
      </c>
      <c r="C508" s="20">
        <v>8718.6391145909402</v>
      </c>
      <c r="D508" s="20">
        <v>20357.51228413446</v>
      </c>
      <c r="E508" s="20">
        <v>19843.126608530409</v>
      </c>
      <c r="F508" s="20">
        <v>113355.3040156074</v>
      </c>
      <c r="G508" s="17">
        <v>182582.10403757254</v>
      </c>
      <c r="H508" s="17">
        <v>15564.077699510724</v>
      </c>
      <c r="I508" s="20">
        <v>49269.976648604519</v>
      </c>
      <c r="J508" s="20">
        <v>29251.890948159238</v>
      </c>
      <c r="K508" s="20">
        <v>30020.764861900756</v>
      </c>
      <c r="L508" s="20">
        <v>51798.617188678683</v>
      </c>
      <c r="M508" s="20">
        <v>49701.880482492903</v>
      </c>
      <c r="N508" s="20">
        <v>50424.561172871043</v>
      </c>
      <c r="O508" s="20">
        <v>50424.561172871043</v>
      </c>
      <c r="P508" s="20">
        <v>82063.70898000001</v>
      </c>
      <c r="Q508" s="20">
        <v>84165.515079492005</v>
      </c>
      <c r="R508" s="20">
        <v>102434.00003371919</v>
      </c>
      <c r="S508" s="20">
        <v>112078.98644869337</v>
      </c>
      <c r="T508" s="20">
        <v>161745.1736703857</v>
      </c>
      <c r="U508" s="20">
        <v>20706.232161849061</v>
      </c>
      <c r="V508" s="20">
        <v>20277.680766347639</v>
      </c>
      <c r="W508" s="20">
        <v>20071.873685153128</v>
      </c>
      <c r="X508" s="20">
        <v>30845.922874490097</v>
      </c>
      <c r="Y508" s="20">
        <v>34484.120056609368</v>
      </c>
      <c r="Z508" s="20">
        <v>50609.703106426321</v>
      </c>
      <c r="AA508" s="20">
        <v>44271.802926938522</v>
      </c>
      <c r="AB508" s="20">
        <v>49190.892140811906</v>
      </c>
      <c r="AC508" s="20">
        <v>48612.177288905106</v>
      </c>
      <c r="AD508" s="20">
        <v>27346.674859877185</v>
      </c>
      <c r="AE508" s="20">
        <v>46091.185850775277</v>
      </c>
      <c r="AF508" s="20">
        <v>46400.319515430405</v>
      </c>
      <c r="AG508" s="20">
        <v>81769.513649647837</v>
      </c>
      <c r="AH508" s="20">
        <v>114527.0649816924</v>
      </c>
      <c r="AI508" s="48">
        <v>161745.1736703857</v>
      </c>
      <c r="AJ508" s="20">
        <v>156193.57491385628</v>
      </c>
      <c r="AK508" s="20">
        <v>10104.09370840002</v>
      </c>
      <c r="AL508" s="20">
        <v>1238.805020251056</v>
      </c>
      <c r="AM508" s="20">
        <v>3389.3070858538322</v>
      </c>
      <c r="AN508" s="20">
        <v>1614.9781648243679</v>
      </c>
      <c r="AO508" s="20">
        <v>10893.475966292761</v>
      </c>
      <c r="AP508" s="20">
        <v>16627.574191405201</v>
      </c>
      <c r="AQ508" s="20">
        <v>21842.45092189806</v>
      </c>
      <c r="AR508" s="20">
        <v>29099.708742297062</v>
      </c>
      <c r="AS508" s="20">
        <v>11193.324981093661</v>
      </c>
      <c r="AT508" s="20">
        <v>17687.084869013761</v>
      </c>
      <c r="AU508" s="17">
        <v>19936.933940491079</v>
      </c>
      <c r="AV508" s="17">
        <v>17739.212647882319</v>
      </c>
      <c r="AW508" s="17">
        <v>17883.0753255813</v>
      </c>
      <c r="AX508" s="17">
        <v>17175.067006790705</v>
      </c>
      <c r="AY508" s="17">
        <v>17240.503959587637</v>
      </c>
      <c r="AZ508" s="17">
        <v>30168.26923076922</v>
      </c>
      <c r="BA508" s="17">
        <v>30699.3288685191</v>
      </c>
      <c r="BB508" s="17">
        <v>27262.376971428352</v>
      </c>
      <c r="BC508" s="17">
        <v>45603.386038100878</v>
      </c>
      <c r="BD508" s="17">
        <v>51856.494962061297</v>
      </c>
      <c r="BE508" s="17">
        <v>52443.223981779542</v>
      </c>
      <c r="BF508" s="17">
        <v>47400.798177093544</v>
      </c>
      <c r="BG508" s="17">
        <v>52094.518840601275</v>
      </c>
      <c r="BH508" s="17">
        <v>43793.50672797436</v>
      </c>
      <c r="BI508" s="17">
        <v>68933.912236239601</v>
      </c>
      <c r="BJ508" s="17">
        <v>68643.875988357599</v>
      </c>
      <c r="BK508" s="17">
        <v>68765.34163193281</v>
      </c>
      <c r="BL508" s="17">
        <v>85106.404037234999</v>
      </c>
      <c r="BM508" s="17">
        <v>83223.758348606396</v>
      </c>
      <c r="BN508" s="17">
        <v>83496.063742462808</v>
      </c>
      <c r="BO508" s="17">
        <v>71872.596410696991</v>
      </c>
      <c r="BP508" s="17">
        <v>83121.743245370395</v>
      </c>
      <c r="BQ508" s="17">
        <v>10997.917951650899</v>
      </c>
      <c r="BR508" s="17">
        <v>1481.4476002359602</v>
      </c>
      <c r="BS508" s="17">
        <v>2623.1603751820139</v>
      </c>
      <c r="BT508" s="17">
        <v>10023.821983794011</v>
      </c>
      <c r="BU508" s="17">
        <v>15167.904388069965</v>
      </c>
      <c r="BV508" s="17">
        <v>29764.308793006021</v>
      </c>
      <c r="BW508" s="17">
        <v>33614.13665761365</v>
      </c>
      <c r="BX508" s="17">
        <v>17108.981935239179</v>
      </c>
      <c r="BY508" s="17">
        <v>16837.936786462498</v>
      </c>
      <c r="BZ508" s="17">
        <v>17051.039697542521</v>
      </c>
      <c r="CA508" s="17">
        <v>28873.142383954822</v>
      </c>
      <c r="CB508" s="17">
        <v>45127.493515743176</v>
      </c>
      <c r="CC508" s="17">
        <v>1272.1610470647659</v>
      </c>
      <c r="CD508" s="17">
        <v>2257.6404257960157</v>
      </c>
      <c r="CE508" s="17">
        <v>4639.9874525353134</v>
      </c>
      <c r="CF508" s="17">
        <v>9858.7441291968607</v>
      </c>
      <c r="CG508" s="17">
        <v>9819.1616586968394</v>
      </c>
      <c r="CH508" s="17">
        <v>20153.376859417378</v>
      </c>
      <c r="CI508" s="17">
        <v>17535.32663997804</v>
      </c>
      <c r="CJ508" s="17">
        <v>17814.677831996167</v>
      </c>
      <c r="CK508" s="17">
        <v>30075.75502713953</v>
      </c>
      <c r="CL508" s="48">
        <v>44151.190083716698</v>
      </c>
      <c r="CM508" s="48">
        <v>37728.317481974569</v>
      </c>
      <c r="CN508" s="48">
        <v>49873.601353059435</v>
      </c>
      <c r="CO508" s="48">
        <v>75965.924379019358</v>
      </c>
      <c r="CP508" s="48">
        <v>95417.718905341637</v>
      </c>
      <c r="CQ508" s="48">
        <v>83601.580787047875</v>
      </c>
      <c r="CR508" s="48">
        <v>97221.335764086252</v>
      </c>
      <c r="CS508" s="48">
        <f t="shared" si="7"/>
        <v>167203.16157409575</v>
      </c>
      <c r="CT508" s="48">
        <f t="shared" si="7"/>
        <v>194442.6715281725</v>
      </c>
      <c r="CU508" s="17">
        <v>48343.893307881059</v>
      </c>
      <c r="CV508" s="17">
        <v>89758.05911321177</v>
      </c>
      <c r="CW508" s="17">
        <v>53498.846822662555</v>
      </c>
      <c r="CX508" s="17">
        <v>79980.67674000001</v>
      </c>
      <c r="CY508" s="17">
        <v>98324.088815765455</v>
      </c>
      <c r="CZ508" s="17">
        <v>33538.794248790895</v>
      </c>
      <c r="DA508" s="17">
        <v>48129.860722073121</v>
      </c>
      <c r="DB508" s="17">
        <v>102333.1994015682</v>
      </c>
      <c r="DC508" s="17">
        <v>85746.474246982398</v>
      </c>
      <c r="DD508" s="17">
        <v>48249.376892497101</v>
      </c>
      <c r="DE508" s="17">
        <v>10985.522237930101</v>
      </c>
      <c r="DF508" s="17">
        <v>13386.234819016679</v>
      </c>
      <c r="DG508" s="17">
        <v>20069.791186970579</v>
      </c>
      <c r="DH508" s="17">
        <v>38433.820138565396</v>
      </c>
      <c r="DI508" s="17">
        <v>48925.267340807397</v>
      </c>
      <c r="DJ508" s="17">
        <v>30447.0610783212</v>
      </c>
      <c r="DK508" s="17">
        <v>29615.364134806976</v>
      </c>
      <c r="DL508" s="17">
        <v>34035.120679176063</v>
      </c>
      <c r="DM508" s="17">
        <v>32545.717835592819</v>
      </c>
      <c r="DN508" s="17">
        <v>59086.036110507965</v>
      </c>
      <c r="DO508" s="17">
        <v>8107.2142514139005</v>
      </c>
      <c r="DP508" s="17">
        <v>62804.424248340692</v>
      </c>
      <c r="DQ508" s="17">
        <v>71654.569832903391</v>
      </c>
      <c r="DR508" s="17">
        <v>2871.081241722552</v>
      </c>
      <c r="DS508" s="17">
        <v>35344.499531384157</v>
      </c>
      <c r="DT508" s="17">
        <v>101130.79305611519</v>
      </c>
      <c r="DU508" s="17">
        <v>10610.41192603548</v>
      </c>
      <c r="DV508" s="17">
        <v>1924.7154274474919</v>
      </c>
      <c r="DW508" s="17">
        <v>7176.0683967547193</v>
      </c>
      <c r="DX508" s="17">
        <v>15916.920511011958</v>
      </c>
      <c r="DY508" s="17">
        <v>17989.106753812495</v>
      </c>
      <c r="DZ508" s="17">
        <v>24613.183128680699</v>
      </c>
      <c r="EA508" s="17">
        <v>25822.260343274018</v>
      </c>
      <c r="EB508" s="17">
        <v>27552.390791777005</v>
      </c>
      <c r="EC508" s="17">
        <v>41467.270619999996</v>
      </c>
      <c r="ED508" s="17">
        <v>42060.404426164976</v>
      </c>
      <c r="EE508" s="49">
        <v>49034.567641215646</v>
      </c>
      <c r="EF508" s="17">
        <v>58763.374537918557</v>
      </c>
      <c r="EG508" s="17">
        <v>46527.196652719678</v>
      </c>
      <c r="EH508" s="17">
        <v>47046.23512541844</v>
      </c>
      <c r="EI508" s="17">
        <v>53780.870056283697</v>
      </c>
      <c r="EJ508" s="17">
        <v>73235.976624733798</v>
      </c>
      <c r="EK508" s="17">
        <v>63328.848655198803</v>
      </c>
      <c r="EL508" s="17">
        <v>86636.684338524603</v>
      </c>
      <c r="EM508" s="17">
        <v>99870.78869569501</v>
      </c>
      <c r="EN508" s="17">
        <v>154067.9417454582</v>
      </c>
      <c r="EO508" s="17">
        <v>0</v>
      </c>
      <c r="EP508" s="17">
        <v>255416.81080098273</v>
      </c>
      <c r="EQ508" s="17">
        <v>168018.31798881883</v>
      </c>
      <c r="ER508" s="17">
        <v>2569.6832914235069</v>
      </c>
      <c r="ES508" s="17">
        <v>9885.2027182497259</v>
      </c>
      <c r="ET508" s="17">
        <v>26530.379873629787</v>
      </c>
      <c r="EU508" s="17">
        <v>49164.913147821324</v>
      </c>
      <c r="EV508" s="17">
        <v>57717.720919333202</v>
      </c>
      <c r="EW508" s="17">
        <v>14837.2783180233</v>
      </c>
      <c r="EX508" s="17">
        <v>16468.711581679981</v>
      </c>
      <c r="EY508" s="17">
        <v>19708.946981091762</v>
      </c>
      <c r="EZ508" s="17">
        <v>20704.267939388912</v>
      </c>
      <c r="FA508" s="17">
        <v>20900.864013518149</v>
      </c>
      <c r="FB508" s="17">
        <v>28622.850667765964</v>
      </c>
      <c r="FC508" s="17">
        <v>27117.193396362563</v>
      </c>
      <c r="FD508" s="17">
        <v>31184.963543750546</v>
      </c>
      <c r="FE508" s="17">
        <v>51988.573256904368</v>
      </c>
      <c r="FF508" s="17">
        <v>50523.561135683616</v>
      </c>
      <c r="FG508" s="17">
        <v>39003.669523862729</v>
      </c>
      <c r="FH508" s="17">
        <v>50498.687294256517</v>
      </c>
      <c r="FI508" s="17">
        <v>32659.848549990635</v>
      </c>
      <c r="FJ508" s="17">
        <v>45673.688929158503</v>
      </c>
      <c r="FK508" s="17">
        <v>45611.848930385851</v>
      </c>
      <c r="FL508" s="17">
        <v>95433.093444937986</v>
      </c>
      <c r="FM508" s="17">
        <v>1829.6123611659239</v>
      </c>
      <c r="FN508" s="17">
        <v>8718.0982147684517</v>
      </c>
      <c r="FO508" s="17">
        <v>18662.740579431298</v>
      </c>
      <c r="FP508" s="17">
        <v>20399.70215539038</v>
      </c>
      <c r="FQ508" s="17">
        <v>19952.36999408916</v>
      </c>
      <c r="FR508" s="17">
        <v>17872.57298698512</v>
      </c>
      <c r="FS508" s="17">
        <v>48293.114312702121</v>
      </c>
      <c r="FT508" s="17">
        <v>29008.128790351679</v>
      </c>
      <c r="FU508" s="17">
        <v>2845.7967531997979</v>
      </c>
      <c r="FV508" s="17">
        <v>26415.836424861842</v>
      </c>
      <c r="FW508" s="17">
        <v>48331.13910865692</v>
      </c>
      <c r="FX508" s="17">
        <v>54395.429758058897</v>
      </c>
      <c r="FY508" s="17">
        <v>75000.987149078399</v>
      </c>
      <c r="FZ508" s="17">
        <v>16296.263232000001</v>
      </c>
      <c r="GA508" s="17">
        <v>16959.1626</v>
      </c>
      <c r="GB508" s="17">
        <v>10063.700381999999</v>
      </c>
    </row>
    <row r="509" spans="1:184" ht="18" customHeight="1" x14ac:dyDescent="0.3">
      <c r="A509" s="19">
        <v>0.245000000136507</v>
      </c>
      <c r="B509" s="20">
        <v>8499.1314714984001</v>
      </c>
      <c r="C509" s="20">
        <v>8698.5370972180808</v>
      </c>
      <c r="D509" s="20">
        <v>20388.600956328599</v>
      </c>
      <c r="E509" s="20">
        <v>19843.126608530409</v>
      </c>
      <c r="F509" s="20">
        <v>113318.26613374081</v>
      </c>
      <c r="G509" s="17">
        <v>182195.15160083436</v>
      </c>
      <c r="H509" s="17">
        <v>15564.077699510724</v>
      </c>
      <c r="I509" s="20">
        <v>49209.086167543559</v>
      </c>
      <c r="J509" s="20">
        <v>29179.897307732881</v>
      </c>
      <c r="K509" s="20">
        <v>30023.402244643294</v>
      </c>
      <c r="L509" s="20">
        <v>51740.994732695282</v>
      </c>
      <c r="M509" s="20">
        <v>49628.134255572062</v>
      </c>
      <c r="N509" s="20">
        <v>50342.263708956227</v>
      </c>
      <c r="O509" s="20">
        <v>50342.263708956227</v>
      </c>
      <c r="P509" s="20">
        <v>82063.70898000001</v>
      </c>
      <c r="Q509" s="20">
        <v>84388.848403777811</v>
      </c>
      <c r="R509" s="20">
        <v>102439.0690163478</v>
      </c>
      <c r="S509" s="20">
        <v>112130.79852490578</v>
      </c>
      <c r="T509" s="20">
        <v>162665.68832994156</v>
      </c>
      <c r="U509" s="20">
        <v>20668.233164695317</v>
      </c>
      <c r="V509" s="20">
        <v>20256.457982608263</v>
      </c>
      <c r="W509" s="20">
        <v>20071.873685153128</v>
      </c>
      <c r="X509" s="20">
        <v>30848.126851938719</v>
      </c>
      <c r="Y509" s="20">
        <v>34410.215139386448</v>
      </c>
      <c r="Z509" s="20">
        <v>50526.9802033206</v>
      </c>
      <c r="AA509" s="20">
        <v>44231.460260314023</v>
      </c>
      <c r="AB509" s="20">
        <v>49146.066955686118</v>
      </c>
      <c r="AC509" s="20">
        <v>48605.396777464099</v>
      </c>
      <c r="AD509" s="20">
        <v>27253.770608913568</v>
      </c>
      <c r="AE509" s="20">
        <v>45960.044604461254</v>
      </c>
      <c r="AF509" s="20">
        <v>46372.985887372713</v>
      </c>
      <c r="AG509" s="20">
        <v>81582.103551011722</v>
      </c>
      <c r="AH509" s="20">
        <v>114573.1697191914</v>
      </c>
      <c r="AI509" s="48">
        <v>162665.68832994156</v>
      </c>
      <c r="AJ509" s="20">
        <v>156193.57491385628</v>
      </c>
      <c r="AK509" s="20">
        <v>10098.538427006941</v>
      </c>
      <c r="AL509" s="20">
        <v>1233.8847426881221</v>
      </c>
      <c r="AM509" s="20">
        <v>3405.8049126643677</v>
      </c>
      <c r="AN509" s="20">
        <v>1612.318620405144</v>
      </c>
      <c r="AO509" s="20">
        <v>10884.79061949372</v>
      </c>
      <c r="AP509" s="20">
        <v>16614.362808577258</v>
      </c>
      <c r="AQ509" s="20">
        <v>21925.812052498681</v>
      </c>
      <c r="AR509" s="20">
        <v>29086.277563377778</v>
      </c>
      <c r="AS509" s="20">
        <v>11166.314814488282</v>
      </c>
      <c r="AT509" s="20">
        <v>17705.12040776616</v>
      </c>
      <c r="AU509" s="17">
        <v>19914.214383994618</v>
      </c>
      <c r="AV509" s="17">
        <v>17716.718850727921</v>
      </c>
      <c r="AW509" s="17">
        <v>17855.311641201599</v>
      </c>
      <c r="AX509" s="17">
        <v>17148.947410019879</v>
      </c>
      <c r="AY509" s="17">
        <v>17202.117000246606</v>
      </c>
      <c r="AZ509" s="17">
        <v>30168.26923076922</v>
      </c>
      <c r="BA509" s="17">
        <v>30679.572829422301</v>
      </c>
      <c r="BB509" s="17">
        <v>27232.724159277375</v>
      </c>
      <c r="BC509" s="17">
        <v>45558.686393359443</v>
      </c>
      <c r="BD509" s="17">
        <v>51798.758570177641</v>
      </c>
      <c r="BE509" s="17">
        <v>52402.94424293124</v>
      </c>
      <c r="BF509" s="17">
        <v>47425.866240981421</v>
      </c>
      <c r="BG509" s="17">
        <v>52056.77848806102</v>
      </c>
      <c r="BH509" s="17">
        <v>43712.632514666861</v>
      </c>
      <c r="BI509" s="17">
        <v>68897.0314086414</v>
      </c>
      <c r="BJ509" s="17">
        <v>68603.143898427603</v>
      </c>
      <c r="BK509" s="17">
        <v>68725.041379968592</v>
      </c>
      <c r="BL509" s="17">
        <v>85134.059430625799</v>
      </c>
      <c r="BM509" s="17">
        <v>83334.058215026394</v>
      </c>
      <c r="BN509" s="17">
        <v>83534.881585152601</v>
      </c>
      <c r="BO509" s="17">
        <v>72004.141758452402</v>
      </c>
      <c r="BP509" s="17">
        <v>83174.518421169007</v>
      </c>
      <c r="BQ509" s="17">
        <v>11023.853628687959</v>
      </c>
      <c r="BR509" s="17">
        <v>1476.8093241410638</v>
      </c>
      <c r="BS509" s="17">
        <v>2616.9366243783902</v>
      </c>
      <c r="BT509" s="17">
        <v>10028.514182574711</v>
      </c>
      <c r="BU509" s="17">
        <v>15177.684319325821</v>
      </c>
      <c r="BV509" s="17">
        <v>29736.866402191441</v>
      </c>
      <c r="BW509" s="17">
        <v>33573.91744064862</v>
      </c>
      <c r="BX509" s="17">
        <v>17110.444269380281</v>
      </c>
      <c r="BY509" s="17">
        <v>16846.974948734281</v>
      </c>
      <c r="BZ509" s="17">
        <v>17051.039697542521</v>
      </c>
      <c r="CA509" s="17">
        <v>28852.155278897117</v>
      </c>
      <c r="CB509" s="17">
        <v>45202.166506650901</v>
      </c>
      <c r="CC509" s="17">
        <v>1267.384455830274</v>
      </c>
      <c r="CD509" s="17">
        <v>2248.1496456807417</v>
      </c>
      <c r="CE509" s="17">
        <v>4626.6257231209302</v>
      </c>
      <c r="CF509" s="17">
        <v>9844.2712918973411</v>
      </c>
      <c r="CG509" s="17">
        <v>9811.0279750851587</v>
      </c>
      <c r="CH509" s="17">
        <v>20153.376859417378</v>
      </c>
      <c r="CI509" s="17">
        <v>17571.715880846939</v>
      </c>
      <c r="CJ509" s="17">
        <v>17834.558301944602</v>
      </c>
      <c r="CK509" s="17">
        <v>30075.75502713953</v>
      </c>
      <c r="CL509" s="48">
        <v>44132.291123223331</v>
      </c>
      <c r="CM509" s="48">
        <v>37690.943297844235</v>
      </c>
      <c r="CN509" s="48">
        <v>49791.286100199803</v>
      </c>
      <c r="CO509" s="48">
        <v>75965.924379019358</v>
      </c>
      <c r="CP509" s="48">
        <v>95411.585742934825</v>
      </c>
      <c r="CQ509" s="48">
        <v>83601.580787047875</v>
      </c>
      <c r="CR509" s="48">
        <v>97232.356084821411</v>
      </c>
      <c r="CS509" s="48">
        <f t="shared" si="7"/>
        <v>167203.16157409575</v>
      </c>
      <c r="CT509" s="48">
        <f t="shared" si="7"/>
        <v>194464.71216964282</v>
      </c>
      <c r="CU509" s="17">
        <v>48267.578774326081</v>
      </c>
      <c r="CV509" s="17">
        <v>89761.895253766372</v>
      </c>
      <c r="CW509" s="17">
        <v>53400.692703083274</v>
      </c>
      <c r="CX509" s="17">
        <v>79980.67674000001</v>
      </c>
      <c r="CY509" s="17">
        <v>98262.52725158153</v>
      </c>
      <c r="CZ509" s="17">
        <v>33538.794248790895</v>
      </c>
      <c r="DA509" s="17">
        <v>48055.50749345385</v>
      </c>
      <c r="DB509" s="17">
        <v>102405.18473697359</v>
      </c>
      <c r="DC509" s="17">
        <v>85686.726007027421</v>
      </c>
      <c r="DD509" s="17">
        <v>48435.106207079079</v>
      </c>
      <c r="DE509" s="17">
        <v>10982.290854929461</v>
      </c>
      <c r="DF509" s="17">
        <v>13401.251350434661</v>
      </c>
      <c r="DG509" s="17">
        <v>20081.127785480221</v>
      </c>
      <c r="DH509" s="17">
        <v>38412.968639309162</v>
      </c>
      <c r="DI509" s="17">
        <v>48862.998826475043</v>
      </c>
      <c r="DJ509" s="17">
        <v>30413.763190625039</v>
      </c>
      <c r="DK509" s="17">
        <v>29597.530667693285</v>
      </c>
      <c r="DL509" s="17">
        <v>34018.311428712899</v>
      </c>
      <c r="DM509" s="17">
        <v>32504.611313419518</v>
      </c>
      <c r="DN509" s="17">
        <v>59155.514578324139</v>
      </c>
      <c r="DO509" s="17">
        <v>8107.2142514139005</v>
      </c>
      <c r="DP509" s="17">
        <v>62804.424248340692</v>
      </c>
      <c r="DQ509" s="17">
        <v>71716.810683137999</v>
      </c>
      <c r="DR509" s="17">
        <v>2873.8082137554179</v>
      </c>
      <c r="DS509" s="17">
        <v>35284.628132679602</v>
      </c>
      <c r="DT509" s="17">
        <v>101169.0809471496</v>
      </c>
      <c r="DU509" s="17">
        <v>10610.41192603548</v>
      </c>
      <c r="DV509" s="17">
        <v>1922.3805235829282</v>
      </c>
      <c r="DW509" s="17">
        <v>7176.0683967547193</v>
      </c>
      <c r="DX509" s="17">
        <v>15916.686701385181</v>
      </c>
      <c r="DY509" s="17">
        <v>17989.106753812495</v>
      </c>
      <c r="DZ509" s="17">
        <v>24736.350876523622</v>
      </c>
      <c r="EA509" s="17">
        <v>25867.903724892767</v>
      </c>
      <c r="EB509" s="17">
        <v>27555.288167227507</v>
      </c>
      <c r="EC509" s="17">
        <v>41467.270619999996</v>
      </c>
      <c r="ED509" s="17">
        <v>42049.50061060326</v>
      </c>
      <c r="EE509" s="49">
        <v>49117.194421652472</v>
      </c>
      <c r="EF509" s="17">
        <v>58731.875382932463</v>
      </c>
      <c r="EG509" s="17">
        <v>46527.196652719678</v>
      </c>
      <c r="EH509" s="17">
        <v>47062.349336023319</v>
      </c>
      <c r="EI509" s="17">
        <v>53787.238814507698</v>
      </c>
      <c r="EJ509" s="17">
        <v>73213.835114422196</v>
      </c>
      <c r="EK509" s="17">
        <v>63289.357958740795</v>
      </c>
      <c r="EL509" s="17">
        <v>86658.042965470202</v>
      </c>
      <c r="EM509" s="17">
        <v>99804.094475982609</v>
      </c>
      <c r="EN509" s="17">
        <v>153994.79802584101</v>
      </c>
      <c r="EO509" s="17">
        <v>0</v>
      </c>
      <c r="EP509" s="17">
        <v>255742.31106484024</v>
      </c>
      <c r="EQ509" s="17">
        <v>170186.1828882386</v>
      </c>
      <c r="ER509" s="17">
        <v>2559.358625945802</v>
      </c>
      <c r="ES509" s="17">
        <v>9878.9551705572048</v>
      </c>
      <c r="ET509" s="17">
        <v>26500.256541045746</v>
      </c>
      <c r="EU509" s="17">
        <v>49217.220792442284</v>
      </c>
      <c r="EV509" s="17">
        <v>57648.42490164841</v>
      </c>
      <c r="EW509" s="17">
        <v>14837.2783180233</v>
      </c>
      <c r="EX509" s="17">
        <v>16483.695030847801</v>
      </c>
      <c r="EY509" s="17">
        <v>19737.177574356891</v>
      </c>
      <c r="EZ509" s="17">
        <v>20723.994518802101</v>
      </c>
      <c r="FA509" s="17">
        <v>20929.561700405946</v>
      </c>
      <c r="FB509" s="17">
        <v>28632.106108757911</v>
      </c>
      <c r="FC509" s="17">
        <v>27119.732257028307</v>
      </c>
      <c r="FD509" s="17">
        <v>31179.215252805487</v>
      </c>
      <c r="FE509" s="17">
        <v>52018.636484226699</v>
      </c>
      <c r="FF509" s="17">
        <v>50511.450226973437</v>
      </c>
      <c r="FG509" s="17">
        <v>38980.126475245495</v>
      </c>
      <c r="FH509" s="17">
        <v>50489.220121889382</v>
      </c>
      <c r="FI509" s="17">
        <v>32598.767338237445</v>
      </c>
      <c r="FJ509" s="17">
        <v>45655.901522955144</v>
      </c>
      <c r="FK509" s="17">
        <v>45555.680126157742</v>
      </c>
      <c r="FL509" s="17">
        <v>95514.308974728454</v>
      </c>
      <c r="FM509" s="17">
        <v>1826.6729153095321</v>
      </c>
      <c r="FN509" s="17">
        <v>8702.9012101170192</v>
      </c>
      <c r="FO509" s="17">
        <v>18657.3939036714</v>
      </c>
      <c r="FP509" s="17">
        <v>20374.079676292742</v>
      </c>
      <c r="FQ509" s="17">
        <v>19946.475640118399</v>
      </c>
      <c r="FR509" s="17">
        <v>17872.437585717958</v>
      </c>
      <c r="FS509" s="17">
        <v>48236.991403759261</v>
      </c>
      <c r="FT509" s="17">
        <v>28978.485751984921</v>
      </c>
      <c r="FU509" s="17">
        <v>2836.6031595217141</v>
      </c>
      <c r="FV509" s="17">
        <v>26372.678629742219</v>
      </c>
      <c r="FW509" s="17">
        <v>48255.693114940623</v>
      </c>
      <c r="FX509" s="17">
        <v>54395.429758058897</v>
      </c>
      <c r="FY509" s="17">
        <v>75005.891008384206</v>
      </c>
      <c r="FZ509" s="17">
        <v>16296.263232000001</v>
      </c>
      <c r="GA509" s="17">
        <v>16959.1626</v>
      </c>
      <c r="GB509" s="17">
        <v>10063.700381999999</v>
      </c>
    </row>
    <row r="510" spans="1:184" ht="18" customHeight="1" x14ac:dyDescent="0.3">
      <c r="A510" s="19">
        <v>0.24000000013741701</v>
      </c>
      <c r="B510" s="20">
        <v>8476.266328154521</v>
      </c>
      <c r="C510" s="20">
        <v>8677.870049257921</v>
      </c>
      <c r="D510" s="20">
        <v>20415.194382398578</v>
      </c>
      <c r="E510" s="20">
        <v>19843.126608530409</v>
      </c>
      <c r="F510" s="20">
        <v>113269.74156381779</v>
      </c>
      <c r="G510" s="17">
        <v>181801.06581224524</v>
      </c>
      <c r="H510" s="17">
        <v>15564.077699510724</v>
      </c>
      <c r="I510" s="20">
        <v>49145.875838514716</v>
      </c>
      <c r="J510" s="20">
        <v>29112.03868405104</v>
      </c>
      <c r="K510" s="20">
        <v>30026.094249140904</v>
      </c>
      <c r="L510" s="20">
        <v>51658.947728760475</v>
      </c>
      <c r="M510" s="20">
        <v>49551.050049811143</v>
      </c>
      <c r="N510" s="20">
        <v>50258.407769451172</v>
      </c>
      <c r="O510" s="20">
        <v>50258.407769451172</v>
      </c>
      <c r="P510" s="20">
        <v>82063.70898000001</v>
      </c>
      <c r="Q510" s="20">
        <v>84603.229366942804</v>
      </c>
      <c r="R510" s="20">
        <v>102444.2436227436</v>
      </c>
      <c r="S510" s="20">
        <v>112183.70366406294</v>
      </c>
      <c r="T510" s="20">
        <v>163610.58614383038</v>
      </c>
      <c r="U510" s="20">
        <v>20628.706945599362</v>
      </c>
      <c r="V510" s="20">
        <v>20234.420369671559</v>
      </c>
      <c r="W510" s="20">
        <v>20071.873685153128</v>
      </c>
      <c r="X510" s="20">
        <v>30849.420407572259</v>
      </c>
      <c r="Y510" s="20">
        <v>34331.186787685925</v>
      </c>
      <c r="Z510" s="20">
        <v>50443.29406460328</v>
      </c>
      <c r="AA510" s="20">
        <v>44192.446584831305</v>
      </c>
      <c r="AB510" s="20">
        <v>49102.718427387845</v>
      </c>
      <c r="AC510" s="20">
        <v>48539.09535982144</v>
      </c>
      <c r="AD510" s="20">
        <v>27159.276115235636</v>
      </c>
      <c r="AE510" s="20">
        <v>45869.726505528684</v>
      </c>
      <c r="AF510" s="20">
        <v>46345.105242975922</v>
      </c>
      <c r="AG510" s="20">
        <v>81391.271956366152</v>
      </c>
      <c r="AH510" s="20">
        <v>114602.1720925806</v>
      </c>
      <c r="AI510" s="48">
        <v>163610.58614383038</v>
      </c>
      <c r="AJ510" s="20">
        <v>156193.57491385628</v>
      </c>
      <c r="AK510" s="20">
        <v>10092.77359370904</v>
      </c>
      <c r="AL510" s="20">
        <v>1228.8014732295119</v>
      </c>
      <c r="AM510" s="20">
        <v>3422.4053558762821</v>
      </c>
      <c r="AN510" s="20">
        <v>1609.5248431732139</v>
      </c>
      <c r="AO510" s="20">
        <v>10875.726648682919</v>
      </c>
      <c r="AP510" s="20">
        <v>16600.437236599199</v>
      </c>
      <c r="AQ510" s="20">
        <v>22008.678683252219</v>
      </c>
      <c r="AR510" s="20">
        <v>29071.541432964721</v>
      </c>
      <c r="AS510" s="20">
        <v>11139.74285823012</v>
      </c>
      <c r="AT510" s="20">
        <v>17722.252152821638</v>
      </c>
      <c r="AU510" s="17">
        <v>19889.437840091701</v>
      </c>
      <c r="AV510" s="17">
        <v>17693.50049120712</v>
      </c>
      <c r="AW510" s="17">
        <v>17826.770080151102</v>
      </c>
      <c r="AX510" s="17">
        <v>17116.007176156178</v>
      </c>
      <c r="AY510" s="17">
        <v>17162.522697103683</v>
      </c>
      <c r="AZ510" s="17">
        <v>30168.26923076922</v>
      </c>
      <c r="BA510" s="17">
        <v>30660.390444353459</v>
      </c>
      <c r="BB510" s="17">
        <v>27202.49316308726</v>
      </c>
      <c r="BC510" s="17">
        <v>45490.1536095384</v>
      </c>
      <c r="BD510" s="17">
        <v>51740.852990955842</v>
      </c>
      <c r="BE510" s="17">
        <v>52360.913979309124</v>
      </c>
      <c r="BF510" s="17">
        <v>47451.278476904401</v>
      </c>
      <c r="BG510" s="17">
        <v>52016.263877661964</v>
      </c>
      <c r="BH510" s="17">
        <v>43630.24467587196</v>
      </c>
      <c r="BI510" s="17">
        <v>68859.346838757003</v>
      </c>
      <c r="BJ510" s="17">
        <v>68563.040638642211</v>
      </c>
      <c r="BK510" s="17">
        <v>68679.7818561678</v>
      </c>
      <c r="BL510" s="17">
        <v>85159.679619478804</v>
      </c>
      <c r="BM510" s="17">
        <v>83440.919415170996</v>
      </c>
      <c r="BN510" s="17">
        <v>83553.741728091001</v>
      </c>
      <c r="BO510" s="17">
        <v>72131.792607990603</v>
      </c>
      <c r="BP510" s="17">
        <v>83224.019275558792</v>
      </c>
      <c r="BQ510" s="17">
        <v>11049.116251190879</v>
      </c>
      <c r="BR510" s="17">
        <v>1472.037181929594</v>
      </c>
      <c r="BS510" s="17">
        <v>2610.2550362534939</v>
      </c>
      <c r="BT510" s="17">
        <v>10033.305399358964</v>
      </c>
      <c r="BU510" s="17">
        <v>15187.672415088302</v>
      </c>
      <c r="BV510" s="17">
        <v>29708.686479841079</v>
      </c>
      <c r="BW510" s="17">
        <v>33532.918523728003</v>
      </c>
      <c r="BX510" s="17">
        <v>17111.22841748346</v>
      </c>
      <c r="BY510" s="17">
        <v>16855.89266418144</v>
      </c>
      <c r="BZ510" s="17">
        <v>17051.039697542521</v>
      </c>
      <c r="CA510" s="17">
        <v>28830.751149629257</v>
      </c>
      <c r="CB510" s="17">
        <v>45273.654219703683</v>
      </c>
      <c r="CC510" s="17">
        <v>1262.7601914485879</v>
      </c>
      <c r="CD510" s="17">
        <v>2238.3334505083681</v>
      </c>
      <c r="CE510" s="17">
        <v>4613.0486753355881</v>
      </c>
      <c r="CF510" s="17">
        <v>9828.3659204535597</v>
      </c>
      <c r="CG510" s="17">
        <v>9801.0684623092184</v>
      </c>
      <c r="CH510" s="17">
        <v>20153.376859417378</v>
      </c>
      <c r="CI510" s="17">
        <v>17605.805616959522</v>
      </c>
      <c r="CJ510" s="17">
        <v>17852.934736332885</v>
      </c>
      <c r="CK510" s="17">
        <v>30075.75502713953</v>
      </c>
      <c r="CL510" s="48">
        <v>44113.010807737366</v>
      </c>
      <c r="CM510" s="48">
        <v>37652.836634045008</v>
      </c>
      <c r="CN510" s="48">
        <v>49707.413595474391</v>
      </c>
      <c r="CO510" s="48">
        <v>75933.537630106919</v>
      </c>
      <c r="CP510" s="48">
        <v>95405.326521198993</v>
      </c>
      <c r="CQ510" s="48">
        <v>83601.580787047875</v>
      </c>
      <c r="CR510" s="48">
        <v>97243.604932692018</v>
      </c>
      <c r="CS510" s="48">
        <f t="shared" si="7"/>
        <v>167203.16157409575</v>
      </c>
      <c r="CT510" s="48">
        <f t="shared" si="7"/>
        <v>194487.20986538404</v>
      </c>
      <c r="CU510" s="17">
        <v>48191.152130871058</v>
      </c>
      <c r="CV510" s="17">
        <v>89765.810664607809</v>
      </c>
      <c r="CW510" s="17">
        <v>53300.700334144691</v>
      </c>
      <c r="CX510" s="17">
        <v>79980.67674000001</v>
      </c>
      <c r="CY510" s="17">
        <v>98199.736032186396</v>
      </c>
      <c r="CZ510" s="17">
        <v>33538.794248790895</v>
      </c>
      <c r="DA510" s="17">
        <v>47979.73954125079</v>
      </c>
      <c r="DB510" s="17">
        <v>102478.27150153619</v>
      </c>
      <c r="DC510" s="17">
        <v>85625.788687171065</v>
      </c>
      <c r="DD510" s="17">
        <v>48625.402484587088</v>
      </c>
      <c r="DE510" s="17">
        <v>10978.8350482887</v>
      </c>
      <c r="DF510" s="17">
        <v>13415.66420523504</v>
      </c>
      <c r="DG510" s="17">
        <v>20089.207053602098</v>
      </c>
      <c r="DH510" s="17">
        <v>38391.047964437996</v>
      </c>
      <c r="DI510" s="17">
        <v>48792.958835691417</v>
      </c>
      <c r="DJ510" s="17">
        <v>30378.683139018482</v>
      </c>
      <c r="DK510" s="17">
        <v>29579.340547590804</v>
      </c>
      <c r="DL510" s="17">
        <v>34000.231716358205</v>
      </c>
      <c r="DM510" s="17">
        <v>32462.710710224284</v>
      </c>
      <c r="DN510" s="17">
        <v>59225.455920283741</v>
      </c>
      <c r="DO510" s="17">
        <v>8107.2142514139005</v>
      </c>
      <c r="DP510" s="17">
        <v>62804.424248340692</v>
      </c>
      <c r="DQ510" s="17">
        <v>71778.620256434995</v>
      </c>
      <c r="DR510" s="17">
        <v>2876.4524520117184</v>
      </c>
      <c r="DS510" s="17">
        <v>35230.39001896116</v>
      </c>
      <c r="DT510" s="17">
        <v>101194.84584105181</v>
      </c>
      <c r="DU510" s="17">
        <v>10610.41192603548</v>
      </c>
      <c r="DV510" s="17">
        <v>1919.7753282610499</v>
      </c>
      <c r="DW510" s="17">
        <v>7176.0683967547193</v>
      </c>
      <c r="DX510" s="17">
        <v>15916.44812070534</v>
      </c>
      <c r="DY510" s="17">
        <v>17989.106753812495</v>
      </c>
      <c r="DZ510" s="17">
        <v>24863.237204254259</v>
      </c>
      <c r="EA510" s="17">
        <v>25914.571465905396</v>
      </c>
      <c r="EB510" s="17">
        <v>27558.24560074176</v>
      </c>
      <c r="EC510" s="17">
        <v>41467.270619999996</v>
      </c>
      <c r="ED510" s="17">
        <v>42028.130883620761</v>
      </c>
      <c r="EE510" s="49">
        <v>49201.668536338002</v>
      </c>
      <c r="EF510" s="17">
        <v>58687.587948917884</v>
      </c>
      <c r="EG510" s="17">
        <v>46527.196652719678</v>
      </c>
      <c r="EH510" s="17">
        <v>47078.801513017934</v>
      </c>
      <c r="EI510" s="17">
        <v>53794.260286001459</v>
      </c>
      <c r="EJ510" s="17">
        <v>73192.814312785209</v>
      </c>
      <c r="EK510" s="17">
        <v>63247.9091838924</v>
      </c>
      <c r="EL510" s="17">
        <v>86679.5063168544</v>
      </c>
      <c r="EM510" s="17">
        <v>99734.0852411862</v>
      </c>
      <c r="EN510" s="17">
        <v>153927.21062609041</v>
      </c>
      <c r="EO510" s="17">
        <v>0</v>
      </c>
      <c r="EP510" s="17">
        <v>256074.95088104531</v>
      </c>
      <c r="EQ510" s="17">
        <v>172427.59379447842</v>
      </c>
      <c r="ER510" s="17">
        <v>2548.8638397599611</v>
      </c>
      <c r="ES510" s="17">
        <v>9872.582869875052</v>
      </c>
      <c r="ET510" s="17">
        <v>26465.980045363656</v>
      </c>
      <c r="EU510" s="17">
        <v>49270.664405661912</v>
      </c>
      <c r="EV510" s="17">
        <v>57572.550397638195</v>
      </c>
      <c r="EW510" s="17">
        <v>14837.2783180233</v>
      </c>
      <c r="EX510" s="17">
        <v>16496.293391055598</v>
      </c>
      <c r="EY510" s="17">
        <v>19766.031979037998</v>
      </c>
      <c r="EZ510" s="17">
        <v>20744.147240854105</v>
      </c>
      <c r="FA510" s="17">
        <v>20958.891764201653</v>
      </c>
      <c r="FB510" s="17">
        <v>28641.555483007021</v>
      </c>
      <c r="FC510" s="17">
        <v>27122.323714113463</v>
      </c>
      <c r="FD510" s="17">
        <v>31173.349524656955</v>
      </c>
      <c r="FE510" s="17">
        <v>52049.337541400819</v>
      </c>
      <c r="FF510" s="17">
        <v>50499.092584777623</v>
      </c>
      <c r="FG510" s="17">
        <v>38956.112622243549</v>
      </c>
      <c r="FH510" s="17">
        <v>50478.95120224631</v>
      </c>
      <c r="FI510" s="17">
        <v>32536.544423301089</v>
      </c>
      <c r="FJ510" s="17">
        <v>45637.754483318342</v>
      </c>
      <c r="FK510" s="17">
        <v>45513.369689739462</v>
      </c>
      <c r="FL510" s="17">
        <v>95635.555505337528</v>
      </c>
      <c r="FM510" s="17">
        <v>1823.6783905001821</v>
      </c>
      <c r="FN510" s="17">
        <v>8687.4181585966835</v>
      </c>
      <c r="FO510" s="17">
        <v>18652.108498065481</v>
      </c>
      <c r="FP510" s="17">
        <v>20346.685295415959</v>
      </c>
      <c r="FQ510" s="17">
        <v>19940.461540094213</v>
      </c>
      <c r="FR510" s="17">
        <v>17874.41700675336</v>
      </c>
      <c r="FS510" s="17">
        <v>48179.778493070466</v>
      </c>
      <c r="FT510" s="17">
        <v>28947.923032546019</v>
      </c>
      <c r="FU510" s="17">
        <v>2827.12513704294</v>
      </c>
      <c r="FV510" s="17">
        <v>26327.245341834903</v>
      </c>
      <c r="FW510" s="17">
        <v>48182.121036301134</v>
      </c>
      <c r="FX510" s="17">
        <v>54395.429758058897</v>
      </c>
      <c r="FY510" s="17">
        <v>75010.106528722201</v>
      </c>
      <c r="FZ510" s="17">
        <v>16296.263232000001</v>
      </c>
      <c r="GA510" s="17">
        <v>16959.1626</v>
      </c>
      <c r="GB510" s="17">
        <v>10063.700381999999</v>
      </c>
    </row>
    <row r="511" spans="1:184" ht="18" customHeight="1" x14ac:dyDescent="0.3">
      <c r="A511" s="19">
        <v>0.235000000138327</v>
      </c>
      <c r="B511" s="20">
        <v>8453.7961879693212</v>
      </c>
      <c r="C511" s="20">
        <v>8656.5402293994593</v>
      </c>
      <c r="D511" s="20">
        <v>20436.373118687279</v>
      </c>
      <c r="E511" s="20">
        <v>19843.126608530409</v>
      </c>
      <c r="F511" s="20">
        <v>113188.8144080304</v>
      </c>
      <c r="G511" s="17">
        <v>181399.56237219274</v>
      </c>
      <c r="H511" s="17">
        <v>15564.077699510724</v>
      </c>
      <c r="I511" s="20">
        <v>49080.152855661843</v>
      </c>
      <c r="J511" s="20">
        <v>29047.391438555398</v>
      </c>
      <c r="K511" s="20">
        <v>30028.843180612246</v>
      </c>
      <c r="L511" s="20">
        <v>51555.722537628004</v>
      </c>
      <c r="M511" s="20">
        <v>49469.914304633581</v>
      </c>
      <c r="N511" s="20">
        <v>50172.930433444679</v>
      </c>
      <c r="O511" s="20">
        <v>50172.930433444679</v>
      </c>
      <c r="P511" s="20">
        <v>82063.70898000001</v>
      </c>
      <c r="Q511" s="20">
        <v>84801.263756149812</v>
      </c>
      <c r="R511" s="20">
        <v>102449.5312642308</v>
      </c>
      <c r="S511" s="20">
        <v>112237.74843249729</v>
      </c>
      <c r="T511" s="20">
        <v>164581.04154007143</v>
      </c>
      <c r="U511" s="20">
        <v>20587.64000049594</v>
      </c>
      <c r="V511" s="20">
        <v>20211.865140913738</v>
      </c>
      <c r="W511" s="20">
        <v>20071.873685153128</v>
      </c>
      <c r="X511" s="20">
        <v>30849.654829413124</v>
      </c>
      <c r="Y511" s="20">
        <v>34250.68182956455</v>
      </c>
      <c r="Z511" s="20">
        <v>50359.70662675608</v>
      </c>
      <c r="AA511" s="20">
        <v>44154.094648830964</v>
      </c>
      <c r="AB511" s="20">
        <v>49060.105165183857</v>
      </c>
      <c r="AC511" s="20">
        <v>48471.491336292202</v>
      </c>
      <c r="AD511" s="20">
        <v>27063.130161834779</v>
      </c>
      <c r="AE511" s="20">
        <v>45869.726505528684</v>
      </c>
      <c r="AF511" s="20">
        <v>46341.209642097114</v>
      </c>
      <c r="AG511" s="20">
        <v>81196.883130330025</v>
      </c>
      <c r="AH511" s="20">
        <v>114612.8544291522</v>
      </c>
      <c r="AI511" s="48">
        <v>164581.04154007143</v>
      </c>
      <c r="AJ511" s="20">
        <v>156193.57491385628</v>
      </c>
      <c r="AK511" s="20">
        <v>10086.703921169701</v>
      </c>
      <c r="AL511" s="20">
        <v>1223.5361290207679</v>
      </c>
      <c r="AM511" s="20">
        <v>3439.0641501593459</v>
      </c>
      <c r="AN511" s="20">
        <v>1606.5889971586259</v>
      </c>
      <c r="AO511" s="20">
        <v>10866.29250030366</v>
      </c>
      <c r="AP511" s="20">
        <v>16585.905595550161</v>
      </c>
      <c r="AQ511" s="20">
        <v>22090.434110291699</v>
      </c>
      <c r="AR511" s="20">
        <v>29055.823954486259</v>
      </c>
      <c r="AS511" s="20">
        <v>11113.771362353458</v>
      </c>
      <c r="AT511" s="20">
        <v>17738.182637277481</v>
      </c>
      <c r="AU511" s="17">
        <v>19862.896328182742</v>
      </c>
      <c r="AV511" s="17">
        <v>17669.375260924859</v>
      </c>
      <c r="AW511" s="17">
        <v>17797.45743193218</v>
      </c>
      <c r="AX511" s="17">
        <v>17080.185511328218</v>
      </c>
      <c r="AY511" s="17">
        <v>17122.188800210919</v>
      </c>
      <c r="AZ511" s="17">
        <v>30163.403066061957</v>
      </c>
      <c r="BA511" s="17">
        <v>30642.24680130498</v>
      </c>
      <c r="BB511" s="17">
        <v>27171.660304727273</v>
      </c>
      <c r="BC511" s="17">
        <v>45403.280272628697</v>
      </c>
      <c r="BD511" s="17">
        <v>51683.086755749457</v>
      </c>
      <c r="BE511" s="17">
        <v>52316.889505756379</v>
      </c>
      <c r="BF511" s="17">
        <v>47476.268259670738</v>
      </c>
      <c r="BG511" s="17">
        <v>51969.678995983319</v>
      </c>
      <c r="BH511" s="17">
        <v>43546.282447058278</v>
      </c>
      <c r="BI511" s="17">
        <v>68820.148991583599</v>
      </c>
      <c r="BJ511" s="17">
        <v>68520.773754472801</v>
      </c>
      <c r="BK511" s="17">
        <v>68629.826431773006</v>
      </c>
      <c r="BL511" s="17">
        <v>85183.050557057999</v>
      </c>
      <c r="BM511" s="17">
        <v>83539.298338506604</v>
      </c>
      <c r="BN511" s="17">
        <v>83552.509864007414</v>
      </c>
      <c r="BO511" s="17">
        <v>72254.293846470595</v>
      </c>
      <c r="BP511" s="17">
        <v>83267.448399606612</v>
      </c>
      <c r="BQ511" s="17">
        <v>11071.941229504801</v>
      </c>
      <c r="BR511" s="17">
        <v>1467.10246574694</v>
      </c>
      <c r="BS511" s="17">
        <v>2602.9380335257019</v>
      </c>
      <c r="BT511" s="17">
        <v>10038.199853094864</v>
      </c>
      <c r="BU511" s="17">
        <v>15197.877583938198</v>
      </c>
      <c r="BV511" s="17">
        <v>29679.795197454361</v>
      </c>
      <c r="BW511" s="17">
        <v>33491.108066391054</v>
      </c>
      <c r="BX511" s="17">
        <v>17110.99145242614</v>
      </c>
      <c r="BY511" s="17">
        <v>16864.461999562081</v>
      </c>
      <c r="BZ511" s="17">
        <v>17051.039697542521</v>
      </c>
      <c r="CA511" s="17">
        <v>28810.077671942247</v>
      </c>
      <c r="CB511" s="17">
        <v>45342.685957107424</v>
      </c>
      <c r="CC511" s="17">
        <v>1258.2408742421221</v>
      </c>
      <c r="CD511" s="17">
        <v>2228.1608007888722</v>
      </c>
      <c r="CE511" s="17">
        <v>4599.8971348623199</v>
      </c>
      <c r="CF511" s="17">
        <v>9809.6715032248794</v>
      </c>
      <c r="CG511" s="17">
        <v>9789.6215284417194</v>
      </c>
      <c r="CH511" s="17">
        <v>20153.376859417378</v>
      </c>
      <c r="CI511" s="17">
        <v>17636.943641216101</v>
      </c>
      <c r="CJ511" s="17">
        <v>17871.717608406139</v>
      </c>
      <c r="CK511" s="17">
        <v>30075.75502713953</v>
      </c>
      <c r="CL511" s="48">
        <v>44067.133285495831</v>
      </c>
      <c r="CM511" s="48">
        <v>37613.967417993612</v>
      </c>
      <c r="CN511" s="48">
        <v>49621.920997841036</v>
      </c>
      <c r="CO511" s="48">
        <v>75852.197819448425</v>
      </c>
      <c r="CP511" s="48">
        <v>95398.93594041765</v>
      </c>
      <c r="CQ511" s="48">
        <v>83601.580787047875</v>
      </c>
      <c r="CR511" s="48">
        <v>97123.250053278971</v>
      </c>
      <c r="CS511" s="48">
        <f t="shared" si="7"/>
        <v>167203.16157409575</v>
      </c>
      <c r="CT511" s="48">
        <f t="shared" si="7"/>
        <v>194246.50010655794</v>
      </c>
      <c r="CU511" s="17">
        <v>48113.608246060678</v>
      </c>
      <c r="CV511" s="17">
        <v>89769.808687400058</v>
      </c>
      <c r="CW511" s="17">
        <v>53198.795895771931</v>
      </c>
      <c r="CX511" s="17">
        <v>79967.710523219997</v>
      </c>
      <c r="CY511" s="17">
        <v>98135.664196147947</v>
      </c>
      <c r="CZ511" s="17">
        <v>33538.794248790895</v>
      </c>
      <c r="DA511" s="17">
        <v>47789.686572079365</v>
      </c>
      <c r="DB511" s="17">
        <v>102551.89004637059</v>
      </c>
      <c r="DC511" s="17">
        <v>85563.613097006062</v>
      </c>
      <c r="DD511" s="17">
        <v>48820.476744649335</v>
      </c>
      <c r="DE511" s="17">
        <v>10975.171060377539</v>
      </c>
      <c r="DF511" s="17">
        <v>13429.562178939299</v>
      </c>
      <c r="DG511" s="17">
        <v>20093.7535486173</v>
      </c>
      <c r="DH511" s="17">
        <v>38367.492119094662</v>
      </c>
      <c r="DI511" s="17">
        <v>48715.756764506943</v>
      </c>
      <c r="DJ511" s="17">
        <v>30341.93794242906</v>
      </c>
      <c r="DK511" s="17">
        <v>29553.584194385352</v>
      </c>
      <c r="DL511" s="17">
        <v>33981.072054792719</v>
      </c>
      <c r="DM511" s="17">
        <v>32419.983654487758</v>
      </c>
      <c r="DN511" s="17">
        <v>59294.846793809578</v>
      </c>
      <c r="DO511" s="17">
        <v>8107.2142514139005</v>
      </c>
      <c r="DP511" s="17">
        <v>62804.424248340692</v>
      </c>
      <c r="DQ511" s="17">
        <v>71839.543743353992</v>
      </c>
      <c r="DR511" s="17">
        <v>2878.9434230161082</v>
      </c>
      <c r="DS511" s="17">
        <v>35182.617164973301</v>
      </c>
      <c r="DT511" s="17">
        <v>101207.02269335761</v>
      </c>
      <c r="DU511" s="17">
        <v>10610.41192603548</v>
      </c>
      <c r="DV511" s="17">
        <v>1916.80024995183</v>
      </c>
      <c r="DW511" s="17">
        <v>7176.0683967547193</v>
      </c>
      <c r="DX511" s="17">
        <v>15916.204674928198</v>
      </c>
      <c r="DY511" s="17">
        <v>17989.106753812495</v>
      </c>
      <c r="DZ511" s="17">
        <v>24985.16960623872</v>
      </c>
      <c r="EA511" s="17">
        <v>25962.308628456605</v>
      </c>
      <c r="EB511" s="17">
        <v>27561.265628074438</v>
      </c>
      <c r="EC511" s="17">
        <v>41467.270619999996</v>
      </c>
      <c r="ED511" s="17">
        <v>41996.9051824938</v>
      </c>
      <c r="EE511" s="49">
        <v>49288.071088328339</v>
      </c>
      <c r="EF511" s="17">
        <v>58631.429295058915</v>
      </c>
      <c r="EG511" s="17">
        <v>46527.196652719678</v>
      </c>
      <c r="EH511" s="17">
        <v>47095.606011277123</v>
      </c>
      <c r="EI511" s="17">
        <v>53802.23874776352</v>
      </c>
      <c r="EJ511" s="17">
        <v>73172.071111663798</v>
      </c>
      <c r="EK511" s="17">
        <v>63203.791726366195</v>
      </c>
      <c r="EL511" s="17">
        <v>86698.847405028602</v>
      </c>
      <c r="EM511" s="17">
        <v>99660.533300008799</v>
      </c>
      <c r="EN511" s="17">
        <v>153863.6452486536</v>
      </c>
      <c r="EO511" s="17">
        <v>0</v>
      </c>
      <c r="EP511" s="17">
        <v>256415.04057578222</v>
      </c>
      <c r="EQ511" s="17">
        <v>174746.65753863729</v>
      </c>
      <c r="ER511" s="17">
        <v>2538.1924963224678</v>
      </c>
      <c r="ES511" s="17">
        <v>9866.0806467640814</v>
      </c>
      <c r="ET511" s="17">
        <v>26419.140993431327</v>
      </c>
      <c r="EU511" s="17">
        <v>49325.293108849852</v>
      </c>
      <c r="EV511" s="17">
        <v>57495.181456763828</v>
      </c>
      <c r="EW511" s="17">
        <v>14837.2783180233</v>
      </c>
      <c r="EX511" s="17">
        <v>16505.662654208158</v>
      </c>
      <c r="EY511" s="17">
        <v>19784.812421637394</v>
      </c>
      <c r="EZ511" s="17">
        <v>20764.678619098046</v>
      </c>
      <c r="FA511" s="17">
        <v>20988.881758035783</v>
      </c>
      <c r="FB511" s="17">
        <v>28651.207023732637</v>
      </c>
      <c r="FC511" s="17">
        <v>27124.969987683911</v>
      </c>
      <c r="FD511" s="17">
        <v>31167.361437075673</v>
      </c>
      <c r="FE511" s="17">
        <v>52080.703679770777</v>
      </c>
      <c r="FF511" s="17">
        <v>50486.477882117651</v>
      </c>
      <c r="FG511" s="17">
        <v>38931.608441723256</v>
      </c>
      <c r="FH511" s="17">
        <v>50458.088431267803</v>
      </c>
      <c r="FI511" s="17">
        <v>32473.134000032824</v>
      </c>
      <c r="FJ511" s="17">
        <v>45619.23281516086</v>
      </c>
      <c r="FK511" s="17">
        <v>45475.172609776586</v>
      </c>
      <c r="FL511" s="17">
        <v>95788.279275877401</v>
      </c>
      <c r="FM511" s="17">
        <v>1820.616641142492</v>
      </c>
      <c r="FN511" s="17">
        <v>8671.6375453321743</v>
      </c>
      <c r="FO511" s="17">
        <v>18646.70239809246</v>
      </c>
      <c r="FP511" s="17">
        <v>20317.89172679952</v>
      </c>
      <c r="FQ511" s="17">
        <v>19934.322689168592</v>
      </c>
      <c r="FR511" s="17">
        <v>17878.399540448641</v>
      </c>
      <c r="FS511" s="17">
        <v>48121.431028584593</v>
      </c>
      <c r="FT511" s="17">
        <v>28916.537211945302</v>
      </c>
      <c r="FU511" s="17">
        <v>2817.3839265847082</v>
      </c>
      <c r="FV511" s="17">
        <v>26279.608382460658</v>
      </c>
      <c r="FW511" s="17">
        <v>48113.511422853844</v>
      </c>
      <c r="FX511" s="17">
        <v>54395.429758058897</v>
      </c>
      <c r="FY511" s="17">
        <v>75013.2311412282</v>
      </c>
      <c r="FZ511" s="17">
        <v>16296.263232000001</v>
      </c>
      <c r="GA511" s="17">
        <v>16959.1626</v>
      </c>
      <c r="GB511" s="17">
        <v>10063.700381999999</v>
      </c>
    </row>
    <row r="512" spans="1:184" ht="18" customHeight="1" x14ac:dyDescent="0.3">
      <c r="A512" s="19">
        <v>0.23000000013923699</v>
      </c>
      <c r="B512" s="20">
        <v>8431.6414066162215</v>
      </c>
      <c r="C512" s="20">
        <v>8634.4498963317601</v>
      </c>
      <c r="D512" s="20">
        <v>20451.21772153752</v>
      </c>
      <c r="E512" s="20">
        <v>19843.126608530409</v>
      </c>
      <c r="F512" s="20">
        <v>113078.2987658232</v>
      </c>
      <c r="G512" s="17">
        <v>181277.16009809886</v>
      </c>
      <c r="H512" s="17">
        <v>15564.077699510724</v>
      </c>
      <c r="I512" s="20">
        <v>49011.724413128642</v>
      </c>
      <c r="J512" s="20">
        <v>28985.031932687401</v>
      </c>
      <c r="K512" s="20">
        <v>30031.651493244506</v>
      </c>
      <c r="L512" s="20">
        <v>51434.565520051619</v>
      </c>
      <c r="M512" s="20">
        <v>49384.429913619664</v>
      </c>
      <c r="N512" s="20">
        <v>50085.764832822395</v>
      </c>
      <c r="O512" s="20">
        <v>50085.764832822395</v>
      </c>
      <c r="P512" s="20">
        <v>82063.70898000001</v>
      </c>
      <c r="Q512" s="20">
        <v>84975.557358560996</v>
      </c>
      <c r="R512" s="20">
        <v>102454.93446029699</v>
      </c>
      <c r="S512" s="20">
        <v>112292.98242492037</v>
      </c>
      <c r="T512" s="20">
        <v>165445.60197565064</v>
      </c>
      <c r="U512" s="20">
        <v>20545.018825319818</v>
      </c>
      <c r="V512" s="20">
        <v>20189.089509710942</v>
      </c>
      <c r="W512" s="20">
        <v>20071.873685153128</v>
      </c>
      <c r="X512" s="20">
        <v>30843.564439905236</v>
      </c>
      <c r="Y512" s="20">
        <v>34168.64036069531</v>
      </c>
      <c r="Z512" s="20">
        <v>50277.279826260601</v>
      </c>
      <c r="AA512" s="20">
        <v>44115.737200653421</v>
      </c>
      <c r="AB512" s="20">
        <v>49017.485778341274</v>
      </c>
      <c r="AC512" s="20">
        <v>48402.53056743936</v>
      </c>
      <c r="AD512" s="20">
        <v>26981.446209037142</v>
      </c>
      <c r="AE512" s="20">
        <v>45869.726505528684</v>
      </c>
      <c r="AF512" s="20">
        <v>46341.209642097114</v>
      </c>
      <c r="AG512" s="20">
        <v>80998.792920855092</v>
      </c>
      <c r="AH512" s="20">
        <v>114612.88628892899</v>
      </c>
      <c r="AI512" s="48">
        <v>165445.60197565064</v>
      </c>
      <c r="AJ512" s="20">
        <v>156193.57491385628</v>
      </c>
      <c r="AK512" s="20">
        <v>10080.234122052299</v>
      </c>
      <c r="AL512" s="20">
        <v>1218.3245926593779</v>
      </c>
      <c r="AM512" s="20">
        <v>3455.7370301833257</v>
      </c>
      <c r="AN512" s="20">
        <v>1603.503246391404</v>
      </c>
      <c r="AO512" s="20">
        <v>10856.496620799539</v>
      </c>
      <c r="AP512" s="20">
        <v>16568.8842734604</v>
      </c>
      <c r="AQ512" s="20">
        <v>22171.4570830845</v>
      </c>
      <c r="AR512" s="20">
        <v>29039.448731370718</v>
      </c>
      <c r="AS512" s="20">
        <v>11088.56257689288</v>
      </c>
      <c r="AT512" s="20">
        <v>17752.614394231077</v>
      </c>
      <c r="AU512" s="17">
        <v>19834.881867668159</v>
      </c>
      <c r="AV512" s="17">
        <v>17644.160851486202</v>
      </c>
      <c r="AW512" s="17">
        <v>17767.030978120201</v>
      </c>
      <c r="AX512" s="17">
        <v>17043.670834383942</v>
      </c>
      <c r="AY512" s="17">
        <v>17081.085309033646</v>
      </c>
      <c r="AZ512" s="17">
        <v>30144.994044331321</v>
      </c>
      <c r="BA512" s="17">
        <v>30625.606988269021</v>
      </c>
      <c r="BB512" s="17">
        <v>27140.200406510881</v>
      </c>
      <c r="BC512" s="17">
        <v>45308.431685401978</v>
      </c>
      <c r="BD512" s="17">
        <v>51625.774262497624</v>
      </c>
      <c r="BE512" s="17">
        <v>52270.62713711628</v>
      </c>
      <c r="BF512" s="17">
        <v>47500.068964088699</v>
      </c>
      <c r="BG512" s="17">
        <v>51917.464847601237</v>
      </c>
      <c r="BH512" s="17">
        <v>43460.681266093787</v>
      </c>
      <c r="BI512" s="17">
        <v>68778.728332120794</v>
      </c>
      <c r="BJ512" s="17">
        <v>68475.91689681061</v>
      </c>
      <c r="BK512" s="17">
        <v>68575.438478027398</v>
      </c>
      <c r="BL512" s="17">
        <v>85203.95819662619</v>
      </c>
      <c r="BM512" s="17">
        <v>83624.151374500201</v>
      </c>
      <c r="BN512" s="17">
        <v>83540.073509732407</v>
      </c>
      <c r="BO512" s="17">
        <v>72370.3903610532</v>
      </c>
      <c r="BP512" s="17">
        <v>83302.008384379194</v>
      </c>
      <c r="BQ512" s="17">
        <v>11090.56397397468</v>
      </c>
      <c r="BR512" s="17">
        <v>1461.976467738486</v>
      </c>
      <c r="BS512" s="17">
        <v>2594.854774476576</v>
      </c>
      <c r="BT512" s="17">
        <v>10041.136271073348</v>
      </c>
      <c r="BU512" s="17">
        <v>15195.79164588823</v>
      </c>
      <c r="BV512" s="17">
        <v>29650.21872653046</v>
      </c>
      <c r="BW512" s="17">
        <v>33448.452215500387</v>
      </c>
      <c r="BX512" s="17">
        <v>17107.865767789081</v>
      </c>
      <c r="BY512" s="17">
        <v>16872.45502163448</v>
      </c>
      <c r="BZ512" s="17">
        <v>17050.147439288699</v>
      </c>
      <c r="CA512" s="17">
        <v>28790.371430380699</v>
      </c>
      <c r="CB512" s="17">
        <v>45409.991021068199</v>
      </c>
      <c r="CC512" s="17">
        <v>1253.7791245332839</v>
      </c>
      <c r="CD512" s="17">
        <v>2217.6006570322197</v>
      </c>
      <c r="CE512" s="17">
        <v>4586.5014557511304</v>
      </c>
      <c r="CF512" s="17">
        <v>9788.2661802501007</v>
      </c>
      <c r="CG512" s="17">
        <v>9777.0304407311396</v>
      </c>
      <c r="CH512" s="17">
        <v>20153.376859417378</v>
      </c>
      <c r="CI512" s="17">
        <v>17664.477746517059</v>
      </c>
      <c r="CJ512" s="17">
        <v>17890.92484750344</v>
      </c>
      <c r="CK512" s="17">
        <v>30075.75502713953</v>
      </c>
      <c r="CL512" s="48">
        <v>43996.894145932158</v>
      </c>
      <c r="CM512" s="48">
        <v>37574.303669378445</v>
      </c>
      <c r="CN512" s="48">
        <v>49534.741525333986</v>
      </c>
      <c r="CO512" s="48">
        <v>75769.198593473702</v>
      </c>
      <c r="CP512" s="48">
        <v>95392.408359280642</v>
      </c>
      <c r="CQ512" s="48">
        <v>83601.580787047875</v>
      </c>
      <c r="CR512" s="48">
        <v>96994.42807480479</v>
      </c>
      <c r="CS512" s="48">
        <f t="shared" si="7"/>
        <v>167203.16157409575</v>
      </c>
      <c r="CT512" s="48">
        <f t="shared" si="7"/>
        <v>193988.85614960958</v>
      </c>
      <c r="CU512" s="17">
        <v>48034.040949074821</v>
      </c>
      <c r="CV512" s="17">
        <v>89773.89287958607</v>
      </c>
      <c r="CW512" s="17">
        <v>53094.900953383149</v>
      </c>
      <c r="CX512" s="17">
        <v>79893.414715022998</v>
      </c>
      <c r="CY512" s="17">
        <v>98070.257528762799</v>
      </c>
      <c r="CZ512" s="17">
        <v>33538.794248790895</v>
      </c>
      <c r="DA512" s="17">
        <v>47536.479757781344</v>
      </c>
      <c r="DB512" s="17">
        <v>102625.4707225926</v>
      </c>
      <c r="DC512" s="17">
        <v>85500.146909732648</v>
      </c>
      <c r="DD512" s="17">
        <v>48973.816823732283</v>
      </c>
      <c r="DE512" s="17">
        <v>10971.315133565698</v>
      </c>
      <c r="DF512" s="17">
        <v>13443.03406706898</v>
      </c>
      <c r="DG512" s="17">
        <v>20094.565966758182</v>
      </c>
      <c r="DH512" s="17">
        <v>38341.735108421941</v>
      </c>
      <c r="DI512" s="17">
        <v>48632.357738684819</v>
      </c>
      <c r="DJ512" s="17">
        <v>30303.644619784081</v>
      </c>
      <c r="DK512" s="17">
        <v>29527.064590616701</v>
      </c>
      <c r="DL512" s="17">
        <v>33961.022956697401</v>
      </c>
      <c r="DM512" s="17">
        <v>32376.395730811637</v>
      </c>
      <c r="DN512" s="17">
        <v>59362.673856324422</v>
      </c>
      <c r="DO512" s="17">
        <v>8107.2142514139005</v>
      </c>
      <c r="DP512" s="17">
        <v>62804.424248340692</v>
      </c>
      <c r="DQ512" s="17">
        <v>71899.126334454006</v>
      </c>
      <c r="DR512" s="17">
        <v>2881.2105932932259</v>
      </c>
      <c r="DS512" s="17">
        <v>35141.600307968758</v>
      </c>
      <c r="DT512" s="17">
        <v>101207.87823420961</v>
      </c>
      <c r="DU512" s="17">
        <v>10610.41192603548</v>
      </c>
      <c r="DV512" s="17">
        <v>1913.3556971252522</v>
      </c>
      <c r="DW512" s="17">
        <v>7176.0683967547193</v>
      </c>
      <c r="DX512" s="17">
        <v>15915.956270009699</v>
      </c>
      <c r="DY512" s="17">
        <v>17989.106753812495</v>
      </c>
      <c r="DZ512" s="17">
        <v>25093.475576842979</v>
      </c>
      <c r="EA512" s="17">
        <v>26011.163269871722</v>
      </c>
      <c r="EB512" s="17">
        <v>27564.348687944774</v>
      </c>
      <c r="EC512" s="17">
        <v>41467.270619999996</v>
      </c>
      <c r="ED512" s="17">
        <v>41956.43344449858</v>
      </c>
      <c r="EE512" s="49">
        <v>49376.48856406573</v>
      </c>
      <c r="EF512" s="17">
        <v>58564.577558695979</v>
      </c>
      <c r="EG512" s="17">
        <v>46529.20917957912</v>
      </c>
      <c r="EH512" s="17">
        <v>47112.778117336646</v>
      </c>
      <c r="EI512" s="17">
        <v>53811.478476792297</v>
      </c>
      <c r="EJ512" s="17">
        <v>73150.762402900204</v>
      </c>
      <c r="EK512" s="17">
        <v>63156.294981875406</v>
      </c>
      <c r="EL512" s="17">
        <v>86713.674090295201</v>
      </c>
      <c r="EM512" s="17">
        <v>99583.210961153396</v>
      </c>
      <c r="EN512" s="17">
        <v>153802.56759598019</v>
      </c>
      <c r="EO512" s="17">
        <v>0</v>
      </c>
      <c r="EP512" s="17">
        <v>256762.91093376436</v>
      </c>
      <c r="EQ512" s="17">
        <v>177147.80417910393</v>
      </c>
      <c r="ER512" s="17">
        <v>2527.3377721763459</v>
      </c>
      <c r="ES512" s="17">
        <v>9859.4430018124149</v>
      </c>
      <c r="ET512" s="17">
        <v>26371.380160524677</v>
      </c>
      <c r="EU512" s="17">
        <v>49381.159250387376</v>
      </c>
      <c r="EV512" s="17">
        <v>57416.255890345805</v>
      </c>
      <c r="EW512" s="17">
        <v>14837.2783180233</v>
      </c>
      <c r="EX512" s="17">
        <v>16510.958812210079</v>
      </c>
      <c r="EY512" s="17">
        <v>19800.614481398527</v>
      </c>
      <c r="EZ512" s="17">
        <v>20785.640274368216</v>
      </c>
      <c r="FA512" s="17">
        <v>21019.56105448975</v>
      </c>
      <c r="FB512" s="17">
        <v>28661.069498333938</v>
      </c>
      <c r="FC512" s="17">
        <v>27127.673441285337</v>
      </c>
      <c r="FD512" s="17">
        <v>31161.245751218557</v>
      </c>
      <c r="FE512" s="17">
        <v>52112.763926407584</v>
      </c>
      <c r="FF512" s="17">
        <v>50472.387991710195</v>
      </c>
      <c r="FG512" s="17">
        <v>38906.593163752172</v>
      </c>
      <c r="FH512" s="17">
        <v>50436.785866969301</v>
      </c>
      <c r="FI512" s="17">
        <v>32408.487401782499</v>
      </c>
      <c r="FJ512" s="17">
        <v>45600.381553159372</v>
      </c>
      <c r="FK512" s="17">
        <v>45436.187122850853</v>
      </c>
      <c r="FL512" s="17">
        <v>95944.539496344747</v>
      </c>
      <c r="FM512" s="17">
        <v>1817.475521641092</v>
      </c>
      <c r="FN512" s="17">
        <v>8655.5471344931138</v>
      </c>
      <c r="FO512" s="17">
        <v>18640.993639231321</v>
      </c>
      <c r="FP512" s="17">
        <v>20288.071684483079</v>
      </c>
      <c r="FQ512" s="17">
        <v>19928.053761176299</v>
      </c>
      <c r="FR512" s="17">
        <v>17883.660845893202</v>
      </c>
      <c r="FS512" s="17">
        <v>48061.901640375196</v>
      </c>
      <c r="FT512" s="17">
        <v>28884.42487009308</v>
      </c>
      <c r="FU512" s="17">
        <v>2807.4007689682198</v>
      </c>
      <c r="FV512" s="17">
        <v>26229.839572940098</v>
      </c>
      <c r="FW512" s="17">
        <v>48052.924845924601</v>
      </c>
      <c r="FX512" s="17">
        <v>54395.429758058897</v>
      </c>
      <c r="FY512" s="17">
        <v>75014.862277036198</v>
      </c>
      <c r="FZ512" s="17">
        <v>16296.263232000001</v>
      </c>
      <c r="GA512" s="17">
        <v>16959.1626</v>
      </c>
      <c r="GB512" s="17">
        <v>10063.696312919041</v>
      </c>
    </row>
    <row r="513" spans="1:184" ht="18" customHeight="1" x14ac:dyDescent="0.3">
      <c r="A513" s="19">
        <v>0.22500000014014701</v>
      </c>
      <c r="B513" s="20">
        <v>8409.7223397685193</v>
      </c>
      <c r="C513" s="20">
        <v>8611.5013087437601</v>
      </c>
      <c r="D513" s="20">
        <v>20458.80874729218</v>
      </c>
      <c r="E513" s="20">
        <v>19843.126608530409</v>
      </c>
      <c r="F513" s="20">
        <v>112959.1292324766</v>
      </c>
      <c r="G513" s="17">
        <v>181250.04059391416</v>
      </c>
      <c r="H513" s="17">
        <v>15564.077699510724</v>
      </c>
      <c r="I513" s="20">
        <v>48940.397705058836</v>
      </c>
      <c r="J513" s="20">
        <v>28924.036527888718</v>
      </c>
      <c r="K513" s="20">
        <v>30034.521803306885</v>
      </c>
      <c r="L513" s="20">
        <v>51298.723036785123</v>
      </c>
      <c r="M513" s="20">
        <v>49294.299770349717</v>
      </c>
      <c r="N513" s="20">
        <v>49975.394829740049</v>
      </c>
      <c r="O513" s="20">
        <v>49975.394829740049</v>
      </c>
      <c r="P513" s="20">
        <v>82063.70898000001</v>
      </c>
      <c r="Q513" s="20">
        <v>85118.715961338588</v>
      </c>
      <c r="R513" s="20">
        <v>102460.4557304334</v>
      </c>
      <c r="S513" s="20">
        <v>112349.45853229427</v>
      </c>
      <c r="T513" s="20">
        <v>164935.66315779192</v>
      </c>
      <c r="U513" s="20">
        <v>20500.829916005758</v>
      </c>
      <c r="V513" s="20">
        <v>20166.390689439359</v>
      </c>
      <c r="W513" s="20">
        <v>20071.873685153128</v>
      </c>
      <c r="X513" s="20">
        <v>30828.764923929361</v>
      </c>
      <c r="Y513" s="20">
        <v>34084.998677844866</v>
      </c>
      <c r="Z513" s="20">
        <v>50197.075599598495</v>
      </c>
      <c r="AA513" s="20">
        <v>44076.70698863922</v>
      </c>
      <c r="AB513" s="20">
        <v>48974.118876127017</v>
      </c>
      <c r="AC513" s="20">
        <v>48332.155424930876</v>
      </c>
      <c r="AD513" s="20">
        <v>26981.446209037142</v>
      </c>
      <c r="AE513" s="20">
        <v>45869.726505528684</v>
      </c>
      <c r="AF513" s="20">
        <v>46341.209642097114</v>
      </c>
      <c r="AG513" s="20">
        <v>80796.848041053236</v>
      </c>
      <c r="AH513" s="20">
        <v>114612.88628892899</v>
      </c>
      <c r="AI513" s="48">
        <v>164935.66315779192</v>
      </c>
      <c r="AJ513" s="20">
        <v>156193.57491385628</v>
      </c>
      <c r="AK513" s="20">
        <v>10073.26890902016</v>
      </c>
      <c r="AL513" s="20">
        <v>1213.280176000296</v>
      </c>
      <c r="AM513" s="20">
        <v>3472.3797306179999</v>
      </c>
      <c r="AN513" s="20">
        <v>1600.259754870096</v>
      </c>
      <c r="AO513" s="20">
        <v>10846.347456613981</v>
      </c>
      <c r="AP513" s="20">
        <v>16546.406314685639</v>
      </c>
      <c r="AQ513" s="20">
        <v>22252.71689891538</v>
      </c>
      <c r="AR513" s="20">
        <v>29022.739367046481</v>
      </c>
      <c r="AS513" s="20">
        <v>11064.278751882661</v>
      </c>
      <c r="AT513" s="20">
        <v>17765.249956779662</v>
      </c>
      <c r="AU513" s="17">
        <v>19805.686477948198</v>
      </c>
      <c r="AV513" s="17">
        <v>17617.6749544962</v>
      </c>
      <c r="AW513" s="17">
        <v>17735.214872094239</v>
      </c>
      <c r="AX513" s="17">
        <v>17006.434226913938</v>
      </c>
      <c r="AY513" s="17">
        <v>17039.180320683383</v>
      </c>
      <c r="AZ513" s="17">
        <v>30114.654161284619</v>
      </c>
      <c r="BA513" s="17">
        <v>30610.948234847459</v>
      </c>
      <c r="BB513" s="17">
        <v>27104.013772046001</v>
      </c>
      <c r="BC513" s="17">
        <v>45215.973150630118</v>
      </c>
      <c r="BD513" s="17">
        <v>51569.660896313035</v>
      </c>
      <c r="BE513" s="17">
        <v>52221.883188232081</v>
      </c>
      <c r="BF513" s="17">
        <v>47521.913964966603</v>
      </c>
      <c r="BG513" s="17">
        <v>51860.510161328937</v>
      </c>
      <c r="BH513" s="17">
        <v>43370.71239839436</v>
      </c>
      <c r="BI513" s="17">
        <v>68734.375325366404</v>
      </c>
      <c r="BJ513" s="17">
        <v>68428.089022729197</v>
      </c>
      <c r="BK513" s="17">
        <v>68516.881366172413</v>
      </c>
      <c r="BL513" s="17">
        <v>85222.188491447407</v>
      </c>
      <c r="BM513" s="17">
        <v>83690.434912617595</v>
      </c>
      <c r="BN513" s="17">
        <v>83518.235327992195</v>
      </c>
      <c r="BO513" s="17">
        <v>72478.827038896809</v>
      </c>
      <c r="BP513" s="17">
        <v>83324.901820945204</v>
      </c>
      <c r="BQ513" s="17">
        <v>11103.21989494554</v>
      </c>
      <c r="BR513" s="17">
        <v>1456.630251058164</v>
      </c>
      <c r="BS513" s="17">
        <v>2586.1509049732799</v>
      </c>
      <c r="BT513" s="17">
        <v>10041.646372473004</v>
      </c>
      <c r="BU513" s="17">
        <v>15192.999203908012</v>
      </c>
      <c r="BV513" s="17">
        <v>29619.98323856862</v>
      </c>
      <c r="BW513" s="17">
        <v>33404.914931002546</v>
      </c>
      <c r="BX513" s="17">
        <v>17101.865564335738</v>
      </c>
      <c r="BY513" s="17">
        <v>16879.643797156859</v>
      </c>
      <c r="BZ513" s="17">
        <v>17045.00178118746</v>
      </c>
      <c r="CA513" s="17">
        <v>28770.245976873957</v>
      </c>
      <c r="CB513" s="17">
        <v>45476.298713792101</v>
      </c>
      <c r="CC513" s="17">
        <v>1249.3275626444879</v>
      </c>
      <c r="CD513" s="17">
        <v>2206.6219797483782</v>
      </c>
      <c r="CE513" s="17">
        <v>4572.8516478711099</v>
      </c>
      <c r="CF513" s="17">
        <v>9764.2302830828394</v>
      </c>
      <c r="CG513" s="17">
        <v>9763.6384664258403</v>
      </c>
      <c r="CH513" s="17">
        <v>20153.376859417378</v>
      </c>
      <c r="CI513" s="17">
        <v>17687.755725762661</v>
      </c>
      <c r="CJ513" s="17">
        <v>17910.575585640043</v>
      </c>
      <c r="CK513" s="17">
        <v>30075.75502713953</v>
      </c>
      <c r="CL513" s="48">
        <v>43925.226837891765</v>
      </c>
      <c r="CM513" s="48">
        <v>37533.811334559257</v>
      </c>
      <c r="CN513" s="48">
        <v>49445.804115926148</v>
      </c>
      <c r="CO513" s="48">
        <v>75684.468898545165</v>
      </c>
      <c r="CP513" s="48">
        <v>95385.737764872407</v>
      </c>
      <c r="CQ513" s="48">
        <v>83601.580787047875</v>
      </c>
      <c r="CR513" s="48">
        <v>96862.951157940843</v>
      </c>
      <c r="CS513" s="48">
        <f t="shared" si="7"/>
        <v>167203.16157409575</v>
      </c>
      <c r="CT513" s="48">
        <f t="shared" si="7"/>
        <v>193725.90231588169</v>
      </c>
      <c r="CU513" s="17">
        <v>47951.544069093477</v>
      </c>
      <c r="CV513" s="17">
        <v>89758.229029099588</v>
      </c>
      <c r="CW513" s="17">
        <v>52988.932061750253</v>
      </c>
      <c r="CX513" s="17">
        <v>79766.120882236792</v>
      </c>
      <c r="CY513" s="17">
        <v>98003.458278310267</v>
      </c>
      <c r="CZ513" s="17">
        <v>33538.794248790895</v>
      </c>
      <c r="DA513" s="17">
        <v>47279.093597006547</v>
      </c>
      <c r="DB513" s="17">
        <v>102698.443881315</v>
      </c>
      <c r="DC513" s="17">
        <v>85435.334388858755</v>
      </c>
      <c r="DD513" s="17">
        <v>49127.581589175155</v>
      </c>
      <c r="DE513" s="17">
        <v>10967.2835102229</v>
      </c>
      <c r="DF513" s="17">
        <v>13456.16866514544</v>
      </c>
      <c r="DG513" s="17">
        <v>20092.589046689402</v>
      </c>
      <c r="DH513" s="17">
        <v>38313.210937562639</v>
      </c>
      <c r="DI513" s="17">
        <v>48543.72688398834</v>
      </c>
      <c r="DJ513" s="17">
        <v>30263.92019001102</v>
      </c>
      <c r="DK513" s="17">
        <v>29499.98667925259</v>
      </c>
      <c r="DL513" s="17">
        <v>33940.274934753121</v>
      </c>
      <c r="DM513" s="17">
        <v>32331.910303132154</v>
      </c>
      <c r="DN513" s="17">
        <v>59427.923765251144</v>
      </c>
      <c r="DO513" s="17">
        <v>8107.2142514139005</v>
      </c>
      <c r="DP513" s="17">
        <v>62804.424248340692</v>
      </c>
      <c r="DQ513" s="17">
        <v>71956.913220293398</v>
      </c>
      <c r="DR513" s="17">
        <v>2883.1834293677339</v>
      </c>
      <c r="DS513" s="17">
        <v>35105.364579047098</v>
      </c>
      <c r="DT513" s="17">
        <v>101207.87823420961</v>
      </c>
      <c r="DU513" s="17">
        <v>10610.41192603548</v>
      </c>
      <c r="DV513" s="17">
        <v>1909.198100736066</v>
      </c>
      <c r="DW513" s="17">
        <v>7176.0683967547193</v>
      </c>
      <c r="DX513" s="17">
        <v>15915.702811905661</v>
      </c>
      <c r="DY513" s="17">
        <v>17984.502700459714</v>
      </c>
      <c r="DZ513" s="17">
        <v>25179.482610433199</v>
      </c>
      <c r="EA513" s="17">
        <v>26047.740124032167</v>
      </c>
      <c r="EB513" s="17">
        <v>27567.499569073767</v>
      </c>
      <c r="EC513" s="17">
        <v>41467.270619999996</v>
      </c>
      <c r="ED513" s="17">
        <v>41907.325606911421</v>
      </c>
      <c r="EE513" s="49">
        <v>49467.013317033365</v>
      </c>
      <c r="EF513" s="17">
        <v>58488.21087716952</v>
      </c>
      <c r="EG513" s="17">
        <v>46539.69041021922</v>
      </c>
      <c r="EH513" s="17">
        <v>47130.334131675925</v>
      </c>
      <c r="EI513" s="17">
        <v>53822.283750086339</v>
      </c>
      <c r="EJ513" s="17">
        <v>73128.045078334806</v>
      </c>
      <c r="EK513" s="17">
        <v>63104.965634703593</v>
      </c>
      <c r="EL513" s="17">
        <v>86721.840435829799</v>
      </c>
      <c r="EM513" s="17">
        <v>99501.890533322396</v>
      </c>
      <c r="EN513" s="17">
        <v>153742.4433705174</v>
      </c>
      <c r="EO513" s="17">
        <v>0</v>
      </c>
      <c r="EP513" s="17">
        <v>257118.91502673368</v>
      </c>
      <c r="EQ513" s="17">
        <v>179635.82015891373</v>
      </c>
      <c r="ER513" s="17">
        <v>2515.4769145256982</v>
      </c>
      <c r="ES513" s="17">
        <v>9852.6640768580328</v>
      </c>
      <c r="ET513" s="17">
        <v>26322.658764331918</v>
      </c>
      <c r="EU513" s="17">
        <v>49438.31869331334</v>
      </c>
      <c r="EV513" s="17">
        <v>57335.70749881347</v>
      </c>
      <c r="EW513" s="17">
        <v>14837.2783180233</v>
      </c>
      <c r="EX513" s="17">
        <v>16511.244388945619</v>
      </c>
      <c r="EY513" s="17">
        <v>19816.776907123709</v>
      </c>
      <c r="EZ513" s="17">
        <v>20807.084525479819</v>
      </c>
      <c r="FA513" s="17">
        <v>21050.96100841459</v>
      </c>
      <c r="FB513" s="17">
        <v>28671.152255555833</v>
      </c>
      <c r="FC513" s="17">
        <v>27130.436594574596</v>
      </c>
      <c r="FD513" s="17">
        <v>31152.273079259136</v>
      </c>
      <c r="FE513" s="17">
        <v>52145.549241413079</v>
      </c>
      <c r="FF513" s="17">
        <v>50455.904791732792</v>
      </c>
      <c r="FG513" s="17">
        <v>38881.04466282361</v>
      </c>
      <c r="FH513" s="17">
        <v>50415.024369401501</v>
      </c>
      <c r="FI513" s="17">
        <v>32342.5528548648</v>
      </c>
      <c r="FJ513" s="17">
        <v>45587.500733496396</v>
      </c>
      <c r="FK513" s="17">
        <v>45396.379275492349</v>
      </c>
      <c r="FL513" s="17">
        <v>96104.497658478111</v>
      </c>
      <c r="FM513" s="17">
        <v>1814.242886400606</v>
      </c>
      <c r="FN513" s="17">
        <v>8638.0820384408671</v>
      </c>
      <c r="FO513" s="17">
        <v>18634.80025696092</v>
      </c>
      <c r="FP513" s="17">
        <v>20257.597882506299</v>
      </c>
      <c r="FQ513" s="17">
        <v>19921.649080489467</v>
      </c>
      <c r="FR513" s="17">
        <v>17889.476582176259</v>
      </c>
      <c r="FS513" s="17">
        <v>48001.139896585606</v>
      </c>
      <c r="FT513" s="17">
        <v>28851.682586899802</v>
      </c>
      <c r="FU513" s="17">
        <v>2797.1940923539441</v>
      </c>
      <c r="FV513" s="17">
        <v>26178.01073459406</v>
      </c>
      <c r="FW513" s="17">
        <v>47999.960562628439</v>
      </c>
      <c r="FX513" s="17">
        <v>54395.429758058897</v>
      </c>
      <c r="FY513" s="17">
        <v>75015.006779999996</v>
      </c>
      <c r="FZ513" s="17">
        <v>16296.263232000001</v>
      </c>
      <c r="GA513" s="17">
        <v>16959.1626</v>
      </c>
      <c r="GB513" s="17">
        <v>10063.61491498728</v>
      </c>
    </row>
    <row r="514" spans="1:184" ht="18" customHeight="1" x14ac:dyDescent="0.3">
      <c r="A514" s="19">
        <v>0.220000000141057</v>
      </c>
      <c r="B514" s="20">
        <v>8387.959343099641</v>
      </c>
      <c r="C514" s="20">
        <v>8587.5967253246399</v>
      </c>
      <c r="D514" s="20">
        <v>20457.228407743562</v>
      </c>
      <c r="E514" s="20">
        <v>19843.126608530409</v>
      </c>
      <c r="F514" s="20">
        <v>112852.2404032722</v>
      </c>
      <c r="G514" s="17">
        <v>181222.31580686825</v>
      </c>
      <c r="H514" s="17">
        <v>15564.077699510724</v>
      </c>
      <c r="I514" s="20">
        <v>48865.979925596221</v>
      </c>
      <c r="J514" s="20">
        <v>28863.481585600919</v>
      </c>
      <c r="K514" s="20">
        <v>30037.456903739247</v>
      </c>
      <c r="L514" s="20">
        <v>51151.441448582278</v>
      </c>
      <c r="M514" s="20">
        <v>49199.226768404042</v>
      </c>
      <c r="N514" s="20">
        <v>49830.31977149444</v>
      </c>
      <c r="O514" s="20">
        <v>49830.31977149444</v>
      </c>
      <c r="P514" s="20">
        <v>82063.70898000001</v>
      </c>
      <c r="Q514" s="20">
        <v>85223.345351645403</v>
      </c>
      <c r="R514" s="20">
        <v>102466.097594127</v>
      </c>
      <c r="S514" s="20">
        <v>112334.10470207062</v>
      </c>
      <c r="T514" s="20">
        <v>164415.88917127016</v>
      </c>
      <c r="U514" s="20">
        <v>20455.05976848846</v>
      </c>
      <c r="V514" s="20">
        <v>20144.065893475199</v>
      </c>
      <c r="W514" s="20">
        <v>20071.873685153128</v>
      </c>
      <c r="X514" s="20">
        <v>30806.017882284537</v>
      </c>
      <c r="Y514" s="20">
        <v>33999.6889472607</v>
      </c>
      <c r="Z514" s="20">
        <v>50119.258972204378</v>
      </c>
      <c r="AA514" s="20">
        <v>44036.336761128958</v>
      </c>
      <c r="AB514" s="20">
        <v>48929.26306780806</v>
      </c>
      <c r="AC514" s="20">
        <v>48260.304483285174</v>
      </c>
      <c r="AD514" s="20">
        <v>26981.446209037142</v>
      </c>
      <c r="AE514" s="20">
        <v>45869.726505528684</v>
      </c>
      <c r="AF514" s="20">
        <v>46341.209642097114</v>
      </c>
      <c r="AG514" s="20">
        <v>80601.167840194932</v>
      </c>
      <c r="AH514" s="20">
        <v>114612.88628892899</v>
      </c>
      <c r="AI514" s="48">
        <v>164415.88917127016</v>
      </c>
      <c r="AJ514" s="20">
        <v>156097.26432426335</v>
      </c>
      <c r="AK514" s="20">
        <v>10065.712994736721</v>
      </c>
      <c r="AL514" s="20">
        <v>1208.3080815988319</v>
      </c>
      <c r="AM514" s="20">
        <v>3488.949557507382</v>
      </c>
      <c r="AN514" s="20">
        <v>1596.5281906303021</v>
      </c>
      <c r="AO514" s="20">
        <v>10835.853454190519</v>
      </c>
      <c r="AP514" s="20">
        <v>16518.640723174078</v>
      </c>
      <c r="AQ514" s="20">
        <v>22333.006502143682</v>
      </c>
      <c r="AR514" s="20">
        <v>29006.019464941921</v>
      </c>
      <c r="AS514" s="20">
        <v>11041.0518516507</v>
      </c>
      <c r="AT514" s="20">
        <v>17775.791858020559</v>
      </c>
      <c r="AU514" s="17">
        <v>19775.6021784234</v>
      </c>
      <c r="AV514" s="17">
        <v>17589.735261559981</v>
      </c>
      <c r="AW514" s="17">
        <v>17702.16777564006</v>
      </c>
      <c r="AX514" s="17">
        <v>16967.947169552208</v>
      </c>
      <c r="AY514" s="17">
        <v>16999.149308232099</v>
      </c>
      <c r="AZ514" s="17">
        <v>30074.27561210778</v>
      </c>
      <c r="BA514" s="17">
        <v>30598.945957043521</v>
      </c>
      <c r="BB514" s="17">
        <v>27066.756801260519</v>
      </c>
      <c r="BC514" s="17">
        <v>45136.269971084759</v>
      </c>
      <c r="BD514" s="17">
        <v>51514.611029731081</v>
      </c>
      <c r="BE514" s="17">
        <v>52170.413973946917</v>
      </c>
      <c r="BF514" s="17">
        <v>47541.036637112702</v>
      </c>
      <c r="BG514" s="17">
        <v>51799.703665979585</v>
      </c>
      <c r="BH514" s="17">
        <v>43275.869485602831</v>
      </c>
      <c r="BI514" s="17">
        <v>68686.38043631881</v>
      </c>
      <c r="BJ514" s="17">
        <v>68376.909089304594</v>
      </c>
      <c r="BK514" s="17">
        <v>68454.418467451193</v>
      </c>
      <c r="BL514" s="17">
        <v>85237.527394785007</v>
      </c>
      <c r="BM514" s="17">
        <v>83733.105342325201</v>
      </c>
      <c r="BN514" s="17">
        <v>83488.1286941586</v>
      </c>
      <c r="BO514" s="17">
        <v>72578.486214684599</v>
      </c>
      <c r="BP514" s="17">
        <v>83333.331300371996</v>
      </c>
      <c r="BQ514" s="17">
        <v>11108.14440276246</v>
      </c>
      <c r="BR514" s="17">
        <v>1450.9014191786462</v>
      </c>
      <c r="BS514" s="17">
        <v>2576.9999915368498</v>
      </c>
      <c r="BT514" s="17">
        <v>10042.167964573573</v>
      </c>
      <c r="BU514" s="17">
        <v>15190.144535777041</v>
      </c>
      <c r="BV514" s="17">
        <v>29589.114905068142</v>
      </c>
      <c r="BW514" s="17">
        <v>33360.457792352114</v>
      </c>
      <c r="BX514" s="17">
        <v>17093.425006513262</v>
      </c>
      <c r="BY514" s="17">
        <v>16885.800392887319</v>
      </c>
      <c r="BZ514" s="17">
        <v>17035.820654995197</v>
      </c>
      <c r="CA514" s="17">
        <v>28749.682774446519</v>
      </c>
      <c r="CB514" s="17">
        <v>45542.338337485024</v>
      </c>
      <c r="CC514" s="17">
        <v>1244.8388088981419</v>
      </c>
      <c r="CD514" s="17">
        <v>2195.2073859051839</v>
      </c>
      <c r="CE514" s="17">
        <v>4558.9370789068025</v>
      </c>
      <c r="CF514" s="17">
        <v>9737.6441432767206</v>
      </c>
      <c r="CG514" s="17">
        <v>9749.7888727743593</v>
      </c>
      <c r="CH514" s="17">
        <v>20153.376859417378</v>
      </c>
      <c r="CI514" s="17">
        <v>17708.436599980319</v>
      </c>
      <c r="CJ514" s="17">
        <v>17930.690267045447</v>
      </c>
      <c r="CK514" s="17">
        <v>30075.75502713953</v>
      </c>
      <c r="CL514" s="48">
        <v>43852.069597999762</v>
      </c>
      <c r="CM514" s="48">
        <v>37492.454102549847</v>
      </c>
      <c r="CN514" s="48">
        <v>49355.033050934217</v>
      </c>
      <c r="CO514" s="48">
        <v>75597.932974072857</v>
      </c>
      <c r="CP514" s="48">
        <v>95378.917739290162</v>
      </c>
      <c r="CQ514" s="48">
        <v>83601.580787047875</v>
      </c>
      <c r="CR514" s="48">
        <v>96728.703726928026</v>
      </c>
      <c r="CS514" s="48">
        <f t="shared" si="7"/>
        <v>167203.16157409575</v>
      </c>
      <c r="CT514" s="48">
        <f t="shared" si="7"/>
        <v>193457.40745385605</v>
      </c>
      <c r="CU514" s="17">
        <v>47865.211435296718</v>
      </c>
      <c r="CV514" s="17">
        <v>89597.383361688073</v>
      </c>
      <c r="CW514" s="17">
        <v>52880.80032519305</v>
      </c>
      <c r="CX514" s="17">
        <v>79600.6704089634</v>
      </c>
      <c r="CY514" s="17">
        <v>97935.204840628649</v>
      </c>
      <c r="CZ514" s="17">
        <v>33538.794248790895</v>
      </c>
      <c r="DA514" s="17">
        <v>47017.363886009349</v>
      </c>
      <c r="DB514" s="17">
        <v>102770.23987365421</v>
      </c>
      <c r="DC514" s="17">
        <v>85366.491666516449</v>
      </c>
      <c r="DD514" s="17">
        <v>49285.30121925025</v>
      </c>
      <c r="DE514" s="17">
        <v>10963.09243271886</v>
      </c>
      <c r="DF514" s="17">
        <v>13469.054768690159</v>
      </c>
      <c r="DG514" s="17">
        <v>20088.317566561738</v>
      </c>
      <c r="DH514" s="17">
        <v>38281.353611659499</v>
      </c>
      <c r="DI514" s="17">
        <v>48450.829326180719</v>
      </c>
      <c r="DJ514" s="17">
        <v>30222.881672037242</v>
      </c>
      <c r="DK514" s="17">
        <v>29472.325899943095</v>
      </c>
      <c r="DL514" s="17">
        <v>33919.018501640705</v>
      </c>
      <c r="DM514" s="17">
        <v>32286.488318328564</v>
      </c>
      <c r="DN514" s="17">
        <v>59489.583178012625</v>
      </c>
      <c r="DO514" s="17">
        <v>8107.2142514139005</v>
      </c>
      <c r="DP514" s="17">
        <v>62804.424248340692</v>
      </c>
      <c r="DQ514" s="17">
        <v>72012.449591432392</v>
      </c>
      <c r="DR514" s="17">
        <v>2884.7913977642702</v>
      </c>
      <c r="DS514" s="17">
        <v>35073.068425833604</v>
      </c>
      <c r="DT514" s="17">
        <v>101207.87823420961</v>
      </c>
      <c r="DU514" s="17">
        <v>10610.41192603548</v>
      </c>
      <c r="DV514" s="17">
        <v>1904.033126711292</v>
      </c>
      <c r="DW514" s="17">
        <v>7176.0683967547193</v>
      </c>
      <c r="DX514" s="17">
        <v>15915.449522018282</v>
      </c>
      <c r="DY514" s="17">
        <v>17970.396146163588</v>
      </c>
      <c r="DZ514" s="17">
        <v>25234.51820137542</v>
      </c>
      <c r="EA514" s="17">
        <v>26081.670400156872</v>
      </c>
      <c r="EB514" s="17">
        <v>27570.72163482511</v>
      </c>
      <c r="EC514" s="17">
        <v>41467.270619999996</v>
      </c>
      <c r="ED514" s="17">
        <v>41850.191607008463</v>
      </c>
      <c r="EE514" s="49">
        <v>49547.087814765029</v>
      </c>
      <c r="EF514" s="17">
        <v>58403.507387819875</v>
      </c>
      <c r="EG514" s="17">
        <v>46557.745480156678</v>
      </c>
      <c r="EH514" s="17">
        <v>47148.291460280721</v>
      </c>
      <c r="EI514" s="17">
        <v>53835.09767294988</v>
      </c>
      <c r="EJ514" s="17">
        <v>73103.076029809192</v>
      </c>
      <c r="EK514" s="17">
        <v>63050.314877630401</v>
      </c>
      <c r="EL514" s="17">
        <v>86727.181703293798</v>
      </c>
      <c r="EM514" s="17">
        <v>99416.344325218801</v>
      </c>
      <c r="EN514" s="17">
        <v>153681.7382747136</v>
      </c>
      <c r="EO514" s="17">
        <v>0</v>
      </c>
      <c r="EP514" s="17">
        <v>257483.4302501932</v>
      </c>
      <c r="EQ514" s="17">
        <v>182215.88569202949</v>
      </c>
      <c r="ER514" s="17">
        <v>2502.1151053647386</v>
      </c>
      <c r="ES514" s="17">
        <v>9841.7502169638956</v>
      </c>
      <c r="ET514" s="17">
        <v>26272.935483290243</v>
      </c>
      <c r="EU514" s="17">
        <v>49496.83113565555</v>
      </c>
      <c r="EV514" s="17">
        <v>57253.465717112624</v>
      </c>
      <c r="EW514" s="17">
        <v>14837.2783180233</v>
      </c>
      <c r="EX514" s="17">
        <v>16505.623168261918</v>
      </c>
      <c r="EY514" s="17">
        <v>19833.316204535287</v>
      </c>
      <c r="EZ514" s="17">
        <v>20829.033585291527</v>
      </c>
      <c r="FA514" s="17">
        <v>21083.115138311088</v>
      </c>
      <c r="FB514" s="17">
        <v>28676.984306476275</v>
      </c>
      <c r="FC514" s="17">
        <v>27131.223629814642</v>
      </c>
      <c r="FD514" s="17">
        <v>31138.100158244619</v>
      </c>
      <c r="FE514" s="17">
        <v>52179.092693008919</v>
      </c>
      <c r="FF514" s="17">
        <v>50439.056717803534</v>
      </c>
      <c r="FG514" s="17">
        <v>38854.939336933458</v>
      </c>
      <c r="FH514" s="17">
        <v>50392.783516797317</v>
      </c>
      <c r="FI514" s="17">
        <v>32289.263424181932</v>
      </c>
      <c r="FJ514" s="17">
        <v>45574.334195148942</v>
      </c>
      <c r="FK514" s="17">
        <v>45355.712856294333</v>
      </c>
      <c r="FL514" s="17">
        <v>96268.326427377353</v>
      </c>
      <c r="FM514" s="17">
        <v>1810.9065898256522</v>
      </c>
      <c r="FN514" s="17">
        <v>8619.5731197315781</v>
      </c>
      <c r="FO514" s="17">
        <v>18627.94028676036</v>
      </c>
      <c r="FP514" s="17">
        <v>20226.843034908721</v>
      </c>
      <c r="FQ514" s="17">
        <v>19902.684897547515</v>
      </c>
      <c r="FR514" s="17">
        <v>17895.122408387222</v>
      </c>
      <c r="FS514" s="17">
        <v>47935.621593350901</v>
      </c>
      <c r="FT514" s="17">
        <v>28818.406942275662</v>
      </c>
      <c r="FU514" s="17">
        <v>2786.7045090336419</v>
      </c>
      <c r="FV514" s="17">
        <v>26124.193688743198</v>
      </c>
      <c r="FW514" s="17">
        <v>47950.454911380722</v>
      </c>
      <c r="FX514" s="17">
        <v>54395.429758058897</v>
      </c>
      <c r="FY514" s="17">
        <v>75015.006779999996</v>
      </c>
      <c r="FZ514" s="17">
        <v>16296.263232000001</v>
      </c>
      <c r="GA514" s="17">
        <v>16959.1626</v>
      </c>
      <c r="GB514" s="17">
        <v>10063.42896840912</v>
      </c>
    </row>
    <row r="515" spans="1:184" ht="18" customHeight="1" x14ac:dyDescent="0.3">
      <c r="A515" s="19">
        <v>0.21500000014196699</v>
      </c>
      <c r="B515" s="20">
        <v>8366.2727722830605</v>
      </c>
      <c r="C515" s="20">
        <v>8562.6384047632801</v>
      </c>
      <c r="D515" s="20">
        <v>20442.046253997243</v>
      </c>
      <c r="E515" s="20">
        <v>19843.126608530409</v>
      </c>
      <c r="F515" s="20">
        <v>112778.5668734904</v>
      </c>
      <c r="G515" s="17">
        <v>181193.95800115311</v>
      </c>
      <c r="H515" s="17">
        <v>15564.077699510724</v>
      </c>
      <c r="I515" s="20">
        <v>48788.27826888462</v>
      </c>
      <c r="J515" s="20">
        <v>28802.443467265563</v>
      </c>
      <c r="K515" s="20">
        <v>30039.69405118515</v>
      </c>
      <c r="L515" s="20">
        <v>50995.96711619688</v>
      </c>
      <c r="M515" s="20">
        <v>49098.913801362964</v>
      </c>
      <c r="N515" s="20">
        <v>49682.345131683796</v>
      </c>
      <c r="O515" s="20">
        <v>49682.345131683796</v>
      </c>
      <c r="P515" s="20">
        <v>82063.70898000001</v>
      </c>
      <c r="Q515" s="20">
        <v>85282.051316643003</v>
      </c>
      <c r="R515" s="20">
        <v>102471.8674532556</v>
      </c>
      <c r="S515" s="20">
        <v>112183.82059996003</v>
      </c>
      <c r="T515" s="20">
        <v>163885.86019874964</v>
      </c>
      <c r="U515" s="20">
        <v>20407.694878702798</v>
      </c>
      <c r="V515" s="20">
        <v>20122.41233519472</v>
      </c>
      <c r="W515" s="20">
        <v>20071.873685153128</v>
      </c>
      <c r="X515" s="20">
        <v>30776.08491577008</v>
      </c>
      <c r="Y515" s="20">
        <v>33912.638835830476</v>
      </c>
      <c r="Z515" s="20">
        <v>50041.772069352417</v>
      </c>
      <c r="AA515" s="20">
        <v>43993.959266463055</v>
      </c>
      <c r="AB515" s="20">
        <v>48882.17696265132</v>
      </c>
      <c r="AC515" s="20">
        <v>48186.912176671314</v>
      </c>
      <c r="AD515" s="20">
        <v>26981.446209037142</v>
      </c>
      <c r="AE515" s="20">
        <v>45707.96037623482</v>
      </c>
      <c r="AF515" s="20">
        <v>46173.709812788387</v>
      </c>
      <c r="AG515" s="20">
        <v>80403.731709563523</v>
      </c>
      <c r="AH515" s="20">
        <v>114612.88628892899</v>
      </c>
      <c r="AI515" s="48">
        <v>163885.86019874964</v>
      </c>
      <c r="AJ515" s="20">
        <v>155977.67383296182</v>
      </c>
      <c r="AK515" s="20">
        <v>10057.471091865242</v>
      </c>
      <c r="AL515" s="20">
        <v>1203.3135120102959</v>
      </c>
      <c r="AM515" s="20">
        <v>3505.669330241898</v>
      </c>
      <c r="AN515" s="20">
        <v>1592.0575168655821</v>
      </c>
      <c r="AO515" s="20">
        <v>10825.02305997258</v>
      </c>
      <c r="AP515" s="20">
        <v>16485.794962580458</v>
      </c>
      <c r="AQ515" s="20">
        <v>22411.064975809259</v>
      </c>
      <c r="AR515" s="20">
        <v>28989.590109745081</v>
      </c>
      <c r="AS515" s="20">
        <v>11018.749548883621</v>
      </c>
      <c r="AT515" s="20">
        <v>17784.344483840039</v>
      </c>
      <c r="AU515" s="17">
        <v>19744.920988493999</v>
      </c>
      <c r="AV515" s="17">
        <v>17560.159464282478</v>
      </c>
      <c r="AW515" s="17">
        <v>17668.048547124479</v>
      </c>
      <c r="AX515" s="17">
        <v>16925.211405566642</v>
      </c>
      <c r="AY515" s="17">
        <v>16959.682818044261</v>
      </c>
      <c r="AZ515" s="17">
        <v>30025.750591986722</v>
      </c>
      <c r="BA515" s="17">
        <v>30589.055863408859</v>
      </c>
      <c r="BB515" s="17">
        <v>27028.696266039085</v>
      </c>
      <c r="BC515" s="17">
        <v>45079.687449537727</v>
      </c>
      <c r="BD515" s="17">
        <v>51459.918120596762</v>
      </c>
      <c r="BE515" s="17">
        <v>52115.975809104057</v>
      </c>
      <c r="BF515" s="17">
        <v>47556.670355335264</v>
      </c>
      <c r="BG515" s="17">
        <v>51735.934090366376</v>
      </c>
      <c r="BH515" s="17">
        <v>43179.060691830222</v>
      </c>
      <c r="BI515" s="17">
        <v>68634.034129976397</v>
      </c>
      <c r="BJ515" s="17">
        <v>68321.996053611001</v>
      </c>
      <c r="BK515" s="17">
        <v>68388.313153105206</v>
      </c>
      <c r="BL515" s="17">
        <v>85249.760859903588</v>
      </c>
      <c r="BM515" s="17">
        <v>83747.139457133992</v>
      </c>
      <c r="BN515" s="17">
        <v>83450.886983605204</v>
      </c>
      <c r="BO515" s="17">
        <v>72670.083419764793</v>
      </c>
      <c r="BP515" s="17">
        <v>83320.744300945807</v>
      </c>
      <c r="BQ515" s="17">
        <v>11105.23487778894</v>
      </c>
      <c r="BR515" s="17">
        <v>1444.7621800770839</v>
      </c>
      <c r="BS515" s="17">
        <v>2567.5756006883339</v>
      </c>
      <c r="BT515" s="17">
        <v>10042.701576376019</v>
      </c>
      <c r="BU515" s="17">
        <v>15187.224792387811</v>
      </c>
      <c r="BV515" s="17">
        <v>29557.639897528261</v>
      </c>
      <c r="BW515" s="17">
        <v>33313.019732377914</v>
      </c>
      <c r="BX515" s="17">
        <v>17082.978258768901</v>
      </c>
      <c r="BY515" s="17">
        <v>16890.696875584079</v>
      </c>
      <c r="BZ515" s="17">
        <v>17023.224581703602</v>
      </c>
      <c r="CA515" s="17">
        <v>28728.66202151055</v>
      </c>
      <c r="CB515" s="17">
        <v>45607.37932013184</v>
      </c>
      <c r="CC515" s="17">
        <v>1240.265483616666</v>
      </c>
      <c r="CD515" s="17">
        <v>2183.3317240114739</v>
      </c>
      <c r="CE515" s="17">
        <v>4544.7464173841563</v>
      </c>
      <c r="CF515" s="17">
        <v>9708.5880923853601</v>
      </c>
      <c r="CG515" s="17">
        <v>9735.8249270250599</v>
      </c>
      <c r="CH515" s="17">
        <v>20153.376859417378</v>
      </c>
      <c r="CI515" s="17">
        <v>17729.9283218358</v>
      </c>
      <c r="CJ515" s="17">
        <v>17951.290770428346</v>
      </c>
      <c r="CK515" s="17">
        <v>30075.75502713953</v>
      </c>
      <c r="CL515" s="48">
        <v>43777.356511446531</v>
      </c>
      <c r="CM515" s="48">
        <v>37445.333570968563</v>
      </c>
      <c r="CN515" s="48">
        <v>49284.266069386882</v>
      </c>
      <c r="CO515" s="48">
        <v>75509.509925356746</v>
      </c>
      <c r="CP515" s="48">
        <v>95375.76172606257</v>
      </c>
      <c r="CQ515" s="48">
        <v>83601.580787047875</v>
      </c>
      <c r="CR515" s="48">
        <v>96591.56240338221</v>
      </c>
      <c r="CS515" s="48">
        <f t="shared" ref="CS515:CT556" si="8">CQ515*2</f>
        <v>167203.16157409575</v>
      </c>
      <c r="CT515" s="48">
        <f t="shared" si="8"/>
        <v>193183.12480676442</v>
      </c>
      <c r="CU515" s="17">
        <v>47774.136876864359</v>
      </c>
      <c r="CV515" s="17">
        <v>89433.138016205325</v>
      </c>
      <c r="CW515" s="17">
        <v>52770.41090817871</v>
      </c>
      <c r="CX515" s="17">
        <v>79411.904679302403</v>
      </c>
      <c r="CY515" s="17">
        <v>97849.234735457736</v>
      </c>
      <c r="CZ515" s="17">
        <v>33538.794248790895</v>
      </c>
      <c r="DA515" s="17">
        <v>46751.116056457307</v>
      </c>
      <c r="DB515" s="17">
        <v>102840.2890507236</v>
      </c>
      <c r="DC515" s="17">
        <v>85289.986359836083</v>
      </c>
      <c r="DD515" s="17">
        <v>49447.17085663641</v>
      </c>
      <c r="DE515" s="17">
        <v>10958.75814342324</v>
      </c>
      <c r="DF515" s="17">
        <v>13481.781173224621</v>
      </c>
      <c r="DG515" s="17">
        <v>20081.91817634532</v>
      </c>
      <c r="DH515" s="17">
        <v>38245.523551500541</v>
      </c>
      <c r="DI515" s="17">
        <v>48354.630191025244</v>
      </c>
      <c r="DJ515" s="17">
        <v>30180.646084790278</v>
      </c>
      <c r="DK515" s="17">
        <v>29444.056022597484</v>
      </c>
      <c r="DL515" s="17">
        <v>33897.444170041083</v>
      </c>
      <c r="DM515" s="17">
        <v>32240.088087549695</v>
      </c>
      <c r="DN515" s="17">
        <v>59546.63875203162</v>
      </c>
      <c r="DO515" s="17">
        <v>8107.2142514139005</v>
      </c>
      <c r="DP515" s="17">
        <v>62804.424248340692</v>
      </c>
      <c r="DQ515" s="17">
        <v>72065.280638429394</v>
      </c>
      <c r="DR515" s="17">
        <v>2885.9639650074901</v>
      </c>
      <c r="DS515" s="17">
        <v>35044.058372615458</v>
      </c>
      <c r="DT515" s="17">
        <v>101207.87823420961</v>
      </c>
      <c r="DU515" s="17">
        <v>10610.41192603548</v>
      </c>
      <c r="DV515" s="17">
        <v>1897.959718844382</v>
      </c>
      <c r="DW515" s="17">
        <v>7176.0683967547193</v>
      </c>
      <c r="DX515" s="17">
        <v>15915.23316555336</v>
      </c>
      <c r="DY515" s="17">
        <v>17955.976724248565</v>
      </c>
      <c r="DZ515" s="17">
        <v>25256.86953268242</v>
      </c>
      <c r="EA515" s="17">
        <v>26116.426485128286</v>
      </c>
      <c r="EB515" s="17">
        <v>27574.018167184127</v>
      </c>
      <c r="EC515" s="17">
        <v>41467.270619999996</v>
      </c>
      <c r="ED515" s="17">
        <v>41785.641382066082</v>
      </c>
      <c r="EE515" s="49">
        <v>49556.049291628529</v>
      </c>
      <c r="EF515" s="17">
        <v>58311.645227987465</v>
      </c>
      <c r="EG515" s="17">
        <v>46581.81380909076</v>
      </c>
      <c r="EH515" s="17">
        <v>47166.668716770779</v>
      </c>
      <c r="EI515" s="17">
        <v>53856.052347608042</v>
      </c>
      <c r="EJ515" s="17">
        <v>73075.012149165006</v>
      </c>
      <c r="EK515" s="17">
        <v>62992.404145033201</v>
      </c>
      <c r="EL515" s="17">
        <v>86731.464496478409</v>
      </c>
      <c r="EM515" s="17">
        <v>99326.344348129802</v>
      </c>
      <c r="EN515" s="17">
        <v>153618.91801101778</v>
      </c>
      <c r="EO515" s="17">
        <v>0</v>
      </c>
      <c r="EP515" s="17">
        <v>257856.86059742622</v>
      </c>
      <c r="EQ515" s="17">
        <v>184893.6170283602</v>
      </c>
      <c r="ER515" s="17">
        <v>2488.5195406246116</v>
      </c>
      <c r="ES515" s="17">
        <v>9829.371559219564</v>
      </c>
      <c r="ET515" s="17">
        <v>26222.166228172664</v>
      </c>
      <c r="EU515" s="17">
        <v>49556.760468003733</v>
      </c>
      <c r="EV515" s="17">
        <v>57169.455219893811</v>
      </c>
      <c r="EW515" s="17">
        <v>14837.2783180233</v>
      </c>
      <c r="EX515" s="17">
        <v>16495.107898988343</v>
      </c>
      <c r="EY515" s="17">
        <v>19850.250032450411</v>
      </c>
      <c r="EZ515" s="17">
        <v>20850.679647443845</v>
      </c>
      <c r="FA515" s="17">
        <v>21108.843277414573</v>
      </c>
      <c r="FB515" s="17">
        <v>28678.991281487735</v>
      </c>
      <c r="FC515" s="17">
        <v>27129.296942883375</v>
      </c>
      <c r="FD515" s="17">
        <v>31123.608066682038</v>
      </c>
      <c r="FE515" s="17">
        <v>52213.429652878527</v>
      </c>
      <c r="FF515" s="17">
        <v>50421.827119434412</v>
      </c>
      <c r="FG515" s="17">
        <v>38819.471123208445</v>
      </c>
      <c r="FH515" s="17">
        <v>50370.041488284027</v>
      </c>
      <c r="FI515" s="17">
        <v>32256.492582440413</v>
      </c>
      <c r="FJ515" s="17">
        <v>45560.86888628023</v>
      </c>
      <c r="FK515" s="17">
        <v>45314.149190405995</v>
      </c>
      <c r="FL515" s="17">
        <v>96369.113696395987</v>
      </c>
      <c r="FM515" s="17">
        <v>1807.454486320866</v>
      </c>
      <c r="FN515" s="17">
        <v>8600.6797083410802</v>
      </c>
      <c r="FO515" s="17">
        <v>18620.231764108499</v>
      </c>
      <c r="FP515" s="17">
        <v>20196.179855730061</v>
      </c>
      <c r="FQ515" s="17">
        <v>19867.027696708064</v>
      </c>
      <c r="FR515" s="17">
        <v>17899.873983615362</v>
      </c>
      <c r="FS515" s="17">
        <v>47851.75416402705</v>
      </c>
      <c r="FT515" s="17">
        <v>28784.694516131098</v>
      </c>
      <c r="FU515" s="17">
        <v>2775.8966119897077</v>
      </c>
      <c r="FV515" s="17">
        <v>26068.46025670824</v>
      </c>
      <c r="FW515" s="17">
        <v>47900.110156296534</v>
      </c>
      <c r="FX515" s="17">
        <v>54395.429758058897</v>
      </c>
      <c r="FY515" s="17">
        <v>75015.006779999996</v>
      </c>
      <c r="FZ515" s="17">
        <v>16296.263232000001</v>
      </c>
      <c r="GA515" s="17">
        <v>16959.1626</v>
      </c>
      <c r="GB515" s="17">
        <v>10063.13837964282</v>
      </c>
    </row>
    <row r="516" spans="1:184" ht="18" customHeight="1" x14ac:dyDescent="0.3">
      <c r="A516" s="19">
        <v>0.21000000014287701</v>
      </c>
      <c r="B516" s="20">
        <v>8344.5829829920804</v>
      </c>
      <c r="C516" s="20">
        <v>8536.5286057488593</v>
      </c>
      <c r="D516" s="20">
        <v>20414.559741763202</v>
      </c>
      <c r="E516" s="20">
        <v>19843.126608530409</v>
      </c>
      <c r="F516" s="20">
        <v>112757.61108</v>
      </c>
      <c r="G516" s="17">
        <v>181164.93748738794</v>
      </c>
      <c r="H516" s="17">
        <v>15564.077699510724</v>
      </c>
      <c r="I516" s="20">
        <v>48707.099929067699</v>
      </c>
      <c r="J516" s="20">
        <v>28739.998534324201</v>
      </c>
      <c r="K516" s="20">
        <v>30039.69405118515</v>
      </c>
      <c r="L516" s="20">
        <v>50835.5464003827</v>
      </c>
      <c r="M516" s="20">
        <v>48993.063762806705</v>
      </c>
      <c r="N516" s="20">
        <v>49531.343460582058</v>
      </c>
      <c r="O516" s="20">
        <v>49531.343460582058</v>
      </c>
      <c r="P516" s="20">
        <v>82063.70898000001</v>
      </c>
      <c r="Q516" s="20">
        <v>85289.002966940403</v>
      </c>
      <c r="R516" s="20">
        <v>102477.7784222382</v>
      </c>
      <c r="S516" s="20">
        <v>112030.20828374369</v>
      </c>
      <c r="T516" s="20">
        <v>163345.12821719039</v>
      </c>
      <c r="U516" s="20">
        <v>20358.708091955697</v>
      </c>
      <c r="V516" s="20">
        <v>20101.727227974061</v>
      </c>
      <c r="W516" s="20">
        <v>20071.873685153128</v>
      </c>
      <c r="X516" s="20">
        <v>30739.72762518498</v>
      </c>
      <c r="Y516" s="20">
        <v>33821.143443340319</v>
      </c>
      <c r="Z516" s="20">
        <v>49963.144671211739</v>
      </c>
      <c r="AA516" s="20">
        <v>43948.907252982062</v>
      </c>
      <c r="AB516" s="20">
        <v>48832.119169923841</v>
      </c>
      <c r="AC516" s="20">
        <v>48111.908415888887</v>
      </c>
      <c r="AD516" s="20">
        <v>26949.912441957349</v>
      </c>
      <c r="AE516" s="20">
        <v>45540.791963368581</v>
      </c>
      <c r="AF516" s="20">
        <v>45908.19316347946</v>
      </c>
      <c r="AG516" s="20">
        <v>80202.150422761377</v>
      </c>
      <c r="AH516" s="20">
        <v>114612.88628892899</v>
      </c>
      <c r="AI516" s="48">
        <v>163345.12821719039</v>
      </c>
      <c r="AJ516" s="20">
        <v>155855.36407148431</v>
      </c>
      <c r="AK516" s="20">
        <v>10048.447913069162</v>
      </c>
      <c r="AL516" s="20">
        <v>1198.2016697899801</v>
      </c>
      <c r="AM516" s="20">
        <v>3522.6547973606821</v>
      </c>
      <c r="AN516" s="20">
        <v>1586.9582178361979</v>
      </c>
      <c r="AO516" s="20">
        <v>10813.864720403639</v>
      </c>
      <c r="AP516" s="20">
        <v>16448.076496559461</v>
      </c>
      <c r="AQ516" s="20">
        <v>22485.63140295192</v>
      </c>
      <c r="AR516" s="20">
        <v>28972.36693227282</v>
      </c>
      <c r="AS516" s="20">
        <v>10997.163472526579</v>
      </c>
      <c r="AT516" s="20">
        <v>17792.59993176474</v>
      </c>
      <c r="AU516" s="17">
        <v>19713.92421222588</v>
      </c>
      <c r="AV516" s="17">
        <v>17528.393931149578</v>
      </c>
      <c r="AW516" s="17">
        <v>17633.01604491402</v>
      </c>
      <c r="AX516" s="17">
        <v>16881.58146432407</v>
      </c>
      <c r="AY516" s="17">
        <v>16919.382506064663</v>
      </c>
      <c r="AZ516" s="17">
        <v>29970.97129610736</v>
      </c>
      <c r="BA516" s="17">
        <v>30580.269483276297</v>
      </c>
      <c r="BB516" s="17">
        <v>26989.795530115072</v>
      </c>
      <c r="BC516" s="17">
        <v>45043.969242625615</v>
      </c>
      <c r="BD516" s="17">
        <v>51404.8756267551</v>
      </c>
      <c r="BE516" s="17">
        <v>52058.325008546759</v>
      </c>
      <c r="BF516" s="17">
        <v>47568.048494442664</v>
      </c>
      <c r="BG516" s="17">
        <v>51670.09016330244</v>
      </c>
      <c r="BH516" s="17">
        <v>43080.198099187233</v>
      </c>
      <c r="BI516" s="17">
        <v>68576.626871337605</v>
      </c>
      <c r="BJ516" s="17">
        <v>68262.968872723199</v>
      </c>
      <c r="BK516" s="17">
        <v>68318.828794378205</v>
      </c>
      <c r="BL516" s="17">
        <v>85258.674840065403</v>
      </c>
      <c r="BM516" s="17">
        <v>83735.318530799399</v>
      </c>
      <c r="BN516" s="17">
        <v>83407.643571705004</v>
      </c>
      <c r="BO516" s="17">
        <v>72755.096841181192</v>
      </c>
      <c r="BP516" s="17">
        <v>83287.022558993995</v>
      </c>
      <c r="BQ516" s="17">
        <v>11096.51255154984</v>
      </c>
      <c r="BR516" s="17">
        <v>1438.3514358483119</v>
      </c>
      <c r="BS516" s="17">
        <v>2558.049160467966</v>
      </c>
      <c r="BT516" s="17">
        <v>10043.247774258887</v>
      </c>
      <c r="BU516" s="17">
        <v>15184.23692406372</v>
      </c>
      <c r="BV516" s="17">
        <v>29525.584387448282</v>
      </c>
      <c r="BW516" s="17">
        <v>33264.51038410647</v>
      </c>
      <c r="BX516" s="17">
        <v>17070.959485549738</v>
      </c>
      <c r="BY516" s="17">
        <v>16894.105312005362</v>
      </c>
      <c r="BZ516" s="17">
        <v>17007.834082304402</v>
      </c>
      <c r="CA516" s="17">
        <v>28707.162533807958</v>
      </c>
      <c r="CB516" s="17">
        <v>45670.505754960483</v>
      </c>
      <c r="CC516" s="17">
        <v>1235.5602071224621</v>
      </c>
      <c r="CD516" s="17">
        <v>2170.917654383436</v>
      </c>
      <c r="CE516" s="17">
        <v>4530.2675691841623</v>
      </c>
      <c r="CF516" s="17">
        <v>9677.1424619623212</v>
      </c>
      <c r="CG516" s="17">
        <v>9722.1320608161004</v>
      </c>
      <c r="CH516" s="17">
        <v>20153.376859417378</v>
      </c>
      <c r="CI516" s="17">
        <v>17751.762989866202</v>
      </c>
      <c r="CJ516" s="17">
        <v>17968.942739856026</v>
      </c>
      <c r="CK516" s="17">
        <v>30075.75502713953</v>
      </c>
      <c r="CL516" s="48">
        <v>43701.017128754604</v>
      </c>
      <c r="CM516" s="48">
        <v>37382.94895007764</v>
      </c>
      <c r="CN516" s="48">
        <v>49214.780734951055</v>
      </c>
      <c r="CO516" s="48">
        <v>75419.11324670176</v>
      </c>
      <c r="CP516" s="48">
        <v>95382.902498701413</v>
      </c>
      <c r="CQ516" s="48">
        <v>83591.472456245625</v>
      </c>
      <c r="CR516" s="48">
        <v>96451.395283617487</v>
      </c>
      <c r="CS516" s="48">
        <f t="shared" si="8"/>
        <v>167182.94491249125</v>
      </c>
      <c r="CT516" s="48">
        <f t="shared" si="8"/>
        <v>192902.79056723497</v>
      </c>
      <c r="CU516" s="17">
        <v>47677.414222976397</v>
      </c>
      <c r="CV516" s="17">
        <v>89265.339514415158</v>
      </c>
      <c r="CW516" s="17">
        <v>52657.662489435505</v>
      </c>
      <c r="CX516" s="17">
        <v>79214.665077356403</v>
      </c>
      <c r="CY516" s="17">
        <v>97749.357702782771</v>
      </c>
      <c r="CZ516" s="17">
        <v>33538.794248790895</v>
      </c>
      <c r="DA516" s="17">
        <v>46480.164262596081</v>
      </c>
      <c r="DB516" s="17">
        <v>102908.02176363779</v>
      </c>
      <c r="DC516" s="17">
        <v>85211.751766617701</v>
      </c>
      <c r="DD516" s="17">
        <v>49613.400100228231</v>
      </c>
      <c r="DE516" s="17">
        <v>10954.29688470582</v>
      </c>
      <c r="DF516" s="17">
        <v>13494.436674270301</v>
      </c>
      <c r="DG516" s="17">
        <v>20073.5575260105</v>
      </c>
      <c r="DH516" s="17">
        <v>38202.556289260196</v>
      </c>
      <c r="DI516" s="17">
        <v>48256.094604285179</v>
      </c>
      <c r="DJ516" s="17">
        <v>30137.330447197441</v>
      </c>
      <c r="DK516" s="17">
        <v>29415.148991912964</v>
      </c>
      <c r="DL516" s="17">
        <v>33875.742452635022</v>
      </c>
      <c r="DM516" s="17">
        <v>32192.665042148012</v>
      </c>
      <c r="DN516" s="17">
        <v>59598.077144731084</v>
      </c>
      <c r="DO516" s="17">
        <v>8107.2142514139005</v>
      </c>
      <c r="DP516" s="17">
        <v>62804.424248340692</v>
      </c>
      <c r="DQ516" s="17">
        <v>72114.951551843405</v>
      </c>
      <c r="DR516" s="17">
        <v>2886.6305976220442</v>
      </c>
      <c r="DS516" s="17">
        <v>35017.680943679756</v>
      </c>
      <c r="DT516" s="17">
        <v>101207.87823420961</v>
      </c>
      <c r="DU516" s="17">
        <v>10610.41192603548</v>
      </c>
      <c r="DV516" s="17">
        <v>1891.0885123484341</v>
      </c>
      <c r="DW516" s="17">
        <v>7176.0683967547193</v>
      </c>
      <c r="DX516" s="17">
        <v>15915.042364758479</v>
      </c>
      <c r="DY516" s="17">
        <v>17941.229972515659</v>
      </c>
      <c r="DZ516" s="17">
        <v>25273.988145122941</v>
      </c>
      <c r="EA516" s="17">
        <v>26152.048398566218</v>
      </c>
      <c r="EB516" s="17">
        <v>27577.392680262732</v>
      </c>
      <c r="EC516" s="17">
        <v>41467.270619999996</v>
      </c>
      <c r="ED516" s="17">
        <v>41714.284869360476</v>
      </c>
      <c r="EE516" s="49">
        <v>49565.223324512037</v>
      </c>
      <c r="EF516" s="17">
        <v>58213.802535012786</v>
      </c>
      <c r="EG516" s="17">
        <v>46610.33481672054</v>
      </c>
      <c r="EH516" s="17">
        <v>47185.485836588989</v>
      </c>
      <c r="EI516" s="17">
        <v>53885.886326608976</v>
      </c>
      <c r="EJ516" s="17">
        <v>73043.010328242599</v>
      </c>
      <c r="EK516" s="17">
        <v>62931.2317311312</v>
      </c>
      <c r="EL516" s="17">
        <v>86734.236466162809</v>
      </c>
      <c r="EM516" s="17">
        <v>99230.553958603792</v>
      </c>
      <c r="EN516" s="17">
        <v>153552.44828187718</v>
      </c>
      <c r="EO516" s="17">
        <v>0</v>
      </c>
      <c r="EP516" s="17">
        <v>258239.63920469093</v>
      </c>
      <c r="EQ516" s="17">
        <v>187675.11436494597</v>
      </c>
      <c r="ER516" s="17">
        <v>2474.6805490318407</v>
      </c>
      <c r="ES516" s="17">
        <v>9816.7177355880522</v>
      </c>
      <c r="ET516" s="17">
        <v>26170.303887273334</v>
      </c>
      <c r="EU516" s="17">
        <v>49618.175173627205</v>
      </c>
      <c r="EV516" s="17">
        <v>57083.595480868542</v>
      </c>
      <c r="EW516" s="17">
        <v>14837.2783180233</v>
      </c>
      <c r="EX516" s="17">
        <v>16481.004756898139</v>
      </c>
      <c r="EY516" s="17">
        <v>19867.5973123859</v>
      </c>
      <c r="EZ516" s="17">
        <v>20865.588571677086</v>
      </c>
      <c r="FA516" s="17">
        <v>21134.392793984545</v>
      </c>
      <c r="FB516" s="17">
        <v>28681.045629204469</v>
      </c>
      <c r="FC516" s="17">
        <v>27127.325059694827</v>
      </c>
      <c r="FD516" s="17">
        <v>31108.781938354747</v>
      </c>
      <c r="FE516" s="17">
        <v>52248.598014634052</v>
      </c>
      <c r="FF516" s="17">
        <v>50404.198176624755</v>
      </c>
      <c r="FG516" s="17">
        <v>38779.534872390112</v>
      </c>
      <c r="FH516" s="17">
        <v>50346.774932849374</v>
      </c>
      <c r="FI516" s="17">
        <v>32222.985034242949</v>
      </c>
      <c r="FJ516" s="17">
        <v>45547.090837668395</v>
      </c>
      <c r="FK516" s="17">
        <v>45271.646910046926</v>
      </c>
      <c r="FL516" s="17">
        <v>96426.419036311083</v>
      </c>
      <c r="FM516" s="17">
        <v>1803.8744302908601</v>
      </c>
      <c r="FN516" s="17">
        <v>8581.3845908717904</v>
      </c>
      <c r="FO516" s="17">
        <v>18611.49272448432</v>
      </c>
      <c r="FP516" s="17">
        <v>20165.98105900974</v>
      </c>
      <c r="FQ516" s="17">
        <v>19830.597580653208</v>
      </c>
      <c r="FR516" s="17">
        <v>17903.006966950139</v>
      </c>
      <c r="FS516" s="17">
        <v>47766.065154411976</v>
      </c>
      <c r="FT516" s="17">
        <v>28750.433530895822</v>
      </c>
      <c r="FU516" s="17">
        <v>2764.7651142960722</v>
      </c>
      <c r="FV516" s="17">
        <v>26010.882259809841</v>
      </c>
      <c r="FW516" s="17">
        <v>47844.628561491059</v>
      </c>
      <c r="FX516" s="17">
        <v>54395.429758058897</v>
      </c>
      <c r="FY516" s="17">
        <v>75015.006779999996</v>
      </c>
      <c r="FZ516" s="17">
        <v>16296.263232000001</v>
      </c>
      <c r="GA516" s="17">
        <v>16959.1626</v>
      </c>
      <c r="GB516" s="17">
        <v>10062.743055146821</v>
      </c>
    </row>
    <row r="517" spans="1:184" ht="18" customHeight="1" x14ac:dyDescent="0.3">
      <c r="A517" s="19">
        <v>0.205000000143787</v>
      </c>
      <c r="B517" s="20">
        <v>8322.8103309001799</v>
      </c>
      <c r="C517" s="20">
        <v>8509.1695869703199</v>
      </c>
      <c r="D517" s="20">
        <v>20376.759414004322</v>
      </c>
      <c r="E517" s="20">
        <v>19843.126608530409</v>
      </c>
      <c r="F517" s="20">
        <v>112757.61108</v>
      </c>
      <c r="G517" s="17">
        <v>181135.22243461426</v>
      </c>
      <c r="H517" s="17">
        <v>15564.077699510724</v>
      </c>
      <c r="I517" s="20">
        <v>48622.028408257618</v>
      </c>
      <c r="J517" s="20">
        <v>28675.223148218462</v>
      </c>
      <c r="K517" s="20">
        <v>30039.69405118515</v>
      </c>
      <c r="L517" s="20">
        <v>50673.42566189346</v>
      </c>
      <c r="M517" s="20">
        <v>48881.379546315598</v>
      </c>
      <c r="N517" s="20">
        <v>49377.17850443659</v>
      </c>
      <c r="O517" s="20">
        <v>49377.17850443659</v>
      </c>
      <c r="P517" s="20">
        <v>82063.70898000001</v>
      </c>
      <c r="Q517" s="20">
        <v>85254.809755045804</v>
      </c>
      <c r="R517" s="20">
        <v>102483.8343380118</v>
      </c>
      <c r="S517" s="20">
        <v>111873.11211394701</v>
      </c>
      <c r="T517" s="20">
        <v>162793.21437844445</v>
      </c>
      <c r="U517" s="20">
        <v>20302.891744095778</v>
      </c>
      <c r="V517" s="20">
        <v>20082.307785189481</v>
      </c>
      <c r="W517" s="20">
        <v>20071.873685153128</v>
      </c>
      <c r="X517" s="20">
        <v>30697.70761132842</v>
      </c>
      <c r="Y517" s="20">
        <v>33712.259584193096</v>
      </c>
      <c r="Z517" s="20">
        <v>49881.937390583043</v>
      </c>
      <c r="AA517" s="20">
        <v>43900.513469026497</v>
      </c>
      <c r="AB517" s="20">
        <v>48778.348298892539</v>
      </c>
      <c r="AC517" s="20">
        <v>48021.50039209317</v>
      </c>
      <c r="AD517" s="20">
        <v>26840.740913997131</v>
      </c>
      <c r="AE517" s="20">
        <v>45370.228657616513</v>
      </c>
      <c r="AF517" s="20">
        <v>45637.860295685095</v>
      </c>
      <c r="AG517" s="20">
        <v>79996.235083098189</v>
      </c>
      <c r="AH517" s="20">
        <v>114612.88628892899</v>
      </c>
      <c r="AI517" s="48">
        <v>162793.21437844445</v>
      </c>
      <c r="AJ517" s="20">
        <v>155730.20620819656</v>
      </c>
      <c r="AK517" s="20">
        <v>10038.5313150207</v>
      </c>
      <c r="AL517" s="20">
        <v>1192.8777574932001</v>
      </c>
      <c r="AM517" s="20">
        <v>3539.810665120242</v>
      </c>
      <c r="AN517" s="20">
        <v>1581.3407778023941</v>
      </c>
      <c r="AO517" s="20">
        <v>10802.386881927239</v>
      </c>
      <c r="AP517" s="20">
        <v>16405.69278876594</v>
      </c>
      <c r="AQ517" s="20">
        <v>22556.2786005534</v>
      </c>
      <c r="AR517" s="20">
        <v>28953.47152855344</v>
      </c>
      <c r="AS517" s="20">
        <v>10976.093191350481</v>
      </c>
      <c r="AT517" s="20">
        <v>17800.60939311804</v>
      </c>
      <c r="AU517" s="17">
        <v>19681.929121593002</v>
      </c>
      <c r="AV517" s="17">
        <v>17492.66561096712</v>
      </c>
      <c r="AW517" s="17">
        <v>17597.229127375438</v>
      </c>
      <c r="AX517" s="17">
        <v>16837.016664041003</v>
      </c>
      <c r="AY517" s="17">
        <v>16878.210260213655</v>
      </c>
      <c r="AZ517" s="17">
        <v>29911.829919655618</v>
      </c>
      <c r="BA517" s="17">
        <v>30571.57834597896</v>
      </c>
      <c r="BB517" s="17">
        <v>26950.015364258168</v>
      </c>
      <c r="BC517" s="17">
        <v>45016.619962152181</v>
      </c>
      <c r="BD517" s="17">
        <v>51348.777006051241</v>
      </c>
      <c r="BE517" s="17">
        <v>51997.217887118226</v>
      </c>
      <c r="BF517" s="17">
        <v>47574.404429243157</v>
      </c>
      <c r="BG517" s="17">
        <v>51603.060613600923</v>
      </c>
      <c r="BH517" s="17">
        <v>42979.18764662883</v>
      </c>
      <c r="BI517" s="17">
        <v>68513.449125400788</v>
      </c>
      <c r="BJ517" s="17">
        <v>68199.446503715997</v>
      </c>
      <c r="BK517" s="17">
        <v>68246.228762511601</v>
      </c>
      <c r="BL517" s="17">
        <v>85264.055288535004</v>
      </c>
      <c r="BM517" s="17">
        <v>83704.14284693099</v>
      </c>
      <c r="BN517" s="17">
        <v>83359.531833830391</v>
      </c>
      <c r="BO517" s="17">
        <v>72834.922732781401</v>
      </c>
      <c r="BP517" s="17">
        <v>83239.526185613999</v>
      </c>
      <c r="BQ517" s="17">
        <v>11083.0141062519</v>
      </c>
      <c r="BR517" s="17">
        <v>1431.8080885871821</v>
      </c>
      <c r="BS517" s="17">
        <v>2548.4076798474903</v>
      </c>
      <c r="BT517" s="17">
        <v>10043.807165584209</v>
      </c>
      <c r="BU517" s="17">
        <v>15181.177661264835</v>
      </c>
      <c r="BV517" s="17">
        <v>29492.974546327441</v>
      </c>
      <c r="BW517" s="17">
        <v>33214.905234901053</v>
      </c>
      <c r="BX517" s="17">
        <v>17057.80285130304</v>
      </c>
      <c r="BY517" s="17">
        <v>16895.79776890932</v>
      </c>
      <c r="BZ517" s="17">
        <v>16990.26967778934</v>
      </c>
      <c r="CA517" s="17">
        <v>28685.161612220025</v>
      </c>
      <c r="CB517" s="17">
        <v>45732.2074302318</v>
      </c>
      <c r="CC517" s="17">
        <v>1230.675599737956</v>
      </c>
      <c r="CD517" s="17">
        <v>2157.8862341341501</v>
      </c>
      <c r="CE517" s="17">
        <v>4515.4876066246206</v>
      </c>
      <c r="CF517" s="17">
        <v>9643.3875835613399</v>
      </c>
      <c r="CG517" s="17">
        <v>9708.8603901260994</v>
      </c>
      <c r="CH517" s="17">
        <v>20146.044516003898</v>
      </c>
      <c r="CI517" s="17">
        <v>17773.402746685621</v>
      </c>
      <c r="CJ517" s="17">
        <v>17968.942739856026</v>
      </c>
      <c r="CK517" s="17">
        <v>30075.75502713953</v>
      </c>
      <c r="CL517" s="48">
        <v>43622.976037085486</v>
      </c>
      <c r="CM517" s="48">
        <v>37319.168661213458</v>
      </c>
      <c r="CN517" s="48">
        <v>49143.722430154965</v>
      </c>
      <c r="CO517" s="48">
        <v>75326.650287681012</v>
      </c>
      <c r="CP517" s="48">
        <v>95390.215908718383</v>
      </c>
      <c r="CQ517" s="48">
        <v>83546.278961698699</v>
      </c>
      <c r="CR517" s="48">
        <v>96308.061130013361</v>
      </c>
      <c r="CS517" s="48">
        <f t="shared" si="8"/>
        <v>167092.5579233974</v>
      </c>
      <c r="CT517" s="48">
        <f t="shared" si="8"/>
        <v>192616.12226002672</v>
      </c>
      <c r="CU517" s="17">
        <v>47574.137302812902</v>
      </c>
      <c r="CV517" s="17">
        <v>89093.823586677216</v>
      </c>
      <c r="CW517" s="17">
        <v>52513.441179291782</v>
      </c>
      <c r="CX517" s="17">
        <v>79023.792987225606</v>
      </c>
      <c r="CY517" s="17">
        <v>97647.179425203503</v>
      </c>
      <c r="CZ517" s="17">
        <v>33538.794248790895</v>
      </c>
      <c r="DA517" s="17">
        <v>46204.310364143079</v>
      </c>
      <c r="DB517" s="17">
        <v>102973.22406913259</v>
      </c>
      <c r="DC517" s="17">
        <v>85131.70619938591</v>
      </c>
      <c r="DD517" s="17">
        <v>49784.214450968029</v>
      </c>
      <c r="DE517" s="17">
        <v>10949.72489893632</v>
      </c>
      <c r="DF517" s="17">
        <v>13507.11006734868</v>
      </c>
      <c r="DG517" s="17">
        <v>20063.40226552746</v>
      </c>
      <c r="DH517" s="17">
        <v>38151.753000149998</v>
      </c>
      <c r="DI517" s="17">
        <v>48156.187691723761</v>
      </c>
      <c r="DJ517" s="17">
        <v>30093.051778186142</v>
      </c>
      <c r="DK517" s="17">
        <v>29385.57475333301</v>
      </c>
      <c r="DL517" s="17">
        <v>33854.103862103526</v>
      </c>
      <c r="DM517" s="17">
        <v>32141.213834522492</v>
      </c>
      <c r="DN517" s="17">
        <v>59642.885013533822</v>
      </c>
      <c r="DO517" s="17">
        <v>8107.2142514139005</v>
      </c>
      <c r="DP517" s="17">
        <v>62804.424248340692</v>
      </c>
      <c r="DQ517" s="17">
        <v>72161.007522234606</v>
      </c>
      <c r="DR517" s="17">
        <v>2886.75919079403</v>
      </c>
      <c r="DS517" s="17">
        <v>34993.282663313759</v>
      </c>
      <c r="DT517" s="17">
        <v>101207.87823420961</v>
      </c>
      <c r="DU517" s="17">
        <v>10610.41192603548</v>
      </c>
      <c r="DV517" s="17">
        <v>1883.530142436558</v>
      </c>
      <c r="DW517" s="17">
        <v>7176.0683967547193</v>
      </c>
      <c r="DX517" s="17">
        <v>15914.854498597681</v>
      </c>
      <c r="DY517" s="17">
        <v>17926.140395710365</v>
      </c>
      <c r="DZ517" s="17">
        <v>25289.53874598012</v>
      </c>
      <c r="EA517" s="17">
        <v>26188.579111522002</v>
      </c>
      <c r="EB517" s="17">
        <v>27580.848942708668</v>
      </c>
      <c r="EC517" s="17">
        <v>41467.270619999996</v>
      </c>
      <c r="ED517" s="17">
        <v>41636.732006167862</v>
      </c>
      <c r="EE517" s="49">
        <v>49574.620199796605</v>
      </c>
      <c r="EF517" s="17">
        <v>58111.157446236182</v>
      </c>
      <c r="EG517" s="17">
        <v>46641.74792274522</v>
      </c>
      <c r="EH517" s="17">
        <v>47187.687450827289</v>
      </c>
      <c r="EI517" s="17">
        <v>53921.250715410235</v>
      </c>
      <c r="EJ517" s="17">
        <v>73006.227458884809</v>
      </c>
      <c r="EK517" s="17">
        <v>62866.795930141801</v>
      </c>
      <c r="EL517" s="17">
        <v>86734.837643767198</v>
      </c>
      <c r="EM517" s="17">
        <v>99127.84083205559</v>
      </c>
      <c r="EN517" s="17">
        <v>153480.7947897414</v>
      </c>
      <c r="EO517" s="17">
        <v>0</v>
      </c>
      <c r="EP517" s="17">
        <v>258632.2312072452</v>
      </c>
      <c r="EQ517" s="17">
        <v>190567.01631302256</v>
      </c>
      <c r="ER517" s="17">
        <v>2460.587817109199</v>
      </c>
      <c r="ES517" s="17">
        <v>9803.7758546598816</v>
      </c>
      <c r="ET517" s="17">
        <v>26117.298041430604</v>
      </c>
      <c r="EU517" s="17">
        <v>49670.212297519683</v>
      </c>
      <c r="EV517" s="17">
        <v>56995.800279777766</v>
      </c>
      <c r="EW517" s="17">
        <v>14837.2783180233</v>
      </c>
      <c r="EX517" s="17">
        <v>16464.619917764459</v>
      </c>
      <c r="EY517" s="17">
        <v>19885.378351476542</v>
      </c>
      <c r="EZ517" s="17">
        <v>20880.867830340761</v>
      </c>
      <c r="FA517" s="17">
        <v>21160.590071962295</v>
      </c>
      <c r="FB517" s="17">
        <v>28683.149636530849</v>
      </c>
      <c r="FC517" s="17">
        <v>27125.30580525221</v>
      </c>
      <c r="FD517" s="17">
        <v>31093.605839691591</v>
      </c>
      <c r="FE517" s="17">
        <v>52274.453852963787</v>
      </c>
      <c r="FF517" s="17">
        <v>50386.150787549777</v>
      </c>
      <c r="FG517" s="17">
        <v>38738.678792118335</v>
      </c>
      <c r="FH517" s="17">
        <v>50324.191693062145</v>
      </c>
      <c r="FI517" s="17">
        <v>32188.706073161306</v>
      </c>
      <c r="FJ517" s="17">
        <v>45532.985074560653</v>
      </c>
      <c r="FK517" s="17">
        <v>45228.16169759653</v>
      </c>
      <c r="FL517" s="17">
        <v>96485.140678007694</v>
      </c>
      <c r="FM517" s="17">
        <v>1800.15427614027</v>
      </c>
      <c r="FN517" s="17">
        <v>8561.6693503180995</v>
      </c>
      <c r="FO517" s="17">
        <v>18601.541203366742</v>
      </c>
      <c r="FP517" s="17">
        <v>20136.595430232839</v>
      </c>
      <c r="FQ517" s="17">
        <v>19793.358781454546</v>
      </c>
      <c r="FR517" s="17">
        <v>17903.773151502661</v>
      </c>
      <c r="FS517" s="17">
        <v>47678.470185769074</v>
      </c>
      <c r="FT517" s="17">
        <v>28713.470294985298</v>
      </c>
      <c r="FU517" s="17">
        <v>2753.30472902664</v>
      </c>
      <c r="FV517" s="17">
        <v>25951.53151936884</v>
      </c>
      <c r="FW517" s="17">
        <v>47779.712391079374</v>
      </c>
      <c r="FX517" s="17">
        <v>54395.429758058897</v>
      </c>
      <c r="FY517" s="17">
        <v>75015.006779999996</v>
      </c>
      <c r="FZ517" s="17">
        <v>16296.263232000001</v>
      </c>
      <c r="GA517" s="17">
        <v>16959.1626</v>
      </c>
      <c r="GB517" s="17">
        <v>10062.242901379499</v>
      </c>
    </row>
    <row r="518" spans="1:184" ht="18" customHeight="1" x14ac:dyDescent="0.3">
      <c r="A518" s="19">
        <v>0.20000000014469699</v>
      </c>
      <c r="B518" s="20">
        <v>8300.8751716806601</v>
      </c>
      <c r="C518" s="20">
        <v>8480.2286827566004</v>
      </c>
      <c r="D518" s="20">
        <v>20330.635813683599</v>
      </c>
      <c r="E518" s="20">
        <v>19843.126608530409</v>
      </c>
      <c r="F518" s="20">
        <v>112757.61108</v>
      </c>
      <c r="G518" s="17">
        <v>181104.77865910929</v>
      </c>
      <c r="H518" s="17">
        <v>15564.077699510724</v>
      </c>
      <c r="I518" s="20">
        <v>48531.546773738577</v>
      </c>
      <c r="J518" s="20">
        <v>28607.193670389839</v>
      </c>
      <c r="K518" s="20">
        <v>30039.69405118515</v>
      </c>
      <c r="L518" s="20">
        <v>50512.355767533176</v>
      </c>
      <c r="M518" s="20">
        <v>48763.564045469939</v>
      </c>
      <c r="N518" s="20">
        <v>49210.909602537431</v>
      </c>
      <c r="O518" s="20">
        <v>49210.909602537431</v>
      </c>
      <c r="P518" s="20">
        <v>82063.70898000001</v>
      </c>
      <c r="Q518" s="20">
        <v>85185.902357449799</v>
      </c>
      <c r="R518" s="20">
        <v>102490.0387421628</v>
      </c>
      <c r="S518" s="20">
        <v>111712.36515184066</v>
      </c>
      <c r="T518" s="20">
        <v>162229.60607600128</v>
      </c>
      <c r="U518" s="20">
        <v>20236.314154407239</v>
      </c>
      <c r="V518" s="20">
        <v>20064.451220217059</v>
      </c>
      <c r="W518" s="20">
        <v>20071.873685153128</v>
      </c>
      <c r="X518" s="20">
        <v>30650.786474999637</v>
      </c>
      <c r="Y518" s="20">
        <v>33601.050587231628</v>
      </c>
      <c r="Z518" s="20">
        <v>49796.710840267078</v>
      </c>
      <c r="AA518" s="20">
        <v>43848.110662936917</v>
      </c>
      <c r="AB518" s="20">
        <v>48720.122958824344</v>
      </c>
      <c r="AC518" s="20">
        <v>47928.818466369899</v>
      </c>
      <c r="AD518" s="20">
        <v>26729.332266136746</v>
      </c>
      <c r="AE518" s="20">
        <v>45198.175963403381</v>
      </c>
      <c r="AF518" s="20">
        <v>45362.503111017344</v>
      </c>
      <c r="AG518" s="20">
        <v>79785.783314016429</v>
      </c>
      <c r="AH518" s="20">
        <v>114612.88628892899</v>
      </c>
      <c r="AI518" s="48">
        <v>162229.60607600128</v>
      </c>
      <c r="AJ518" s="20">
        <v>155602.06197641496</v>
      </c>
      <c r="AK518" s="20">
        <v>10027.599841310761</v>
      </c>
      <c r="AL518" s="20">
        <v>1187.246977675248</v>
      </c>
      <c r="AM518" s="20">
        <v>3557.0416397770859</v>
      </c>
      <c r="AN518" s="20">
        <v>1575.3156810244441</v>
      </c>
      <c r="AO518" s="20">
        <v>10790.59799098686</v>
      </c>
      <c r="AP518" s="20">
        <v>16358.851302854519</v>
      </c>
      <c r="AQ518" s="20">
        <v>22624.383972449639</v>
      </c>
      <c r="AR518" s="20">
        <v>28932.716056449419</v>
      </c>
      <c r="AS518" s="20">
        <v>10955.338274126399</v>
      </c>
      <c r="AT518" s="20">
        <v>17808.16782012258</v>
      </c>
      <c r="AU518" s="17">
        <v>19648.495112277778</v>
      </c>
      <c r="AV518" s="17">
        <v>17453.40565834464</v>
      </c>
      <c r="AW518" s="17">
        <v>17560.84665287544</v>
      </c>
      <c r="AX518" s="17">
        <v>16791.47342296784</v>
      </c>
      <c r="AY518" s="17">
        <v>16836.010163050818</v>
      </c>
      <c r="AZ518" s="17">
        <v>29850.218657817481</v>
      </c>
      <c r="BA518" s="17">
        <v>30561.97398084978</v>
      </c>
      <c r="BB518" s="17">
        <v>26909.313694224129</v>
      </c>
      <c r="BC518" s="17">
        <v>44994.869214538805</v>
      </c>
      <c r="BD518" s="17">
        <v>51290.915716330259</v>
      </c>
      <c r="BE518" s="17">
        <v>51932.41075966158</v>
      </c>
      <c r="BF518" s="17">
        <v>47574.773562026341</v>
      </c>
      <c r="BG518" s="17">
        <v>51535.728093173639</v>
      </c>
      <c r="BH518" s="17">
        <v>42871.544997907193</v>
      </c>
      <c r="BI518" s="17">
        <v>68439.19945167299</v>
      </c>
      <c r="BJ518" s="17">
        <v>68130.138307099798</v>
      </c>
      <c r="BK518" s="17">
        <v>68170.776428748606</v>
      </c>
      <c r="BL518" s="17">
        <v>85265.561847335397</v>
      </c>
      <c r="BM518" s="17">
        <v>83656.126819147801</v>
      </c>
      <c r="BN518" s="17">
        <v>83307.685145354408</v>
      </c>
      <c r="BO518" s="17">
        <v>72910.957348413605</v>
      </c>
      <c r="BP518" s="17">
        <v>83185.616600836205</v>
      </c>
      <c r="BQ518" s="17">
        <v>11065.772883646619</v>
      </c>
      <c r="BR518" s="17">
        <v>1425.2710403885339</v>
      </c>
      <c r="BS518" s="17">
        <v>2538.489332428494</v>
      </c>
      <c r="BT518" s="17">
        <v>10044.38040274844</v>
      </c>
      <c r="BU518" s="17">
        <v>15178.043492915405</v>
      </c>
      <c r="BV518" s="17">
        <v>29460.04269599016</v>
      </c>
      <c r="BW518" s="17">
        <v>33164.151878704564</v>
      </c>
      <c r="BX518" s="17">
        <v>17043.942520475943</v>
      </c>
      <c r="BY518" s="17">
        <v>16895.475058730401</v>
      </c>
      <c r="BZ518" s="17">
        <v>16971.1518891501</v>
      </c>
      <c r="CA518" s="17">
        <v>28662.634894363524</v>
      </c>
      <c r="CB518" s="17">
        <v>45792.974163159844</v>
      </c>
      <c r="CC518" s="17">
        <v>1225.5642817855501</v>
      </c>
      <c r="CD518" s="17">
        <v>2144.1585203766958</v>
      </c>
      <c r="CE518" s="17">
        <v>4499.6447819622581</v>
      </c>
      <c r="CF518" s="17">
        <v>9607.4037887359191</v>
      </c>
      <c r="CG518" s="17">
        <v>9695.3476560756608</v>
      </c>
      <c r="CH518" s="17">
        <v>20112.127349016959</v>
      </c>
      <c r="CI518" s="17">
        <v>17794.30973490822</v>
      </c>
      <c r="CJ518" s="17">
        <v>17968.942739856026</v>
      </c>
      <c r="CK518" s="17">
        <v>30075.75502713953</v>
      </c>
      <c r="CL518" s="48">
        <v>43548.172098493487</v>
      </c>
      <c r="CM518" s="48">
        <v>37253.926272238517</v>
      </c>
      <c r="CN518" s="48">
        <v>49071.015850318814</v>
      </c>
      <c r="CO518" s="48">
        <v>75266.901075616144</v>
      </c>
      <c r="CP518" s="48">
        <v>95397.710496582455</v>
      </c>
      <c r="CQ518" s="48">
        <v>83499.994812480538</v>
      </c>
      <c r="CR518" s="48">
        <v>96147.986162276415</v>
      </c>
      <c r="CS518" s="48">
        <f t="shared" si="8"/>
        <v>166999.98962496108</v>
      </c>
      <c r="CT518" s="48">
        <f t="shared" si="8"/>
        <v>192295.97232455283</v>
      </c>
      <c r="CU518" s="17">
        <v>47463.399945553683</v>
      </c>
      <c r="CV518" s="17">
        <v>88918.414128154647</v>
      </c>
      <c r="CW518" s="17">
        <v>52332.574775683905</v>
      </c>
      <c r="CX518" s="17">
        <v>78854.129793011394</v>
      </c>
      <c r="CY518" s="17">
        <v>97542.588769615541</v>
      </c>
      <c r="CZ518" s="17">
        <v>33538.794248790895</v>
      </c>
      <c r="DA518" s="17">
        <v>45981.890537383151</v>
      </c>
      <c r="DB518" s="17">
        <v>103045.244753241</v>
      </c>
      <c r="DC518" s="17">
        <v>85049.762000073548</v>
      </c>
      <c r="DD518" s="17">
        <v>49959.856941639504</v>
      </c>
      <c r="DE518" s="17">
        <v>10945.058428484339</v>
      </c>
      <c r="DF518" s="17">
        <v>13519.890147981119</v>
      </c>
      <c r="DG518" s="17">
        <v>20051.619044866438</v>
      </c>
      <c r="DH518" s="17">
        <v>38094.138341582759</v>
      </c>
      <c r="DI518" s="17">
        <v>48055.874579104318</v>
      </c>
      <c r="DJ518" s="17">
        <v>30047.927096683859</v>
      </c>
      <c r="DK518" s="17">
        <v>29355.301057701901</v>
      </c>
      <c r="DL518" s="17">
        <v>33832.71891112734</v>
      </c>
      <c r="DM518" s="17">
        <v>32086.777974657623</v>
      </c>
      <c r="DN518" s="17">
        <v>59680.049015862664</v>
      </c>
      <c r="DO518" s="17">
        <v>8107.2142514139005</v>
      </c>
      <c r="DP518" s="17">
        <v>62804.424248340692</v>
      </c>
      <c r="DQ518" s="17">
        <v>72202.993740161401</v>
      </c>
      <c r="DR518" s="17">
        <v>2886.75919079403</v>
      </c>
      <c r="DS518" s="17">
        <v>34970.210055804484</v>
      </c>
      <c r="DT518" s="17">
        <v>101207.87823420961</v>
      </c>
      <c r="DU518" s="17">
        <v>10610.41192603548</v>
      </c>
      <c r="DV518" s="17">
        <v>1875.395244321852</v>
      </c>
      <c r="DW518" s="17">
        <v>7176.0683967547193</v>
      </c>
      <c r="DX518" s="17">
        <v>15914.646946035122</v>
      </c>
      <c r="DY518" s="17">
        <v>17910.691364401249</v>
      </c>
      <c r="DZ518" s="17">
        <v>25303.280984526238</v>
      </c>
      <c r="EA518" s="17">
        <v>26226.064842479645</v>
      </c>
      <c r="EB518" s="17">
        <v>27584.391002885583</v>
      </c>
      <c r="EC518" s="17">
        <v>41467.270619999996</v>
      </c>
      <c r="ED518" s="17">
        <v>41553.592729764539</v>
      </c>
      <c r="EE518" s="49">
        <v>49584.250968039159</v>
      </c>
      <c r="EF518" s="17">
        <v>58004.888098998119</v>
      </c>
      <c r="EG518" s="17">
        <v>46674.492546863999</v>
      </c>
      <c r="EH518" s="17">
        <v>47162.2871178399</v>
      </c>
      <c r="EI518" s="17">
        <v>53958.796619469664</v>
      </c>
      <c r="EJ518" s="17">
        <v>72963.820432932</v>
      </c>
      <c r="EK518" s="17">
        <v>62799.095036283601</v>
      </c>
      <c r="EL518" s="17">
        <v>86720.6367609804</v>
      </c>
      <c r="EM518" s="17">
        <v>99018.1762262298</v>
      </c>
      <c r="EN518" s="17">
        <v>153402.42323705761</v>
      </c>
      <c r="EO518" s="17">
        <v>0</v>
      </c>
      <c r="EP518" s="17">
        <v>258990.69146818231</v>
      </c>
      <c r="EQ518" s="17">
        <v>193576.56200355745</v>
      </c>
      <c r="ER518" s="17">
        <v>2446.230329663364</v>
      </c>
      <c r="ES518" s="17">
        <v>9790.5320879741594</v>
      </c>
      <c r="ET518" s="17">
        <v>26063.094644485293</v>
      </c>
      <c r="EU518" s="17">
        <v>49707.379066720627</v>
      </c>
      <c r="EV518" s="17">
        <v>56905.977149300641</v>
      </c>
      <c r="EW518" s="17">
        <v>14832.865388349479</v>
      </c>
      <c r="EX518" s="17">
        <v>16447.259557360623</v>
      </c>
      <c r="EY518" s="17">
        <v>19903.614980691938</v>
      </c>
      <c r="EZ518" s="17">
        <v>20896.535998994161</v>
      </c>
      <c r="FA518" s="17">
        <v>21187.467947332694</v>
      </c>
      <c r="FB518" s="17">
        <v>28685.305759982926</v>
      </c>
      <c r="FC518" s="17">
        <v>27123.236843588213</v>
      </c>
      <c r="FD518" s="17">
        <v>31078.062664882829</v>
      </c>
      <c r="FE518" s="17">
        <v>52298.578087391994</v>
      </c>
      <c r="FF518" s="17">
        <v>50365.840588918698</v>
      </c>
      <c r="FG518" s="17">
        <v>38696.85846939122</v>
      </c>
      <c r="FH518" s="17">
        <v>50303.593171337059</v>
      </c>
      <c r="FI518" s="17">
        <v>32153.618460639645</v>
      </c>
      <c r="FJ518" s="17">
        <v>45500.144868380718</v>
      </c>
      <c r="FK518" s="17">
        <v>45183.645997227264</v>
      </c>
      <c r="FL518" s="17">
        <v>96545.349478260629</v>
      </c>
      <c r="FM518" s="17">
        <v>1796.281878273714</v>
      </c>
      <c r="FN518" s="17">
        <v>8541.514250134509</v>
      </c>
      <c r="FO518" s="17">
        <v>18590.19523623474</v>
      </c>
      <c r="FP518" s="17">
        <v>20106.548635836363</v>
      </c>
      <c r="FQ518" s="17">
        <v>19755.272952542738</v>
      </c>
      <c r="FR518" s="17">
        <v>17901.03639179622</v>
      </c>
      <c r="FS518" s="17">
        <v>47588.878792243173</v>
      </c>
      <c r="FT518" s="17">
        <v>28672.996544916481</v>
      </c>
      <c r="FU518" s="17">
        <v>2741.5101692553299</v>
      </c>
      <c r="FV518" s="17">
        <v>25889.007075700199</v>
      </c>
      <c r="FW518" s="17">
        <v>47700.94328787108</v>
      </c>
      <c r="FX518" s="17">
        <v>54395.429758058897</v>
      </c>
      <c r="FY518" s="17">
        <v>75015.006779999996</v>
      </c>
      <c r="FZ518" s="17">
        <v>16296.263232000001</v>
      </c>
      <c r="GA518" s="17">
        <v>16959.1626</v>
      </c>
      <c r="GB518" s="17">
        <v>10061.63782479918</v>
      </c>
    </row>
    <row r="519" spans="1:184" ht="18" customHeight="1" x14ac:dyDescent="0.3">
      <c r="A519" s="19">
        <v>0.19500000014560701</v>
      </c>
      <c r="B519" s="20">
        <v>8278.697861007</v>
      </c>
      <c r="C519" s="20">
        <v>8448.9578970816001</v>
      </c>
      <c r="D519" s="20">
        <v>20278.179483764041</v>
      </c>
      <c r="E519" s="20">
        <v>19843.126608530409</v>
      </c>
      <c r="F519" s="20">
        <v>112757.61108</v>
      </c>
      <c r="G519" s="17">
        <v>181073.56938649618</v>
      </c>
      <c r="H519" s="17">
        <v>15564.077699510724</v>
      </c>
      <c r="I519" s="20">
        <v>48435.182997430136</v>
      </c>
      <c r="J519" s="20">
        <v>28536.776806281843</v>
      </c>
      <c r="K519" s="20">
        <v>30039.69405118515</v>
      </c>
      <c r="L519" s="20">
        <v>50331.682563417424</v>
      </c>
      <c r="M519" s="20">
        <v>48639.320153850058</v>
      </c>
      <c r="N519" s="20">
        <v>49029.921700245912</v>
      </c>
      <c r="O519" s="20">
        <v>49029.921700245912</v>
      </c>
      <c r="P519" s="20">
        <v>82063.509665084392</v>
      </c>
      <c r="Q519" s="20">
        <v>85085.872809781198</v>
      </c>
      <c r="R519" s="20">
        <v>102496.39524555299</v>
      </c>
      <c r="S519" s="20">
        <v>111547.78803240205</v>
      </c>
      <c r="T519" s="20">
        <v>161759.98127072546</v>
      </c>
      <c r="U519" s="20">
        <v>20159.40334539504</v>
      </c>
      <c r="V519" s="20">
        <v>20048.454746433119</v>
      </c>
      <c r="W519" s="20">
        <v>20054.642316089914</v>
      </c>
      <c r="X519" s="20">
        <v>30599.725816997699</v>
      </c>
      <c r="Y519" s="20">
        <v>33487.406768047782</v>
      </c>
      <c r="Z519" s="20">
        <v>49706.025633064615</v>
      </c>
      <c r="AA519" s="20">
        <v>43791.031583053744</v>
      </c>
      <c r="AB519" s="20">
        <v>48656.701758986281</v>
      </c>
      <c r="AC519" s="20">
        <v>47833.975639968645</v>
      </c>
      <c r="AD519" s="20">
        <v>26615.58296946856</v>
      </c>
      <c r="AE519" s="20">
        <v>45071.079255755656</v>
      </c>
      <c r="AF519" s="20">
        <v>45283.930465997932</v>
      </c>
      <c r="AG519" s="20">
        <v>79570.577931873253</v>
      </c>
      <c r="AH519" s="20">
        <v>114612.88628892899</v>
      </c>
      <c r="AI519" s="48">
        <v>161759.98127072546</v>
      </c>
      <c r="AJ519" s="20">
        <v>155470.78272707618</v>
      </c>
      <c r="AK519" s="20">
        <v>10015.618628117281</v>
      </c>
      <c r="AL519" s="20">
        <v>1181.2145328914401</v>
      </c>
      <c r="AM519" s="20">
        <v>3574.2524275877277</v>
      </c>
      <c r="AN519" s="20">
        <v>1568.9934117625919</v>
      </c>
      <c r="AO519" s="20">
        <v>10778.50649402592</v>
      </c>
      <c r="AP519" s="20">
        <v>16307.759502480059</v>
      </c>
      <c r="AQ519" s="20">
        <v>22690.140307710841</v>
      </c>
      <c r="AR519" s="20">
        <v>28909.912673823299</v>
      </c>
      <c r="AS519" s="20">
        <v>10934.698289625359</v>
      </c>
      <c r="AT519" s="20">
        <v>17815.07016500106</v>
      </c>
      <c r="AU519" s="17">
        <v>19613.774759009641</v>
      </c>
      <c r="AV519" s="17">
        <v>17411.363526396839</v>
      </c>
      <c r="AW519" s="17">
        <v>17524.049946325918</v>
      </c>
      <c r="AX519" s="17">
        <v>16745.166955276651</v>
      </c>
      <c r="AY519" s="17">
        <v>16792.512448512363</v>
      </c>
      <c r="AZ519" s="17">
        <v>29788.029705778801</v>
      </c>
      <c r="BA519" s="17">
        <v>30550.447917221762</v>
      </c>
      <c r="BB519" s="17">
        <v>26865.585208660905</v>
      </c>
      <c r="BC519" s="17">
        <v>44975.959591069019</v>
      </c>
      <c r="BD519" s="17">
        <v>51230.585215437117</v>
      </c>
      <c r="BE519" s="17">
        <v>51863.65994102016</v>
      </c>
      <c r="BF519" s="17">
        <v>47567.341298794323</v>
      </c>
      <c r="BG519" s="17">
        <v>51466.899414128398</v>
      </c>
      <c r="BH519" s="17">
        <v>42759.329866328029</v>
      </c>
      <c r="BI519" s="17">
        <v>68349.198901071606</v>
      </c>
      <c r="BJ519" s="17">
        <v>68051.20408743</v>
      </c>
      <c r="BK519" s="17">
        <v>68092.735164331199</v>
      </c>
      <c r="BL519" s="17">
        <v>85241.353726537796</v>
      </c>
      <c r="BM519" s="17">
        <v>83593.784861068794</v>
      </c>
      <c r="BN519" s="17">
        <v>83253.236881649398</v>
      </c>
      <c r="BO519" s="17">
        <v>72984.596941925396</v>
      </c>
      <c r="BP519" s="17">
        <v>83132.653277279998</v>
      </c>
      <c r="BQ519" s="17">
        <v>11045.822225485381</v>
      </c>
      <c r="BR519" s="17">
        <v>1418.8698433623181</v>
      </c>
      <c r="BS519" s="17">
        <v>2528.1648986937603</v>
      </c>
      <c r="BT519" s="17">
        <v>10044.968187747012</v>
      </c>
      <c r="BU519" s="17">
        <v>15174.830641991985</v>
      </c>
      <c r="BV519" s="17">
        <v>29427.264082909682</v>
      </c>
      <c r="BW519" s="17">
        <v>33112.194013632041</v>
      </c>
      <c r="BX519" s="17">
        <v>17029.8126575157</v>
      </c>
      <c r="BY519" s="17">
        <v>16892.925777125998</v>
      </c>
      <c r="BZ519" s="17">
        <v>16951.101237378422</v>
      </c>
      <c r="CA519" s="17">
        <v>28622.014781010992</v>
      </c>
      <c r="CB519" s="17">
        <v>45853.295770958401</v>
      </c>
      <c r="CC519" s="17">
        <v>1220.178873587658</v>
      </c>
      <c r="CD519" s="17">
        <v>2129.6492684125801</v>
      </c>
      <c r="CE519" s="17">
        <v>4483.4124034697297</v>
      </c>
      <c r="CF519" s="17">
        <v>9569.2714090397403</v>
      </c>
      <c r="CG519" s="17">
        <v>9680.8577541513005</v>
      </c>
      <c r="CH519" s="17">
        <v>20077.324930934039</v>
      </c>
      <c r="CI519" s="17">
        <v>17813.94609714816</v>
      </c>
      <c r="CJ519" s="17">
        <v>17968.942739856026</v>
      </c>
      <c r="CK519" s="17">
        <v>30075.75502713953</v>
      </c>
      <c r="CL519" s="48">
        <v>43478.132007069995</v>
      </c>
      <c r="CM519" s="48">
        <v>37187.150428062429</v>
      </c>
      <c r="CN519" s="48">
        <v>48996.580088777053</v>
      </c>
      <c r="CO519" s="48">
        <v>75230.531665229777</v>
      </c>
      <c r="CP519" s="48">
        <v>95405.395452252691</v>
      </c>
      <c r="CQ519" s="48">
        <v>83452.565412070646</v>
      </c>
      <c r="CR519" s="48">
        <v>95945.398299807697</v>
      </c>
      <c r="CS519" s="48">
        <f t="shared" si="8"/>
        <v>166905.13082414129</v>
      </c>
      <c r="CT519" s="48">
        <f t="shared" si="8"/>
        <v>191890.79659961539</v>
      </c>
      <c r="CU519" s="17">
        <v>47344.295980378738</v>
      </c>
      <c r="CV519" s="17">
        <v>88738.088995528757</v>
      </c>
      <c r="CW519" s="17">
        <v>52147.775770610984</v>
      </c>
      <c r="CX519" s="17">
        <v>78720.516878814597</v>
      </c>
      <c r="CY519" s="17">
        <v>97435.466287334028</v>
      </c>
      <c r="CZ519" s="17">
        <v>33538.794248790895</v>
      </c>
      <c r="DA519" s="17">
        <v>45781.344948293656</v>
      </c>
      <c r="DB519" s="17">
        <v>103126.9664092212</v>
      </c>
      <c r="DC519" s="17">
        <v>84965.824941438768</v>
      </c>
      <c r="DD519" s="17">
        <v>50135.185064342324</v>
      </c>
      <c r="DE519" s="17">
        <v>10940.31371571972</v>
      </c>
      <c r="DF519" s="17">
        <v>13532.865711689161</v>
      </c>
      <c r="DG519" s="17">
        <v>20038.37451399774</v>
      </c>
      <c r="DH519" s="17">
        <v>38030.736970971062</v>
      </c>
      <c r="DI519" s="17">
        <v>47956.070321021398</v>
      </c>
      <c r="DJ519" s="17">
        <v>30002.073421618017</v>
      </c>
      <c r="DK519" s="17">
        <v>29324.293241405252</v>
      </c>
      <c r="DL519" s="17">
        <v>33811.778112387481</v>
      </c>
      <c r="DM519" s="17">
        <v>32031.059571090103</v>
      </c>
      <c r="DN519" s="17">
        <v>59708.555809140475</v>
      </c>
      <c r="DO519" s="17">
        <v>8107.2142514139005</v>
      </c>
      <c r="DP519" s="17">
        <v>62804.424248340692</v>
      </c>
      <c r="DQ519" s="17">
        <v>72240.455396182806</v>
      </c>
      <c r="DR519" s="17">
        <v>2886.75919079403</v>
      </c>
      <c r="DS519" s="17">
        <v>34947.809645439178</v>
      </c>
      <c r="DT519" s="17">
        <v>101207.87823420961</v>
      </c>
      <c r="DU519" s="17">
        <v>10610.41192603548</v>
      </c>
      <c r="DV519" s="17">
        <v>1866.7944532174201</v>
      </c>
      <c r="DW519" s="17">
        <v>7176.0683967547193</v>
      </c>
      <c r="DX519" s="17">
        <v>15914.39708603478</v>
      </c>
      <c r="DY519" s="17">
        <v>17894.865001150098</v>
      </c>
      <c r="DZ519" s="17">
        <v>25314.974510033459</v>
      </c>
      <c r="EA519" s="17">
        <v>26264.555391297545</v>
      </c>
      <c r="EB519" s="17">
        <v>27560.568724439967</v>
      </c>
      <c r="EC519" s="17">
        <v>41467.270619999996</v>
      </c>
      <c r="ED519" s="17">
        <v>41465.476977426719</v>
      </c>
      <c r="EE519" s="49">
        <v>49594.127521536037</v>
      </c>
      <c r="EF519" s="17">
        <v>57896.172630638997</v>
      </c>
      <c r="EG519" s="17">
        <v>46707.008108775961</v>
      </c>
      <c r="EH519" s="17">
        <v>47136.257866749853</v>
      </c>
      <c r="EI519" s="17">
        <v>53995.175144244902</v>
      </c>
      <c r="EJ519" s="17">
        <v>72914.946142225192</v>
      </c>
      <c r="EK519" s="17">
        <v>62728.127343774599</v>
      </c>
      <c r="EL519" s="17">
        <v>86689.861141658999</v>
      </c>
      <c r="EM519" s="17">
        <v>98901.531398868596</v>
      </c>
      <c r="EN519" s="17">
        <v>153315.79932627478</v>
      </c>
      <c r="EO519" s="17">
        <v>0</v>
      </c>
      <c r="EP519" s="17">
        <v>259183.66355537056</v>
      </c>
      <c r="EQ519" s="17">
        <v>196711.66212480984</v>
      </c>
      <c r="ER519" s="17">
        <v>2431.596303115311</v>
      </c>
      <c r="ES519" s="17">
        <v>9776.9715764660941</v>
      </c>
      <c r="ET519" s="17">
        <v>26003.899789465038</v>
      </c>
      <c r="EU519" s="17">
        <v>49745.515742192547</v>
      </c>
      <c r="EV519" s="17">
        <v>56814.026752878963</v>
      </c>
      <c r="EW519" s="17">
        <v>14815.089663135299</v>
      </c>
      <c r="EX519" s="17">
        <v>16430.229851459819</v>
      </c>
      <c r="EY519" s="17">
        <v>19922.330710693004</v>
      </c>
      <c r="EZ519" s="17">
        <v>20912.613079118917</v>
      </c>
      <c r="FA519" s="17">
        <v>21215.061794841651</v>
      </c>
      <c r="FB519" s="17">
        <v>28687.516642882641</v>
      </c>
      <c r="FC519" s="17">
        <v>27121.115661473454</v>
      </c>
      <c r="FD519" s="17">
        <v>31061.902398491296</v>
      </c>
      <c r="FE519" s="17">
        <v>52323.324685947911</v>
      </c>
      <c r="FF519" s="17">
        <v>50337.349608534605</v>
      </c>
      <c r="FG519" s="17">
        <v>38654.026168385055</v>
      </c>
      <c r="FH519" s="17">
        <v>50282.481867222414</v>
      </c>
      <c r="FI519" s="17">
        <v>32122.96961973112</v>
      </c>
      <c r="FJ519" s="17">
        <v>45433.56181314907</v>
      </c>
      <c r="FK519" s="17">
        <v>45130.782067635853</v>
      </c>
      <c r="FL519" s="17">
        <v>96601.75148076452</v>
      </c>
      <c r="FM519" s="17">
        <v>1792.2426953731979</v>
      </c>
      <c r="FN519" s="17">
        <v>8520.8981039218161</v>
      </c>
      <c r="FO519" s="17">
        <v>18577.272858567299</v>
      </c>
      <c r="FP519" s="17">
        <v>20074.79908363392</v>
      </c>
      <c r="FQ519" s="17">
        <v>19716.298912854614</v>
      </c>
      <c r="FR519" s="17">
        <v>17894.906448035701</v>
      </c>
      <c r="FS519" s="17">
        <v>47497.193816602849</v>
      </c>
      <c r="FT519" s="17">
        <v>28628.739633438359</v>
      </c>
      <c r="FU519" s="17">
        <v>2729.3574487611177</v>
      </c>
      <c r="FV519" s="17">
        <v>25822.071932881681</v>
      </c>
      <c r="FW519" s="17">
        <v>47586.696177726539</v>
      </c>
      <c r="FX519" s="17">
        <v>54395.429758058897</v>
      </c>
      <c r="FY519" s="17">
        <v>75015.006779999996</v>
      </c>
      <c r="FZ519" s="17">
        <v>16296.263232000001</v>
      </c>
      <c r="GA519" s="17">
        <v>16959.1626</v>
      </c>
      <c r="GB519" s="17">
        <v>10060.9277318643</v>
      </c>
    </row>
    <row r="520" spans="1:184" ht="18" customHeight="1" x14ac:dyDescent="0.3">
      <c r="A520" s="19">
        <v>0.190000000146517</v>
      </c>
      <c r="B520" s="20">
        <v>8256.1987545525608</v>
      </c>
      <c r="C520" s="20">
        <v>8415.4214780787006</v>
      </c>
      <c r="D520" s="20">
        <v>20221.380967208577</v>
      </c>
      <c r="E520" s="20">
        <v>19843.126608530409</v>
      </c>
      <c r="F520" s="20">
        <v>112757.61108</v>
      </c>
      <c r="G520" s="17">
        <v>181001.39590904795</v>
      </c>
      <c r="H520" s="17">
        <v>15564.077699510724</v>
      </c>
      <c r="I520" s="20">
        <v>48332.670637899661</v>
      </c>
      <c r="J520" s="20">
        <v>28469.8065718092</v>
      </c>
      <c r="K520" s="20">
        <v>30039.69405118515</v>
      </c>
      <c r="L520" s="20">
        <v>50122.462928960042</v>
      </c>
      <c r="M520" s="20">
        <v>48508.347753108115</v>
      </c>
      <c r="N520" s="20">
        <v>48844.924068228371</v>
      </c>
      <c r="O520" s="20">
        <v>48844.924068228371</v>
      </c>
      <c r="P520" s="20">
        <v>82036.575422353795</v>
      </c>
      <c r="Q520" s="20">
        <v>84958.313147668203</v>
      </c>
      <c r="R520" s="20">
        <v>102502.91856122461</v>
      </c>
      <c r="S520" s="20">
        <v>111379.18769267086</v>
      </c>
      <c r="T520" s="20">
        <v>161479.20189424441</v>
      </c>
      <c r="U520" s="20">
        <v>20072.587339564259</v>
      </c>
      <c r="V520" s="20">
        <v>20034.615577213801</v>
      </c>
      <c r="W520" s="20">
        <v>20035.704419527458</v>
      </c>
      <c r="X520" s="20">
        <v>30545.287238121717</v>
      </c>
      <c r="Y520" s="20">
        <v>33371.210288859598</v>
      </c>
      <c r="Z520" s="20">
        <v>49608.442381776418</v>
      </c>
      <c r="AA520" s="20">
        <v>43728.6089777175</v>
      </c>
      <c r="AB520" s="20">
        <v>48587.343308645344</v>
      </c>
      <c r="AC520" s="20">
        <v>47736.864140425962</v>
      </c>
      <c r="AD520" s="20">
        <v>26557.281556314774</v>
      </c>
      <c r="AE520" s="20">
        <v>44941.052400271801</v>
      </c>
      <c r="AF520" s="20">
        <v>45257.730120663145</v>
      </c>
      <c r="AG520" s="20">
        <v>79350.38545021211</v>
      </c>
      <c r="AH520" s="20">
        <v>114612.88628892899</v>
      </c>
      <c r="AI520" s="48">
        <v>161479.20189424441</v>
      </c>
      <c r="AJ520" s="20">
        <v>155336.20835920746</v>
      </c>
      <c r="AK520" s="20">
        <v>10002.55867506066</v>
      </c>
      <c r="AL520" s="20">
        <v>1174.68562569708</v>
      </c>
      <c r="AM520" s="20">
        <v>3591.3477348086763</v>
      </c>
      <c r="AN520" s="20">
        <v>1562.4844542770941</v>
      </c>
      <c r="AO520" s="20">
        <v>10766.120837487901</v>
      </c>
      <c r="AP520" s="20">
        <v>16252.624851297182</v>
      </c>
      <c r="AQ520" s="20">
        <v>22753.677226940519</v>
      </c>
      <c r="AR520" s="20">
        <v>28884.87353853762</v>
      </c>
      <c r="AS520" s="20">
        <v>10913.9728066185</v>
      </c>
      <c r="AT520" s="20">
        <v>17821.111379976057</v>
      </c>
      <c r="AU520" s="17">
        <v>19577.920636518058</v>
      </c>
      <c r="AV520" s="17">
        <v>17367.28866823842</v>
      </c>
      <c r="AW520" s="17">
        <v>17486.867114282941</v>
      </c>
      <c r="AX520" s="17">
        <v>16697.803819179888</v>
      </c>
      <c r="AY520" s="17">
        <v>16748.001593246147</v>
      </c>
      <c r="AZ520" s="17">
        <v>29727.155258725557</v>
      </c>
      <c r="BA520" s="17">
        <v>30535.991684427838</v>
      </c>
      <c r="BB520" s="17">
        <v>26816.900293951225</v>
      </c>
      <c r="BC520" s="17">
        <v>44957.133683026623</v>
      </c>
      <c r="BD520" s="17">
        <v>51167.078961217027</v>
      </c>
      <c r="BE520" s="17">
        <v>51790.721746037154</v>
      </c>
      <c r="BF520" s="17">
        <v>47553.066382212841</v>
      </c>
      <c r="BG520" s="17">
        <v>51395.14607017854</v>
      </c>
      <c r="BH520" s="17">
        <v>42644.504989599729</v>
      </c>
      <c r="BI520" s="17">
        <v>68245.235099945989</v>
      </c>
      <c r="BJ520" s="17">
        <v>67963.022353148393</v>
      </c>
      <c r="BK520" s="17">
        <v>68009.825124385796</v>
      </c>
      <c r="BL520" s="17">
        <v>85180.956841916399</v>
      </c>
      <c r="BM520" s="17">
        <v>83519.631386313005</v>
      </c>
      <c r="BN520" s="17">
        <v>83197.320418088406</v>
      </c>
      <c r="BO520" s="17">
        <v>73057.237767165003</v>
      </c>
      <c r="BP520" s="17">
        <v>83079.508320379202</v>
      </c>
      <c r="BQ520" s="17">
        <v>11024.19547351974</v>
      </c>
      <c r="BR520" s="17">
        <v>1412.5703861011441</v>
      </c>
      <c r="BS520" s="17">
        <v>2517.3051591260878</v>
      </c>
      <c r="BT520" s="17">
        <v>10045.000963205555</v>
      </c>
      <c r="BU520" s="17">
        <v>15171.535037945865</v>
      </c>
      <c r="BV520" s="17">
        <v>29394.229785721618</v>
      </c>
      <c r="BW520" s="17">
        <v>33058.971043684571</v>
      </c>
      <c r="BX520" s="17">
        <v>17015.841468774717</v>
      </c>
      <c r="BY520" s="17">
        <v>16888.544955473702</v>
      </c>
      <c r="BZ520" s="17">
        <v>16930.738243465923</v>
      </c>
      <c r="CA520" s="17">
        <v>28578.477768060453</v>
      </c>
      <c r="CB520" s="17">
        <v>45913.662070841514</v>
      </c>
      <c r="CC520" s="17">
        <v>1214.4719954666939</v>
      </c>
      <c r="CD520" s="17">
        <v>2114.1914340130497</v>
      </c>
      <c r="CE520" s="17">
        <v>4466.8192155110091</v>
      </c>
      <c r="CF520" s="17">
        <v>9529.0707760263613</v>
      </c>
      <c r="CG520" s="17">
        <v>9664.6545798397201</v>
      </c>
      <c r="CH520" s="17">
        <v>20041.68103526628</v>
      </c>
      <c r="CI520" s="17">
        <v>17831.773976019478</v>
      </c>
      <c r="CJ520" s="17">
        <v>17968.942739856026</v>
      </c>
      <c r="CK520" s="17">
        <v>30075.75502713953</v>
      </c>
      <c r="CL520" s="48">
        <v>43406.389564242847</v>
      </c>
      <c r="CM520" s="48">
        <v>37118.76434854792</v>
      </c>
      <c r="CN520" s="48">
        <v>48920.328063864792</v>
      </c>
      <c r="CO520" s="48">
        <v>75193.235754485082</v>
      </c>
      <c r="CP520" s="48">
        <v>95413.280682733399</v>
      </c>
      <c r="CQ520" s="48">
        <v>83403.931941799892</v>
      </c>
      <c r="CR520" s="48">
        <v>95737.991460574747</v>
      </c>
      <c r="CS520" s="48">
        <f t="shared" si="8"/>
        <v>166807.86388359978</v>
      </c>
      <c r="CT520" s="48">
        <f t="shared" si="8"/>
        <v>191475.98292114949</v>
      </c>
      <c r="CU520" s="17">
        <v>47215.919236468137</v>
      </c>
      <c r="CV520" s="17">
        <v>88549.853233778354</v>
      </c>
      <c r="CW520" s="17">
        <v>51958.854455551183</v>
      </c>
      <c r="CX520" s="17">
        <v>78637.795628736611</v>
      </c>
      <c r="CY520" s="17">
        <v>97325.683359757895</v>
      </c>
      <c r="CZ520" s="17">
        <v>33538.705860983158</v>
      </c>
      <c r="DA520" s="17">
        <v>45576.498806975658</v>
      </c>
      <c r="DB520" s="17">
        <v>103216.40004898859</v>
      </c>
      <c r="DC520" s="17">
        <v>84879.793551365132</v>
      </c>
      <c r="DD520" s="17">
        <v>50235.300296385314</v>
      </c>
      <c r="DE520" s="17">
        <v>10935.507003012119</v>
      </c>
      <c r="DF520" s="17">
        <v>13546.125553994221</v>
      </c>
      <c r="DG520" s="17">
        <v>20023.83532289154</v>
      </c>
      <c r="DH520" s="17">
        <v>37962.573545727537</v>
      </c>
      <c r="DI520" s="17">
        <v>47855.972003107563</v>
      </c>
      <c r="DJ520" s="17">
        <v>29955.60777191598</v>
      </c>
      <c r="DK520" s="17">
        <v>29292.51397820019</v>
      </c>
      <c r="DL520" s="17">
        <v>33791.471978564638</v>
      </c>
      <c r="DM520" s="17">
        <v>31973.994331287773</v>
      </c>
      <c r="DN520" s="17">
        <v>59727.392050790098</v>
      </c>
      <c r="DO520" s="17">
        <v>8107.2142514139005</v>
      </c>
      <c r="DP520" s="17">
        <v>62804.424248340692</v>
      </c>
      <c r="DQ520" s="17">
        <v>72272.937680857794</v>
      </c>
      <c r="DR520" s="17">
        <v>2886.75919079403</v>
      </c>
      <c r="DS520" s="17">
        <v>34925.427956504944</v>
      </c>
      <c r="DT520" s="17">
        <v>101207.87823420961</v>
      </c>
      <c r="DU520" s="17">
        <v>10610.41192603548</v>
      </c>
      <c r="DV520" s="17">
        <v>1857.8384043363719</v>
      </c>
      <c r="DW520" s="17">
        <v>7176.0683967547193</v>
      </c>
      <c r="DX520" s="17">
        <v>15914.082297560821</v>
      </c>
      <c r="DY520" s="17">
        <v>17878.642052003317</v>
      </c>
      <c r="DZ520" s="17">
        <v>25324.378971774</v>
      </c>
      <c r="EA520" s="17">
        <v>26304.104517068754</v>
      </c>
      <c r="EB520" s="17">
        <v>27535.700831312253</v>
      </c>
      <c r="EC520" s="17">
        <v>41467.270619999996</v>
      </c>
      <c r="ED520" s="17">
        <v>41372.99468643072</v>
      </c>
      <c r="EE520" s="49">
        <v>49604.26268198117</v>
      </c>
      <c r="EF520" s="17">
        <v>57786.18917849916</v>
      </c>
      <c r="EG520" s="17">
        <v>46737.744014656979</v>
      </c>
      <c r="EH520" s="17">
        <v>47109.567386446586</v>
      </c>
      <c r="EI520" s="17">
        <v>54027.037395193562</v>
      </c>
      <c r="EJ520" s="17">
        <v>72858.761478606597</v>
      </c>
      <c r="EK520" s="17">
        <v>62653.891146834001</v>
      </c>
      <c r="EL520" s="17">
        <v>86650.173976077596</v>
      </c>
      <c r="EM520" s="17">
        <v>98777.877607714196</v>
      </c>
      <c r="EN520" s="17">
        <v>153217.59814536478</v>
      </c>
      <c r="EO520" s="17">
        <v>0</v>
      </c>
      <c r="EP520" s="17">
        <v>259381.79789519322</v>
      </c>
      <c r="EQ520" s="17">
        <v>199755.92228199739</v>
      </c>
      <c r="ER520" s="17">
        <v>2415.7552268221816</v>
      </c>
      <c r="ES520" s="17">
        <v>9763.0783249022588</v>
      </c>
      <c r="ET520" s="17">
        <v>25942.450149899061</v>
      </c>
      <c r="EU520" s="17">
        <v>49784.673500183206</v>
      </c>
      <c r="EV520" s="17">
        <v>56726.334359591594</v>
      </c>
      <c r="EW520" s="17">
        <v>14785.348783637879</v>
      </c>
      <c r="EX520" s="17">
        <v>16413.815549003222</v>
      </c>
      <c r="EY520" s="17">
        <v>19938.217634988039</v>
      </c>
      <c r="EZ520" s="17">
        <v>20925.38220453911</v>
      </c>
      <c r="FA520" s="17">
        <v>21241.608987283544</v>
      </c>
      <c r="FB520" s="17">
        <v>28685.857099339955</v>
      </c>
      <c r="FC520" s="17">
        <v>27110.863785069319</v>
      </c>
      <c r="FD520" s="17">
        <v>31041.813887049389</v>
      </c>
      <c r="FE520" s="17">
        <v>52348.726294510074</v>
      </c>
      <c r="FF520" s="17">
        <v>50308.135270666753</v>
      </c>
      <c r="FG520" s="17">
        <v>38610.130489100433</v>
      </c>
      <c r="FH520" s="17">
        <v>50260.831364795406</v>
      </c>
      <c r="FI520" s="17">
        <v>32113.198520906284</v>
      </c>
      <c r="FJ520" s="17">
        <v>45365.350398991286</v>
      </c>
      <c r="FK520" s="17">
        <v>45054.876176857819</v>
      </c>
      <c r="FL520" s="17">
        <v>96622.885006761091</v>
      </c>
      <c r="FM520" s="17">
        <v>1787.9733274639079</v>
      </c>
      <c r="FN520" s="17">
        <v>8496.9280979455252</v>
      </c>
      <c r="FO520" s="17">
        <v>18560.901139402922</v>
      </c>
      <c r="FP520" s="17">
        <v>20041.35721619484</v>
      </c>
      <c r="FQ520" s="17">
        <v>19676.392358293546</v>
      </c>
      <c r="FR520" s="17">
        <v>17885.975943224639</v>
      </c>
      <c r="FS520" s="17">
        <v>47403.310728751072</v>
      </c>
      <c r="FT520" s="17">
        <v>28580.426913300002</v>
      </c>
      <c r="FU520" s="17">
        <v>2716.7717120064358</v>
      </c>
      <c r="FV520" s="17">
        <v>25751.54157900684</v>
      </c>
      <c r="FW520" s="17">
        <v>47437.589579801279</v>
      </c>
      <c r="FX520" s="17">
        <v>54395.429758058897</v>
      </c>
      <c r="FY520" s="17">
        <v>75015.006779999996</v>
      </c>
      <c r="FZ520" s="17">
        <v>16296.263232000001</v>
      </c>
      <c r="GA520" s="17">
        <v>16959.1626</v>
      </c>
      <c r="GB520" s="17">
        <v>10060.11252903312</v>
      </c>
    </row>
    <row r="521" spans="1:184" ht="18" customHeight="1" x14ac:dyDescent="0.3">
      <c r="A521" s="19">
        <v>0.18500000014742701</v>
      </c>
      <c r="B521" s="20">
        <v>8233.2982079906997</v>
      </c>
      <c r="C521" s="20">
        <v>8379.7445288318395</v>
      </c>
      <c r="D521" s="20">
        <v>20162.23080698022</v>
      </c>
      <c r="E521" s="20">
        <v>19843.126608530409</v>
      </c>
      <c r="F521" s="20">
        <v>112757.56974041581</v>
      </c>
      <c r="G521" s="17">
        <v>180870.0140547746</v>
      </c>
      <c r="H521" s="17">
        <v>15549.891780657159</v>
      </c>
      <c r="I521" s="20">
        <v>48223.743253714681</v>
      </c>
      <c r="J521" s="20">
        <v>28404.729087321899</v>
      </c>
      <c r="K521" s="20">
        <v>30039.69405118515</v>
      </c>
      <c r="L521" s="20">
        <v>49889.320783780982</v>
      </c>
      <c r="M521" s="20">
        <v>48360.480242981219</v>
      </c>
      <c r="N521" s="20">
        <v>48655.718762251141</v>
      </c>
      <c r="O521" s="20">
        <v>48655.718762251141</v>
      </c>
      <c r="P521" s="20">
        <v>81970.904358438594</v>
      </c>
      <c r="Q521" s="20">
        <v>84806.815406738402</v>
      </c>
      <c r="R521" s="20">
        <v>102509.62134590039</v>
      </c>
      <c r="S521" s="20">
        <v>111412.58100260692</v>
      </c>
      <c r="T521" s="20">
        <v>161191.44122492152</v>
      </c>
      <c r="U521" s="20">
        <v>19976.294159419918</v>
      </c>
      <c r="V521" s="20">
        <v>20023.230925935302</v>
      </c>
      <c r="W521" s="20">
        <v>20016.280058263626</v>
      </c>
      <c r="X521" s="20">
        <v>30488.232339171002</v>
      </c>
      <c r="Y521" s="20">
        <v>33252.334319149493</v>
      </c>
      <c r="Z521" s="20">
        <v>49502.521699203236</v>
      </c>
      <c r="AA521" s="20">
        <v>43660.175595268796</v>
      </c>
      <c r="AB521" s="20">
        <v>48511.306217068435</v>
      </c>
      <c r="AC521" s="20">
        <v>47637.367805058042</v>
      </c>
      <c r="AD521" s="20">
        <v>26517.544841109313</v>
      </c>
      <c r="AE521" s="20">
        <v>44807.94800440254</v>
      </c>
      <c r="AF521" s="20">
        <v>45230.846788428207</v>
      </c>
      <c r="AG521" s="20">
        <v>79124.95438906239</v>
      </c>
      <c r="AH521" s="20">
        <v>114612.88628892899</v>
      </c>
      <c r="AI521" s="48">
        <v>161191.44122492152</v>
      </c>
      <c r="AJ521" s="20">
        <v>155198.1661087588</v>
      </c>
      <c r="AK521" s="20">
        <v>9988.3909817614804</v>
      </c>
      <c r="AL521" s="20">
        <v>1167.5654586474659</v>
      </c>
      <c r="AM521" s="20">
        <v>3608.2322676964318</v>
      </c>
      <c r="AN521" s="20">
        <v>1555.899292828218</v>
      </c>
      <c r="AO521" s="20">
        <v>10753.449467816341</v>
      </c>
      <c r="AP521" s="20">
        <v>16193.654812960678</v>
      </c>
      <c r="AQ521" s="20">
        <v>22815.124350742259</v>
      </c>
      <c r="AR521" s="20">
        <v>28857.410808454981</v>
      </c>
      <c r="AS521" s="20">
        <v>10892.96139387672</v>
      </c>
      <c r="AT521" s="20">
        <v>17826.08641727034</v>
      </c>
      <c r="AU521" s="17">
        <v>19541.08531953246</v>
      </c>
      <c r="AV521" s="17">
        <v>17321.930536984139</v>
      </c>
      <c r="AW521" s="17">
        <v>17448.647199422041</v>
      </c>
      <c r="AX521" s="17">
        <v>16649.316886738616</v>
      </c>
      <c r="AY521" s="17">
        <v>16702.426383993177</v>
      </c>
      <c r="AZ521" s="17">
        <v>29669.107280799723</v>
      </c>
      <c r="BA521" s="17">
        <v>30517.596811800962</v>
      </c>
      <c r="BB521" s="17">
        <v>26767.008747447795</v>
      </c>
      <c r="BC521" s="17">
        <v>44935.6340816952</v>
      </c>
      <c r="BD521" s="17">
        <v>51099.690411514857</v>
      </c>
      <c r="BE521" s="17">
        <v>51713.352489555778</v>
      </c>
      <c r="BF521" s="17">
        <v>47533.476157715399</v>
      </c>
      <c r="BG521" s="17">
        <v>51320.417122374776</v>
      </c>
      <c r="BH521" s="17">
        <v>42526.938543240038</v>
      </c>
      <c r="BI521" s="17">
        <v>68129.109165080401</v>
      </c>
      <c r="BJ521" s="17">
        <v>67866.476171487608</v>
      </c>
      <c r="BK521" s="17">
        <v>67917.46378225919</v>
      </c>
      <c r="BL521" s="17">
        <v>85092.206463262191</v>
      </c>
      <c r="BM521" s="17">
        <v>83436.180808499397</v>
      </c>
      <c r="BN521" s="17">
        <v>83132.392203643802</v>
      </c>
      <c r="BO521" s="17">
        <v>73130.276077980001</v>
      </c>
      <c r="BP521" s="17">
        <v>83020.489087965601</v>
      </c>
      <c r="BQ521" s="17">
        <v>11001.925969501021</v>
      </c>
      <c r="BR521" s="17">
        <v>1406.2977501107041</v>
      </c>
      <c r="BS521" s="17">
        <v>2505.765368402424</v>
      </c>
      <c r="BT521" s="17">
        <v>10045.000963205555</v>
      </c>
      <c r="BU521" s="17">
        <v>15168.15228545374</v>
      </c>
      <c r="BV521" s="17">
        <v>29360.468208085738</v>
      </c>
      <c r="BW521" s="17">
        <v>33004.417628040974</v>
      </c>
      <c r="BX521" s="17">
        <v>17000.993595440639</v>
      </c>
      <c r="BY521" s="17">
        <v>16882.770943094281</v>
      </c>
      <c r="BZ521" s="17">
        <v>16910.68342840434</v>
      </c>
      <c r="CA521" s="17">
        <v>28533.848528418141</v>
      </c>
      <c r="CB521" s="17">
        <v>45974.600720122078</v>
      </c>
      <c r="CC521" s="17">
        <v>1208.3962677450659</v>
      </c>
      <c r="CD521" s="17">
        <v>2097.7338245163901</v>
      </c>
      <c r="CE521" s="17">
        <v>4449.8473789417303</v>
      </c>
      <c r="CF521" s="17">
        <v>9486.8822212494597</v>
      </c>
      <c r="CG521" s="17">
        <v>9646.0020286274994</v>
      </c>
      <c r="CH521" s="17">
        <v>20005.152341860139</v>
      </c>
      <c r="CI521" s="17">
        <v>17847.255514136403</v>
      </c>
      <c r="CJ521" s="17">
        <v>17968.942739856026</v>
      </c>
      <c r="CK521" s="17">
        <v>30075.75502713953</v>
      </c>
      <c r="CL521" s="48">
        <v>43332.856922706633</v>
      </c>
      <c r="CM521" s="48">
        <v>37048.685260458034</v>
      </c>
      <c r="CN521" s="48">
        <v>48798.455695331148</v>
      </c>
      <c r="CO521" s="48">
        <v>75154.964405557446</v>
      </c>
      <c r="CP521" s="48">
        <v>95421.376888644154</v>
      </c>
      <c r="CQ521" s="48">
        <v>83354.030913019174</v>
      </c>
      <c r="CR521" s="48">
        <v>95525.51956696689</v>
      </c>
      <c r="CS521" s="48">
        <f t="shared" si="8"/>
        <v>166708.06182603835</v>
      </c>
      <c r="CT521" s="48">
        <f t="shared" si="8"/>
        <v>191051.03913393378</v>
      </c>
      <c r="CU521" s="17">
        <v>47077.36354300176</v>
      </c>
      <c r="CV521" s="17">
        <v>88357.012667587973</v>
      </c>
      <c r="CW521" s="17">
        <v>51765.606675435731</v>
      </c>
      <c r="CX521" s="17">
        <v>78618.071819999997</v>
      </c>
      <c r="CY521" s="17">
        <v>97176.312125964396</v>
      </c>
      <c r="CZ521" s="17">
        <v>33513.896003935195</v>
      </c>
      <c r="DA521" s="17">
        <v>45367.142990927307</v>
      </c>
      <c r="DB521" s="17">
        <v>103311.556684458</v>
      </c>
      <c r="DC521" s="17">
        <v>84791.558347783153</v>
      </c>
      <c r="DD521" s="17">
        <v>50338.293573518968</v>
      </c>
      <c r="DE521" s="17">
        <v>10930.65453273132</v>
      </c>
      <c r="DF521" s="17">
        <v>13559.758470417839</v>
      </c>
      <c r="DG521" s="17">
        <v>20008.168121518138</v>
      </c>
      <c r="DH521" s="17">
        <v>37890.672723264899</v>
      </c>
      <c r="DI521" s="17">
        <v>47754.17769333774</v>
      </c>
      <c r="DJ521" s="17">
        <v>29908.64716650522</v>
      </c>
      <c r="DK521" s="17">
        <v>29259.922998240967</v>
      </c>
      <c r="DL521" s="17">
        <v>33771.991022339818</v>
      </c>
      <c r="DM521" s="17">
        <v>31915.51294040303</v>
      </c>
      <c r="DN521" s="17">
        <v>59735.544398234342</v>
      </c>
      <c r="DO521" s="17">
        <v>8107.2142514139005</v>
      </c>
      <c r="DP521" s="17">
        <v>62804.424248340692</v>
      </c>
      <c r="DQ521" s="17">
        <v>72299.98578474659</v>
      </c>
      <c r="DR521" s="17">
        <v>2886.75919079403</v>
      </c>
      <c r="DS521" s="17">
        <v>34902.411513289022</v>
      </c>
      <c r="DT521" s="17">
        <v>101207.87823420961</v>
      </c>
      <c r="DU521" s="17">
        <v>10610.41192603548</v>
      </c>
      <c r="DV521" s="17">
        <v>1848.6377328918061</v>
      </c>
      <c r="DW521" s="17">
        <v>7176.0683967547193</v>
      </c>
      <c r="DX521" s="17">
        <v>15913.679959577219</v>
      </c>
      <c r="DY521" s="17">
        <v>17864.217245542626</v>
      </c>
      <c r="DZ521" s="17">
        <v>25331.254019019958</v>
      </c>
      <c r="EA521" s="17">
        <v>26336.643081870578</v>
      </c>
      <c r="EB521" s="17">
        <v>27510.193060504625</v>
      </c>
      <c r="EC521" s="17">
        <v>41467.270619999996</v>
      </c>
      <c r="ED521" s="17">
        <v>41276.75579405274</v>
      </c>
      <c r="EE521" s="49">
        <v>49614.670299834797</v>
      </c>
      <c r="EF521" s="17">
        <v>57676.115879919118</v>
      </c>
      <c r="EG521" s="17">
        <v>46770.257488787043</v>
      </c>
      <c r="EH521" s="17">
        <v>47082.180799869959</v>
      </c>
      <c r="EI521" s="17">
        <v>54051.034477773363</v>
      </c>
      <c r="EJ521" s="17">
        <v>72781.791785913607</v>
      </c>
      <c r="EK521" s="17">
        <v>62576.384739678608</v>
      </c>
      <c r="EL521" s="17">
        <v>86607.525157971599</v>
      </c>
      <c r="EM521" s="17">
        <v>98647.186110510607</v>
      </c>
      <c r="EN521" s="17">
        <v>153103.09718144819</v>
      </c>
      <c r="EO521" s="17">
        <v>0</v>
      </c>
      <c r="EP521" s="17">
        <v>259585.37401466788</v>
      </c>
      <c r="EQ521" s="17">
        <v>202387.31078995089</v>
      </c>
      <c r="ER521" s="17">
        <v>2399.572009684628</v>
      </c>
      <c r="ES521" s="17">
        <v>9748.8350824000408</v>
      </c>
      <c r="ET521" s="17">
        <v>25879.512730384664</v>
      </c>
      <c r="EU521" s="17">
        <v>49824.907654973729</v>
      </c>
      <c r="EV521" s="17">
        <v>56636.658824546605</v>
      </c>
      <c r="EW521" s="17">
        <v>14745.42431390976</v>
      </c>
      <c r="EX521" s="17">
        <v>16395.277652189521</v>
      </c>
      <c r="EY521" s="17">
        <v>19950.608838533408</v>
      </c>
      <c r="EZ521" s="17">
        <v>20938.390628739817</v>
      </c>
      <c r="FA521" s="17">
        <v>21263.575518811856</v>
      </c>
      <c r="FB521" s="17">
        <v>28682.363790054813</v>
      </c>
      <c r="FC521" s="17">
        <v>27098.006575564461</v>
      </c>
      <c r="FD521" s="17">
        <v>31021.203135312448</v>
      </c>
      <c r="FE521" s="17">
        <v>52374.818188140387</v>
      </c>
      <c r="FF521" s="17">
        <v>50278.159432022134</v>
      </c>
      <c r="FG521" s="17">
        <v>38565.115980903931</v>
      </c>
      <c r="FH521" s="17">
        <v>50238.613146518117</v>
      </c>
      <c r="FI521" s="17">
        <v>32103.169921062734</v>
      </c>
      <c r="FJ521" s="17">
        <v>45295.426341617036</v>
      </c>
      <c r="FK521" s="17">
        <v>44977.078709699585</v>
      </c>
      <c r="FL521" s="17">
        <v>96644.586969368436</v>
      </c>
      <c r="FM521" s="17">
        <v>1783.4565197152799</v>
      </c>
      <c r="FN521" s="17">
        <v>8472.245664795968</v>
      </c>
      <c r="FO521" s="17">
        <v>18532.97999682618</v>
      </c>
      <c r="FP521" s="17">
        <v>20006.2334760882</v>
      </c>
      <c r="FQ521" s="17">
        <v>19635.505535343535</v>
      </c>
      <c r="FR521" s="17">
        <v>17874.8375003664</v>
      </c>
      <c r="FS521" s="17">
        <v>47284.514038439105</v>
      </c>
      <c r="FT521" s="17">
        <v>28527.7857372504</v>
      </c>
      <c r="FU521" s="17">
        <v>2703.7469727359698</v>
      </c>
      <c r="FV521" s="17">
        <v>25678.2357893634</v>
      </c>
      <c r="FW521" s="17">
        <v>47274.149326410246</v>
      </c>
      <c r="FX521" s="17">
        <v>54395.429758058897</v>
      </c>
      <c r="FY521" s="17">
        <v>75015.006779999996</v>
      </c>
      <c r="FZ521" s="17">
        <v>16296.263232000001</v>
      </c>
      <c r="GA521" s="17">
        <v>16958.735996192758</v>
      </c>
      <c r="GB521" s="17">
        <v>10059.19212276414</v>
      </c>
    </row>
    <row r="522" spans="1:184" ht="18" customHeight="1" x14ac:dyDescent="0.3">
      <c r="A522" s="19">
        <v>0.180000000148337</v>
      </c>
      <c r="B522" s="20">
        <v>8210.7113877830398</v>
      </c>
      <c r="C522" s="20">
        <v>8342.0521524248397</v>
      </c>
      <c r="D522" s="20">
        <v>20102.719546041899</v>
      </c>
      <c r="E522" s="20">
        <v>19843.126608530409</v>
      </c>
      <c r="F522" s="20">
        <v>112689.16720032781</v>
      </c>
      <c r="G522" s="17">
        <v>180735.13157297467</v>
      </c>
      <c r="H522" s="17">
        <v>15532.413840150679</v>
      </c>
      <c r="I522" s="20">
        <v>48108.134403442738</v>
      </c>
      <c r="J522" s="20">
        <v>28339.149218365263</v>
      </c>
      <c r="K522" s="20">
        <v>30039.69405118515</v>
      </c>
      <c r="L522" s="20">
        <v>49636.880047500243</v>
      </c>
      <c r="M522" s="20">
        <v>48189.938485740116</v>
      </c>
      <c r="N522" s="20">
        <v>48462.092384641765</v>
      </c>
      <c r="O522" s="20">
        <v>48462.092384641765</v>
      </c>
      <c r="P522" s="20">
        <v>81875.999398208398</v>
      </c>
      <c r="Q522" s="20">
        <v>84634.971622620607</v>
      </c>
      <c r="R522" s="20">
        <v>102516.5085945918</v>
      </c>
      <c r="S522" s="20">
        <v>111497.2409784145</v>
      </c>
      <c r="T522" s="20">
        <v>160896.32978660439</v>
      </c>
      <c r="U522" s="20">
        <v>19870.951827466979</v>
      </c>
      <c r="V522" s="20">
        <v>20014.598005973818</v>
      </c>
      <c r="W522" s="20">
        <v>19996.343069587805</v>
      </c>
      <c r="X522" s="20">
        <v>30429.322720944539</v>
      </c>
      <c r="Y522" s="20">
        <v>33130.642084559375</v>
      </c>
      <c r="Z522" s="20">
        <v>49386.824198145841</v>
      </c>
      <c r="AA522" s="20">
        <v>43585.06418404806</v>
      </c>
      <c r="AB522" s="20">
        <v>48427.849093522556</v>
      </c>
      <c r="AC522" s="20">
        <v>47535.361180150343</v>
      </c>
      <c r="AD522" s="20">
        <v>26476.781236206123</v>
      </c>
      <c r="AE522" s="20">
        <v>44683.931070939281</v>
      </c>
      <c r="AF522" s="20">
        <v>45171.963468895177</v>
      </c>
      <c r="AG522" s="20">
        <v>78949.682693144496</v>
      </c>
      <c r="AH522" s="20">
        <v>114612.88628892899</v>
      </c>
      <c r="AI522" s="48">
        <v>160896.32978660439</v>
      </c>
      <c r="AJ522" s="20">
        <v>154996.56545580603</v>
      </c>
      <c r="AK522" s="20">
        <v>9973.0865478401411</v>
      </c>
      <c r="AL522" s="20">
        <v>1159.7592342979021</v>
      </c>
      <c r="AM522" s="20">
        <v>3624.8107325075098</v>
      </c>
      <c r="AN522" s="20">
        <v>1549.348411676214</v>
      </c>
      <c r="AO522" s="20">
        <v>10740.500831454659</v>
      </c>
      <c r="AP522" s="20">
        <v>16131.0568511253</v>
      </c>
      <c r="AQ522" s="20">
        <v>22875.11818847886</v>
      </c>
      <c r="AR522" s="20">
        <v>28827.336641437738</v>
      </c>
      <c r="AS522" s="20">
        <v>10871.4636201711</v>
      </c>
      <c r="AT522" s="20">
        <v>17829.79022910654</v>
      </c>
      <c r="AU522" s="17">
        <v>19503.42138278226</v>
      </c>
      <c r="AV522" s="17">
        <v>17276.03858574876</v>
      </c>
      <c r="AW522" s="17">
        <v>17408.6539747524</v>
      </c>
      <c r="AX522" s="17">
        <v>16599.258387853599</v>
      </c>
      <c r="AY522" s="17">
        <v>16656.384092725413</v>
      </c>
      <c r="AZ522" s="17">
        <v>29609.767361452861</v>
      </c>
      <c r="BA522" s="17">
        <v>30483.256506597842</v>
      </c>
      <c r="BB522" s="17">
        <v>26715.84680954965</v>
      </c>
      <c r="BC522" s="17">
        <v>44908.703378358419</v>
      </c>
      <c r="BD522" s="17">
        <v>51027.713024175777</v>
      </c>
      <c r="BE522" s="17">
        <v>51631.308486419279</v>
      </c>
      <c r="BF522" s="17">
        <v>47510.09797073574</v>
      </c>
      <c r="BG522" s="17">
        <v>51242.661631767718</v>
      </c>
      <c r="BH522" s="17">
        <v>42405.167748099651</v>
      </c>
      <c r="BI522" s="17">
        <v>68002.622213257811</v>
      </c>
      <c r="BJ522" s="17">
        <v>67762.4486096826</v>
      </c>
      <c r="BK522" s="17">
        <v>67816.276021752012</v>
      </c>
      <c r="BL522" s="17">
        <v>84982.937860366801</v>
      </c>
      <c r="BM522" s="17">
        <v>83345.947541248199</v>
      </c>
      <c r="BN522" s="17">
        <v>83048.609782890591</v>
      </c>
      <c r="BO522" s="17">
        <v>73205.108128217995</v>
      </c>
      <c r="BP522" s="17">
        <v>82955.418976493995</v>
      </c>
      <c r="BQ522" s="17">
        <v>10980.047055180779</v>
      </c>
      <c r="BR522" s="17">
        <v>1399.997139260598</v>
      </c>
      <c r="BS522" s="17">
        <v>2493.3588628440843</v>
      </c>
      <c r="BT522" s="17">
        <v>10045.000963205555</v>
      </c>
      <c r="BU522" s="17">
        <v>15164.677628893791</v>
      </c>
      <c r="BV522" s="17">
        <v>29325.507753661739</v>
      </c>
      <c r="BW522" s="17">
        <v>32948.463169402647</v>
      </c>
      <c r="BX522" s="17">
        <v>16984.261551521882</v>
      </c>
      <c r="BY522" s="17">
        <v>16876.042089308579</v>
      </c>
      <c r="BZ522" s="17">
        <v>16891.18654872222</v>
      </c>
      <c r="CA522" s="17">
        <v>28488.069003302524</v>
      </c>
      <c r="CB522" s="17">
        <v>46040.614120407539</v>
      </c>
      <c r="CC522" s="17">
        <v>1201.904310745188</v>
      </c>
      <c r="CD522" s="17">
        <v>2080.2705895814761</v>
      </c>
      <c r="CE522" s="17">
        <v>4432.4776605089983</v>
      </c>
      <c r="CF522" s="17">
        <v>9442.7860762626588</v>
      </c>
      <c r="CG522" s="17">
        <v>9624.0947366223008</v>
      </c>
      <c r="CH522" s="17">
        <v>19967.692070699701</v>
      </c>
      <c r="CI522" s="17">
        <v>17859.85285411308</v>
      </c>
      <c r="CJ522" s="17">
        <v>17968.942739856026</v>
      </c>
      <c r="CK522" s="17">
        <v>30075.75502713953</v>
      </c>
      <c r="CL522" s="48">
        <v>43257.439172218103</v>
      </c>
      <c r="CM522" s="48">
        <v>36976.823752737153</v>
      </c>
      <c r="CN522" s="48">
        <v>48616.595658556551</v>
      </c>
      <c r="CO522" s="48">
        <v>75115.664684000774</v>
      </c>
      <c r="CP522" s="48">
        <v>95386.080470350411</v>
      </c>
      <c r="CQ522" s="48">
        <v>83302.79365819614</v>
      </c>
      <c r="CR522" s="48">
        <v>95307.716894900106</v>
      </c>
      <c r="CS522" s="48">
        <f t="shared" si="8"/>
        <v>166605.58731639228</v>
      </c>
      <c r="CT522" s="48">
        <f t="shared" si="8"/>
        <v>190615.43378980021</v>
      </c>
      <c r="CU522" s="17">
        <v>46924.571639346956</v>
      </c>
      <c r="CV522" s="17">
        <v>88159.32551671665</v>
      </c>
      <c r="CW522" s="17">
        <v>51567.812303186802</v>
      </c>
      <c r="CX522" s="17">
        <v>78618.071819999997</v>
      </c>
      <c r="CY522" s="17">
        <v>97011.374905240722</v>
      </c>
      <c r="CZ522" s="17">
        <v>33451.094148964854</v>
      </c>
      <c r="DA522" s="17">
        <v>45153.052212501359</v>
      </c>
      <c r="DB522" s="17">
        <v>103410.44732754599</v>
      </c>
      <c r="DC522" s="17">
        <v>84701.000969626431</v>
      </c>
      <c r="DD522" s="17">
        <v>50444.328853417552</v>
      </c>
      <c r="DE522" s="17">
        <v>10925.772547246919</v>
      </c>
      <c r="DF522" s="17">
        <v>13573.853256481381</v>
      </c>
      <c r="DG522" s="17">
        <v>19991.539559847719</v>
      </c>
      <c r="DH522" s="17">
        <v>37816.059160995777</v>
      </c>
      <c r="DI522" s="17">
        <v>47649.632668862338</v>
      </c>
      <c r="DJ522" s="17">
        <v>29861.3086243131</v>
      </c>
      <c r="DK522" s="17">
        <v>29204.331776348601</v>
      </c>
      <c r="DL522" s="17">
        <v>33753.525756393836</v>
      </c>
      <c r="DM522" s="17">
        <v>31855.540520667502</v>
      </c>
      <c r="DN522" s="17">
        <v>59730.959359450804</v>
      </c>
      <c r="DO522" s="17">
        <v>8107.2163281597004</v>
      </c>
      <c r="DP522" s="17">
        <v>62793.194935804662</v>
      </c>
      <c r="DQ522" s="17">
        <v>72321.144898407001</v>
      </c>
      <c r="DR522" s="17">
        <v>2886.75919079403</v>
      </c>
      <c r="DS522" s="17">
        <v>34878.106840078435</v>
      </c>
      <c r="DT522" s="17">
        <v>101207.87823420961</v>
      </c>
      <c r="DU522" s="17">
        <v>10610.41192603548</v>
      </c>
      <c r="DV522" s="17">
        <v>1839.1514454575881</v>
      </c>
      <c r="DW522" s="17">
        <v>7176.0683967547193</v>
      </c>
      <c r="DX522" s="17">
        <v>15913.167451048081</v>
      </c>
      <c r="DY522" s="17">
        <v>17850.255585905867</v>
      </c>
      <c r="DZ522" s="17">
        <v>25335.35930104362</v>
      </c>
      <c r="EA522" s="17">
        <v>26364.601581481576</v>
      </c>
      <c r="EB522" s="17">
        <v>27484.010969424398</v>
      </c>
      <c r="EC522" s="17">
        <v>41467.270619999996</v>
      </c>
      <c r="ED522" s="17">
        <v>41177.370237569041</v>
      </c>
      <c r="EE522" s="49">
        <v>49625.365367332466</v>
      </c>
      <c r="EF522" s="17">
        <v>57567.130872239279</v>
      </c>
      <c r="EG522" s="17">
        <v>46806.666637265764</v>
      </c>
      <c r="EH522" s="17">
        <v>47054.060384342221</v>
      </c>
      <c r="EI522" s="17">
        <v>54063.817497442018</v>
      </c>
      <c r="EJ522" s="17">
        <v>72652.477113529196</v>
      </c>
      <c r="EK522" s="17">
        <v>62495.338251002991</v>
      </c>
      <c r="EL522" s="17">
        <v>86551.995715096797</v>
      </c>
      <c r="EM522" s="17">
        <v>98509.278063418198</v>
      </c>
      <c r="EN522" s="17">
        <v>152974.59260499</v>
      </c>
      <c r="EO522" s="17">
        <v>0</v>
      </c>
      <c r="EP522" s="17">
        <v>259794.69465574512</v>
      </c>
      <c r="EQ522" s="17">
        <v>205126.90640241714</v>
      </c>
      <c r="ER522" s="17">
        <v>2383.0582634688603</v>
      </c>
      <c r="ES522" s="17">
        <v>9734.2232067653385</v>
      </c>
      <c r="ET522" s="17">
        <v>25815.009803273835</v>
      </c>
      <c r="EU522" s="17">
        <v>49866.278116117523</v>
      </c>
      <c r="EV522" s="17">
        <v>56544.673763017796</v>
      </c>
      <c r="EW522" s="17">
        <v>14697.09781800336</v>
      </c>
      <c r="EX522" s="17">
        <v>16375.11115918032</v>
      </c>
      <c r="EY522" s="17">
        <v>19963.347589353049</v>
      </c>
      <c r="EZ522" s="17">
        <v>20951.763914366777</v>
      </c>
      <c r="FA522" s="17">
        <v>21286.167606020612</v>
      </c>
      <c r="FB522" s="17">
        <v>28678.775204903304</v>
      </c>
      <c r="FC522" s="17">
        <v>27084.803420607455</v>
      </c>
      <c r="FD522" s="17">
        <v>31000.041888113577</v>
      </c>
      <c r="FE522" s="17">
        <v>52401.638560718231</v>
      </c>
      <c r="FF522" s="17">
        <v>50247.380837790501</v>
      </c>
      <c r="FG522" s="17">
        <v>38509.342345266639</v>
      </c>
      <c r="FH522" s="17">
        <v>50215.796363861402</v>
      </c>
      <c r="FI522" s="17">
        <v>32092.8697928488</v>
      </c>
      <c r="FJ522" s="17">
        <v>45223.698566503779</v>
      </c>
      <c r="FK522" s="17">
        <v>44897.289446452894</v>
      </c>
      <c r="FL522" s="17">
        <v>96666.888656241601</v>
      </c>
      <c r="FM522" s="17">
        <v>1778.7009349003199</v>
      </c>
      <c r="FN522" s="17">
        <v>8446.9615881041809</v>
      </c>
      <c r="FO522" s="17">
        <v>18494.133436853401</v>
      </c>
      <c r="FP522" s="17">
        <v>19969.438305883199</v>
      </c>
      <c r="FQ522" s="17">
        <v>19588.497289224346</v>
      </c>
      <c r="FR522" s="17">
        <v>17862.083742464463</v>
      </c>
      <c r="FS522" s="17">
        <v>47148.501839042641</v>
      </c>
      <c r="FT522" s="17">
        <v>28470.543458038559</v>
      </c>
      <c r="FU522" s="17">
        <v>2690.2846511632979</v>
      </c>
      <c r="FV522" s="17">
        <v>25602.974339239379</v>
      </c>
      <c r="FW522" s="17">
        <v>47116.901249868301</v>
      </c>
      <c r="FX522" s="17">
        <v>54395.429758058897</v>
      </c>
      <c r="FY522" s="17">
        <v>75015.006779999996</v>
      </c>
      <c r="FZ522" s="17">
        <v>16296.263232000001</v>
      </c>
      <c r="GA522" s="17">
        <v>16957.02175788366</v>
      </c>
      <c r="GB522" s="17">
        <v>10058.166419515619</v>
      </c>
    </row>
    <row r="523" spans="1:184" ht="18" customHeight="1" x14ac:dyDescent="0.3">
      <c r="A523" s="19">
        <v>0.17500000014924699</v>
      </c>
      <c r="B523" s="20">
        <v>8190.4299867871796</v>
      </c>
      <c r="C523" s="20">
        <v>8302.4694519416407</v>
      </c>
      <c r="D523" s="20">
        <v>20044.83772735656</v>
      </c>
      <c r="E523" s="20">
        <v>19843.126608530409</v>
      </c>
      <c r="F523" s="20">
        <v>112519.79603561699</v>
      </c>
      <c r="G523" s="17">
        <v>180596.55396650519</v>
      </c>
      <c r="H523" s="17">
        <v>15514.463981873458</v>
      </c>
      <c r="I523" s="20">
        <v>47985.577645651378</v>
      </c>
      <c r="J523" s="20">
        <v>28270.671830484542</v>
      </c>
      <c r="K523" s="20">
        <v>30039.69405118515</v>
      </c>
      <c r="L523" s="20">
        <v>49369.764639737827</v>
      </c>
      <c r="M523" s="20">
        <v>48001.955257206297</v>
      </c>
      <c r="N523" s="20">
        <v>48263.814409258041</v>
      </c>
      <c r="O523" s="20">
        <v>48263.814409258041</v>
      </c>
      <c r="P523" s="20">
        <v>81760.427329336191</v>
      </c>
      <c r="Q523" s="20">
        <v>84446.373830943005</v>
      </c>
      <c r="R523" s="20">
        <v>102523.58530230779</v>
      </c>
      <c r="S523" s="20">
        <v>111584.3531292316</v>
      </c>
      <c r="T523" s="20">
        <v>160593.46759650513</v>
      </c>
      <c r="U523" s="20">
        <v>19756.988366210397</v>
      </c>
      <c r="V523" s="20">
        <v>20009.014030705559</v>
      </c>
      <c r="W523" s="20">
        <v>19983.408276827162</v>
      </c>
      <c r="X523" s="20">
        <v>30369.31998424152</v>
      </c>
      <c r="Y523" s="20">
        <v>33003.647220057632</v>
      </c>
      <c r="Z523" s="20">
        <v>49259.910491404924</v>
      </c>
      <c r="AA523" s="20">
        <v>43501.31772572676</v>
      </c>
      <c r="AB523" s="20">
        <v>48334.797473197679</v>
      </c>
      <c r="AC523" s="20">
        <v>47380.12752172316</v>
      </c>
      <c r="AD523" s="20">
        <v>26379.24962379401</v>
      </c>
      <c r="AE523" s="20">
        <v>44572.065573866101</v>
      </c>
      <c r="AF523" s="20">
        <v>45030.422252852943</v>
      </c>
      <c r="AG523" s="20">
        <v>78793.779385117406</v>
      </c>
      <c r="AH523" s="20">
        <v>114612.88628892899</v>
      </c>
      <c r="AI523" s="48">
        <v>160593.46759650513</v>
      </c>
      <c r="AJ523" s="20">
        <v>154763.83454335073</v>
      </c>
      <c r="AK523" s="20">
        <v>9956.6163729171603</v>
      </c>
      <c r="AL523" s="20">
        <v>1151.1721552036979</v>
      </c>
      <c r="AM523" s="20">
        <v>3640.987835498418</v>
      </c>
      <c r="AN523" s="20">
        <v>1542.9422950813321</v>
      </c>
      <c r="AO523" s="20">
        <v>10727.2833748464</v>
      </c>
      <c r="AP523" s="20">
        <v>16065.038429445778</v>
      </c>
      <c r="AQ523" s="20">
        <v>22935.75422895786</v>
      </c>
      <c r="AR523" s="20">
        <v>28792.460623624858</v>
      </c>
      <c r="AS523" s="20">
        <v>10849.27905427272</v>
      </c>
      <c r="AT523" s="20">
        <v>17832.017767707239</v>
      </c>
      <c r="AU523" s="17">
        <v>19465.085579308561</v>
      </c>
      <c r="AV523" s="17">
        <v>17230.362267646917</v>
      </c>
      <c r="AW523" s="17">
        <v>17366.151213283141</v>
      </c>
      <c r="AX523" s="17">
        <v>16546.036993249796</v>
      </c>
      <c r="AY523" s="17">
        <v>16610.851874810673</v>
      </c>
      <c r="AZ523" s="17">
        <v>29547.11330019504</v>
      </c>
      <c r="BA523" s="17">
        <v>30417.932689873262</v>
      </c>
      <c r="BB523" s="17">
        <v>26663.345461702123</v>
      </c>
      <c r="BC523" s="17">
        <v>44873.584164300002</v>
      </c>
      <c r="BD523" s="17">
        <v>50950.440257044917</v>
      </c>
      <c r="BE523" s="17">
        <v>51543.153333920156</v>
      </c>
      <c r="BF523" s="17">
        <v>47484.459166707544</v>
      </c>
      <c r="BG523" s="17">
        <v>51161.82865940802</v>
      </c>
      <c r="BH523" s="17">
        <v>42278.221283227038</v>
      </c>
      <c r="BI523" s="17">
        <v>67867.575361263007</v>
      </c>
      <c r="BJ523" s="17">
        <v>67651.822734965404</v>
      </c>
      <c r="BK523" s="17">
        <v>67707.035576212191</v>
      </c>
      <c r="BL523" s="17">
        <v>84860.9863030212</v>
      </c>
      <c r="BM523" s="17">
        <v>83251.445998177805</v>
      </c>
      <c r="BN523" s="17">
        <v>82949.014792624206</v>
      </c>
      <c r="BO523" s="17">
        <v>73283.1301717272</v>
      </c>
      <c r="BP523" s="17">
        <v>82884.121382418001</v>
      </c>
      <c r="BQ523" s="17">
        <v>10959.592072310399</v>
      </c>
      <c r="BR523" s="17">
        <v>1393.6137574204199</v>
      </c>
      <c r="BS523" s="17">
        <v>2480.2025834829838</v>
      </c>
      <c r="BT523" s="17">
        <v>10045.000963205555</v>
      </c>
      <c r="BU523" s="17">
        <v>15161.105911825625</v>
      </c>
      <c r="BV523" s="17">
        <v>29288.876826109379</v>
      </c>
      <c r="BW523" s="17">
        <v>32881.108753539105</v>
      </c>
      <c r="BX523" s="17">
        <v>16965.63431560812</v>
      </c>
      <c r="BY523" s="17">
        <v>16868.796743437379</v>
      </c>
      <c r="BZ523" s="17">
        <v>16869.882008672881</v>
      </c>
      <c r="CA523" s="17">
        <v>28441.076326095008</v>
      </c>
      <c r="CB523" s="17">
        <v>46110.220310557022</v>
      </c>
      <c r="CC523" s="17">
        <v>1194.9487447894742</v>
      </c>
      <c r="CD523" s="17">
        <v>2061.7958788671781</v>
      </c>
      <c r="CE523" s="17">
        <v>4414.6892816258924</v>
      </c>
      <c r="CF523" s="17">
        <v>9396.3432381641996</v>
      </c>
      <c r="CG523" s="17">
        <v>9596.9180348352584</v>
      </c>
      <c r="CH523" s="17">
        <v>19929.249620059021</v>
      </c>
      <c r="CI523" s="17">
        <v>17869.028138563561</v>
      </c>
      <c r="CJ523" s="17">
        <v>17968.942739856026</v>
      </c>
      <c r="CK523" s="17">
        <v>30075.75502713953</v>
      </c>
      <c r="CL523" s="48">
        <v>43180.033556865033</v>
      </c>
      <c r="CM523" s="48">
        <v>36903.08304232722</v>
      </c>
      <c r="CN523" s="48">
        <v>48430.318769084559</v>
      </c>
      <c r="CO523" s="48">
        <v>75075.279210551555</v>
      </c>
      <c r="CP523" s="48">
        <v>95238.18343685611</v>
      </c>
      <c r="CQ523" s="48">
        <v>83232.27384231094</v>
      </c>
      <c r="CR523" s="48">
        <v>95084.29590805425</v>
      </c>
      <c r="CS523" s="48">
        <f t="shared" si="8"/>
        <v>166464.54768462188</v>
      </c>
      <c r="CT523" s="48">
        <f t="shared" si="8"/>
        <v>190168.5918161085</v>
      </c>
      <c r="CU523" s="17">
        <v>46733.41441755648</v>
      </c>
      <c r="CV523" s="17">
        <v>87956.530143088225</v>
      </c>
      <c r="CW523" s="17">
        <v>51365.233505727934</v>
      </c>
      <c r="CX523" s="17">
        <v>78618.071819999997</v>
      </c>
      <c r="CY523" s="17">
        <v>96842.082843978991</v>
      </c>
      <c r="CZ523" s="17">
        <v>33359.097419917918</v>
      </c>
      <c r="DA523" s="17">
        <v>44937.057629991425</v>
      </c>
      <c r="DB523" s="17">
        <v>103511.0829901668</v>
      </c>
      <c r="DC523" s="17">
        <v>84607.993186358319</v>
      </c>
      <c r="DD523" s="17">
        <v>50553.584322827883</v>
      </c>
      <c r="DE523" s="17">
        <v>10920.85150361928</v>
      </c>
      <c r="DF523" s="17">
        <v>13588.49870770638</v>
      </c>
      <c r="DG523" s="17">
        <v>19974.11628785052</v>
      </c>
      <c r="DH523" s="17">
        <v>37739.757516332756</v>
      </c>
      <c r="DI523" s="17">
        <v>47541.282206831638</v>
      </c>
      <c r="DJ523" s="17">
        <v>29813.709164267038</v>
      </c>
      <c r="DK523" s="17">
        <v>29146.853651114187</v>
      </c>
      <c r="DL523" s="17">
        <v>33736.266693407517</v>
      </c>
      <c r="DM523" s="17">
        <v>31793.996015732941</v>
      </c>
      <c r="DN523" s="17">
        <v>59712.239829948659</v>
      </c>
      <c r="DO523" s="17">
        <v>8108.2864010110206</v>
      </c>
      <c r="DP523" s="17">
        <v>62776.626440927728</v>
      </c>
      <c r="DQ523" s="17">
        <v>72335.960212399194</v>
      </c>
      <c r="DR523" s="17">
        <v>2886.75919079403</v>
      </c>
      <c r="DS523" s="17">
        <v>34851.860461160461</v>
      </c>
      <c r="DT523" s="17">
        <v>101207.87823420961</v>
      </c>
      <c r="DU523" s="17">
        <v>10610.41192603548</v>
      </c>
      <c r="DV523" s="17">
        <v>1828.736114785266</v>
      </c>
      <c r="DW523" s="17">
        <v>7175.5880129631596</v>
      </c>
      <c r="DX523" s="17">
        <v>15900.374054203141</v>
      </c>
      <c r="DY523" s="17">
        <v>17835.911965778698</v>
      </c>
      <c r="DZ523" s="17">
        <v>25336.489548927602</v>
      </c>
      <c r="EA523" s="17">
        <v>26393.378693783983</v>
      </c>
      <c r="EB523" s="17">
        <v>27457.117239212719</v>
      </c>
      <c r="EC523" s="17">
        <v>41467.270619999996</v>
      </c>
      <c r="ED523" s="17">
        <v>41075.447954255818</v>
      </c>
      <c r="EE523" s="49">
        <v>49636.364147442888</v>
      </c>
      <c r="EF523" s="17">
        <v>57460.412292799978</v>
      </c>
      <c r="EG523" s="17">
        <v>46844.527922027519</v>
      </c>
      <c r="EH523" s="17">
        <v>47025.165252679435</v>
      </c>
      <c r="EI523" s="17">
        <v>54062.762314612017</v>
      </c>
      <c r="EJ523" s="17">
        <v>72475.015813664402</v>
      </c>
      <c r="EK523" s="17">
        <v>62407.643314788598</v>
      </c>
      <c r="EL523" s="17">
        <v>86482.101422596796</v>
      </c>
      <c r="EM523" s="17">
        <v>98360.775710339396</v>
      </c>
      <c r="EN523" s="17">
        <v>152834.7793146972</v>
      </c>
      <c r="EO523" s="17">
        <v>0</v>
      </c>
      <c r="EP523" s="17">
        <v>260010.08841221372</v>
      </c>
      <c r="EQ523" s="17">
        <v>207982.35481336355</v>
      </c>
      <c r="ER523" s="17">
        <v>2366.1977675092367</v>
      </c>
      <c r="ES523" s="17">
        <v>9719.2225099392144</v>
      </c>
      <c r="ET523" s="17">
        <v>25748.857278248146</v>
      </c>
      <c r="EU523" s="17">
        <v>49908.849910521232</v>
      </c>
      <c r="EV523" s="17">
        <v>56450.253000489436</v>
      </c>
      <c r="EW523" s="17">
        <v>14642.15085997116</v>
      </c>
      <c r="EX523" s="17">
        <v>16354.16939344608</v>
      </c>
      <c r="EY523" s="17">
        <v>19976.453705921536</v>
      </c>
      <c r="EZ523" s="17">
        <v>20965.187712199422</v>
      </c>
      <c r="FA523" s="17">
        <v>21309.421200821893</v>
      </c>
      <c r="FB523" s="17">
        <v>28675.085987794377</v>
      </c>
      <c r="FC523" s="17">
        <v>27071.235004717208</v>
      </c>
      <c r="FD523" s="17">
        <v>30978.299522566478</v>
      </c>
      <c r="FE523" s="17">
        <v>52429.228855546498</v>
      </c>
      <c r="FF523" s="17">
        <v>50215.754773007349</v>
      </c>
      <c r="FG523" s="17">
        <v>38451.072609591298</v>
      </c>
      <c r="FH523" s="17">
        <v>50183.424668469153</v>
      </c>
      <c r="FI523" s="17">
        <v>32082.282928022989</v>
      </c>
      <c r="FJ523" s="17">
        <v>45143.379636703125</v>
      </c>
      <c r="FK523" s="17">
        <v>44815.399886441897</v>
      </c>
      <c r="FL523" s="17">
        <v>96711.983416881645</v>
      </c>
      <c r="FM523" s="17">
        <v>1773.7152357920402</v>
      </c>
      <c r="FN523" s="17">
        <v>8421.0438637600892</v>
      </c>
      <c r="FO523" s="17">
        <v>18446.31206917782</v>
      </c>
      <c r="FP523" s="17">
        <v>19930.98214814916</v>
      </c>
      <c r="FQ523" s="17">
        <v>19540.134385296024</v>
      </c>
      <c r="FR523" s="17">
        <v>17848.30729252212</v>
      </c>
      <c r="FS523" s="17">
        <v>47009.065721856736</v>
      </c>
      <c r="FT523" s="17">
        <v>28408.427428413481</v>
      </c>
      <c r="FU523" s="17">
        <v>2676.3861675020039</v>
      </c>
      <c r="FV523" s="17">
        <v>25526.577003922681</v>
      </c>
      <c r="FW523" s="17">
        <v>46984.100395058762</v>
      </c>
      <c r="FX523" s="17">
        <v>54395.429758058897</v>
      </c>
      <c r="FY523" s="17">
        <v>75014.162888106002</v>
      </c>
      <c r="FZ523" s="17">
        <v>16288.660487249161</v>
      </c>
      <c r="GA523" s="17">
        <v>16954.098298390378</v>
      </c>
      <c r="GB523" s="17">
        <v>10057.035325745999</v>
      </c>
    </row>
    <row r="524" spans="1:184" ht="18" customHeight="1" x14ac:dyDescent="0.3">
      <c r="A524" s="19">
        <v>0.17000000015015801</v>
      </c>
      <c r="B524" s="20">
        <v>8171.5723338466196</v>
      </c>
      <c r="C524" s="20">
        <v>8261.121530466</v>
      </c>
      <c r="D524" s="20">
        <v>19990.57589388726</v>
      </c>
      <c r="E524" s="20">
        <v>19843.126608530409</v>
      </c>
      <c r="F524" s="20">
        <v>112292.8346362344</v>
      </c>
      <c r="G524" s="17">
        <v>180454.06998094963</v>
      </c>
      <c r="H524" s="17">
        <v>15496.015420052134</v>
      </c>
      <c r="I524" s="20">
        <v>47855.80653890808</v>
      </c>
      <c r="J524" s="20">
        <v>28196.901789225059</v>
      </c>
      <c r="K524" s="20">
        <v>30039.69405118515</v>
      </c>
      <c r="L524" s="20">
        <v>49092.598480113658</v>
      </c>
      <c r="M524" s="20">
        <v>47801.763333200935</v>
      </c>
      <c r="N524" s="20">
        <v>48060.635271157458</v>
      </c>
      <c r="O524" s="20">
        <v>48060.635271157458</v>
      </c>
      <c r="P524" s="20">
        <v>81459.374009137799</v>
      </c>
      <c r="Q524" s="20">
        <v>84244.614067333197</v>
      </c>
      <c r="R524" s="20">
        <v>102530.86579270201</v>
      </c>
      <c r="S524" s="20">
        <v>111674.06166747751</v>
      </c>
      <c r="T524" s="20">
        <v>160282.42068949263</v>
      </c>
      <c r="U524" s="20">
        <v>19634.831798155323</v>
      </c>
      <c r="V524" s="20">
        <v>20006.776213506721</v>
      </c>
      <c r="W524" s="20">
        <v>19981.301511080921</v>
      </c>
      <c r="X524" s="20">
        <v>30308.985729861179</v>
      </c>
      <c r="Y524" s="20">
        <v>32872.333717456379</v>
      </c>
      <c r="Z524" s="20">
        <v>49120.341191781357</v>
      </c>
      <c r="AA524" s="20">
        <v>43385.230706802482</v>
      </c>
      <c r="AB524" s="20">
        <v>48205.811896642263</v>
      </c>
      <c r="AC524" s="20">
        <v>47215.103002694261</v>
      </c>
      <c r="AD524" s="20">
        <v>26222.289655978344</v>
      </c>
      <c r="AE524" s="20">
        <v>44457.249492879477</v>
      </c>
      <c r="AF524" s="20">
        <v>44885.240787448798</v>
      </c>
      <c r="AG524" s="20">
        <v>78633.6778921363</v>
      </c>
      <c r="AH524" s="20">
        <v>114612.88628892899</v>
      </c>
      <c r="AI524" s="48">
        <v>160282.42068949263</v>
      </c>
      <c r="AJ524" s="20">
        <v>154524.72166387524</v>
      </c>
      <c r="AK524" s="20">
        <v>9938.9514566129401</v>
      </c>
      <c r="AL524" s="20">
        <v>1141.7094239201519</v>
      </c>
      <c r="AM524" s="20">
        <v>3656.533822460442</v>
      </c>
      <c r="AN524" s="20">
        <v>1536.7914273038459</v>
      </c>
      <c r="AO524" s="20">
        <v>10713.805544434979</v>
      </c>
      <c r="AP524" s="20">
        <v>15991.687074614341</v>
      </c>
      <c r="AQ524" s="20">
        <v>22994.91648780504</v>
      </c>
      <c r="AR524" s="20">
        <v>28750.514273495759</v>
      </c>
      <c r="AS524" s="20">
        <v>10826.20726495254</v>
      </c>
      <c r="AT524" s="20">
        <v>17832.454186918381</v>
      </c>
      <c r="AU524" s="17">
        <v>19426.326480980999</v>
      </c>
      <c r="AV524" s="17">
        <v>17185.424647344178</v>
      </c>
      <c r="AW524" s="17">
        <v>17320.187010075479</v>
      </c>
      <c r="AX524" s="17">
        <v>16491.45086407441</v>
      </c>
      <c r="AY524" s="17">
        <v>16564.12962925019</v>
      </c>
      <c r="AZ524" s="17">
        <v>29480.649741682322</v>
      </c>
      <c r="BA524" s="17">
        <v>30329.6621376291</v>
      </c>
      <c r="BB524" s="17">
        <v>26609.429827704451</v>
      </c>
      <c r="BC524" s="17">
        <v>44822.220727551299</v>
      </c>
      <c r="BD524" s="17">
        <v>50866.388798278378</v>
      </c>
      <c r="BE524" s="17">
        <v>51434.151359742718</v>
      </c>
      <c r="BF524" s="17">
        <v>47458.087091064357</v>
      </c>
      <c r="BG524" s="17">
        <v>51077.867266346395</v>
      </c>
      <c r="BH524" s="17">
        <v>42147.99141029267</v>
      </c>
      <c r="BI524" s="17">
        <v>67725.769725878403</v>
      </c>
      <c r="BJ524" s="17">
        <v>67535.481614569799</v>
      </c>
      <c r="BK524" s="17">
        <v>67590.516178987193</v>
      </c>
      <c r="BL524" s="17">
        <v>84734.187061016404</v>
      </c>
      <c r="BM524" s="17">
        <v>83153.458052227812</v>
      </c>
      <c r="BN524" s="17">
        <v>82836.736189085394</v>
      </c>
      <c r="BO524" s="17">
        <v>73365.738462355192</v>
      </c>
      <c r="BP524" s="17">
        <v>82806.41970219239</v>
      </c>
      <c r="BQ524" s="17">
        <v>10940.632258151039</v>
      </c>
      <c r="BR524" s="17">
        <v>1387.0928084597761</v>
      </c>
      <c r="BS524" s="17">
        <v>2466.4726554697736</v>
      </c>
      <c r="BT524" s="17">
        <v>10045.000963205555</v>
      </c>
      <c r="BU524" s="17">
        <v>15157.43153060574</v>
      </c>
      <c r="BV524" s="17">
        <v>29250.103829088359</v>
      </c>
      <c r="BW524" s="17">
        <v>32807.717948871548</v>
      </c>
      <c r="BX524" s="17">
        <v>16945.100866289038</v>
      </c>
      <c r="BY524" s="17">
        <v>16861.47325480152</v>
      </c>
      <c r="BZ524" s="17">
        <v>16846.452520449722</v>
      </c>
      <c r="CA524" s="17">
        <v>28392.802273352121</v>
      </c>
      <c r="CB524" s="17">
        <v>46177.232494747746</v>
      </c>
      <c r="CC524" s="17">
        <v>1187.4399049047361</v>
      </c>
      <c r="CD524" s="17">
        <v>2042.2530266087042</v>
      </c>
      <c r="CE524" s="17">
        <v>4394.8191564846347</v>
      </c>
      <c r="CF524" s="17">
        <v>9339.5872351816197</v>
      </c>
      <c r="CG524" s="17">
        <v>9563.7910850704793</v>
      </c>
      <c r="CH524" s="17">
        <v>19889.769979915738</v>
      </c>
      <c r="CI524" s="17">
        <v>17874.243510101998</v>
      </c>
      <c r="CJ524" s="17">
        <v>17968.942739856026</v>
      </c>
      <c r="CK524" s="17">
        <v>30075.75502713953</v>
      </c>
      <c r="CL524" s="48">
        <v>43076.30507993928</v>
      </c>
      <c r="CM524" s="48">
        <v>36827.358135153081</v>
      </c>
      <c r="CN524" s="48">
        <v>48239.386841343468</v>
      </c>
      <c r="CO524" s="48">
        <v>75031.917324485548</v>
      </c>
      <c r="CP524" s="48">
        <v>95086.238321070385</v>
      </c>
      <c r="CQ524" s="48">
        <v>83137.573315610236</v>
      </c>
      <c r="CR524" s="48">
        <v>94854.944783704093</v>
      </c>
      <c r="CS524" s="48">
        <f t="shared" si="8"/>
        <v>166275.14663122047</v>
      </c>
      <c r="CT524" s="48">
        <f t="shared" si="8"/>
        <v>189709.88956740819</v>
      </c>
      <c r="CU524" s="17">
        <v>46504.584444152286</v>
      </c>
      <c r="CV524" s="17">
        <v>87748.34279736341</v>
      </c>
      <c r="CW524" s="17">
        <v>51185.528117608628</v>
      </c>
      <c r="CX524" s="17">
        <v>78618.071819999997</v>
      </c>
      <c r="CY524" s="17">
        <v>96668.191481500457</v>
      </c>
      <c r="CZ524" s="17">
        <v>33246.702940640222</v>
      </c>
      <c r="DA524" s="17">
        <v>44779.983346212779</v>
      </c>
      <c r="DB524" s="17">
        <v>103611.47468423641</v>
      </c>
      <c r="DC524" s="17">
        <v>84488.451773379464</v>
      </c>
      <c r="DD524" s="17">
        <v>50666.254081388877</v>
      </c>
      <c r="DE524" s="17">
        <v>10915.31603601696</v>
      </c>
      <c r="DF524" s="17">
        <v>13604.697593261821</v>
      </c>
      <c r="DG524" s="17">
        <v>19956.06495549684</v>
      </c>
      <c r="DH524" s="17">
        <v>37662.734903501398</v>
      </c>
      <c r="DI524" s="17">
        <v>47428.071584396042</v>
      </c>
      <c r="DJ524" s="17">
        <v>29764.75635625008</v>
      </c>
      <c r="DK524" s="17">
        <v>29087.827352482684</v>
      </c>
      <c r="DL524" s="17">
        <v>33720.404346061863</v>
      </c>
      <c r="DM524" s="17">
        <v>31730.791487062259</v>
      </c>
      <c r="DN524" s="17">
        <v>59681.702928664265</v>
      </c>
      <c r="DO524" s="17">
        <v>8111.12109969216</v>
      </c>
      <c r="DP524" s="17">
        <v>62759.582197170108</v>
      </c>
      <c r="DQ524" s="17">
        <v>72343.976917281601</v>
      </c>
      <c r="DR524" s="17">
        <v>2886.75919079403</v>
      </c>
      <c r="DS524" s="17">
        <v>34823.018900822157</v>
      </c>
      <c r="DT524" s="17">
        <v>101207.87823420961</v>
      </c>
      <c r="DU524" s="17">
        <v>10610.41192603548</v>
      </c>
      <c r="DV524" s="17">
        <v>1817.389552303038</v>
      </c>
      <c r="DW524" s="17">
        <v>7172.4997117519806</v>
      </c>
      <c r="DX524" s="17">
        <v>15858.298460796541</v>
      </c>
      <c r="DY524" s="17">
        <v>17821.164562936323</v>
      </c>
      <c r="DZ524" s="17">
        <v>25336.376850614881</v>
      </c>
      <c r="EA524" s="17">
        <v>26423.022830240192</v>
      </c>
      <c r="EB524" s="17">
        <v>27427.623191602794</v>
      </c>
      <c r="EC524" s="17">
        <v>41467.270619999996</v>
      </c>
      <c r="ED524" s="17">
        <v>40971.598881389458</v>
      </c>
      <c r="EE524" s="49">
        <v>49647.684321554967</v>
      </c>
      <c r="EF524" s="17">
        <v>57357.138278941675</v>
      </c>
      <c r="EG524" s="17">
        <v>46881.397805006578</v>
      </c>
      <c r="EH524" s="17">
        <v>46995.450988283977</v>
      </c>
      <c r="EI524" s="17">
        <v>54049.769122305901</v>
      </c>
      <c r="EJ524" s="17">
        <v>72255.608419468204</v>
      </c>
      <c r="EK524" s="17">
        <v>62312.952088030201</v>
      </c>
      <c r="EL524" s="17">
        <v>86399.818457866204</v>
      </c>
      <c r="EM524" s="17">
        <v>98200.570992209396</v>
      </c>
      <c r="EN524" s="17">
        <v>152686.35220927681</v>
      </c>
      <c r="EO524" s="17">
        <v>0</v>
      </c>
      <c r="EP524" s="17">
        <v>260231.91275132645</v>
      </c>
      <c r="EQ524" s="17">
        <v>210962.08097517578</v>
      </c>
      <c r="ER524" s="17">
        <v>2348.9730134473925</v>
      </c>
      <c r="ES524" s="17">
        <v>9703.8110812993364</v>
      </c>
      <c r="ET524" s="17">
        <v>25680.963982110959</v>
      </c>
      <c r="EU524" s="17">
        <v>49952.69378070996</v>
      </c>
      <c r="EV524" s="17">
        <v>56353.25961394293</v>
      </c>
      <c r="EW524" s="17">
        <v>14582.3650038657</v>
      </c>
      <c r="EX524" s="17">
        <v>16333.30567845738</v>
      </c>
      <c r="EY524" s="17">
        <v>19989.948744487279</v>
      </c>
      <c r="EZ524" s="17">
        <v>20977.909213394381</v>
      </c>
      <c r="FA524" s="17">
        <v>21333.375424376118</v>
      </c>
      <c r="FB524" s="17">
        <v>28671.290317504845</v>
      </c>
      <c r="FC524" s="17">
        <v>27057.280342740411</v>
      </c>
      <c r="FD524" s="17">
        <v>30955.942775262181</v>
      </c>
      <c r="FE524" s="17">
        <v>52448.045472831785</v>
      </c>
      <c r="FF524" s="17">
        <v>50186.814714231361</v>
      </c>
      <c r="FG524" s="17">
        <v>38391.20570239002</v>
      </c>
      <c r="FH524" s="17">
        <v>50142.603867646219</v>
      </c>
      <c r="FI524" s="17">
        <v>32059.7321003773</v>
      </c>
      <c r="FJ524" s="17">
        <v>45050.962303389839</v>
      </c>
      <c r="FK524" s="17">
        <v>44731.292304023853</v>
      </c>
      <c r="FL524" s="17">
        <v>96924.692994453464</v>
      </c>
      <c r="FM524" s="17">
        <v>1768.5080851634341</v>
      </c>
      <c r="FN524" s="17">
        <v>8394.4578093385189</v>
      </c>
      <c r="FO524" s="17">
        <v>18391.466503492858</v>
      </c>
      <c r="FP524" s="17">
        <v>19890.875445455218</v>
      </c>
      <c r="FQ524" s="17">
        <v>19490.494109258329</v>
      </c>
      <c r="FR524" s="17">
        <v>17833.30429136358</v>
      </c>
      <c r="FS524" s="17">
        <v>46866.017878237268</v>
      </c>
      <c r="FT524" s="17">
        <v>28341.16500112422</v>
      </c>
      <c r="FU524" s="17">
        <v>2662.055087792442</v>
      </c>
      <c r="FV524" s="17">
        <v>25449.863558701141</v>
      </c>
      <c r="FW524" s="17">
        <v>46869.091551667254</v>
      </c>
      <c r="FX524" s="17">
        <v>54395.429758058897</v>
      </c>
      <c r="FY524" s="17">
        <v>75005.223527360402</v>
      </c>
      <c r="FZ524" s="17">
        <v>16266.818273602321</v>
      </c>
      <c r="GA524" s="17">
        <v>16950.076134699601</v>
      </c>
      <c r="GB524" s="17">
        <v>10054.69207186902</v>
      </c>
    </row>
    <row r="525" spans="1:184" ht="18" customHeight="1" x14ac:dyDescent="0.3">
      <c r="A525" s="19">
        <v>0.165000000151068</v>
      </c>
      <c r="B525" s="20">
        <v>8153.0480361526797</v>
      </c>
      <c r="C525" s="20">
        <v>8218.1334910818605</v>
      </c>
      <c r="D525" s="20">
        <v>19941.2700776499</v>
      </c>
      <c r="E525" s="20">
        <v>19843.126608530409</v>
      </c>
      <c r="F525" s="20">
        <v>112051.6613921316</v>
      </c>
      <c r="G525" s="17">
        <v>180307.44961746273</v>
      </c>
      <c r="H525" s="17">
        <v>15477.039003762366</v>
      </c>
      <c r="I525" s="20">
        <v>47718.554641780378</v>
      </c>
      <c r="J525" s="20">
        <v>28115.443960132077</v>
      </c>
      <c r="K525" s="20">
        <v>30039.69405118515</v>
      </c>
      <c r="L525" s="20">
        <v>48810.005488247756</v>
      </c>
      <c r="M525" s="20">
        <v>47594.595489545522</v>
      </c>
      <c r="N525" s="20">
        <v>47852.284179913629</v>
      </c>
      <c r="O525" s="20">
        <v>47852.284179913629</v>
      </c>
      <c r="P525" s="20">
        <v>81013.888594531803</v>
      </c>
      <c r="Q525" s="20">
        <v>84033.284367419401</v>
      </c>
      <c r="R525" s="20">
        <v>102538.37092753081</v>
      </c>
      <c r="S525" s="20">
        <v>111766.52384849082</v>
      </c>
      <c r="T525" s="20">
        <v>159905.18097338849</v>
      </c>
      <c r="U525" s="20">
        <v>19504.91014580664</v>
      </c>
      <c r="V525" s="20">
        <v>20010.2142313818</v>
      </c>
      <c r="W525" s="20">
        <v>19979.132079751638</v>
      </c>
      <c r="X525" s="20">
        <v>30249.081558602582</v>
      </c>
      <c r="Y525" s="20">
        <v>32737.645908122555</v>
      </c>
      <c r="Z525" s="20">
        <v>48966.676912075796</v>
      </c>
      <c r="AA525" s="20">
        <v>43232.64678249156</v>
      </c>
      <c r="AB525" s="20">
        <v>48036.274202984336</v>
      </c>
      <c r="AC525" s="20">
        <v>47045.752411736321</v>
      </c>
      <c r="AD525" s="20">
        <v>26061.619744667034</v>
      </c>
      <c r="AE525" s="20">
        <v>44317.908295829009</v>
      </c>
      <c r="AF525" s="20">
        <v>44731.361771989548</v>
      </c>
      <c r="AG525" s="20">
        <v>78469.136567974478</v>
      </c>
      <c r="AH525" s="20">
        <v>114612.88628892899</v>
      </c>
      <c r="AI525" s="48">
        <v>159905.18097338849</v>
      </c>
      <c r="AJ525" s="20">
        <v>154278.85617823555</v>
      </c>
      <c r="AK525" s="20">
        <v>9920.0627985480605</v>
      </c>
      <c r="AL525" s="20">
        <v>1130.38830562713</v>
      </c>
      <c r="AM525" s="20">
        <v>3671.264064066816</v>
      </c>
      <c r="AN525" s="20">
        <v>1531.0062926039941</v>
      </c>
      <c r="AO525" s="20">
        <v>10700.075786663941</v>
      </c>
      <c r="AP525" s="20">
        <v>15890.938686572879</v>
      </c>
      <c r="AQ525" s="20">
        <v>23049.861778747319</v>
      </c>
      <c r="AR525" s="20">
        <v>28702.776799057079</v>
      </c>
      <c r="AS525" s="20">
        <v>10802.047820981701</v>
      </c>
      <c r="AT525" s="20">
        <v>17827.589831278139</v>
      </c>
      <c r="AU525" s="17">
        <v>19386.755401313341</v>
      </c>
      <c r="AV525" s="17">
        <v>17140.63422003336</v>
      </c>
      <c r="AW525" s="17">
        <v>17269.903428920999</v>
      </c>
      <c r="AX525" s="17">
        <v>16435.423280436571</v>
      </c>
      <c r="AY525" s="17">
        <v>16516.149843807067</v>
      </c>
      <c r="AZ525" s="17">
        <v>29409.881330570759</v>
      </c>
      <c r="BA525" s="17">
        <v>30226.885527639661</v>
      </c>
      <c r="BB525" s="17">
        <v>26548.99321869409</v>
      </c>
      <c r="BC525" s="17">
        <v>44732.29077751044</v>
      </c>
      <c r="BD525" s="17">
        <v>50773.673262905999</v>
      </c>
      <c r="BE525" s="17">
        <v>51302.573093774517</v>
      </c>
      <c r="BF525" s="17">
        <v>47432.509089239822</v>
      </c>
      <c r="BG525" s="17">
        <v>50990.72699855172</v>
      </c>
      <c r="BH525" s="17">
        <v>42014.292787690043</v>
      </c>
      <c r="BI525" s="17">
        <v>67579.006423888801</v>
      </c>
      <c r="BJ525" s="17">
        <v>67408.842068077196</v>
      </c>
      <c r="BK525" s="17">
        <v>67467.491563423799</v>
      </c>
      <c r="BL525" s="17">
        <v>84610.375404144012</v>
      </c>
      <c r="BM525" s="17">
        <v>83026.644610834803</v>
      </c>
      <c r="BN525" s="17">
        <v>82714.902928514392</v>
      </c>
      <c r="BO525" s="17">
        <v>73454.3292539502</v>
      </c>
      <c r="BP525" s="17">
        <v>82722.000498154201</v>
      </c>
      <c r="BQ525" s="17">
        <v>10920.66302305182</v>
      </c>
      <c r="BR525" s="17">
        <v>1380.3794962482659</v>
      </c>
      <c r="BS525" s="17">
        <v>2452.3464171195778</v>
      </c>
      <c r="BT525" s="17">
        <v>10045.000963205555</v>
      </c>
      <c r="BU525" s="17">
        <v>15151.841745407441</v>
      </c>
      <c r="BV525" s="17">
        <v>29208.717166258379</v>
      </c>
      <c r="BW525" s="17">
        <v>32732.307266861651</v>
      </c>
      <c r="BX525" s="17">
        <v>16922.650182154499</v>
      </c>
      <c r="BY525" s="17">
        <v>16853.694669017521</v>
      </c>
      <c r="BZ525" s="17">
        <v>16821.164819274418</v>
      </c>
      <c r="CA525" s="17">
        <v>28341.312321784288</v>
      </c>
      <c r="CB525" s="17">
        <v>46235.463877157163</v>
      </c>
      <c r="CC525" s="17">
        <v>1178.655384529512</v>
      </c>
      <c r="CD525" s="17">
        <v>2021.3022262961219</v>
      </c>
      <c r="CE525" s="17">
        <v>4374.2665920335958</v>
      </c>
      <c r="CF525" s="17">
        <v>9271.6628574592796</v>
      </c>
      <c r="CG525" s="17">
        <v>9524.6867495881197</v>
      </c>
      <c r="CH525" s="17">
        <v>19849.19339393418</v>
      </c>
      <c r="CI525" s="17">
        <v>17874.023552016362</v>
      </c>
      <c r="CJ525" s="17">
        <v>17968.942739856026</v>
      </c>
      <c r="CK525" s="17">
        <v>30075.75502713953</v>
      </c>
      <c r="CL525" s="48">
        <v>42933.467314008507</v>
      </c>
      <c r="CM525" s="48">
        <v>36749.534863731977</v>
      </c>
      <c r="CN525" s="48">
        <v>48043.541363601864</v>
      </c>
      <c r="CO525" s="48">
        <v>74932.208723539545</v>
      </c>
      <c r="CP525" s="48">
        <v>94930.010242922028</v>
      </c>
      <c r="CQ525" s="48">
        <v>83040.158114677135</v>
      </c>
      <c r="CR525" s="48">
        <v>94479.970946486501</v>
      </c>
      <c r="CS525" s="48">
        <f t="shared" si="8"/>
        <v>166080.31622935427</v>
      </c>
      <c r="CT525" s="48">
        <f t="shared" si="8"/>
        <v>188959.941892973</v>
      </c>
      <c r="CU525" s="17">
        <v>46244.916739848064</v>
      </c>
      <c r="CV525" s="17">
        <v>87688.712109197106</v>
      </c>
      <c r="CW525" s="17">
        <v>51055.480489360969</v>
      </c>
      <c r="CX525" s="17">
        <v>78618.071819999997</v>
      </c>
      <c r="CY525" s="17">
        <v>96489.434931013573</v>
      </c>
      <c r="CZ525" s="17">
        <v>33122.707834977606</v>
      </c>
      <c r="DA525" s="17">
        <v>44618.793445719457</v>
      </c>
      <c r="DB525" s="17">
        <v>103709.6334216696</v>
      </c>
      <c r="DC525" s="17">
        <v>84339.204936224822</v>
      </c>
      <c r="DD525" s="17">
        <v>50782.550081020418</v>
      </c>
      <c r="DE525" s="17">
        <v>10908.979194618481</v>
      </c>
      <c r="DF525" s="17">
        <v>13623.2256455148</v>
      </c>
      <c r="DG525" s="17">
        <v>19937.55221275692</v>
      </c>
      <c r="DH525" s="17">
        <v>37582.218099799858</v>
      </c>
      <c r="DI525" s="17">
        <v>47308.946078705761</v>
      </c>
      <c r="DJ525" s="17">
        <v>29710.654155681059</v>
      </c>
      <c r="DK525" s="17">
        <v>29027.163756956619</v>
      </c>
      <c r="DL525" s="17">
        <v>33706.129227037622</v>
      </c>
      <c r="DM525" s="17">
        <v>31662.826908587613</v>
      </c>
      <c r="DN525" s="17">
        <v>59641.763893591138</v>
      </c>
      <c r="DO525" s="17">
        <v>8115.4343083174208</v>
      </c>
      <c r="DP525" s="17">
        <v>62742.033932442471</v>
      </c>
      <c r="DQ525" s="17">
        <v>72343.688856991197</v>
      </c>
      <c r="DR525" s="17">
        <v>2886.75919079403</v>
      </c>
      <c r="DS525" s="17">
        <v>34790.928683350736</v>
      </c>
      <c r="DT525" s="17">
        <v>101207.87823420961</v>
      </c>
      <c r="DU525" s="17">
        <v>10610.41192603548</v>
      </c>
      <c r="DV525" s="17">
        <v>1805.2106775027419</v>
      </c>
      <c r="DW525" s="17">
        <v>7166.7859253493607</v>
      </c>
      <c r="DX525" s="17">
        <v>15794.527135643999</v>
      </c>
      <c r="DY525" s="17">
        <v>17805.989619775166</v>
      </c>
      <c r="DZ525" s="17">
        <v>25336.09189638072</v>
      </c>
      <c r="EA525" s="17">
        <v>26453.586797383363</v>
      </c>
      <c r="EB525" s="17">
        <v>27380.366262495987</v>
      </c>
      <c r="EC525" s="17">
        <v>41467.270619999996</v>
      </c>
      <c r="ED525" s="17">
        <v>40866.432956246099</v>
      </c>
      <c r="EE525" s="49">
        <v>49659.34515925328</v>
      </c>
      <c r="EF525" s="17">
        <v>57258.486968004843</v>
      </c>
      <c r="EG525" s="17">
        <v>46915.840279831922</v>
      </c>
      <c r="EH525" s="17">
        <v>46972.133466100415</v>
      </c>
      <c r="EI525" s="17">
        <v>54027.021950103481</v>
      </c>
      <c r="EJ525" s="17">
        <v>72000.455464090803</v>
      </c>
      <c r="EK525" s="17">
        <v>62211.954156911394</v>
      </c>
      <c r="EL525" s="17">
        <v>86295.900139727994</v>
      </c>
      <c r="EM525" s="17">
        <v>98029.035509285997</v>
      </c>
      <c r="EN525" s="17">
        <v>152532.0061874364</v>
      </c>
      <c r="EO525" s="17">
        <v>0</v>
      </c>
      <c r="EP525" s="17">
        <v>260460.55748944907</v>
      </c>
      <c r="EQ525" s="17">
        <v>214075.39435118475</v>
      </c>
      <c r="ER525" s="17">
        <v>2330.9982904991157</v>
      </c>
      <c r="ES525" s="17">
        <v>9687.9650848871133</v>
      </c>
      <c r="ET525" s="17">
        <v>25611.230833140195</v>
      </c>
      <c r="EU525" s="17">
        <v>49965.143925534336</v>
      </c>
      <c r="EV525" s="17">
        <v>56253.544668142356</v>
      </c>
      <c r="EW525" s="17">
        <v>14519.52181373934</v>
      </c>
      <c r="EX525" s="17">
        <v>16313.47243323102</v>
      </c>
      <c r="EY525" s="17">
        <v>20003.856207920799</v>
      </c>
      <c r="EZ525" s="17">
        <v>20991.018584963778</v>
      </c>
      <c r="FA525" s="17">
        <v>21353.0886004565</v>
      </c>
      <c r="FB525" s="17">
        <v>28659.73839437744</v>
      </c>
      <c r="FC525" s="17">
        <v>27035.986823208532</v>
      </c>
      <c r="FD525" s="17">
        <v>30929.337853894198</v>
      </c>
      <c r="FE525" s="17">
        <v>52464.373674213028</v>
      </c>
      <c r="FF525" s="17">
        <v>50157.715579427721</v>
      </c>
      <c r="FG525" s="17">
        <v>38329.648886554569</v>
      </c>
      <c r="FH525" s="17">
        <v>50100.599063546979</v>
      </c>
      <c r="FI525" s="17">
        <v>32014.918264976728</v>
      </c>
      <c r="FJ525" s="17">
        <v>44955.983589246433</v>
      </c>
      <c r="FK525" s="17">
        <v>44644.83866559391</v>
      </c>
      <c r="FL525" s="17">
        <v>97144.242047459804</v>
      </c>
      <c r="FM525" s="17">
        <v>1763.088145787508</v>
      </c>
      <c r="FN525" s="17">
        <v>8366.5464891217453</v>
      </c>
      <c r="FO525" s="17">
        <v>18331.547349491881</v>
      </c>
      <c r="FP525" s="17">
        <v>19849.128640370578</v>
      </c>
      <c r="FQ525" s="17">
        <v>19439.503624793826</v>
      </c>
      <c r="FR525" s="17">
        <v>17812.575767543523</v>
      </c>
      <c r="FS525" s="17">
        <v>46719.154290741048</v>
      </c>
      <c r="FT525" s="17">
        <v>28268.48352891978</v>
      </c>
      <c r="FU525" s="17">
        <v>2647.2010600043818</v>
      </c>
      <c r="FV525" s="17">
        <v>25372.962086184481</v>
      </c>
      <c r="FW525" s="17">
        <v>46749.911544450355</v>
      </c>
      <c r="FX525" s="17">
        <v>54395.429758058897</v>
      </c>
      <c r="FY525" s="17">
        <v>74989.651475292005</v>
      </c>
      <c r="FZ525" s="17">
        <v>16237.093547448481</v>
      </c>
      <c r="GA525" s="17">
        <v>16945.065697022641</v>
      </c>
      <c r="GB525" s="17">
        <v>10047.098002322458</v>
      </c>
    </row>
    <row r="526" spans="1:184" ht="18" customHeight="1" x14ac:dyDescent="0.3">
      <c r="A526" s="19">
        <v>0.16000000015197799</v>
      </c>
      <c r="B526" s="20">
        <v>8133.7667008964409</v>
      </c>
      <c r="C526" s="20">
        <v>8173.6304368731007</v>
      </c>
      <c r="D526" s="20">
        <v>19893.019133196001</v>
      </c>
      <c r="E526" s="20">
        <v>19843.126608530409</v>
      </c>
      <c r="F526" s="20">
        <v>111823.736307153</v>
      </c>
      <c r="G526" s="17">
        <v>180156.44184155957</v>
      </c>
      <c r="H526" s="17">
        <v>15453.791888181402</v>
      </c>
      <c r="I526" s="20">
        <v>47573.555512835701</v>
      </c>
      <c r="J526" s="20">
        <v>28023.903208750919</v>
      </c>
      <c r="K526" s="20">
        <v>30039.69405118515</v>
      </c>
      <c r="L526" s="20">
        <v>48520.593439122364</v>
      </c>
      <c r="M526" s="20">
        <v>47385.684502061398</v>
      </c>
      <c r="N526" s="20">
        <v>47633.778238650899</v>
      </c>
      <c r="O526" s="20">
        <v>47633.778238650899</v>
      </c>
      <c r="P526" s="20">
        <v>80666.2610718504</v>
      </c>
      <c r="Q526" s="20">
        <v>83815.976766830398</v>
      </c>
      <c r="R526" s="20">
        <v>102546.1079022192</v>
      </c>
      <c r="S526" s="20">
        <v>111713.92450837823</v>
      </c>
      <c r="T526" s="20">
        <v>159477.92949815205</v>
      </c>
      <c r="U526" s="20">
        <v>19367.651431669441</v>
      </c>
      <c r="V526" s="20">
        <v>20021.589591202021</v>
      </c>
      <c r="W526" s="20">
        <v>19976.896132837421</v>
      </c>
      <c r="X526" s="20">
        <v>30190.369071264897</v>
      </c>
      <c r="Y526" s="20">
        <v>32599.390781826507</v>
      </c>
      <c r="Z526" s="20">
        <v>48779.759813423159</v>
      </c>
      <c r="AA526" s="20">
        <v>43049.510920055043</v>
      </c>
      <c r="AB526" s="20">
        <v>47832.789911403423</v>
      </c>
      <c r="AC526" s="20">
        <v>46871.825951588275</v>
      </c>
      <c r="AD526" s="20">
        <v>25959.560657466558</v>
      </c>
      <c r="AE526" s="20">
        <v>44075.883315543921</v>
      </c>
      <c r="AF526" s="20">
        <v>44517.19888278006</v>
      </c>
      <c r="AG526" s="20">
        <v>78299.891998898209</v>
      </c>
      <c r="AH526" s="20">
        <v>114612.88628892899</v>
      </c>
      <c r="AI526" s="48">
        <v>159477.92949815205</v>
      </c>
      <c r="AJ526" s="20">
        <v>154025.83385977708</v>
      </c>
      <c r="AK526" s="20">
        <v>9899.9213983429199</v>
      </c>
      <c r="AL526" s="20">
        <v>1115.047200435426</v>
      </c>
      <c r="AM526" s="20">
        <v>3685.5153615821341</v>
      </c>
      <c r="AN526" s="20">
        <v>1525.6758721098181</v>
      </c>
      <c r="AO526" s="20">
        <v>10686.25250457672</v>
      </c>
      <c r="AP526" s="20">
        <v>15766.6669725303</v>
      </c>
      <c r="AQ526" s="20">
        <v>23097.846915511862</v>
      </c>
      <c r="AR526" s="20">
        <v>28650.55812151128</v>
      </c>
      <c r="AS526" s="20">
        <v>10776.600291131101</v>
      </c>
      <c r="AT526" s="20">
        <v>17817.252658808822</v>
      </c>
      <c r="AU526" s="17">
        <v>19345.723314994739</v>
      </c>
      <c r="AV526" s="17">
        <v>17095.255446606177</v>
      </c>
      <c r="AW526" s="17">
        <v>17216.346833866202</v>
      </c>
      <c r="AX526" s="17">
        <v>16369.453027103466</v>
      </c>
      <c r="AY526" s="17">
        <v>16463.54641962584</v>
      </c>
      <c r="AZ526" s="17">
        <v>29334.312711516239</v>
      </c>
      <c r="BA526" s="17">
        <v>30118.043537679241</v>
      </c>
      <c r="BB526" s="17">
        <v>26484.758243282584</v>
      </c>
      <c r="BC526" s="17">
        <v>44612.416996337641</v>
      </c>
      <c r="BD526" s="17">
        <v>50672.5683549717</v>
      </c>
      <c r="BE526" s="17">
        <v>51151.747115195998</v>
      </c>
      <c r="BF526" s="17">
        <v>47407.024516666017</v>
      </c>
      <c r="BG526" s="17">
        <v>50900.710014525903</v>
      </c>
      <c r="BH526" s="17">
        <v>41876.009193503385</v>
      </c>
      <c r="BI526" s="17">
        <v>67429.086572077795</v>
      </c>
      <c r="BJ526" s="17">
        <v>67268.117273824202</v>
      </c>
      <c r="BK526" s="17">
        <v>67338.735462869401</v>
      </c>
      <c r="BL526" s="17">
        <v>84497.386602195606</v>
      </c>
      <c r="BM526" s="17">
        <v>82868.780710451392</v>
      </c>
      <c r="BN526" s="17">
        <v>82586.643967150798</v>
      </c>
      <c r="BO526" s="17">
        <v>73550.758981510196</v>
      </c>
      <c r="BP526" s="17">
        <v>82622.662403954397</v>
      </c>
      <c r="BQ526" s="17">
        <v>10899.890454685139</v>
      </c>
      <c r="BR526" s="17">
        <v>1373.4644611042861</v>
      </c>
      <c r="BS526" s="17">
        <v>2437.9275855342539</v>
      </c>
      <c r="BT526" s="17">
        <v>10042.204353460098</v>
      </c>
      <c r="BU526" s="17">
        <v>15132.188865443963</v>
      </c>
      <c r="BV526" s="17">
        <v>29164.245241279263</v>
      </c>
      <c r="BW526" s="17">
        <v>32654.757311001453</v>
      </c>
      <c r="BX526" s="17">
        <v>16898.27124179418</v>
      </c>
      <c r="BY526" s="17">
        <v>16844.4806657439</v>
      </c>
      <c r="BZ526" s="17">
        <v>16794.285640368842</v>
      </c>
      <c r="CA526" s="17">
        <v>28286.792723555194</v>
      </c>
      <c r="CB526" s="17">
        <v>46278.727661962563</v>
      </c>
      <c r="CC526" s="17">
        <v>1168.514621851278</v>
      </c>
      <c r="CD526" s="17">
        <v>1998.8931428576882</v>
      </c>
      <c r="CE526" s="17">
        <v>4353.1821350842583</v>
      </c>
      <c r="CF526" s="17">
        <v>9195.0184129871996</v>
      </c>
      <c r="CG526" s="17">
        <v>9479.5778906484593</v>
      </c>
      <c r="CH526" s="17">
        <v>19807.454781875222</v>
      </c>
      <c r="CI526" s="17">
        <v>17857.7410327014</v>
      </c>
      <c r="CJ526" s="17">
        <v>17968.942739856026</v>
      </c>
      <c r="CK526" s="17">
        <v>30075.75502713953</v>
      </c>
      <c r="CL526" s="48">
        <v>42786.729566909155</v>
      </c>
      <c r="CM526" s="48">
        <v>36669.488778913386</v>
      </c>
      <c r="CN526" s="48">
        <v>47842.501085579759</v>
      </c>
      <c r="CO526" s="48">
        <v>74829.57036692476</v>
      </c>
      <c r="CP526" s="48">
        <v>94769.24305052853</v>
      </c>
      <c r="CQ526" s="48">
        <v>82939.864523403783</v>
      </c>
      <c r="CR526" s="48">
        <v>94059.273803707867</v>
      </c>
      <c r="CS526" s="48">
        <f t="shared" si="8"/>
        <v>165879.72904680757</v>
      </c>
      <c r="CT526" s="48">
        <f t="shared" si="8"/>
        <v>188118.54760741573</v>
      </c>
      <c r="CU526" s="17">
        <v>45961.246325357701</v>
      </c>
      <c r="CV526" s="17">
        <v>87646.718118017554</v>
      </c>
      <c r="CW526" s="17">
        <v>50921.776586620836</v>
      </c>
      <c r="CX526" s="17">
        <v>78618.071819999997</v>
      </c>
      <c r="CY526" s="17">
        <v>96371.973390955347</v>
      </c>
      <c r="CZ526" s="17">
        <v>32995.909226775781</v>
      </c>
      <c r="DA526" s="17">
        <v>44453.250339413797</v>
      </c>
      <c r="DB526" s="17">
        <v>103803.5702143824</v>
      </c>
      <c r="DC526" s="17">
        <v>84185.64110551971</v>
      </c>
      <c r="DD526" s="17">
        <v>50878.944991648561</v>
      </c>
      <c r="DE526" s="17">
        <v>10901.91549929832</v>
      </c>
      <c r="DF526" s="17">
        <v>13643.49556917546</v>
      </c>
      <c r="DG526" s="17">
        <v>19918.744709600938</v>
      </c>
      <c r="DH526" s="17">
        <v>37496.34823918344</v>
      </c>
      <c r="DI526" s="17">
        <v>47182.850966911203</v>
      </c>
      <c r="DJ526" s="17">
        <v>29651.219953120381</v>
      </c>
      <c r="DK526" s="17">
        <v>28964.765712118642</v>
      </c>
      <c r="DL526" s="17">
        <v>33693.631849015743</v>
      </c>
      <c r="DM526" s="17">
        <v>31588.544494970436</v>
      </c>
      <c r="DN526" s="17">
        <v>59594.83796272266</v>
      </c>
      <c r="DO526" s="17">
        <v>8120.9399110010991</v>
      </c>
      <c r="DP526" s="17">
        <v>62723.950772657292</v>
      </c>
      <c r="DQ526" s="17">
        <v>72325.47682272119</v>
      </c>
      <c r="DR526" s="17">
        <v>2886.75919079403</v>
      </c>
      <c r="DS526" s="17">
        <v>34754.936333033336</v>
      </c>
      <c r="DT526" s="17">
        <v>101202.09944592959</v>
      </c>
      <c r="DU526" s="17">
        <v>10610.41192603548</v>
      </c>
      <c r="DV526" s="17">
        <v>1792.298409876222</v>
      </c>
      <c r="DW526" s="17">
        <v>7158.72111248898</v>
      </c>
      <c r="DX526" s="17">
        <v>15717.09424525434</v>
      </c>
      <c r="DY526" s="17">
        <v>17790.361206825492</v>
      </c>
      <c r="DZ526" s="17">
        <v>25335.635605507377</v>
      </c>
      <c r="EA526" s="17">
        <v>26485.128343509095</v>
      </c>
      <c r="EB526" s="17">
        <v>27331.740265752502</v>
      </c>
      <c r="EC526" s="17">
        <v>41467.270619999996</v>
      </c>
      <c r="ED526" s="17">
        <v>40760.560116102002</v>
      </c>
      <c r="EE526" s="49">
        <v>49671.367714268847</v>
      </c>
      <c r="EF526" s="17">
        <v>57165.934436839503</v>
      </c>
      <c r="EG526" s="17">
        <v>46955.282372382717</v>
      </c>
      <c r="EH526" s="17">
        <v>46951.048004562457</v>
      </c>
      <c r="EI526" s="17">
        <v>53996.529687112023</v>
      </c>
      <c r="EJ526" s="17">
        <v>71715.757480683009</v>
      </c>
      <c r="EK526" s="17">
        <v>62105.339107614607</v>
      </c>
      <c r="EL526" s="17">
        <v>86165.736714388797</v>
      </c>
      <c r="EM526" s="17">
        <v>97846.540861825793</v>
      </c>
      <c r="EN526" s="17">
        <v>152374.43614788301</v>
      </c>
      <c r="EO526" s="17">
        <v>0</v>
      </c>
      <c r="EP526" s="17">
        <v>260696.44880604817</v>
      </c>
      <c r="EQ526" s="17">
        <v>217332.6120897918</v>
      </c>
      <c r="ER526" s="17">
        <v>2312.1840513283414</v>
      </c>
      <c r="ES526" s="17">
        <v>9671.6585257926381</v>
      </c>
      <c r="ET526" s="17">
        <v>25531.617974021909</v>
      </c>
      <c r="EU526" s="17">
        <v>49934.137504010374</v>
      </c>
      <c r="EV526" s="17">
        <v>56136.350282618114</v>
      </c>
      <c r="EW526" s="17">
        <v>14455.40285364468</v>
      </c>
      <c r="EX526" s="17">
        <v>16296.2957779266</v>
      </c>
      <c r="EY526" s="17">
        <v>20018.201786869002</v>
      </c>
      <c r="EZ526" s="17">
        <v>21004.539958836001</v>
      </c>
      <c r="FA526" s="17">
        <v>21363.470154207698</v>
      </c>
      <c r="FB526" s="17">
        <v>28642.934602897421</v>
      </c>
      <c r="FC526" s="17">
        <v>27012.762467154662</v>
      </c>
      <c r="FD526" s="17">
        <v>30899.911498915211</v>
      </c>
      <c r="FE526" s="17">
        <v>52481.209680292181</v>
      </c>
      <c r="FF526" s="17">
        <v>50127.738606305975</v>
      </c>
      <c r="FG526" s="17">
        <v>38266.301022321481</v>
      </c>
      <c r="FH526" s="17">
        <v>50057.338431363758</v>
      </c>
      <c r="FI526" s="17">
        <v>31968.790890111046</v>
      </c>
      <c r="FJ526" s="17">
        <v>44858.291571229973</v>
      </c>
      <c r="FK526" s="17">
        <v>44555.899382223106</v>
      </c>
      <c r="FL526" s="17">
        <v>97371.068021893036</v>
      </c>
      <c r="FM526" s="17">
        <v>1757.4640804372682</v>
      </c>
      <c r="FN526" s="17">
        <v>8336.1773177386294</v>
      </c>
      <c r="FO526" s="17">
        <v>18268.505216868121</v>
      </c>
      <c r="FP526" s="17">
        <v>19805.752175464499</v>
      </c>
      <c r="FQ526" s="17">
        <v>19387.083575598368</v>
      </c>
      <c r="FR526" s="17">
        <v>17786.428440962583</v>
      </c>
      <c r="FS526" s="17">
        <v>46554.570746777914</v>
      </c>
      <c r="FT526" s="17">
        <v>28190.11036454916</v>
      </c>
      <c r="FU526" s="17">
        <v>2631.6718932814438</v>
      </c>
      <c r="FV526" s="17">
        <v>25294.715711398621</v>
      </c>
      <c r="FW526" s="17">
        <v>46604.38010825574</v>
      </c>
      <c r="FX526" s="17">
        <v>54395.429758058897</v>
      </c>
      <c r="FY526" s="17">
        <v>74971.360003600203</v>
      </c>
      <c r="FZ526" s="17">
        <v>16205.920015074538</v>
      </c>
      <c r="GA526" s="17">
        <v>16929.154423548662</v>
      </c>
      <c r="GB526" s="17">
        <v>10034.97445724838</v>
      </c>
    </row>
    <row r="527" spans="1:184" ht="18" customHeight="1" x14ac:dyDescent="0.3">
      <c r="A527" s="19">
        <v>0.15500000015288801</v>
      </c>
      <c r="B527" s="20">
        <v>8112.6379352692202</v>
      </c>
      <c r="C527" s="20">
        <v>8127.7374709235401</v>
      </c>
      <c r="D527" s="20">
        <v>19844.50833958092</v>
      </c>
      <c r="E527" s="20">
        <v>19843.126608530409</v>
      </c>
      <c r="F527" s="20">
        <v>111551.85589200479</v>
      </c>
      <c r="G527" s="17">
        <v>179768.31459342135</v>
      </c>
      <c r="H527" s="17">
        <v>15410.697498920143</v>
      </c>
      <c r="I527" s="20">
        <v>47420.542710641697</v>
      </c>
      <c r="J527" s="20">
        <v>27919.884400626783</v>
      </c>
      <c r="K527" s="20">
        <v>30039.69405118515</v>
      </c>
      <c r="L527" s="20">
        <v>48191.916547868517</v>
      </c>
      <c r="M527" s="20">
        <v>47180.263146569763</v>
      </c>
      <c r="N527" s="20">
        <v>47365.53590258069</v>
      </c>
      <c r="O527" s="20">
        <v>47365.53590258069</v>
      </c>
      <c r="P527" s="20">
        <v>80604.527040000001</v>
      </c>
      <c r="Q527" s="20">
        <v>83596.283301193791</v>
      </c>
      <c r="R527" s="20">
        <v>102554.0839664274</v>
      </c>
      <c r="S527" s="20">
        <v>111142.54412061765</v>
      </c>
      <c r="T527" s="20">
        <v>159038.30872707564</v>
      </c>
      <c r="U527" s="20">
        <v>19223.483678248682</v>
      </c>
      <c r="V527" s="20">
        <v>20039.032325258402</v>
      </c>
      <c r="W527" s="20">
        <v>19975.504940238221</v>
      </c>
      <c r="X527" s="20">
        <v>30133.609868647258</v>
      </c>
      <c r="Y527" s="20">
        <v>32457.357821154816</v>
      </c>
      <c r="Z527" s="20">
        <v>48517.496383537378</v>
      </c>
      <c r="AA527" s="20">
        <v>42841.768086754142</v>
      </c>
      <c r="AB527" s="20">
        <v>47601.96454107912</v>
      </c>
      <c r="AC527" s="20">
        <v>46693.051024880311</v>
      </c>
      <c r="AD527" s="20">
        <v>25913.325194445919</v>
      </c>
      <c r="AE527" s="20">
        <v>43827.558992437931</v>
      </c>
      <c r="AF527" s="20">
        <v>44297.310703976</v>
      </c>
      <c r="AG527" s="20">
        <v>78125.656289916747</v>
      </c>
      <c r="AH527" s="20">
        <v>114612.88628892899</v>
      </c>
      <c r="AI527" s="48">
        <v>159038.30872707564</v>
      </c>
      <c r="AJ527" s="20">
        <v>153765.21268795678</v>
      </c>
      <c r="AK527" s="20">
        <v>9878.4982556181003</v>
      </c>
      <c r="AL527" s="20">
        <v>1096.3641728996461</v>
      </c>
      <c r="AM527" s="20">
        <v>3699.6428184548399</v>
      </c>
      <c r="AN527" s="20">
        <v>1520.7282485373839</v>
      </c>
      <c r="AO527" s="20">
        <v>10672.4890213095</v>
      </c>
      <c r="AP527" s="20">
        <v>15626.65726437336</v>
      </c>
      <c r="AQ527" s="20">
        <v>23137.314958736402</v>
      </c>
      <c r="AR527" s="20">
        <v>28595.16816206088</v>
      </c>
      <c r="AS527" s="20">
        <v>10749.664244171881</v>
      </c>
      <c r="AT527" s="20">
        <v>17803.389538201438</v>
      </c>
      <c r="AU527" s="17">
        <v>19302.581196714</v>
      </c>
      <c r="AV527" s="17">
        <v>17048.568429608342</v>
      </c>
      <c r="AW527" s="17">
        <v>17160.72823143654</v>
      </c>
      <c r="AX527" s="17">
        <v>16298.801956814661</v>
      </c>
      <c r="AY527" s="17">
        <v>16408.032399516211</v>
      </c>
      <c r="AZ527" s="17">
        <v>29253.448529174879</v>
      </c>
      <c r="BA527" s="17">
        <v>30011.576845522141</v>
      </c>
      <c r="BB527" s="17">
        <v>26418.646616885955</v>
      </c>
      <c r="BC527" s="17">
        <v>44475.143002341785</v>
      </c>
      <c r="BD527" s="17">
        <v>50563.421637859799</v>
      </c>
      <c r="BE527" s="17">
        <v>50985.002003187714</v>
      </c>
      <c r="BF527" s="17">
        <v>47378.697923023923</v>
      </c>
      <c r="BG527" s="17">
        <v>50807.221001160004</v>
      </c>
      <c r="BH527" s="17">
        <v>41733.06029957904</v>
      </c>
      <c r="BI527" s="17">
        <v>67273.330306667995</v>
      </c>
      <c r="BJ527" s="17">
        <v>67115.987372356205</v>
      </c>
      <c r="BK527" s="17">
        <v>67205.021610672004</v>
      </c>
      <c r="BL527" s="17">
        <v>84403.055924960994</v>
      </c>
      <c r="BM527" s="17">
        <v>82688.890550344207</v>
      </c>
      <c r="BN527" s="17">
        <v>82455.088261234807</v>
      </c>
      <c r="BO527" s="17">
        <v>73670.969776498212</v>
      </c>
      <c r="BP527" s="17">
        <v>82508.116328489399</v>
      </c>
      <c r="BQ527" s="17">
        <v>10878.78116265336</v>
      </c>
      <c r="BR527" s="17">
        <v>1366.52465681175</v>
      </c>
      <c r="BS527" s="17">
        <v>2422.8952106875918</v>
      </c>
      <c r="BT527" s="17">
        <v>10037.779386210565</v>
      </c>
      <c r="BU527" s="17">
        <v>15111.938698871243</v>
      </c>
      <c r="BV527" s="17">
        <v>29116.216457810639</v>
      </c>
      <c r="BW527" s="17">
        <v>32574.937615657214</v>
      </c>
      <c r="BX527" s="17">
        <v>16871.953023797822</v>
      </c>
      <c r="BY527" s="17">
        <v>16833.95315661528</v>
      </c>
      <c r="BZ527" s="17">
        <v>16766.08171895472</v>
      </c>
      <c r="CA527" s="17">
        <v>28230.651982008138</v>
      </c>
      <c r="CB527" s="17">
        <v>46312.22137686942</v>
      </c>
      <c r="CC527" s="17">
        <v>1157.233949470062</v>
      </c>
      <c r="CD527" s="17">
        <v>1975.0397040052321</v>
      </c>
      <c r="CE527" s="17">
        <v>4331.5347351129503</v>
      </c>
      <c r="CF527" s="17">
        <v>9112.1022097552213</v>
      </c>
      <c r="CG527" s="17">
        <v>9428.4373705116595</v>
      </c>
      <c r="CH527" s="17">
        <v>19764.365098945982</v>
      </c>
      <c r="CI527" s="17">
        <v>17825.45048481354</v>
      </c>
      <c r="CJ527" s="17">
        <v>17968.942739856026</v>
      </c>
      <c r="CK527" s="17">
        <v>30071.336801490292</v>
      </c>
      <c r="CL527" s="48">
        <v>42635.858347045512</v>
      </c>
      <c r="CM527" s="48">
        <v>36565.785129641699</v>
      </c>
      <c r="CN527" s="48">
        <v>47605.110070111528</v>
      </c>
      <c r="CO527" s="48">
        <v>74723.820464172444</v>
      </c>
      <c r="CP527" s="48">
        <v>94603.656657439016</v>
      </c>
      <c r="CQ527" s="48">
        <v>82836.513442296418</v>
      </c>
      <c r="CR527" s="48">
        <v>93627.182322018547</v>
      </c>
      <c r="CS527" s="48">
        <f t="shared" si="8"/>
        <v>165673.02688459284</v>
      </c>
      <c r="CT527" s="48">
        <f t="shared" si="8"/>
        <v>187254.36464403709</v>
      </c>
      <c r="CU527" s="17">
        <v>45660.408221395017</v>
      </c>
      <c r="CV527" s="17">
        <v>87603.411842441739</v>
      </c>
      <c r="CW527" s="17">
        <v>50784.194399260356</v>
      </c>
      <c r="CX527" s="17">
        <v>78618.071819999997</v>
      </c>
      <c r="CY527" s="17">
        <v>96277.166674665074</v>
      </c>
      <c r="CZ527" s="17">
        <v>32875.104239880602</v>
      </c>
      <c r="DA527" s="17">
        <v>44283.094755771723</v>
      </c>
      <c r="DB527" s="17">
        <v>103891.29607429019</v>
      </c>
      <c r="DC527" s="17">
        <v>84027.494485484887</v>
      </c>
      <c r="DD527" s="17">
        <v>50955.800760568272</v>
      </c>
      <c r="DE527" s="17">
        <v>10894.19946993108</v>
      </c>
      <c r="DF527" s="17">
        <v>13664.91703447854</v>
      </c>
      <c r="DG527" s="17">
        <v>19899.809095999197</v>
      </c>
      <c r="DH527" s="17">
        <v>37405.315621416426</v>
      </c>
      <c r="DI527" s="17">
        <v>47048.112192373315</v>
      </c>
      <c r="DJ527" s="17">
        <v>29586.569882517721</v>
      </c>
      <c r="DK527" s="17">
        <v>28900.527035604548</v>
      </c>
      <c r="DL527" s="17">
        <v>33683.102724676981</v>
      </c>
      <c r="DM527" s="17">
        <v>31512.086172529551</v>
      </c>
      <c r="DN527" s="17">
        <v>59543.340374052364</v>
      </c>
      <c r="DO527" s="17">
        <v>8127.3517918576199</v>
      </c>
      <c r="DP527" s="17">
        <v>62705.298912007536</v>
      </c>
      <c r="DQ527" s="17">
        <v>72288.628384579803</v>
      </c>
      <c r="DR527" s="17">
        <v>2886.75919079403</v>
      </c>
      <c r="DS527" s="17">
        <v>34714.388374157097</v>
      </c>
      <c r="DT527" s="17">
        <v>101139.6844567674</v>
      </c>
      <c r="DU527" s="17">
        <v>10610.41192603548</v>
      </c>
      <c r="DV527" s="17">
        <v>1778.7516689153281</v>
      </c>
      <c r="DW527" s="17">
        <v>7148.5797319044595</v>
      </c>
      <c r="DX527" s="17">
        <v>15634.03395613632</v>
      </c>
      <c r="DY527" s="17">
        <v>17772.213278364157</v>
      </c>
      <c r="DZ527" s="17">
        <v>25335.008897277119</v>
      </c>
      <c r="EA527" s="17">
        <v>26517.710792908587</v>
      </c>
      <c r="EB527" s="17">
        <v>27281.660843014051</v>
      </c>
      <c r="EC527" s="17">
        <v>41467.270619999996</v>
      </c>
      <c r="ED527" s="17">
        <v>40654.590298233474</v>
      </c>
      <c r="EE527" s="49">
        <v>49683.775051601187</v>
      </c>
      <c r="EF527" s="17">
        <v>57081.75207065334</v>
      </c>
      <c r="EG527" s="17">
        <v>46993.853762584557</v>
      </c>
      <c r="EH527" s="17">
        <v>46929.302973199483</v>
      </c>
      <c r="EI527" s="17">
        <v>53960.30122243872</v>
      </c>
      <c r="EJ527" s="17">
        <v>71407.715002394398</v>
      </c>
      <c r="EK527" s="17">
        <v>61993.796526322192</v>
      </c>
      <c r="EL527" s="17">
        <v>86017.774715300999</v>
      </c>
      <c r="EM527" s="17">
        <v>97653.458650086599</v>
      </c>
      <c r="EN527" s="17">
        <v>152216.336989323</v>
      </c>
      <c r="EO527" s="17">
        <v>0</v>
      </c>
      <c r="EP527" s="17">
        <v>260940.05389915704</v>
      </c>
      <c r="EQ527" s="17">
        <v>220745.20384314161</v>
      </c>
      <c r="ER527" s="17">
        <v>2292.9315870639225</v>
      </c>
      <c r="ES527" s="17">
        <v>9654.1413711786117</v>
      </c>
      <c r="ET527" s="17">
        <v>25448.500731381526</v>
      </c>
      <c r="EU527" s="17">
        <v>49902.166756169005</v>
      </c>
      <c r="EV527" s="17">
        <v>55951.194440804124</v>
      </c>
      <c r="EW527" s="17">
        <v>14391.78968763414</v>
      </c>
      <c r="EX527" s="17">
        <v>16280.29888005762</v>
      </c>
      <c r="EY527" s="17">
        <v>20033.013639398043</v>
      </c>
      <c r="EZ527" s="17">
        <v>21006.488014021492</v>
      </c>
      <c r="FA527" s="17">
        <v>21374.186625929757</v>
      </c>
      <c r="FB527" s="17">
        <v>28625.607596025598</v>
      </c>
      <c r="FC527" s="17">
        <v>26988.821618127142</v>
      </c>
      <c r="FD527" s="17">
        <v>30869.580163015398</v>
      </c>
      <c r="FE527" s="17">
        <v>52498.585913960269</v>
      </c>
      <c r="FF527" s="17">
        <v>50096.828603879039</v>
      </c>
      <c r="FG527" s="17">
        <v>38198.718730082932</v>
      </c>
      <c r="FH527" s="17">
        <v>50012.743370639888</v>
      </c>
      <c r="FI527" s="17">
        <v>31921.268570390297</v>
      </c>
      <c r="FJ527" s="17">
        <v>44759.906079228662</v>
      </c>
      <c r="FK527" s="17">
        <v>44464.321866971542</v>
      </c>
      <c r="FL527" s="17">
        <v>97509.901267608977</v>
      </c>
      <c r="FM527" s="17">
        <v>1751.644551885714</v>
      </c>
      <c r="FN527" s="17">
        <v>8304.9594225141227</v>
      </c>
      <c r="FO527" s="17">
        <v>18204.290715315001</v>
      </c>
      <c r="FP527" s="17">
        <v>19760.756493306119</v>
      </c>
      <c r="FQ527" s="17">
        <v>19333.147276394131</v>
      </c>
      <c r="FR527" s="17">
        <v>17756.201966196</v>
      </c>
      <c r="FS527" s="17">
        <v>46347.142475657092</v>
      </c>
      <c r="FT527" s="17">
        <v>28105.772860761361</v>
      </c>
      <c r="FU527" s="17">
        <v>2615.313312405804</v>
      </c>
      <c r="FV527" s="17">
        <v>25214.93528744928</v>
      </c>
      <c r="FW527" s="17">
        <v>46391.140030951923</v>
      </c>
      <c r="FX527" s="17">
        <v>54395.429758058897</v>
      </c>
      <c r="FY527" s="17">
        <v>74954.197064704189</v>
      </c>
      <c r="FZ527" s="17">
        <v>16179.066785316121</v>
      </c>
      <c r="GA527" s="17">
        <v>16898.109947954941</v>
      </c>
      <c r="GB527" s="17">
        <v>10019.573872622161</v>
      </c>
    </row>
    <row r="528" spans="1:184" ht="18" customHeight="1" x14ac:dyDescent="0.3">
      <c r="A528" s="19">
        <v>0.150000000153798</v>
      </c>
      <c r="B528" s="20">
        <v>8088.5713464622195</v>
      </c>
      <c r="C528" s="20">
        <v>8080.5796963171197</v>
      </c>
      <c r="D528" s="20">
        <v>19795.37193393246</v>
      </c>
      <c r="E528" s="20">
        <v>19843.126608530409</v>
      </c>
      <c r="F528" s="20">
        <v>111265.71232429499</v>
      </c>
      <c r="G528" s="17">
        <v>179188.9181842524</v>
      </c>
      <c r="H528" s="17">
        <v>15366.316074491759</v>
      </c>
      <c r="I528" s="20">
        <v>47259.249793765739</v>
      </c>
      <c r="J528" s="20">
        <v>27793.7658164637</v>
      </c>
      <c r="K528" s="20">
        <v>30039.69405118515</v>
      </c>
      <c r="L528" s="20">
        <v>47832.712750626895</v>
      </c>
      <c r="M528" s="20">
        <v>46983.658363896604</v>
      </c>
      <c r="N528" s="20">
        <v>47090.082768138142</v>
      </c>
      <c r="O528" s="20">
        <v>47090.082768138142</v>
      </c>
      <c r="P528" s="20">
        <v>80604.527040000001</v>
      </c>
      <c r="Q528" s="20">
        <v>83377.796006138393</v>
      </c>
      <c r="R528" s="20">
        <v>102562.32485185019</v>
      </c>
      <c r="S528" s="20">
        <v>110555.49422138828</v>
      </c>
      <c r="T528" s="20">
        <v>158585.54371151279</v>
      </c>
      <c r="U528" s="20">
        <v>19072.834908049441</v>
      </c>
      <c r="V528" s="20">
        <v>20060.623362009603</v>
      </c>
      <c r="W528" s="20">
        <v>19975.504940238221</v>
      </c>
      <c r="X528" s="20">
        <v>30079.241386151582</v>
      </c>
      <c r="Y528" s="20">
        <v>32308.208669586907</v>
      </c>
      <c r="Z528" s="20">
        <v>48197.373645097075</v>
      </c>
      <c r="AA528" s="20">
        <v>42615.363249849965</v>
      </c>
      <c r="AB528" s="20">
        <v>47350.403611191054</v>
      </c>
      <c r="AC528" s="20">
        <v>46489.944055022948</v>
      </c>
      <c r="AD528" s="20">
        <v>25865.659988474777</v>
      </c>
      <c r="AE528" s="20">
        <v>43605.298249956904</v>
      </c>
      <c r="AF528" s="20">
        <v>44092.567159953847</v>
      </c>
      <c r="AG528" s="20">
        <v>77946.113912672139</v>
      </c>
      <c r="AH528" s="20">
        <v>114645.3792672714</v>
      </c>
      <c r="AI528" s="48">
        <v>158585.54371151279</v>
      </c>
      <c r="AJ528" s="20">
        <v>153495.58408956698</v>
      </c>
      <c r="AK528" s="20">
        <v>9855.7643699939399</v>
      </c>
      <c r="AL528" s="20">
        <v>1075.1851953379321</v>
      </c>
      <c r="AM528" s="20">
        <v>3714.0015381333778</v>
      </c>
      <c r="AN528" s="20">
        <v>1516.0186613899082</v>
      </c>
      <c r="AO528" s="20">
        <v>10658.55906598866</v>
      </c>
      <c r="AP528" s="20">
        <v>15478.694893988701</v>
      </c>
      <c r="AQ528" s="20">
        <v>23172.333485613239</v>
      </c>
      <c r="AR528" s="20">
        <v>28537.916841908278</v>
      </c>
      <c r="AS528" s="20">
        <v>10721.64309984612</v>
      </c>
      <c r="AT528" s="20">
        <v>17787.947338147082</v>
      </c>
      <c r="AU528" s="17">
        <v>19256.680021160162</v>
      </c>
      <c r="AV528" s="17">
        <v>16999.853271585602</v>
      </c>
      <c r="AW528" s="17">
        <v>17104.25862815748</v>
      </c>
      <c r="AX528" s="17">
        <v>16226.154129844981</v>
      </c>
      <c r="AY528" s="17">
        <v>16350.894417385145</v>
      </c>
      <c r="AZ528" s="17">
        <v>29166.793428202622</v>
      </c>
      <c r="BA528" s="17">
        <v>29915.906114199719</v>
      </c>
      <c r="BB528" s="17">
        <v>26350.540244283289</v>
      </c>
      <c r="BC528" s="17">
        <v>44333.012413832039</v>
      </c>
      <c r="BD528" s="17">
        <v>50446.580674954675</v>
      </c>
      <c r="BE528" s="17">
        <v>50805.666336930117</v>
      </c>
      <c r="BF528" s="17">
        <v>47347.851039248584</v>
      </c>
      <c r="BG528" s="17">
        <v>50708.95742061804</v>
      </c>
      <c r="BH528" s="17">
        <v>41585.935949868363</v>
      </c>
      <c r="BI528" s="17">
        <v>67100.629235509812</v>
      </c>
      <c r="BJ528" s="17">
        <v>66955.134249686991</v>
      </c>
      <c r="BK528" s="17">
        <v>67067.123740177791</v>
      </c>
      <c r="BL528" s="17">
        <v>84335.218642232387</v>
      </c>
      <c r="BM528" s="17">
        <v>82495.998329780399</v>
      </c>
      <c r="BN528" s="17">
        <v>82323.364767007195</v>
      </c>
      <c r="BO528" s="17">
        <v>73815.322817243403</v>
      </c>
      <c r="BP528" s="17">
        <v>82384.597045953589</v>
      </c>
      <c r="BQ528" s="17">
        <v>10857.80175655896</v>
      </c>
      <c r="BR528" s="17">
        <v>1359.411173517042</v>
      </c>
      <c r="BS528" s="17">
        <v>2406.8218825016402</v>
      </c>
      <c r="BT528" s="17">
        <v>10033.211359233272</v>
      </c>
      <c r="BU528" s="17">
        <v>15091.052921589393</v>
      </c>
      <c r="BV528" s="17">
        <v>29064.159219512341</v>
      </c>
      <c r="BW528" s="17">
        <v>32492.705223518846</v>
      </c>
      <c r="BX528" s="17">
        <v>16843.219869759181</v>
      </c>
      <c r="BY528" s="17">
        <v>16822.246289177998</v>
      </c>
      <c r="BZ528" s="17">
        <v>16736.847788687162</v>
      </c>
      <c r="CA528" s="17">
        <v>28172.787196337773</v>
      </c>
      <c r="CB528" s="17">
        <v>46343.680801345618</v>
      </c>
      <c r="CC528" s="17">
        <v>1145.0296999858679</v>
      </c>
      <c r="CD528" s="17">
        <v>1949.7206711462222</v>
      </c>
      <c r="CE528" s="17">
        <v>4309.2904536366377</v>
      </c>
      <c r="CF528" s="17">
        <v>9025.3625557533596</v>
      </c>
      <c r="CG528" s="17">
        <v>9363.2064219831609</v>
      </c>
      <c r="CH528" s="17">
        <v>19702.898753695143</v>
      </c>
      <c r="CI528" s="17">
        <v>17780.855729917977</v>
      </c>
      <c r="CJ528" s="17">
        <v>17965.393341854004</v>
      </c>
      <c r="CK528" s="17">
        <v>30050.400926426835</v>
      </c>
      <c r="CL528" s="48">
        <v>42480.59808030061</v>
      </c>
      <c r="CM528" s="48">
        <v>36435.307707372674</v>
      </c>
      <c r="CN528" s="48">
        <v>47358.997955309118</v>
      </c>
      <c r="CO528" s="48">
        <v>74614.759615920309</v>
      </c>
      <c r="CP528" s="48">
        <v>94330.367160319409</v>
      </c>
      <c r="CQ528" s="48">
        <v>82729.908391209334</v>
      </c>
      <c r="CR528" s="48">
        <v>93183.004959310449</v>
      </c>
      <c r="CS528" s="48">
        <f t="shared" si="8"/>
        <v>165459.81678241867</v>
      </c>
      <c r="CT528" s="48">
        <f t="shared" si="8"/>
        <v>186366.0099186209</v>
      </c>
      <c r="CU528" s="17">
        <v>45349.237448673783</v>
      </c>
      <c r="CV528" s="17">
        <v>87558.707900129666</v>
      </c>
      <c r="CW528" s="17">
        <v>50642.490722288705</v>
      </c>
      <c r="CX528" s="17">
        <v>78618.071819999997</v>
      </c>
      <c r="CY528" s="17">
        <v>96179.348896932395</v>
      </c>
      <c r="CZ528" s="17">
        <v>32763.137162514118</v>
      </c>
      <c r="DA528" s="17">
        <v>44100.315674765807</v>
      </c>
      <c r="DB528" s="17">
        <v>103970.8220133078</v>
      </c>
      <c r="DC528" s="17">
        <v>83864.473668344421</v>
      </c>
      <c r="DD528" s="17">
        <v>51035.298705567016</v>
      </c>
      <c r="DE528" s="17">
        <v>10885.905626391359</v>
      </c>
      <c r="DF528" s="17">
        <v>13686.899711658602</v>
      </c>
      <c r="DG528" s="17">
        <v>19880.912021921882</v>
      </c>
      <c r="DH528" s="17">
        <v>37309.310546263085</v>
      </c>
      <c r="DI528" s="17">
        <v>46900.707674809913</v>
      </c>
      <c r="DJ528" s="17">
        <v>29516.820077822758</v>
      </c>
      <c r="DK528" s="17">
        <v>28834.331352369467</v>
      </c>
      <c r="DL528" s="17">
        <v>33674.732366702337</v>
      </c>
      <c r="DM528" s="17">
        <v>31433.314838311278</v>
      </c>
      <c r="DN528" s="17">
        <v>59489.686365573718</v>
      </c>
      <c r="DO528" s="17">
        <v>8134.3838350012802</v>
      </c>
      <c r="DP528" s="17">
        <v>62686.041229274808</v>
      </c>
      <c r="DQ528" s="17">
        <v>72235.023871587007</v>
      </c>
      <c r="DR528" s="17">
        <v>2886.75919079403</v>
      </c>
      <c r="DS528" s="17">
        <v>34668.631331009223</v>
      </c>
      <c r="DT528" s="17">
        <v>101019.0075928368</v>
      </c>
      <c r="DU528" s="17">
        <v>10612.287666792839</v>
      </c>
      <c r="DV528" s="17">
        <v>1764.6693741119041</v>
      </c>
      <c r="DW528" s="17">
        <v>7136.6362423295996</v>
      </c>
      <c r="DX528" s="17">
        <v>15553.380434798759</v>
      </c>
      <c r="DY528" s="17">
        <v>17750.348654038713</v>
      </c>
      <c r="DZ528" s="17">
        <v>25334.212690972199</v>
      </c>
      <c r="EA528" s="17">
        <v>26548.845318351159</v>
      </c>
      <c r="EB528" s="17">
        <v>27230.035502950406</v>
      </c>
      <c r="EC528" s="17">
        <v>41467.270619999996</v>
      </c>
      <c r="ED528" s="17">
        <v>40549.133439916739</v>
      </c>
      <c r="EE528" s="49">
        <v>49696.592511953735</v>
      </c>
      <c r="EF528" s="17">
        <v>57003.662711091361</v>
      </c>
      <c r="EG528" s="17">
        <v>47021.58840740232</v>
      </c>
      <c r="EH528" s="17">
        <v>46906.855436050522</v>
      </c>
      <c r="EI528" s="17">
        <v>53920.34544519084</v>
      </c>
      <c r="EJ528" s="17">
        <v>71082.528562374602</v>
      </c>
      <c r="EK528" s="17">
        <v>61878.015999217198</v>
      </c>
      <c r="EL528" s="17">
        <v>85846.985008866002</v>
      </c>
      <c r="EM528" s="17">
        <v>97450.2045440004</v>
      </c>
      <c r="EN528" s="17">
        <v>152062.02166170781</v>
      </c>
      <c r="EO528" s="17">
        <v>0</v>
      </c>
      <c r="EP528" s="17">
        <v>261048.55893746909</v>
      </c>
      <c r="EQ528" s="17">
        <v>224325.96287534479</v>
      </c>
      <c r="ER528" s="17">
        <v>2273.2160454620716</v>
      </c>
      <c r="ES528" s="17">
        <v>9629.0836258055097</v>
      </c>
      <c r="ET528" s="17">
        <v>25362.941882949079</v>
      </c>
      <c r="EU528" s="17">
        <v>49869.16908949372</v>
      </c>
      <c r="EV528" s="17">
        <v>55760.607894038672</v>
      </c>
      <c r="EW528" s="17">
        <v>14330.4638797602</v>
      </c>
      <c r="EX528" s="17">
        <v>16263.146558079181</v>
      </c>
      <c r="EY528" s="17">
        <v>20044.118333221966</v>
      </c>
      <c r="EZ528" s="17">
        <v>21006.488014021492</v>
      </c>
      <c r="FA528" s="17">
        <v>21385.260162351089</v>
      </c>
      <c r="FB528" s="17">
        <v>28607.723393171887</v>
      </c>
      <c r="FC528" s="17">
        <v>26964.117957972685</v>
      </c>
      <c r="FD528" s="17">
        <v>30838.285435113357</v>
      </c>
      <c r="FE528" s="17">
        <v>52516.537999962726</v>
      </c>
      <c r="FF528" s="17">
        <v>50061.896283406364</v>
      </c>
      <c r="FG528" s="17">
        <v>38116.846258768484</v>
      </c>
      <c r="FH528" s="17">
        <v>49970.55562066954</v>
      </c>
      <c r="FI528" s="17">
        <v>31872.262021663144</v>
      </c>
      <c r="FJ528" s="17">
        <v>44693.926995930255</v>
      </c>
      <c r="FK528" s="17">
        <v>44368.07238768923</v>
      </c>
      <c r="FL528" s="17">
        <v>97563.767113228489</v>
      </c>
      <c r="FM528" s="17">
        <v>1745.638222905852</v>
      </c>
      <c r="FN528" s="17">
        <v>8272.8405245377744</v>
      </c>
      <c r="FO528" s="17">
        <v>18140.854454525819</v>
      </c>
      <c r="FP528" s="17">
        <v>19714.152036464639</v>
      </c>
      <c r="FQ528" s="17">
        <v>19272.88272902204</v>
      </c>
      <c r="FR528" s="17">
        <v>17723.235997819203</v>
      </c>
      <c r="FS528" s="17">
        <v>46133.882205296308</v>
      </c>
      <c r="FT528" s="17">
        <v>28015.198370305439</v>
      </c>
      <c r="FU528" s="17">
        <v>2597.5361451538979</v>
      </c>
      <c r="FV528" s="17">
        <v>25133.471455296902</v>
      </c>
      <c r="FW528" s="17">
        <v>46088.954870928123</v>
      </c>
      <c r="FX528" s="17">
        <v>54395.429758058897</v>
      </c>
      <c r="FY528" s="17">
        <v>74937.756978548394</v>
      </c>
      <c r="FZ528" s="17">
        <v>16153.496993690162</v>
      </c>
      <c r="GA528" s="17">
        <v>16860.375146630999</v>
      </c>
      <c r="GB528" s="17">
        <v>10002.14868441924</v>
      </c>
    </row>
    <row r="529" spans="1:184" ht="18" customHeight="1" x14ac:dyDescent="0.3">
      <c r="A529" s="19">
        <v>0.14500000015470799</v>
      </c>
      <c r="B529" s="20">
        <v>8060.4765416666996</v>
      </c>
      <c r="C529" s="20">
        <v>8032.2981118786802</v>
      </c>
      <c r="D529" s="20">
        <v>19745.24415337836</v>
      </c>
      <c r="E529" s="20">
        <v>19843.126608530409</v>
      </c>
      <c r="F529" s="20">
        <v>111013.4550329388</v>
      </c>
      <c r="G529" s="17">
        <v>178591.84089528196</v>
      </c>
      <c r="H529" s="17">
        <v>15320.564295396432</v>
      </c>
      <c r="I529" s="20">
        <v>47086.981354741685</v>
      </c>
      <c r="J529" s="20">
        <v>27610.7064050679</v>
      </c>
      <c r="K529" s="20">
        <v>30039.69405118515</v>
      </c>
      <c r="L529" s="20">
        <v>47460.261822429726</v>
      </c>
      <c r="M529" s="20">
        <v>46795.523225877179</v>
      </c>
      <c r="N529" s="20">
        <v>46806.974648314485</v>
      </c>
      <c r="O529" s="20">
        <v>46806.974648314485</v>
      </c>
      <c r="P529" s="20">
        <v>80604.527040000001</v>
      </c>
      <c r="Q529" s="20">
        <v>83163.88450954319</v>
      </c>
      <c r="R529" s="20">
        <v>102570.85150198199</v>
      </c>
      <c r="S529" s="20">
        <v>109951.80063043348</v>
      </c>
      <c r="T529" s="20">
        <v>158118.78306149645</v>
      </c>
      <c r="U529" s="20">
        <v>18916.133143576619</v>
      </c>
      <c r="V529" s="20">
        <v>20084.443629914218</v>
      </c>
      <c r="W529" s="20">
        <v>19975.504940238221</v>
      </c>
      <c r="X529" s="20">
        <v>30026.118719674741</v>
      </c>
      <c r="Y529" s="20">
        <v>32141.716156175538</v>
      </c>
      <c r="Z529" s="20">
        <v>47840.500912414376</v>
      </c>
      <c r="AA529" s="20">
        <v>42376.241376603663</v>
      </c>
      <c r="AB529" s="20">
        <v>47084.712640918799</v>
      </c>
      <c r="AC529" s="20">
        <v>46272.295290533788</v>
      </c>
      <c r="AD529" s="20">
        <v>25725.460709671635</v>
      </c>
      <c r="AE529" s="20">
        <v>43506.757122086732</v>
      </c>
      <c r="AF529" s="20">
        <v>43992.765187192133</v>
      </c>
      <c r="AG529" s="20">
        <v>77760.918026899293</v>
      </c>
      <c r="AH529" s="20">
        <v>114787.12311578639</v>
      </c>
      <c r="AI529" s="48">
        <v>158118.78306149645</v>
      </c>
      <c r="AJ529" s="20">
        <v>153200.75103758086</v>
      </c>
      <c r="AK529" s="20">
        <v>9831.6907410910208</v>
      </c>
      <c r="AL529" s="20">
        <v>1052.356240068432</v>
      </c>
      <c r="AM529" s="20">
        <v>3728.94662406621</v>
      </c>
      <c r="AN529" s="20">
        <v>1511.4019929613501</v>
      </c>
      <c r="AO529" s="20">
        <v>10644.228817298221</v>
      </c>
      <c r="AP529" s="20">
        <v>15330.565193263139</v>
      </c>
      <c r="AQ529" s="20">
        <v>23203.935403765019</v>
      </c>
      <c r="AR529" s="20">
        <v>28480.107476076719</v>
      </c>
      <c r="AS529" s="20">
        <v>10693.03109567556</v>
      </c>
      <c r="AT529" s="20">
        <v>17772.872927336761</v>
      </c>
      <c r="AU529" s="17">
        <v>19207.796904135303</v>
      </c>
      <c r="AV529" s="17">
        <v>16948.390075083658</v>
      </c>
      <c r="AW529" s="17">
        <v>17048.149030554479</v>
      </c>
      <c r="AX529" s="17">
        <v>16150.714542087644</v>
      </c>
      <c r="AY529" s="17">
        <v>16287.310119658039</v>
      </c>
      <c r="AZ529" s="17">
        <v>29073.759726403798</v>
      </c>
      <c r="BA529" s="17">
        <v>29830.334291028659</v>
      </c>
      <c r="BB529" s="17">
        <v>26280.309346794627</v>
      </c>
      <c r="BC529" s="17">
        <v>44198.568849117299</v>
      </c>
      <c r="BD529" s="17">
        <v>50322.393029640662</v>
      </c>
      <c r="BE529" s="17">
        <v>50617.068695603761</v>
      </c>
      <c r="BF529" s="17">
        <v>47314.865855599863</v>
      </c>
      <c r="BG529" s="17">
        <v>50604.616735064163</v>
      </c>
      <c r="BH529" s="17">
        <v>41434.742047124819</v>
      </c>
      <c r="BI529" s="17">
        <v>66913.423029135593</v>
      </c>
      <c r="BJ529" s="17">
        <v>66788.239791828601</v>
      </c>
      <c r="BK529" s="17">
        <v>66925.815584735406</v>
      </c>
      <c r="BL529" s="17">
        <v>84301.71002380141</v>
      </c>
      <c r="BM529" s="17">
        <v>82299.128248026595</v>
      </c>
      <c r="BN529" s="17">
        <v>82194.645555840601</v>
      </c>
      <c r="BO529" s="17">
        <v>73974.319911135593</v>
      </c>
      <c r="BP529" s="17">
        <v>82258.320069051595</v>
      </c>
      <c r="BQ529" s="17">
        <v>10837.418846004181</v>
      </c>
      <c r="BR529" s="17">
        <v>1351.91798946993</v>
      </c>
      <c r="BS529" s="17">
        <v>2389.153850047524</v>
      </c>
      <c r="BT529" s="17">
        <v>10028.49064044746</v>
      </c>
      <c r="BU529" s="17">
        <v>15069.489368228116</v>
      </c>
      <c r="BV529" s="17">
        <v>29007.541378184342</v>
      </c>
      <c r="BW529" s="17">
        <v>32407.903025832609</v>
      </c>
      <c r="BX529" s="17">
        <v>16809.798848632141</v>
      </c>
      <c r="BY529" s="17">
        <v>16809.494210978581</v>
      </c>
      <c r="BZ529" s="17">
        <v>16706.6950271106</v>
      </c>
      <c r="CA529" s="17">
        <v>28113.08522647242</v>
      </c>
      <c r="CB529" s="17">
        <v>46370.0552749368</v>
      </c>
      <c r="CC529" s="17">
        <v>1132.1182059987179</v>
      </c>
      <c r="CD529" s="17">
        <v>1922.2785331621801</v>
      </c>
      <c r="CE529" s="17">
        <v>4286.412088807112</v>
      </c>
      <c r="CF529" s="17">
        <v>8937.2477589714599</v>
      </c>
      <c r="CG529" s="17">
        <v>9277.6847772686997</v>
      </c>
      <c r="CH529" s="17">
        <v>19639.032087047279</v>
      </c>
      <c r="CI529" s="17">
        <v>17727.6605895801</v>
      </c>
      <c r="CJ529" s="17">
        <v>17951.878468612213</v>
      </c>
      <c r="CK529" s="17">
        <v>30028.770552199323</v>
      </c>
      <c r="CL529" s="48">
        <v>42304.084823694538</v>
      </c>
      <c r="CM529" s="48">
        <v>36300.895995828301</v>
      </c>
      <c r="CN529" s="48">
        <v>47105.879213907589</v>
      </c>
      <c r="CO529" s="48">
        <v>74502.168453539009</v>
      </c>
      <c r="CP529" s="48">
        <v>93907.578020701912</v>
      </c>
      <c r="CQ529" s="48">
        <v>82655.794433849718</v>
      </c>
      <c r="CR529" s="48">
        <v>92725.983384163977</v>
      </c>
      <c r="CS529" s="48">
        <f t="shared" si="8"/>
        <v>165311.58886769944</v>
      </c>
      <c r="CT529" s="48">
        <f t="shared" si="8"/>
        <v>185451.96676832795</v>
      </c>
      <c r="CU529" s="17">
        <v>45034.569027907914</v>
      </c>
      <c r="CV529" s="17">
        <v>87426.483642331907</v>
      </c>
      <c r="CW529" s="17">
        <v>50496.398345910929</v>
      </c>
      <c r="CX529" s="17">
        <v>78618.071819999997</v>
      </c>
      <c r="CY529" s="17">
        <v>96078.319130840449</v>
      </c>
      <c r="CZ529" s="17">
        <v>32646.669114791341</v>
      </c>
      <c r="DA529" s="17">
        <v>43867.909367797729</v>
      </c>
      <c r="DB529" s="17">
        <v>104040.1590433512</v>
      </c>
      <c r="DC529" s="17">
        <v>83696.258214756614</v>
      </c>
      <c r="DD529" s="17">
        <v>51117.622412736157</v>
      </c>
      <c r="DE529" s="17">
        <v>10877.108488553698</v>
      </c>
      <c r="DF529" s="17">
        <v>13708.8532709502</v>
      </c>
      <c r="DG529" s="17">
        <v>19862.220137339278</v>
      </c>
      <c r="DH529" s="17">
        <v>37208.523313487756</v>
      </c>
      <c r="DI529" s="17">
        <v>46741.951849318262</v>
      </c>
      <c r="DJ529" s="17">
        <v>29442.086672985122</v>
      </c>
      <c r="DK529" s="17">
        <v>28766.050737756985</v>
      </c>
      <c r="DL529" s="17">
        <v>33668.711287772581</v>
      </c>
      <c r="DM529" s="17">
        <v>31352.07981376928</v>
      </c>
      <c r="DN529" s="17">
        <v>59436.291175280159</v>
      </c>
      <c r="DO529" s="17">
        <v>8141.7499245463805</v>
      </c>
      <c r="DP529" s="17">
        <v>62661.159820556124</v>
      </c>
      <c r="DQ529" s="17">
        <v>72166.543612762805</v>
      </c>
      <c r="DR529" s="17">
        <v>2886.6453999461937</v>
      </c>
      <c r="DS529" s="17">
        <v>34617.011727876838</v>
      </c>
      <c r="DT529" s="17">
        <v>100852.9049028798</v>
      </c>
      <c r="DU529" s="17">
        <v>10618.328668202341</v>
      </c>
      <c r="DV529" s="17">
        <v>1750.0721513566618</v>
      </c>
      <c r="DW529" s="17">
        <v>7123.1651024979601</v>
      </c>
      <c r="DX529" s="17">
        <v>15483.167847750361</v>
      </c>
      <c r="DY529" s="17">
        <v>17727.770998841337</v>
      </c>
      <c r="DZ529" s="17">
        <v>25333.247905874941</v>
      </c>
      <c r="EA529" s="17">
        <v>26580.687230636697</v>
      </c>
      <c r="EB529" s="17">
        <v>27176.181440914486</v>
      </c>
      <c r="EC529" s="17">
        <v>41464.137633996303</v>
      </c>
      <c r="ED529" s="17">
        <v>40444.799478428045</v>
      </c>
      <c r="EE529" s="49">
        <v>49709.848021091129</v>
      </c>
      <c r="EF529" s="17">
        <v>56928.575020109522</v>
      </c>
      <c r="EG529" s="17">
        <v>47026.433145909177</v>
      </c>
      <c r="EH529" s="17">
        <v>46883.658111494144</v>
      </c>
      <c r="EI529" s="17">
        <v>53878.671244475641</v>
      </c>
      <c r="EJ529" s="17">
        <v>70746.398693773794</v>
      </c>
      <c r="EK529" s="17">
        <v>61754.629166638806</v>
      </c>
      <c r="EL529" s="17">
        <v>85647.982044816599</v>
      </c>
      <c r="EM529" s="17">
        <v>97236.116076719991</v>
      </c>
      <c r="EN529" s="17">
        <v>151911.3414734712</v>
      </c>
      <c r="EO529" s="17">
        <v>0</v>
      </c>
      <c r="EP529" s="17">
        <v>260937.00272219058</v>
      </c>
      <c r="EQ529" s="17">
        <v>227973.50228857799</v>
      </c>
      <c r="ER529" s="17">
        <v>2252.8290412007145</v>
      </c>
      <c r="ES529" s="17">
        <v>9603.244686798007</v>
      </c>
      <c r="ET529" s="17">
        <v>25274.784623234391</v>
      </c>
      <c r="EU529" s="17">
        <v>49835.075588749627</v>
      </c>
      <c r="EV529" s="17">
        <v>55564.242126958277</v>
      </c>
      <c r="EW529" s="17">
        <v>14273.206994075279</v>
      </c>
      <c r="EX529" s="17">
        <v>16242.503630446261</v>
      </c>
      <c r="EY529" s="17">
        <v>20054.972883020684</v>
      </c>
      <c r="EZ529" s="17">
        <v>21006.488014021492</v>
      </c>
      <c r="FA529" s="17">
        <v>21396.384097985803</v>
      </c>
      <c r="FB529" s="17">
        <v>28585.584118757579</v>
      </c>
      <c r="FC529" s="17">
        <v>26934.287612865068</v>
      </c>
      <c r="FD529" s="17">
        <v>30805.963026153309</v>
      </c>
      <c r="FE529" s="17">
        <v>52535.105200452075</v>
      </c>
      <c r="FF529" s="17">
        <v>50013.56738830603</v>
      </c>
      <c r="FG529" s="17">
        <v>38032.382427028249</v>
      </c>
      <c r="FH529" s="17">
        <v>49929.900718065619</v>
      </c>
      <c r="FI529" s="17">
        <v>31846.939229467996</v>
      </c>
      <c r="FJ529" s="17">
        <v>44625.813170110232</v>
      </c>
      <c r="FK529" s="17">
        <v>44240.244604485561</v>
      </c>
      <c r="FL529" s="17">
        <v>97619.490550632283</v>
      </c>
      <c r="FM529" s="17">
        <v>1739.368852403748</v>
      </c>
      <c r="FN529" s="17">
        <v>8239.7632460190343</v>
      </c>
      <c r="FO529" s="17">
        <v>18080.147044193938</v>
      </c>
      <c r="FP529" s="17">
        <v>19665.949247509379</v>
      </c>
      <c r="FQ529" s="17">
        <v>19209.283222947663</v>
      </c>
      <c r="FR529" s="17">
        <v>17688.870190407539</v>
      </c>
      <c r="FS529" s="17">
        <v>45914.42311589187</v>
      </c>
      <c r="FT529" s="17">
        <v>27918.114245930399</v>
      </c>
      <c r="FU529" s="17">
        <v>2578.6812932518437</v>
      </c>
      <c r="FV529" s="17">
        <v>25050.174855901922</v>
      </c>
      <c r="FW529" s="17">
        <v>45778.94726686152</v>
      </c>
      <c r="FX529" s="17">
        <v>54395.429758058897</v>
      </c>
      <c r="FY529" s="17">
        <v>74919.868288293612</v>
      </c>
      <c r="FZ529" s="17">
        <v>16127.04475734846</v>
      </c>
      <c r="GA529" s="17">
        <v>16824.392895966357</v>
      </c>
      <c r="GB529" s="17">
        <v>9983.9513286149995</v>
      </c>
    </row>
    <row r="530" spans="1:184" ht="18" customHeight="1" x14ac:dyDescent="0.3">
      <c r="A530" s="19">
        <v>0.140000000155618</v>
      </c>
      <c r="B530" s="20">
        <v>8027.2631280738597</v>
      </c>
      <c r="C530" s="20">
        <v>7982.899929126721</v>
      </c>
      <c r="D530" s="20">
        <v>19693.759235046418</v>
      </c>
      <c r="E530" s="20">
        <v>19843.126608530409</v>
      </c>
      <c r="F530" s="20">
        <v>110836.2017738982</v>
      </c>
      <c r="G530" s="17">
        <v>177975.90470310397</v>
      </c>
      <c r="H530" s="17">
        <v>15273.350338389557</v>
      </c>
      <c r="I530" s="20">
        <v>46896.018043466036</v>
      </c>
      <c r="J530" s="20">
        <v>27381.439871117578</v>
      </c>
      <c r="K530" s="20">
        <v>30039.69405118515</v>
      </c>
      <c r="L530" s="20">
        <v>47091.843538309084</v>
      </c>
      <c r="M530" s="20">
        <v>46606.886794980179</v>
      </c>
      <c r="N530" s="20">
        <v>46531.521056552301</v>
      </c>
      <c r="O530" s="20">
        <v>46531.521056552301</v>
      </c>
      <c r="P530" s="20">
        <v>80604.527040000001</v>
      </c>
      <c r="Q530" s="20">
        <v>82892.88397493161</v>
      </c>
      <c r="R530" s="20">
        <v>102579.67380567899</v>
      </c>
      <c r="S530" s="20">
        <v>109330.39237512676</v>
      </c>
      <c r="T530" s="20">
        <v>157586.11242955062</v>
      </c>
      <c r="U530" s="20">
        <v>18753.80640733524</v>
      </c>
      <c r="V530" s="20">
        <v>20108.57405743092</v>
      </c>
      <c r="W530" s="20">
        <v>19975.504940238221</v>
      </c>
      <c r="X530" s="20">
        <v>29972.644741677897</v>
      </c>
      <c r="Y530" s="20">
        <v>31970.284239981374</v>
      </c>
      <c r="Z530" s="20">
        <v>47467.987499801457</v>
      </c>
      <c r="AA530" s="20">
        <v>42130.347434276395</v>
      </c>
      <c r="AB530" s="20">
        <v>46811.497149441901</v>
      </c>
      <c r="AC530" s="20">
        <v>46048.081346141837</v>
      </c>
      <c r="AD530" s="20">
        <v>25557.055622667343</v>
      </c>
      <c r="AE530" s="20">
        <v>43404.992254331315</v>
      </c>
      <c r="AF530" s="20">
        <v>43889.69860711971</v>
      </c>
      <c r="AG530" s="20">
        <v>77569.686165988765</v>
      </c>
      <c r="AH530" s="20">
        <v>115007.74888050419</v>
      </c>
      <c r="AI530" s="48">
        <v>157586.11242955062</v>
      </c>
      <c r="AJ530" s="20">
        <v>152896.16733915414</v>
      </c>
      <c r="AK530" s="20">
        <v>9805.0878699399</v>
      </c>
      <c r="AL530" s="20">
        <v>1028.7232794092761</v>
      </c>
      <c r="AM530" s="20">
        <v>3744.833179701774</v>
      </c>
      <c r="AN530" s="20">
        <v>1506.7331255456581</v>
      </c>
      <c r="AO530" s="20">
        <v>10629.26445392208</v>
      </c>
      <c r="AP530" s="20">
        <v>15190.05349408326</v>
      </c>
      <c r="AQ530" s="20">
        <v>23232.55931109696</v>
      </c>
      <c r="AR530" s="20">
        <v>28421.6681652648</v>
      </c>
      <c r="AS530" s="20">
        <v>10663.466334464099</v>
      </c>
      <c r="AT530" s="20">
        <v>17760.083347932959</v>
      </c>
      <c r="AU530" s="17">
        <v>19156.3818981285</v>
      </c>
      <c r="AV530" s="17">
        <v>16893.458942648278</v>
      </c>
      <c r="AW530" s="17">
        <v>16994.121680586541</v>
      </c>
      <c r="AX530" s="17">
        <v>16072.631101835079</v>
      </c>
      <c r="AY530" s="17">
        <v>16216.460102232391</v>
      </c>
      <c r="AZ530" s="17">
        <v>28968.08920159128</v>
      </c>
      <c r="BA530" s="17">
        <v>29747.902507198498</v>
      </c>
      <c r="BB530" s="17">
        <v>26202.129181292366</v>
      </c>
      <c r="BC530" s="17">
        <v>44080.082915582519</v>
      </c>
      <c r="BD530" s="17">
        <v>50191.206265302062</v>
      </c>
      <c r="BE530" s="17">
        <v>50422.537658389083</v>
      </c>
      <c r="BF530" s="17">
        <v>47280.124362337323</v>
      </c>
      <c r="BG530" s="17">
        <v>50492.896406662498</v>
      </c>
      <c r="BH530" s="17">
        <v>41281.584045952775</v>
      </c>
      <c r="BI530" s="17">
        <v>66715.125969125394</v>
      </c>
      <c r="BJ530" s="17">
        <v>66617.985884794791</v>
      </c>
      <c r="BK530" s="17">
        <v>66781.679544864601</v>
      </c>
      <c r="BL530" s="17">
        <v>84299.516908212594</v>
      </c>
      <c r="BM530" s="17">
        <v>82096.048573207794</v>
      </c>
      <c r="BN530" s="17">
        <v>82070.937606706793</v>
      </c>
      <c r="BO530" s="17">
        <v>74138.462865563997</v>
      </c>
      <c r="BP530" s="17">
        <v>82129.805226559794</v>
      </c>
      <c r="BQ530" s="17">
        <v>10818.10078924152</v>
      </c>
      <c r="BR530" s="17">
        <v>1343.839082920176</v>
      </c>
      <c r="BS530" s="17">
        <v>2369.3293268987281</v>
      </c>
      <c r="BT530" s="17">
        <v>10023.606588408382</v>
      </c>
      <c r="BU530" s="17">
        <v>15047.201498835815</v>
      </c>
      <c r="BV530" s="17">
        <v>28942.073652757019</v>
      </c>
      <c r="BW530" s="17">
        <v>32312.313401086962</v>
      </c>
      <c r="BX530" s="17">
        <v>16771.60640333196</v>
      </c>
      <c r="BY530" s="17">
        <v>16795.831069563421</v>
      </c>
      <c r="BZ530" s="17">
        <v>16674.752334915422</v>
      </c>
      <c r="CA530" s="17">
        <v>28048.194668120403</v>
      </c>
      <c r="CB530" s="17">
        <v>46388.292987457142</v>
      </c>
      <c r="CC530" s="17">
        <v>1118.7158001086339</v>
      </c>
      <c r="CD530" s="17">
        <v>1892.796597954456</v>
      </c>
      <c r="CE530" s="17">
        <v>4262.8587363474162</v>
      </c>
      <c r="CF530" s="17">
        <v>8850.2061273995987</v>
      </c>
      <c r="CG530" s="17">
        <v>9180.2981665204788</v>
      </c>
      <c r="CH530" s="17">
        <v>19573.142067710938</v>
      </c>
      <c r="CI530" s="17">
        <v>17669.568885365159</v>
      </c>
      <c r="CJ530" s="17">
        <v>17937.900001855451</v>
      </c>
      <c r="CK530" s="17">
        <v>30006.397463021767</v>
      </c>
      <c r="CL530" s="48">
        <v>42076.61244534202</v>
      </c>
      <c r="CM530" s="48">
        <v>36162.289369505655</v>
      </c>
      <c r="CN530" s="48">
        <v>46845.302120485991</v>
      </c>
      <c r="CO530" s="48">
        <v>74296.001257270778</v>
      </c>
      <c r="CP530" s="48">
        <v>93471.946940322974</v>
      </c>
      <c r="CQ530" s="48">
        <v>82590.727481060574</v>
      </c>
      <c r="CR530" s="48">
        <v>92333.726255594695</v>
      </c>
      <c r="CS530" s="48">
        <f t="shared" si="8"/>
        <v>165181.45496212115</v>
      </c>
      <c r="CT530" s="48">
        <f t="shared" si="8"/>
        <v>184667.45251118939</v>
      </c>
      <c r="CU530" s="17">
        <v>44723.237979811143</v>
      </c>
      <c r="CV530" s="17">
        <v>87141.422020692597</v>
      </c>
      <c r="CW530" s="17">
        <v>50318.277172441398</v>
      </c>
      <c r="CX530" s="17">
        <v>78618.071819999997</v>
      </c>
      <c r="CY530" s="17">
        <v>95980.274791675052</v>
      </c>
      <c r="CZ530" s="17">
        <v>32523.250934279396</v>
      </c>
      <c r="DA530" s="17">
        <v>43628.636726206067</v>
      </c>
      <c r="DB530" s="17">
        <v>104097.3181763352</v>
      </c>
      <c r="DC530" s="17">
        <v>83522.494641689409</v>
      </c>
      <c r="DD530" s="17">
        <v>51202.975123059521</v>
      </c>
      <c r="DE530" s="17">
        <v>10867.882576292641</v>
      </c>
      <c r="DF530" s="17">
        <v>13730.187382588019</v>
      </c>
      <c r="DG530" s="17">
        <v>19843.900092221582</v>
      </c>
      <c r="DH530" s="17">
        <v>37103.144222854738</v>
      </c>
      <c r="DI530" s="17">
        <v>46574.084127569877</v>
      </c>
      <c r="DJ530" s="17">
        <v>29362.485801954543</v>
      </c>
      <c r="DK530" s="17">
        <v>28692.318868934548</v>
      </c>
      <c r="DL530" s="17">
        <v>33665.230000568699</v>
      </c>
      <c r="DM530" s="17">
        <v>31268.214977327309</v>
      </c>
      <c r="DN530" s="17">
        <v>59385.570041165156</v>
      </c>
      <c r="DO530" s="17">
        <v>8149.1639446073405</v>
      </c>
      <c r="DP530" s="17">
        <v>62617.545451826649</v>
      </c>
      <c r="DQ530" s="17">
        <v>72085.067937127795</v>
      </c>
      <c r="DR530" s="17">
        <v>2885.540779566888</v>
      </c>
      <c r="DS530" s="17">
        <v>34558.876089047037</v>
      </c>
      <c r="DT530" s="17">
        <v>100654.2124356384</v>
      </c>
      <c r="DU530" s="17">
        <v>10627.946681154119</v>
      </c>
      <c r="DV530" s="17">
        <v>1734.5397949583939</v>
      </c>
      <c r="DW530" s="17">
        <v>7108.4407711432204</v>
      </c>
      <c r="DX530" s="17">
        <v>15415.328288081999</v>
      </c>
      <c r="DY530" s="17">
        <v>17704.431232154475</v>
      </c>
      <c r="DZ530" s="17">
        <v>25331.8073530662</v>
      </c>
      <c r="EA530" s="17">
        <v>26613.686853191219</v>
      </c>
      <c r="EB530" s="17">
        <v>27113.879829688089</v>
      </c>
      <c r="EC530" s="17">
        <v>41444.654288949838</v>
      </c>
      <c r="ED530" s="17">
        <v>40342.198039524177</v>
      </c>
      <c r="EE530" s="49">
        <v>49723.572453591507</v>
      </c>
      <c r="EF530" s="17">
        <v>56853.397659663839</v>
      </c>
      <c r="EG530" s="17">
        <v>46958.797681497963</v>
      </c>
      <c r="EH530" s="17">
        <v>46859.65876441601</v>
      </c>
      <c r="EI530" s="17">
        <v>53837.287509400318</v>
      </c>
      <c r="EJ530" s="17">
        <v>70405.525929742798</v>
      </c>
      <c r="EK530" s="17">
        <v>61619.7176018112</v>
      </c>
      <c r="EL530" s="17">
        <v>85436.226698385595</v>
      </c>
      <c r="EM530" s="17">
        <v>97004.388941458805</v>
      </c>
      <c r="EN530" s="17">
        <v>151757.5562575782</v>
      </c>
      <c r="EO530" s="17">
        <v>0</v>
      </c>
      <c r="EP530" s="17">
        <v>260821.58167498279</v>
      </c>
      <c r="EQ530" s="17">
        <v>228413.8893038141</v>
      </c>
      <c r="ER530" s="17">
        <v>2231.0430084408199</v>
      </c>
      <c r="ES530" s="17">
        <v>9576.5719627733306</v>
      </c>
      <c r="ET530" s="17">
        <v>25183.85622799442</v>
      </c>
      <c r="EU530" s="17">
        <v>49799.810132941442</v>
      </c>
      <c r="EV530" s="17">
        <v>55361.713260598175</v>
      </c>
      <c r="EW530" s="17">
        <v>14221.759563269221</v>
      </c>
      <c r="EX530" s="17">
        <v>16216.03491561378</v>
      </c>
      <c r="EY530" s="17">
        <v>20066.214562251276</v>
      </c>
      <c r="EZ530" s="17">
        <v>21006.488014021492</v>
      </c>
      <c r="FA530" s="17">
        <v>21401.647599591968</v>
      </c>
      <c r="FB530" s="17">
        <v>28547.986871155332</v>
      </c>
      <c r="FC530" s="17">
        <v>26899.69640506366</v>
      </c>
      <c r="FD530" s="17">
        <v>30761.909947062548</v>
      </c>
      <c r="FE530" s="17">
        <v>52550.458136128989</v>
      </c>
      <c r="FF530" s="17">
        <v>49963.591540487927</v>
      </c>
      <c r="FG530" s="17">
        <v>37945.15148201603</v>
      </c>
      <c r="FH530" s="17">
        <v>49887.853876961148</v>
      </c>
      <c r="FI530" s="17">
        <v>31821.571635733813</v>
      </c>
      <c r="FJ530" s="17">
        <v>44555.418235725243</v>
      </c>
      <c r="FK530" s="17">
        <v>44108.318613359465</v>
      </c>
      <c r="FL530" s="17">
        <v>97660.227704086356</v>
      </c>
      <c r="FM530" s="17">
        <v>1732.7140220200799</v>
      </c>
      <c r="FN530" s="17">
        <v>8204.0152050544839</v>
      </c>
      <c r="FO530" s="17">
        <v>18024.119094012662</v>
      </c>
      <c r="FP530" s="17">
        <v>19616.158569009418</v>
      </c>
      <c r="FQ530" s="17">
        <v>19143.672749042267</v>
      </c>
      <c r="FR530" s="17">
        <v>17651.758294988038</v>
      </c>
      <c r="FS530" s="17">
        <v>45678.214823378847</v>
      </c>
      <c r="FT530" s="17">
        <v>27814.24784038524</v>
      </c>
      <c r="FU530" s="17">
        <v>2559.7993315021199</v>
      </c>
      <c r="FV530" s="17">
        <v>24964.896130224781</v>
      </c>
      <c r="FW530" s="17">
        <v>45535.761202042682</v>
      </c>
      <c r="FX530" s="17">
        <v>54395.429758058897</v>
      </c>
      <c r="FY530" s="17">
        <v>74899.581540661806</v>
      </c>
      <c r="FZ530" s="17">
        <v>16099.067114618219</v>
      </c>
      <c r="GA530" s="17">
        <v>16794.978482707618</v>
      </c>
      <c r="GB530" s="17">
        <v>9966.2342411848203</v>
      </c>
    </row>
    <row r="531" spans="1:184" ht="18" customHeight="1" x14ac:dyDescent="0.3">
      <c r="A531" s="19">
        <v>0.13500000015652799</v>
      </c>
      <c r="B531" s="20">
        <v>7986.9661308267605</v>
      </c>
      <c r="C531" s="20">
        <v>7931.7767174648397</v>
      </c>
      <c r="D531" s="20">
        <v>19640.55141606438</v>
      </c>
      <c r="E531" s="20">
        <v>19843.126608530409</v>
      </c>
      <c r="F531" s="20">
        <v>110708.90313025139</v>
      </c>
      <c r="G531" s="17">
        <v>177339.80745660566</v>
      </c>
      <c r="H531" s="17">
        <v>15241.640128324207</v>
      </c>
      <c r="I531" s="20">
        <v>46685.328403017775</v>
      </c>
      <c r="J531" s="20">
        <v>27123.666085507019</v>
      </c>
      <c r="K531" s="20">
        <v>30039.69405118515</v>
      </c>
      <c r="L531" s="20">
        <v>46744.737673297204</v>
      </c>
      <c r="M531" s="20">
        <v>46408.260988961345</v>
      </c>
      <c r="N531" s="20">
        <v>46258.682688284542</v>
      </c>
      <c r="O531" s="20">
        <v>46258.682688284542</v>
      </c>
      <c r="P531" s="20">
        <v>80604.527040000001</v>
      </c>
      <c r="Q531" s="20">
        <v>82543.656536717404</v>
      </c>
      <c r="R531" s="20">
        <v>102590.31669773761</v>
      </c>
      <c r="S531" s="20">
        <v>109062.93450168992</v>
      </c>
      <c r="T531" s="20">
        <v>157012.20747971002</v>
      </c>
      <c r="U531" s="20">
        <v>18586.282721830437</v>
      </c>
      <c r="V531" s="20">
        <v>20131.095573018181</v>
      </c>
      <c r="W531" s="20">
        <v>19957.809815034165</v>
      </c>
      <c r="X531" s="20">
        <v>29917.223467697702</v>
      </c>
      <c r="Y531" s="20">
        <v>31793.581866618002</v>
      </c>
      <c r="Z531" s="20">
        <v>47100.942721570558</v>
      </c>
      <c r="AA531" s="20">
        <v>41883.626390129277</v>
      </c>
      <c r="AB531" s="20">
        <v>46537.36265593992</v>
      </c>
      <c r="AC531" s="20">
        <v>45816.858761884585</v>
      </c>
      <c r="AD531" s="20">
        <v>25409.413397320779</v>
      </c>
      <c r="AE531" s="20">
        <v>43195.135018358145</v>
      </c>
      <c r="AF531" s="20">
        <v>43675.478806495987</v>
      </c>
      <c r="AG531" s="20">
        <v>77371.995149601193</v>
      </c>
      <c r="AH531" s="20">
        <v>115270.2947119452</v>
      </c>
      <c r="AI531" s="48">
        <v>157012.20747971002</v>
      </c>
      <c r="AJ531" s="20">
        <v>152581.14444692497</v>
      </c>
      <c r="AK531" s="20">
        <v>9771.6042042955196</v>
      </c>
      <c r="AL531" s="20">
        <v>1005.132285678606</v>
      </c>
      <c r="AM531" s="20">
        <v>3761.9563924465197</v>
      </c>
      <c r="AN531" s="20">
        <v>1501.866941436786</v>
      </c>
      <c r="AO531" s="20">
        <v>10613.4321545442</v>
      </c>
      <c r="AP531" s="20">
        <v>15064.702769784601</v>
      </c>
      <c r="AQ531" s="20">
        <v>23258.643805514101</v>
      </c>
      <c r="AR531" s="20">
        <v>28359.802816777741</v>
      </c>
      <c r="AS531" s="20">
        <v>10632.5830584174</v>
      </c>
      <c r="AT531" s="20">
        <v>17749.59542489082</v>
      </c>
      <c r="AU531" s="17">
        <v>19101.346000105503</v>
      </c>
      <c r="AV531" s="17">
        <v>16835.0685605982</v>
      </c>
      <c r="AW531" s="17">
        <v>16943.088693917522</v>
      </c>
      <c r="AX531" s="17">
        <v>15992.105978910939</v>
      </c>
      <c r="AY531" s="17">
        <v>16143.358362232935</v>
      </c>
      <c r="AZ531" s="17">
        <v>28848.236656519559</v>
      </c>
      <c r="BA531" s="17">
        <v>29665.594143987841</v>
      </c>
      <c r="BB531" s="17">
        <v>26120.556769136361</v>
      </c>
      <c r="BC531" s="17">
        <v>43968.327890482142</v>
      </c>
      <c r="BD531" s="17">
        <v>50053.367945323196</v>
      </c>
      <c r="BE531" s="17">
        <v>50225.401804466579</v>
      </c>
      <c r="BF531" s="17">
        <v>47244.008549720696</v>
      </c>
      <c r="BG531" s="17">
        <v>50372.469196764534</v>
      </c>
      <c r="BH531" s="17">
        <v>41123.452818918449</v>
      </c>
      <c r="BI531" s="17">
        <v>66509.152337061605</v>
      </c>
      <c r="BJ531" s="17">
        <v>66445.973622022197</v>
      </c>
      <c r="BK531" s="17">
        <v>66632.761075942806</v>
      </c>
      <c r="BL531" s="17">
        <v>84299.516908212594</v>
      </c>
      <c r="BM531" s="17">
        <v>81876.056033039989</v>
      </c>
      <c r="BN531" s="17">
        <v>81948.202059459596</v>
      </c>
      <c r="BO531" s="17">
        <v>74298.253487917798</v>
      </c>
      <c r="BP531" s="17">
        <v>81994.969101154202</v>
      </c>
      <c r="BQ531" s="17">
        <v>10799.912483706839</v>
      </c>
      <c r="BR531" s="17">
        <v>1334.9909995025521</v>
      </c>
      <c r="BS531" s="17">
        <v>2348.3866661486641</v>
      </c>
      <c r="BT531" s="17">
        <v>10016.324785985233</v>
      </c>
      <c r="BU531" s="17">
        <v>15024.137769434388</v>
      </c>
      <c r="BV531" s="17">
        <v>28865.856913772579</v>
      </c>
      <c r="BW531" s="17">
        <v>32213.375673454313</v>
      </c>
      <c r="BX531" s="17">
        <v>16728.900652277582</v>
      </c>
      <c r="BY531" s="17">
        <v>16781.255801756219</v>
      </c>
      <c r="BZ531" s="17">
        <v>16640.007481575238</v>
      </c>
      <c r="CA531" s="17">
        <v>27968.696270125401</v>
      </c>
      <c r="CB531" s="17">
        <v>46395.342128720644</v>
      </c>
      <c r="CC531" s="17">
        <v>1105.0388149156261</v>
      </c>
      <c r="CD531" s="17">
        <v>1861.7215359450602</v>
      </c>
      <c r="CE531" s="17">
        <v>4238.5852733329875</v>
      </c>
      <c r="CF531" s="17">
        <v>8766.6859690275596</v>
      </c>
      <c r="CG531" s="17">
        <v>9079.5663342397202</v>
      </c>
      <c r="CH531" s="17">
        <v>19505.088778515899</v>
      </c>
      <c r="CI531" s="17">
        <v>17610.284438838542</v>
      </c>
      <c r="CJ531" s="17">
        <v>17923.424602565967</v>
      </c>
      <c r="CK531" s="17">
        <v>29983.228220240417</v>
      </c>
      <c r="CL531" s="48">
        <v>41842.157145249301</v>
      </c>
      <c r="CM531" s="48">
        <v>36019.199846094823</v>
      </c>
      <c r="CN531" s="48">
        <v>46554.153110093699</v>
      </c>
      <c r="CO531" s="48">
        <v>74004.281844198922</v>
      </c>
      <c r="CP531" s="48">
        <v>93022.603632273516</v>
      </c>
      <c r="CQ531" s="48">
        <v>82523.347993609437</v>
      </c>
      <c r="CR531" s="48">
        <v>92062.832726671142</v>
      </c>
      <c r="CS531" s="48">
        <f t="shared" si="8"/>
        <v>165046.69598721887</v>
      </c>
      <c r="CT531" s="48">
        <f t="shared" si="8"/>
        <v>184125.66545334228</v>
      </c>
      <c r="CU531" s="17">
        <v>44421.998223067079</v>
      </c>
      <c r="CV531" s="17">
        <v>86846.973030209556</v>
      </c>
      <c r="CW531" s="17">
        <v>50084.908133637793</v>
      </c>
      <c r="CX531" s="17">
        <v>78575.355270108601</v>
      </c>
      <c r="CY531" s="17">
        <v>95890.77519036697</v>
      </c>
      <c r="CZ531" s="17">
        <v>32391.356620131181</v>
      </c>
      <c r="DA531" s="17">
        <v>43382.038436913681</v>
      </c>
      <c r="DB531" s="17">
        <v>104140.3104241758</v>
      </c>
      <c r="DC531" s="17">
        <v>83342.791689776481</v>
      </c>
      <c r="DD531" s="17">
        <v>51291.582629225202</v>
      </c>
      <c r="DE531" s="17">
        <v>10858.302409482782</v>
      </c>
      <c r="DF531" s="17">
        <v>13750.31171680668</v>
      </c>
      <c r="DG531" s="17">
        <v>19825.739608894561</v>
      </c>
      <c r="DH531" s="17">
        <v>36993.150364933863</v>
      </c>
      <c r="DI531" s="17">
        <v>46399.343921236199</v>
      </c>
      <c r="DJ531" s="17">
        <v>29278.133598680703</v>
      </c>
      <c r="DK531" s="17">
        <v>28612.959923952934</v>
      </c>
      <c r="DL531" s="17">
        <v>33664.4000013759</v>
      </c>
      <c r="DM531" s="17">
        <v>31181.536562838763</v>
      </c>
      <c r="DN531" s="17">
        <v>59339.938201222256</v>
      </c>
      <c r="DO531" s="17">
        <v>8156.3397792983997</v>
      </c>
      <c r="DP531" s="17">
        <v>62572.376795708122</v>
      </c>
      <c r="DQ531" s="17">
        <v>71992.477173703199</v>
      </c>
      <c r="DR531" s="17">
        <v>2883.3399847464598</v>
      </c>
      <c r="DS531" s="17">
        <v>34473.502231897735</v>
      </c>
      <c r="DT531" s="17">
        <v>100435.7662398528</v>
      </c>
      <c r="DU531" s="17">
        <v>10640.5331708085</v>
      </c>
      <c r="DV531" s="17">
        <v>1717.998332163588</v>
      </c>
      <c r="DW531" s="17">
        <v>7092.7377069991198</v>
      </c>
      <c r="DX531" s="17">
        <v>15338.017697314439</v>
      </c>
      <c r="DY531" s="17">
        <v>17680.274987450412</v>
      </c>
      <c r="DZ531" s="17">
        <v>25326.484700384219</v>
      </c>
      <c r="EA531" s="17">
        <v>26647.929953456951</v>
      </c>
      <c r="EB531" s="17">
        <v>27049.462924129672</v>
      </c>
      <c r="EC531" s="17">
        <v>41408.848069888743</v>
      </c>
      <c r="ED531" s="17">
        <v>40235.557697082666</v>
      </c>
      <c r="EE531" s="49">
        <v>49737.800062889968</v>
      </c>
      <c r="EF531" s="17">
        <v>56775.039291710396</v>
      </c>
      <c r="EG531" s="17">
        <v>46835.663207511301</v>
      </c>
      <c r="EH531" s="17">
        <v>46797.324876777981</v>
      </c>
      <c r="EI531" s="17">
        <v>53795.638776731517</v>
      </c>
      <c r="EJ531" s="17">
        <v>70066.110803431191</v>
      </c>
      <c r="EK531" s="17">
        <v>61477.661285633396</v>
      </c>
      <c r="EL531" s="17">
        <v>85213.437774007791</v>
      </c>
      <c r="EM531" s="17">
        <v>96746.897508001188</v>
      </c>
      <c r="EN531" s="17">
        <v>151593.85772306399</v>
      </c>
      <c r="EO531" s="17">
        <v>0</v>
      </c>
      <c r="EP531" s="17">
        <v>260702.01646319198</v>
      </c>
      <c r="EQ531" s="17">
        <v>228871.19157317394</v>
      </c>
      <c r="ER531" s="17">
        <v>2208.6868745181387</v>
      </c>
      <c r="ES531" s="17">
        <v>9549.0072822553848</v>
      </c>
      <c r="ET531" s="17">
        <v>25083.478416953429</v>
      </c>
      <c r="EU531" s="17">
        <v>49763.288352325078</v>
      </c>
      <c r="EV531" s="17">
        <v>55152.597049095348</v>
      </c>
      <c r="EW531" s="17">
        <v>14175.384805005539</v>
      </c>
      <c r="EX531" s="17">
        <v>16174.103268065821</v>
      </c>
      <c r="EY531" s="17">
        <v>20077.871767802528</v>
      </c>
      <c r="EZ531" s="17">
        <v>21006.488014021492</v>
      </c>
      <c r="FA531" s="17">
        <v>21407.10390903131</v>
      </c>
      <c r="FB531" s="17">
        <v>28509.074334393885</v>
      </c>
      <c r="FC531" s="17">
        <v>26863.893939935879</v>
      </c>
      <c r="FD531" s="17">
        <v>30716.047894821073</v>
      </c>
      <c r="FE531" s="17">
        <v>52562.670937563933</v>
      </c>
      <c r="FF531" s="17">
        <v>49911.850690562424</v>
      </c>
      <c r="FG531" s="17">
        <v>37854.958930125635</v>
      </c>
      <c r="FH531" s="17">
        <v>49844.315091875535</v>
      </c>
      <c r="FI531" s="17">
        <v>31795.302706319744</v>
      </c>
      <c r="FJ531" s="17">
        <v>44472.218000250788</v>
      </c>
      <c r="FK531" s="17">
        <v>43972.009390957275</v>
      </c>
      <c r="FL531" s="17">
        <v>97660.227704086356</v>
      </c>
      <c r="FM531" s="17">
        <v>1725.6968184549719</v>
      </c>
      <c r="FN531" s="17">
        <v>8164.7822539347035</v>
      </c>
      <c r="FO531" s="17">
        <v>17974.335559432977</v>
      </c>
      <c r="FP531" s="17">
        <v>19564.519614359342</v>
      </c>
      <c r="FQ531" s="17">
        <v>19075.912384083866</v>
      </c>
      <c r="FR531" s="17">
        <v>17608.905889050719</v>
      </c>
      <c r="FS531" s="17">
        <v>45409.403313938485</v>
      </c>
      <c r="FT531" s="17">
        <v>27697.560935460362</v>
      </c>
      <c r="FU531" s="17">
        <v>2541.8569507716238</v>
      </c>
      <c r="FV531" s="17">
        <v>24878.0058229239</v>
      </c>
      <c r="FW531" s="17">
        <v>45339.712163249518</v>
      </c>
      <c r="FX531" s="17">
        <v>54395.429758058897</v>
      </c>
      <c r="FY531" s="17">
        <v>74875.925243770194</v>
      </c>
      <c r="FZ531" s="17">
        <v>16068.93915620874</v>
      </c>
      <c r="GA531" s="17">
        <v>16766.998030775823</v>
      </c>
      <c r="GB531" s="17">
        <v>9950.24985810414</v>
      </c>
    </row>
    <row r="532" spans="1:184" ht="18" customHeight="1" x14ac:dyDescent="0.3">
      <c r="A532" s="19">
        <v>0.13000000015743801</v>
      </c>
      <c r="B532" s="20">
        <v>7917.5348825627998</v>
      </c>
      <c r="C532" s="20">
        <v>7878.2338766048997</v>
      </c>
      <c r="D532" s="20">
        <v>19585.254933560038</v>
      </c>
      <c r="E532" s="20">
        <v>19843.126608530409</v>
      </c>
      <c r="F532" s="20">
        <v>110593.75106343841</v>
      </c>
      <c r="G532" s="17">
        <v>176682.1046249035</v>
      </c>
      <c r="H532" s="17">
        <v>15241.640128324207</v>
      </c>
      <c r="I532" s="20">
        <v>46454.374105448158</v>
      </c>
      <c r="J532" s="20">
        <v>26855.084919130561</v>
      </c>
      <c r="K532" s="20">
        <v>30039.69405118515</v>
      </c>
      <c r="L532" s="20">
        <v>46436.224002426119</v>
      </c>
      <c r="M532" s="20">
        <v>46190.157725576399</v>
      </c>
      <c r="N532" s="20">
        <v>45977.23751517175</v>
      </c>
      <c r="O532" s="20">
        <v>45977.23751517175</v>
      </c>
      <c r="P532" s="20">
        <v>80604.527040000001</v>
      </c>
      <c r="Q532" s="20">
        <v>82158.776805776404</v>
      </c>
      <c r="R532" s="20">
        <v>102602.6453200062</v>
      </c>
      <c r="S532" s="20">
        <v>109219.95973662418</v>
      </c>
      <c r="T532" s="20">
        <v>156418.85048824674</v>
      </c>
      <c r="U532" s="20">
        <v>18413.990109567061</v>
      </c>
      <c r="V532" s="20">
        <v>20150.089105134783</v>
      </c>
      <c r="W532" s="20">
        <v>19935.905565944886</v>
      </c>
      <c r="X532" s="20">
        <v>29858.25891327102</v>
      </c>
      <c r="Y532" s="20">
        <v>31611.242492063724</v>
      </c>
      <c r="Z532" s="20">
        <v>46760.422740373921</v>
      </c>
      <c r="AA532" s="20">
        <v>41642.023211423526</v>
      </c>
      <c r="AB532" s="20">
        <v>46268.914679592541</v>
      </c>
      <c r="AC532" s="20">
        <v>45575.577907344756</v>
      </c>
      <c r="AD532" s="20">
        <v>25319.831273104963</v>
      </c>
      <c r="AE532" s="20">
        <v>42869.993852365536</v>
      </c>
      <c r="AF532" s="20">
        <v>43346.1964736187</v>
      </c>
      <c r="AG532" s="20">
        <v>76960.46255883979</v>
      </c>
      <c r="AH532" s="20">
        <v>115537.7987606292</v>
      </c>
      <c r="AI532" s="48">
        <v>156418.85048824674</v>
      </c>
      <c r="AJ532" s="20">
        <v>152254.9173842906</v>
      </c>
      <c r="AK532" s="20">
        <v>9732.1717794183587</v>
      </c>
      <c r="AL532" s="20">
        <v>981.33029406551407</v>
      </c>
      <c r="AM532" s="20">
        <v>3780.0476040012477</v>
      </c>
      <c r="AN532" s="20">
        <v>1496.6583229286821</v>
      </c>
      <c r="AO532" s="20">
        <v>10596.49809784848</v>
      </c>
      <c r="AP532" s="20">
        <v>14948.77779131472</v>
      </c>
      <c r="AQ532" s="20">
        <v>23282.739115894979</v>
      </c>
      <c r="AR532" s="20">
        <v>28291.433831714639</v>
      </c>
      <c r="AS532" s="20">
        <v>10600.015509741119</v>
      </c>
      <c r="AT532" s="20">
        <v>17740.026524304722</v>
      </c>
      <c r="AU532" s="17">
        <v>19041.489604207018</v>
      </c>
      <c r="AV532" s="17">
        <v>16772.995736614979</v>
      </c>
      <c r="AW532" s="17">
        <v>16891.263045204658</v>
      </c>
      <c r="AX532" s="17">
        <v>15896.313381034874</v>
      </c>
      <c r="AY532" s="17">
        <v>16065.093044651594</v>
      </c>
      <c r="AZ532" s="17">
        <v>28717.037684223542</v>
      </c>
      <c r="BA532" s="17">
        <v>29580.39258267534</v>
      </c>
      <c r="BB532" s="17">
        <v>26036.173934629322</v>
      </c>
      <c r="BC532" s="17">
        <v>43850.227678636082</v>
      </c>
      <c r="BD532" s="17">
        <v>49906.216143129001</v>
      </c>
      <c r="BE532" s="17">
        <v>50028.989713016825</v>
      </c>
      <c r="BF532" s="17">
        <v>47207.084413515899</v>
      </c>
      <c r="BG532" s="17">
        <v>50241.652186546984</v>
      </c>
      <c r="BH532" s="17">
        <v>40960.033799079167</v>
      </c>
      <c r="BI532" s="17">
        <v>66298.916414525404</v>
      </c>
      <c r="BJ532" s="17">
        <v>66268.043752653</v>
      </c>
      <c r="BK532" s="17">
        <v>66475.321270254004</v>
      </c>
      <c r="BL532" s="17">
        <v>84299.516908212594</v>
      </c>
      <c r="BM532" s="17">
        <v>81642.356980376397</v>
      </c>
      <c r="BN532" s="17">
        <v>81821.148614155201</v>
      </c>
      <c r="BO532" s="17">
        <v>74444.193585587404</v>
      </c>
      <c r="BP532" s="17">
        <v>81851.623704211204</v>
      </c>
      <c r="BQ532" s="17">
        <v>10782.3517578024</v>
      </c>
      <c r="BR532" s="17">
        <v>1325.3594518569241</v>
      </c>
      <c r="BS532" s="17">
        <v>2327.5384062378303</v>
      </c>
      <c r="BT532" s="17">
        <v>10004.917113524116</v>
      </c>
      <c r="BU532" s="17">
        <v>15000.240884826759</v>
      </c>
      <c r="BV532" s="17">
        <v>28779.606174810062</v>
      </c>
      <c r="BW532" s="17">
        <v>32111.023870829085</v>
      </c>
      <c r="BX532" s="17">
        <v>16681.939713888001</v>
      </c>
      <c r="BY532" s="17">
        <v>16765.154629512599</v>
      </c>
      <c r="BZ532" s="17">
        <v>16601.4482365638</v>
      </c>
      <c r="CA532" s="17">
        <v>27886.435468911219</v>
      </c>
      <c r="CB532" s="17">
        <v>46393.281261758879</v>
      </c>
      <c r="CC532" s="17">
        <v>1091.3035830197159</v>
      </c>
      <c r="CD532" s="17">
        <v>1829.2180695908999</v>
      </c>
      <c r="CE532" s="17">
        <v>4213.5417478414147</v>
      </c>
      <c r="CF532" s="17">
        <v>8689.1416523121006</v>
      </c>
      <c r="CG532" s="17">
        <v>8978.4207546012603</v>
      </c>
      <c r="CH532" s="17">
        <v>19434.716995845662</v>
      </c>
      <c r="CI532" s="17">
        <v>17553.511071565619</v>
      </c>
      <c r="CJ532" s="17">
        <v>17908.41518528021</v>
      </c>
      <c r="CK532" s="17">
        <v>29925.081262149724</v>
      </c>
      <c r="CL532" s="48">
        <v>41600.23362124979</v>
      </c>
      <c r="CM532" s="48">
        <v>35827.262531455293</v>
      </c>
      <c r="CN532" s="48">
        <v>46182.142697889343</v>
      </c>
      <c r="CO532" s="48">
        <v>73702.762613030878</v>
      </c>
      <c r="CP532" s="48">
        <v>92558.583826818387</v>
      </c>
      <c r="CQ532" s="48">
        <v>82453.48341191787</v>
      </c>
      <c r="CR532" s="48">
        <v>91782.554711458506</v>
      </c>
      <c r="CS532" s="48">
        <f t="shared" si="8"/>
        <v>164906.96682383574</v>
      </c>
      <c r="CT532" s="48">
        <f t="shared" si="8"/>
        <v>183565.10942291701</v>
      </c>
      <c r="CU532" s="17">
        <v>44126.186129538</v>
      </c>
      <c r="CV532" s="17">
        <v>86542.462098252596</v>
      </c>
      <c r="CW532" s="17">
        <v>49843.874978407963</v>
      </c>
      <c r="CX532" s="17">
        <v>78386.027542887008</v>
      </c>
      <c r="CY532" s="17">
        <v>95797.98569837719</v>
      </c>
      <c r="CZ532" s="17">
        <v>32249.460171499381</v>
      </c>
      <c r="DA532" s="17">
        <v>43127.606010621945</v>
      </c>
      <c r="DB532" s="17">
        <v>104167.1467987878</v>
      </c>
      <c r="DC532" s="17">
        <v>83078.283029904516</v>
      </c>
      <c r="DD532" s="17">
        <v>51383.696725042959</v>
      </c>
      <c r="DE532" s="17">
        <v>10848.44250799872</v>
      </c>
      <c r="DF532" s="17">
        <v>13768.63594384074</v>
      </c>
      <c r="DG532" s="17">
        <v>19806.429410982841</v>
      </c>
      <c r="DH532" s="17">
        <v>36876.580642892819</v>
      </c>
      <c r="DI532" s="17">
        <v>46219.970641988519</v>
      </c>
      <c r="DJ532" s="17">
        <v>29189.146197113161</v>
      </c>
      <c r="DK532" s="17">
        <v>28530.837674993258</v>
      </c>
      <c r="DL532" s="17">
        <v>33664.4000013759</v>
      </c>
      <c r="DM532" s="17">
        <v>31085.391108492728</v>
      </c>
      <c r="DN532" s="17">
        <v>59301.810893444817</v>
      </c>
      <c r="DO532" s="17">
        <v>8162.9913127339196</v>
      </c>
      <c r="DP532" s="17">
        <v>62525.53771434466</v>
      </c>
      <c r="DQ532" s="17">
        <v>71890.651651508408</v>
      </c>
      <c r="DR532" s="17">
        <v>2880.1401058535516</v>
      </c>
      <c r="DS532" s="17">
        <v>34316.780762668081</v>
      </c>
      <c r="DT532" s="17">
        <v>100210.402364265</v>
      </c>
      <c r="DU532" s="17">
        <v>10655.47960232592</v>
      </c>
      <c r="DV532" s="17">
        <v>1700.4529677634021</v>
      </c>
      <c r="DW532" s="17">
        <v>7076.3303687992802</v>
      </c>
      <c r="DX532" s="17">
        <v>15261.979449410159</v>
      </c>
      <c r="DY532" s="17">
        <v>17655.611163417954</v>
      </c>
      <c r="DZ532" s="17">
        <v>25316.324755621859</v>
      </c>
      <c r="EA532" s="17">
        <v>26683.512133697895</v>
      </c>
      <c r="EB532" s="17">
        <v>26982.776435342552</v>
      </c>
      <c r="EC532" s="17">
        <v>41358.46555888818</v>
      </c>
      <c r="ED532" s="17">
        <v>40119.55585073652</v>
      </c>
      <c r="EE532" s="49">
        <v>49708.518729502459</v>
      </c>
      <c r="EF532" s="17">
        <v>56690.408578205162</v>
      </c>
      <c r="EG532" s="17">
        <v>46703.159549041375</v>
      </c>
      <c r="EH532" s="17">
        <v>46689.237117923753</v>
      </c>
      <c r="EI532" s="17">
        <v>53749.259970842999</v>
      </c>
      <c r="EJ532" s="17">
        <v>69730.052346410404</v>
      </c>
      <c r="EK532" s="17">
        <v>61332.959964966001</v>
      </c>
      <c r="EL532" s="17">
        <v>84972.63274867741</v>
      </c>
      <c r="EM532" s="17">
        <v>96455.516146133392</v>
      </c>
      <c r="EN532" s="17">
        <v>151413.4375789644</v>
      </c>
      <c r="EO532" s="17">
        <v>0</v>
      </c>
      <c r="EP532" s="17">
        <v>260577.99625768751</v>
      </c>
      <c r="EQ532" s="17">
        <v>229346.72262121437</v>
      </c>
      <c r="ER532" s="17">
        <v>2185.7237485115065</v>
      </c>
      <c r="ES532" s="17">
        <v>9520.4860688353838</v>
      </c>
      <c r="ET532" s="17">
        <v>24977.975826426526</v>
      </c>
      <c r="EU532" s="17">
        <v>49665.207298078865</v>
      </c>
      <c r="EV532" s="17">
        <v>54936.293257707854</v>
      </c>
      <c r="EW532" s="17">
        <v>14131.634460214022</v>
      </c>
      <c r="EX532" s="17">
        <v>16111.53866718648</v>
      </c>
      <c r="EY532" s="17">
        <v>20057.265450645627</v>
      </c>
      <c r="EZ532" s="17">
        <v>21006.16203869474</v>
      </c>
      <c r="FA532" s="17">
        <v>21412.767635761895</v>
      </c>
      <c r="FB532" s="17">
        <v>28468.749137550174</v>
      </c>
      <c r="FC532" s="17">
        <v>26826.790506184356</v>
      </c>
      <c r="FD532" s="17">
        <v>30668.527088633396</v>
      </c>
      <c r="FE532" s="17">
        <v>52575.347707848014</v>
      </c>
      <c r="FF532" s="17">
        <v>49856.88644131941</v>
      </c>
      <c r="FG532" s="17">
        <v>37756.136586395565</v>
      </c>
      <c r="FH532" s="17">
        <v>49795.619125092271</v>
      </c>
      <c r="FI532" s="17">
        <v>31769.271609597799</v>
      </c>
      <c r="FJ532" s="17">
        <v>44353.720771197084</v>
      </c>
      <c r="FK532" s="17">
        <v>43831.000597823302</v>
      </c>
      <c r="FL532" s="17">
        <v>97660.227704086356</v>
      </c>
      <c r="FM532" s="17">
        <v>1718.342499728142</v>
      </c>
      <c r="FN532" s="17">
        <v>8124.2668315252449</v>
      </c>
      <c r="FO532" s="17">
        <v>17929.525488895917</v>
      </c>
      <c r="FP532" s="17">
        <v>19510.277874734282</v>
      </c>
      <c r="FQ532" s="17">
        <v>19005.84800946002</v>
      </c>
      <c r="FR532" s="17">
        <v>17562.52756130556</v>
      </c>
      <c r="FS532" s="17">
        <v>45132.11810391739</v>
      </c>
      <c r="FT532" s="17">
        <v>27537.576776512378</v>
      </c>
      <c r="FU532" s="17">
        <v>2524.3230332349481</v>
      </c>
      <c r="FV532" s="17">
        <v>24791.564160958322</v>
      </c>
      <c r="FW532" s="17">
        <v>45144.426693476336</v>
      </c>
      <c r="FX532" s="17">
        <v>54395.429758058897</v>
      </c>
      <c r="FY532" s="17">
        <v>74847.830272732201</v>
      </c>
      <c r="FZ532" s="17">
        <v>16036.40445751974</v>
      </c>
      <c r="GA532" s="17">
        <v>16736.740546800542</v>
      </c>
      <c r="GB532" s="17">
        <v>9937.2506153483409</v>
      </c>
    </row>
    <row r="533" spans="1:184" ht="18" customHeight="1" x14ac:dyDescent="0.3">
      <c r="A533" s="19">
        <v>0.125000000158348</v>
      </c>
      <c r="B533" s="20">
        <v>7817.8663898834393</v>
      </c>
      <c r="C533" s="20">
        <v>7821.5768062590605</v>
      </c>
      <c r="D533" s="20">
        <v>19527.504024661201</v>
      </c>
      <c r="E533" s="20">
        <v>19843.126608530409</v>
      </c>
      <c r="F533" s="20">
        <v>110456.58799989539</v>
      </c>
      <c r="G533" s="17">
        <v>175914.74904902303</v>
      </c>
      <c r="H533" s="17">
        <v>15241.640128324207</v>
      </c>
      <c r="I533" s="20">
        <v>46202.616822808435</v>
      </c>
      <c r="J533" s="20">
        <v>26593.396242882362</v>
      </c>
      <c r="K533" s="20">
        <v>30039.69405118515</v>
      </c>
      <c r="L533" s="20">
        <v>46182.892243617956</v>
      </c>
      <c r="M533" s="20">
        <v>45942.348962469725</v>
      </c>
      <c r="N533" s="20">
        <v>45700.422201612761</v>
      </c>
      <c r="O533" s="20">
        <v>45700.422201612761</v>
      </c>
      <c r="P533" s="20">
        <v>80604.527040000001</v>
      </c>
      <c r="Q533" s="20">
        <v>81780.819392985606</v>
      </c>
      <c r="R533" s="20">
        <v>102610.05740706781</v>
      </c>
      <c r="S533" s="20">
        <v>109383.38393332784</v>
      </c>
      <c r="T533" s="20">
        <v>155804.59460975337</v>
      </c>
      <c r="U533" s="20">
        <v>18224.627565085859</v>
      </c>
      <c r="V533" s="20">
        <v>20163.6355822392</v>
      </c>
      <c r="W533" s="20">
        <v>19913.167583764378</v>
      </c>
      <c r="X533" s="20">
        <v>29794.155093934678</v>
      </c>
      <c r="Y533" s="20">
        <v>31404.836784893243</v>
      </c>
      <c r="Z533" s="20">
        <v>46445.1926967666</v>
      </c>
      <c r="AA533" s="20">
        <v>41411.482865420163</v>
      </c>
      <c r="AB533" s="20">
        <v>46012.758739579265</v>
      </c>
      <c r="AC533" s="20">
        <v>45318.125042080334</v>
      </c>
      <c r="AD533" s="20">
        <v>25226.885846255012</v>
      </c>
      <c r="AE533" s="20">
        <v>42540.966482827964</v>
      </c>
      <c r="AF533" s="20">
        <v>43021.162171537828</v>
      </c>
      <c r="AG533" s="20">
        <v>76491.017528416007</v>
      </c>
      <c r="AH533" s="20">
        <v>115773.29917707421</v>
      </c>
      <c r="AI533" s="48">
        <v>155804.59460975337</v>
      </c>
      <c r="AJ533" s="20">
        <v>151916.63293227149</v>
      </c>
      <c r="AK533" s="20">
        <v>9688.3375066599001</v>
      </c>
      <c r="AL533" s="20">
        <v>954.96958944093592</v>
      </c>
      <c r="AM533" s="20">
        <v>3799.0952659382638</v>
      </c>
      <c r="AN533" s="20">
        <v>1490.962152315306</v>
      </c>
      <c r="AO533" s="20">
        <v>10578.22846251894</v>
      </c>
      <c r="AP533" s="20">
        <v>14836.18504548582</v>
      </c>
      <c r="AQ533" s="20">
        <v>23308.220759243639</v>
      </c>
      <c r="AR533" s="20">
        <v>28213.483611174357</v>
      </c>
      <c r="AS533" s="20">
        <v>10565.39793064086</v>
      </c>
      <c r="AT533" s="20">
        <v>17730.299054546282</v>
      </c>
      <c r="AU533" s="17">
        <v>18975.61310457372</v>
      </c>
      <c r="AV533" s="17">
        <v>16705.786774317239</v>
      </c>
      <c r="AW533" s="17">
        <v>16834.518437347502</v>
      </c>
      <c r="AX533" s="17">
        <v>15794.999890447833</v>
      </c>
      <c r="AY533" s="17">
        <v>15982.015190943379</v>
      </c>
      <c r="AZ533" s="17">
        <v>28577.327877738058</v>
      </c>
      <c r="BA533" s="17">
        <v>29489.28120453966</v>
      </c>
      <c r="BB533" s="17">
        <v>25948.769973718769</v>
      </c>
      <c r="BC533" s="17">
        <v>43712.724600165304</v>
      </c>
      <c r="BD533" s="17">
        <v>49740.412845799139</v>
      </c>
      <c r="BE533" s="17">
        <v>49836.400167010979</v>
      </c>
      <c r="BF533" s="17">
        <v>47169.335122276141</v>
      </c>
      <c r="BG533" s="17">
        <v>50099.707508969404</v>
      </c>
      <c r="BH533" s="17">
        <v>40791.65962887722</v>
      </c>
      <c r="BI533" s="17">
        <v>66087.832483097998</v>
      </c>
      <c r="BJ533" s="17">
        <v>66082.420496425795</v>
      </c>
      <c r="BK533" s="17">
        <v>66305.585190073194</v>
      </c>
      <c r="BL533" s="17">
        <v>84299.516908212594</v>
      </c>
      <c r="BM533" s="17">
        <v>81398.282257732804</v>
      </c>
      <c r="BN533" s="17">
        <v>81684.486970848011</v>
      </c>
      <c r="BO533" s="17">
        <v>74566.7849659614</v>
      </c>
      <c r="BP533" s="17">
        <v>81697.800579169809</v>
      </c>
      <c r="BQ533" s="17">
        <v>10764.884180342759</v>
      </c>
      <c r="BR533" s="17">
        <v>1314.816659248638</v>
      </c>
      <c r="BS533" s="17">
        <v>2306.8177295111577</v>
      </c>
      <c r="BT533" s="17">
        <v>9993.0757353468289</v>
      </c>
      <c r="BU533" s="17">
        <v>14975.44690614659</v>
      </c>
      <c r="BV533" s="17">
        <v>28684.03644944874</v>
      </c>
      <c r="BW533" s="17">
        <v>32005.001835754698</v>
      </c>
      <c r="BX533" s="17">
        <v>16630.879339417919</v>
      </c>
      <c r="BY533" s="17">
        <v>16747.16780208594</v>
      </c>
      <c r="BZ533" s="17">
        <v>16558.05686361828</v>
      </c>
      <c r="CA533" s="17">
        <v>27801.204297559223</v>
      </c>
      <c r="CB533" s="17">
        <v>46386.85877537958</v>
      </c>
      <c r="CC533" s="17">
        <v>1077.499107466218</v>
      </c>
      <c r="CD533" s="17">
        <v>1794.4780043430178</v>
      </c>
      <c r="CE533" s="17">
        <v>4187.244848727596</v>
      </c>
      <c r="CF533" s="17">
        <v>8619.5030574085213</v>
      </c>
      <c r="CG533" s="17">
        <v>8869.4796502443587</v>
      </c>
      <c r="CH533" s="17">
        <v>19354.178384312643</v>
      </c>
      <c r="CI533" s="17">
        <v>17502.948140563261</v>
      </c>
      <c r="CJ533" s="17">
        <v>17882.701612520705</v>
      </c>
      <c r="CK533" s="17">
        <v>29806.903431098679</v>
      </c>
      <c r="CL533" s="48">
        <v>41350.302534607152</v>
      </c>
      <c r="CM533" s="48">
        <v>35621.053612370561</v>
      </c>
      <c r="CN533" s="48">
        <v>45798.68954303323</v>
      </c>
      <c r="CO533" s="48">
        <v>73390.717776479141</v>
      </c>
      <c r="CP533" s="48">
        <v>92048.362222548618</v>
      </c>
      <c r="CQ533" s="48">
        <v>82380.941026077213</v>
      </c>
      <c r="CR533" s="48">
        <v>91492.186747112268</v>
      </c>
      <c r="CS533" s="48">
        <f t="shared" si="8"/>
        <v>164761.88205215443</v>
      </c>
      <c r="CT533" s="48">
        <f t="shared" si="8"/>
        <v>182984.37349422454</v>
      </c>
      <c r="CU533" s="17">
        <v>43827.6930649395</v>
      </c>
      <c r="CV533" s="17">
        <v>86173.477763305389</v>
      </c>
      <c r="CW533" s="17">
        <v>49594.616200266151</v>
      </c>
      <c r="CX533" s="17">
        <v>78072.185807292</v>
      </c>
      <c r="CY533" s="17">
        <v>95701.651626804669</v>
      </c>
      <c r="CZ533" s="17">
        <v>32095.476467186039</v>
      </c>
      <c r="DA533" s="17">
        <v>42611.773013599464</v>
      </c>
      <c r="DB533" s="17">
        <v>104175.82660752001</v>
      </c>
      <c r="DC533" s="17">
        <v>82788.577000948702</v>
      </c>
      <c r="DD533" s="17">
        <v>51479.599338749191</v>
      </c>
      <c r="DE533" s="17">
        <v>10838.377391715001</v>
      </c>
      <c r="DF533" s="17">
        <v>13784.56973392482</v>
      </c>
      <c r="DG533" s="17">
        <v>19785.898763397719</v>
      </c>
      <c r="DH533" s="17">
        <v>36752.787105675721</v>
      </c>
      <c r="DI533" s="17">
        <v>46038.20370149838</v>
      </c>
      <c r="DJ533" s="17">
        <v>29095.639731201718</v>
      </c>
      <c r="DK533" s="17">
        <v>28445.743875291879</v>
      </c>
      <c r="DL533" s="17">
        <v>33664.4000013759</v>
      </c>
      <c r="DM533" s="17">
        <v>30984.319271973232</v>
      </c>
      <c r="DN533" s="17">
        <v>59273.603355826381</v>
      </c>
      <c r="DO533" s="17">
        <v>8168.8324290283208</v>
      </c>
      <c r="DP533" s="17">
        <v>62476.898495573419</v>
      </c>
      <c r="DQ533" s="17">
        <v>71781.471699564601</v>
      </c>
      <c r="DR533" s="17">
        <v>2876.0382332568179</v>
      </c>
      <c r="DS533" s="17">
        <v>34100.525894256178</v>
      </c>
      <c r="DT533" s="17">
        <v>99990.956857616402</v>
      </c>
      <c r="DU533" s="17">
        <v>10672.177440866761</v>
      </c>
      <c r="DV533" s="17">
        <v>1681.9089065489761</v>
      </c>
      <c r="DW533" s="17">
        <v>7059.49321527744</v>
      </c>
      <c r="DX533" s="17">
        <v>15198.073067232421</v>
      </c>
      <c r="DY533" s="17">
        <v>17632.537730148568</v>
      </c>
      <c r="DZ533" s="17">
        <v>25301.31182789418</v>
      </c>
      <c r="EA533" s="17">
        <v>26708.627302715886</v>
      </c>
      <c r="EB533" s="17">
        <v>26913.648332266708</v>
      </c>
      <c r="EC533" s="17">
        <v>41295.25333802346</v>
      </c>
      <c r="ED533" s="17">
        <v>39995.20998147162</v>
      </c>
      <c r="EE533" s="49">
        <v>49673.387083175199</v>
      </c>
      <c r="EF533" s="17">
        <v>56596.414181104141</v>
      </c>
      <c r="EG533" s="17">
        <v>46579.68870128478</v>
      </c>
      <c r="EH533" s="17">
        <v>46577.174080464021</v>
      </c>
      <c r="EI533" s="17">
        <v>53695.79645216334</v>
      </c>
      <c r="EJ533" s="17">
        <v>69365.414091622792</v>
      </c>
      <c r="EK533" s="17">
        <v>61190.113386667799</v>
      </c>
      <c r="EL533" s="17">
        <v>84712.300416354003</v>
      </c>
      <c r="EM533" s="17">
        <v>96123.361897609197</v>
      </c>
      <c r="EN533" s="17">
        <v>151209.48753431582</v>
      </c>
      <c r="EO533" s="17">
        <v>0</v>
      </c>
      <c r="EP533" s="17">
        <v>260449.17380606564</v>
      </c>
      <c r="EQ533" s="17">
        <v>229841.95358085481</v>
      </c>
      <c r="ER533" s="17">
        <v>2161.6400709695727</v>
      </c>
      <c r="ES533" s="17">
        <v>9490.9363572911043</v>
      </c>
      <c r="ET533" s="17">
        <v>24868.80501376975</v>
      </c>
      <c r="EU533" s="17">
        <v>49563.008823802826</v>
      </c>
      <c r="EV533" s="17">
        <v>54707.48979218716</v>
      </c>
      <c r="EW533" s="17">
        <v>14088.48080099358</v>
      </c>
      <c r="EX533" s="17">
        <v>16036.88008619352</v>
      </c>
      <c r="EY533" s="17">
        <v>20035.745750567381</v>
      </c>
      <c r="EZ533" s="17">
        <v>20998.505321027897</v>
      </c>
      <c r="FA533" s="17">
        <v>21414.410622932421</v>
      </c>
      <c r="FB533" s="17">
        <v>28426.819520325851</v>
      </c>
      <c r="FC533" s="17">
        <v>26781.661541595251</v>
      </c>
      <c r="FD533" s="17">
        <v>30619.22015282623</v>
      </c>
      <c r="FE533" s="17">
        <v>52588.524970995888</v>
      </c>
      <c r="FF533" s="17">
        <v>49793.614176369658</v>
      </c>
      <c r="FG533" s="17">
        <v>37641.539563202401</v>
      </c>
      <c r="FH533" s="17">
        <v>49736.291786424867</v>
      </c>
      <c r="FI533" s="17">
        <v>31745.256747954769</v>
      </c>
      <c r="FJ533" s="17">
        <v>44230.909970327171</v>
      </c>
      <c r="FK533" s="17">
        <v>43684.939775550876</v>
      </c>
      <c r="FL533" s="17">
        <v>97660.227704086356</v>
      </c>
      <c r="FM533" s="17">
        <v>1710.6763238592901</v>
      </c>
      <c r="FN533" s="17">
        <v>8082.3751857225479</v>
      </c>
      <c r="FO533" s="17">
        <v>17887.482501430561</v>
      </c>
      <c r="FP533" s="17">
        <v>19452.71892839214</v>
      </c>
      <c r="FQ533" s="17">
        <v>18924.613934364108</v>
      </c>
      <c r="FR533" s="17">
        <v>17514.944660815381</v>
      </c>
      <c r="FS533" s="17">
        <v>44843.692355372674</v>
      </c>
      <c r="FT533" s="17">
        <v>27336.934805106001</v>
      </c>
      <c r="FU533" s="17">
        <v>2505.7011214383779</v>
      </c>
      <c r="FV533" s="17">
        <v>24702.920625103921</v>
      </c>
      <c r="FW533" s="17">
        <v>44906.104141988217</v>
      </c>
      <c r="FX533" s="17">
        <v>54395.429758058897</v>
      </c>
      <c r="FY533" s="17">
        <v>74814.445665374995</v>
      </c>
      <c r="FZ533" s="17">
        <v>16001.485445112421</v>
      </c>
      <c r="GA533" s="17">
        <v>16700.539036031641</v>
      </c>
      <c r="GB533" s="17">
        <v>9927.6177301895386</v>
      </c>
    </row>
    <row r="534" spans="1:184" ht="18" customHeight="1" x14ac:dyDescent="0.3">
      <c r="A534" s="19">
        <v>0.12000000015925801</v>
      </c>
      <c r="B534" s="20">
        <v>7698.8493216143997</v>
      </c>
      <c r="C534" s="20">
        <v>7761.1109061391808</v>
      </c>
      <c r="D534" s="20">
        <v>19466.796746804281</v>
      </c>
      <c r="E534" s="20">
        <v>19843.126608530409</v>
      </c>
      <c r="F534" s="20">
        <v>110290.8494342988</v>
      </c>
      <c r="G534" s="17">
        <v>175090.70837017312</v>
      </c>
      <c r="H534" s="17">
        <v>15241.640128324207</v>
      </c>
      <c r="I534" s="20">
        <v>45929.518227150002</v>
      </c>
      <c r="J534" s="20">
        <v>26356.299927656823</v>
      </c>
      <c r="K534" s="20">
        <v>30039.69405118515</v>
      </c>
      <c r="L534" s="20">
        <v>45981.601289371865</v>
      </c>
      <c r="M534" s="20">
        <v>45634.833985669138</v>
      </c>
      <c r="N534" s="20">
        <v>45429.72303908789</v>
      </c>
      <c r="O534" s="20">
        <v>45429.72303908789</v>
      </c>
      <c r="P534" s="20">
        <v>80604.527040000001</v>
      </c>
      <c r="Q534" s="20">
        <v>81452.358909220799</v>
      </c>
      <c r="R534" s="20">
        <v>102512.135773755</v>
      </c>
      <c r="S534" s="20">
        <v>109553.74003535841</v>
      </c>
      <c r="T534" s="20">
        <v>155357.31957274544</v>
      </c>
      <c r="U534" s="20">
        <v>17994.69555804972</v>
      </c>
      <c r="V534" s="20">
        <v>20169.815932790098</v>
      </c>
      <c r="W534" s="20">
        <v>19899.640086480529</v>
      </c>
      <c r="X534" s="20">
        <v>29723.316025225438</v>
      </c>
      <c r="Y534" s="20">
        <v>31176.933173687266</v>
      </c>
      <c r="Z534" s="20">
        <v>46138.062000290098</v>
      </c>
      <c r="AA534" s="20">
        <v>41197.660078886518</v>
      </c>
      <c r="AB534" s="20">
        <v>45775.17786564018</v>
      </c>
      <c r="AC534" s="20">
        <v>45051.705524227284</v>
      </c>
      <c r="AD534" s="20">
        <v>25092.326831175291</v>
      </c>
      <c r="AE534" s="20">
        <v>42425.232734349134</v>
      </c>
      <c r="AF534" s="20">
        <v>42864.929644785043</v>
      </c>
      <c r="AG534" s="20">
        <v>76005.447288806259</v>
      </c>
      <c r="AH534" s="20">
        <v>115939.83411180059</v>
      </c>
      <c r="AI534" s="48">
        <v>155357.31957274544</v>
      </c>
      <c r="AJ534" s="20">
        <v>151380.89271251965</v>
      </c>
      <c r="AK534" s="20">
        <v>9641.6482973717411</v>
      </c>
      <c r="AL534" s="20">
        <v>927.241263790944</v>
      </c>
      <c r="AM534" s="20">
        <v>3819.2019765468181</v>
      </c>
      <c r="AN534" s="20">
        <v>1484.6333118906059</v>
      </c>
      <c r="AO534" s="20">
        <v>10558.389427239419</v>
      </c>
      <c r="AP534" s="20">
        <v>14726.230024471201</v>
      </c>
      <c r="AQ534" s="20">
        <v>23333.465559112439</v>
      </c>
      <c r="AR534" s="20">
        <v>28115.186283031078</v>
      </c>
      <c r="AS534" s="20">
        <v>10528.3645633224</v>
      </c>
      <c r="AT534" s="20">
        <v>17719.335423987362</v>
      </c>
      <c r="AU534" s="17">
        <v>18898.749378966779</v>
      </c>
      <c r="AV534" s="17">
        <v>16631.98312965588</v>
      </c>
      <c r="AW534" s="17">
        <v>16768.726713378423</v>
      </c>
      <c r="AX534" s="17">
        <v>15680.522850343183</v>
      </c>
      <c r="AY534" s="17">
        <v>15896.00174031847</v>
      </c>
      <c r="AZ534" s="17">
        <v>28431.94283009808</v>
      </c>
      <c r="BA534" s="17">
        <v>29389.243390859338</v>
      </c>
      <c r="BB534" s="17">
        <v>25847.564940142809</v>
      </c>
      <c r="BC534" s="17">
        <v>43541.985062829961</v>
      </c>
      <c r="BD534" s="17">
        <v>49558.85953108962</v>
      </c>
      <c r="BE534" s="17">
        <v>49643.422457024099</v>
      </c>
      <c r="BF534" s="17">
        <v>47129.357183558226</v>
      </c>
      <c r="BG534" s="17">
        <v>49946.252598975596</v>
      </c>
      <c r="BH534" s="17">
        <v>40617.146229656835</v>
      </c>
      <c r="BI534" s="17">
        <v>65879.529779313001</v>
      </c>
      <c r="BJ534" s="17">
        <v>65887.904920370405</v>
      </c>
      <c r="BK534" s="17">
        <v>66119.777897675391</v>
      </c>
      <c r="BL534" s="17">
        <v>84299.516908212594</v>
      </c>
      <c r="BM534" s="17">
        <v>81147.1627076226</v>
      </c>
      <c r="BN534" s="17">
        <v>81532.926829593009</v>
      </c>
      <c r="BO534" s="17">
        <v>74656.529436430195</v>
      </c>
      <c r="BP534" s="17">
        <v>81535.090570815591</v>
      </c>
      <c r="BQ534" s="17">
        <v>10746.975320142719</v>
      </c>
      <c r="BR534" s="17">
        <v>1303.199371684884</v>
      </c>
      <c r="BS534" s="17">
        <v>2284.5646822876438</v>
      </c>
      <c r="BT534" s="17">
        <v>9980.7657886608395</v>
      </c>
      <c r="BU534" s="17">
        <v>14949.684177825431</v>
      </c>
      <c r="BV534" s="17">
        <v>28579.862751267599</v>
      </c>
      <c r="BW534" s="17">
        <v>31895.022961640836</v>
      </c>
      <c r="BX534" s="17">
        <v>16570.678148830921</v>
      </c>
      <c r="BY534" s="17">
        <v>16726.984326085498</v>
      </c>
      <c r="BZ534" s="17">
        <v>16504.382925146339</v>
      </c>
      <c r="CA534" s="17">
        <v>27712.770012045567</v>
      </c>
      <c r="CB534" s="17">
        <v>46376.146768913699</v>
      </c>
      <c r="CC534" s="17">
        <v>1063.0680336195899</v>
      </c>
      <c r="CD534" s="17">
        <v>1758.196453314564</v>
      </c>
      <c r="CE534" s="17">
        <v>4159.2789719748935</v>
      </c>
      <c r="CF534" s="17">
        <v>8555.9955333148209</v>
      </c>
      <c r="CG534" s="17">
        <v>8756.0500666673997</v>
      </c>
      <c r="CH534" s="17">
        <v>19247.887583949359</v>
      </c>
      <c r="CI534" s="17">
        <v>17460.257546439178</v>
      </c>
      <c r="CJ534" s="17">
        <v>17850.321158604889</v>
      </c>
      <c r="CK534" s="17">
        <v>29684.396343871747</v>
      </c>
      <c r="CL534" s="48">
        <v>41051.635168144472</v>
      </c>
      <c r="CM534" s="48">
        <v>35407.686150874884</v>
      </c>
      <c r="CN534" s="48">
        <v>45402.962064421627</v>
      </c>
      <c r="CO534" s="48">
        <v>73067.336020483694</v>
      </c>
      <c r="CP534" s="48">
        <v>91490.721115730979</v>
      </c>
      <c r="CQ534" s="48">
        <v>82064.878354709348</v>
      </c>
      <c r="CR534" s="48">
        <v>91190.939405733414</v>
      </c>
      <c r="CS534" s="48">
        <f t="shared" si="8"/>
        <v>164129.7567094187</v>
      </c>
      <c r="CT534" s="48">
        <f t="shared" si="8"/>
        <v>182381.87881146683</v>
      </c>
      <c r="CU534" s="17">
        <v>43523.64485940912</v>
      </c>
      <c r="CV534" s="17">
        <v>85725.496739184877</v>
      </c>
      <c r="CW534" s="17">
        <v>49336.504600148473</v>
      </c>
      <c r="CX534" s="17">
        <v>77663.227966132807</v>
      </c>
      <c r="CY534" s="17">
        <v>95444.308961674527</v>
      </c>
      <c r="CZ534" s="17">
        <v>31924.170872835355</v>
      </c>
      <c r="DA534" s="17">
        <v>42080.680327725298</v>
      </c>
      <c r="DB534" s="17">
        <v>104160.47137169819</v>
      </c>
      <c r="DC534" s="17">
        <v>82488.115922777244</v>
      </c>
      <c r="DD534" s="17">
        <v>51579.607519312791</v>
      </c>
      <c r="DE534" s="17">
        <v>10828.18158050616</v>
      </c>
      <c r="DF534" s="17">
        <v>13797.52275729354</v>
      </c>
      <c r="DG534" s="17">
        <v>19764.212416335962</v>
      </c>
      <c r="DH534" s="17">
        <v>36621.608180380375</v>
      </c>
      <c r="DI534" s="17">
        <v>45850.641591846477</v>
      </c>
      <c r="DJ534" s="17">
        <v>28997.730334895939</v>
      </c>
      <c r="DK534" s="17">
        <v>28357.445450664818</v>
      </c>
      <c r="DL534" s="17">
        <v>33664.4000013759</v>
      </c>
      <c r="DM534" s="17">
        <v>30879.469942505188</v>
      </c>
      <c r="DN534" s="17">
        <v>59257.730826360421</v>
      </c>
      <c r="DO534" s="17">
        <v>8173.5770122958402</v>
      </c>
      <c r="DP534" s="17">
        <v>62426.313647155679</v>
      </c>
      <c r="DQ534" s="17">
        <v>71666.817646891795</v>
      </c>
      <c r="DR534" s="17">
        <v>2871.1314573248997</v>
      </c>
      <c r="DS534" s="17">
        <v>33839.254209149702</v>
      </c>
      <c r="DT534" s="17">
        <v>99790.265768648402</v>
      </c>
      <c r="DU534" s="17">
        <v>10690.018151591459</v>
      </c>
      <c r="DV534" s="17">
        <v>1662.3713533114681</v>
      </c>
      <c r="DW534" s="17">
        <v>7042.5007051672201</v>
      </c>
      <c r="DX534" s="17">
        <v>15157.158073644359</v>
      </c>
      <c r="DY534" s="17">
        <v>17608.554292625031</v>
      </c>
      <c r="DZ534" s="17">
        <v>25281.430226316119</v>
      </c>
      <c r="EA534" s="17">
        <v>26711.834573227938</v>
      </c>
      <c r="EB534" s="17">
        <v>26809.214203550026</v>
      </c>
      <c r="EC534" s="17">
        <v>41220.957989369759</v>
      </c>
      <c r="ED534" s="17">
        <v>39863.53757027394</v>
      </c>
      <c r="EE534" s="49">
        <v>49636.847472038113</v>
      </c>
      <c r="EF534" s="17">
        <v>56489.964762363357</v>
      </c>
      <c r="EG534" s="17">
        <v>46438.400985600361</v>
      </c>
      <c r="EH534" s="17">
        <v>46460.821455523568</v>
      </c>
      <c r="EI534" s="17">
        <v>53632.925417573402</v>
      </c>
      <c r="EJ534" s="17">
        <v>68968.891318020003</v>
      </c>
      <c r="EK534" s="17">
        <v>61054.475206013398</v>
      </c>
      <c r="EL534" s="17">
        <v>84428.920781930399</v>
      </c>
      <c r="EM534" s="17">
        <v>95731.635631101002</v>
      </c>
      <c r="EN534" s="17">
        <v>150975.1992981534</v>
      </c>
      <c r="EO534" s="17">
        <v>0</v>
      </c>
      <c r="EP534" s="17">
        <v>260315.15950240733</v>
      </c>
      <c r="EQ534" s="17">
        <v>230358.53932454044</v>
      </c>
      <c r="ER534" s="17">
        <v>2136.230455051209</v>
      </c>
      <c r="ES534" s="17">
        <v>9460.2776122572013</v>
      </c>
      <c r="ET534" s="17">
        <v>24755.559593245205</v>
      </c>
      <c r="EU534" s="17">
        <v>49456.86119395787</v>
      </c>
      <c r="EV534" s="17">
        <v>54470.356903220505</v>
      </c>
      <c r="EW534" s="17">
        <v>14043.89609944314</v>
      </c>
      <c r="EX534" s="17">
        <v>15958.71961757082</v>
      </c>
      <c r="EY534" s="17">
        <v>20013.37197782992</v>
      </c>
      <c r="EZ534" s="17">
        <v>20990.538963260038</v>
      </c>
      <c r="FA534" s="17">
        <v>21406.751724139987</v>
      </c>
      <c r="FB534" s="17">
        <v>28383.099464542487</v>
      </c>
      <c r="FC534" s="17">
        <v>26732.880185079306</v>
      </c>
      <c r="FD534" s="17">
        <v>30555.723652703509</v>
      </c>
      <c r="FE534" s="17">
        <v>52602.243735800723</v>
      </c>
      <c r="FF534" s="17">
        <v>49727.843947116235</v>
      </c>
      <c r="FG534" s="17">
        <v>37522.63323617792</v>
      </c>
      <c r="FH534" s="17">
        <v>49674.617334347269</v>
      </c>
      <c r="FI534" s="17">
        <v>31720.2807007995</v>
      </c>
      <c r="FJ534" s="17">
        <v>44103.446263782862</v>
      </c>
      <c r="FK534" s="17">
        <v>43533.432581335692</v>
      </c>
      <c r="FL534" s="17">
        <v>97660.227704086356</v>
      </c>
      <c r="FM534" s="17">
        <v>1702.7235488681222</v>
      </c>
      <c r="FN534" s="17">
        <v>8037.7763137658776</v>
      </c>
      <c r="FO534" s="17">
        <v>17846.032534971961</v>
      </c>
      <c r="FP534" s="17">
        <v>19391.128402070161</v>
      </c>
      <c r="FQ534" s="17">
        <v>18834.44211695691</v>
      </c>
      <c r="FR534" s="17">
        <v>17468.66181914604</v>
      </c>
      <c r="FS534" s="17">
        <v>44535.013251274679</v>
      </c>
      <c r="FT534" s="17">
        <v>27104.024753385598</v>
      </c>
      <c r="FU534" s="17">
        <v>2484.4318548754441</v>
      </c>
      <c r="FV534" s="17">
        <v>24608.660864514299</v>
      </c>
      <c r="FW534" s="17">
        <v>44574.853053907922</v>
      </c>
      <c r="FX534" s="17">
        <v>54395.429758058897</v>
      </c>
      <c r="FY534" s="17">
        <v>74774.891461733394</v>
      </c>
      <c r="FZ534" s="17">
        <v>15964.202492177641</v>
      </c>
      <c r="GA534" s="17">
        <v>16654.152298298341</v>
      </c>
      <c r="GB534" s="17">
        <v>9919.8702823481399</v>
      </c>
    </row>
    <row r="535" spans="1:184" ht="18" customHeight="1" x14ac:dyDescent="0.3">
      <c r="A535" s="19">
        <v>0.11500000016016799</v>
      </c>
      <c r="B535" s="20">
        <v>7571.3723465814601</v>
      </c>
      <c r="C535" s="20">
        <v>7696.141575957241</v>
      </c>
      <c r="D535" s="20">
        <v>19397.704994592539</v>
      </c>
      <c r="E535" s="20">
        <v>19843.126608530409</v>
      </c>
      <c r="F535" s="20">
        <v>110098.278238053</v>
      </c>
      <c r="G535" s="17">
        <v>174235.7015124679</v>
      </c>
      <c r="H535" s="17">
        <v>15230.059773521494</v>
      </c>
      <c r="I535" s="20">
        <v>45634.539990524099</v>
      </c>
      <c r="J535" s="20">
        <v>26161.495844348101</v>
      </c>
      <c r="K535" s="20">
        <v>30039.69405118515</v>
      </c>
      <c r="L535" s="20">
        <v>45811.375811051999</v>
      </c>
      <c r="M535" s="20">
        <v>45278.952711807062</v>
      </c>
      <c r="N535" s="20">
        <v>45149.208486445139</v>
      </c>
      <c r="O535" s="20">
        <v>45149.208486445139</v>
      </c>
      <c r="P535" s="20">
        <v>80604.527040000001</v>
      </c>
      <c r="Q535" s="20">
        <v>81215.96996535841</v>
      </c>
      <c r="R535" s="20">
        <v>102189.87520867681</v>
      </c>
      <c r="S535" s="20">
        <v>109443.2419757405</v>
      </c>
      <c r="T535" s="20">
        <v>155092.2148483333</v>
      </c>
      <c r="U535" s="20">
        <v>17732.520788636579</v>
      </c>
      <c r="V535" s="20">
        <v>20148.514947662821</v>
      </c>
      <c r="W535" s="20">
        <v>19890.401158280747</v>
      </c>
      <c r="X535" s="20">
        <v>29644.145722679998</v>
      </c>
      <c r="Y535" s="20">
        <v>30941.089470590967</v>
      </c>
      <c r="Z535" s="20">
        <v>45831.000767167803</v>
      </c>
      <c r="AA535" s="20">
        <v>40996.684220037358</v>
      </c>
      <c r="AB535" s="20">
        <v>45551.871355788484</v>
      </c>
      <c r="AC535" s="20">
        <v>44775.613181673172</v>
      </c>
      <c r="AD535" s="20">
        <v>24952.804357040008</v>
      </c>
      <c r="AE535" s="20">
        <v>42304.907920968508</v>
      </c>
      <c r="AF535" s="20">
        <v>42702.651030089124</v>
      </c>
      <c r="AG535" s="20">
        <v>75502.490113797743</v>
      </c>
      <c r="AH535" s="20">
        <v>116000.4096424038</v>
      </c>
      <c r="AI535" s="48">
        <v>155092.2148483333</v>
      </c>
      <c r="AJ535" s="20">
        <v>150704.15601402271</v>
      </c>
      <c r="AK535" s="20">
        <v>9593.6510629052991</v>
      </c>
      <c r="AL535" s="20">
        <v>899.60389202649606</v>
      </c>
      <c r="AM535" s="20">
        <v>3840.4703341161421</v>
      </c>
      <c r="AN535" s="20">
        <v>1477.4976822688379</v>
      </c>
      <c r="AO535" s="20">
        <v>10536.74717069388</v>
      </c>
      <c r="AP535" s="20">
        <v>14618.2182204441</v>
      </c>
      <c r="AQ535" s="20">
        <v>23354.340854390699</v>
      </c>
      <c r="AR535" s="20">
        <v>27994.181686598702</v>
      </c>
      <c r="AS535" s="20">
        <v>10488.549649991341</v>
      </c>
      <c r="AT535" s="20">
        <v>17706.058040999582</v>
      </c>
      <c r="AU535" s="17">
        <v>18807.121275322621</v>
      </c>
      <c r="AV535" s="17">
        <v>16549.97294319894</v>
      </c>
      <c r="AW535" s="17">
        <v>16686.37428988608</v>
      </c>
      <c r="AX535" s="17">
        <v>15552.446984351045</v>
      </c>
      <c r="AY535" s="17">
        <v>15788.995337342933</v>
      </c>
      <c r="AZ535" s="17">
        <v>28283.718134338498</v>
      </c>
      <c r="BA535" s="17">
        <v>29276.57681690652</v>
      </c>
      <c r="BB535" s="17">
        <v>25738.714038529666</v>
      </c>
      <c r="BC535" s="17">
        <v>43287.593196628499</v>
      </c>
      <c r="BD535" s="17">
        <v>49365.630794835481</v>
      </c>
      <c r="BE535" s="17">
        <v>49445.89687989372</v>
      </c>
      <c r="BF535" s="17">
        <v>47085.693634066556</v>
      </c>
      <c r="BG535" s="17">
        <v>49780.904891509505</v>
      </c>
      <c r="BH535" s="17">
        <v>40427.749049816703</v>
      </c>
      <c r="BI535" s="17">
        <v>65682.398810723404</v>
      </c>
      <c r="BJ535" s="17">
        <v>65683.2980915136</v>
      </c>
      <c r="BK535" s="17">
        <v>65914.124455336205</v>
      </c>
      <c r="BL535" s="17">
        <v>84299.516908212594</v>
      </c>
      <c r="BM535" s="17">
        <v>80892.3291725616</v>
      </c>
      <c r="BN535" s="17">
        <v>81361.177890446401</v>
      </c>
      <c r="BO535" s="17">
        <v>74703.928804383002</v>
      </c>
      <c r="BP535" s="17">
        <v>81357.654639397195</v>
      </c>
      <c r="BQ535" s="17">
        <v>10728.09074601696</v>
      </c>
      <c r="BR535" s="17">
        <v>1290.2888198315159</v>
      </c>
      <c r="BS535" s="17">
        <v>2259.0097974777359</v>
      </c>
      <c r="BT535" s="17">
        <v>9967.9480051688224</v>
      </c>
      <c r="BU535" s="17">
        <v>14912.419930006154</v>
      </c>
      <c r="BV535" s="17">
        <v>28467.800093845919</v>
      </c>
      <c r="BW535" s="17">
        <v>31779.205329654455</v>
      </c>
      <c r="BX535" s="17">
        <v>16500.928440854099</v>
      </c>
      <c r="BY535" s="17">
        <v>16704.293208120358</v>
      </c>
      <c r="BZ535" s="17">
        <v>16440.118151334362</v>
      </c>
      <c r="CA535" s="17">
        <v>27607.1145034457</v>
      </c>
      <c r="CB535" s="17">
        <v>46361.212707787199</v>
      </c>
      <c r="CC535" s="17">
        <v>1048.0044642931259</v>
      </c>
      <c r="CD535" s="17">
        <v>1721.25594658722</v>
      </c>
      <c r="CE535" s="17">
        <v>4130.3215611010055</v>
      </c>
      <c r="CF535" s="17">
        <v>8495.7728100293407</v>
      </c>
      <c r="CG535" s="17">
        <v>8641.9919819670595</v>
      </c>
      <c r="CH535" s="17">
        <v>19137.878405607062</v>
      </c>
      <c r="CI535" s="17">
        <v>17422.031953746362</v>
      </c>
      <c r="CJ535" s="17">
        <v>17816.624832326765</v>
      </c>
      <c r="CK535" s="17">
        <v>29557.210727509086</v>
      </c>
      <c r="CL535" s="48">
        <v>40738.117313618641</v>
      </c>
      <c r="CM535" s="48">
        <v>35186.597237038368</v>
      </c>
      <c r="CN535" s="48">
        <v>44979.350560178944</v>
      </c>
      <c r="CO535" s="48">
        <v>72695.093468493738</v>
      </c>
      <c r="CP535" s="48">
        <v>90912.940293893218</v>
      </c>
      <c r="CQ535" s="48">
        <v>81732.43225209706</v>
      </c>
      <c r="CR535" s="48">
        <v>90954.665956547469</v>
      </c>
      <c r="CS535" s="48">
        <f t="shared" si="8"/>
        <v>163464.86450419412</v>
      </c>
      <c r="CT535" s="48">
        <f t="shared" si="8"/>
        <v>181909.33191309494</v>
      </c>
      <c r="CU535" s="17">
        <v>43211.167343084286</v>
      </c>
      <c r="CV535" s="17">
        <v>85260.926548902047</v>
      </c>
      <c r="CW535" s="17">
        <v>49035.515510087236</v>
      </c>
      <c r="CX535" s="17">
        <v>77188.551922217404</v>
      </c>
      <c r="CY535" s="17">
        <v>94949.712267345632</v>
      </c>
      <c r="CZ535" s="17">
        <v>31737.024030550321</v>
      </c>
      <c r="DA535" s="17">
        <v>41534.027932530844</v>
      </c>
      <c r="DB535" s="17">
        <v>104119.2049409442</v>
      </c>
      <c r="DC535" s="17">
        <v>82176.026488016068</v>
      </c>
      <c r="DD535" s="17">
        <v>51684.079495676175</v>
      </c>
      <c r="DE535" s="17">
        <v>10817.92959424674</v>
      </c>
      <c r="DF535" s="17">
        <v>13806.90468418146</v>
      </c>
      <c r="DG535" s="17">
        <v>19741.435119994439</v>
      </c>
      <c r="DH535" s="17">
        <v>36482.8822941045</v>
      </c>
      <c r="DI535" s="17">
        <v>45652.333435551598</v>
      </c>
      <c r="DJ535" s="17">
        <v>28895.53414214556</v>
      </c>
      <c r="DK535" s="17">
        <v>28265.680357675246</v>
      </c>
      <c r="DL535" s="17">
        <v>33664.4000013759</v>
      </c>
      <c r="DM535" s="17">
        <v>30770.535381682061</v>
      </c>
      <c r="DN535" s="17">
        <v>59255.128272484922</v>
      </c>
      <c r="DO535" s="17">
        <v>8176.9389466508392</v>
      </c>
      <c r="DP535" s="17">
        <v>62353.620801698038</v>
      </c>
      <c r="DQ535" s="17">
        <v>71548.569822510603</v>
      </c>
      <c r="DR535" s="17">
        <v>2865.5168684264581</v>
      </c>
      <c r="DS535" s="17">
        <v>33547.48228983624</v>
      </c>
      <c r="DT535" s="17">
        <v>99621.165146102401</v>
      </c>
      <c r="DU535" s="17">
        <v>10708.393199660281</v>
      </c>
      <c r="DV535" s="17">
        <v>1641.6780478867499</v>
      </c>
      <c r="DW535" s="17">
        <v>7025.5589499182397</v>
      </c>
      <c r="DX535" s="17">
        <v>15147.71893994994</v>
      </c>
      <c r="DY535" s="17">
        <v>17583.584715009751</v>
      </c>
      <c r="DZ535" s="17">
        <v>25256.664260002803</v>
      </c>
      <c r="EA535" s="17">
        <v>26715.178773781012</v>
      </c>
      <c r="EB535" s="17">
        <v>26692.535705185361</v>
      </c>
      <c r="EC535" s="17">
        <v>41137.254595705803</v>
      </c>
      <c r="ED535" s="17">
        <v>39725.556098129338</v>
      </c>
      <c r="EE535" s="49">
        <v>49598.781142623229</v>
      </c>
      <c r="EF535" s="17">
        <v>56367.968983938837</v>
      </c>
      <c r="EG535" s="17">
        <v>46262.779356965279</v>
      </c>
      <c r="EH535" s="17">
        <v>46339.825657045345</v>
      </c>
      <c r="EI535" s="17">
        <v>53558.32406395422</v>
      </c>
      <c r="EJ535" s="17">
        <v>68546.028061989011</v>
      </c>
      <c r="EK535" s="17">
        <v>60925.217154978003</v>
      </c>
      <c r="EL535" s="17">
        <v>84103.410317542191</v>
      </c>
      <c r="EM535" s="17">
        <v>95254.095872452788</v>
      </c>
      <c r="EN535" s="17">
        <v>150689.96405554141</v>
      </c>
      <c r="EO535" s="17">
        <v>0</v>
      </c>
      <c r="EP535" s="17">
        <v>260175.51419775767</v>
      </c>
      <c r="EQ535" s="17">
        <v>230898.3502273733</v>
      </c>
      <c r="ER535" s="17">
        <v>2110.0572316974776</v>
      </c>
      <c r="ES535" s="17">
        <v>9428.4192997335631</v>
      </c>
      <c r="ET535" s="17">
        <v>24636.259722162009</v>
      </c>
      <c r="EU535" s="17">
        <v>49346.437354572503</v>
      </c>
      <c r="EV535" s="17">
        <v>54224.224627102732</v>
      </c>
      <c r="EW535" s="17">
        <v>13995.852627661799</v>
      </c>
      <c r="EX535" s="17">
        <v>15883.69127485488</v>
      </c>
      <c r="EY535" s="17">
        <v>20001.243634614755</v>
      </c>
      <c r="EZ535" s="17">
        <v>20974.194380135519</v>
      </c>
      <c r="FA535" s="17">
        <v>21398.769734952832</v>
      </c>
      <c r="FB535" s="17">
        <v>28337.59002406718</v>
      </c>
      <c r="FC535" s="17">
        <v>26682.117016030119</v>
      </c>
      <c r="FD535" s="17">
        <v>30489.080077433293</v>
      </c>
      <c r="FE535" s="17">
        <v>52604.545053998198</v>
      </c>
      <c r="FF535" s="17">
        <v>49659.366653725541</v>
      </c>
      <c r="FG535" s="17">
        <v>37399.065488518609</v>
      </c>
      <c r="FH535" s="17">
        <v>49610.399090320527</v>
      </c>
      <c r="FI535" s="17">
        <v>31691.130837187124</v>
      </c>
      <c r="FJ535" s="17">
        <v>43960.092728750104</v>
      </c>
      <c r="FK535" s="17">
        <v>43312.180529284939</v>
      </c>
      <c r="FL535" s="17">
        <v>97660.227704086356</v>
      </c>
      <c r="FM535" s="17">
        <v>1694.5094327743559</v>
      </c>
      <c r="FN535" s="17">
        <v>7988.1751386343894</v>
      </c>
      <c r="FO535" s="17">
        <v>17803.001527455479</v>
      </c>
      <c r="FP535" s="17">
        <v>19324.791922505523</v>
      </c>
      <c r="FQ535" s="17">
        <v>18740.889506757609</v>
      </c>
      <c r="FR535" s="17">
        <v>17424.032924971201</v>
      </c>
      <c r="FS535" s="17">
        <v>44215.457124802349</v>
      </c>
      <c r="FT535" s="17">
        <v>26847.236353495922</v>
      </c>
      <c r="FU535" s="17">
        <v>2460.5223006822539</v>
      </c>
      <c r="FV535" s="17">
        <v>24505.370528342879</v>
      </c>
      <c r="FW535" s="17">
        <v>44212.896921080937</v>
      </c>
      <c r="FX535" s="17">
        <v>54395.429758058897</v>
      </c>
      <c r="FY535" s="17">
        <v>74725.32505100999</v>
      </c>
      <c r="FZ535" s="17">
        <v>15925.4857373019</v>
      </c>
      <c r="GA535" s="17">
        <v>16599.94081787868</v>
      </c>
      <c r="GB535" s="17">
        <v>9913.0059376346398</v>
      </c>
    </row>
    <row r="536" spans="1:184" ht="18" customHeight="1" x14ac:dyDescent="0.3">
      <c r="A536" s="19">
        <v>0.110000000161078</v>
      </c>
      <c r="B536" s="20">
        <v>7446.3241336102801</v>
      </c>
      <c r="C536" s="20">
        <v>7625.9742154253399</v>
      </c>
      <c r="D536" s="20">
        <v>19320.7392804294</v>
      </c>
      <c r="E536" s="20">
        <v>19789.565249940049</v>
      </c>
      <c r="F536" s="20">
        <v>109857.73318531321</v>
      </c>
      <c r="G536" s="17">
        <v>173347.13952826167</v>
      </c>
      <c r="H536" s="17">
        <v>15182.496959368329</v>
      </c>
      <c r="I536" s="20">
        <v>45317.064998902919</v>
      </c>
      <c r="J536" s="20">
        <v>26017.31491731972</v>
      </c>
      <c r="K536" s="20">
        <v>30011.765657377418</v>
      </c>
      <c r="L536" s="20">
        <v>45651.220381214938</v>
      </c>
      <c r="M536" s="20">
        <v>44906.341584231064</v>
      </c>
      <c r="N536" s="20">
        <v>44790.642101285863</v>
      </c>
      <c r="O536" s="20">
        <v>44790.642101285863</v>
      </c>
      <c r="P536" s="20">
        <v>80570.654153137802</v>
      </c>
      <c r="Q536" s="20">
        <v>81114.227172275394</v>
      </c>
      <c r="R536" s="20">
        <v>101795.9923092582</v>
      </c>
      <c r="S536" s="20">
        <v>108908.97468403557</v>
      </c>
      <c r="T536" s="20">
        <v>154815.80687675232</v>
      </c>
      <c r="U536" s="20">
        <v>17447.592195457382</v>
      </c>
      <c r="V536" s="20">
        <v>20070.66148639176</v>
      </c>
      <c r="W536" s="20">
        <v>19880.756058363171</v>
      </c>
      <c r="X536" s="20">
        <v>29555.048201835241</v>
      </c>
      <c r="Y536" s="20">
        <v>30696.665056332902</v>
      </c>
      <c r="Z536" s="20">
        <v>45515.979113623143</v>
      </c>
      <c r="AA536" s="20">
        <v>40797.204454011182</v>
      </c>
      <c r="AB536" s="20">
        <v>45330.227171289902</v>
      </c>
      <c r="AC536" s="20">
        <v>44463.555747314953</v>
      </c>
      <c r="AD536" s="20">
        <v>24807.90711570291</v>
      </c>
      <c r="AE536" s="20">
        <v>41950.646020270069</v>
      </c>
      <c r="AF536" s="20">
        <v>42388.038180745709</v>
      </c>
      <c r="AG536" s="20">
        <v>74980.725237149629</v>
      </c>
      <c r="AH536" s="20">
        <v>115900.52035761481</v>
      </c>
      <c r="AI536" s="48">
        <v>154815.80687675232</v>
      </c>
      <c r="AJ536" s="20">
        <v>150000.56226060278</v>
      </c>
      <c r="AK536" s="20">
        <v>9545.8927146121787</v>
      </c>
      <c r="AL536" s="20">
        <v>873.51604905856198</v>
      </c>
      <c r="AM536" s="20">
        <v>3863.0029369354979</v>
      </c>
      <c r="AN536" s="20">
        <v>1469.3448728455319</v>
      </c>
      <c r="AO536" s="20">
        <v>10513.06787156634</v>
      </c>
      <c r="AP536" s="20">
        <v>14511.455125577879</v>
      </c>
      <c r="AQ536" s="20">
        <v>23366.71398396786</v>
      </c>
      <c r="AR536" s="20">
        <v>27872.672363714999</v>
      </c>
      <c r="AS536" s="20">
        <v>10445.587432853341</v>
      </c>
      <c r="AT536" s="20">
        <v>17689.33729274154</v>
      </c>
      <c r="AU536" s="17">
        <v>18711.529083568439</v>
      </c>
      <c r="AV536" s="17">
        <v>16450.09259824218</v>
      </c>
      <c r="AW536" s="17">
        <v>16588.966321415461</v>
      </c>
      <c r="AX536" s="17">
        <v>15414.654391907156</v>
      </c>
      <c r="AY536" s="17">
        <v>15676.924572958498</v>
      </c>
      <c r="AZ536" s="17">
        <v>28131.787728691139</v>
      </c>
      <c r="BA536" s="17">
        <v>29145.46886173548</v>
      </c>
      <c r="BB536" s="17">
        <v>25625.513151716816</v>
      </c>
      <c r="BC536" s="17">
        <v>42964.357865944439</v>
      </c>
      <c r="BD536" s="17">
        <v>49164.801232871636</v>
      </c>
      <c r="BE536" s="17">
        <v>49241.940448783622</v>
      </c>
      <c r="BF536" s="17">
        <v>47036.887510505461</v>
      </c>
      <c r="BG536" s="17">
        <v>49603.281821514778</v>
      </c>
      <c r="BH536" s="17">
        <v>40211.719893957255</v>
      </c>
      <c r="BI536" s="17">
        <v>65486.919493726804</v>
      </c>
      <c r="BJ536" s="17">
        <v>65471.388049573805</v>
      </c>
      <c r="BK536" s="17">
        <v>65682.567363911396</v>
      </c>
      <c r="BL536" s="17">
        <v>84299.516908212594</v>
      </c>
      <c r="BM536" s="17">
        <v>80639.000070294001</v>
      </c>
      <c r="BN536" s="17">
        <v>81163.949853462604</v>
      </c>
      <c r="BO536" s="17">
        <v>74707.587820115412</v>
      </c>
      <c r="BP536" s="17">
        <v>81156.63295611061</v>
      </c>
      <c r="BQ536" s="17">
        <v>10707.696026780101</v>
      </c>
      <c r="BR536" s="17">
        <v>1274.21192217663</v>
      </c>
      <c r="BS536" s="17">
        <v>2230.6923359277239</v>
      </c>
      <c r="BT536" s="17">
        <v>9948.6257534707584</v>
      </c>
      <c r="BU536" s="17">
        <v>14854.573205546101</v>
      </c>
      <c r="BV536" s="17">
        <v>28348.563490762801</v>
      </c>
      <c r="BW536" s="17">
        <v>31657.232941814513</v>
      </c>
      <c r="BX536" s="17">
        <v>16425.124122614219</v>
      </c>
      <c r="BY536" s="17">
        <v>16678.676228935379</v>
      </c>
      <c r="BZ536" s="17">
        <v>16370.9668614045</v>
      </c>
      <c r="CA536" s="17">
        <v>27491.696469906361</v>
      </c>
      <c r="CB536" s="17">
        <v>46316.015587401358</v>
      </c>
      <c r="CC536" s="17">
        <v>1032.346883175738</v>
      </c>
      <c r="CD536" s="17">
        <v>1683.6212758746778</v>
      </c>
      <c r="CE536" s="17">
        <v>4100.2919660478155</v>
      </c>
      <c r="CF536" s="17">
        <v>8435.9886175504798</v>
      </c>
      <c r="CG536" s="17">
        <v>8531.1654079922409</v>
      </c>
      <c r="CH536" s="17">
        <v>19023.649683853018</v>
      </c>
      <c r="CI536" s="17">
        <v>17384.104944766681</v>
      </c>
      <c r="CJ536" s="17">
        <v>17781.498320806582</v>
      </c>
      <c r="CK536" s="17">
        <v>29375.96152765445</v>
      </c>
      <c r="CL536" s="48">
        <v>40413.216979883669</v>
      </c>
      <c r="CM536" s="48">
        <v>34880.441990726031</v>
      </c>
      <c r="CN536" s="48">
        <v>44493.608856816412</v>
      </c>
      <c r="CO536" s="48">
        <v>72305.446786437649</v>
      </c>
      <c r="CP536" s="48">
        <v>90313.367411753439</v>
      </c>
      <c r="CQ536" s="48">
        <v>81386.643805172425</v>
      </c>
      <c r="CR536" s="48">
        <v>90725.849659401822</v>
      </c>
      <c r="CS536" s="48">
        <f t="shared" si="8"/>
        <v>162773.28761034485</v>
      </c>
      <c r="CT536" s="48">
        <f t="shared" si="8"/>
        <v>181451.69931880364</v>
      </c>
      <c r="CU536" s="17">
        <v>42887.386346102641</v>
      </c>
      <c r="CV536" s="17">
        <v>84779.995818573283</v>
      </c>
      <c r="CW536" s="17">
        <v>48676.181260725571</v>
      </c>
      <c r="CX536" s="17">
        <v>76677.555578354397</v>
      </c>
      <c r="CY536" s="17">
        <v>94435.862679981612</v>
      </c>
      <c r="CZ536" s="17">
        <v>31537.056907801263</v>
      </c>
      <c r="DA536" s="17">
        <v>41040.605848162457</v>
      </c>
      <c r="DB536" s="17">
        <v>104054.74986496501</v>
      </c>
      <c r="DC536" s="17">
        <v>81851.322554305749</v>
      </c>
      <c r="DD536" s="17">
        <v>51695.007784743917</v>
      </c>
      <c r="DE536" s="17">
        <v>10807.69595281146</v>
      </c>
      <c r="DF536" s="17">
        <v>13812.125184823319</v>
      </c>
      <c r="DG536" s="17">
        <v>19717.631624569982</v>
      </c>
      <c r="DH536" s="17">
        <v>36336.447873945835</v>
      </c>
      <c r="DI536" s="17">
        <v>45448.228569371218</v>
      </c>
      <c r="DJ536" s="17">
        <v>28789.1672869002</v>
      </c>
      <c r="DK536" s="17">
        <v>28161.322436455404</v>
      </c>
      <c r="DL536" s="17">
        <v>33664.4000013759</v>
      </c>
      <c r="DM536" s="17">
        <v>30657.168002402672</v>
      </c>
      <c r="DN536" s="17">
        <v>59255.128272484922</v>
      </c>
      <c r="DO536" s="17">
        <v>8178.6321162076811</v>
      </c>
      <c r="DP536" s="17">
        <v>62222.504591394922</v>
      </c>
      <c r="DQ536" s="17">
        <v>71428.608555440995</v>
      </c>
      <c r="DR536" s="17">
        <v>2859.291556930134</v>
      </c>
      <c r="DS536" s="17">
        <v>33239.726718803642</v>
      </c>
      <c r="DT536" s="17">
        <v>99496.491038719803</v>
      </c>
      <c r="DU536" s="17">
        <v>10726.69405023372</v>
      </c>
      <c r="DV536" s="17">
        <v>1619.454877245852</v>
      </c>
      <c r="DW536" s="17">
        <v>7007.6103424207204</v>
      </c>
      <c r="DX536" s="17">
        <v>15147.15915763164</v>
      </c>
      <c r="DY536" s="17">
        <v>17557.542823920114</v>
      </c>
      <c r="DZ536" s="17">
        <v>25166.871703851361</v>
      </c>
      <c r="EA536" s="17">
        <v>26718.672100394804</v>
      </c>
      <c r="EB536" s="17">
        <v>26571.65926663873</v>
      </c>
      <c r="EC536" s="17">
        <v>40974.285494635682</v>
      </c>
      <c r="ED536" s="17">
        <v>39582.283046023738</v>
      </c>
      <c r="EE536" s="49">
        <v>49559.053599246814</v>
      </c>
      <c r="EF536" s="17">
        <v>56227.3355077866</v>
      </c>
      <c r="EG536" s="17">
        <v>46020.231476466062</v>
      </c>
      <c r="EH536" s="17">
        <v>46179.718623680994</v>
      </c>
      <c r="EI536" s="17">
        <v>53461.76357567712</v>
      </c>
      <c r="EJ536" s="17">
        <v>68102.368359917411</v>
      </c>
      <c r="EK536" s="17">
        <v>60791.905109970001</v>
      </c>
      <c r="EL536" s="17">
        <v>83708.284057234792</v>
      </c>
      <c r="EM536" s="17">
        <v>94584.692471647795</v>
      </c>
      <c r="EN536" s="17">
        <v>150332.81700853381</v>
      </c>
      <c r="EO536" s="17">
        <v>0</v>
      </c>
      <c r="EP536" s="17">
        <v>259697.26409628516</v>
      </c>
      <c r="EQ536" s="17">
        <v>231441.72896515433</v>
      </c>
      <c r="ER536" s="17">
        <v>2083.0626947573605</v>
      </c>
      <c r="ES536" s="17">
        <v>9395.2591464361376</v>
      </c>
      <c r="ET536" s="17">
        <v>24512.269709785793</v>
      </c>
      <c r="EU536" s="17">
        <v>49231.367430360347</v>
      </c>
      <c r="EV536" s="17">
        <v>53968.336986300972</v>
      </c>
      <c r="EW536" s="17">
        <v>13942.32265774836</v>
      </c>
      <c r="EX536" s="17">
        <v>15803.600118975899</v>
      </c>
      <c r="EY536" s="17">
        <v>19995.54468314437</v>
      </c>
      <c r="EZ536" s="17">
        <v>20950.333688386021</v>
      </c>
      <c r="FA536" s="17">
        <v>21389.283998218158</v>
      </c>
      <c r="FB536" s="17">
        <v>28288.860296118721</v>
      </c>
      <c r="FC536" s="17">
        <v>26621.914429321994</v>
      </c>
      <c r="FD536" s="17">
        <v>30419.628795671983</v>
      </c>
      <c r="FE536" s="17">
        <v>52604.545053998198</v>
      </c>
      <c r="FF536" s="17">
        <v>49573.741905243325</v>
      </c>
      <c r="FG536" s="17">
        <v>37267.945276094666</v>
      </c>
      <c r="FH536" s="17">
        <v>49531.73438770316</v>
      </c>
      <c r="FI536" s="17">
        <v>31612.392883118689</v>
      </c>
      <c r="FJ536" s="17">
        <v>43809.645255000483</v>
      </c>
      <c r="FK536" s="17">
        <v>42955.550997140323</v>
      </c>
      <c r="FL536" s="17">
        <v>97515.358750980886</v>
      </c>
      <c r="FM536" s="17">
        <v>1686.055982069382</v>
      </c>
      <c r="FN536" s="17">
        <v>7936.6955305247857</v>
      </c>
      <c r="FO536" s="17">
        <v>17756.215416816238</v>
      </c>
      <c r="FP536" s="17">
        <v>19252.995116435402</v>
      </c>
      <c r="FQ536" s="17">
        <v>18643.67375961749</v>
      </c>
      <c r="FR536" s="17">
        <v>17376.67445773392</v>
      </c>
      <c r="FS536" s="17">
        <v>43885.211337506873</v>
      </c>
      <c r="FT536" s="17">
        <v>26574.959337581342</v>
      </c>
      <c r="FU536" s="17">
        <v>2436.09089900139</v>
      </c>
      <c r="FV536" s="17">
        <v>24387.635750222878</v>
      </c>
      <c r="FW536" s="17">
        <v>43893.019161522003</v>
      </c>
      <c r="FX536" s="17">
        <v>54395.429758058897</v>
      </c>
      <c r="FY536" s="17">
        <v>74664.080182041609</v>
      </c>
      <c r="FZ536" s="17">
        <v>15883.858676960219</v>
      </c>
      <c r="GA536" s="17">
        <v>16542.541346902079</v>
      </c>
      <c r="GB536" s="17">
        <v>9906.0366484027199</v>
      </c>
    </row>
    <row r="537" spans="1:184" ht="18" customHeight="1" x14ac:dyDescent="0.3">
      <c r="A537" s="19">
        <v>0.105000000161988</v>
      </c>
      <c r="B537" s="20">
        <v>7334.41135692234</v>
      </c>
      <c r="C537" s="20">
        <v>7549.9142242553398</v>
      </c>
      <c r="D537" s="20">
        <v>19240.272577402979</v>
      </c>
      <c r="E537" s="20">
        <v>19692.198867322382</v>
      </c>
      <c r="F537" s="20">
        <v>109466.74493691421</v>
      </c>
      <c r="G537" s="17">
        <v>172422.08674538488</v>
      </c>
      <c r="H537" s="17">
        <v>15132.880197388513</v>
      </c>
      <c r="I537" s="20">
        <v>44929.950701617199</v>
      </c>
      <c r="J537" s="20">
        <v>25902.678550550339</v>
      </c>
      <c r="K537" s="20">
        <v>29951.117867905719</v>
      </c>
      <c r="L537" s="20">
        <v>45480.139572416942</v>
      </c>
      <c r="M537" s="20">
        <v>44548.637046288663</v>
      </c>
      <c r="N537" s="20">
        <v>44388.139140557403</v>
      </c>
      <c r="O537" s="20">
        <v>44388.139140557403</v>
      </c>
      <c r="P537" s="20">
        <v>80433.995837035196</v>
      </c>
      <c r="Q537" s="20">
        <v>81113.083078968601</v>
      </c>
      <c r="R537" s="20">
        <v>101144.3888581206</v>
      </c>
      <c r="S537" s="20">
        <v>108352.64174798466</v>
      </c>
      <c r="T537" s="20">
        <v>154527.0657045352</v>
      </c>
      <c r="U537" s="20">
        <v>17149.398717123182</v>
      </c>
      <c r="V537" s="20">
        <v>19951.353954784259</v>
      </c>
      <c r="W537" s="20">
        <v>19855.789982832732</v>
      </c>
      <c r="X537" s="20">
        <v>29454.427478227917</v>
      </c>
      <c r="Y537" s="20">
        <v>30432.868626135296</v>
      </c>
      <c r="Z537" s="20">
        <v>45184.967155879502</v>
      </c>
      <c r="AA537" s="20">
        <v>40587.74981457246</v>
      </c>
      <c r="AB537" s="20">
        <v>45097.499794105737</v>
      </c>
      <c r="AC537" s="20">
        <v>44106.216215928558</v>
      </c>
      <c r="AD537" s="20">
        <v>24657.169039922719</v>
      </c>
      <c r="AE537" s="20">
        <v>41518.767148130399</v>
      </c>
      <c r="AF537" s="20">
        <v>42038.013463842326</v>
      </c>
      <c r="AG537" s="20">
        <v>74438.54449433602</v>
      </c>
      <c r="AH537" s="20">
        <v>115642.04632025161</v>
      </c>
      <c r="AI537" s="48">
        <v>154527.0657045352</v>
      </c>
      <c r="AJ537" s="20">
        <v>149267.74910682385</v>
      </c>
      <c r="AK537" s="20">
        <v>9499.9201638439208</v>
      </c>
      <c r="AL537" s="20">
        <v>850.28914358039401</v>
      </c>
      <c r="AM537" s="20">
        <v>3887.22077396853</v>
      </c>
      <c r="AN537" s="20">
        <v>1460.1859012582322</v>
      </c>
      <c r="AO537" s="20">
        <v>10486.950104564161</v>
      </c>
      <c r="AP537" s="20">
        <v>14405.24623204584</v>
      </c>
      <c r="AQ537" s="20">
        <v>23366.691915830997</v>
      </c>
      <c r="AR537" s="20">
        <v>27770.363800191899</v>
      </c>
      <c r="AS537" s="20">
        <v>10399.11215411406</v>
      </c>
      <c r="AT537" s="20">
        <v>17664.475317310978</v>
      </c>
      <c r="AU537" s="17">
        <v>18623.108472676922</v>
      </c>
      <c r="AV537" s="17">
        <v>16336.1144582751</v>
      </c>
      <c r="AW537" s="17">
        <v>16485.286516249438</v>
      </c>
      <c r="AX537" s="17">
        <v>15271.764165471475</v>
      </c>
      <c r="AY537" s="17">
        <v>15573.88148741953</v>
      </c>
      <c r="AZ537" s="17">
        <v>27969.6585703356</v>
      </c>
      <c r="BA537" s="17">
        <v>28999.081413148499</v>
      </c>
      <c r="BB537" s="17">
        <v>25503.733246502255</v>
      </c>
      <c r="BC537" s="17">
        <v>42626.90617777314</v>
      </c>
      <c r="BD537" s="17">
        <v>48960.44544103308</v>
      </c>
      <c r="BE537" s="17">
        <v>49029.670176857398</v>
      </c>
      <c r="BF537" s="17">
        <v>46981.423479052915</v>
      </c>
      <c r="BG537" s="17">
        <v>49403.216791150917</v>
      </c>
      <c r="BH537" s="17">
        <v>39986.875409680513</v>
      </c>
      <c r="BI537" s="17">
        <v>65276.013356630399</v>
      </c>
      <c r="BJ537" s="17">
        <v>65253.077524208406</v>
      </c>
      <c r="BK537" s="17">
        <v>65404.920963534605</v>
      </c>
      <c r="BL537" s="17">
        <v>84211.1456096904</v>
      </c>
      <c r="BM537" s="17">
        <v>80386.681304707192</v>
      </c>
      <c r="BN537" s="17">
        <v>80918.258288344208</v>
      </c>
      <c r="BO537" s="17">
        <v>74699.171820428397</v>
      </c>
      <c r="BP537" s="17">
        <v>80923.194803416205</v>
      </c>
      <c r="BQ537" s="17">
        <v>10686.39610037352</v>
      </c>
      <c r="BR537" s="17">
        <v>1256.3554136475179</v>
      </c>
      <c r="BS537" s="17">
        <v>2201.5363136032679</v>
      </c>
      <c r="BT537" s="17">
        <v>9928.0880538477759</v>
      </c>
      <c r="BU537" s="17">
        <v>14794.275269131336</v>
      </c>
      <c r="BV537" s="17">
        <v>28215.957161460181</v>
      </c>
      <c r="BW537" s="17">
        <v>31530.08671296548</v>
      </c>
      <c r="BX537" s="17">
        <v>16346.75910123774</v>
      </c>
      <c r="BY537" s="17">
        <v>16646.97853265412</v>
      </c>
      <c r="BZ537" s="17">
        <v>16302.63337457886</v>
      </c>
      <c r="CA537" s="17">
        <v>27371.424960242257</v>
      </c>
      <c r="CB537" s="17">
        <v>46212.215373292856</v>
      </c>
      <c r="CC537" s="17">
        <v>1016.133773956356</v>
      </c>
      <c r="CD537" s="17">
        <v>1644.6327170478419</v>
      </c>
      <c r="CE537" s="17">
        <v>4069.0989315305064</v>
      </c>
      <c r="CF537" s="17">
        <v>8373.7966858766395</v>
      </c>
      <c r="CG537" s="17">
        <v>8427.4370114715002</v>
      </c>
      <c r="CH537" s="17">
        <v>18904.83613865736</v>
      </c>
      <c r="CI537" s="17">
        <v>17342.310101782019</v>
      </c>
      <c r="CJ537" s="17">
        <v>17717.929216543678</v>
      </c>
      <c r="CK537" s="17">
        <v>29062.726161607177</v>
      </c>
      <c r="CL537" s="48">
        <v>40062.890078269396</v>
      </c>
      <c r="CM537" s="48">
        <v>34554.713904024538</v>
      </c>
      <c r="CN537" s="48">
        <v>43990.883014945401</v>
      </c>
      <c r="CO537" s="48">
        <v>71899.906958306878</v>
      </c>
      <c r="CP537" s="48">
        <v>89786.641908468257</v>
      </c>
      <c r="CQ537" s="48">
        <v>81026.333024379361</v>
      </c>
      <c r="CR537" s="48">
        <v>90487.003401331327</v>
      </c>
      <c r="CS537" s="48">
        <f t="shared" si="8"/>
        <v>162052.66604875872</v>
      </c>
      <c r="CT537" s="48">
        <f t="shared" si="8"/>
        <v>180974.00680266265</v>
      </c>
      <c r="CU537" s="17">
        <v>42549.427698601619</v>
      </c>
      <c r="CV537" s="17">
        <v>84305.488290879177</v>
      </c>
      <c r="CW537" s="17">
        <v>48302.947418411313</v>
      </c>
      <c r="CX537" s="17">
        <v>76159.636837351805</v>
      </c>
      <c r="CY537" s="17">
        <v>93950.177264328187</v>
      </c>
      <c r="CZ537" s="17">
        <v>31327.290472058281</v>
      </c>
      <c r="DA537" s="17">
        <v>40641.064237450119</v>
      </c>
      <c r="DB537" s="17">
        <v>103969.82869346879</v>
      </c>
      <c r="DC537" s="17">
        <v>81512.884643499739</v>
      </c>
      <c r="DD537" s="17">
        <v>51615.914464079382</v>
      </c>
      <c r="DE537" s="17">
        <v>10797.55517607474</v>
      </c>
      <c r="DF537" s="17">
        <v>13812.245629834379</v>
      </c>
      <c r="DG537" s="17">
        <v>19692.86668025946</v>
      </c>
      <c r="DH537" s="17">
        <v>36181.193277128521</v>
      </c>
      <c r="DI537" s="17">
        <v>45243.389979340922</v>
      </c>
      <c r="DJ537" s="17">
        <v>28678.745857100039</v>
      </c>
      <c r="DK537" s="17">
        <v>28042.010755592106</v>
      </c>
      <c r="DL537" s="17">
        <v>33664.4000013759</v>
      </c>
      <c r="DM537" s="17">
        <v>30520.222501361037</v>
      </c>
      <c r="DN537" s="17">
        <v>59255.128272484922</v>
      </c>
      <c r="DO537" s="17">
        <v>8178.0803706913202</v>
      </c>
      <c r="DP537" s="17">
        <v>62085.583041980353</v>
      </c>
      <c r="DQ537" s="17">
        <v>71308.814174704195</v>
      </c>
      <c r="DR537" s="17">
        <v>2852.2086705934498</v>
      </c>
      <c r="DS537" s="17">
        <v>32930.504078539438</v>
      </c>
      <c r="DT537" s="17">
        <v>99429.0794952414</v>
      </c>
      <c r="DU537" s="17">
        <v>10744.312168472159</v>
      </c>
      <c r="DV537" s="17">
        <v>1595.639337817116</v>
      </c>
      <c r="DW537" s="17">
        <v>6987.8722112976602</v>
      </c>
      <c r="DX537" s="17">
        <v>15146.8621852008</v>
      </c>
      <c r="DY537" s="17">
        <v>17505.413598796837</v>
      </c>
      <c r="DZ537" s="17">
        <v>24960.357787673402</v>
      </c>
      <c r="EA537" s="17">
        <v>26722.328453793263</v>
      </c>
      <c r="EB537" s="17">
        <v>26447.330137489593</v>
      </c>
      <c r="EC537" s="17">
        <v>40702.366588344237</v>
      </c>
      <c r="ED537" s="17">
        <v>39434.735894942998</v>
      </c>
      <c r="EE537" s="49">
        <v>49517.511687197759</v>
      </c>
      <c r="EF537" s="17">
        <v>56043.161058875041</v>
      </c>
      <c r="EG537" s="17">
        <v>45804.07667681676</v>
      </c>
      <c r="EH537" s="17">
        <v>45955.342651783001</v>
      </c>
      <c r="EI537" s="17">
        <v>53329.629719868783</v>
      </c>
      <c r="EJ537" s="17">
        <v>67643.456248194008</v>
      </c>
      <c r="EK537" s="17">
        <v>60643.7964953232</v>
      </c>
      <c r="EL537" s="17">
        <v>83289.677761257</v>
      </c>
      <c r="EM537" s="17">
        <v>93721.313560247407</v>
      </c>
      <c r="EN537" s="17">
        <v>149908.4191073172</v>
      </c>
      <c r="EO537" s="17">
        <v>0</v>
      </c>
      <c r="EP537" s="17">
        <v>259190.03143803569</v>
      </c>
      <c r="EQ537" s="17">
        <v>229853.02622999201</v>
      </c>
      <c r="ER537" s="17">
        <v>2053.1331342979274</v>
      </c>
      <c r="ES537" s="17">
        <v>9359.3646889754091</v>
      </c>
      <c r="ET537" s="17">
        <v>24383.178881123251</v>
      </c>
      <c r="EU537" s="17">
        <v>49009.20166787265</v>
      </c>
      <c r="EV537" s="17">
        <v>53702.102439463859</v>
      </c>
      <c r="EW537" s="17">
        <v>13881.278461801921</v>
      </c>
      <c r="EX537" s="17">
        <v>15720.876948822659</v>
      </c>
      <c r="EY537" s="17">
        <v>19989.582309553651</v>
      </c>
      <c r="EZ537" s="17">
        <v>20924.702596549345</v>
      </c>
      <c r="FA537" s="17">
        <v>21361.329772234501</v>
      </c>
      <c r="FB537" s="17">
        <v>28207.397374010754</v>
      </c>
      <c r="FC537" s="17">
        <v>26551.659215565334</v>
      </c>
      <c r="FD537" s="17">
        <v>30343.512965631118</v>
      </c>
      <c r="FE537" s="17">
        <v>52604.545053998198</v>
      </c>
      <c r="FF537" s="17">
        <v>49477.829625814033</v>
      </c>
      <c r="FG537" s="17">
        <v>37122.102152068612</v>
      </c>
      <c r="FH537" s="17">
        <v>49441.989093251519</v>
      </c>
      <c r="FI537" s="17">
        <v>31530.200891665976</v>
      </c>
      <c r="FJ537" s="17">
        <v>43652.749105412651</v>
      </c>
      <c r="FK537" s="17">
        <v>42585.472375585014</v>
      </c>
      <c r="FL537" s="17">
        <v>97324.534583272631</v>
      </c>
      <c r="FM537" s="17">
        <v>1677.2979937386779</v>
      </c>
      <c r="FN537" s="17">
        <v>7883.1759143512563</v>
      </c>
      <c r="FO537" s="17">
        <v>17703.500140989483</v>
      </c>
      <c r="FP537" s="17">
        <v>19175.023610596978</v>
      </c>
      <c r="FQ537" s="17">
        <v>18533.59296433302</v>
      </c>
      <c r="FR537" s="17">
        <v>17321.85654941406</v>
      </c>
      <c r="FS537" s="17">
        <v>43543.948192577831</v>
      </c>
      <c r="FT537" s="17">
        <v>26295.583437786419</v>
      </c>
      <c r="FU537" s="17">
        <v>2412.5379260875502</v>
      </c>
      <c r="FV537" s="17">
        <v>24251.416215119818</v>
      </c>
      <c r="FW537" s="17">
        <v>43580.353143131695</v>
      </c>
      <c r="FX537" s="17">
        <v>54395.429758058897</v>
      </c>
      <c r="FY537" s="17">
        <v>74590.537546036197</v>
      </c>
      <c r="FZ537" s="17">
        <v>15834.973172496359</v>
      </c>
      <c r="GA537" s="17">
        <v>16483.39893763194</v>
      </c>
      <c r="GB537" s="17">
        <v>9897.9743670062999</v>
      </c>
    </row>
    <row r="538" spans="1:184" ht="18" customHeight="1" x14ac:dyDescent="0.3">
      <c r="A538" s="19">
        <v>0.10000000016289801</v>
      </c>
      <c r="B538" s="20">
        <v>7232.1618659737196</v>
      </c>
      <c r="C538" s="20">
        <v>7466.1136772873997</v>
      </c>
      <c r="D538" s="20">
        <v>19160.677858601641</v>
      </c>
      <c r="E538" s="20">
        <v>19590.595710660324</v>
      </c>
      <c r="F538" s="20">
        <v>108972.88741511641</v>
      </c>
      <c r="G538" s="17">
        <v>170585.82478606631</v>
      </c>
      <c r="H538" s="17">
        <v>15081.016369239331</v>
      </c>
      <c r="I538" s="20">
        <v>44459.616062898785</v>
      </c>
      <c r="J538" s="20">
        <v>25791.602717944857</v>
      </c>
      <c r="K538" s="20">
        <v>29887.642172858261</v>
      </c>
      <c r="L538" s="20">
        <v>45277.13795721456</v>
      </c>
      <c r="M538" s="20">
        <v>44236.894160494317</v>
      </c>
      <c r="N538" s="20">
        <v>44000.446968700002</v>
      </c>
      <c r="O538" s="20">
        <v>44000.446968700002</v>
      </c>
      <c r="P538" s="20">
        <v>80185.914547986598</v>
      </c>
      <c r="Q538" s="20">
        <v>81113.083078968601</v>
      </c>
      <c r="R538" s="20">
        <v>100595.806234419</v>
      </c>
      <c r="S538" s="20">
        <v>107772.21313607332</v>
      </c>
      <c r="T538" s="20">
        <v>154178.87299094367</v>
      </c>
      <c r="U538" s="20">
        <v>16847.42929224492</v>
      </c>
      <c r="V538" s="20">
        <v>19806.890068635301</v>
      </c>
      <c r="W538" s="20">
        <v>19827.62175870892</v>
      </c>
      <c r="X538" s="20">
        <v>29334.38983501128</v>
      </c>
      <c r="Y538" s="20">
        <v>30152.687879579516</v>
      </c>
      <c r="Z538" s="20">
        <v>44829.935010160145</v>
      </c>
      <c r="AA538" s="20">
        <v>40356.849335485618</v>
      </c>
      <c r="AB538" s="20">
        <v>44840.943706197599</v>
      </c>
      <c r="AC538" s="20">
        <v>43734.523787326616</v>
      </c>
      <c r="AD538" s="20">
        <v>24455.933234439912</v>
      </c>
      <c r="AE538" s="20">
        <v>41203.384363813639</v>
      </c>
      <c r="AF538" s="20">
        <v>41635.508162807157</v>
      </c>
      <c r="AG538" s="20">
        <v>73920.182171936205</v>
      </c>
      <c r="AH538" s="20">
        <v>115266.9361904268</v>
      </c>
      <c r="AI538" s="48">
        <v>154178.87299094367</v>
      </c>
      <c r="AJ538" s="20">
        <v>148540.98769743877</v>
      </c>
      <c r="AK538" s="20">
        <v>9456.8117391728392</v>
      </c>
      <c r="AL538" s="20">
        <v>829.53735322819193</v>
      </c>
      <c r="AM538" s="20">
        <v>3914.0697023463417</v>
      </c>
      <c r="AN538" s="20">
        <v>1450.0555460736182</v>
      </c>
      <c r="AO538" s="20">
        <v>10454.429146755179</v>
      </c>
      <c r="AP538" s="20">
        <v>14301.58546965288</v>
      </c>
      <c r="AQ538" s="20">
        <v>23354.842566999363</v>
      </c>
      <c r="AR538" s="20">
        <v>27682.150286424239</v>
      </c>
      <c r="AS538" s="20">
        <v>10348.11201384468</v>
      </c>
      <c r="AT538" s="20">
        <v>17630.421288977039</v>
      </c>
      <c r="AU538" s="17">
        <v>18542.971264142161</v>
      </c>
      <c r="AV538" s="17">
        <v>16220.453420355661</v>
      </c>
      <c r="AW538" s="17">
        <v>16375.75590816174</v>
      </c>
      <c r="AX538" s="17">
        <v>15127.831402582671</v>
      </c>
      <c r="AY538" s="17">
        <v>15466.551287629791</v>
      </c>
      <c r="AZ538" s="17">
        <v>27799.723155318541</v>
      </c>
      <c r="BA538" s="17">
        <v>28842.16966010652</v>
      </c>
      <c r="BB538" s="17">
        <v>25360.464383244842</v>
      </c>
      <c r="BC538" s="17">
        <v>42326.145618355738</v>
      </c>
      <c r="BD538" s="17">
        <v>48758.072564334238</v>
      </c>
      <c r="BE538" s="17">
        <v>48807.203077278835</v>
      </c>
      <c r="BF538" s="17">
        <v>46914.61302927744</v>
      </c>
      <c r="BG538" s="17">
        <v>49175.019478740964</v>
      </c>
      <c r="BH538" s="17">
        <v>39737.754853978724</v>
      </c>
      <c r="BI538" s="17">
        <v>65032.601927741394</v>
      </c>
      <c r="BJ538" s="17">
        <v>65008.860479014795</v>
      </c>
      <c r="BK538" s="17">
        <v>65085.480877880407</v>
      </c>
      <c r="BL538" s="17">
        <v>83910.5399385864</v>
      </c>
      <c r="BM538" s="17">
        <v>80119.373207631012</v>
      </c>
      <c r="BN538" s="17">
        <v>80602.284641234408</v>
      </c>
      <c r="BO538" s="17">
        <v>74683.765294513199</v>
      </c>
      <c r="BP538" s="17">
        <v>80650.469389157399</v>
      </c>
      <c r="BQ538" s="17">
        <v>10664.8323103776</v>
      </c>
      <c r="BR538" s="17">
        <v>1239.7894561971539</v>
      </c>
      <c r="BS538" s="17">
        <v>2170.9042846679463</v>
      </c>
      <c r="BT538" s="17">
        <v>9906.5936768841329</v>
      </c>
      <c r="BU538" s="17">
        <v>14731.297782864927</v>
      </c>
      <c r="BV538" s="17">
        <v>28063.588110890279</v>
      </c>
      <c r="BW538" s="17">
        <v>31397.284440065549</v>
      </c>
      <c r="BX538" s="17">
        <v>16267.600807532221</v>
      </c>
      <c r="BY538" s="17">
        <v>16609.110429485521</v>
      </c>
      <c r="BZ538" s="17">
        <v>16240.9801199424</v>
      </c>
      <c r="CA538" s="17">
        <v>27246.465132314312</v>
      </c>
      <c r="CB538" s="17">
        <v>46112.941751745122</v>
      </c>
      <c r="CC538" s="17">
        <v>999.40362032387998</v>
      </c>
      <c r="CD538" s="17">
        <v>1603.7137461276661</v>
      </c>
      <c r="CE538" s="17">
        <v>4036.6386185503879</v>
      </c>
      <c r="CF538" s="17">
        <v>8306.3507450062207</v>
      </c>
      <c r="CG538" s="17">
        <v>8328.6984382764003</v>
      </c>
      <c r="CH538" s="17">
        <v>18759.828176224379</v>
      </c>
      <c r="CI538" s="17">
        <v>17292.481007074202</v>
      </c>
      <c r="CJ538" s="17">
        <v>17641.337127274623</v>
      </c>
      <c r="CK538" s="17">
        <v>28737.792962638054</v>
      </c>
      <c r="CL538" s="48">
        <v>39640.534762772419</v>
      </c>
      <c r="CM538" s="48">
        <v>34216.358048976457</v>
      </c>
      <c r="CN538" s="48">
        <v>43469.726097551917</v>
      </c>
      <c r="CO538" s="48">
        <v>71477.020565649203</v>
      </c>
      <c r="CP538" s="48">
        <v>89494.234741708889</v>
      </c>
      <c r="CQ538" s="48">
        <v>80628.657984508478</v>
      </c>
      <c r="CR538" s="48">
        <v>90237.177127753021</v>
      </c>
      <c r="CS538" s="48">
        <f t="shared" si="8"/>
        <v>161257.31596901696</v>
      </c>
      <c r="CT538" s="48">
        <f t="shared" si="8"/>
        <v>180474.35425550604</v>
      </c>
      <c r="CU538" s="17">
        <v>42194.417230718696</v>
      </c>
      <c r="CV538" s="17">
        <v>83810.678171346939</v>
      </c>
      <c r="CW538" s="17">
        <v>47914.57433984094</v>
      </c>
      <c r="CX538" s="17">
        <v>75634.039106618409</v>
      </c>
      <c r="CY538" s="17">
        <v>93567.299071103116</v>
      </c>
      <c r="CZ538" s="17">
        <v>31111.436876342399</v>
      </c>
      <c r="DA538" s="17">
        <v>40226.203573045605</v>
      </c>
      <c r="DB538" s="17">
        <v>103867.1639761626</v>
      </c>
      <c r="DC538" s="17">
        <v>81103.775613521386</v>
      </c>
      <c r="DD538" s="17">
        <v>51533.091448957297</v>
      </c>
      <c r="DE538" s="17">
        <v>10787.581783911181</v>
      </c>
      <c r="DF538" s="17">
        <v>13804.464270684599</v>
      </c>
      <c r="DG538" s="17">
        <v>19667.2050372597</v>
      </c>
      <c r="DH538" s="17">
        <v>36014.008948027324</v>
      </c>
      <c r="DI538" s="17">
        <v>45042.880651496278</v>
      </c>
      <c r="DJ538" s="17">
        <v>28562.5188095589</v>
      </c>
      <c r="DK538" s="17">
        <v>27917.419793329027</v>
      </c>
      <c r="DL538" s="17">
        <v>33664.4000013759</v>
      </c>
      <c r="DM538" s="17">
        <v>30359.949248461246</v>
      </c>
      <c r="DN538" s="17">
        <v>59255.128272484922</v>
      </c>
      <c r="DO538" s="17">
        <v>8174.1008630690403</v>
      </c>
      <c r="DP538" s="17">
        <v>61942.303503854491</v>
      </c>
      <c r="DQ538" s="17">
        <v>71186.167138669189</v>
      </c>
      <c r="DR538" s="17">
        <v>2838.831203170932</v>
      </c>
      <c r="DS538" s="17">
        <v>32634.330951531359</v>
      </c>
      <c r="DT538" s="17">
        <v>99420.828133772404</v>
      </c>
      <c r="DU538" s="17">
        <v>10760.63901953592</v>
      </c>
      <c r="DV538" s="17">
        <v>1570.1793447168538</v>
      </c>
      <c r="DW538" s="17">
        <v>6965.9040262220997</v>
      </c>
      <c r="DX538" s="17">
        <v>15146.522576781719</v>
      </c>
      <c r="DY538" s="17">
        <v>17442.256580308342</v>
      </c>
      <c r="DZ538" s="17">
        <v>24703.494210810059</v>
      </c>
      <c r="EA538" s="17">
        <v>26711.470387120968</v>
      </c>
      <c r="EB538" s="17">
        <v>26317.558787562848</v>
      </c>
      <c r="EC538" s="17">
        <v>40369.920257482918</v>
      </c>
      <c r="ED538" s="17">
        <v>39283.932125873158</v>
      </c>
      <c r="EE538" s="49">
        <v>49473.979966619532</v>
      </c>
      <c r="EF538" s="17">
        <v>55772.835524770198</v>
      </c>
      <c r="EG538" s="17">
        <v>45604.722859735499</v>
      </c>
      <c r="EH538" s="17">
        <v>45721.188462832717</v>
      </c>
      <c r="EI538" s="17">
        <v>53167.587073089126</v>
      </c>
      <c r="EJ538" s="17">
        <v>67174.835763205207</v>
      </c>
      <c r="EK538" s="17">
        <v>60472.363733730002</v>
      </c>
      <c r="EL538" s="17">
        <v>82874.77719950641</v>
      </c>
      <c r="EM538" s="17">
        <v>92928.074101141799</v>
      </c>
      <c r="EN538" s="17">
        <v>149421.683575206</v>
      </c>
      <c r="EO538" s="17">
        <v>0</v>
      </c>
      <c r="EP538" s="17">
        <v>258659.11050997503</v>
      </c>
      <c r="EQ538" s="17">
        <v>228198.51115995192</v>
      </c>
      <c r="ER538" s="17">
        <v>2021.8035898255271</v>
      </c>
      <c r="ES538" s="17">
        <v>9320.9636861005474</v>
      </c>
      <c r="ET538" s="17">
        <v>24225.462477235356</v>
      </c>
      <c r="EU538" s="17">
        <v>48750.237537507703</v>
      </c>
      <c r="EV538" s="17">
        <v>53430.069742042426</v>
      </c>
      <c r="EW538" s="17">
        <v>13810.143224077141</v>
      </c>
      <c r="EX538" s="17">
        <v>15641.25007904544</v>
      </c>
      <c r="EY538" s="17">
        <v>19983.330885888859</v>
      </c>
      <c r="EZ538" s="17">
        <v>20896.125866975726</v>
      </c>
      <c r="FA538" s="17">
        <v>21332.050648042517</v>
      </c>
      <c r="FB538" s="17">
        <v>28122.211137138587</v>
      </c>
      <c r="FC538" s="17">
        <v>26478.174777041248</v>
      </c>
      <c r="FD538" s="17">
        <v>30260.101708106053</v>
      </c>
      <c r="FE538" s="17">
        <v>52604.545053998198</v>
      </c>
      <c r="FF538" s="17">
        <v>49377.436248520877</v>
      </c>
      <c r="FG538" s="17">
        <v>36969.755127651282</v>
      </c>
      <c r="FH538" s="17">
        <v>49348.038981285448</v>
      </c>
      <c r="FI538" s="17">
        <v>31422.758090862077</v>
      </c>
      <c r="FJ538" s="17">
        <v>43449.248030225259</v>
      </c>
      <c r="FK538" s="17">
        <v>42200.759212887038</v>
      </c>
      <c r="FL538" s="17">
        <v>97088.076471907392</v>
      </c>
      <c r="FM538" s="17">
        <v>1668.0976470192841</v>
      </c>
      <c r="FN538" s="17">
        <v>7824.884959342201</v>
      </c>
      <c r="FO538" s="17">
        <v>17642.681637910442</v>
      </c>
      <c r="FP538" s="17">
        <v>19090.199154608043</v>
      </c>
      <c r="FQ538" s="17">
        <v>18397.439557285485</v>
      </c>
      <c r="FR538" s="17">
        <v>17251.691590641421</v>
      </c>
      <c r="FS538" s="17">
        <v>43188.882417626563</v>
      </c>
      <c r="FT538" s="17">
        <v>26017.498386255782</v>
      </c>
      <c r="FU538" s="17">
        <v>2388.1706786045879</v>
      </c>
      <c r="FV538" s="17">
        <v>24104.704235640722</v>
      </c>
      <c r="FW538" s="17">
        <v>43245.173335960018</v>
      </c>
      <c r="FX538" s="17">
        <v>54395.429758058897</v>
      </c>
      <c r="FY538" s="17">
        <v>74493.7756309416</v>
      </c>
      <c r="FZ538" s="17">
        <v>15772.199591636941</v>
      </c>
      <c r="GA538" s="17">
        <v>16419.565029646321</v>
      </c>
      <c r="GB538" s="17">
        <v>9887.8310457992411</v>
      </c>
    </row>
    <row r="539" spans="1:184" ht="18" customHeight="1" x14ac:dyDescent="0.3">
      <c r="A539" s="19">
        <v>9.5000000163807899E-2</v>
      </c>
      <c r="B539" s="20">
        <v>7131.9661110511797</v>
      </c>
      <c r="C539" s="20">
        <v>7370.7786102946202</v>
      </c>
      <c r="D539" s="20">
        <v>19086.328097113441</v>
      </c>
      <c r="E539" s="20">
        <v>19487.315246383627</v>
      </c>
      <c r="F539" s="20">
        <v>108625.0502635236</v>
      </c>
      <c r="G539" s="17">
        <v>168596.52459173845</v>
      </c>
      <c r="H539" s="17">
        <v>14984.893806647768</v>
      </c>
      <c r="I539" s="20">
        <v>43944.365609601125</v>
      </c>
      <c r="J539" s="20">
        <v>25658.105615607717</v>
      </c>
      <c r="K539" s="20">
        <v>29802.501114366656</v>
      </c>
      <c r="L539" s="20">
        <v>45019.689678254224</v>
      </c>
      <c r="M539" s="20">
        <v>43969.68940754472</v>
      </c>
      <c r="N539" s="20">
        <v>43709.450988402124</v>
      </c>
      <c r="O539" s="20">
        <v>43709.450988402124</v>
      </c>
      <c r="P539" s="20">
        <v>79567.085125489801</v>
      </c>
      <c r="Q539" s="20">
        <v>81113.083078968601</v>
      </c>
      <c r="R539" s="20">
        <v>100569.3457856442</v>
      </c>
      <c r="S539" s="20">
        <v>107091.1076906151</v>
      </c>
      <c r="T539" s="20">
        <v>153809.07055696208</v>
      </c>
      <c r="U539" s="20">
        <v>16551.17285943354</v>
      </c>
      <c r="V539" s="20">
        <v>19653.56754373998</v>
      </c>
      <c r="W539" s="20">
        <v>19778.426026457884</v>
      </c>
      <c r="X539" s="20">
        <v>29174.42550811794</v>
      </c>
      <c r="Y539" s="20">
        <v>29860.913694143208</v>
      </c>
      <c r="Z539" s="20">
        <v>44444.707599043199</v>
      </c>
      <c r="AA539" s="20">
        <v>40093.032050515139</v>
      </c>
      <c r="AB539" s="20">
        <v>44547.81338952684</v>
      </c>
      <c r="AC539" s="20">
        <v>43369.670304313906</v>
      </c>
      <c r="AD539" s="20">
        <v>24229.398942022915</v>
      </c>
      <c r="AE539" s="20">
        <v>40922.267048581234</v>
      </c>
      <c r="AF539" s="20">
        <v>41211.063468733468</v>
      </c>
      <c r="AG539" s="20">
        <v>73642.615352195789</v>
      </c>
      <c r="AH539" s="20">
        <v>114817.138628253</v>
      </c>
      <c r="AI539" s="48">
        <v>153809.07055696208</v>
      </c>
      <c r="AJ539" s="20">
        <v>147998.1409616131</v>
      </c>
      <c r="AK539" s="20">
        <v>9415.4896703573413</v>
      </c>
      <c r="AL539" s="20">
        <v>809.84824389851406</v>
      </c>
      <c r="AM539" s="20">
        <v>3942.82183148487</v>
      </c>
      <c r="AN539" s="20">
        <v>1438.9885858583939</v>
      </c>
      <c r="AO539" s="20">
        <v>10414.816842541441</v>
      </c>
      <c r="AP539" s="20">
        <v>14202.74578045674</v>
      </c>
      <c r="AQ539" s="20">
        <v>23335.62866026086</v>
      </c>
      <c r="AR539" s="20">
        <v>27590.480477051162</v>
      </c>
      <c r="AS539" s="20">
        <v>10289.21430441216</v>
      </c>
      <c r="AT539" s="20">
        <v>17589.254711529298</v>
      </c>
      <c r="AU539" s="17">
        <v>18457.632526298821</v>
      </c>
      <c r="AV539" s="17">
        <v>16112.8872500121</v>
      </c>
      <c r="AW539" s="17">
        <v>16257.62241028368</v>
      </c>
      <c r="AX539" s="17">
        <v>14970.474835555833</v>
      </c>
      <c r="AY539" s="17">
        <v>15334.463690401879</v>
      </c>
      <c r="AZ539" s="17">
        <v>27624.82697943486</v>
      </c>
      <c r="BA539" s="17">
        <v>28679.3866393635</v>
      </c>
      <c r="BB539" s="17">
        <v>25210.712988955464</v>
      </c>
      <c r="BC539" s="17">
        <v>42053.866652782861</v>
      </c>
      <c r="BD539" s="17">
        <v>48568.827968192818</v>
      </c>
      <c r="BE539" s="17">
        <v>48572.656163211715</v>
      </c>
      <c r="BF539" s="17">
        <v>46835.716312805998</v>
      </c>
      <c r="BG539" s="17">
        <v>48934.585114923175</v>
      </c>
      <c r="BH539" s="17">
        <v>39474.849707625144</v>
      </c>
      <c r="BI539" s="17">
        <v>64732.502185968602</v>
      </c>
      <c r="BJ539" s="17">
        <v>64717.191632458198</v>
      </c>
      <c r="BK539" s="17">
        <v>64734.460733070599</v>
      </c>
      <c r="BL539" s="17">
        <v>83481.839445858612</v>
      </c>
      <c r="BM539" s="17">
        <v>79820.363976373206</v>
      </c>
      <c r="BN539" s="17">
        <v>80230.70053921621</v>
      </c>
      <c r="BO539" s="17">
        <v>74662.231196769601</v>
      </c>
      <c r="BP539" s="17">
        <v>80332.8219875082</v>
      </c>
      <c r="BQ539" s="17">
        <v>10641.28365050958</v>
      </c>
      <c r="BR539" s="17">
        <v>1225.855294631094</v>
      </c>
      <c r="BS539" s="17">
        <v>2138.1748801408798</v>
      </c>
      <c r="BT539" s="17">
        <v>9883.1416535899571</v>
      </c>
      <c r="BU539" s="17">
        <v>14665.378350564857</v>
      </c>
      <c r="BV539" s="17">
        <v>27894.35659640262</v>
      </c>
      <c r="BW539" s="17">
        <v>31257.301315034885</v>
      </c>
      <c r="BX539" s="17">
        <v>16184.38913931834</v>
      </c>
      <c r="BY539" s="17">
        <v>16566.77205513612</v>
      </c>
      <c r="BZ539" s="17">
        <v>16182.23084699802</v>
      </c>
      <c r="CA539" s="17">
        <v>27116.273419892852</v>
      </c>
      <c r="CB539" s="17">
        <v>46013.418558784564</v>
      </c>
      <c r="CC539" s="17">
        <v>982.19490596724609</v>
      </c>
      <c r="CD539" s="17">
        <v>1560.6487441804682</v>
      </c>
      <c r="CE539" s="17">
        <v>4002.7921366690557</v>
      </c>
      <c r="CF539" s="17">
        <v>8230.8045249376191</v>
      </c>
      <c r="CG539" s="17">
        <v>8229.8894809417197</v>
      </c>
      <c r="CH539" s="17">
        <v>18563.388861236221</v>
      </c>
      <c r="CI539" s="17">
        <v>17230.451242925163</v>
      </c>
      <c r="CJ539" s="17">
        <v>17561.172543945784</v>
      </c>
      <c r="CK539" s="17">
        <v>28400.10588218394</v>
      </c>
      <c r="CL539" s="48">
        <v>39201.311179370212</v>
      </c>
      <c r="CM539" s="48">
        <v>33802.351280543495</v>
      </c>
      <c r="CN539" s="48">
        <v>43005.763759462301</v>
      </c>
      <c r="CO539" s="48">
        <v>71035.120072558173</v>
      </c>
      <c r="CP539" s="48">
        <v>89187.852678676296</v>
      </c>
      <c r="CQ539" s="48">
        <v>80212.07967556917</v>
      </c>
      <c r="CR539" s="48">
        <v>89926.254708657012</v>
      </c>
      <c r="CS539" s="48">
        <f t="shared" si="8"/>
        <v>160424.15935113834</v>
      </c>
      <c r="CT539" s="48">
        <f t="shared" si="8"/>
        <v>179852.50941731402</v>
      </c>
      <c r="CU539" s="17">
        <v>41828.142996557581</v>
      </c>
      <c r="CV539" s="17">
        <v>83255.115345474522</v>
      </c>
      <c r="CW539" s="17">
        <v>47500.250903953143</v>
      </c>
      <c r="CX539" s="17">
        <v>75008.436893256599</v>
      </c>
      <c r="CY539" s="17">
        <v>93166.460068684595</v>
      </c>
      <c r="CZ539" s="17">
        <v>30901.821145044662</v>
      </c>
      <c r="DA539" s="17">
        <v>39741.364203273522</v>
      </c>
      <c r="DB539" s="17">
        <v>103749.4782627552</v>
      </c>
      <c r="DC539" s="17">
        <v>80668.563245940692</v>
      </c>
      <c r="DD539" s="17">
        <v>51446.162578758129</v>
      </c>
      <c r="DE539" s="17">
        <v>10777.85029619538</v>
      </c>
      <c r="DF539" s="17">
        <v>13790.201358464461</v>
      </c>
      <c r="DG539" s="17">
        <v>19640.71144576752</v>
      </c>
      <c r="DH539" s="17">
        <v>35834.955528870298</v>
      </c>
      <c r="DI539" s="17">
        <v>44856.9772695063</v>
      </c>
      <c r="DJ539" s="17">
        <v>28436.414705824562</v>
      </c>
      <c r="DK539" s="17">
        <v>27787.033659088796</v>
      </c>
      <c r="DL539" s="17">
        <v>33664.4000013759</v>
      </c>
      <c r="DM539" s="17">
        <v>30192.360789882638</v>
      </c>
      <c r="DN539" s="17">
        <v>59255.128272484922</v>
      </c>
      <c r="DO539" s="17">
        <v>8166.77406440922</v>
      </c>
      <c r="DP539" s="17">
        <v>61792.029677392624</v>
      </c>
      <c r="DQ539" s="17">
        <v>71040.392438761206</v>
      </c>
      <c r="DR539" s="17">
        <v>2819.616002747784</v>
      </c>
      <c r="DS539" s="17">
        <v>32365.723920267061</v>
      </c>
      <c r="DT539" s="17">
        <v>99420.828133772404</v>
      </c>
      <c r="DU539" s="17">
        <v>10775.06606858544</v>
      </c>
      <c r="DV539" s="17">
        <v>1543.055097225498</v>
      </c>
      <c r="DW539" s="17">
        <v>6941.2652568671992</v>
      </c>
      <c r="DX539" s="17">
        <v>15145.83488649864</v>
      </c>
      <c r="DY539" s="17">
        <v>17376.105036082656</v>
      </c>
      <c r="DZ539" s="17">
        <v>24463.772172229441</v>
      </c>
      <c r="EA539" s="17">
        <v>26696.537084030835</v>
      </c>
      <c r="EB539" s="17">
        <v>26178.392499410456</v>
      </c>
      <c r="EC539" s="17">
        <v>40025.368882703515</v>
      </c>
      <c r="ED539" s="17">
        <v>39130.889219800083</v>
      </c>
      <c r="EE539" s="49">
        <v>49428.256159295444</v>
      </c>
      <c r="EF539" s="17">
        <v>55434.201145239662</v>
      </c>
      <c r="EG539" s="17">
        <v>45366.085638508623</v>
      </c>
      <c r="EH539" s="17">
        <v>45476.307576646883</v>
      </c>
      <c r="EI539" s="17">
        <v>52981.009905221581</v>
      </c>
      <c r="EJ539" s="17">
        <v>66702.050941340392</v>
      </c>
      <c r="EK539" s="17">
        <v>60277.705981086598</v>
      </c>
      <c r="EL539" s="17">
        <v>82429.68934569</v>
      </c>
      <c r="EM539" s="17">
        <v>92166.948470508607</v>
      </c>
      <c r="EN539" s="17">
        <v>148846.57485345181</v>
      </c>
      <c r="EO539" s="17">
        <v>0</v>
      </c>
      <c r="EP539" s="17">
        <v>258102.12383113269</v>
      </c>
      <c r="EQ539" s="17">
        <v>226471.95289061981</v>
      </c>
      <c r="ER539" s="17">
        <v>1989.3820686188312</v>
      </c>
      <c r="ES539" s="17">
        <v>9280.762436254854</v>
      </c>
      <c r="ET539" s="17">
        <v>24056.344353803281</v>
      </c>
      <c r="EU539" s="17">
        <v>48479.462848360337</v>
      </c>
      <c r="EV539" s="17">
        <v>53145.566417015558</v>
      </c>
      <c r="EW539" s="17">
        <v>13722.872365297979</v>
      </c>
      <c r="EX539" s="17">
        <v>15571.02268639692</v>
      </c>
      <c r="EY539" s="17">
        <v>19948.079311123973</v>
      </c>
      <c r="EZ539" s="17">
        <v>20862.917803005741</v>
      </c>
      <c r="FA539" s="17">
        <v>21297.736989798126</v>
      </c>
      <c r="FB539" s="17">
        <v>28029.723899517154</v>
      </c>
      <c r="FC539" s="17">
        <v>26389.596620643784</v>
      </c>
      <c r="FD539" s="17">
        <v>30172.658344490264</v>
      </c>
      <c r="FE539" s="17">
        <v>52604.545053998198</v>
      </c>
      <c r="FF539" s="17">
        <v>49257.356779319009</v>
      </c>
      <c r="FG539" s="17">
        <v>36810.266206454173</v>
      </c>
      <c r="FH539" s="17">
        <v>49239.440392516772</v>
      </c>
      <c r="FI539" s="17">
        <v>31207.059225380759</v>
      </c>
      <c r="FJ539" s="17">
        <v>43234.928826126634</v>
      </c>
      <c r="FK539" s="17">
        <v>41830.160897545116</v>
      </c>
      <c r="FL539" s="17">
        <v>96794.957529079154</v>
      </c>
      <c r="FM539" s="17">
        <v>1658.3155366297619</v>
      </c>
      <c r="FN539" s="17">
        <v>7763.1047730042092</v>
      </c>
      <c r="FO539" s="17">
        <v>17570.95795367016</v>
      </c>
      <c r="FP539" s="17">
        <v>18998.990047547162</v>
      </c>
      <c r="FQ539" s="17">
        <v>18255.379315047194</v>
      </c>
      <c r="FR539" s="17">
        <v>17162.906788767123</v>
      </c>
      <c r="FS539" s="17">
        <v>42811.936381268715</v>
      </c>
      <c r="FT539" s="17">
        <v>25747.418944935118</v>
      </c>
      <c r="FU539" s="17">
        <v>2360.8298701560539</v>
      </c>
      <c r="FV539" s="17">
        <v>23956.16012874174</v>
      </c>
      <c r="FW539" s="17">
        <v>42894.546209803855</v>
      </c>
      <c r="FX539" s="17">
        <v>54395.429758058897</v>
      </c>
      <c r="FY539" s="17">
        <v>74380.941345008396</v>
      </c>
      <c r="FZ539" s="17">
        <v>15695.326670771281</v>
      </c>
      <c r="GA539" s="17">
        <v>16349.201117640961</v>
      </c>
      <c r="GB539" s="17">
        <v>9874.2463464441007</v>
      </c>
    </row>
    <row r="540" spans="1:184" ht="18" customHeight="1" x14ac:dyDescent="0.3">
      <c r="A540" s="19">
        <v>9.0000000164718E-2</v>
      </c>
      <c r="B540" s="20">
        <v>7031.4109012246799</v>
      </c>
      <c r="C540" s="20">
        <v>7263.9146202913198</v>
      </c>
      <c r="D540" s="20">
        <v>19021.596266026681</v>
      </c>
      <c r="E540" s="20">
        <v>19387.620650254328</v>
      </c>
      <c r="F540" s="20">
        <v>108449.19516487139</v>
      </c>
      <c r="G540" s="17">
        <v>166524.75245948433</v>
      </c>
      <c r="H540" s="17">
        <v>14871.308411693082</v>
      </c>
      <c r="I540" s="20">
        <v>43422.503868577798</v>
      </c>
      <c r="J540" s="20">
        <v>25475.09352026616</v>
      </c>
      <c r="K540" s="20">
        <v>29502.733578092444</v>
      </c>
      <c r="L540" s="20">
        <v>44675.985117472199</v>
      </c>
      <c r="M540" s="20">
        <v>43701.982368074103</v>
      </c>
      <c r="N540" s="20">
        <v>43404.801202808259</v>
      </c>
      <c r="O540" s="20">
        <v>43404.801202808259</v>
      </c>
      <c r="P540" s="20">
        <v>79064.9146951164</v>
      </c>
      <c r="Q540" s="20">
        <v>81113.083078968601</v>
      </c>
      <c r="R540" s="20">
        <v>100587.17946361861</v>
      </c>
      <c r="S540" s="20">
        <v>106374.30662393555</v>
      </c>
      <c r="T540" s="20">
        <v>153420.22950055631</v>
      </c>
      <c r="U540" s="20">
        <v>16270.118357300042</v>
      </c>
      <c r="V540" s="20">
        <v>19507.355679849239</v>
      </c>
      <c r="W540" s="20">
        <v>19696.916774298381</v>
      </c>
      <c r="X540" s="20">
        <v>28974.509472774302</v>
      </c>
      <c r="Y540" s="20">
        <v>29558.291534774831</v>
      </c>
      <c r="Z540" s="20">
        <v>44029.679188592876</v>
      </c>
      <c r="AA540" s="20">
        <v>39784.602911670539</v>
      </c>
      <c r="AB540" s="20">
        <v>44205.11434632702</v>
      </c>
      <c r="AC540" s="20">
        <v>43055.748502450828</v>
      </c>
      <c r="AD540" s="20">
        <v>23936.955776411742</v>
      </c>
      <c r="AE540" s="20">
        <v>40584.976629950725</v>
      </c>
      <c r="AF540" s="20">
        <v>40963.586102583242</v>
      </c>
      <c r="AG540" s="20">
        <v>73351.166042176817</v>
      </c>
      <c r="AH540" s="20">
        <v>114334.60229384221</v>
      </c>
      <c r="AI540" s="48">
        <v>153420.22950055631</v>
      </c>
      <c r="AJ540" s="20">
        <v>147428.08476270409</v>
      </c>
      <c r="AK540" s="20">
        <v>9374.2804123610986</v>
      </c>
      <c r="AL540" s="20">
        <v>789.80074609387805</v>
      </c>
      <c r="AM540" s="20">
        <v>3972.5923862265663</v>
      </c>
      <c r="AN540" s="20">
        <v>1427.01979917924</v>
      </c>
      <c r="AO540" s="20">
        <v>10369.32497485398</v>
      </c>
      <c r="AP540" s="20">
        <v>14103.995870049719</v>
      </c>
      <c r="AQ540" s="20">
        <v>23313.63567582336</v>
      </c>
      <c r="AR540" s="20">
        <v>27477.72428533014</v>
      </c>
      <c r="AS540" s="20">
        <v>10222.077343394762</v>
      </c>
      <c r="AT540" s="20">
        <v>17543.055088757341</v>
      </c>
      <c r="AU540" s="17">
        <v>18352.267792388822</v>
      </c>
      <c r="AV540" s="17">
        <v>16009.048404602101</v>
      </c>
      <c r="AW540" s="17">
        <v>16132.197964246921</v>
      </c>
      <c r="AX540" s="17">
        <v>14799.994307448165</v>
      </c>
      <c r="AY540" s="17">
        <v>15200.90861653178</v>
      </c>
      <c r="AZ540" s="17">
        <v>27447.815538479459</v>
      </c>
      <c r="BA540" s="17">
        <v>28509.705275161679</v>
      </c>
      <c r="BB540" s="17">
        <v>25048.79588005941</v>
      </c>
      <c r="BC540" s="17">
        <v>41766.600508318799</v>
      </c>
      <c r="BD540" s="17">
        <v>48379.097779744858</v>
      </c>
      <c r="BE540" s="17">
        <v>48324.146447819643</v>
      </c>
      <c r="BF540" s="17">
        <v>46746.88116271302</v>
      </c>
      <c r="BG540" s="17">
        <v>48698.830990162562</v>
      </c>
      <c r="BH540" s="17">
        <v>39194.420278358273</v>
      </c>
      <c r="BI540" s="17">
        <v>64340.319641456401</v>
      </c>
      <c r="BJ540" s="17">
        <v>64328.494004853608</v>
      </c>
      <c r="BK540" s="17">
        <v>64362.074155229406</v>
      </c>
      <c r="BL540" s="17">
        <v>83014.210645068611</v>
      </c>
      <c r="BM540" s="17">
        <v>79472.835243721813</v>
      </c>
      <c r="BN540" s="17">
        <v>79818.61299103139</v>
      </c>
      <c r="BO540" s="17">
        <v>74635.4324815992</v>
      </c>
      <c r="BP540" s="17">
        <v>79938.461715409197</v>
      </c>
      <c r="BQ540" s="17">
        <v>10613.99739910752</v>
      </c>
      <c r="BR540" s="17">
        <v>1213.1383572168961</v>
      </c>
      <c r="BS540" s="17">
        <v>2102.110078335978</v>
      </c>
      <c r="BT540" s="17">
        <v>9855.4611456821876</v>
      </c>
      <c r="BU540" s="17">
        <v>14596.213323297692</v>
      </c>
      <c r="BV540" s="17">
        <v>27711.18620967594</v>
      </c>
      <c r="BW540" s="17">
        <v>31100.648646937974</v>
      </c>
      <c r="BX540" s="17">
        <v>16096.629029256659</v>
      </c>
      <c r="BY540" s="17">
        <v>16521.665711843099</v>
      </c>
      <c r="BZ540" s="17">
        <v>16115.656737122041</v>
      </c>
      <c r="CA540" s="17">
        <v>26979.416637672453</v>
      </c>
      <c r="CB540" s="17">
        <v>45902.97101136222</v>
      </c>
      <c r="CC540" s="17">
        <v>964.67602440256792</v>
      </c>
      <c r="CD540" s="17">
        <v>1515.489054859092</v>
      </c>
      <c r="CE540" s="17">
        <v>3966.0917302262428</v>
      </c>
      <c r="CF540" s="17">
        <v>8144.3117556691795</v>
      </c>
      <c r="CG540" s="17">
        <v>8125.9499320023006</v>
      </c>
      <c r="CH540" s="17">
        <v>18358.552555764902</v>
      </c>
      <c r="CI540" s="17">
        <v>17152.054391616781</v>
      </c>
      <c r="CJ540" s="17">
        <v>17470.496131903801</v>
      </c>
      <c r="CK540" s="17">
        <v>28294.479114676404</v>
      </c>
      <c r="CL540" s="48">
        <v>38740.282892848103</v>
      </c>
      <c r="CM540" s="48">
        <v>33317.718944739609</v>
      </c>
      <c r="CN540" s="48">
        <v>42536.278624513441</v>
      </c>
      <c r="CO540" s="48">
        <v>70572.27902168491</v>
      </c>
      <c r="CP540" s="48">
        <v>88866.037003727222</v>
      </c>
      <c r="CQ540" s="48">
        <v>79775.302758750884</v>
      </c>
      <c r="CR540" s="48">
        <v>89599.471972703672</v>
      </c>
      <c r="CS540" s="48">
        <f t="shared" si="8"/>
        <v>159550.60551750177</v>
      </c>
      <c r="CT540" s="48">
        <f t="shared" si="8"/>
        <v>179198.94394540734</v>
      </c>
      <c r="CU540" s="17">
        <v>41470.383472484042</v>
      </c>
      <c r="CV540" s="17">
        <v>82379.566125222031</v>
      </c>
      <c r="CW540" s="17">
        <v>47009.75485058676</v>
      </c>
      <c r="CX540" s="17">
        <v>74295.123635627999</v>
      </c>
      <c r="CY540" s="17">
        <v>92567.194935451582</v>
      </c>
      <c r="CZ540" s="17">
        <v>30679.499394707938</v>
      </c>
      <c r="DA540" s="17">
        <v>39101.058395776221</v>
      </c>
      <c r="DB540" s="17">
        <v>103619.4941029536</v>
      </c>
      <c r="DC540" s="17">
        <v>80212.342733896003</v>
      </c>
      <c r="DD540" s="17">
        <v>51224.577812731055</v>
      </c>
      <c r="DE540" s="17">
        <v>10768.435232801879</v>
      </c>
      <c r="DF540" s="17">
        <v>13771.818203885101</v>
      </c>
      <c r="DG540" s="17">
        <v>19613.450655979803</v>
      </c>
      <c r="DH540" s="17">
        <v>35644.35747035742</v>
      </c>
      <c r="DI540" s="17">
        <v>44681.04836773008</v>
      </c>
      <c r="DJ540" s="17">
        <v>28297.023595841038</v>
      </c>
      <c r="DK540" s="17">
        <v>27649.395792505693</v>
      </c>
      <c r="DL540" s="17">
        <v>33664.4000013759</v>
      </c>
      <c r="DM540" s="17">
        <v>30016.710588018876</v>
      </c>
      <c r="DN540" s="17">
        <v>59255.128272484922</v>
      </c>
      <c r="DO540" s="17">
        <v>8156.3010766304405</v>
      </c>
      <c r="DP540" s="17">
        <v>61594.71738622339</v>
      </c>
      <c r="DQ540" s="17">
        <v>70874.355231652196</v>
      </c>
      <c r="DR540" s="17">
        <v>2797.6665017145538</v>
      </c>
      <c r="DS540" s="17">
        <v>32139.183909544077</v>
      </c>
      <c r="DT540" s="17">
        <v>99420.828133772404</v>
      </c>
      <c r="DU540" s="17">
        <v>10786.984780781098</v>
      </c>
      <c r="DV540" s="17">
        <v>1514.76748935774</v>
      </c>
      <c r="DW540" s="17">
        <v>6913.5153729059393</v>
      </c>
      <c r="DX540" s="17">
        <v>15090.93177688644</v>
      </c>
      <c r="DY540" s="17">
        <v>17306.120991492462</v>
      </c>
      <c r="DZ540" s="17">
        <v>24292.52681858496</v>
      </c>
      <c r="EA540" s="17">
        <v>26680.805230084632</v>
      </c>
      <c r="EB540" s="17">
        <v>26032.166441249472</v>
      </c>
      <c r="EC540" s="17">
        <v>39717.134844657601</v>
      </c>
      <c r="ED540" s="17">
        <v>38980.675677313557</v>
      </c>
      <c r="EE540" s="49">
        <v>49380.105368257937</v>
      </c>
      <c r="EF540" s="17">
        <v>55047.503112487204</v>
      </c>
      <c r="EG540" s="17">
        <v>45077.11890454698</v>
      </c>
      <c r="EH540" s="17">
        <v>45201.597963083987</v>
      </c>
      <c r="EI540" s="17">
        <v>52746.773948908085</v>
      </c>
      <c r="EJ540" s="17">
        <v>66234.508924134003</v>
      </c>
      <c r="EK540" s="17">
        <v>60056.140215127198</v>
      </c>
      <c r="EL540" s="17">
        <v>81936.649113657011</v>
      </c>
      <c r="EM540" s="17">
        <v>91390.550854803005</v>
      </c>
      <c r="EN540" s="17">
        <v>148106.91725941381</v>
      </c>
      <c r="EO540" s="17">
        <v>0</v>
      </c>
      <c r="EP540" s="17">
        <v>257516.31386165487</v>
      </c>
      <c r="EQ540" s="17">
        <v>224666.16289214458</v>
      </c>
      <c r="ER540" s="17">
        <v>1954.9504243578826</v>
      </c>
      <c r="ES540" s="17">
        <v>9238.5748059468879</v>
      </c>
      <c r="ET540" s="17">
        <v>23877.752919973773</v>
      </c>
      <c r="EU540" s="17">
        <v>48195.672748754121</v>
      </c>
      <c r="EV540" s="17">
        <v>52847.31709700932</v>
      </c>
      <c r="EW540" s="17">
        <v>13619.500374633841</v>
      </c>
      <c r="EX540" s="17">
        <v>15505.763376693661</v>
      </c>
      <c r="EY540" s="17">
        <v>19909.259546061116</v>
      </c>
      <c r="EZ540" s="17">
        <v>20818.052449703406</v>
      </c>
      <c r="FA540" s="17">
        <v>21248.99955551403</v>
      </c>
      <c r="FB540" s="17">
        <v>27913.751418681182</v>
      </c>
      <c r="FC540" s="17">
        <v>26289.869086966184</v>
      </c>
      <c r="FD540" s="17">
        <v>30076.344450959288</v>
      </c>
      <c r="FE540" s="17">
        <v>52588.68531454444</v>
      </c>
      <c r="FF540" s="17">
        <v>49123.629907979463</v>
      </c>
      <c r="FG540" s="17">
        <v>36625.544725906366</v>
      </c>
      <c r="FH540" s="17">
        <v>49112.553052239411</v>
      </c>
      <c r="FI540" s="17">
        <v>30981.298148696118</v>
      </c>
      <c r="FJ540" s="17">
        <v>42998.243256419766</v>
      </c>
      <c r="FK540" s="17">
        <v>41534.418740967441</v>
      </c>
      <c r="FL540" s="17">
        <v>96599.066471331986</v>
      </c>
      <c r="FM540" s="17">
        <v>1647.8122572886559</v>
      </c>
      <c r="FN540" s="17">
        <v>7698.5115138442416</v>
      </c>
      <c r="FO540" s="17">
        <v>17477.022738565622</v>
      </c>
      <c r="FP540" s="17">
        <v>18899.018050211762</v>
      </c>
      <c r="FQ540" s="17">
        <v>18106.82387003324</v>
      </c>
      <c r="FR540" s="17">
        <v>17069.812261216619</v>
      </c>
      <c r="FS540" s="17">
        <v>42417.547600229467</v>
      </c>
      <c r="FT540" s="17">
        <v>25474.207522445158</v>
      </c>
      <c r="FU540" s="17">
        <v>2331.0800854608901</v>
      </c>
      <c r="FV540" s="17">
        <v>23807.345373163862</v>
      </c>
      <c r="FW540" s="17">
        <v>42508.341582993118</v>
      </c>
      <c r="FX540" s="17">
        <v>54395.429758058897</v>
      </c>
      <c r="FY540" s="17">
        <v>74259.411568788608</v>
      </c>
      <c r="FZ540" s="17">
        <v>15612.129846149459</v>
      </c>
      <c r="GA540" s="17">
        <v>16269.627527190118</v>
      </c>
      <c r="GB540" s="17">
        <v>9852.5207902384191</v>
      </c>
    </row>
    <row r="541" spans="1:184" ht="18" customHeight="1" x14ac:dyDescent="0.3">
      <c r="A541" s="19">
        <v>8.5000000165627906E-2</v>
      </c>
      <c r="B541" s="20">
        <v>6928.0830455641199</v>
      </c>
      <c r="C541" s="20">
        <v>7145.7944173170599</v>
      </c>
      <c r="D541" s="20">
        <v>18970.635542185861</v>
      </c>
      <c r="E541" s="20">
        <v>19282.780745207827</v>
      </c>
      <c r="F541" s="20">
        <v>108238.97339755741</v>
      </c>
      <c r="G541" s="17">
        <v>164337.42049130582</v>
      </c>
      <c r="H541" s="17">
        <v>14752.165068878085</v>
      </c>
      <c r="I541" s="20">
        <v>42932.33536668228</v>
      </c>
      <c r="J541" s="20">
        <v>25159.579767457923</v>
      </c>
      <c r="K541" s="20">
        <v>29189.105475243116</v>
      </c>
      <c r="L541" s="20">
        <v>44259.575658145855</v>
      </c>
      <c r="M541" s="20">
        <v>43385.922407542734</v>
      </c>
      <c r="N541" s="20">
        <v>43085.042270401827</v>
      </c>
      <c r="O541" s="20">
        <v>43085.042270401827</v>
      </c>
      <c r="P541" s="20">
        <v>78749.263764589807</v>
      </c>
      <c r="Q541" s="20">
        <v>81113.083078968601</v>
      </c>
      <c r="R541" s="20">
        <v>100354.249466004</v>
      </c>
      <c r="S541" s="20">
        <v>105620.48789953371</v>
      </c>
      <c r="T541" s="20">
        <v>152559.501925399</v>
      </c>
      <c r="U541" s="20">
        <v>16010.71822109244</v>
      </c>
      <c r="V541" s="20">
        <v>19355.865749571538</v>
      </c>
      <c r="W541" s="20">
        <v>19594.981657532</v>
      </c>
      <c r="X541" s="20">
        <v>28736.234728506541</v>
      </c>
      <c r="Y541" s="20">
        <v>29245.953699591064</v>
      </c>
      <c r="Z541" s="20">
        <v>43584.487322105517</v>
      </c>
      <c r="AA541" s="20">
        <v>39385.285041541923</v>
      </c>
      <c r="AB541" s="20">
        <v>43761.427823904305</v>
      </c>
      <c r="AC541" s="20">
        <v>42726.3493008113</v>
      </c>
      <c r="AD541" s="20">
        <v>23647.335170237933</v>
      </c>
      <c r="AE541" s="20">
        <v>40176.937310287707</v>
      </c>
      <c r="AF541" s="20">
        <v>40581.121984992045</v>
      </c>
      <c r="AG541" s="20">
        <v>73044.307815782857</v>
      </c>
      <c r="AH541" s="20">
        <v>113861.27584730821</v>
      </c>
      <c r="AI541" s="48">
        <v>152559.501925399</v>
      </c>
      <c r="AJ541" s="20">
        <v>146827.82411275429</v>
      </c>
      <c r="AK541" s="20">
        <v>9331.5111078887985</v>
      </c>
      <c r="AL541" s="20">
        <v>767.97379031679009</v>
      </c>
      <c r="AM541" s="20">
        <v>4002.4959060500937</v>
      </c>
      <c r="AN541" s="20">
        <v>1414.1556365291578</v>
      </c>
      <c r="AO541" s="20">
        <v>10319.165326623781</v>
      </c>
      <c r="AP541" s="20">
        <v>14000.4414215007</v>
      </c>
      <c r="AQ541" s="20">
        <v>23288.022784966262</v>
      </c>
      <c r="AR541" s="20">
        <v>27318.036141872999</v>
      </c>
      <c r="AS541" s="20">
        <v>10146.809000400181</v>
      </c>
      <c r="AT541" s="20">
        <v>17490.029556487381</v>
      </c>
      <c r="AU541" s="17">
        <v>18222.441386767921</v>
      </c>
      <c r="AV541" s="17">
        <v>15901.674942212459</v>
      </c>
      <c r="AW541" s="17">
        <v>15998.0154811824</v>
      </c>
      <c r="AX541" s="17">
        <v>14610.896291144716</v>
      </c>
      <c r="AY541" s="17">
        <v>15070.455947996059</v>
      </c>
      <c r="AZ541" s="17">
        <v>27275.959039028938</v>
      </c>
      <c r="BA541" s="17">
        <v>28323.554042072399</v>
      </c>
      <c r="BB541" s="17">
        <v>24851.355547524443</v>
      </c>
      <c r="BC541" s="17">
        <v>41422.808962091702</v>
      </c>
      <c r="BD541" s="17">
        <v>48170.118636035164</v>
      </c>
      <c r="BE541" s="17">
        <v>48059.591880408901</v>
      </c>
      <c r="BF541" s="17">
        <v>46650.255412073166</v>
      </c>
      <c r="BG541" s="17">
        <v>48482.456825104979</v>
      </c>
      <c r="BH541" s="17">
        <v>38897.274328813459</v>
      </c>
      <c r="BI541" s="17">
        <v>63886.623786523203</v>
      </c>
      <c r="BJ541" s="17">
        <v>63872.927514398994</v>
      </c>
      <c r="BK541" s="17">
        <v>63978.137634442806</v>
      </c>
      <c r="BL541" s="17">
        <v>82556.197931085</v>
      </c>
      <c r="BM541" s="17">
        <v>79068.057945726003</v>
      </c>
      <c r="BN541" s="17">
        <v>79381.129005418799</v>
      </c>
      <c r="BO541" s="17">
        <v>74599.210053877207</v>
      </c>
      <c r="BP541" s="17">
        <v>79471.042788480598</v>
      </c>
      <c r="BQ541" s="17">
        <v>10581.22083450942</v>
      </c>
      <c r="BR541" s="17">
        <v>1200.4929356850541</v>
      </c>
      <c r="BS541" s="17">
        <v>2058.8953790979899</v>
      </c>
      <c r="BT541" s="17">
        <v>9826.2823542674923</v>
      </c>
      <c r="BU541" s="17">
        <v>14523.448587227369</v>
      </c>
      <c r="BV541" s="17">
        <v>27517.000542388982</v>
      </c>
      <c r="BW541" s="17">
        <v>30935.893284397105</v>
      </c>
      <c r="BX541" s="17">
        <v>16004.088816358621</v>
      </c>
      <c r="BY541" s="17">
        <v>16474.451872830839</v>
      </c>
      <c r="BZ541" s="17">
        <v>16029.535174243858</v>
      </c>
      <c r="CA541" s="17">
        <v>26823.034235078179</v>
      </c>
      <c r="CB541" s="17">
        <v>45782.441837246341</v>
      </c>
      <c r="CC541" s="17">
        <v>946.58334786323405</v>
      </c>
      <c r="CD541" s="17">
        <v>1467.743247354894</v>
      </c>
      <c r="CE541" s="17">
        <v>3925.8476022129776</v>
      </c>
      <c r="CF541" s="17">
        <v>8044.0261671993594</v>
      </c>
      <c r="CG541" s="17">
        <v>8011.8195839929795</v>
      </c>
      <c r="CH541" s="17">
        <v>18143.764050445559</v>
      </c>
      <c r="CI541" s="17">
        <v>16993.58087449734</v>
      </c>
      <c r="CJ541" s="17">
        <v>17365.520130212215</v>
      </c>
      <c r="CK541" s="17">
        <v>28203.634463199618</v>
      </c>
      <c r="CL541" s="48">
        <v>38123.464691949433</v>
      </c>
      <c r="CM541" s="48">
        <v>32812.932115545656</v>
      </c>
      <c r="CN541" s="48">
        <v>42045.523581733607</v>
      </c>
      <c r="CO541" s="48">
        <v>70086.25476203447</v>
      </c>
      <c r="CP541" s="48">
        <v>88304.994528813128</v>
      </c>
      <c r="CQ541" s="48">
        <v>79253.729202391769</v>
      </c>
      <c r="CR541" s="48">
        <v>89255.297228417199</v>
      </c>
      <c r="CS541" s="48">
        <f t="shared" si="8"/>
        <v>158507.45840478354</v>
      </c>
      <c r="CT541" s="48">
        <f t="shared" si="8"/>
        <v>178510.5944568344</v>
      </c>
      <c r="CU541" s="17">
        <v>41093.120581130577</v>
      </c>
      <c r="CV541" s="17">
        <v>81463.969375644374</v>
      </c>
      <c r="CW541" s="17">
        <v>46496.722109713846</v>
      </c>
      <c r="CX541" s="17">
        <v>73518.596817225014</v>
      </c>
      <c r="CY541" s="17">
        <v>91711.78622354797</v>
      </c>
      <c r="CZ541" s="17">
        <v>30414.58740739878</v>
      </c>
      <c r="DA541" s="17">
        <v>38435.358933982541</v>
      </c>
      <c r="DB541" s="17">
        <v>103479.93404646599</v>
      </c>
      <c r="DC541" s="17">
        <v>79732.844003977065</v>
      </c>
      <c r="DD541" s="17">
        <v>50946.930454157875</v>
      </c>
      <c r="DE541" s="17">
        <v>10759.46731931562</v>
      </c>
      <c r="DF541" s="17">
        <v>13751.67611765772</v>
      </c>
      <c r="DG541" s="17">
        <v>19585.487418093362</v>
      </c>
      <c r="DH541" s="17">
        <v>35442.539223188403</v>
      </c>
      <c r="DI541" s="17">
        <v>44495.399672642103</v>
      </c>
      <c r="DJ541" s="17">
        <v>28140.93552955236</v>
      </c>
      <c r="DK541" s="17">
        <v>27494.982868134532</v>
      </c>
      <c r="DL541" s="17">
        <v>33662.424670344364</v>
      </c>
      <c r="DM541" s="17">
        <v>29834.097544936398</v>
      </c>
      <c r="DN541" s="17">
        <v>59255.128272484922</v>
      </c>
      <c r="DO541" s="17">
        <v>8142.8830016511602</v>
      </c>
      <c r="DP541" s="17">
        <v>61351.163989513967</v>
      </c>
      <c r="DQ541" s="17">
        <v>70694.250172395594</v>
      </c>
      <c r="DR541" s="17">
        <v>2776.0861324617781</v>
      </c>
      <c r="DS541" s="17">
        <v>31959.964557325497</v>
      </c>
      <c r="DT541" s="17">
        <v>99420.828133772404</v>
      </c>
      <c r="DU541" s="17">
        <v>10795.78662128322</v>
      </c>
      <c r="DV541" s="17">
        <v>1483.9433529744358</v>
      </c>
      <c r="DW541" s="17">
        <v>6882.2138440114195</v>
      </c>
      <c r="DX541" s="17">
        <v>14929.03461577704</v>
      </c>
      <c r="DY541" s="17">
        <v>17227.474727562709</v>
      </c>
      <c r="DZ541" s="17">
        <v>24133.492531207383</v>
      </c>
      <c r="EA541" s="17">
        <v>26661.883834878827</v>
      </c>
      <c r="EB541" s="17">
        <v>25876.440565048462</v>
      </c>
      <c r="EC541" s="17">
        <v>39462.047220459724</v>
      </c>
      <c r="ED541" s="17">
        <v>38837.137805207996</v>
      </c>
      <c r="EE541" s="49">
        <v>49329.252650255505</v>
      </c>
      <c r="EF541" s="17">
        <v>54632.986618716663</v>
      </c>
      <c r="EG541" s="17">
        <v>44778.4315095048</v>
      </c>
      <c r="EH541" s="17">
        <v>44851.374252549416</v>
      </c>
      <c r="EI541" s="17">
        <v>52450.024529013186</v>
      </c>
      <c r="EJ541" s="17">
        <v>65789.695779366593</v>
      </c>
      <c r="EK541" s="17">
        <v>59803.126529154659</v>
      </c>
      <c r="EL541" s="17">
        <v>81408.326360323801</v>
      </c>
      <c r="EM541" s="17">
        <v>90615.490293070208</v>
      </c>
      <c r="EN541" s="17">
        <v>147266.2729959492</v>
      </c>
      <c r="EO541" s="17">
        <v>0</v>
      </c>
      <c r="EP541" s="17">
        <v>256851.83246950008</v>
      </c>
      <c r="EQ541" s="17">
        <v>222772.78477896264</v>
      </c>
      <c r="ER541" s="17">
        <v>1918.9223025296742</v>
      </c>
      <c r="ES541" s="17">
        <v>9194.1836908693949</v>
      </c>
      <c r="ET541" s="17">
        <v>23659.029918573935</v>
      </c>
      <c r="EU541" s="17">
        <v>47844.326801167896</v>
      </c>
      <c r="EV541" s="17">
        <v>52533.330042185407</v>
      </c>
      <c r="EW541" s="17">
        <v>13501.552802960341</v>
      </c>
      <c r="EX541" s="17">
        <v>15433.485871771922</v>
      </c>
      <c r="EY541" s="17">
        <v>19868.302477261412</v>
      </c>
      <c r="EZ541" s="17">
        <v>20763.750921478004</v>
      </c>
      <c r="FA541" s="17">
        <v>21197.596921116026</v>
      </c>
      <c r="FB541" s="17">
        <v>27791.670155034684</v>
      </c>
      <c r="FC541" s="17">
        <v>26182.094358377486</v>
      </c>
      <c r="FD541" s="17">
        <v>29970.527367680115</v>
      </c>
      <c r="FE541" s="17">
        <v>52570.557397134944</v>
      </c>
      <c r="FF541" s="17">
        <v>48983.036036745085</v>
      </c>
      <c r="FG541" s="17">
        <v>36425.677461590989</v>
      </c>
      <c r="FH541" s="17">
        <v>48978.76670539489</v>
      </c>
      <c r="FI541" s="17">
        <v>30896.652611247122</v>
      </c>
      <c r="FJ541" s="17">
        <v>42730.557834948791</v>
      </c>
      <c r="FK541" s="17">
        <v>41224.041422687682</v>
      </c>
      <c r="FL541" s="17">
        <v>96599.066471331986</v>
      </c>
      <c r="FM541" s="17">
        <v>1636.4486126926381</v>
      </c>
      <c r="FN541" s="17">
        <v>7632.2185846538823</v>
      </c>
      <c r="FO541" s="17">
        <v>17360.757703440901</v>
      </c>
      <c r="FP541" s="17">
        <v>18786.48586785288</v>
      </c>
      <c r="FQ541" s="17">
        <v>17896.719918531853</v>
      </c>
      <c r="FR541" s="17">
        <v>16985.857689661319</v>
      </c>
      <c r="FS541" s="17">
        <v>41989.75907259107</v>
      </c>
      <c r="FT541" s="17">
        <v>25188.816572702221</v>
      </c>
      <c r="FU541" s="17">
        <v>2300.9260223902556</v>
      </c>
      <c r="FV541" s="17">
        <v>23654.204432849219</v>
      </c>
      <c r="FW541" s="17">
        <v>42052.149931518477</v>
      </c>
      <c r="FX541" s="17">
        <v>54395.429758058897</v>
      </c>
      <c r="FY541" s="17">
        <v>74123.938783330203</v>
      </c>
      <c r="FZ541" s="17">
        <v>15521.22904413516</v>
      </c>
      <c r="GA541" s="17">
        <v>16182.283374141361</v>
      </c>
      <c r="GB541" s="17">
        <v>9823.4337752661595</v>
      </c>
    </row>
    <row r="542" spans="1:184" ht="18" customHeight="1" x14ac:dyDescent="0.3">
      <c r="A542" s="19">
        <v>8.0000000166537993E-2</v>
      </c>
      <c r="B542" s="20">
        <v>6819.56935313946</v>
      </c>
      <c r="C542" s="20">
        <v>7016.6907114115802</v>
      </c>
      <c r="D542" s="20">
        <v>18931.593261499558</v>
      </c>
      <c r="E542" s="20">
        <v>19166.411554441838</v>
      </c>
      <c r="F542" s="20">
        <v>107560.67383423141</v>
      </c>
      <c r="G542" s="17">
        <v>161891.41222253835</v>
      </c>
      <c r="H542" s="17">
        <v>14572.141698884239</v>
      </c>
      <c r="I542" s="20">
        <v>42512.495954418722</v>
      </c>
      <c r="J542" s="20">
        <v>24740.471798796661</v>
      </c>
      <c r="K542" s="20">
        <v>28861.673436739031</v>
      </c>
      <c r="L542" s="20">
        <v>43796.031389350916</v>
      </c>
      <c r="M542" s="20">
        <v>42982.850532385433</v>
      </c>
      <c r="N542" s="20">
        <v>42740.90117815019</v>
      </c>
      <c r="O542" s="20">
        <v>42740.90117815019</v>
      </c>
      <c r="P542" s="20">
        <v>78536.152206590399</v>
      </c>
      <c r="Q542" s="20">
        <v>81065.811656232603</v>
      </c>
      <c r="R542" s="20">
        <v>99321.095707254601</v>
      </c>
      <c r="S542" s="20">
        <v>104692.41016298153</v>
      </c>
      <c r="T542" s="20">
        <v>151572.977303794</v>
      </c>
      <c r="U542" s="20">
        <v>15763.483287409079</v>
      </c>
      <c r="V542" s="20">
        <v>19187.346376118941</v>
      </c>
      <c r="W542" s="20">
        <v>19422.914360625688</v>
      </c>
      <c r="X542" s="20">
        <v>28461.19427484084</v>
      </c>
      <c r="Y542" s="20">
        <v>28918.280971228371</v>
      </c>
      <c r="Z542" s="20">
        <v>43108.635429652146</v>
      </c>
      <c r="AA542" s="20">
        <v>38885.931783854161</v>
      </c>
      <c r="AB542" s="20">
        <v>43206.590870840875</v>
      </c>
      <c r="AC542" s="20">
        <v>42324.550271500862</v>
      </c>
      <c r="AD542" s="20">
        <v>23354.020213768668</v>
      </c>
      <c r="AE542" s="20">
        <v>39531.986816669407</v>
      </c>
      <c r="AF542" s="20">
        <v>39928.646437316202</v>
      </c>
      <c r="AG542" s="20">
        <v>72555.992888879802</v>
      </c>
      <c r="AH542" s="20">
        <v>113439.107948763</v>
      </c>
      <c r="AI542" s="48">
        <v>151572.977303794</v>
      </c>
      <c r="AJ542" s="20">
        <v>146004.7830105914</v>
      </c>
      <c r="AK542" s="20">
        <v>9285.5088996451796</v>
      </c>
      <c r="AL542" s="20">
        <v>742.88793207054607</v>
      </c>
      <c r="AM542" s="20">
        <v>4031.6745248606876</v>
      </c>
      <c r="AN542" s="20">
        <v>1399.3401481522981</v>
      </c>
      <c r="AO542" s="20">
        <v>10265.54968078194</v>
      </c>
      <c r="AP542" s="20">
        <v>13886.964485399762</v>
      </c>
      <c r="AQ542" s="20">
        <v>23254.469640503281</v>
      </c>
      <c r="AR542" s="20">
        <v>27108.04511174262</v>
      </c>
      <c r="AS542" s="20">
        <v>10063.517145036059</v>
      </c>
      <c r="AT542" s="20">
        <v>17424.105948216722</v>
      </c>
      <c r="AU542" s="17">
        <v>18081.495580765979</v>
      </c>
      <c r="AV542" s="17">
        <v>15783.801626372759</v>
      </c>
      <c r="AW542" s="17">
        <v>15855.213679420562</v>
      </c>
      <c r="AX542" s="17">
        <v>14395.237578066595</v>
      </c>
      <c r="AY542" s="17">
        <v>14926.549708248749</v>
      </c>
      <c r="AZ542" s="17">
        <v>27110.626601919063</v>
      </c>
      <c r="BA542" s="17">
        <v>28110.6226596942</v>
      </c>
      <c r="BB542" s="17">
        <v>24643.64243583283</v>
      </c>
      <c r="BC542" s="17">
        <v>41013.168443360039</v>
      </c>
      <c r="BD542" s="17">
        <v>47923.127174108282</v>
      </c>
      <c r="BE542" s="17">
        <v>47773.363102394338</v>
      </c>
      <c r="BF542" s="17">
        <v>46548.178205259719</v>
      </c>
      <c r="BG542" s="17">
        <v>48252.533088010015</v>
      </c>
      <c r="BH542" s="17">
        <v>38587.358506969467</v>
      </c>
      <c r="BI542" s="17">
        <v>63410.344578193202</v>
      </c>
      <c r="BJ542" s="17">
        <v>63417.008619686399</v>
      </c>
      <c r="BK542" s="17">
        <v>63577.594494960002</v>
      </c>
      <c r="BL542" s="17">
        <v>82020.686736509408</v>
      </c>
      <c r="BM542" s="17">
        <v>78608.787035734204</v>
      </c>
      <c r="BN542" s="17">
        <v>78908.517600346197</v>
      </c>
      <c r="BO542" s="17">
        <v>74518.7215743618</v>
      </c>
      <c r="BP542" s="17">
        <v>78951.217060735202</v>
      </c>
      <c r="BQ542" s="17">
        <v>10535.986973042222</v>
      </c>
      <c r="BR542" s="17">
        <v>1186.773321766068</v>
      </c>
      <c r="BS542" s="17">
        <v>2012.4605649581943</v>
      </c>
      <c r="BT542" s="17">
        <v>9794.2972406178105</v>
      </c>
      <c r="BU542" s="17">
        <v>14429.313162411612</v>
      </c>
      <c r="BV542" s="17">
        <v>27314.723186220541</v>
      </c>
      <c r="BW542" s="17">
        <v>30762.100489859975</v>
      </c>
      <c r="BX542" s="17">
        <v>15910.074907455781</v>
      </c>
      <c r="BY542" s="17">
        <v>16421.01039615144</v>
      </c>
      <c r="BZ542" s="17">
        <v>15894.757826482441</v>
      </c>
      <c r="CA542" s="17">
        <v>26658.158923093488</v>
      </c>
      <c r="CB542" s="17">
        <v>45647.920619000339</v>
      </c>
      <c r="CC542" s="17">
        <v>927.301156443624</v>
      </c>
      <c r="CD542" s="17">
        <v>1417.7876504610899</v>
      </c>
      <c r="CE542" s="17">
        <v>3883.6091484655076</v>
      </c>
      <c r="CF542" s="17">
        <v>7907.2940958316804</v>
      </c>
      <c r="CG542" s="17">
        <v>7883.1587727915594</v>
      </c>
      <c r="CH542" s="17">
        <v>18000.547990397761</v>
      </c>
      <c r="CI542" s="17">
        <v>16735.72926094602</v>
      </c>
      <c r="CJ542" s="17">
        <v>17254.867389007664</v>
      </c>
      <c r="CK542" s="17">
        <v>28107.599519246214</v>
      </c>
      <c r="CL542" s="48">
        <v>37479.9701597987</v>
      </c>
      <c r="CM542" s="48">
        <v>32249.961522179972</v>
      </c>
      <c r="CN542" s="48">
        <v>41484.217608587074</v>
      </c>
      <c r="CO542" s="48">
        <v>69552.188415832919</v>
      </c>
      <c r="CP542" s="48">
        <v>87698.43725624503</v>
      </c>
      <c r="CQ542" s="48">
        <v>78662.894472164102</v>
      </c>
      <c r="CR542" s="48">
        <v>88347.755915549875</v>
      </c>
      <c r="CS542" s="48">
        <f t="shared" si="8"/>
        <v>157325.7889443282</v>
      </c>
      <c r="CT542" s="48">
        <f t="shared" si="8"/>
        <v>176695.51183109975</v>
      </c>
      <c r="CU542" s="17">
        <v>40663.763632619521</v>
      </c>
      <c r="CV542" s="17">
        <v>80287.333138101356</v>
      </c>
      <c r="CW542" s="17">
        <v>45958.69509860059</v>
      </c>
      <c r="CX542" s="17">
        <v>72703.353921542395</v>
      </c>
      <c r="CY542" s="17">
        <v>90813.14045583173</v>
      </c>
      <c r="CZ542" s="17">
        <v>30070.844741643479</v>
      </c>
      <c r="DA542" s="17">
        <v>37790.796222834746</v>
      </c>
      <c r="DB542" s="17">
        <v>103333.5206429994</v>
      </c>
      <c r="DC542" s="17">
        <v>79153.454668716673</v>
      </c>
      <c r="DD542" s="17">
        <v>50654.090349573002</v>
      </c>
      <c r="DE542" s="17">
        <v>10751.17910735658</v>
      </c>
      <c r="DF542" s="17">
        <v>13732.13641049346</v>
      </c>
      <c r="DG542" s="17">
        <v>19557.42337931208</v>
      </c>
      <c r="DH542" s="17">
        <v>35226.883330078381</v>
      </c>
      <c r="DI542" s="17">
        <v>44280.31966028754</v>
      </c>
      <c r="DJ542" s="17">
        <v>27964.740556902718</v>
      </c>
      <c r="DK542" s="17">
        <v>27332.148282173701</v>
      </c>
      <c r="DL542" s="17">
        <v>33649.985141525525</v>
      </c>
      <c r="DM542" s="17">
        <v>29642.98799243648</v>
      </c>
      <c r="DN542" s="17">
        <v>59255.128272484922</v>
      </c>
      <c r="DO542" s="17">
        <v>8126.7209413899</v>
      </c>
      <c r="DP542" s="17">
        <v>61093.893325233192</v>
      </c>
      <c r="DQ542" s="17">
        <v>70506.271916044207</v>
      </c>
      <c r="DR542" s="17">
        <v>2757.9618280998361</v>
      </c>
      <c r="DS542" s="17">
        <v>31810.303643325838</v>
      </c>
      <c r="DT542" s="17">
        <v>99420.828133772404</v>
      </c>
      <c r="DU542" s="17">
        <v>10800.863055252299</v>
      </c>
      <c r="DV542" s="17">
        <v>1448.4905139266759</v>
      </c>
      <c r="DW542" s="17">
        <v>6846.9201398567402</v>
      </c>
      <c r="DX542" s="17">
        <v>14740.849870441081</v>
      </c>
      <c r="DY542" s="17">
        <v>17144.449719872937</v>
      </c>
      <c r="DZ542" s="17">
        <v>23998.50912725478</v>
      </c>
      <c r="EA542" s="17">
        <v>26616.773637898059</v>
      </c>
      <c r="EB542" s="17">
        <v>25694.841853751423</v>
      </c>
      <c r="EC542" s="17">
        <v>39222.694694828999</v>
      </c>
      <c r="ED542" s="17">
        <v>38691.355597810019</v>
      </c>
      <c r="EE542" s="49">
        <v>49187.158439622093</v>
      </c>
      <c r="EF542" s="17">
        <v>54210.896856131883</v>
      </c>
      <c r="EG542" s="17">
        <v>44458.175531820125</v>
      </c>
      <c r="EH542" s="17">
        <v>44482.877133991446</v>
      </c>
      <c r="EI542" s="17">
        <v>52062.42425153916</v>
      </c>
      <c r="EJ542" s="17">
        <v>65346.231714715796</v>
      </c>
      <c r="EK542" s="17">
        <v>59485.52066492934</v>
      </c>
      <c r="EL542" s="17">
        <v>80832.957499749595</v>
      </c>
      <c r="EM542" s="17">
        <v>89803.774579303208</v>
      </c>
      <c r="EN542" s="17">
        <v>146385.8904467106</v>
      </c>
      <c r="EO542" s="17">
        <v>0</v>
      </c>
      <c r="EP542" s="17">
        <v>256067.7284711079</v>
      </c>
      <c r="EQ542" s="17">
        <v>220899.6347549143</v>
      </c>
      <c r="ER542" s="17">
        <v>1880.3426174988479</v>
      </c>
      <c r="ES542" s="17">
        <v>9147.3336740017676</v>
      </c>
      <c r="ET542" s="17">
        <v>23429.23214166614</v>
      </c>
      <c r="EU542" s="17">
        <v>47437.683139448032</v>
      </c>
      <c r="EV542" s="17">
        <v>52172.185319310025</v>
      </c>
      <c r="EW542" s="17">
        <v>13370.5552011531</v>
      </c>
      <c r="EX542" s="17">
        <v>15341.0221692675</v>
      </c>
      <c r="EY542" s="17">
        <v>19818.271851327641</v>
      </c>
      <c r="EZ542" s="17">
        <v>20695.729422914366</v>
      </c>
      <c r="FA542" s="17">
        <v>21122.160545644085</v>
      </c>
      <c r="FB542" s="17">
        <v>27649.857645858454</v>
      </c>
      <c r="FC542" s="17">
        <v>26050.963811840084</v>
      </c>
      <c r="FD542" s="17">
        <v>29858.700126167718</v>
      </c>
      <c r="FE542" s="17">
        <v>52549.443694499161</v>
      </c>
      <c r="FF542" s="17">
        <v>48841.987075643417</v>
      </c>
      <c r="FG542" s="17">
        <v>36214.881591388621</v>
      </c>
      <c r="FH542" s="17">
        <v>48836.516192134834</v>
      </c>
      <c r="FI542" s="17">
        <v>30860.321539821914</v>
      </c>
      <c r="FJ542" s="17">
        <v>42446.179515920994</v>
      </c>
      <c r="FK542" s="17">
        <v>40776.003890076398</v>
      </c>
      <c r="FL542" s="17">
        <v>96384.265822609566</v>
      </c>
      <c r="FM542" s="17">
        <v>1624.067429839602</v>
      </c>
      <c r="FN542" s="17">
        <v>7563.1321809685342</v>
      </c>
      <c r="FO542" s="17">
        <v>17226.599085338039</v>
      </c>
      <c r="FP542" s="17">
        <v>18657.596205721318</v>
      </c>
      <c r="FQ542" s="17">
        <v>17655.058912938301</v>
      </c>
      <c r="FR542" s="17">
        <v>16902.261748201381</v>
      </c>
      <c r="FS542" s="17">
        <v>41534.858518651636</v>
      </c>
      <c r="FT542" s="17">
        <v>24884.71803088062</v>
      </c>
      <c r="FU542" s="17">
        <v>2268.831383913498</v>
      </c>
      <c r="FV542" s="17">
        <v>23497.251802606261</v>
      </c>
      <c r="FW542" s="17">
        <v>41544.229675295283</v>
      </c>
      <c r="FX542" s="17">
        <v>54395.429758058897</v>
      </c>
      <c r="FY542" s="17">
        <v>73981.784292431388</v>
      </c>
      <c r="FZ542" s="17">
        <v>15420.5518857768</v>
      </c>
      <c r="GA542" s="17">
        <v>16090.868258561761</v>
      </c>
      <c r="GB542" s="17">
        <v>9789.4592259537003</v>
      </c>
    </row>
    <row r="543" spans="1:184" ht="18" customHeight="1" x14ac:dyDescent="0.3">
      <c r="A543" s="19">
        <v>7.50000001674479E-2</v>
      </c>
      <c r="B543" s="20">
        <v>6711.26055881508</v>
      </c>
      <c r="C543" s="20">
        <v>6876.8762126143802</v>
      </c>
      <c r="D543" s="20">
        <v>18897.273859342018</v>
      </c>
      <c r="E543" s="20">
        <v>19035.710732304502</v>
      </c>
      <c r="F543" s="20">
        <v>106770.3994862028</v>
      </c>
      <c r="G543" s="17">
        <v>159327.48585335258</v>
      </c>
      <c r="H543" s="17">
        <v>14369.521908526742</v>
      </c>
      <c r="I543" s="20">
        <v>42174.865900741199</v>
      </c>
      <c r="J543" s="20">
        <v>24313.572104927582</v>
      </c>
      <c r="K543" s="20">
        <v>28523.487426513278</v>
      </c>
      <c r="L543" s="20">
        <v>43310.374314015477</v>
      </c>
      <c r="M543" s="20">
        <v>42495.605091300182</v>
      </c>
      <c r="N543" s="20">
        <v>42208.980644162926</v>
      </c>
      <c r="O543" s="20">
        <v>42208.980644162926</v>
      </c>
      <c r="P543" s="20">
        <v>78393.916398201007</v>
      </c>
      <c r="Q543" s="20">
        <v>80324.410976337007</v>
      </c>
      <c r="R543" s="20">
        <v>97348.277208177606</v>
      </c>
      <c r="S543" s="20">
        <v>103713.37608085257</v>
      </c>
      <c r="T543" s="20">
        <v>150464.87359966568</v>
      </c>
      <c r="U543" s="20">
        <v>15522.614283273902</v>
      </c>
      <c r="V543" s="20">
        <v>19004.586335106302</v>
      </c>
      <c r="W543" s="20">
        <v>19235.528816450533</v>
      </c>
      <c r="X543" s="20">
        <v>28147.783285945141</v>
      </c>
      <c r="Y543" s="20">
        <v>28542.29874339559</v>
      </c>
      <c r="Z543" s="20">
        <v>42600.433815711542</v>
      </c>
      <c r="AA543" s="20">
        <v>38314.5874336419</v>
      </c>
      <c r="AB543" s="20">
        <v>42571.763814968639</v>
      </c>
      <c r="AC543" s="20">
        <v>41817.991952547571</v>
      </c>
      <c r="AD543" s="20">
        <v>23045.766000026222</v>
      </c>
      <c r="AE543" s="20">
        <v>38929.460072029506</v>
      </c>
      <c r="AF543" s="20">
        <v>39336.856459778777</v>
      </c>
      <c r="AG543" s="20">
        <v>71872.35081853687</v>
      </c>
      <c r="AH543" s="20">
        <v>113111.04449821681</v>
      </c>
      <c r="AI543" s="48">
        <v>150464.87359966568</v>
      </c>
      <c r="AJ543" s="20">
        <v>144940.6023295979</v>
      </c>
      <c r="AK543" s="20">
        <v>9234.6009303349201</v>
      </c>
      <c r="AL543" s="20">
        <v>714.08968305020994</v>
      </c>
      <c r="AM543" s="20">
        <v>4061.326076307756</v>
      </c>
      <c r="AN543" s="20">
        <v>1382.3409526462801</v>
      </c>
      <c r="AO543" s="20">
        <v>10209.68982025932</v>
      </c>
      <c r="AP543" s="20">
        <v>13753.4605321326</v>
      </c>
      <c r="AQ543" s="20">
        <v>23211.625152316439</v>
      </c>
      <c r="AR543" s="20">
        <v>26880.559088236681</v>
      </c>
      <c r="AS543" s="20">
        <v>9972.3096469100401</v>
      </c>
      <c r="AT543" s="20">
        <v>17347.165935622317</v>
      </c>
      <c r="AU543" s="17">
        <v>17942.262126613619</v>
      </c>
      <c r="AV543" s="17">
        <v>15660.1368301395</v>
      </c>
      <c r="AW543" s="17">
        <v>15703.256548708079</v>
      </c>
      <c r="AX543" s="17">
        <v>14149.550489123067</v>
      </c>
      <c r="AY543" s="17">
        <v>14771.026596784815</v>
      </c>
      <c r="AZ543" s="17">
        <v>26931.467390650498</v>
      </c>
      <c r="BA543" s="17">
        <v>27860.686327997457</v>
      </c>
      <c r="BB543" s="17">
        <v>24386.998706135895</v>
      </c>
      <c r="BC543" s="17">
        <v>40568.556821216996</v>
      </c>
      <c r="BD543" s="17">
        <v>47616.896605698421</v>
      </c>
      <c r="BE543" s="17">
        <v>47457.028255877944</v>
      </c>
      <c r="BF543" s="17">
        <v>46439.467740583139</v>
      </c>
      <c r="BG543" s="17">
        <v>47964.944724083878</v>
      </c>
      <c r="BH543" s="17">
        <v>38261.465107489457</v>
      </c>
      <c r="BI543" s="17">
        <v>62950.390798294808</v>
      </c>
      <c r="BJ543" s="17">
        <v>62981.757875497198</v>
      </c>
      <c r="BK543" s="17">
        <v>63140.57938599601</v>
      </c>
      <c r="BL543" s="17">
        <v>81422.568752743799</v>
      </c>
      <c r="BM543" s="17">
        <v>78098.3987431758</v>
      </c>
      <c r="BN543" s="17">
        <v>78367.275133216797</v>
      </c>
      <c r="BO543" s="17">
        <v>74395.988166265204</v>
      </c>
      <c r="BP543" s="17">
        <v>78365.204992783794</v>
      </c>
      <c r="BQ543" s="17">
        <v>10476.972037147201</v>
      </c>
      <c r="BR543" s="17">
        <v>1171.3802010020522</v>
      </c>
      <c r="BS543" s="17">
        <v>1962.74887201455</v>
      </c>
      <c r="BT543" s="17">
        <v>9752.2161173333552</v>
      </c>
      <c r="BU543" s="17">
        <v>14310.219723420259</v>
      </c>
      <c r="BV543" s="17">
        <v>27107.277732849358</v>
      </c>
      <c r="BW543" s="17">
        <v>30558.783779064062</v>
      </c>
      <c r="BX543" s="17">
        <v>15809.01585195498</v>
      </c>
      <c r="BY543" s="17">
        <v>16355.98767780774</v>
      </c>
      <c r="BZ543" s="17">
        <v>15738.047297021219</v>
      </c>
      <c r="CA543" s="17">
        <v>26465.800691493936</v>
      </c>
      <c r="CB543" s="17">
        <v>45480.035366935081</v>
      </c>
      <c r="CC543" s="17">
        <v>906.21372580459797</v>
      </c>
      <c r="CD543" s="17">
        <v>1366.9250980439579</v>
      </c>
      <c r="CE543" s="17">
        <v>3837.8783590419216</v>
      </c>
      <c r="CF543" s="17">
        <v>7724.5842606147608</v>
      </c>
      <c r="CG543" s="17">
        <v>7739.6763859699204</v>
      </c>
      <c r="CH543" s="17">
        <v>17869.275192206398</v>
      </c>
      <c r="CI543" s="17">
        <v>16457.571080500198</v>
      </c>
      <c r="CJ543" s="17">
        <v>17137.845673953649</v>
      </c>
      <c r="CK543" s="17">
        <v>27792.94390086101</v>
      </c>
      <c r="CL543" s="48">
        <v>36789.659410001295</v>
      </c>
      <c r="CM543" s="48">
        <v>31643.098327575004</v>
      </c>
      <c r="CN543" s="48">
        <v>40890.164992660364</v>
      </c>
      <c r="CO543" s="48">
        <v>68983.247380119865</v>
      </c>
      <c r="CP543" s="48">
        <v>87042.563142746672</v>
      </c>
      <c r="CQ543" s="48">
        <v>78038.755312756912</v>
      </c>
      <c r="CR543" s="48">
        <v>87241.491624799033</v>
      </c>
      <c r="CS543" s="48">
        <f t="shared" si="8"/>
        <v>156077.51062551382</v>
      </c>
      <c r="CT543" s="48">
        <f t="shared" si="8"/>
        <v>174482.98324959807</v>
      </c>
      <c r="CU543" s="17">
        <v>40149.721937073118</v>
      </c>
      <c r="CV543" s="17">
        <v>78846.02374108223</v>
      </c>
      <c r="CW543" s="17">
        <v>45392.978424109991</v>
      </c>
      <c r="CX543" s="17">
        <v>71870.819060508002</v>
      </c>
      <c r="CY543" s="17">
        <v>90311.014764279083</v>
      </c>
      <c r="CZ543" s="17">
        <v>29560.03433522052</v>
      </c>
      <c r="DA543" s="17">
        <v>37148.496810172779</v>
      </c>
      <c r="DB543" s="17">
        <v>103182.97644226201</v>
      </c>
      <c r="DC543" s="17">
        <v>78490.443536460123</v>
      </c>
      <c r="DD543" s="17">
        <v>50395.282282492903</v>
      </c>
      <c r="DE543" s="17">
        <v>10743.30616578198</v>
      </c>
      <c r="DF543" s="17">
        <v>13715.56039310358</v>
      </c>
      <c r="DG543" s="17">
        <v>19529.392503265561</v>
      </c>
      <c r="DH543" s="17">
        <v>34991.65715118972</v>
      </c>
      <c r="DI543" s="17">
        <v>44002.310331949739</v>
      </c>
      <c r="DJ543" s="17">
        <v>27765.028727836139</v>
      </c>
      <c r="DK543" s="17">
        <v>27159.860789976861</v>
      </c>
      <c r="DL543" s="17">
        <v>33626.22968848962</v>
      </c>
      <c r="DM543" s="17">
        <v>29440.885604728748</v>
      </c>
      <c r="DN543" s="17">
        <v>59253.006727803062</v>
      </c>
      <c r="DO543" s="17">
        <v>8108.0159977650592</v>
      </c>
      <c r="DP543" s="17">
        <v>60821.198835578609</v>
      </c>
      <c r="DQ543" s="17">
        <v>70316.615117652589</v>
      </c>
      <c r="DR543" s="17">
        <v>2743.6938015749097</v>
      </c>
      <c r="DS543" s="17">
        <v>31669.0868062107</v>
      </c>
      <c r="DT543" s="17">
        <v>99420.828133772404</v>
      </c>
      <c r="DU543" s="17">
        <v>10798.799436082621</v>
      </c>
      <c r="DV543" s="17">
        <v>1406.104289942688</v>
      </c>
      <c r="DW543" s="17">
        <v>6806.6742294018595</v>
      </c>
      <c r="DX543" s="17">
        <v>14608.84446397278</v>
      </c>
      <c r="DY543" s="17">
        <v>17055.604568315925</v>
      </c>
      <c r="DZ543" s="17">
        <v>23918.639628225781</v>
      </c>
      <c r="EA543" s="17">
        <v>26568.835016833342</v>
      </c>
      <c r="EB543" s="17">
        <v>25502.919513465033</v>
      </c>
      <c r="EC543" s="17">
        <v>38975.061405967201</v>
      </c>
      <c r="ED543" s="17">
        <v>38534.085858382015</v>
      </c>
      <c r="EE543" s="49">
        <v>48898.133790683853</v>
      </c>
      <c r="EF543" s="17">
        <v>53801.479016936762</v>
      </c>
      <c r="EG543" s="17">
        <v>44103.994308260219</v>
      </c>
      <c r="EH543" s="17">
        <v>44096.393371064129</v>
      </c>
      <c r="EI543" s="17">
        <v>51541.527400885374</v>
      </c>
      <c r="EJ543" s="17">
        <v>64877.206856144992</v>
      </c>
      <c r="EK543" s="17">
        <v>59121.175706529481</v>
      </c>
      <c r="EL543" s="17">
        <v>80150.251313922607</v>
      </c>
      <c r="EM543" s="17">
        <v>88775.237382302992</v>
      </c>
      <c r="EN543" s="17">
        <v>145408.16786548382</v>
      </c>
      <c r="EO543" s="17">
        <v>0</v>
      </c>
      <c r="EP543" s="17">
        <v>255235.6333476032</v>
      </c>
      <c r="EQ543" s="17">
        <v>218978.06516253765</v>
      </c>
      <c r="ER543" s="17">
        <v>1838.045138304858</v>
      </c>
      <c r="ES543" s="17">
        <v>9097.7048530447446</v>
      </c>
      <c r="ET543" s="17">
        <v>23186.89050736211</v>
      </c>
      <c r="EU543" s="17">
        <v>47008.584130494142</v>
      </c>
      <c r="EV543" s="17">
        <v>51790.453163455342</v>
      </c>
      <c r="EW543" s="17">
        <v>13228.033120087679</v>
      </c>
      <c r="EX543" s="17">
        <v>15220.6916611341</v>
      </c>
      <c r="EY543" s="17">
        <v>19733.309224278008</v>
      </c>
      <c r="EZ543" s="17">
        <v>20613.896239901649</v>
      </c>
      <c r="FA543" s="17">
        <v>21035.059591332942</v>
      </c>
      <c r="FB543" s="17">
        <v>27492.091453794179</v>
      </c>
      <c r="FC543" s="17">
        <v>25912.089179502753</v>
      </c>
      <c r="FD543" s="17">
        <v>29717.886201474808</v>
      </c>
      <c r="FE543" s="17">
        <v>52521.30250952192</v>
      </c>
      <c r="FF543" s="17">
        <v>48692.278362604789</v>
      </c>
      <c r="FG543" s="17">
        <v>35966.269364060543</v>
      </c>
      <c r="FH543" s="17">
        <v>48685.244466792734</v>
      </c>
      <c r="FI543" s="17">
        <v>30778.686890309516</v>
      </c>
      <c r="FJ543" s="17">
        <v>42130.453637133789</v>
      </c>
      <c r="FK543" s="17">
        <v>40137.434376397272</v>
      </c>
      <c r="FL543" s="17">
        <v>95913.958540695749</v>
      </c>
      <c r="FM543" s="17">
        <v>1610.4612127478219</v>
      </c>
      <c r="FN543" s="17">
        <v>7488.8973861678487</v>
      </c>
      <c r="FO543" s="17">
        <v>17078.983121299141</v>
      </c>
      <c r="FP543" s="17">
        <v>18508.551769068061</v>
      </c>
      <c r="FQ543" s="17">
        <v>17401.38130594866</v>
      </c>
      <c r="FR543" s="17">
        <v>16795.283897862897</v>
      </c>
      <c r="FS543" s="17">
        <v>41041.88450501531</v>
      </c>
      <c r="FT543" s="17">
        <v>24555.383832154617</v>
      </c>
      <c r="FU543" s="17">
        <v>2230.6712971559637</v>
      </c>
      <c r="FV543" s="17">
        <v>23340.362700441361</v>
      </c>
      <c r="FW543" s="17">
        <v>41002.965470904302</v>
      </c>
      <c r="FX543" s="17">
        <v>54395.429758058897</v>
      </c>
      <c r="FY543" s="17">
        <v>73830.449343463202</v>
      </c>
      <c r="FZ543" s="17">
        <v>15307.88228908404</v>
      </c>
      <c r="GA543" s="17">
        <v>15989.472565826638</v>
      </c>
      <c r="GB543" s="17">
        <v>9753.0710667275398</v>
      </c>
    </row>
    <row r="544" spans="1:184" ht="18" customHeight="1" x14ac:dyDescent="0.3">
      <c r="A544" s="19">
        <v>7.0000000168357904E-2</v>
      </c>
      <c r="B544" s="20">
        <v>6600.8781341195399</v>
      </c>
      <c r="C544" s="20">
        <v>6726.3001723996804</v>
      </c>
      <c r="D544" s="20">
        <v>18860.336804217419</v>
      </c>
      <c r="E544" s="20">
        <v>18897.202566415381</v>
      </c>
      <c r="F544" s="20">
        <v>106615.5022082706</v>
      </c>
      <c r="G544" s="17">
        <v>156532.79709762821</v>
      </c>
      <c r="H544" s="17">
        <v>14178.064382265129</v>
      </c>
      <c r="I544" s="20">
        <v>41867.909335388526</v>
      </c>
      <c r="J544" s="20">
        <v>23945.74182080472</v>
      </c>
      <c r="K544" s="20">
        <v>28166.341521952752</v>
      </c>
      <c r="L544" s="20">
        <v>42800.054805221582</v>
      </c>
      <c r="M544" s="20">
        <v>41937.982490572438</v>
      </c>
      <c r="N544" s="20">
        <v>41605.882184996161</v>
      </c>
      <c r="O544" s="20">
        <v>41605.882184996161</v>
      </c>
      <c r="P544" s="20">
        <v>77557.738755867002</v>
      </c>
      <c r="Q544" s="20">
        <v>79054.058074873203</v>
      </c>
      <c r="R544" s="20">
        <v>96234.546571161001</v>
      </c>
      <c r="S544" s="20">
        <v>102368.72353354211</v>
      </c>
      <c r="T544" s="20">
        <v>149082.6620754438</v>
      </c>
      <c r="U544" s="20">
        <v>15283.39277803098</v>
      </c>
      <c r="V544" s="20">
        <v>18810.37440214842</v>
      </c>
      <c r="W544" s="20">
        <v>19019.54093308029</v>
      </c>
      <c r="X544" s="20">
        <v>27714.497546316121</v>
      </c>
      <c r="Y544" s="20">
        <v>28113.687481846584</v>
      </c>
      <c r="Z544" s="20">
        <v>42046.093626491936</v>
      </c>
      <c r="AA544" s="20">
        <v>37699.296285939665</v>
      </c>
      <c r="AB544" s="20">
        <v>41888.10698411952</v>
      </c>
      <c r="AC544" s="20">
        <v>41282.249073577994</v>
      </c>
      <c r="AD544" s="20">
        <v>22697.582545854748</v>
      </c>
      <c r="AE544" s="20">
        <v>38336.558161115725</v>
      </c>
      <c r="AF544" s="20">
        <v>38711.9596460178</v>
      </c>
      <c r="AG544" s="20">
        <v>71148.646938167294</v>
      </c>
      <c r="AH544" s="20">
        <v>112881.4160476284</v>
      </c>
      <c r="AI544" s="48">
        <v>149082.6620754438</v>
      </c>
      <c r="AJ544" s="20">
        <v>143811.55002423786</v>
      </c>
      <c r="AK544" s="20">
        <v>9177.1208412238793</v>
      </c>
      <c r="AL544" s="20">
        <v>683.32864488555606</v>
      </c>
      <c r="AM544" s="20">
        <v>4093.5464640799323</v>
      </c>
      <c r="AN544" s="20">
        <v>1363.594555009518</v>
      </c>
      <c r="AO544" s="20">
        <v>10152.775245131281</v>
      </c>
      <c r="AP544" s="20">
        <v>13610.3577280962</v>
      </c>
      <c r="AQ544" s="20">
        <v>23157.115289589419</v>
      </c>
      <c r="AR544" s="20">
        <v>26631.855397519859</v>
      </c>
      <c r="AS544" s="20">
        <v>9873.2540207636994</v>
      </c>
      <c r="AT544" s="20">
        <v>17258.682417988199</v>
      </c>
      <c r="AU544" s="17">
        <v>17796.5974898448</v>
      </c>
      <c r="AV544" s="17">
        <v>15504.07978393644</v>
      </c>
      <c r="AW544" s="17">
        <v>15535.471643344921</v>
      </c>
      <c r="AX544" s="17">
        <v>13906.997237829208</v>
      </c>
      <c r="AY544" s="17">
        <v>14597.795255312534</v>
      </c>
      <c r="AZ544" s="17">
        <v>26717.401125906657</v>
      </c>
      <c r="BA544" s="17">
        <v>27572.201356320242</v>
      </c>
      <c r="BB544" s="17">
        <v>24104.544698235808</v>
      </c>
      <c r="BC544" s="17">
        <v>40125.339998793366</v>
      </c>
      <c r="BD544" s="17">
        <v>47136.227038432917</v>
      </c>
      <c r="BE544" s="17">
        <v>47102.107147021139</v>
      </c>
      <c r="BF544" s="17">
        <v>46314.75947413392</v>
      </c>
      <c r="BG544" s="17">
        <v>47526.854616755576</v>
      </c>
      <c r="BH544" s="17">
        <v>37900.99154743948</v>
      </c>
      <c r="BI544" s="17">
        <v>62516.091695778596</v>
      </c>
      <c r="BJ544" s="17">
        <v>62527.864750381203</v>
      </c>
      <c r="BK544" s="17">
        <v>62647.224841879201</v>
      </c>
      <c r="BL544" s="17">
        <v>80789.058863951403</v>
      </c>
      <c r="BM544" s="17">
        <v>77519.567656864805</v>
      </c>
      <c r="BN544" s="17">
        <v>77757.787223113803</v>
      </c>
      <c r="BO544" s="17">
        <v>74241.856062061808</v>
      </c>
      <c r="BP544" s="17">
        <v>77703.15644654879</v>
      </c>
      <c r="BQ544" s="17">
        <v>10411.1003209794</v>
      </c>
      <c r="BR544" s="17">
        <v>1154.5333274334419</v>
      </c>
      <c r="BS544" s="17">
        <v>1908.85575737607</v>
      </c>
      <c r="BT544" s="17">
        <v>9707.4305490795377</v>
      </c>
      <c r="BU544" s="17">
        <v>14183.993480213981</v>
      </c>
      <c r="BV544" s="17">
        <v>26898.47601878838</v>
      </c>
      <c r="BW544" s="17">
        <v>30322.742943087134</v>
      </c>
      <c r="BX544" s="17">
        <v>15688.715401716541</v>
      </c>
      <c r="BY544" s="17">
        <v>16265.469582399419</v>
      </c>
      <c r="BZ544" s="17">
        <v>15605.675815713301</v>
      </c>
      <c r="CA544" s="17">
        <v>26249.358610023195</v>
      </c>
      <c r="CB544" s="17">
        <v>45230.401003146901</v>
      </c>
      <c r="CC544" s="17">
        <v>882.81538718465993</v>
      </c>
      <c r="CD544" s="17">
        <v>1314.51271004406</v>
      </c>
      <c r="CE544" s="17">
        <v>3789.0554129192037</v>
      </c>
      <c r="CF544" s="17">
        <v>7520.3425875883804</v>
      </c>
      <c r="CG544" s="17">
        <v>7579.1679188521803</v>
      </c>
      <c r="CH544" s="17">
        <v>17730.000705397022</v>
      </c>
      <c r="CI544" s="17">
        <v>16236.09432611856</v>
      </c>
      <c r="CJ544" s="17">
        <v>17013.624850814937</v>
      </c>
      <c r="CK544" s="17">
        <v>27438.851971322296</v>
      </c>
      <c r="CL544" s="48">
        <v>36031.069093050886</v>
      </c>
      <c r="CM544" s="48">
        <v>30975.690666511298</v>
      </c>
      <c r="CN544" s="48">
        <v>40212.08282715996</v>
      </c>
      <c r="CO544" s="48">
        <v>68353.694386368239</v>
      </c>
      <c r="CP544" s="48">
        <v>85984.929927613222</v>
      </c>
      <c r="CQ544" s="48">
        <v>77259.287571338864</v>
      </c>
      <c r="CR544" s="48">
        <v>86076.725442359006</v>
      </c>
      <c r="CS544" s="48">
        <f t="shared" si="8"/>
        <v>154518.57514267773</v>
      </c>
      <c r="CT544" s="48">
        <f t="shared" si="8"/>
        <v>172153.45088471801</v>
      </c>
      <c r="CU544" s="17">
        <v>39499.020255927666</v>
      </c>
      <c r="CV544" s="17">
        <v>77275.000440857926</v>
      </c>
      <c r="CW544" s="17">
        <v>44795.922177936212</v>
      </c>
      <c r="CX544" s="17">
        <v>70993.045934594993</v>
      </c>
      <c r="CY544" s="17">
        <v>89784.973401218376</v>
      </c>
      <c r="CZ544" s="17">
        <v>28923.066753475741</v>
      </c>
      <c r="DA544" s="17">
        <v>36404.626691835336</v>
      </c>
      <c r="DB544" s="17">
        <v>103031.0239939614</v>
      </c>
      <c r="DC544" s="17">
        <v>77787.81293968251</v>
      </c>
      <c r="DD544" s="17">
        <v>50154.264879316979</v>
      </c>
      <c r="DE544" s="17">
        <v>10735.520229232801</v>
      </c>
      <c r="DF544" s="17">
        <v>13704.30937619916</v>
      </c>
      <c r="DG544" s="17">
        <v>19500.3295286223</v>
      </c>
      <c r="DH544" s="17">
        <v>34734.771187010097</v>
      </c>
      <c r="DI544" s="17">
        <v>43654.762303789983</v>
      </c>
      <c r="DJ544" s="17">
        <v>27534.624821897221</v>
      </c>
      <c r="DK544" s="17">
        <v>26824.573776105477</v>
      </c>
      <c r="DL544" s="17">
        <v>33591.297477011583</v>
      </c>
      <c r="DM544" s="17">
        <v>29226.020099486199</v>
      </c>
      <c r="DN544" s="17">
        <v>59152.496330622234</v>
      </c>
      <c r="DO544" s="17">
        <v>8086.9692726952198</v>
      </c>
      <c r="DP544" s="17">
        <v>60506.597454135423</v>
      </c>
      <c r="DQ544" s="17">
        <v>70132.512445178407</v>
      </c>
      <c r="DR544" s="17">
        <v>2730.8548452224518</v>
      </c>
      <c r="DS544" s="17">
        <v>31515.199684645799</v>
      </c>
      <c r="DT544" s="17">
        <v>99420.828133772404</v>
      </c>
      <c r="DU544" s="17">
        <v>10752.22003823448</v>
      </c>
      <c r="DV544" s="17">
        <v>1353.780995298876</v>
      </c>
      <c r="DW544" s="17">
        <v>6751.1628074398195</v>
      </c>
      <c r="DX544" s="17">
        <v>14536.1735022882</v>
      </c>
      <c r="DY544" s="17">
        <v>16947.079383491669</v>
      </c>
      <c r="DZ544" s="17">
        <v>23894.4031025691</v>
      </c>
      <c r="EA544" s="17">
        <v>26516.490126411303</v>
      </c>
      <c r="EB544" s="17">
        <v>25289.919051715951</v>
      </c>
      <c r="EC544" s="17">
        <v>38695.238865884159</v>
      </c>
      <c r="ED544" s="17">
        <v>38356.085390186403</v>
      </c>
      <c r="EE544" s="49">
        <v>48591.039028596395</v>
      </c>
      <c r="EF544" s="17">
        <v>53430.588151389064</v>
      </c>
      <c r="EG544" s="17">
        <v>43639.817050266058</v>
      </c>
      <c r="EH544" s="17">
        <v>43700.379897346698</v>
      </c>
      <c r="EI544" s="17">
        <v>51000.257071408923</v>
      </c>
      <c r="EJ544" s="17">
        <v>64355.711329614605</v>
      </c>
      <c r="EK544" s="17">
        <v>58760.048033502782</v>
      </c>
      <c r="EL544" s="17">
        <v>79362.6818459106</v>
      </c>
      <c r="EM544" s="17">
        <v>87401.974210810193</v>
      </c>
      <c r="EN544" s="17">
        <v>144385.1218786884</v>
      </c>
      <c r="EO544" s="17">
        <v>0</v>
      </c>
      <c r="EP544" s="17">
        <v>254349.0983354701</v>
      </c>
      <c r="EQ544" s="17">
        <v>216942.35379857375</v>
      </c>
      <c r="ER544" s="17">
        <v>1790.8877842327549</v>
      </c>
      <c r="ES544" s="17">
        <v>9036.5068924981988</v>
      </c>
      <c r="ET544" s="17">
        <v>22930.498423698034</v>
      </c>
      <c r="EU544" s="17">
        <v>46513.474443276697</v>
      </c>
      <c r="EV544" s="17">
        <v>51385.462774054264</v>
      </c>
      <c r="EW544" s="17">
        <v>13075.42225158144</v>
      </c>
      <c r="EX544" s="17">
        <v>15089.198612829539</v>
      </c>
      <c r="EY544" s="17">
        <v>19642.885385208421</v>
      </c>
      <c r="EZ544" s="17">
        <v>20519.895252843675</v>
      </c>
      <c r="FA544" s="17">
        <v>20930.761571413401</v>
      </c>
      <c r="FB544" s="17">
        <v>27304.491027652166</v>
      </c>
      <c r="FC544" s="17">
        <v>25743.265287519029</v>
      </c>
      <c r="FD544" s="17">
        <v>29566.700773955567</v>
      </c>
      <c r="FE544" s="17">
        <v>52491.235728840205</v>
      </c>
      <c r="FF544" s="17">
        <v>48519.684998685239</v>
      </c>
      <c r="FG544" s="17">
        <v>35697.422173127401</v>
      </c>
      <c r="FH544" s="17">
        <v>48506.522322366574</v>
      </c>
      <c r="FI544" s="17">
        <v>30663.424011417963</v>
      </c>
      <c r="FJ544" s="17">
        <v>41786.747262003744</v>
      </c>
      <c r="FK544" s="17">
        <v>39565.711879463066</v>
      </c>
      <c r="FL544" s="17">
        <v>95678.239266685719</v>
      </c>
      <c r="FM544" s="17">
        <v>1595.4150523042861</v>
      </c>
      <c r="FN544" s="17">
        <v>7400.1873926742946</v>
      </c>
      <c r="FO544" s="17">
        <v>16922.34059111328</v>
      </c>
      <c r="FP544" s="17">
        <v>18335.55526314396</v>
      </c>
      <c r="FQ544" s="17">
        <v>17160.19071322657</v>
      </c>
      <c r="FR544" s="17">
        <v>16629.806969677858</v>
      </c>
      <c r="FS544" s="17">
        <v>40516.892438200302</v>
      </c>
      <c r="FT544" s="17">
        <v>24194.29563059178</v>
      </c>
      <c r="FU544" s="17">
        <v>2190.6400911988076</v>
      </c>
      <c r="FV544" s="17">
        <v>23192.826295879921</v>
      </c>
      <c r="FW544" s="17">
        <v>40445.585267917377</v>
      </c>
      <c r="FX544" s="17">
        <v>54395.429758058897</v>
      </c>
      <c r="FY544" s="17">
        <v>73650.713068624202</v>
      </c>
      <c r="FZ544" s="17">
        <v>15183.048326308439</v>
      </c>
      <c r="GA544" s="17">
        <v>15858.299173973879</v>
      </c>
      <c r="GB544" s="17">
        <v>9716.1650800332591</v>
      </c>
    </row>
    <row r="545" spans="1:184" ht="18" customHeight="1" x14ac:dyDescent="0.3">
      <c r="A545" s="19">
        <v>6.5000000169268005E-2</v>
      </c>
      <c r="B545" s="20">
        <v>6473.2157295153602</v>
      </c>
      <c r="C545" s="20">
        <v>6550.9952470853395</v>
      </c>
      <c r="D545" s="20">
        <v>18813.44156463</v>
      </c>
      <c r="E545" s="20">
        <v>18757.060185662722</v>
      </c>
      <c r="F545" s="20">
        <v>106483.29496677121</v>
      </c>
      <c r="G545" s="17">
        <v>153144.42098610775</v>
      </c>
      <c r="H545" s="17">
        <v>14030.966933650399</v>
      </c>
      <c r="I545" s="20">
        <v>41532.436814603097</v>
      </c>
      <c r="J545" s="20">
        <v>23591.02019417466</v>
      </c>
      <c r="K545" s="20">
        <v>27705.876750353022</v>
      </c>
      <c r="L545" s="20">
        <v>42232.165445965082</v>
      </c>
      <c r="M545" s="20">
        <v>41313.795955453075</v>
      </c>
      <c r="N545" s="20">
        <v>40864.686501359793</v>
      </c>
      <c r="O545" s="20">
        <v>40864.686501359793</v>
      </c>
      <c r="P545" s="20">
        <v>76598.880657238798</v>
      </c>
      <c r="Q545" s="20">
        <v>77736.593836825807</v>
      </c>
      <c r="R545" s="20">
        <v>95897.230690099794</v>
      </c>
      <c r="S545" s="20">
        <v>100627.20051127582</v>
      </c>
      <c r="T545" s="20">
        <v>147607.50913777613</v>
      </c>
      <c r="U545" s="20">
        <v>15041.100341024579</v>
      </c>
      <c r="V545" s="20">
        <v>18607.499352859981</v>
      </c>
      <c r="W545" s="20">
        <v>18809.187422230421</v>
      </c>
      <c r="X545" s="20">
        <v>27158.048476853761</v>
      </c>
      <c r="Y545" s="20">
        <v>27648.434488219475</v>
      </c>
      <c r="Z545" s="20">
        <v>41444.837528207099</v>
      </c>
      <c r="AA545" s="20">
        <v>37068.102635781957</v>
      </c>
      <c r="AB545" s="20">
        <v>41186.780706125341</v>
      </c>
      <c r="AC545" s="20">
        <v>40679.108507675395</v>
      </c>
      <c r="AD545" s="20">
        <v>22305.806141556328</v>
      </c>
      <c r="AE545" s="20">
        <v>37709.753995800493</v>
      </c>
      <c r="AF545" s="20">
        <v>38050.947504248536</v>
      </c>
      <c r="AG545" s="20">
        <v>70592.854925718391</v>
      </c>
      <c r="AH545" s="20">
        <v>112670.36077370521</v>
      </c>
      <c r="AI545" s="48">
        <v>147607.50913777613</v>
      </c>
      <c r="AJ545" s="20">
        <v>142461.7899474953</v>
      </c>
      <c r="AK545" s="20">
        <v>9114.5167122194398</v>
      </c>
      <c r="AL545" s="20">
        <v>652.54136261227802</v>
      </c>
      <c r="AM545" s="20">
        <v>4130.3983105589523</v>
      </c>
      <c r="AN545" s="20">
        <v>1343.5346330442842</v>
      </c>
      <c r="AO545" s="20">
        <v>10093.98568266708</v>
      </c>
      <c r="AP545" s="20">
        <v>13476.69856163946</v>
      </c>
      <c r="AQ545" s="20">
        <v>23065.786683543658</v>
      </c>
      <c r="AR545" s="20">
        <v>26361.83452161642</v>
      </c>
      <c r="AS545" s="20">
        <v>9754.9733335813198</v>
      </c>
      <c r="AT545" s="20">
        <v>17148.70151986734</v>
      </c>
      <c r="AU545" s="17">
        <v>17624.38260125844</v>
      </c>
      <c r="AV545" s="17">
        <v>15227.52388152264</v>
      </c>
      <c r="AW545" s="17">
        <v>15344.911846474261</v>
      </c>
      <c r="AX545" s="17">
        <v>13617.658164408818</v>
      </c>
      <c r="AY545" s="17">
        <v>14369.815209073553</v>
      </c>
      <c r="AZ545" s="17">
        <v>26437.276998350819</v>
      </c>
      <c r="BA545" s="17">
        <v>27246.596726362379</v>
      </c>
      <c r="BB545" s="17">
        <v>23787.384449148725</v>
      </c>
      <c r="BC545" s="17">
        <v>39614.433142892281</v>
      </c>
      <c r="BD545" s="17">
        <v>46551.728197247641</v>
      </c>
      <c r="BE545" s="17">
        <v>46698.177285773156</v>
      </c>
      <c r="BF545" s="17">
        <v>46163.947125220438</v>
      </c>
      <c r="BG545" s="17">
        <v>47060.394876566999</v>
      </c>
      <c r="BH545" s="17">
        <v>37476.161549110162</v>
      </c>
      <c r="BI545" s="17">
        <v>62052.9267046284</v>
      </c>
      <c r="BJ545" s="17">
        <v>62014.725117053393</v>
      </c>
      <c r="BK545" s="17">
        <v>62069.409488245794</v>
      </c>
      <c r="BL545" s="17">
        <v>80148.077823290994</v>
      </c>
      <c r="BM545" s="17">
        <v>76842.429144927009</v>
      </c>
      <c r="BN545" s="17">
        <v>77076.877124899198</v>
      </c>
      <c r="BO545" s="17">
        <v>74067.079529170791</v>
      </c>
      <c r="BP545" s="17">
        <v>76979.497049243393</v>
      </c>
      <c r="BQ545" s="17">
        <v>10334.0003593314</v>
      </c>
      <c r="BR545" s="17">
        <v>1133.6669388723419</v>
      </c>
      <c r="BS545" s="17">
        <v>1852.9684392823322</v>
      </c>
      <c r="BT545" s="17">
        <v>9655.5905385324622</v>
      </c>
      <c r="BU545" s="17">
        <v>14049.648894427415</v>
      </c>
      <c r="BV545" s="17">
        <v>26680.686102663898</v>
      </c>
      <c r="BW545" s="17">
        <v>30071.232742555298</v>
      </c>
      <c r="BX545" s="17">
        <v>15529.793027973779</v>
      </c>
      <c r="BY545" s="17">
        <v>16150.66042418124</v>
      </c>
      <c r="BZ545" s="17">
        <v>15492.015792354419</v>
      </c>
      <c r="CA545" s="17">
        <v>26009.973723662417</v>
      </c>
      <c r="CB545" s="17">
        <v>44916.960676049159</v>
      </c>
      <c r="CC545" s="17">
        <v>856.77547896549606</v>
      </c>
      <c r="CD545" s="17">
        <v>1259.9995130656798</v>
      </c>
      <c r="CE545" s="17">
        <v>3737.3044087441731</v>
      </c>
      <c r="CF545" s="17">
        <v>7319.0810409535197</v>
      </c>
      <c r="CG545" s="17">
        <v>7398.9501615218996</v>
      </c>
      <c r="CH545" s="17">
        <v>17579.818043609521</v>
      </c>
      <c r="CI545" s="17">
        <v>16069.999133810701</v>
      </c>
      <c r="CJ545" s="17">
        <v>16861.011972047825</v>
      </c>
      <c r="CK545" s="17">
        <v>27010.697762109205</v>
      </c>
      <c r="CL545" s="48">
        <v>35225.691748733894</v>
      </c>
      <c r="CM545" s="48">
        <v>30160.759806142287</v>
      </c>
      <c r="CN545" s="48">
        <v>39423.960003409316</v>
      </c>
      <c r="CO545" s="48">
        <v>67457.069757856996</v>
      </c>
      <c r="CP545" s="48">
        <v>84863.195469447252</v>
      </c>
      <c r="CQ545" s="48">
        <v>76396.820682189908</v>
      </c>
      <c r="CR545" s="48">
        <v>84868.461098127809</v>
      </c>
      <c r="CS545" s="48">
        <f t="shared" si="8"/>
        <v>152793.64136437982</v>
      </c>
      <c r="CT545" s="48">
        <f t="shared" si="8"/>
        <v>169736.92219625562</v>
      </c>
      <c r="CU545" s="17">
        <v>38532.971509963019</v>
      </c>
      <c r="CV545" s="17">
        <v>75499.920366190025</v>
      </c>
      <c r="CW545" s="17">
        <v>44171.569386142291</v>
      </c>
      <c r="CX545" s="17">
        <v>70046.520889807187</v>
      </c>
      <c r="CY545" s="17">
        <v>89162.432010118631</v>
      </c>
      <c r="CZ545" s="17">
        <v>28236.223103988959</v>
      </c>
      <c r="DA545" s="17">
        <v>35493.962668532993</v>
      </c>
      <c r="DB545" s="17">
        <v>102861.8322256368</v>
      </c>
      <c r="DC545" s="17">
        <v>77011.55272704766</v>
      </c>
      <c r="DD545" s="17">
        <v>49896.662432970719</v>
      </c>
      <c r="DE545" s="17">
        <v>10727.493032350319</v>
      </c>
      <c r="DF545" s="17">
        <v>13700.687690958181</v>
      </c>
      <c r="DG545" s="17">
        <v>19469.162120202422</v>
      </c>
      <c r="DH545" s="17">
        <v>34449.055469154722</v>
      </c>
      <c r="DI545" s="17">
        <v>43299.485324083857</v>
      </c>
      <c r="DJ545" s="17">
        <v>27211.864218376741</v>
      </c>
      <c r="DK545" s="17">
        <v>26460.021273783892</v>
      </c>
      <c r="DL545" s="17">
        <v>33545.327672866319</v>
      </c>
      <c r="DM545" s="17">
        <v>28996.41568917007</v>
      </c>
      <c r="DN545" s="17">
        <v>58946.775962757238</v>
      </c>
      <c r="DO545" s="17">
        <v>8063.7818680988403</v>
      </c>
      <c r="DP545" s="17">
        <v>60162.375468787752</v>
      </c>
      <c r="DQ545" s="17">
        <v>69970.215507116998</v>
      </c>
      <c r="DR545" s="17">
        <v>2717.4434491074358</v>
      </c>
      <c r="DS545" s="17">
        <v>31327.527917296677</v>
      </c>
      <c r="DT545" s="17">
        <v>99420.828133772404</v>
      </c>
      <c r="DU545" s="17">
        <v>10646.89304816388</v>
      </c>
      <c r="DV545" s="17">
        <v>1290.2158871918041</v>
      </c>
      <c r="DW545" s="17">
        <v>6679.7322074854801</v>
      </c>
      <c r="DX545" s="17">
        <v>14473.901620390319</v>
      </c>
      <c r="DY545" s="17">
        <v>16831.277310208658</v>
      </c>
      <c r="DZ545" s="17">
        <v>23881.094366637062</v>
      </c>
      <c r="EA545" s="17">
        <v>26418.545562453241</v>
      </c>
      <c r="EB545" s="17">
        <v>25058.741961053602</v>
      </c>
      <c r="EC545" s="17">
        <v>38378.770176576058</v>
      </c>
      <c r="ED545" s="17">
        <v>38148.110996485557</v>
      </c>
      <c r="EE545" s="49">
        <v>48263.324494240151</v>
      </c>
      <c r="EF545" s="17">
        <v>53082.284920120801</v>
      </c>
      <c r="EG545" s="17">
        <v>42946.587264666297</v>
      </c>
      <c r="EH545" s="17">
        <v>43278.967016684357</v>
      </c>
      <c r="EI545" s="17">
        <v>50468.612911873017</v>
      </c>
      <c r="EJ545" s="17">
        <v>63754.835261088607</v>
      </c>
      <c r="EK545" s="17">
        <v>58387.347478735079</v>
      </c>
      <c r="EL545" s="17">
        <v>78504.548886723598</v>
      </c>
      <c r="EM545" s="17">
        <v>86024.510422489198</v>
      </c>
      <c r="EN545" s="17">
        <v>143294.04540806881</v>
      </c>
      <c r="EO545" s="17">
        <v>0</v>
      </c>
      <c r="EP545" s="17">
        <v>253098.29145502936</v>
      </c>
      <c r="EQ545" s="17">
        <v>214776.79230002468</v>
      </c>
      <c r="ER545" s="17">
        <v>1738.1825224665881</v>
      </c>
      <c r="ES545" s="17">
        <v>8971.230241546893</v>
      </c>
      <c r="ET545" s="17">
        <v>22655.324088921276</v>
      </c>
      <c r="EU545" s="17">
        <v>45939.026345802078</v>
      </c>
      <c r="EV545" s="17">
        <v>50902.142284735557</v>
      </c>
      <c r="EW545" s="17">
        <v>12902.74721133192</v>
      </c>
      <c r="EX545" s="17">
        <v>14951.868931867381</v>
      </c>
      <c r="EY545" s="17">
        <v>19544.321782233943</v>
      </c>
      <c r="EZ545" s="17">
        <v>20407.825826635184</v>
      </c>
      <c r="FA545" s="17">
        <v>20811.319680135668</v>
      </c>
      <c r="FB545" s="17">
        <v>27079.605916687171</v>
      </c>
      <c r="FC545" s="17">
        <v>25560.526830237814</v>
      </c>
      <c r="FD545" s="17">
        <v>29387.034592698954</v>
      </c>
      <c r="FE545" s="17">
        <v>52455.369474088147</v>
      </c>
      <c r="FF545" s="17">
        <v>48331.126852297675</v>
      </c>
      <c r="FG545" s="17">
        <v>35392.484714722632</v>
      </c>
      <c r="FH545" s="17">
        <v>48286.33587665997</v>
      </c>
      <c r="FI545" s="17">
        <v>30575.349477742213</v>
      </c>
      <c r="FJ545" s="17">
        <v>41370.881666914407</v>
      </c>
      <c r="FK545" s="17">
        <v>39175.360791878978</v>
      </c>
      <c r="FL545" s="17">
        <v>95432.432859862325</v>
      </c>
      <c r="FM545" s="17">
        <v>1578.688922128116</v>
      </c>
      <c r="FN545" s="17">
        <v>7306.0707022883034</v>
      </c>
      <c r="FO545" s="17">
        <v>16750.568614484822</v>
      </c>
      <c r="FP545" s="17">
        <v>18111.09737856012</v>
      </c>
      <c r="FQ545" s="17">
        <v>16913.990823822376</v>
      </c>
      <c r="FR545" s="17">
        <v>16478.198921363939</v>
      </c>
      <c r="FS545" s="17">
        <v>39960.518601095784</v>
      </c>
      <c r="FT545" s="17">
        <v>23795.179613026739</v>
      </c>
      <c r="FU545" s="17">
        <v>2150.2507652379418</v>
      </c>
      <c r="FV545" s="17">
        <v>23014.55436846966</v>
      </c>
      <c r="FW545" s="17">
        <v>39876.355779040197</v>
      </c>
      <c r="FX545" s="17">
        <v>54139.887586844619</v>
      </c>
      <c r="FY545" s="17">
        <v>73429.734060057599</v>
      </c>
      <c r="FZ545" s="17">
        <v>15050.944899881701</v>
      </c>
      <c r="GA545" s="17">
        <v>15694.465421649722</v>
      </c>
      <c r="GB545" s="17">
        <v>9675.8467178650208</v>
      </c>
    </row>
    <row r="546" spans="1:184" ht="18" customHeight="1" x14ac:dyDescent="0.3">
      <c r="A546" s="19">
        <v>6.0000000170178897E-2</v>
      </c>
      <c r="B546" s="20">
        <v>6308.3042270436599</v>
      </c>
      <c r="C546" s="20">
        <v>6348.1319023833603</v>
      </c>
      <c r="D546" s="20">
        <v>18749.326343667362</v>
      </c>
      <c r="E546" s="20">
        <v>18606.862130101086</v>
      </c>
      <c r="F546" s="20">
        <v>105339.34355839679</v>
      </c>
      <c r="G546" s="17">
        <v>149567.04017305194</v>
      </c>
      <c r="H546" s="17">
        <v>13874.801921707449</v>
      </c>
      <c r="I546" s="20">
        <v>41109.258894627179</v>
      </c>
      <c r="J546" s="20">
        <v>23188.288347559799</v>
      </c>
      <c r="K546" s="20">
        <v>27190.012615351658</v>
      </c>
      <c r="L546" s="20">
        <v>41573.741330396217</v>
      </c>
      <c r="M546" s="20">
        <v>40564.412411564037</v>
      </c>
      <c r="N546" s="20">
        <v>40155.85410924071</v>
      </c>
      <c r="O546" s="20">
        <v>40155.85410924071</v>
      </c>
      <c r="P546" s="20">
        <v>76430.790248545789</v>
      </c>
      <c r="Q546" s="20">
        <v>76821.4482908184</v>
      </c>
      <c r="R546" s="20">
        <v>95074.994323480205</v>
      </c>
      <c r="S546" s="20">
        <v>98737.237968041227</v>
      </c>
      <c r="T546" s="20">
        <v>145723.15671058887</v>
      </c>
      <c r="U546" s="20">
        <v>14791.01854159896</v>
      </c>
      <c r="V546" s="20">
        <v>18405.554024923142</v>
      </c>
      <c r="W546" s="20">
        <v>18602.252573355338</v>
      </c>
      <c r="X546" s="20">
        <v>26472.991703991058</v>
      </c>
      <c r="Y546" s="20">
        <v>27062.456536868372</v>
      </c>
      <c r="Z546" s="20">
        <v>40800.525214235997</v>
      </c>
      <c r="AA546" s="20">
        <v>36445.81615027818</v>
      </c>
      <c r="AB546" s="20">
        <v>40495.351277800801</v>
      </c>
      <c r="AC546" s="20">
        <v>40037.561962163614</v>
      </c>
      <c r="AD546" s="20">
        <v>21875.597977168734</v>
      </c>
      <c r="AE546" s="20">
        <v>37235.557945661101</v>
      </c>
      <c r="AF546" s="20">
        <v>37578.882097729715</v>
      </c>
      <c r="AG546" s="20">
        <v>70208.175348976743</v>
      </c>
      <c r="AH546" s="20">
        <v>112389.73695265921</v>
      </c>
      <c r="AI546" s="48">
        <v>145723.15671058887</v>
      </c>
      <c r="AJ546" s="20">
        <v>140874.06248985612</v>
      </c>
      <c r="AK546" s="20">
        <v>9041.8259079904801</v>
      </c>
      <c r="AL546" s="20">
        <v>623.88599346547198</v>
      </c>
      <c r="AM546" s="20">
        <v>4172.9389068985674</v>
      </c>
      <c r="AN546" s="20">
        <v>1322.0040599421241</v>
      </c>
      <c r="AO546" s="20">
        <v>10030.433001450361</v>
      </c>
      <c r="AP546" s="20">
        <v>13361.269983017701</v>
      </c>
      <c r="AQ546" s="20">
        <v>22953.908804202238</v>
      </c>
      <c r="AR546" s="20">
        <v>26082.433148062919</v>
      </c>
      <c r="AS546" s="20">
        <v>9613.8807384828615</v>
      </c>
      <c r="AT546" s="20">
        <v>17029.885311862443</v>
      </c>
      <c r="AU546" s="17">
        <v>17393.787936769801</v>
      </c>
      <c r="AV546" s="17">
        <v>14932.917754002781</v>
      </c>
      <c r="AW546" s="17">
        <v>15142.73026745196</v>
      </c>
      <c r="AX546" s="17">
        <v>13324.336497447443</v>
      </c>
      <c r="AY546" s="17">
        <v>14064.149935784042</v>
      </c>
      <c r="AZ546" s="17">
        <v>26081.41520203356</v>
      </c>
      <c r="BA546" s="17">
        <v>26854.780171541999</v>
      </c>
      <c r="BB546" s="17">
        <v>23436.707019079742</v>
      </c>
      <c r="BC546" s="17">
        <v>38815.57627998168</v>
      </c>
      <c r="BD546" s="17">
        <v>46025.407782331386</v>
      </c>
      <c r="BE546" s="17">
        <v>46234.77012961806</v>
      </c>
      <c r="BF546" s="17">
        <v>45964.471035536102</v>
      </c>
      <c r="BG546" s="17">
        <v>46644.760716517376</v>
      </c>
      <c r="BH546" s="17">
        <v>36967.866387082133</v>
      </c>
      <c r="BI546" s="17">
        <v>61498.595172016801</v>
      </c>
      <c r="BJ546" s="17">
        <v>61397.9775749088</v>
      </c>
      <c r="BK546" s="17">
        <v>61368.188431334405</v>
      </c>
      <c r="BL546" s="17">
        <v>79464.475460224799</v>
      </c>
      <c r="BM546" s="17">
        <v>76086.547930752</v>
      </c>
      <c r="BN546" s="17">
        <v>76295.547945801605</v>
      </c>
      <c r="BO546" s="17">
        <v>73831.320547627212</v>
      </c>
      <c r="BP546" s="17">
        <v>76386.838312297201</v>
      </c>
      <c r="BQ546" s="17">
        <v>10248.75628058676</v>
      </c>
      <c r="BR546" s="17">
        <v>1101.2804066823721</v>
      </c>
      <c r="BS546" s="17">
        <v>1783.2686315426279</v>
      </c>
      <c r="BT546" s="17">
        <v>9596.0939615269908</v>
      </c>
      <c r="BU546" s="17">
        <v>13905.974710339138</v>
      </c>
      <c r="BV546" s="17">
        <v>26438.676360020581</v>
      </c>
      <c r="BW546" s="17">
        <v>29780.323998597327</v>
      </c>
      <c r="BX546" s="17">
        <v>15339.889984367281</v>
      </c>
      <c r="BY546" s="17">
        <v>16034.26223584674</v>
      </c>
      <c r="BZ546" s="17">
        <v>15347.001922929479</v>
      </c>
      <c r="CA546" s="17">
        <v>25721.331986347675</v>
      </c>
      <c r="CB546" s="17">
        <v>44610.623322700136</v>
      </c>
      <c r="CC546" s="17">
        <v>827.18693699500795</v>
      </c>
      <c r="CD546" s="17">
        <v>1202.542091412168</v>
      </c>
      <c r="CE546" s="17">
        <v>3682.2027637321776</v>
      </c>
      <c r="CF546" s="17">
        <v>7142.5313619393</v>
      </c>
      <c r="CG546" s="17">
        <v>7179.7474016531996</v>
      </c>
      <c r="CH546" s="17">
        <v>17187.706814694302</v>
      </c>
      <c r="CI546" s="17">
        <v>15911.34098216064</v>
      </c>
      <c r="CJ546" s="17">
        <v>16623.036886338556</v>
      </c>
      <c r="CK546" s="17">
        <v>26487.739040098597</v>
      </c>
      <c r="CL546" s="48">
        <v>34209.885600942653</v>
      </c>
      <c r="CM546" s="48">
        <v>29289.355033055042</v>
      </c>
      <c r="CN546" s="48">
        <v>38511.008835959678</v>
      </c>
      <c r="CO546" s="48">
        <v>66501.848686117446</v>
      </c>
      <c r="CP546" s="48">
        <v>83699.485670493523</v>
      </c>
      <c r="CQ546" s="48">
        <v>75334.477446011937</v>
      </c>
      <c r="CR546" s="48">
        <v>83582.481244181152</v>
      </c>
      <c r="CS546" s="48">
        <f t="shared" si="8"/>
        <v>150668.95489202387</v>
      </c>
      <c r="CT546" s="48">
        <f t="shared" si="8"/>
        <v>167164.9624883623</v>
      </c>
      <c r="CU546" s="17">
        <v>37320.364508570463</v>
      </c>
      <c r="CV546" s="17">
        <v>73777.886088461993</v>
      </c>
      <c r="CW546" s="17">
        <v>43536.162787371781</v>
      </c>
      <c r="CX546" s="17">
        <v>69017.8535361174</v>
      </c>
      <c r="CY546" s="17">
        <v>88482.805269843244</v>
      </c>
      <c r="CZ546" s="17">
        <v>27468.09770071134</v>
      </c>
      <c r="DA546" s="17">
        <v>34480.372937538385</v>
      </c>
      <c r="DB546" s="17">
        <v>102601.30544483161</v>
      </c>
      <c r="DC546" s="17">
        <v>76148.625280257416</v>
      </c>
      <c r="DD546" s="17">
        <v>49691.881750007225</v>
      </c>
      <c r="DE546" s="17">
        <v>10718.89630977558</v>
      </c>
      <c r="DF546" s="17">
        <v>13700.687690958181</v>
      </c>
      <c r="DG546" s="17">
        <v>19434.817942826099</v>
      </c>
      <c r="DH546" s="17">
        <v>34128.841676902557</v>
      </c>
      <c r="DI546" s="17">
        <v>42999.232226087755</v>
      </c>
      <c r="DJ546" s="17">
        <v>26809.21692178044</v>
      </c>
      <c r="DK546" s="17">
        <v>26166.246327453344</v>
      </c>
      <c r="DL546" s="17">
        <v>33488.459441828643</v>
      </c>
      <c r="DM546" s="17">
        <v>28750.449881902572</v>
      </c>
      <c r="DN546" s="17">
        <v>58698.676785241623</v>
      </c>
      <c r="DO546" s="17">
        <v>8038.6548858944407</v>
      </c>
      <c r="DP546" s="17">
        <v>59792.786860056862</v>
      </c>
      <c r="DQ546" s="17">
        <v>69814.962767988007</v>
      </c>
      <c r="DR546" s="17">
        <v>2701.4581032948299</v>
      </c>
      <c r="DS546" s="17">
        <v>31084.957142829058</v>
      </c>
      <c r="DT546" s="17">
        <v>99420.828133772404</v>
      </c>
      <c r="DU546" s="17">
        <v>10479.31187517282</v>
      </c>
      <c r="DV546" s="17">
        <v>1212.9531527053441</v>
      </c>
      <c r="DW546" s="17">
        <v>6596.6478441271802</v>
      </c>
      <c r="DX546" s="17">
        <v>14393.85871744008</v>
      </c>
      <c r="DY546" s="17">
        <v>16692.061468752865</v>
      </c>
      <c r="DZ546" s="17">
        <v>23857.151891562058</v>
      </c>
      <c r="EA546" s="17">
        <v>26313.163732634795</v>
      </c>
      <c r="EB546" s="17">
        <v>24804.691232772493</v>
      </c>
      <c r="EC546" s="17">
        <v>38019.738240808801</v>
      </c>
      <c r="ED546" s="17">
        <v>37900.919480541961</v>
      </c>
      <c r="EE546" s="49">
        <v>47911.848189367614</v>
      </c>
      <c r="EF546" s="17">
        <v>52694.081801010601</v>
      </c>
      <c r="EG546" s="17">
        <v>42338.846900082361</v>
      </c>
      <c r="EH546" s="17">
        <v>42789.75262808321</v>
      </c>
      <c r="EI546" s="17">
        <v>49869.788579106302</v>
      </c>
      <c r="EJ546" s="17">
        <v>63041.902975480793</v>
      </c>
      <c r="EK546" s="17">
        <v>57947.222202286081</v>
      </c>
      <c r="EL546" s="17">
        <v>77520.922777079395</v>
      </c>
      <c r="EM546" s="17">
        <v>84602.558185799993</v>
      </c>
      <c r="EN546" s="17">
        <v>142262.6570076108</v>
      </c>
      <c r="EO546" s="17">
        <v>0</v>
      </c>
      <c r="EP546" s="17">
        <v>249715.48744468237</v>
      </c>
      <c r="EQ546" s="17">
        <v>213031.15107384091</v>
      </c>
      <c r="ER546" s="17">
        <v>1682.7184269331744</v>
      </c>
      <c r="ES546" s="17">
        <v>8901.2556760279876</v>
      </c>
      <c r="ET546" s="17">
        <v>22346.011534046411</v>
      </c>
      <c r="EU546" s="17">
        <v>45322.198162108994</v>
      </c>
      <c r="EV546" s="17">
        <v>50368.359528459194</v>
      </c>
      <c r="EW546" s="17">
        <v>12703.334330769059</v>
      </c>
      <c r="EX546" s="17">
        <v>14805.53059568424</v>
      </c>
      <c r="EY546" s="17">
        <v>19422.423828231756</v>
      </c>
      <c r="EZ546" s="17">
        <v>20286.687631872377</v>
      </c>
      <c r="FA546" s="17">
        <v>20657.78522611293</v>
      </c>
      <c r="FB546" s="17">
        <v>26821.620801630172</v>
      </c>
      <c r="FC546" s="17">
        <v>25335.248796903077</v>
      </c>
      <c r="FD546" s="17">
        <v>29187.308925948451</v>
      </c>
      <c r="FE546" s="17">
        <v>52410.998088986598</v>
      </c>
      <c r="FF546" s="17">
        <v>48095.131245779827</v>
      </c>
      <c r="FG546" s="17">
        <v>35051.491680973144</v>
      </c>
      <c r="FH546" s="17">
        <v>48043.996579910767</v>
      </c>
      <c r="FI546" s="17">
        <v>30496.61955443128</v>
      </c>
      <c r="FJ546" s="17">
        <v>40917.400771562781</v>
      </c>
      <c r="FK546" s="17">
        <v>38620.110356965211</v>
      </c>
      <c r="FL546" s="17">
        <v>94983.20426611611</v>
      </c>
      <c r="FM546" s="17">
        <v>1559.113322627772</v>
      </c>
      <c r="FN546" s="17">
        <v>7200.9469248353644</v>
      </c>
      <c r="FO546" s="17">
        <v>16555.129484643119</v>
      </c>
      <c r="FP546" s="17">
        <v>17787.624172904641</v>
      </c>
      <c r="FQ546" s="17">
        <v>16630.571296190963</v>
      </c>
      <c r="FR546" s="17">
        <v>16339.633601293741</v>
      </c>
      <c r="FS546" s="17">
        <v>39355.245114891564</v>
      </c>
      <c r="FT546" s="17">
        <v>23351.855936928241</v>
      </c>
      <c r="FU546" s="17">
        <v>2099.9281948967337</v>
      </c>
      <c r="FV546" s="17">
        <v>22729.501827647462</v>
      </c>
      <c r="FW546" s="17">
        <v>39349.299698070718</v>
      </c>
      <c r="FX546" s="17">
        <v>53837.696479124759</v>
      </c>
      <c r="FY546" s="17">
        <v>73127.498739034199</v>
      </c>
      <c r="FZ546" s="17">
        <v>14895.00774197172</v>
      </c>
      <c r="GA546" s="17">
        <v>15522.478157956559</v>
      </c>
      <c r="GB546" s="17">
        <v>9630.5152684384211</v>
      </c>
    </row>
    <row r="547" spans="1:184" ht="18" customHeight="1" x14ac:dyDescent="0.3">
      <c r="A547" s="19">
        <v>5.5000000171088997E-2</v>
      </c>
      <c r="B547" s="20">
        <v>6075.2181204611998</v>
      </c>
      <c r="C547" s="20">
        <v>6124.2557486967607</v>
      </c>
      <c r="D547" s="20">
        <v>18659.170992183601</v>
      </c>
      <c r="E547" s="20">
        <v>18444.951573169124</v>
      </c>
      <c r="F547" s="20">
        <v>103772.3173784406</v>
      </c>
      <c r="G547" s="17">
        <v>145366.1512941554</v>
      </c>
      <c r="H547" s="17">
        <v>13712.934409354488</v>
      </c>
      <c r="I547" s="20">
        <v>40523.03277702348</v>
      </c>
      <c r="J547" s="20">
        <v>22688.877743999823</v>
      </c>
      <c r="K547" s="20">
        <v>26647.067048312023</v>
      </c>
      <c r="L547" s="20">
        <v>40790.1924973848</v>
      </c>
      <c r="M547" s="20">
        <v>39729.755626320417</v>
      </c>
      <c r="N547" s="20">
        <v>39369.356631533476</v>
      </c>
      <c r="O547" s="20">
        <v>39369.356631533476</v>
      </c>
      <c r="P547" s="20">
        <v>74544.896278893008</v>
      </c>
      <c r="Q547" s="20">
        <v>76204.372480342805</v>
      </c>
      <c r="R547" s="20">
        <v>93913.578723396</v>
      </c>
      <c r="S547" s="20">
        <v>96645.459162784391</v>
      </c>
      <c r="T547" s="20">
        <v>143653.17820062808</v>
      </c>
      <c r="U547" s="20">
        <v>14528.428949098259</v>
      </c>
      <c r="V547" s="20">
        <v>18194.847190002962</v>
      </c>
      <c r="W547" s="20">
        <v>18351.045104759552</v>
      </c>
      <c r="X547" s="20">
        <v>25583.362640527917</v>
      </c>
      <c r="Y547" s="20">
        <v>26424.898448073272</v>
      </c>
      <c r="Z547" s="20">
        <v>40138.580841249837</v>
      </c>
      <c r="AA547" s="20">
        <v>35807.774614373702</v>
      </c>
      <c r="AB547" s="20">
        <v>39786.416237989084</v>
      </c>
      <c r="AC547" s="20">
        <v>39392.577812959746</v>
      </c>
      <c r="AD547" s="20">
        <v>21417.342155554139</v>
      </c>
      <c r="AE547" s="20">
        <v>36677.134240145409</v>
      </c>
      <c r="AF547" s="20">
        <v>37072.358910247189</v>
      </c>
      <c r="AG547" s="20">
        <v>69738.513164448057</v>
      </c>
      <c r="AH547" s="20">
        <v>111951.402860703</v>
      </c>
      <c r="AI547" s="48">
        <v>143653.17820062808</v>
      </c>
      <c r="AJ547" s="20">
        <v>139135.79761365952</v>
      </c>
      <c r="AK547" s="20">
        <v>8948.7327803808002</v>
      </c>
      <c r="AL547" s="20">
        <v>593.25911413079814</v>
      </c>
      <c r="AM547" s="20">
        <v>4221.0666548088539</v>
      </c>
      <c r="AN547" s="20">
        <v>1298.097183764598</v>
      </c>
      <c r="AO547" s="20">
        <v>9959.4209044111212</v>
      </c>
      <c r="AP547" s="20">
        <v>13254.587841332461</v>
      </c>
      <c r="AQ547" s="20">
        <v>22835.973527469301</v>
      </c>
      <c r="AR547" s="20">
        <v>25753.341156159418</v>
      </c>
      <c r="AS547" s="20">
        <v>9457.85104791702</v>
      </c>
      <c r="AT547" s="20">
        <v>16903.98087568074</v>
      </c>
      <c r="AU547" s="17">
        <v>17135.900468990101</v>
      </c>
      <c r="AV547" s="17">
        <v>14718.613609267739</v>
      </c>
      <c r="AW547" s="17">
        <v>14905.49317486254</v>
      </c>
      <c r="AX547" s="17">
        <v>12952.774008384171</v>
      </c>
      <c r="AY547" s="17">
        <v>13725.077108456582</v>
      </c>
      <c r="AZ547" s="17">
        <v>25677.835045190583</v>
      </c>
      <c r="BA547" s="17">
        <v>26411.937081933542</v>
      </c>
      <c r="BB547" s="17">
        <v>23027.686433565672</v>
      </c>
      <c r="BC547" s="17">
        <v>37946.934703944062</v>
      </c>
      <c r="BD547" s="17">
        <v>45545.926211906037</v>
      </c>
      <c r="BE547" s="17">
        <v>45712.139190506699</v>
      </c>
      <c r="BF547" s="17">
        <v>45689.125414004637</v>
      </c>
      <c r="BG547" s="17">
        <v>46164.911667004439</v>
      </c>
      <c r="BH547" s="17">
        <v>36390.88854279618</v>
      </c>
      <c r="BI547" s="17">
        <v>60754.895711285397</v>
      </c>
      <c r="BJ547" s="17">
        <v>60698.119339587603</v>
      </c>
      <c r="BK547" s="17">
        <v>60575.7934619304</v>
      </c>
      <c r="BL547" s="17">
        <v>78651.277782477002</v>
      </c>
      <c r="BM547" s="17">
        <v>75264.765683759993</v>
      </c>
      <c r="BN547" s="17">
        <v>75381.2562217698</v>
      </c>
      <c r="BO547" s="17">
        <v>73508.6753253528</v>
      </c>
      <c r="BP547" s="17">
        <v>75663.469064444987</v>
      </c>
      <c r="BQ547" s="17">
        <v>10163.823457575359</v>
      </c>
      <c r="BR547" s="17">
        <v>1072.896590895318</v>
      </c>
      <c r="BS547" s="17">
        <v>1709.2011064347121</v>
      </c>
      <c r="BT547" s="17">
        <v>9526.228458370726</v>
      </c>
      <c r="BU547" s="17">
        <v>13719.978477893517</v>
      </c>
      <c r="BV547" s="17">
        <v>26157.208038285538</v>
      </c>
      <c r="BW547" s="17">
        <v>29450.999659574427</v>
      </c>
      <c r="BX547" s="17">
        <v>15141.685069060261</v>
      </c>
      <c r="BY547" s="17">
        <v>15909.838572502562</v>
      </c>
      <c r="BZ547" s="17">
        <v>15113.67990166068</v>
      </c>
      <c r="CA547" s="17">
        <v>25318.458241160239</v>
      </c>
      <c r="CB547" s="17">
        <v>44213.016562885263</v>
      </c>
      <c r="CC547" s="17">
        <v>792.72645259210196</v>
      </c>
      <c r="CD547" s="17">
        <v>1141.038580200312</v>
      </c>
      <c r="CE547" s="17">
        <v>3620.355618085649</v>
      </c>
      <c r="CF547" s="17">
        <v>6979.7212923265206</v>
      </c>
      <c r="CG547" s="17">
        <v>6927.5316604971595</v>
      </c>
      <c r="CH547" s="17">
        <v>16763.353551120897</v>
      </c>
      <c r="CI547" s="17">
        <v>15723.277232865781</v>
      </c>
      <c r="CJ547" s="17">
        <v>16350.250653816431</v>
      </c>
      <c r="CK547" s="17">
        <v>25869.098668212227</v>
      </c>
      <c r="CL547" s="48">
        <v>33121.46456014979</v>
      </c>
      <c r="CM547" s="48">
        <v>28265.79549296324</v>
      </c>
      <c r="CN547" s="48">
        <v>37359.58933276125</v>
      </c>
      <c r="CO547" s="48">
        <v>65026.348072568529</v>
      </c>
      <c r="CP547" s="48">
        <v>82480.832907083532</v>
      </c>
      <c r="CQ547" s="48">
        <v>73985.968889189084</v>
      </c>
      <c r="CR547" s="48">
        <v>82139.536302355395</v>
      </c>
      <c r="CS547" s="48">
        <f t="shared" si="8"/>
        <v>147971.93777837817</v>
      </c>
      <c r="CT547" s="48">
        <f t="shared" si="8"/>
        <v>164279.07260471079</v>
      </c>
      <c r="CU547" s="17">
        <v>35992.334601723123</v>
      </c>
      <c r="CV547" s="17">
        <v>72175.932135011593</v>
      </c>
      <c r="CW547" s="17">
        <v>42855.800749566617</v>
      </c>
      <c r="CX547" s="17">
        <v>67903.805557758009</v>
      </c>
      <c r="CY547" s="17">
        <v>86742.845868557211</v>
      </c>
      <c r="CZ547" s="17">
        <v>26592.173545352518</v>
      </c>
      <c r="DA547" s="17">
        <v>33356.326940899467</v>
      </c>
      <c r="DB547" s="17">
        <v>102296.4976292802</v>
      </c>
      <c r="DC547" s="17">
        <v>75221.534791810802</v>
      </c>
      <c r="DD547" s="17">
        <v>49470.997991734468</v>
      </c>
      <c r="DE547" s="17">
        <v>10709.401796149681</v>
      </c>
      <c r="DF547" s="17">
        <v>13700.687690958181</v>
      </c>
      <c r="DG547" s="17">
        <v>19396.224661313277</v>
      </c>
      <c r="DH547" s="17">
        <v>33789.583115918882</v>
      </c>
      <c r="DI547" s="17">
        <v>42729.490009406756</v>
      </c>
      <c r="DJ547" s="17">
        <v>26370.18803120598</v>
      </c>
      <c r="DK547" s="17">
        <v>25839.741134561024</v>
      </c>
      <c r="DL547" s="17">
        <v>33420.83194967352</v>
      </c>
      <c r="DM547" s="17">
        <v>28477.327789417544</v>
      </c>
      <c r="DN547" s="17">
        <v>58471.029959108884</v>
      </c>
      <c r="DO547" s="17">
        <v>7992.8421654565809</v>
      </c>
      <c r="DP547" s="17">
        <v>59367.883489994601</v>
      </c>
      <c r="DQ547" s="17">
        <v>69642.650458236603</v>
      </c>
      <c r="DR547" s="17">
        <v>2681.1829096061638</v>
      </c>
      <c r="DS547" s="17">
        <v>30702.16663910088</v>
      </c>
      <c r="DT547" s="17">
        <v>99420.828133772404</v>
      </c>
      <c r="DU547" s="17">
        <v>10245.96992856318</v>
      </c>
      <c r="DV547" s="17">
        <v>1111.8755223969299</v>
      </c>
      <c r="DW547" s="17">
        <v>6506.1751319532605</v>
      </c>
      <c r="DX547" s="17">
        <v>14290.361164116779</v>
      </c>
      <c r="DY547" s="17">
        <v>16528.520192767068</v>
      </c>
      <c r="DZ547" s="17">
        <v>23756.719149643381</v>
      </c>
      <c r="EA547" s="17">
        <v>26171.772846275042</v>
      </c>
      <c r="EB547" s="17">
        <v>24529.439182566864</v>
      </c>
      <c r="EC547" s="17">
        <v>37582.771188369115</v>
      </c>
      <c r="ED547" s="17">
        <v>37543.11484443966</v>
      </c>
      <c r="EE547" s="49">
        <v>47532.674663460246</v>
      </c>
      <c r="EF547" s="17">
        <v>52202.863493194978</v>
      </c>
      <c r="EG547" s="17">
        <v>41811.562880267695</v>
      </c>
      <c r="EH547" s="17">
        <v>42238.27776093749</v>
      </c>
      <c r="EI547" s="17">
        <v>49172.274763142159</v>
      </c>
      <c r="EJ547" s="17">
        <v>62074.368513234593</v>
      </c>
      <c r="EK547" s="17">
        <v>57404.461054804684</v>
      </c>
      <c r="EL547" s="17">
        <v>76400.504392819799</v>
      </c>
      <c r="EM547" s="17">
        <v>82526.225827495204</v>
      </c>
      <c r="EN547" s="17">
        <v>141459.57946318862</v>
      </c>
      <c r="EO547" s="17">
        <v>0</v>
      </c>
      <c r="EP547" s="17">
        <v>246089.43915377292</v>
      </c>
      <c r="EQ547" s="17">
        <v>211468.58121424814</v>
      </c>
      <c r="ER547" s="17">
        <v>1622.8520505780989</v>
      </c>
      <c r="ES547" s="17">
        <v>8825.8079910869455</v>
      </c>
      <c r="ET547" s="17">
        <v>22008.710317208945</v>
      </c>
      <c r="EU547" s="17">
        <v>44621.293125377386</v>
      </c>
      <c r="EV547" s="17">
        <v>49782.51140389622</v>
      </c>
      <c r="EW547" s="17">
        <v>12478.44717584958</v>
      </c>
      <c r="EX547" s="17">
        <v>14654.002259398319</v>
      </c>
      <c r="EY547" s="17">
        <v>19290.775497654504</v>
      </c>
      <c r="EZ547" s="17">
        <v>20127.765119025949</v>
      </c>
      <c r="FA547" s="17">
        <v>20478.303572917837</v>
      </c>
      <c r="FB547" s="17">
        <v>26529.812244990797</v>
      </c>
      <c r="FC547" s="17">
        <v>25082.121880044524</v>
      </c>
      <c r="FD547" s="17">
        <v>28944.242073488876</v>
      </c>
      <c r="FE547" s="17">
        <v>52361.598788371703</v>
      </c>
      <c r="FF547" s="17">
        <v>47826.959427093818</v>
      </c>
      <c r="FG547" s="17">
        <v>34674.25943980561</v>
      </c>
      <c r="FH547" s="17">
        <v>47772.028234282079</v>
      </c>
      <c r="FI547" s="17">
        <v>30257.937615290055</v>
      </c>
      <c r="FJ547" s="17">
        <v>40417.091793199128</v>
      </c>
      <c r="FK547" s="17">
        <v>37995.920643900667</v>
      </c>
      <c r="FL547" s="17">
        <v>94624.239339662832</v>
      </c>
      <c r="FM547" s="17">
        <v>1536.791355085026</v>
      </c>
      <c r="FN547" s="17">
        <v>7087.9291088269083</v>
      </c>
      <c r="FO547" s="17">
        <v>16335.48360991512</v>
      </c>
      <c r="FP547" s="17">
        <v>17401.51273911204</v>
      </c>
      <c r="FQ547" s="17">
        <v>16267.76007909118</v>
      </c>
      <c r="FR547" s="17">
        <v>16175.488554230098</v>
      </c>
      <c r="FS547" s="17">
        <v>38691.480185502362</v>
      </c>
      <c r="FT547" s="17">
        <v>22858.110707551921</v>
      </c>
      <c r="FU547" s="17">
        <v>2047.7979123923219</v>
      </c>
      <c r="FV547" s="17">
        <v>22344.045559149243</v>
      </c>
      <c r="FW547" s="17">
        <v>38711.057082600601</v>
      </c>
      <c r="FX547" s="17">
        <v>53313.891850120337</v>
      </c>
      <c r="FY547" s="17">
        <v>72745.303641882609</v>
      </c>
      <c r="FZ547" s="17">
        <v>14686.56886356018</v>
      </c>
      <c r="GA547" s="17">
        <v>15326.010133413121</v>
      </c>
      <c r="GB547" s="17">
        <v>9579.2241767066989</v>
      </c>
    </row>
    <row r="548" spans="1:184" ht="18" customHeight="1" x14ac:dyDescent="0.3">
      <c r="A548" s="19">
        <v>5.0000000171998897E-2</v>
      </c>
      <c r="B548" s="20">
        <v>5824.1163108935452</v>
      </c>
      <c r="C548" s="20">
        <v>5883.9978912975175</v>
      </c>
      <c r="D548" s="20">
        <v>18527.62035294708</v>
      </c>
      <c r="E548" s="20">
        <v>18264.779819341788</v>
      </c>
      <c r="F548" s="20">
        <v>102154.9124557662</v>
      </c>
      <c r="G548" s="17">
        <v>140590.85064524287</v>
      </c>
      <c r="H548" s="17">
        <v>13530.101391145407</v>
      </c>
      <c r="I548" s="20">
        <v>39702.31641882324</v>
      </c>
      <c r="J548" s="20">
        <v>22059.991135783679</v>
      </c>
      <c r="K548" s="20">
        <v>26068.1366569733</v>
      </c>
      <c r="L548" s="20">
        <v>39807.89104048584</v>
      </c>
      <c r="M548" s="20">
        <v>38838.560372897104</v>
      </c>
      <c r="N548" s="20">
        <v>38390.969646665522</v>
      </c>
      <c r="O548" s="20">
        <v>38390.969646665522</v>
      </c>
      <c r="P548" s="20">
        <v>73807.319539749005</v>
      </c>
      <c r="Q548" s="20">
        <v>75431.265429216597</v>
      </c>
      <c r="R548" s="20">
        <v>92236.247467068592</v>
      </c>
      <c r="S548" s="20">
        <v>93963.985208205326</v>
      </c>
      <c r="T548" s="20">
        <v>141021.98870145759</v>
      </c>
      <c r="U548" s="20">
        <v>14257.99863007038</v>
      </c>
      <c r="V548" s="20">
        <v>17944.882278378122</v>
      </c>
      <c r="W548" s="20">
        <v>18011.064681928685</v>
      </c>
      <c r="X548" s="20">
        <v>24705.710180503258</v>
      </c>
      <c r="Y548" s="20">
        <v>25613.78258703832</v>
      </c>
      <c r="Z548" s="20">
        <v>39439.658223920102</v>
      </c>
      <c r="AA548" s="20">
        <v>35092.81193296014</v>
      </c>
      <c r="AB548" s="20">
        <v>38992.013258744999</v>
      </c>
      <c r="AC548" s="20">
        <v>38639.934471600602</v>
      </c>
      <c r="AD548" s="20">
        <v>20926.389018482889</v>
      </c>
      <c r="AE548" s="20">
        <v>35888.554606354293</v>
      </c>
      <c r="AF548" s="20">
        <v>36239.292080604624</v>
      </c>
      <c r="AG548" s="20">
        <v>68712.046815549591</v>
      </c>
      <c r="AH548" s="20">
        <v>110204.7258377394</v>
      </c>
      <c r="AI548" s="48">
        <v>141021.98870145759</v>
      </c>
      <c r="AJ548" s="20">
        <v>136768.84637322655</v>
      </c>
      <c r="AK548" s="20">
        <v>8815.6385756075997</v>
      </c>
      <c r="AL548" s="20">
        <v>556.06349837687821</v>
      </c>
      <c r="AM548" s="20">
        <v>4275.7846744205999</v>
      </c>
      <c r="AN548" s="20">
        <v>1270.96421210988</v>
      </c>
      <c r="AO548" s="20">
        <v>9878.2530944794198</v>
      </c>
      <c r="AP548" s="20">
        <v>13172.554316104261</v>
      </c>
      <c r="AQ548" s="20">
        <v>22685.84633378412</v>
      </c>
      <c r="AR548" s="20">
        <v>25317.499693560243</v>
      </c>
      <c r="AS548" s="20">
        <v>9294.7590743323199</v>
      </c>
      <c r="AT548" s="20">
        <v>16743.19058813688</v>
      </c>
      <c r="AU548" s="17">
        <v>16877.50562916624</v>
      </c>
      <c r="AV548" s="17">
        <v>14444.0625167748</v>
      </c>
      <c r="AW548" s="17">
        <v>14551.39761750186</v>
      </c>
      <c r="AX548" s="17">
        <v>12529.210976840573</v>
      </c>
      <c r="AY548" s="17">
        <v>13344.972816207241</v>
      </c>
      <c r="AZ548" s="17">
        <v>25241.077325301183</v>
      </c>
      <c r="BA548" s="17">
        <v>25938.97124244204</v>
      </c>
      <c r="BB548" s="17">
        <v>22552.746052197977</v>
      </c>
      <c r="BC548" s="17">
        <v>37274.832813671157</v>
      </c>
      <c r="BD548" s="17">
        <v>44989.274585486703</v>
      </c>
      <c r="BE548" s="17">
        <v>45131.203049808057</v>
      </c>
      <c r="BF548" s="17">
        <v>45365.93146213494</v>
      </c>
      <c r="BG548" s="17">
        <v>45575.578686475201</v>
      </c>
      <c r="BH548" s="17">
        <v>35737.155661139179</v>
      </c>
      <c r="BI548" s="17">
        <v>59862.29445575166</v>
      </c>
      <c r="BJ548" s="17">
        <v>59906.595017951098</v>
      </c>
      <c r="BK548" s="17">
        <v>59733.097978818718</v>
      </c>
      <c r="BL548" s="17">
        <v>77580.233873600402</v>
      </c>
      <c r="BM548" s="17">
        <v>74277.108073714204</v>
      </c>
      <c r="BN548" s="17">
        <v>74222.946388495213</v>
      </c>
      <c r="BO548" s="17">
        <v>73097.818532911799</v>
      </c>
      <c r="BP548" s="17">
        <v>74240.139048512399</v>
      </c>
      <c r="BQ548" s="17">
        <v>10073.243203890659</v>
      </c>
      <c r="BR548" s="17">
        <v>1052.565619153356</v>
      </c>
      <c r="BS548" s="17">
        <v>1608.2458674018719</v>
      </c>
      <c r="BT548" s="17">
        <v>9438.5793012106697</v>
      </c>
      <c r="BU548" s="17">
        <v>13499.325091385674</v>
      </c>
      <c r="BV548" s="17">
        <v>25810.951002171962</v>
      </c>
      <c r="BW548" s="17">
        <v>29091.591801071616</v>
      </c>
      <c r="BX548" s="17">
        <v>14927.18772855084</v>
      </c>
      <c r="BY548" s="17">
        <v>15753.754049564101</v>
      </c>
      <c r="BZ548" s="17">
        <v>14860.588038415499</v>
      </c>
      <c r="CA548" s="17">
        <v>24990.186790672258</v>
      </c>
      <c r="CB548" s="17">
        <v>43566.668435300584</v>
      </c>
      <c r="CC548" s="17">
        <v>747.58563444277797</v>
      </c>
      <c r="CD548" s="17">
        <v>1072.588356911886</v>
      </c>
      <c r="CE548" s="17">
        <v>3549.6353043265067</v>
      </c>
      <c r="CF548" s="17">
        <v>6798.6335837861398</v>
      </c>
      <c r="CG548" s="17">
        <v>6699.2770777228798</v>
      </c>
      <c r="CH548" s="17">
        <v>16310.541243436741</v>
      </c>
      <c r="CI548" s="17">
        <v>15500.16981992778</v>
      </c>
      <c r="CJ548" s="17">
        <v>15982.577596582239</v>
      </c>
      <c r="CK548" s="17">
        <v>25095.37608787086</v>
      </c>
      <c r="CL548" s="48">
        <v>31810.124995576774</v>
      </c>
      <c r="CM548" s="48">
        <v>27180.578801687578</v>
      </c>
      <c r="CN548" s="48">
        <v>36042.507297223834</v>
      </c>
      <c r="CO548" s="48">
        <v>63352.422430021295</v>
      </c>
      <c r="CP548" s="48">
        <v>80877.171991808616</v>
      </c>
      <c r="CQ548" s="48">
        <v>72453.470043182111</v>
      </c>
      <c r="CR548" s="48">
        <v>80573.437957795133</v>
      </c>
      <c r="CS548" s="48">
        <f t="shared" si="8"/>
        <v>144906.94008636422</v>
      </c>
      <c r="CT548" s="48">
        <f t="shared" si="8"/>
        <v>161146.87591559027</v>
      </c>
      <c r="CU548" s="17">
        <v>34603.444527203639</v>
      </c>
      <c r="CV548" s="17">
        <v>69704.921169069246</v>
      </c>
      <c r="CW548" s="17">
        <v>41968.252531158112</v>
      </c>
      <c r="CX548" s="17">
        <v>66682.462597465797</v>
      </c>
      <c r="CY548" s="17">
        <v>84777.746155700443</v>
      </c>
      <c r="CZ548" s="17">
        <v>25582.049368107782</v>
      </c>
      <c r="DA548" s="17">
        <v>32198.940791389603</v>
      </c>
      <c r="DB548" s="17">
        <v>102011.93988849179</v>
      </c>
      <c r="DC548" s="17">
        <v>74071.684708895657</v>
      </c>
      <c r="DD548" s="17">
        <v>49145.907655777424</v>
      </c>
      <c r="DE548" s="17">
        <v>10698.68122611378</v>
      </c>
      <c r="DF548" s="17">
        <v>13700.687690958181</v>
      </c>
      <c r="DG548" s="17">
        <v>19352.3099404842</v>
      </c>
      <c r="DH548" s="17">
        <v>33434.892444699777</v>
      </c>
      <c r="DI548" s="17">
        <v>42367.897838677382</v>
      </c>
      <c r="DJ548" s="17">
        <v>25938.28264575126</v>
      </c>
      <c r="DK548" s="17">
        <v>25447.956332914684</v>
      </c>
      <c r="DL548" s="17">
        <v>33342.584362175818</v>
      </c>
      <c r="DM548" s="17">
        <v>28178.473405879373</v>
      </c>
      <c r="DN548" s="17">
        <v>58326.666645392463</v>
      </c>
      <c r="DO548" s="17">
        <v>7919.4177035845205</v>
      </c>
      <c r="DP548" s="17">
        <v>58897.062475266015</v>
      </c>
      <c r="DQ548" s="17">
        <v>69429.174808305004</v>
      </c>
      <c r="DR548" s="17">
        <v>2656.4143639554541</v>
      </c>
      <c r="DS548" s="17">
        <v>30092.753089734899</v>
      </c>
      <c r="DT548" s="17">
        <v>99420.828133772404</v>
      </c>
      <c r="DU548" s="17">
        <v>9267.6190393861798</v>
      </c>
      <c r="DV548" s="17">
        <v>979.104601918566</v>
      </c>
      <c r="DW548" s="17">
        <v>6408.2523435162602</v>
      </c>
      <c r="DX548" s="17">
        <v>14158.211088006179</v>
      </c>
      <c r="DY548" s="17">
        <v>16331.712153588111</v>
      </c>
      <c r="DZ548" s="17">
        <v>23588.763635754902</v>
      </c>
      <c r="EA548" s="17">
        <v>25991.317789881366</v>
      </c>
      <c r="EB548" s="17">
        <v>24187.909043432166</v>
      </c>
      <c r="EC548" s="17">
        <v>37019.854992531124</v>
      </c>
      <c r="ED548" s="17">
        <v>37050.816074103954</v>
      </c>
      <c r="EE548" s="49">
        <v>47042.331191017533</v>
      </c>
      <c r="EF548" s="17">
        <v>51495.948117438304</v>
      </c>
      <c r="EG548" s="17">
        <v>41182.117902025435</v>
      </c>
      <c r="EH548" s="17">
        <v>41579.412225019631</v>
      </c>
      <c r="EI548" s="17">
        <v>48348.204498688021</v>
      </c>
      <c r="EJ548" s="17">
        <v>60876.841673850598</v>
      </c>
      <c r="EK548" s="17">
        <v>56560.0801087773</v>
      </c>
      <c r="EL548" s="17">
        <v>75075.889538600401</v>
      </c>
      <c r="EM548" s="17">
        <v>80855.260900419598</v>
      </c>
      <c r="EN548" s="17">
        <v>140667.386668413</v>
      </c>
      <c r="EO548" s="17">
        <v>0</v>
      </c>
      <c r="EP548" s="17">
        <v>242177.94969306761</v>
      </c>
      <c r="EQ548" s="17">
        <v>209770.12970437357</v>
      </c>
      <c r="ER548" s="17">
        <v>1556.5136728594025</v>
      </c>
      <c r="ES548" s="17">
        <v>8735.521476638387</v>
      </c>
      <c r="ET548" s="17">
        <v>21668.300848780713</v>
      </c>
      <c r="EU548" s="17">
        <v>43844.70662102104</v>
      </c>
      <c r="EV548" s="17">
        <v>49063.181421797643</v>
      </c>
      <c r="EW548" s="17">
        <v>12229.349312530321</v>
      </c>
      <c r="EX548" s="17">
        <v>14489.45427789912</v>
      </c>
      <c r="EY548" s="17">
        <v>19125.878009319866</v>
      </c>
      <c r="EZ548" s="17">
        <v>19934.629032474102</v>
      </c>
      <c r="FA548" s="17">
        <v>20241.956726899498</v>
      </c>
      <c r="FB548" s="17">
        <v>26189.536882457352</v>
      </c>
      <c r="FC548" s="17">
        <v>24791.148863063976</v>
      </c>
      <c r="FD548" s="17">
        <v>28666.718377457179</v>
      </c>
      <c r="FE548" s="17">
        <v>52236.294600849324</v>
      </c>
      <c r="FF548" s="17">
        <v>47491.087110566295</v>
      </c>
      <c r="FG548" s="17">
        <v>34259.179251945287</v>
      </c>
      <c r="FH548" s="17">
        <v>47464.224277831738</v>
      </c>
      <c r="FI548" s="17">
        <v>29790.141567604493</v>
      </c>
      <c r="FJ548" s="17">
        <v>39832.33380619347</v>
      </c>
      <c r="FK548" s="17">
        <v>37326.925632113569</v>
      </c>
      <c r="FL548" s="17">
        <v>93927.106210495302</v>
      </c>
      <c r="FM548" s="17">
        <v>1512.6194660457602</v>
      </c>
      <c r="FN548" s="17">
        <v>6966.1667116609424</v>
      </c>
      <c r="FO548" s="17">
        <v>16091.091398627761</v>
      </c>
      <c r="FP548" s="17">
        <v>16993.56712057086</v>
      </c>
      <c r="FQ548" s="17">
        <v>15888.950766652959</v>
      </c>
      <c r="FR548" s="17">
        <v>15955.396643424601</v>
      </c>
      <c r="FS548" s="17">
        <v>37962.467392501996</v>
      </c>
      <c r="FT548" s="17">
        <v>22306.665163228859</v>
      </c>
      <c r="FU548" s="17">
        <v>1989.617164907718</v>
      </c>
      <c r="FV548" s="17">
        <v>21996.478716815698</v>
      </c>
      <c r="FW548" s="17">
        <v>37925.320132828863</v>
      </c>
      <c r="FX548" s="17">
        <v>52867.932191333668</v>
      </c>
      <c r="FY548" s="17">
        <v>72282.402732271206</v>
      </c>
      <c r="FZ548" s="17">
        <v>14477.20416958338</v>
      </c>
      <c r="GA548" s="17">
        <v>15083.42745023616</v>
      </c>
      <c r="GB548" s="17">
        <v>9521.1426383503804</v>
      </c>
    </row>
    <row r="549" spans="1:184" ht="18" customHeight="1" x14ac:dyDescent="0.3">
      <c r="A549" s="19">
        <v>4.5000000172908901E-2</v>
      </c>
      <c r="B549" s="20">
        <v>5585.8143287096036</v>
      </c>
      <c r="C549" s="20">
        <v>5613.6017699440799</v>
      </c>
      <c r="D549" s="20">
        <v>18338.230888395363</v>
      </c>
      <c r="E549" s="20">
        <v>18051.268269027722</v>
      </c>
      <c r="F549" s="20">
        <v>100313.4784944756</v>
      </c>
      <c r="G549" s="17">
        <v>135241.30389378549</v>
      </c>
      <c r="H549" s="17">
        <v>13314.503925042674</v>
      </c>
      <c r="I549" s="20">
        <v>38654.735032086362</v>
      </c>
      <c r="J549" s="20">
        <v>21179.877837046381</v>
      </c>
      <c r="K549" s="20">
        <v>25410.63626791169</v>
      </c>
      <c r="L549" s="20">
        <v>38500.352861693638</v>
      </c>
      <c r="M549" s="20">
        <v>37829.695654082519</v>
      </c>
      <c r="N549" s="20">
        <v>37167.595845161311</v>
      </c>
      <c r="O549" s="20">
        <v>37167.595845161311</v>
      </c>
      <c r="P549" s="20">
        <v>73115.687770044009</v>
      </c>
      <c r="Q549" s="20">
        <v>73613.2930431024</v>
      </c>
      <c r="R549" s="20">
        <v>89522.177118324005</v>
      </c>
      <c r="S549" s="20">
        <v>90693.754055065961</v>
      </c>
      <c r="T549" s="20">
        <v>138169.39182559965</v>
      </c>
      <c r="U549" s="20">
        <v>14006.6869204914</v>
      </c>
      <c r="V549" s="20">
        <v>17620.451479538642</v>
      </c>
      <c r="W549" s="20">
        <v>17595.724960589752</v>
      </c>
      <c r="X549" s="20">
        <v>23963.27751093408</v>
      </c>
      <c r="Y549" s="20">
        <v>24674.584790504581</v>
      </c>
      <c r="Z549" s="20">
        <v>38573.968208098864</v>
      </c>
      <c r="AA549" s="20">
        <v>34239.006479447642</v>
      </c>
      <c r="AB549" s="20">
        <v>38043.340532696646</v>
      </c>
      <c r="AC549" s="20">
        <v>37648.341475690147</v>
      </c>
      <c r="AD549" s="20">
        <v>20396.751775373974</v>
      </c>
      <c r="AE549" s="20">
        <v>34846.363990292513</v>
      </c>
      <c r="AF549" s="20">
        <v>35280.502280472625</v>
      </c>
      <c r="AG549" s="20">
        <v>67522.038827226948</v>
      </c>
      <c r="AH549" s="20">
        <v>106477.1864205954</v>
      </c>
      <c r="AI549" s="48">
        <v>138169.39182559965</v>
      </c>
      <c r="AJ549" s="20">
        <v>134145.73892150694</v>
      </c>
      <c r="AK549" s="20">
        <v>8571.2651199063603</v>
      </c>
      <c r="AL549" s="20">
        <v>502.81048575292795</v>
      </c>
      <c r="AM549" s="20">
        <v>4339.6562954872434</v>
      </c>
      <c r="AN549" s="20">
        <v>1238.2908219745439</v>
      </c>
      <c r="AO549" s="20">
        <v>9784.1123711532</v>
      </c>
      <c r="AP549" s="20">
        <v>13130.517388276801</v>
      </c>
      <c r="AQ549" s="20">
        <v>22448.675946989817</v>
      </c>
      <c r="AR549" s="20">
        <v>24939.655323827938</v>
      </c>
      <c r="AS549" s="20">
        <v>9131.8339176506997</v>
      </c>
      <c r="AT549" s="20">
        <v>16487.62501699866</v>
      </c>
      <c r="AU549" s="17">
        <v>16587.079703487478</v>
      </c>
      <c r="AV549" s="17">
        <v>14103.55800474366</v>
      </c>
      <c r="AW549" s="17">
        <v>14178.88464822768</v>
      </c>
      <c r="AX549" s="17">
        <v>11978.711148858674</v>
      </c>
      <c r="AY549" s="17">
        <v>12922.234575216507</v>
      </c>
      <c r="AZ549" s="17">
        <v>24731.387194580999</v>
      </c>
      <c r="BA549" s="17">
        <v>25434.418025898722</v>
      </c>
      <c r="BB549" s="17">
        <v>22026.673808285785</v>
      </c>
      <c r="BC549" s="17">
        <v>36335.506564475341</v>
      </c>
      <c r="BD549" s="17">
        <v>44268.928975046038</v>
      </c>
      <c r="BE549" s="17">
        <v>44499.554713176003</v>
      </c>
      <c r="BF549" s="17">
        <v>44968.587703617726</v>
      </c>
      <c r="BG549" s="17">
        <v>44884.369479662339</v>
      </c>
      <c r="BH549" s="17">
        <v>35010.609766859059</v>
      </c>
      <c r="BI549" s="17">
        <v>58950.676025879096</v>
      </c>
      <c r="BJ549" s="17">
        <v>58967.319831381363</v>
      </c>
      <c r="BK549" s="17">
        <v>58842.722426961962</v>
      </c>
      <c r="BL549" s="17">
        <v>76206.350628841799</v>
      </c>
      <c r="BM549" s="17">
        <v>72896.687516935199</v>
      </c>
      <c r="BN549" s="17">
        <v>72838.7845613838</v>
      </c>
      <c r="BO549" s="17">
        <v>72537.693309479393</v>
      </c>
      <c r="BP549" s="17">
        <v>73064.041912994406</v>
      </c>
      <c r="BQ549" s="17">
        <v>9961.2043206843009</v>
      </c>
      <c r="BR549" s="17">
        <v>1013.4517600714021</v>
      </c>
      <c r="BS549" s="17">
        <v>1527.2725592465699</v>
      </c>
      <c r="BT549" s="17">
        <v>9328.7586033049629</v>
      </c>
      <c r="BU549" s="17">
        <v>13259.531470297306</v>
      </c>
      <c r="BV549" s="17">
        <v>25351.512384448502</v>
      </c>
      <c r="BW549" s="17">
        <v>28693.32258772336</v>
      </c>
      <c r="BX549" s="17">
        <v>14675.253281741161</v>
      </c>
      <c r="BY549" s="17">
        <v>15550.43917981206</v>
      </c>
      <c r="BZ549" s="17">
        <v>14604.875345059381</v>
      </c>
      <c r="CA549" s="17">
        <v>24563.04843747116</v>
      </c>
      <c r="CB549" s="17">
        <v>42908.888638134718</v>
      </c>
      <c r="CC549" s="17">
        <v>700.57917811421407</v>
      </c>
      <c r="CD549" s="17">
        <v>998.18173286528395</v>
      </c>
      <c r="CE549" s="17">
        <v>3465.3375139859527</v>
      </c>
      <c r="CF549" s="17">
        <v>6564.2480182210802</v>
      </c>
      <c r="CG549" s="17">
        <v>6465.9977944612201</v>
      </c>
      <c r="CH549" s="17">
        <v>15824.2008856428</v>
      </c>
      <c r="CI549" s="17">
        <v>15246.834778688639</v>
      </c>
      <c r="CJ549" s="17">
        <v>15549.198090216038</v>
      </c>
      <c r="CK549" s="17">
        <v>24192.650521537598</v>
      </c>
      <c r="CL549" s="48">
        <v>30389.870396530077</v>
      </c>
      <c r="CM549" s="48">
        <v>26019.734087304871</v>
      </c>
      <c r="CN549" s="48">
        <v>34542.835657310636</v>
      </c>
      <c r="CO549" s="48">
        <v>61437.993756266354</v>
      </c>
      <c r="CP549" s="48">
        <v>78854.586591555548</v>
      </c>
      <c r="CQ549" s="48">
        <v>70676.807877791667</v>
      </c>
      <c r="CR549" s="48">
        <v>78572.41651838836</v>
      </c>
      <c r="CS549" s="48">
        <f t="shared" si="8"/>
        <v>141353.61575558333</v>
      </c>
      <c r="CT549" s="48">
        <f t="shared" si="8"/>
        <v>157144.83303677672</v>
      </c>
      <c r="CU549" s="17">
        <v>33027.885308106481</v>
      </c>
      <c r="CV549" s="17">
        <v>66823.044564149459</v>
      </c>
      <c r="CW549" s="17">
        <v>40999.204229551426</v>
      </c>
      <c r="CX549" s="17">
        <v>65203.543241058003</v>
      </c>
      <c r="CY549" s="17">
        <v>82495.445053385833</v>
      </c>
      <c r="CZ549" s="17">
        <v>24443.838048601679</v>
      </c>
      <c r="DA549" s="17">
        <v>30953.390813971433</v>
      </c>
      <c r="DB549" s="17">
        <v>101812.16333197559</v>
      </c>
      <c r="DC549" s="17">
        <v>72807.94833214645</v>
      </c>
      <c r="DD549" s="17">
        <v>48768.627300127358</v>
      </c>
      <c r="DE549" s="17">
        <v>10686.40633430898</v>
      </c>
      <c r="DF549" s="17">
        <v>13700.687690958181</v>
      </c>
      <c r="DG549" s="17">
        <v>19303.152418011541</v>
      </c>
      <c r="DH549" s="17">
        <v>33049.278643978978</v>
      </c>
      <c r="DI549" s="17">
        <v>41745.038794202934</v>
      </c>
      <c r="DJ549" s="17">
        <v>25561.292782787579</v>
      </c>
      <c r="DK549" s="17">
        <v>25024.450679617174</v>
      </c>
      <c r="DL549" s="17">
        <v>33253.855845110338</v>
      </c>
      <c r="DM549" s="17">
        <v>27850.740889349916</v>
      </c>
      <c r="DN549" s="17">
        <v>58305.348929583961</v>
      </c>
      <c r="DO549" s="17">
        <v>7850.6332177048807</v>
      </c>
      <c r="DP549" s="17">
        <v>58296.49341457682</v>
      </c>
      <c r="DQ549" s="17">
        <v>69150.432048637187</v>
      </c>
      <c r="DR549" s="17">
        <v>2627.4179553361378</v>
      </c>
      <c r="DS549" s="17">
        <v>29355.549491616657</v>
      </c>
      <c r="DT549" s="17">
        <v>99419.118491029803</v>
      </c>
      <c r="DU549" s="17">
        <v>7170.5077736208004</v>
      </c>
      <c r="DV549" s="17">
        <v>791.28430261947597</v>
      </c>
      <c r="DW549" s="17">
        <v>6293.2579956174004</v>
      </c>
      <c r="DX549" s="17">
        <v>13976.388637133221</v>
      </c>
      <c r="DY549" s="17">
        <v>16104.722748666052</v>
      </c>
      <c r="DZ549" s="17">
        <v>23413.726973653262</v>
      </c>
      <c r="EA549" s="17">
        <v>25781.64846282699</v>
      </c>
      <c r="EB549" s="17">
        <v>23770.426034419659</v>
      </c>
      <c r="EC549" s="17">
        <v>36269.998443288896</v>
      </c>
      <c r="ED549" s="17">
        <v>36495.371576437916</v>
      </c>
      <c r="EE549" s="49">
        <v>46407.255870232228</v>
      </c>
      <c r="EF549" s="17">
        <v>50253.647260136284</v>
      </c>
      <c r="EG549" s="17">
        <v>40270.797902015758</v>
      </c>
      <c r="EH549" s="17">
        <v>40793.083992977663</v>
      </c>
      <c r="EI549" s="17">
        <v>47365.207580964241</v>
      </c>
      <c r="EJ549" s="17">
        <v>59551.738986356817</v>
      </c>
      <c r="EK549" s="17">
        <v>55551.296791554123</v>
      </c>
      <c r="EL549" s="17">
        <v>73668.801737906411</v>
      </c>
      <c r="EM549" s="17">
        <v>79436.152722473998</v>
      </c>
      <c r="EN549" s="17">
        <v>139469.02007828519</v>
      </c>
      <c r="EO549" s="17">
        <v>0</v>
      </c>
      <c r="EP549" s="17">
        <v>237828.20425052854</v>
      </c>
      <c r="EQ549" s="17">
        <v>208466.99111954996</v>
      </c>
      <c r="ER549" s="17">
        <v>1480.3453209455888</v>
      </c>
      <c r="ES549" s="17">
        <v>8634.2019533625626</v>
      </c>
      <c r="ET549" s="17">
        <v>21085.687148126854</v>
      </c>
      <c r="EU549" s="17">
        <v>42952.402094136836</v>
      </c>
      <c r="EV549" s="17">
        <v>48264.052816781266</v>
      </c>
      <c r="EW549" s="17">
        <v>11956.392095142</v>
      </c>
      <c r="EX549" s="17">
        <v>14301.5390310693</v>
      </c>
      <c r="EY549" s="17">
        <v>18903.551351893111</v>
      </c>
      <c r="EZ549" s="17">
        <v>19710.64778518417</v>
      </c>
      <c r="FA549" s="17">
        <v>19971.985169565291</v>
      </c>
      <c r="FB549" s="17">
        <v>25775.78699318962</v>
      </c>
      <c r="FC549" s="17">
        <v>24424.168531984244</v>
      </c>
      <c r="FD549" s="17">
        <v>28328.293849885486</v>
      </c>
      <c r="FE549" s="17">
        <v>52094.597635041195</v>
      </c>
      <c r="FF549" s="17">
        <v>47089.778402882723</v>
      </c>
      <c r="FG549" s="17">
        <v>33793.930841526737</v>
      </c>
      <c r="FH549" s="17">
        <v>47104.828906207826</v>
      </c>
      <c r="FI549" s="17">
        <v>29123.830638739837</v>
      </c>
      <c r="FJ549" s="17">
        <v>39100.007474844824</v>
      </c>
      <c r="FK549" s="17">
        <v>36466.547930133012</v>
      </c>
      <c r="FL549" s="17">
        <v>93014.844032410663</v>
      </c>
      <c r="FM549" s="17">
        <v>1486.8719756357759</v>
      </c>
      <c r="FN549" s="17">
        <v>6835.4199710713938</v>
      </c>
      <c r="FO549" s="17">
        <v>15823.982088997142</v>
      </c>
      <c r="FP549" s="17">
        <v>16584.290120200378</v>
      </c>
      <c r="FQ549" s="17">
        <v>15517.940840467985</v>
      </c>
      <c r="FR549" s="17">
        <v>15546.540653934482</v>
      </c>
      <c r="FS549" s="17">
        <v>37156.129822026276</v>
      </c>
      <c r="FT549" s="17">
        <v>21664.3486919526</v>
      </c>
      <c r="FU549" s="17">
        <v>1920.3464698851419</v>
      </c>
      <c r="FV549" s="17">
        <v>21616.903595517961</v>
      </c>
      <c r="FW549" s="17">
        <v>37239.559742695914</v>
      </c>
      <c r="FX549" s="17">
        <v>52479.646800685216</v>
      </c>
      <c r="FY549" s="17">
        <v>71633.542274481602</v>
      </c>
      <c r="FZ549" s="17">
        <v>14244.819521712599</v>
      </c>
      <c r="GA549" s="17">
        <v>14834.28642143292</v>
      </c>
      <c r="GB549" s="17">
        <v>9452.2885330406389</v>
      </c>
    </row>
    <row r="550" spans="1:184" ht="18" customHeight="1" x14ac:dyDescent="0.3">
      <c r="A550" s="19">
        <v>4.0000000173819002E-2</v>
      </c>
      <c r="B550" s="20">
        <v>5299.7742263882401</v>
      </c>
      <c r="C550" s="20">
        <v>5313.1227565100999</v>
      </c>
      <c r="D550" s="20">
        <v>17869.17613579824</v>
      </c>
      <c r="E550" s="20">
        <v>17704.146047344893</v>
      </c>
      <c r="F550" s="20">
        <v>98153.344535579992</v>
      </c>
      <c r="G550" s="17">
        <v>129253.68302917857</v>
      </c>
      <c r="H550" s="17">
        <v>13013.400789636735</v>
      </c>
      <c r="I550" s="20">
        <v>37266.731441706601</v>
      </c>
      <c r="J550" s="20">
        <v>19895.091279060602</v>
      </c>
      <c r="K550" s="20">
        <v>24571.897364294466</v>
      </c>
      <c r="L550" s="20">
        <v>36397.032849203817</v>
      </c>
      <c r="M550" s="20">
        <v>36624.363983567222</v>
      </c>
      <c r="N550" s="20">
        <v>35573.194332158295</v>
      </c>
      <c r="O550" s="20">
        <v>35573.194332158295</v>
      </c>
      <c r="P550" s="20">
        <v>71339.825510290204</v>
      </c>
      <c r="Q550" s="20">
        <v>71092.118363582398</v>
      </c>
      <c r="R550" s="20">
        <v>86781.595112340001</v>
      </c>
      <c r="S550" s="20">
        <v>87770.236205273293</v>
      </c>
      <c r="T550" s="20">
        <v>134947.02937951341</v>
      </c>
      <c r="U550" s="20">
        <v>13729.66531092816</v>
      </c>
      <c r="V550" s="20">
        <v>17121.376858384439</v>
      </c>
      <c r="W550" s="20">
        <v>17101.716451387445</v>
      </c>
      <c r="X550" s="20">
        <v>23181.119833234621</v>
      </c>
      <c r="Y550" s="20">
        <v>23555.662338847113</v>
      </c>
      <c r="Z550" s="20">
        <v>37315.768452273602</v>
      </c>
      <c r="AA550" s="20">
        <v>33127.469244966298</v>
      </c>
      <c r="AB550" s="20">
        <v>36808.299161009403</v>
      </c>
      <c r="AC550" s="20">
        <v>36388.936890828365</v>
      </c>
      <c r="AD550" s="20">
        <v>19817.682171995981</v>
      </c>
      <c r="AE550" s="20">
        <v>33412.084992626034</v>
      </c>
      <c r="AF550" s="20">
        <v>33803.935053096757</v>
      </c>
      <c r="AG550" s="20">
        <v>65692.75200191731</v>
      </c>
      <c r="AH550" s="20">
        <v>102422.72926205159</v>
      </c>
      <c r="AI550" s="48">
        <v>134947.02937951341</v>
      </c>
      <c r="AJ550" s="20">
        <v>130406.30943068696</v>
      </c>
      <c r="AK550" s="20">
        <v>8299.0945812732007</v>
      </c>
      <c r="AL550" s="20">
        <v>337.51298072276637</v>
      </c>
      <c r="AM550" s="20">
        <v>4407.817379499108</v>
      </c>
      <c r="AN550" s="20">
        <v>1198.811972633802</v>
      </c>
      <c r="AO550" s="20">
        <v>9669.8881695316795</v>
      </c>
      <c r="AP550" s="20">
        <v>13054.448207637661</v>
      </c>
      <c r="AQ550" s="20">
        <v>22170.700115509018</v>
      </c>
      <c r="AR550" s="20">
        <v>24505.355416876318</v>
      </c>
      <c r="AS550" s="20">
        <v>8963.8896217333804</v>
      </c>
      <c r="AT550" s="20">
        <v>16232.244841198979</v>
      </c>
      <c r="AU550" s="17">
        <v>16236.831674278681</v>
      </c>
      <c r="AV550" s="17">
        <v>13729.5008250924</v>
      </c>
      <c r="AW550" s="17">
        <v>13805.7864930996</v>
      </c>
      <c r="AX550" s="17">
        <v>11390.997429651259</v>
      </c>
      <c r="AY550" s="17">
        <v>12384.392325309866</v>
      </c>
      <c r="AZ550" s="17">
        <v>24084.689868305701</v>
      </c>
      <c r="BA550" s="17">
        <v>24907.226037567361</v>
      </c>
      <c r="BB550" s="17">
        <v>21369.755068349077</v>
      </c>
      <c r="BC550" s="17">
        <v>35325.557168008978</v>
      </c>
      <c r="BD550" s="17">
        <v>43353.304517586424</v>
      </c>
      <c r="BE550" s="17">
        <v>43804.224969907678</v>
      </c>
      <c r="BF550" s="17">
        <v>44508.217449728822</v>
      </c>
      <c r="BG550" s="17">
        <v>43996.299830050863</v>
      </c>
      <c r="BH550" s="17">
        <v>34079.088267995932</v>
      </c>
      <c r="BI550" s="17">
        <v>57927.607340149742</v>
      </c>
      <c r="BJ550" s="17">
        <v>57806.37078980502</v>
      </c>
      <c r="BK550" s="17">
        <v>57801.335929449058</v>
      </c>
      <c r="BL550" s="17">
        <v>74543.3275112376</v>
      </c>
      <c r="BM550" s="17">
        <v>71178.253895993403</v>
      </c>
      <c r="BN550" s="17">
        <v>71560.3283738178</v>
      </c>
      <c r="BO550" s="17">
        <v>71866.429633558801</v>
      </c>
      <c r="BP550" s="17">
        <v>71604.3048524982</v>
      </c>
      <c r="BQ550" s="17">
        <v>9807.2085419950799</v>
      </c>
      <c r="BR550" s="17">
        <v>958.34270612608805</v>
      </c>
      <c r="BS550" s="17">
        <v>1421.276404290234</v>
      </c>
      <c r="BT550" s="17">
        <v>9187.9905878978425</v>
      </c>
      <c r="BU550" s="17">
        <v>12964.619164962087</v>
      </c>
      <c r="BV550" s="17">
        <v>24796.29182613294</v>
      </c>
      <c r="BW550" s="17">
        <v>28198.790094882283</v>
      </c>
      <c r="BX550" s="17">
        <v>14361.672732048119</v>
      </c>
      <c r="BY550" s="17">
        <v>15279.83551386798</v>
      </c>
      <c r="BZ550" s="17">
        <v>14258.106208573259</v>
      </c>
      <c r="CA550" s="17">
        <v>24116.322543052076</v>
      </c>
      <c r="CB550" s="17">
        <v>42017.485869897842</v>
      </c>
      <c r="CC550" s="17">
        <v>662.88244983363597</v>
      </c>
      <c r="CD550" s="17">
        <v>918.65967010142401</v>
      </c>
      <c r="CE550" s="17">
        <v>3367.0496582240753</v>
      </c>
      <c r="CF550" s="17">
        <v>6225.41175928758</v>
      </c>
      <c r="CG550" s="17">
        <v>6211.3244659847396</v>
      </c>
      <c r="CH550" s="17">
        <v>15353.163683920919</v>
      </c>
      <c r="CI550" s="17">
        <v>14964.63813445224</v>
      </c>
      <c r="CJ550" s="17">
        <v>15036.502512683448</v>
      </c>
      <c r="CK550" s="17">
        <v>23169.187380195679</v>
      </c>
      <c r="CL550" s="48">
        <v>28834.037353307787</v>
      </c>
      <c r="CM550" s="48">
        <v>24635.141922086081</v>
      </c>
      <c r="CN550" s="48">
        <v>32798.818602267296</v>
      </c>
      <c r="CO550" s="48">
        <v>59326.559029821925</v>
      </c>
      <c r="CP550" s="48">
        <v>76098.207430584313</v>
      </c>
      <c r="CQ550" s="48">
        <v>68604.978344796895</v>
      </c>
      <c r="CR550" s="48">
        <v>76265.042773276597</v>
      </c>
      <c r="CS550" s="48">
        <f t="shared" si="8"/>
        <v>137209.95668959379</v>
      </c>
      <c r="CT550" s="48">
        <f t="shared" si="8"/>
        <v>152530.08554655319</v>
      </c>
      <c r="CU550" s="17">
        <v>31306.422533958179</v>
      </c>
      <c r="CV550" s="17">
        <v>63642.398315764927</v>
      </c>
      <c r="CW550" s="17">
        <v>40212.029673551922</v>
      </c>
      <c r="CX550" s="17">
        <v>63220.231514277599</v>
      </c>
      <c r="CY550" s="17">
        <v>81404.946810666239</v>
      </c>
      <c r="CZ550" s="17">
        <v>23164.83781823856</v>
      </c>
      <c r="DA550" s="17">
        <v>29440.691816546427</v>
      </c>
      <c r="DB550" s="17">
        <v>101756.7049430886</v>
      </c>
      <c r="DC550" s="17">
        <v>71392.183816672303</v>
      </c>
      <c r="DD550" s="17">
        <v>48329.481784901887</v>
      </c>
      <c r="DE550" s="17">
        <v>10673.3206279188</v>
      </c>
      <c r="DF550" s="17">
        <v>13677.65498585874</v>
      </c>
      <c r="DG550" s="17">
        <v>19245.647946254699</v>
      </c>
      <c r="DH550" s="17">
        <v>32633.033414734262</v>
      </c>
      <c r="DI550" s="17">
        <v>41114.857304980498</v>
      </c>
      <c r="DJ550" s="17">
        <v>25194.218949853741</v>
      </c>
      <c r="DK550" s="17">
        <v>24588.403729024769</v>
      </c>
      <c r="DL550" s="17">
        <v>33034.466380936799</v>
      </c>
      <c r="DM550" s="17">
        <v>27488.209868130794</v>
      </c>
      <c r="DN550" s="17">
        <v>58305.348929583961</v>
      </c>
      <c r="DO550" s="17">
        <v>7814.7526773850195</v>
      </c>
      <c r="DP550" s="17">
        <v>57556.221893149806</v>
      </c>
      <c r="DQ550" s="17">
        <v>68620.481354356802</v>
      </c>
      <c r="DR550" s="17">
        <v>2593.4792870258157</v>
      </c>
      <c r="DS550" s="17">
        <v>28594.263628026842</v>
      </c>
      <c r="DT550" s="17">
        <v>97934.670546009598</v>
      </c>
      <c r="DU550" s="17">
        <v>4080.4620371845745</v>
      </c>
      <c r="DV550" s="17">
        <v>593.37906129381304</v>
      </c>
      <c r="DW550" s="17">
        <v>6162.7161305610598</v>
      </c>
      <c r="DX550" s="17">
        <v>13729.123005589679</v>
      </c>
      <c r="DY550" s="17">
        <v>15853.012739973254</v>
      </c>
      <c r="DZ550" s="17">
        <v>23196.942204171901</v>
      </c>
      <c r="EA550" s="17">
        <v>25534.736892760462</v>
      </c>
      <c r="EB550" s="17">
        <v>23327.285994158992</v>
      </c>
      <c r="EC550" s="17">
        <v>35218.591365467102</v>
      </c>
      <c r="ED550" s="17">
        <v>35948.206339718759</v>
      </c>
      <c r="EE550" s="49">
        <v>45707.446123152564</v>
      </c>
      <c r="EF550" s="17">
        <v>48754.086275928421</v>
      </c>
      <c r="EG550" s="17">
        <v>39445.34843146662</v>
      </c>
      <c r="EH550" s="17">
        <v>39908.094461367065</v>
      </c>
      <c r="EI550" s="17">
        <v>46245.982349501945</v>
      </c>
      <c r="EJ550" s="17">
        <v>58201.4769797802</v>
      </c>
      <c r="EK550" s="17">
        <v>54527.749334322601</v>
      </c>
      <c r="EL550" s="17">
        <v>72035.333713767599</v>
      </c>
      <c r="EM550" s="17">
        <v>77479.507678324808</v>
      </c>
      <c r="EN550" s="17">
        <v>137604.69671788561</v>
      </c>
      <c r="EO550" s="17">
        <v>0</v>
      </c>
      <c r="EP550" s="17">
        <v>233050.10861777028</v>
      </c>
      <c r="EQ550" s="17">
        <v>207430.83203739679</v>
      </c>
      <c r="ER550" s="17">
        <v>1388.9342123224803</v>
      </c>
      <c r="ES550" s="17">
        <v>8522.3268924712393</v>
      </c>
      <c r="ET550" s="17">
        <v>20293.113148468183</v>
      </c>
      <c r="EU550" s="17">
        <v>41887.298729072711</v>
      </c>
      <c r="EV550" s="17">
        <v>47314.97527303356</v>
      </c>
      <c r="EW550" s="17">
        <v>11640.958765547941</v>
      </c>
      <c r="EX550" s="17">
        <v>14117.680519792681</v>
      </c>
      <c r="EY550" s="17">
        <v>18647.457288019399</v>
      </c>
      <c r="EZ550" s="17">
        <v>19423.938284752712</v>
      </c>
      <c r="FA550" s="17">
        <v>19628.712255535047</v>
      </c>
      <c r="FB550" s="17">
        <v>25255.035151240532</v>
      </c>
      <c r="FC550" s="17">
        <v>23984.28389636314</v>
      </c>
      <c r="FD550" s="17">
        <v>27913.902527487826</v>
      </c>
      <c r="FE550" s="17">
        <v>51897.698697956337</v>
      </c>
      <c r="FF550" s="17">
        <v>46619.246122922872</v>
      </c>
      <c r="FG550" s="17">
        <v>33248.671335406973</v>
      </c>
      <c r="FH550" s="17">
        <v>46620.147413511557</v>
      </c>
      <c r="FI550" s="17">
        <v>28681.797555185902</v>
      </c>
      <c r="FJ550" s="17">
        <v>38158.069285525678</v>
      </c>
      <c r="FK550" s="17">
        <v>35381.846486416798</v>
      </c>
      <c r="FL550" s="17">
        <v>92062.737412248578</v>
      </c>
      <c r="FM550" s="17">
        <v>1457.609663420784</v>
      </c>
      <c r="FN550" s="17">
        <v>6692.9353713805203</v>
      </c>
      <c r="FO550" s="17">
        <v>15513.44258023974</v>
      </c>
      <c r="FP550" s="17">
        <v>16140.55579297686</v>
      </c>
      <c r="FQ550" s="17">
        <v>15148.712549452819</v>
      </c>
      <c r="FR550" s="17">
        <v>14931.270155201881</v>
      </c>
      <c r="FS550" s="17">
        <v>36259.456120654162</v>
      </c>
      <c r="FT550" s="17">
        <v>20918.553166898098</v>
      </c>
      <c r="FU550" s="17">
        <v>1836.82221065058</v>
      </c>
      <c r="FV550" s="17">
        <v>21151.122592825559</v>
      </c>
      <c r="FW550" s="17">
        <v>36366.484844968261</v>
      </c>
      <c r="FX550" s="17">
        <v>51691.85137026439</v>
      </c>
      <c r="FY550" s="17">
        <v>70633.5772653678</v>
      </c>
      <c r="FZ550" s="17">
        <v>13942.899685509779</v>
      </c>
      <c r="GA550" s="17">
        <v>14525.357719321379</v>
      </c>
      <c r="GB550" s="17">
        <v>9365.6933938496404</v>
      </c>
    </row>
    <row r="551" spans="1:184" ht="18" customHeight="1" x14ac:dyDescent="0.3">
      <c r="A551" s="19">
        <v>3.5000000174728901E-2</v>
      </c>
      <c r="B551" s="20">
        <v>4851.8420506620605</v>
      </c>
      <c r="C551" s="20">
        <v>4979.9465915790361</v>
      </c>
      <c r="D551" s="20">
        <v>17211.954207028921</v>
      </c>
      <c r="E551" s="20">
        <v>17185.351716110545</v>
      </c>
      <c r="F551" s="20">
        <v>96002.957719087193</v>
      </c>
      <c r="G551" s="17">
        <v>121783.83592341267</v>
      </c>
      <c r="H551" s="17">
        <v>12652.050089110026</v>
      </c>
      <c r="I551" s="20">
        <v>35272.1349815496</v>
      </c>
      <c r="J551" s="20">
        <v>18645.978660803819</v>
      </c>
      <c r="K551" s="20">
        <v>23453.971953554908</v>
      </c>
      <c r="L551" s="20">
        <v>34277.089706776198</v>
      </c>
      <c r="M551" s="20">
        <v>35202.075879816664</v>
      </c>
      <c r="N551" s="20">
        <v>33754.412210047347</v>
      </c>
      <c r="O551" s="20">
        <v>33754.412210047347</v>
      </c>
      <c r="P551" s="20">
        <v>68451.234569463006</v>
      </c>
      <c r="Q551" s="20">
        <v>69903.0544376568</v>
      </c>
      <c r="R551" s="20">
        <v>82528.985866567804</v>
      </c>
      <c r="S551" s="20">
        <v>84242.404613175022</v>
      </c>
      <c r="T551" s="20">
        <v>130444.15927893452</v>
      </c>
      <c r="U551" s="20">
        <v>13372.5950998608</v>
      </c>
      <c r="V551" s="20">
        <v>16508.549935917657</v>
      </c>
      <c r="W551" s="20">
        <v>16487.715160586526</v>
      </c>
      <c r="X551" s="20">
        <v>22136.502679623478</v>
      </c>
      <c r="Y551" s="20">
        <v>22316.547269693601</v>
      </c>
      <c r="Z551" s="20">
        <v>35560.683910118038</v>
      </c>
      <c r="AA551" s="20">
        <v>31708.940288736663</v>
      </c>
      <c r="AB551" s="20">
        <v>35232.155876181125</v>
      </c>
      <c r="AC551" s="20">
        <v>34855.03827937512</v>
      </c>
      <c r="AD551" s="20">
        <v>18820.921809219151</v>
      </c>
      <c r="AE551" s="20">
        <v>31395.563715822016</v>
      </c>
      <c r="AF551" s="20">
        <v>31813.910232729613</v>
      </c>
      <c r="AG551" s="20">
        <v>63568.326688967391</v>
      </c>
      <c r="AH551" s="20">
        <v>99257.1785274594</v>
      </c>
      <c r="AI551" s="48">
        <v>130444.15927893452</v>
      </c>
      <c r="AJ551" s="20">
        <v>126097.29700489757</v>
      </c>
      <c r="AK551" s="20">
        <v>8076.9341443082994</v>
      </c>
      <c r="AL551" s="20">
        <v>125.591369333796</v>
      </c>
      <c r="AM551" s="20">
        <v>4480.5567810547618</v>
      </c>
      <c r="AN551" s="20">
        <v>1159.274698160016</v>
      </c>
      <c r="AO551" s="20">
        <v>9523.7626586567403</v>
      </c>
      <c r="AP551" s="20">
        <v>12644.008531294619</v>
      </c>
      <c r="AQ551" s="20">
        <v>21828.032017885202</v>
      </c>
      <c r="AR551" s="20">
        <v>23835.24385613406</v>
      </c>
      <c r="AS551" s="20">
        <v>8774.8838852365807</v>
      </c>
      <c r="AT551" s="20">
        <v>15972.362981590079</v>
      </c>
      <c r="AU551" s="17">
        <v>15763.81794171858</v>
      </c>
      <c r="AV551" s="17">
        <v>13266.51258057174</v>
      </c>
      <c r="AW551" s="17">
        <v>13293.269653444318</v>
      </c>
      <c r="AX551" s="17">
        <v>10601.477048192068</v>
      </c>
      <c r="AY551" s="17">
        <v>11714.765331641456</v>
      </c>
      <c r="AZ551" s="17">
        <v>23229.223094174402</v>
      </c>
      <c r="BA551" s="17">
        <v>24131.330971178999</v>
      </c>
      <c r="BB551" s="17">
        <v>20584.120249628355</v>
      </c>
      <c r="BC551" s="17">
        <v>34325.196062654999</v>
      </c>
      <c r="BD551" s="17">
        <v>42066.94007567034</v>
      </c>
      <c r="BE551" s="17">
        <v>42892.326377626559</v>
      </c>
      <c r="BF551" s="17">
        <v>43971.373722300305</v>
      </c>
      <c r="BG551" s="17">
        <v>42911.302705552203</v>
      </c>
      <c r="BH551" s="17">
        <v>33016.307463810008</v>
      </c>
      <c r="BI551" s="17">
        <v>56397.98457065106</v>
      </c>
      <c r="BJ551" s="17">
        <v>56377.397756852224</v>
      </c>
      <c r="BK551" s="17">
        <v>56443.297308463261</v>
      </c>
      <c r="BL551" s="17">
        <v>72535.154766937194</v>
      </c>
      <c r="BM551" s="17">
        <v>69485.390098149597</v>
      </c>
      <c r="BN551" s="17">
        <v>70225.882257295205</v>
      </c>
      <c r="BO551" s="17">
        <v>71023.479333405587</v>
      </c>
      <c r="BP551" s="17">
        <v>69555.200254761003</v>
      </c>
      <c r="BQ551" s="17">
        <v>9637.4783484270592</v>
      </c>
      <c r="BR551" s="17">
        <v>908.81066420071204</v>
      </c>
      <c r="BS551" s="17">
        <v>1296.37142355078</v>
      </c>
      <c r="BT551" s="17">
        <v>9025.485684199999</v>
      </c>
      <c r="BU551" s="17">
        <v>12599.556664649759</v>
      </c>
      <c r="BV551" s="17">
        <v>24074.592146481598</v>
      </c>
      <c r="BW551" s="17">
        <v>27580.754494483335</v>
      </c>
      <c r="BX551" s="17">
        <v>13932.76159583616</v>
      </c>
      <c r="BY551" s="17">
        <v>14966.253989605621</v>
      </c>
      <c r="BZ551" s="17">
        <v>13875.226599490501</v>
      </c>
      <c r="CA551" s="17">
        <v>23380.011249929219</v>
      </c>
      <c r="CB551" s="17">
        <v>41092.265072575137</v>
      </c>
      <c r="CC551" s="17">
        <v>611.96776843580994</v>
      </c>
      <c r="CD551" s="17">
        <v>822.280842115518</v>
      </c>
      <c r="CE551" s="17">
        <v>3249.6902647777711</v>
      </c>
      <c r="CF551" s="17">
        <v>5828.6844378070255</v>
      </c>
      <c r="CG551" s="17">
        <v>5877.7480466990455</v>
      </c>
      <c r="CH551" s="17">
        <v>14864.28377838342</v>
      </c>
      <c r="CI551" s="17">
        <v>14628.43186985112</v>
      </c>
      <c r="CJ551" s="17">
        <v>14403.919335811494</v>
      </c>
      <c r="CK551" s="17">
        <v>22047.299036140044</v>
      </c>
      <c r="CL551" s="48">
        <v>27055.358566625666</v>
      </c>
      <c r="CM551" s="48">
        <v>23151.040559688103</v>
      </c>
      <c r="CN551" s="48">
        <v>30862.24786677783</v>
      </c>
      <c r="CO551" s="48">
        <v>56955.528984459655</v>
      </c>
      <c r="CP551" s="48">
        <v>73120.615029867477</v>
      </c>
      <c r="CQ551" s="48">
        <v>66210.2107515354</v>
      </c>
      <c r="CR551" s="48">
        <v>73516.158423786925</v>
      </c>
      <c r="CS551" s="48">
        <f t="shared" si="8"/>
        <v>132420.4215030708</v>
      </c>
      <c r="CT551" s="48">
        <f t="shared" si="8"/>
        <v>147032.31684757385</v>
      </c>
      <c r="CU551" s="17">
        <v>29394.550713737641</v>
      </c>
      <c r="CV551" s="17">
        <v>59881.390457204398</v>
      </c>
      <c r="CW551" s="17">
        <v>39344.526241755542</v>
      </c>
      <c r="CX551" s="17">
        <v>60711.378653293803</v>
      </c>
      <c r="CY551" s="17">
        <v>78268.019614720557</v>
      </c>
      <c r="CZ551" s="17">
        <v>22210.209687627783</v>
      </c>
      <c r="DA551" s="17">
        <v>28034.131927256822</v>
      </c>
      <c r="DB551" s="17">
        <v>101756.7049430886</v>
      </c>
      <c r="DC551" s="17">
        <v>69667.950761796354</v>
      </c>
      <c r="DD551" s="17">
        <v>47824.537592941568</v>
      </c>
      <c r="DE551" s="17">
        <v>10657.858880812499</v>
      </c>
      <c r="DF551" s="17">
        <v>13482.93507242118</v>
      </c>
      <c r="DG551" s="17">
        <v>19162.576842103921</v>
      </c>
      <c r="DH551" s="17">
        <v>32115.039497588521</v>
      </c>
      <c r="DI551" s="17">
        <v>40532.315640473222</v>
      </c>
      <c r="DJ551" s="17">
        <v>24666.791044692782</v>
      </c>
      <c r="DK551" s="17">
        <v>24105.491138197121</v>
      </c>
      <c r="DL551" s="17">
        <v>32621.597024854742</v>
      </c>
      <c r="DM551" s="17">
        <v>27025.360859657598</v>
      </c>
      <c r="DN551" s="17">
        <v>58305.348929583961</v>
      </c>
      <c r="DO551" s="17">
        <v>7798.0408955806806</v>
      </c>
      <c r="DP551" s="17">
        <v>56720.569859528419</v>
      </c>
      <c r="DQ551" s="17">
        <v>67784.416286409003</v>
      </c>
      <c r="DR551" s="17">
        <v>2549.5359494298782</v>
      </c>
      <c r="DS551" s="17">
        <v>27906.807161503439</v>
      </c>
      <c r="DT551" s="17">
        <v>95120.565349176002</v>
      </c>
      <c r="DU551" s="17">
        <v>2344.6192980178262</v>
      </c>
      <c r="DV551" s="17">
        <v>345.42197008909017</v>
      </c>
      <c r="DW551" s="17">
        <v>6020.0014537696206</v>
      </c>
      <c r="DX551" s="17">
        <v>13369.223726340661</v>
      </c>
      <c r="DY551" s="17">
        <v>15530.233981315672</v>
      </c>
      <c r="DZ551" s="17">
        <v>22904.400846974699</v>
      </c>
      <c r="EA551" s="17">
        <v>25118.189712797262</v>
      </c>
      <c r="EB551" s="17">
        <v>22783.314543761764</v>
      </c>
      <c r="EC551" s="17">
        <v>33638.828824631884</v>
      </c>
      <c r="ED551" s="17">
        <v>35463.617295079624</v>
      </c>
      <c r="EE551" s="49">
        <v>44926.822443700796</v>
      </c>
      <c r="EF551" s="17">
        <v>47322.954940007941</v>
      </c>
      <c r="EG551" s="17">
        <v>38627.155581802501</v>
      </c>
      <c r="EH551" s="17">
        <v>38825.15424376318</v>
      </c>
      <c r="EI551" s="17">
        <v>44894.4293573865</v>
      </c>
      <c r="EJ551" s="17">
        <v>56877.650165280545</v>
      </c>
      <c r="EK551" s="17">
        <v>53115.175078569358</v>
      </c>
      <c r="EL551" s="17">
        <v>70024.734984329392</v>
      </c>
      <c r="EM551" s="17">
        <v>74739.0741786984</v>
      </c>
      <c r="EN551" s="17">
        <v>135080.7196506054</v>
      </c>
      <c r="EO551" s="17">
        <v>0</v>
      </c>
      <c r="EP551" s="17">
        <v>226153.1434955865</v>
      </c>
      <c r="EQ551" s="17">
        <v>204784.27416230558</v>
      </c>
      <c r="ER551" s="17">
        <v>1290.0852028623272</v>
      </c>
      <c r="ES551" s="17">
        <v>8375.9514585425659</v>
      </c>
      <c r="ET551" s="17">
        <v>19388.577773566463</v>
      </c>
      <c r="EU551" s="17">
        <v>40619.444033863641</v>
      </c>
      <c r="EV551" s="17">
        <v>46238.027370397227</v>
      </c>
      <c r="EW551" s="17">
        <v>11260.993838836919</v>
      </c>
      <c r="EX551" s="17">
        <v>13816.24143150264</v>
      </c>
      <c r="EY551" s="17">
        <v>18335.899902877034</v>
      </c>
      <c r="EZ551" s="17">
        <v>19047.699591486864</v>
      </c>
      <c r="FA551" s="17">
        <v>19185.592107499047</v>
      </c>
      <c r="FB551" s="17">
        <v>24593.703082280761</v>
      </c>
      <c r="FC551" s="17">
        <v>23443.873431860746</v>
      </c>
      <c r="FD551" s="17">
        <v>27402.183984487267</v>
      </c>
      <c r="FE551" s="17">
        <v>51688.070511722421</v>
      </c>
      <c r="FF551" s="17">
        <v>46057.345106700166</v>
      </c>
      <c r="FG551" s="17">
        <v>32585.983781240993</v>
      </c>
      <c r="FH551" s="17">
        <v>46015.22510595683</v>
      </c>
      <c r="FI551" s="17">
        <v>28009.061475994782</v>
      </c>
      <c r="FJ551" s="17">
        <v>36907.248166125675</v>
      </c>
      <c r="FK551" s="17">
        <v>34092.056002853729</v>
      </c>
      <c r="FL551" s="17">
        <v>90957.228616698092</v>
      </c>
      <c r="FM551" s="17">
        <v>1422.4705842066842</v>
      </c>
      <c r="FN551" s="17">
        <v>6508.6625150315313</v>
      </c>
      <c r="FO551" s="17">
        <v>15110.941923275159</v>
      </c>
      <c r="FP551" s="17">
        <v>15656.870294584081</v>
      </c>
      <c r="FQ551" s="17">
        <v>14774.496211081983</v>
      </c>
      <c r="FR551" s="17">
        <v>14383.8030384375</v>
      </c>
      <c r="FS551" s="17">
        <v>35240.556489739698</v>
      </c>
      <c r="FT551" s="17">
        <v>20060.45711186868</v>
      </c>
      <c r="FU551" s="17">
        <v>1737.592860966864</v>
      </c>
      <c r="FV551" s="17">
        <v>20713.857277299659</v>
      </c>
      <c r="FW551" s="17">
        <v>35115.292678197904</v>
      </c>
      <c r="FX551" s="17">
        <v>51195.813071454228</v>
      </c>
      <c r="FY551" s="17">
        <v>69158.107204609201</v>
      </c>
      <c r="FZ551" s="17">
        <v>13579.900197430739</v>
      </c>
      <c r="GA551" s="17">
        <v>14146.652582094121</v>
      </c>
      <c r="GB551" s="17">
        <v>9245.3221139980196</v>
      </c>
    </row>
    <row r="552" spans="1:184" ht="18" customHeight="1" x14ac:dyDescent="0.3">
      <c r="A552" s="19">
        <v>3.0000000175638999E-2</v>
      </c>
      <c r="B552" s="20">
        <v>4465.4747205251579</v>
      </c>
      <c r="C552" s="20">
        <v>4605.567383854248</v>
      </c>
      <c r="D552" s="20">
        <v>16713.82054341504</v>
      </c>
      <c r="E552" s="20">
        <v>16506.046999824175</v>
      </c>
      <c r="F552" s="20">
        <v>94538.568383877602</v>
      </c>
      <c r="G552" s="17">
        <v>112847.6019009654</v>
      </c>
      <c r="H552" s="17">
        <v>12223.795913278578</v>
      </c>
      <c r="I552" s="20">
        <v>33223.042054319878</v>
      </c>
      <c r="J552" s="20">
        <v>17414.77983942012</v>
      </c>
      <c r="K552" s="20">
        <v>22051.318693704499</v>
      </c>
      <c r="L552" s="20">
        <v>31879.135984881839</v>
      </c>
      <c r="M552" s="20">
        <v>33593.856859074484</v>
      </c>
      <c r="N552" s="20">
        <v>31575.923249458625</v>
      </c>
      <c r="O552" s="20">
        <v>31575.923249458625</v>
      </c>
      <c r="P552" s="20">
        <v>65704.969094539803</v>
      </c>
      <c r="Q552" s="20">
        <v>68630.739439859404</v>
      </c>
      <c r="R552" s="20">
        <v>79087.453670910589</v>
      </c>
      <c r="S552" s="20">
        <v>80548.251776320074</v>
      </c>
      <c r="T552" s="20">
        <v>125432.49711893317</v>
      </c>
      <c r="U552" s="20">
        <v>12815.05798424298</v>
      </c>
      <c r="V552" s="20">
        <v>15861.1513756434</v>
      </c>
      <c r="W552" s="20">
        <v>15723.257125055306</v>
      </c>
      <c r="X552" s="20">
        <v>21076.4504636985</v>
      </c>
      <c r="Y552" s="20">
        <v>20902.625275934788</v>
      </c>
      <c r="Z552" s="20">
        <v>33138.805676495518</v>
      </c>
      <c r="AA552" s="20">
        <v>30047.076792164939</v>
      </c>
      <c r="AB552" s="20">
        <v>33385.640879950202</v>
      </c>
      <c r="AC552" s="20">
        <v>32994.176799064677</v>
      </c>
      <c r="AD552" s="20">
        <v>17757.050650001849</v>
      </c>
      <c r="AE552" s="20">
        <v>28879.670458792523</v>
      </c>
      <c r="AF552" s="20">
        <v>29159.617468853812</v>
      </c>
      <c r="AG552" s="20">
        <v>61121.572726923194</v>
      </c>
      <c r="AH552" s="20">
        <v>95783.150193573601</v>
      </c>
      <c r="AI552" s="48">
        <v>125432.49711893317</v>
      </c>
      <c r="AJ552" s="20">
        <v>120871.73100578782</v>
      </c>
      <c r="AK552" s="20">
        <v>7825.8576753539401</v>
      </c>
      <c r="AL552" s="20">
        <v>25.743283951533897</v>
      </c>
      <c r="AM552" s="20">
        <v>4576.7485851302517</v>
      </c>
      <c r="AN552" s="20">
        <v>1116.8093210044619</v>
      </c>
      <c r="AO552" s="20">
        <v>9300.3693479266203</v>
      </c>
      <c r="AP552" s="20">
        <v>12048.690797654759</v>
      </c>
      <c r="AQ552" s="20">
        <v>21348.095016380819</v>
      </c>
      <c r="AR552" s="20">
        <v>22917.40364067462</v>
      </c>
      <c r="AS552" s="20">
        <v>8552.1607637077796</v>
      </c>
      <c r="AT552" s="20">
        <v>15494.269062345662</v>
      </c>
      <c r="AU552" s="17">
        <v>15190.000160732161</v>
      </c>
      <c r="AV552" s="17">
        <v>12688.53007980168</v>
      </c>
      <c r="AW552" s="17">
        <v>12670.533442334759</v>
      </c>
      <c r="AX552" s="17">
        <v>9638.2951031671419</v>
      </c>
      <c r="AY552" s="17">
        <v>10975.982152032271</v>
      </c>
      <c r="AZ552" s="17">
        <v>22271.690913553139</v>
      </c>
      <c r="BA552" s="17">
        <v>23119.862496667381</v>
      </c>
      <c r="BB552" s="17">
        <v>19661.047372180601</v>
      </c>
      <c r="BC552" s="17">
        <v>32572.87512479868</v>
      </c>
      <c r="BD552" s="17">
        <v>40635.668276425924</v>
      </c>
      <c r="BE552" s="17">
        <v>41304.859897358518</v>
      </c>
      <c r="BF552" s="17">
        <v>43277.521631069518</v>
      </c>
      <c r="BG552" s="17">
        <v>41416.860843311639</v>
      </c>
      <c r="BH552" s="17">
        <v>31680.022674819669</v>
      </c>
      <c r="BI552" s="17">
        <v>54459.036877037877</v>
      </c>
      <c r="BJ552" s="17">
        <v>54615.774337648974</v>
      </c>
      <c r="BK552" s="17">
        <v>54663.428155584479</v>
      </c>
      <c r="BL552" s="17">
        <v>70250.272526275206</v>
      </c>
      <c r="BM552" s="17">
        <v>66916.894461844189</v>
      </c>
      <c r="BN552" s="17">
        <v>67637.049417637201</v>
      </c>
      <c r="BO552" s="17">
        <v>69805.733089163405</v>
      </c>
      <c r="BP552" s="17">
        <v>67250.882072169596</v>
      </c>
      <c r="BQ552" s="17">
        <v>9449.6108457907194</v>
      </c>
      <c r="BR552" s="17">
        <v>834.16328238838798</v>
      </c>
      <c r="BS552" s="17">
        <v>1167.922576503036</v>
      </c>
      <c r="BT552" s="17">
        <v>8827.4764256896433</v>
      </c>
      <c r="BU552" s="17">
        <v>12144.905809388947</v>
      </c>
      <c r="BV552" s="17">
        <v>23365.664721859801</v>
      </c>
      <c r="BW552" s="17">
        <v>26775.917903731166</v>
      </c>
      <c r="BX552" s="17">
        <v>13434.84607666032</v>
      </c>
      <c r="BY552" s="17">
        <v>14567.435428923121</v>
      </c>
      <c r="BZ552" s="17">
        <v>13434.02813966712</v>
      </c>
      <c r="CA552" s="17">
        <v>22662.683033983725</v>
      </c>
      <c r="CB552" s="17">
        <v>39865.56168757812</v>
      </c>
      <c r="CC552" s="17">
        <v>522.74157349680604</v>
      </c>
      <c r="CD552" s="17">
        <v>702.24405154139401</v>
      </c>
      <c r="CE552" s="17">
        <v>3109.177569286443</v>
      </c>
      <c r="CF552" s="17">
        <v>5440.5538662671042</v>
      </c>
      <c r="CG552" s="17">
        <v>5501.7174088310758</v>
      </c>
      <c r="CH552" s="17">
        <v>14175.900606012239</v>
      </c>
      <c r="CI552" s="17">
        <v>14175.878612274</v>
      </c>
      <c r="CJ552" s="17">
        <v>13668.113560094234</v>
      </c>
      <c r="CK552" s="17">
        <v>20644.329582352646</v>
      </c>
      <c r="CL552" s="48">
        <v>25034.110793810712</v>
      </c>
      <c r="CM552" s="48">
        <v>21509.485187344653</v>
      </c>
      <c r="CN552" s="48">
        <v>28683.287936180008</v>
      </c>
      <c r="CO552" s="48">
        <v>53766.979307697431</v>
      </c>
      <c r="CP552" s="48">
        <v>69946.514209833273</v>
      </c>
      <c r="CQ552" s="48">
        <v>63341.394156383634</v>
      </c>
      <c r="CR552" s="48">
        <v>70404.909400185934</v>
      </c>
      <c r="CS552" s="48">
        <f t="shared" si="8"/>
        <v>126682.78831276727</v>
      </c>
      <c r="CT552" s="48">
        <f t="shared" si="8"/>
        <v>140809.81880037187</v>
      </c>
      <c r="CU552" s="17">
        <v>27341.248071331021</v>
      </c>
      <c r="CV552" s="17">
        <v>55372.098757238651</v>
      </c>
      <c r="CW552" s="17">
        <v>38300.485135728057</v>
      </c>
      <c r="CX552" s="17">
        <v>57873.749301142736</v>
      </c>
      <c r="CY552" s="17">
        <v>75209.054953965722</v>
      </c>
      <c r="CZ552" s="17">
        <v>20810.246356177919</v>
      </c>
      <c r="DA552" s="17">
        <v>25940.150972625303</v>
      </c>
      <c r="DB552" s="17">
        <v>101756.7049430886</v>
      </c>
      <c r="DC552" s="17">
        <v>67615.098290270253</v>
      </c>
      <c r="DD552" s="17">
        <v>47195.292471911933</v>
      </c>
      <c r="DE552" s="17">
        <v>10635.819368304781</v>
      </c>
      <c r="DF552" s="17">
        <v>13206.76345608384</v>
      </c>
      <c r="DG552" s="17">
        <v>19017.75720355854</v>
      </c>
      <c r="DH552" s="17">
        <v>31307.728941620284</v>
      </c>
      <c r="DI552" s="17">
        <v>39757.516996735016</v>
      </c>
      <c r="DJ552" s="17">
        <v>23780.079499353902</v>
      </c>
      <c r="DK552" s="17">
        <v>23516.909686435243</v>
      </c>
      <c r="DL552" s="17">
        <v>32386.787142367557</v>
      </c>
      <c r="DM552" s="17">
        <v>26478.265313014963</v>
      </c>
      <c r="DN552" s="17">
        <v>58104.655541092441</v>
      </c>
      <c r="DO552" s="17">
        <v>7781.0970566434789</v>
      </c>
      <c r="DP552" s="17">
        <v>55554.25847895375</v>
      </c>
      <c r="DQ552" s="17">
        <v>66916.915369753813</v>
      </c>
      <c r="DR552" s="17">
        <v>2502.435913324578</v>
      </c>
      <c r="DS552" s="17">
        <v>27237.605792430601</v>
      </c>
      <c r="DT552" s="17">
        <v>92632.017086889609</v>
      </c>
      <c r="DU552" s="17">
        <v>0</v>
      </c>
      <c r="DV552" s="17">
        <v>0</v>
      </c>
      <c r="DW552" s="17">
        <v>5860.1340374348574</v>
      </c>
      <c r="DX552" s="17">
        <v>12918.08209576608</v>
      </c>
      <c r="DY552" s="17">
        <v>15023.621960772707</v>
      </c>
      <c r="DZ552" s="17">
        <v>22427.40505619238</v>
      </c>
      <c r="EA552" s="17">
        <v>24514.122317838101</v>
      </c>
      <c r="EB552" s="17">
        <v>22098.538782800664</v>
      </c>
      <c r="EC552" s="17">
        <v>32075.258539647777</v>
      </c>
      <c r="ED552" s="17">
        <v>34925.059969916823</v>
      </c>
      <c r="EE552" s="49">
        <v>43309.168253107237</v>
      </c>
      <c r="EF552" s="17">
        <v>45804.771969018359</v>
      </c>
      <c r="EG552" s="17">
        <v>37587.680023419663</v>
      </c>
      <c r="EH552" s="17">
        <v>37498.260357672581</v>
      </c>
      <c r="EI552" s="17">
        <v>43644.036675077761</v>
      </c>
      <c r="EJ552" s="17">
        <v>55410.930108087661</v>
      </c>
      <c r="EK552" s="17">
        <v>51635.238756797524</v>
      </c>
      <c r="EL552" s="17">
        <v>67679.593772852997</v>
      </c>
      <c r="EM552" s="17">
        <v>71704.269736811402</v>
      </c>
      <c r="EN552" s="17">
        <v>131681.5602174378</v>
      </c>
      <c r="EO552" s="17">
        <v>0</v>
      </c>
      <c r="EP552" s="17">
        <v>216827.60456850484</v>
      </c>
      <c r="EQ552" s="17">
        <v>197569.42063780242</v>
      </c>
      <c r="ER552" s="17">
        <v>1174.196143786249</v>
      </c>
      <c r="ES552" s="17">
        <v>8203.1114919962329</v>
      </c>
      <c r="ET552" s="17">
        <v>18290.456398201844</v>
      </c>
      <c r="EU552" s="17">
        <v>39115.789292729729</v>
      </c>
      <c r="EV552" s="17">
        <v>44996.60758466096</v>
      </c>
      <c r="EW552" s="17">
        <v>10777.849880854859</v>
      </c>
      <c r="EX552" s="17">
        <v>13377.94828836042</v>
      </c>
      <c r="EY552" s="17">
        <v>17854.687166732016</v>
      </c>
      <c r="EZ552" s="17">
        <v>18561.158109190947</v>
      </c>
      <c r="FA552" s="17">
        <v>18615.602462634059</v>
      </c>
      <c r="FB552" s="17">
        <v>23750.921015603442</v>
      </c>
      <c r="FC552" s="17">
        <v>22734.64990529888</v>
      </c>
      <c r="FD552" s="17">
        <v>26770.062121213126</v>
      </c>
      <c r="FE552" s="17">
        <v>51442.539221861189</v>
      </c>
      <c r="FF552" s="17">
        <v>45308.57877482257</v>
      </c>
      <c r="FG552" s="17">
        <v>31795.703372371208</v>
      </c>
      <c r="FH552" s="17">
        <v>45270.872727256225</v>
      </c>
      <c r="FI552" s="17">
        <v>27343.53093229419</v>
      </c>
      <c r="FJ552" s="17">
        <v>35276.350310148759</v>
      </c>
      <c r="FK552" s="17">
        <v>32299.818235835202</v>
      </c>
      <c r="FL552" s="17">
        <v>89364.471855258918</v>
      </c>
      <c r="FM552" s="17">
        <v>1378.3834859286599</v>
      </c>
      <c r="FN552" s="17">
        <v>6240.278623389725</v>
      </c>
      <c r="FO552" s="17">
        <v>14452.22857307346</v>
      </c>
      <c r="FP552" s="17">
        <v>15134.70465870246</v>
      </c>
      <c r="FQ552" s="17">
        <v>14293.960588938076</v>
      </c>
      <c r="FR552" s="17">
        <v>13802.405640421861</v>
      </c>
      <c r="FS552" s="17">
        <v>34070.239642273576</v>
      </c>
      <c r="FT552" s="17">
        <v>19002.742445048942</v>
      </c>
      <c r="FU552" s="17">
        <v>1619.338682696454</v>
      </c>
      <c r="FV552" s="17">
        <v>20343.228134766658</v>
      </c>
      <c r="FW552" s="17">
        <v>33947.275614942482</v>
      </c>
      <c r="FX552" s="17">
        <v>50485.0596989142</v>
      </c>
      <c r="FY552" s="17">
        <v>67134.572160893993</v>
      </c>
      <c r="FZ552" s="17">
        <v>13146.74169637494</v>
      </c>
      <c r="GA552" s="17">
        <v>13708.486413595139</v>
      </c>
      <c r="GB552" s="17">
        <v>9084.1813683157197</v>
      </c>
    </row>
    <row r="553" spans="1:184" ht="18" customHeight="1" x14ac:dyDescent="0.3">
      <c r="A553" s="19">
        <v>2.5000000176548898E-2</v>
      </c>
      <c r="B553" s="20">
        <v>4096.8147724291202</v>
      </c>
      <c r="C553" s="20">
        <v>4203.1720893752281</v>
      </c>
      <c r="D553" s="20">
        <v>16176.7633596861</v>
      </c>
      <c r="E553" s="20">
        <v>15753.122068227171</v>
      </c>
      <c r="F553" s="20">
        <v>92162.489788971609</v>
      </c>
      <c r="G553" s="17">
        <v>103274.22124722804</v>
      </c>
      <c r="H553" s="17">
        <v>11691.129600422915</v>
      </c>
      <c r="I553" s="20">
        <v>31057.467792197702</v>
      </c>
      <c r="J553" s="20">
        <v>16271.455528832399</v>
      </c>
      <c r="K553" s="20">
        <v>20502.89481285177</v>
      </c>
      <c r="L553" s="20">
        <v>28400.06057857542</v>
      </c>
      <c r="M553" s="20">
        <v>31603.536408728098</v>
      </c>
      <c r="N553" s="20">
        <v>28941.84240735865</v>
      </c>
      <c r="O553" s="20">
        <v>28941.84240735865</v>
      </c>
      <c r="P553" s="20">
        <v>63242.118258472809</v>
      </c>
      <c r="Q553" s="20">
        <v>63537.101118129001</v>
      </c>
      <c r="R553" s="20">
        <v>74367.090624797391</v>
      </c>
      <c r="S553" s="20">
        <v>75747.89458930894</v>
      </c>
      <c r="T553" s="20">
        <v>118651.59641984585</v>
      </c>
      <c r="U553" s="20">
        <v>11863.49124457548</v>
      </c>
      <c r="V553" s="20">
        <v>14957.423796630661</v>
      </c>
      <c r="W553" s="20">
        <v>14755.939853330648</v>
      </c>
      <c r="X553" s="20">
        <v>20182.847158315799</v>
      </c>
      <c r="Y553" s="20">
        <v>19200.589124469032</v>
      </c>
      <c r="Z553" s="20">
        <v>30936.955433314441</v>
      </c>
      <c r="AA553" s="20">
        <v>27947.535288585361</v>
      </c>
      <c r="AB553" s="20">
        <v>31052.81698720812</v>
      </c>
      <c r="AC553" s="20">
        <v>30688.414395257805</v>
      </c>
      <c r="AD553" s="20">
        <v>16539.322909633527</v>
      </c>
      <c r="AE553" s="20">
        <v>25729.71750812645</v>
      </c>
      <c r="AF553" s="20">
        <v>26076.838558718682</v>
      </c>
      <c r="AG553" s="20">
        <v>58544.455598016983</v>
      </c>
      <c r="AH553" s="20">
        <v>90119.851789232998</v>
      </c>
      <c r="AI553" s="48">
        <v>118651.59641984585</v>
      </c>
      <c r="AJ553" s="20">
        <v>113100.27099392725</v>
      </c>
      <c r="AK553" s="20">
        <v>7403.6049869600402</v>
      </c>
      <c r="AL553" s="20">
        <v>3.3670341950215739</v>
      </c>
      <c r="AM553" s="20">
        <v>4701.6197028718925</v>
      </c>
      <c r="AN553" s="20">
        <v>1053.197041360494</v>
      </c>
      <c r="AO553" s="20">
        <v>9030.6427313398199</v>
      </c>
      <c r="AP553" s="20">
        <v>11294.112112823639</v>
      </c>
      <c r="AQ553" s="20">
        <v>20804.545492910158</v>
      </c>
      <c r="AR553" s="20">
        <v>21804.344365816862</v>
      </c>
      <c r="AS553" s="20">
        <v>8280.9272595028815</v>
      </c>
      <c r="AT553" s="20">
        <v>14976.928850186401</v>
      </c>
      <c r="AU553" s="17">
        <v>14492.5481214378</v>
      </c>
      <c r="AV553" s="17">
        <v>11750.171949194761</v>
      </c>
      <c r="AW553" s="17">
        <v>11831.80761226524</v>
      </c>
      <c r="AX553" s="17">
        <v>8337.5391482161431</v>
      </c>
      <c r="AY553" s="17">
        <v>9854.9546482389142</v>
      </c>
      <c r="AZ553" s="17">
        <v>21086.549036837099</v>
      </c>
      <c r="BA553" s="17">
        <v>21904.450478308201</v>
      </c>
      <c r="BB553" s="17">
        <v>18405.339902954525</v>
      </c>
      <c r="BC553" s="17">
        <v>30228.961669496101</v>
      </c>
      <c r="BD553" s="17">
        <v>38912.419776169561</v>
      </c>
      <c r="BE553" s="17">
        <v>39407.034870148796</v>
      </c>
      <c r="BF553" s="17">
        <v>42355.058908376821</v>
      </c>
      <c r="BG553" s="17">
        <v>39967.484275592637</v>
      </c>
      <c r="BH553" s="17">
        <v>29933.088323392993</v>
      </c>
      <c r="BI553" s="17">
        <v>52513.695656987758</v>
      </c>
      <c r="BJ553" s="17">
        <v>52413.306169075498</v>
      </c>
      <c r="BK553" s="17">
        <v>52410.585568743125</v>
      </c>
      <c r="BL553" s="17">
        <v>67485.692891343002</v>
      </c>
      <c r="BM553" s="17">
        <v>64174.269966705004</v>
      </c>
      <c r="BN553" s="17">
        <v>64562.336919522</v>
      </c>
      <c r="BO553" s="17">
        <v>68082.112567117802</v>
      </c>
      <c r="BP553" s="17">
        <v>64106.405460174603</v>
      </c>
      <c r="BQ553" s="17">
        <v>9236.8355059490405</v>
      </c>
      <c r="BR553" s="17">
        <v>700.53864702003</v>
      </c>
      <c r="BS553" s="17">
        <v>1019.61441177189</v>
      </c>
      <c r="BT553" s="17">
        <v>8583.6432787620688</v>
      </c>
      <c r="BU553" s="17">
        <v>11576.781760940437</v>
      </c>
      <c r="BV553" s="17">
        <v>22629.950336063222</v>
      </c>
      <c r="BW553" s="17">
        <v>25740.75948156865</v>
      </c>
      <c r="BX553" s="17">
        <v>12911.9220055311</v>
      </c>
      <c r="BY553" s="17">
        <v>14064.500088565439</v>
      </c>
      <c r="BZ553" s="17">
        <v>12854.78819847438</v>
      </c>
      <c r="CA553" s="17">
        <v>21768.793746069674</v>
      </c>
      <c r="CB553" s="17">
        <v>38048.680763846285</v>
      </c>
      <c r="CC553" s="17">
        <v>422.6057753429904</v>
      </c>
      <c r="CD553" s="17">
        <v>563.91351218932084</v>
      </c>
      <c r="CE553" s="17">
        <v>2924.5546093867961</v>
      </c>
      <c r="CF553" s="17">
        <v>5012.7128219068436</v>
      </c>
      <c r="CG553" s="17">
        <v>5025.1912761022022</v>
      </c>
      <c r="CH553" s="17">
        <v>13402.200981518699</v>
      </c>
      <c r="CI553" s="17">
        <v>13545.9014423928</v>
      </c>
      <c r="CJ553" s="17">
        <v>12644.068218155502</v>
      </c>
      <c r="CK553" s="17">
        <v>18921.097870018766</v>
      </c>
      <c r="CL553" s="48">
        <v>22689.59785125031</v>
      </c>
      <c r="CM553" s="48">
        <v>19561.783477299596</v>
      </c>
      <c r="CN553" s="48">
        <v>26149.460585439683</v>
      </c>
      <c r="CO553" s="48">
        <v>50159.709781693884</v>
      </c>
      <c r="CP553" s="48">
        <v>65894.176566662602</v>
      </c>
      <c r="CQ553" s="48">
        <v>59639.367989089682</v>
      </c>
      <c r="CR553" s="48">
        <v>66291.487630005649</v>
      </c>
      <c r="CS553" s="48">
        <f t="shared" si="8"/>
        <v>119278.73597817936</v>
      </c>
      <c r="CT553" s="48">
        <f t="shared" si="8"/>
        <v>132582.9752600113</v>
      </c>
      <c r="CU553" s="17">
        <v>25126.845867360298</v>
      </c>
      <c r="CV553" s="17">
        <v>50348.156732225827</v>
      </c>
      <c r="CW553" s="17">
        <v>36515.515382864149</v>
      </c>
      <c r="CX553" s="17">
        <v>54459.507419428919</v>
      </c>
      <c r="CY553" s="17">
        <v>71086.664595064532</v>
      </c>
      <c r="CZ553" s="17">
        <v>18460.322664336662</v>
      </c>
      <c r="DA553" s="17">
        <v>23814.17914725843</v>
      </c>
      <c r="DB553" s="17">
        <v>101756.7049430886</v>
      </c>
      <c r="DC553" s="17">
        <v>65111.916474989208</v>
      </c>
      <c r="DD553" s="17">
        <v>46316.043738477354</v>
      </c>
      <c r="DE553" s="17">
        <v>10601.97455992494</v>
      </c>
      <c r="DF553" s="17">
        <v>12989.279660035139</v>
      </c>
      <c r="DG553" s="17">
        <v>18623.11315384728</v>
      </c>
      <c r="DH553" s="17">
        <v>30448.404314218318</v>
      </c>
      <c r="DI553" s="17">
        <v>38735.621362588266</v>
      </c>
      <c r="DJ553" s="17">
        <v>22603.484402280479</v>
      </c>
      <c r="DK553" s="17">
        <v>22640.783787769578</v>
      </c>
      <c r="DL553" s="17">
        <v>32527.81117205412</v>
      </c>
      <c r="DM553" s="17">
        <v>25826.678281759974</v>
      </c>
      <c r="DN553" s="17">
        <v>57590.2730314074</v>
      </c>
      <c r="DO553" s="17">
        <v>7743.4778441150402</v>
      </c>
      <c r="DP553" s="17">
        <v>53874.546429213646</v>
      </c>
      <c r="DQ553" s="17">
        <v>66267.8830846458</v>
      </c>
      <c r="DR553" s="17">
        <v>2462.9803828064942</v>
      </c>
      <c r="DS553" s="17">
        <v>26397.072658729678</v>
      </c>
      <c r="DT553" s="17">
        <v>89996.674489582801</v>
      </c>
      <c r="DU553" s="17">
        <v>0</v>
      </c>
      <c r="DV553" s="17">
        <v>0</v>
      </c>
      <c r="DW553" s="17">
        <v>5651.1900478045081</v>
      </c>
      <c r="DX553" s="17">
        <v>12347.294860089001</v>
      </c>
      <c r="DY553" s="17">
        <v>14443.786944404577</v>
      </c>
      <c r="DZ553" s="17">
        <v>21676.535754617758</v>
      </c>
      <c r="EA553" s="17">
        <v>23622.552088007702</v>
      </c>
      <c r="EB553" s="17">
        <v>21275.49136215583</v>
      </c>
      <c r="EC553" s="17">
        <v>30465.691348849861</v>
      </c>
      <c r="ED553" s="17">
        <v>34138.025057862716</v>
      </c>
      <c r="EE553" s="49">
        <v>41115.054920263654</v>
      </c>
      <c r="EF553" s="17">
        <v>43870.41739483038</v>
      </c>
      <c r="EG553" s="17">
        <v>36584.516290773056</v>
      </c>
      <c r="EH553" s="17">
        <v>36007.684181725461</v>
      </c>
      <c r="EI553" s="17">
        <v>42355.545009328984</v>
      </c>
      <c r="EJ553" s="17">
        <v>53563.294704042899</v>
      </c>
      <c r="EK553" s="17">
        <v>49707.731222800678</v>
      </c>
      <c r="EL553" s="17">
        <v>64463.646320984393</v>
      </c>
      <c r="EM553" s="17">
        <v>67443.0558697206</v>
      </c>
      <c r="EN553" s="17">
        <v>127353.63822750001</v>
      </c>
      <c r="EO553" s="17">
        <v>0</v>
      </c>
      <c r="EP553" s="17">
        <v>206512.36092509318</v>
      </c>
      <c r="EQ553" s="17">
        <v>189597.43905991025</v>
      </c>
      <c r="ER553" s="17">
        <v>1045.2639312551185</v>
      </c>
      <c r="ES553" s="17">
        <v>7894.5806611508406</v>
      </c>
      <c r="ET553" s="17">
        <v>16911.126702104488</v>
      </c>
      <c r="EU553" s="17">
        <v>37342.579177147229</v>
      </c>
      <c r="EV553" s="17">
        <v>43482.735486500402</v>
      </c>
      <c r="EW553" s="17">
        <v>10137.199897475699</v>
      </c>
      <c r="EX553" s="17">
        <v>13001.717448097081</v>
      </c>
      <c r="EY553" s="17">
        <v>17272.410661659222</v>
      </c>
      <c r="EZ553" s="17">
        <v>17929.438890690562</v>
      </c>
      <c r="FA553" s="17">
        <v>17877.168540375118</v>
      </c>
      <c r="FB553" s="17">
        <v>22610.876468082985</v>
      </c>
      <c r="FC553" s="17">
        <v>21808.723090168678</v>
      </c>
      <c r="FD553" s="17">
        <v>25962.99504642823</v>
      </c>
      <c r="FE553" s="17">
        <v>51075.673401610438</v>
      </c>
      <c r="FF553" s="17">
        <v>44328.424884190739</v>
      </c>
      <c r="FG553" s="17">
        <v>30789.03402049284</v>
      </c>
      <c r="FH553" s="17">
        <v>44322.952305712679</v>
      </c>
      <c r="FI553" s="17">
        <v>25854.326491800581</v>
      </c>
      <c r="FJ553" s="17">
        <v>33253.763041922357</v>
      </c>
      <c r="FK553" s="17">
        <v>29644.959886789104</v>
      </c>
      <c r="FL553" s="17">
        <v>87191.073094229287</v>
      </c>
      <c r="FM553" s="17">
        <v>1318.6975123298519</v>
      </c>
      <c r="FN553" s="17">
        <v>5906.1814135665936</v>
      </c>
      <c r="FO553" s="17">
        <v>13663.26551045718</v>
      </c>
      <c r="FP553" s="17">
        <v>14540.353286916181</v>
      </c>
      <c r="FQ553" s="17">
        <v>13659.141570124677</v>
      </c>
      <c r="FR553" s="17">
        <v>13182.47769200652</v>
      </c>
      <c r="FS553" s="17">
        <v>32765.298343561659</v>
      </c>
      <c r="FT553" s="17">
        <v>17874.988873514041</v>
      </c>
      <c r="FU553" s="17">
        <v>1464.770391719298</v>
      </c>
      <c r="FV553" s="17">
        <v>19803.935807964001</v>
      </c>
      <c r="FW553" s="17">
        <v>32702.26125922404</v>
      </c>
      <c r="FX553" s="17">
        <v>49898.895739469306</v>
      </c>
      <c r="FY553" s="17">
        <v>64580.786979604803</v>
      </c>
      <c r="FZ553" s="17">
        <v>12618.986773026001</v>
      </c>
      <c r="GA553" s="17">
        <v>13125.39553664646</v>
      </c>
      <c r="GB553" s="17">
        <v>8860.0336683031201</v>
      </c>
    </row>
    <row r="554" spans="1:184" ht="18" customHeight="1" x14ac:dyDescent="0.3">
      <c r="A554" s="19">
        <v>2.0000000177458999E-2</v>
      </c>
      <c r="B554" s="20">
        <v>3661.9507386794644</v>
      </c>
      <c r="C554" s="20">
        <v>3760.6346147173917</v>
      </c>
      <c r="D554" s="20">
        <v>15318.619825155421</v>
      </c>
      <c r="E554" s="20">
        <v>14713.24767755806</v>
      </c>
      <c r="F554" s="20">
        <v>86434.038839639994</v>
      </c>
      <c r="G554" s="17">
        <v>91546.838307010228</v>
      </c>
      <c r="H554" s="17">
        <v>11001.59306212529</v>
      </c>
      <c r="I554" s="20">
        <v>28103.503372382158</v>
      </c>
      <c r="J554" s="20">
        <v>14468.294285047139</v>
      </c>
      <c r="K554" s="20">
        <v>18602.776188105046</v>
      </c>
      <c r="L554" s="20">
        <v>25019.265143574001</v>
      </c>
      <c r="M554" s="20">
        <v>27847.823693886538</v>
      </c>
      <c r="N554" s="20">
        <v>25543.977557141428</v>
      </c>
      <c r="O554" s="20">
        <v>25543.977557141428</v>
      </c>
      <c r="P554" s="20">
        <v>58987.353803976002</v>
      </c>
      <c r="Q554" s="20">
        <v>58553.982657407578</v>
      </c>
      <c r="R554" s="20">
        <v>68292.164144339404</v>
      </c>
      <c r="S554" s="20">
        <v>69131.101193339084</v>
      </c>
      <c r="T554" s="20">
        <v>109307.43748540492</v>
      </c>
      <c r="U554" s="20">
        <v>10892.09562529878</v>
      </c>
      <c r="V554" s="20">
        <v>13467.405014547419</v>
      </c>
      <c r="W554" s="20">
        <v>13445.529964811682</v>
      </c>
      <c r="X554" s="20">
        <v>18569.909432112239</v>
      </c>
      <c r="Y554" s="20">
        <v>17268.606967179629</v>
      </c>
      <c r="Z554" s="20">
        <v>28123.05335250522</v>
      </c>
      <c r="AA554" s="20">
        <v>25087.5452599608</v>
      </c>
      <c r="AB554" s="20">
        <v>27875.050288628459</v>
      </c>
      <c r="AC554" s="20">
        <v>27693.077304373484</v>
      </c>
      <c r="AD554" s="20">
        <v>15122.002193558947</v>
      </c>
      <c r="AE554" s="20">
        <v>22401.195477481571</v>
      </c>
      <c r="AF554" s="20">
        <v>22625.614308577267</v>
      </c>
      <c r="AG554" s="20">
        <v>53853.362879312393</v>
      </c>
      <c r="AH554" s="20">
        <v>83820.552837490803</v>
      </c>
      <c r="AI554" s="48">
        <v>109307.43748540492</v>
      </c>
      <c r="AJ554" s="20">
        <v>105017.58661532236</v>
      </c>
      <c r="AK554" s="20">
        <v>6789.7425502543792</v>
      </c>
      <c r="AL554" s="20">
        <v>0</v>
      </c>
      <c r="AM554" s="20">
        <v>4854.0638851800659</v>
      </c>
      <c r="AN554" s="20">
        <v>991.64434308767386</v>
      </c>
      <c r="AO554" s="20">
        <v>8782.1754674726999</v>
      </c>
      <c r="AP554" s="20">
        <v>10417.502656582739</v>
      </c>
      <c r="AQ554" s="20">
        <v>19796.66866813938</v>
      </c>
      <c r="AR554" s="20">
        <v>20472.632111355601</v>
      </c>
      <c r="AS554" s="20">
        <v>7910.70802745532</v>
      </c>
      <c r="AT554" s="20">
        <v>14049.5562754485</v>
      </c>
      <c r="AU554" s="17">
        <v>13506.54535729302</v>
      </c>
      <c r="AV554" s="17">
        <v>10724.545509481439</v>
      </c>
      <c r="AW554" s="17">
        <v>10873.75927029804</v>
      </c>
      <c r="AX554" s="17">
        <v>5964.0465049570203</v>
      </c>
      <c r="AY554" s="17">
        <v>8297.4075447203195</v>
      </c>
      <c r="AZ554" s="17">
        <v>19615.719540983879</v>
      </c>
      <c r="BA554" s="17">
        <v>20157.0695041158</v>
      </c>
      <c r="BB554" s="17">
        <v>16751.024549799455</v>
      </c>
      <c r="BC554" s="17">
        <v>27238.676308042563</v>
      </c>
      <c r="BD554" s="17">
        <v>36596.313634319762</v>
      </c>
      <c r="BE554" s="17">
        <v>37221.77718546462</v>
      </c>
      <c r="BF554" s="17">
        <v>41168.662197020822</v>
      </c>
      <c r="BG554" s="17">
        <v>37780.117472915394</v>
      </c>
      <c r="BH554" s="17">
        <v>27612.14165228562</v>
      </c>
      <c r="BI554" s="17">
        <v>50236.966492439162</v>
      </c>
      <c r="BJ554" s="17">
        <v>49602.374480173443</v>
      </c>
      <c r="BK554" s="17">
        <v>49426.856182864685</v>
      </c>
      <c r="BL554" s="17">
        <v>63174.268480594808</v>
      </c>
      <c r="BM554" s="17">
        <v>60280.9247222622</v>
      </c>
      <c r="BN554" s="17">
        <v>60583.106488273203</v>
      </c>
      <c r="BO554" s="17">
        <v>65828.199916543192</v>
      </c>
      <c r="BP554" s="17">
        <v>60096.331968046798</v>
      </c>
      <c r="BQ554" s="17">
        <v>8880.9486782555396</v>
      </c>
      <c r="BR554" s="17">
        <v>599.6744407895934</v>
      </c>
      <c r="BS554" s="17">
        <v>822.24864317371805</v>
      </c>
      <c r="BT554" s="17">
        <v>8230.6970942249463</v>
      </c>
      <c r="BU554" s="17">
        <v>10848.423277112604</v>
      </c>
      <c r="BV554" s="17">
        <v>21428.998388440381</v>
      </c>
      <c r="BW554" s="17">
        <v>24422.639078225966</v>
      </c>
      <c r="BX554" s="17">
        <v>12132.71975531178</v>
      </c>
      <c r="BY554" s="17">
        <v>13402.1976391629</v>
      </c>
      <c r="BZ554" s="17">
        <v>12027.86522552496</v>
      </c>
      <c r="CA554" s="17">
        <v>20542.951070185925</v>
      </c>
      <c r="CB554" s="17">
        <v>35732.92388825916</v>
      </c>
      <c r="CC554" s="17">
        <v>242.54789352844438</v>
      </c>
      <c r="CD554" s="17">
        <v>315.53677212902278</v>
      </c>
      <c r="CE554" s="17">
        <v>2679.1443478804285</v>
      </c>
      <c r="CF554" s="17">
        <v>4396.4934609307493</v>
      </c>
      <c r="CG554" s="17">
        <v>4409.4019395425639</v>
      </c>
      <c r="CH554" s="17">
        <v>12292.90106615172</v>
      </c>
      <c r="CI554" s="17">
        <v>12521.067589557719</v>
      </c>
      <c r="CJ554" s="17">
        <v>11493.426918725771</v>
      </c>
      <c r="CK554" s="17">
        <v>16924.90797362306</v>
      </c>
      <c r="CL554" s="48">
        <v>19758.034359201189</v>
      </c>
      <c r="CM554" s="48">
        <v>17166.977042781316</v>
      </c>
      <c r="CN554" s="48">
        <v>23130.236274996041</v>
      </c>
      <c r="CO554" s="48">
        <v>45332.126844677849</v>
      </c>
      <c r="CP554" s="48">
        <v>60387.299453690292</v>
      </c>
      <c r="CQ554" s="48">
        <v>54512.423766339198</v>
      </c>
      <c r="CR554" s="48">
        <v>60692.770066383826</v>
      </c>
      <c r="CS554" s="48">
        <f t="shared" si="8"/>
        <v>109024.8475326784</v>
      </c>
      <c r="CT554" s="48">
        <f t="shared" si="8"/>
        <v>121385.54013276765</v>
      </c>
      <c r="CU554" s="17">
        <v>22547.431717232343</v>
      </c>
      <c r="CV554" s="17">
        <v>44476.704683891716</v>
      </c>
      <c r="CW554" s="17">
        <v>33305.635695876103</v>
      </c>
      <c r="CX554" s="17">
        <v>49771.527299626556</v>
      </c>
      <c r="CY554" s="17">
        <v>65810.845445225626</v>
      </c>
      <c r="CZ554" s="17">
        <v>16048.937946695039</v>
      </c>
      <c r="DA554" s="17">
        <v>21094.642019296825</v>
      </c>
      <c r="DB554" s="17">
        <v>101469.0540649272</v>
      </c>
      <c r="DC554" s="17">
        <v>61968.695207073004</v>
      </c>
      <c r="DD554" s="17">
        <v>45105.876774558041</v>
      </c>
      <c r="DE554" s="17">
        <v>10500.03703994832</v>
      </c>
      <c r="DF554" s="17">
        <v>12827.331174093841</v>
      </c>
      <c r="DG554" s="17">
        <v>18076.64912237124</v>
      </c>
      <c r="DH554" s="17">
        <v>29306.221474827118</v>
      </c>
      <c r="DI554" s="17">
        <v>37166.11118928768</v>
      </c>
      <c r="DJ554" s="17">
        <v>20998.731484095661</v>
      </c>
      <c r="DK554" s="17">
        <v>21647.787415890591</v>
      </c>
      <c r="DL554" s="17">
        <v>32759.249451952859</v>
      </c>
      <c r="DM554" s="17">
        <v>24998.681220328381</v>
      </c>
      <c r="DN554" s="17">
        <v>57033.967334356261</v>
      </c>
      <c r="DO554" s="17">
        <v>7611.5449428476404</v>
      </c>
      <c r="DP554" s="17">
        <v>51394.829367220584</v>
      </c>
      <c r="DQ554" s="17">
        <v>65733.806637391201</v>
      </c>
      <c r="DR554" s="17">
        <v>2414.6558323710838</v>
      </c>
      <c r="DS554" s="17">
        <v>25080.075714505019</v>
      </c>
      <c r="DT554" s="17">
        <v>87170.472160794001</v>
      </c>
      <c r="DU554" s="17">
        <v>0</v>
      </c>
      <c r="DV554" s="17">
        <v>0</v>
      </c>
      <c r="DW554" s="17">
        <v>5325.234027561708</v>
      </c>
      <c r="DX554" s="17">
        <v>11582.364023857559</v>
      </c>
      <c r="DY554" s="17">
        <v>13516.398915589692</v>
      </c>
      <c r="DZ554" s="17">
        <v>21126.089358948182</v>
      </c>
      <c r="EA554" s="17">
        <v>22114.079600296005</v>
      </c>
      <c r="EB554" s="17">
        <v>19992.514693033201</v>
      </c>
      <c r="EC554" s="17">
        <v>28663.989297598622</v>
      </c>
      <c r="ED554" s="17">
        <v>32825.708477352426</v>
      </c>
      <c r="EE554" s="49">
        <v>38852.540800089024</v>
      </c>
      <c r="EF554" s="17">
        <v>41179.72858306986</v>
      </c>
      <c r="EG554" s="17">
        <v>35099.09702331906</v>
      </c>
      <c r="EH554" s="17">
        <v>34142.536930690883</v>
      </c>
      <c r="EI554" s="17">
        <v>40639.853136759353</v>
      </c>
      <c r="EJ554" s="17">
        <v>51012.027667338123</v>
      </c>
      <c r="EK554" s="17">
        <v>47472.826685255459</v>
      </c>
      <c r="EL554" s="17">
        <v>59243.956575931916</v>
      </c>
      <c r="EM554" s="17">
        <v>62859.943194312596</v>
      </c>
      <c r="EN554" s="17">
        <v>121711.7714914362</v>
      </c>
      <c r="EO554" s="17">
        <v>0</v>
      </c>
      <c r="EP554" s="17">
        <v>194893.62840544415</v>
      </c>
      <c r="EQ554" s="17">
        <v>180714.56921441216</v>
      </c>
      <c r="ER554" s="17">
        <v>892.55700086673869</v>
      </c>
      <c r="ES554" s="17">
        <v>7516.9985683843952</v>
      </c>
      <c r="ET554" s="17">
        <v>15165.247291504253</v>
      </c>
      <c r="EU554" s="17">
        <v>34991.23361554509</v>
      </c>
      <c r="EV554" s="17">
        <v>41225.669793582078</v>
      </c>
      <c r="EW554" s="17">
        <v>9343.0858944183601</v>
      </c>
      <c r="EX554" s="17">
        <v>12262.248772876021</v>
      </c>
      <c r="EY554" s="17">
        <v>16414.887382834848</v>
      </c>
      <c r="EZ554" s="17">
        <v>17006.687693881446</v>
      </c>
      <c r="FA554" s="17">
        <v>16836.920859303518</v>
      </c>
      <c r="FB554" s="17">
        <v>21052.151745883166</v>
      </c>
      <c r="FC554" s="17">
        <v>20496.134397781025</v>
      </c>
      <c r="FD554" s="17">
        <v>24749.353319899074</v>
      </c>
      <c r="FE554" s="17">
        <v>50503.851739321479</v>
      </c>
      <c r="FF554" s="17">
        <v>42951.308254332027</v>
      </c>
      <c r="FG554" s="17">
        <v>29504.356906984958</v>
      </c>
      <c r="FH554" s="17">
        <v>42984.059783629811</v>
      </c>
      <c r="FI554" s="17">
        <v>23593.152889549605</v>
      </c>
      <c r="FJ554" s="17">
        <v>30215.24183178673</v>
      </c>
      <c r="FK554" s="17">
        <v>26028.40227024311</v>
      </c>
      <c r="FL554" s="17">
        <v>84116.166050274856</v>
      </c>
      <c r="FM554" s="17">
        <v>1235.3748304158239</v>
      </c>
      <c r="FN554" s="17">
        <v>5509.6224705069908</v>
      </c>
      <c r="FO554" s="17">
        <v>12893.550573470699</v>
      </c>
      <c r="FP554" s="17">
        <v>13766.260865460841</v>
      </c>
      <c r="FQ554" s="17">
        <v>12793.901949605843</v>
      </c>
      <c r="FR554" s="17">
        <v>12213.622407225419</v>
      </c>
      <c r="FS554" s="17">
        <v>31353.120814588623</v>
      </c>
      <c r="FT554" s="17">
        <v>16762.008102088203</v>
      </c>
      <c r="FU554" s="17">
        <v>1267.4731802993281</v>
      </c>
      <c r="FV554" s="17">
        <v>19050.502632662279</v>
      </c>
      <c r="FW554" s="17">
        <v>31366.97201006976</v>
      </c>
      <c r="FX554" s="17">
        <v>48551.554122239781</v>
      </c>
      <c r="FY554" s="17">
        <v>61220.5346777136</v>
      </c>
      <c r="FZ554" s="17">
        <v>11912.903581038121</v>
      </c>
      <c r="GA554" s="17">
        <v>12427.899558522</v>
      </c>
      <c r="GB554" s="17">
        <v>8524.8461893590611</v>
      </c>
    </row>
    <row r="555" spans="1:184" ht="18" customHeight="1" x14ac:dyDescent="0.3">
      <c r="A555" s="19">
        <v>1.5000000178369E-2</v>
      </c>
      <c r="B555" s="20">
        <v>3183.4117562495876</v>
      </c>
      <c r="C555" s="20">
        <v>3241.6135071797639</v>
      </c>
      <c r="D555" s="20">
        <v>13358.40372003678</v>
      </c>
      <c r="E555" s="20">
        <v>12562.021343116852</v>
      </c>
      <c r="F555" s="20">
        <v>79694.824401933598</v>
      </c>
      <c r="G555" s="17">
        <v>76331.206331735593</v>
      </c>
      <c r="H555" s="17">
        <v>10028.956216840481</v>
      </c>
      <c r="I555" s="20">
        <v>23613.01376394384</v>
      </c>
      <c r="J555" s="20">
        <v>11961.99794806962</v>
      </c>
      <c r="K555" s="20">
        <v>15718.766990042413</v>
      </c>
      <c r="L555" s="20">
        <v>20931.183576027899</v>
      </c>
      <c r="M555" s="20">
        <v>21985.782232499998</v>
      </c>
      <c r="N555" s="20">
        <v>21086.390353097624</v>
      </c>
      <c r="O555" s="20">
        <v>21086.390353097624</v>
      </c>
      <c r="P555" s="20">
        <v>51651.470097936835</v>
      </c>
      <c r="Q555" s="20">
        <v>52269.225567696536</v>
      </c>
      <c r="R555" s="20">
        <v>59032.801795059895</v>
      </c>
      <c r="S555" s="20">
        <v>59269.81989587006</v>
      </c>
      <c r="T555" s="20">
        <v>96618.253308086772</v>
      </c>
      <c r="U555" s="20">
        <v>9772.7090049033595</v>
      </c>
      <c r="V555" s="20">
        <v>11938.828398256859</v>
      </c>
      <c r="W555" s="20">
        <v>11806.782047176599</v>
      </c>
      <c r="X555" s="20">
        <v>16750.98344814888</v>
      </c>
      <c r="Y555" s="20">
        <v>14898.609787929072</v>
      </c>
      <c r="Z555" s="20">
        <v>24176.812859453999</v>
      </c>
      <c r="AA555" s="20">
        <v>21701.90125976886</v>
      </c>
      <c r="AB555" s="20">
        <v>24113.223622208097</v>
      </c>
      <c r="AC555" s="20">
        <v>23446.317188886591</v>
      </c>
      <c r="AD555" s="20">
        <v>12969.580803024712</v>
      </c>
      <c r="AE555" s="20">
        <v>18562.46161130847</v>
      </c>
      <c r="AF555" s="20">
        <v>18749.324832053964</v>
      </c>
      <c r="AG555" s="20">
        <v>46331.828743490376</v>
      </c>
      <c r="AH555" s="20">
        <v>77808.723657023409</v>
      </c>
      <c r="AI555" s="48">
        <v>96618.253308086772</v>
      </c>
      <c r="AJ555" s="20">
        <v>93641.948546130167</v>
      </c>
      <c r="AK555" s="20">
        <v>6041.11430176254</v>
      </c>
      <c r="AL555" s="20">
        <v>0</v>
      </c>
      <c r="AM555" s="20">
        <v>5060.3310792452221</v>
      </c>
      <c r="AN555" s="20">
        <v>870.42908889035994</v>
      </c>
      <c r="AO555" s="20">
        <v>8334.8483900644787</v>
      </c>
      <c r="AP555" s="20">
        <v>9226.7874780909606</v>
      </c>
      <c r="AQ555" s="20">
        <v>18339.482459692321</v>
      </c>
      <c r="AR555" s="20">
        <v>18801.717113807579</v>
      </c>
      <c r="AS555" s="20">
        <v>7386.2435492536206</v>
      </c>
      <c r="AT555" s="20">
        <v>12117.000581730241</v>
      </c>
      <c r="AU555" s="17">
        <v>12210.068504687941</v>
      </c>
      <c r="AV555" s="17">
        <v>9087.9000417646803</v>
      </c>
      <c r="AW555" s="17">
        <v>9205.9978335387586</v>
      </c>
      <c r="AX555" s="17">
        <v>2660.3719622061326</v>
      </c>
      <c r="AY555" s="17">
        <v>6347.0032952883912</v>
      </c>
      <c r="AZ555" s="17">
        <v>18038.569557821342</v>
      </c>
      <c r="BA555" s="17">
        <v>18017.306173744499</v>
      </c>
      <c r="BB555" s="17">
        <v>14259.543798953562</v>
      </c>
      <c r="BC555" s="17">
        <v>22920.111508859161</v>
      </c>
      <c r="BD555" s="17">
        <v>32917.313400061379</v>
      </c>
      <c r="BE555" s="17">
        <v>34157.633965476838</v>
      </c>
      <c r="BF555" s="17">
        <v>39500.599298676425</v>
      </c>
      <c r="BG555" s="17">
        <v>34578.088245798361</v>
      </c>
      <c r="BH555" s="17">
        <v>23739.26976552495</v>
      </c>
      <c r="BI555" s="17">
        <v>45172.1142924585</v>
      </c>
      <c r="BJ555" s="17">
        <v>45176.904150741895</v>
      </c>
      <c r="BK555" s="17">
        <v>45592.233175137961</v>
      </c>
      <c r="BL555" s="17">
        <v>58232.908870986124</v>
      </c>
      <c r="BM555" s="17">
        <v>55152.735368378759</v>
      </c>
      <c r="BN555" s="17">
        <v>55773.11738982096</v>
      </c>
      <c r="BO555" s="17">
        <v>62899.550294682602</v>
      </c>
      <c r="BP555" s="17">
        <v>54768.646804349039</v>
      </c>
      <c r="BQ555" s="17">
        <v>8356.5975537976792</v>
      </c>
      <c r="BR555" s="17">
        <v>417.20722293025739</v>
      </c>
      <c r="BS555" s="17">
        <v>549.33454129633083</v>
      </c>
      <c r="BT555" s="17">
        <v>7716.1465673552811</v>
      </c>
      <c r="BU555" s="17">
        <v>9833.3288574005419</v>
      </c>
      <c r="BV555" s="17">
        <v>19613.243155528202</v>
      </c>
      <c r="BW555" s="17">
        <v>22659.437072545996</v>
      </c>
      <c r="BX555" s="17">
        <v>11050.794825380341</v>
      </c>
      <c r="BY555" s="17">
        <v>12443.8416121887</v>
      </c>
      <c r="BZ555" s="17">
        <v>11027.32012190346</v>
      </c>
      <c r="CA555" s="17">
        <v>0</v>
      </c>
      <c r="CB555" s="17">
        <v>32486.655870381717</v>
      </c>
      <c r="CC555" s="17">
        <v>21.711795782911739</v>
      </c>
      <c r="CD555" s="17">
        <v>23.356013051532539</v>
      </c>
      <c r="CE555" s="17">
        <v>2338.9686680360364</v>
      </c>
      <c r="CF555" s="17">
        <v>3597.1523952736979</v>
      </c>
      <c r="CG555" s="17">
        <v>3584.3888559158759</v>
      </c>
      <c r="CH555" s="17">
        <v>10740.926637492059</v>
      </c>
      <c r="CI555" s="17">
        <v>10024.25451994596</v>
      </c>
      <c r="CJ555" s="17">
        <v>9796.9200545695676</v>
      </c>
      <c r="CK555" s="17">
        <v>14592.779843554639</v>
      </c>
      <c r="CL555" s="48">
        <v>16298.539086765664</v>
      </c>
      <c r="CM555" s="48">
        <v>13927.820577371334</v>
      </c>
      <c r="CN555" s="48">
        <v>19511.841898165625</v>
      </c>
      <c r="CO555" s="48">
        <v>38981.235014373255</v>
      </c>
      <c r="CP555" s="48">
        <v>53011.761724780765</v>
      </c>
      <c r="CQ555" s="48">
        <v>47747.009721784307</v>
      </c>
      <c r="CR555" s="48">
        <v>53422.761782721718</v>
      </c>
      <c r="CS555" s="48">
        <f t="shared" si="8"/>
        <v>95494.019443568613</v>
      </c>
      <c r="CT555" s="48">
        <f t="shared" si="8"/>
        <v>106845.52356544344</v>
      </c>
      <c r="CU555" s="17">
        <v>18921.870764331357</v>
      </c>
      <c r="CV555" s="17">
        <v>37579.841407979271</v>
      </c>
      <c r="CW555" s="17">
        <v>28144.166842223709</v>
      </c>
      <c r="CX555" s="17">
        <v>43447.571355316679</v>
      </c>
      <c r="CY555" s="17">
        <v>58685.931424087386</v>
      </c>
      <c r="CZ555" s="17">
        <v>13566.78013815516</v>
      </c>
      <c r="DA555" s="17">
        <v>18114.148674297332</v>
      </c>
      <c r="DB555" s="17">
        <v>99696.075987717006</v>
      </c>
      <c r="DC555" s="17">
        <v>57154.315401162668</v>
      </c>
      <c r="DD555" s="17">
        <v>43206.674176774322</v>
      </c>
      <c r="DE555" s="17">
        <v>10342.37303791482</v>
      </c>
      <c r="DF555" s="17">
        <v>12500.55150821994</v>
      </c>
      <c r="DG555" s="17">
        <v>17347.62331329834</v>
      </c>
      <c r="DH555" s="17">
        <v>28258.710253606081</v>
      </c>
      <c r="DI555" s="17">
        <v>35444.140998450843</v>
      </c>
      <c r="DJ555" s="17">
        <v>19485.761425147619</v>
      </c>
      <c r="DK555" s="17">
        <v>20256.314776279189</v>
      </c>
      <c r="DL555" s="17">
        <v>32674.251570191704</v>
      </c>
      <c r="DM555" s="17">
        <v>23607.141437166407</v>
      </c>
      <c r="DN555" s="17">
        <v>56198.791407311342</v>
      </c>
      <c r="DO555" s="17">
        <v>7432.3295309225405</v>
      </c>
      <c r="DP555" s="17">
        <v>47472.175648946293</v>
      </c>
      <c r="DQ555" s="17">
        <v>65098.222820735398</v>
      </c>
      <c r="DR555" s="17">
        <v>2288.1002746664517</v>
      </c>
      <c r="DS555" s="17">
        <v>22924.38890633238</v>
      </c>
      <c r="DT555" s="17">
        <v>83018.225937976807</v>
      </c>
      <c r="DU555" s="17">
        <v>0</v>
      </c>
      <c r="DV555" s="17">
        <v>0</v>
      </c>
      <c r="DW555" s="17">
        <v>4868.2818435798899</v>
      </c>
      <c r="DX555" s="17">
        <v>10719.85242044868</v>
      </c>
      <c r="DY555" s="17">
        <v>11823.530594213331</v>
      </c>
      <c r="DZ555" s="17">
        <v>19655.179926172081</v>
      </c>
      <c r="EA555" s="17">
        <v>20145.264879878756</v>
      </c>
      <c r="EB555" s="17">
        <v>18071.259195925344</v>
      </c>
      <c r="EC555" s="17">
        <v>25398.316349642701</v>
      </c>
      <c r="ED555" s="17">
        <v>30567.533807284497</v>
      </c>
      <c r="EE555" s="49">
        <v>34987.459936195264</v>
      </c>
      <c r="EF555" s="17">
        <v>37965.952783054141</v>
      </c>
      <c r="EG555" s="17">
        <v>31003.12277891994</v>
      </c>
      <c r="EH555" s="17">
        <v>30520.678350334681</v>
      </c>
      <c r="EI555" s="17">
        <v>37862.506723568462</v>
      </c>
      <c r="EJ555" s="17">
        <v>47092.839489397506</v>
      </c>
      <c r="EK555" s="17">
        <v>44613.8783061801</v>
      </c>
      <c r="EL555" s="17">
        <v>50835.844427026081</v>
      </c>
      <c r="EM555" s="17">
        <v>58138.4215945428</v>
      </c>
      <c r="EN555" s="17">
        <v>114008.5156855752</v>
      </c>
      <c r="EO555" s="17">
        <v>0</v>
      </c>
      <c r="EP555" s="17">
        <v>180115.19447150634</v>
      </c>
      <c r="EQ555" s="17">
        <v>170405.9233164379</v>
      </c>
      <c r="ER555" s="17">
        <v>695.03440345199147</v>
      </c>
      <c r="ES555" s="17">
        <v>6975.4956383031295</v>
      </c>
      <c r="ET555" s="17">
        <v>13153.505255263968</v>
      </c>
      <c r="EU555" s="17">
        <v>31139.762235559403</v>
      </c>
      <c r="EV555" s="17">
        <v>37911.62646547857</v>
      </c>
      <c r="EW555" s="17">
        <v>8528.0731215510605</v>
      </c>
      <c r="EX555" s="17">
        <v>11258.2469710962</v>
      </c>
      <c r="EY555" s="17">
        <v>15041.099864846248</v>
      </c>
      <c r="EZ555" s="17">
        <v>15635.699364370663</v>
      </c>
      <c r="FA555" s="17">
        <v>15226.248989871974</v>
      </c>
      <c r="FB555" s="17">
        <v>18724.105918802998</v>
      </c>
      <c r="FC555" s="17">
        <v>18515.541567175507</v>
      </c>
      <c r="FD555" s="17">
        <v>22921.092445889226</v>
      </c>
      <c r="FE555" s="17">
        <v>49572.219486608687</v>
      </c>
      <c r="FF555" s="17">
        <v>40830.574029474599</v>
      </c>
      <c r="FG555" s="17">
        <v>27802.420591320923</v>
      </c>
      <c r="FH555" s="17">
        <v>40868.438079307612</v>
      </c>
      <c r="FI555" s="17">
        <v>20989.061284984531</v>
      </c>
      <c r="FJ555" s="17">
        <v>25537.569432370168</v>
      </c>
      <c r="FK555" s="17">
        <v>19332.079135605301</v>
      </c>
      <c r="FL555" s="17">
        <v>79579.130161924913</v>
      </c>
      <c r="FM555" s="17">
        <v>1113.5482081749121</v>
      </c>
      <c r="FN555" s="17">
        <v>4991.0388941195324</v>
      </c>
      <c r="FO555" s="17">
        <v>11653.395706444921</v>
      </c>
      <c r="FP555" s="17">
        <v>12617.48965516488</v>
      </c>
      <c r="FQ555" s="17">
        <v>11571.941903828018</v>
      </c>
      <c r="FR555" s="17">
        <v>10263.15765352704</v>
      </c>
      <c r="FS555" s="17">
        <v>29051.541216411631</v>
      </c>
      <c r="FT555" s="17">
        <v>14798.90685052494</v>
      </c>
      <c r="FU555" s="17">
        <v>990.48845734382405</v>
      </c>
      <c r="FV555" s="17">
        <v>17966.348596875119</v>
      </c>
      <c r="FW555" s="17">
        <v>29047.849121052899</v>
      </c>
      <c r="FX555" s="17">
        <v>45289.147959870505</v>
      </c>
      <c r="FY555" s="17">
        <v>56673.907851228905</v>
      </c>
      <c r="FZ555" s="17">
        <v>10972.245810537301</v>
      </c>
      <c r="GA555" s="17">
        <v>11439.09583130676</v>
      </c>
      <c r="GB555" s="17">
        <v>8006.0961802112997</v>
      </c>
    </row>
    <row r="556" spans="1:184" ht="18" customHeight="1" x14ac:dyDescent="0.3">
      <c r="A556" s="19">
        <v>1.0000000179278899E-2</v>
      </c>
      <c r="B556" s="20">
        <v>2523.6515651587501</v>
      </c>
      <c r="C556" s="20">
        <v>2564.828433146994</v>
      </c>
      <c r="D556" s="20">
        <v>10677.90980740488</v>
      </c>
      <c r="E556" s="20">
        <v>7545.1945483062837</v>
      </c>
      <c r="F556" s="20">
        <v>70139.265154288209</v>
      </c>
      <c r="G556" s="17">
        <v>57923.12544850725</v>
      </c>
      <c r="H556" s="17">
        <v>8626.3900405663098</v>
      </c>
      <c r="I556" s="20">
        <v>17904.362967107638</v>
      </c>
      <c r="J556" s="20">
        <v>8522.1805395570609</v>
      </c>
      <c r="K556" s="20">
        <v>12249.857829804951</v>
      </c>
      <c r="L556" s="20">
        <v>14748.258995575019</v>
      </c>
      <c r="M556" s="20">
        <v>15180.99386137008</v>
      </c>
      <c r="N556" s="20">
        <v>14977.776058158139</v>
      </c>
      <c r="O556" s="20">
        <v>14977.776058158139</v>
      </c>
      <c r="P556" s="20">
        <v>42748.803416267823</v>
      </c>
      <c r="Q556" s="20">
        <v>42607.720885097697</v>
      </c>
      <c r="R556" s="20">
        <v>46641.213894388144</v>
      </c>
      <c r="S556" s="20">
        <v>46328.12793986492</v>
      </c>
      <c r="T556" s="20">
        <v>76562.721016673866</v>
      </c>
      <c r="U556" s="20">
        <v>8069.9509967939402</v>
      </c>
      <c r="V556" s="20">
        <v>9735.2118924926999</v>
      </c>
      <c r="W556" s="20">
        <v>9661.892116895282</v>
      </c>
      <c r="X556" s="20">
        <v>13086.338742502439</v>
      </c>
      <c r="Y556" s="20">
        <v>11940.486663515721</v>
      </c>
      <c r="Z556" s="20">
        <v>18748.017168533039</v>
      </c>
      <c r="AA556" s="20">
        <v>17059.311245174038</v>
      </c>
      <c r="AB556" s="20">
        <v>18954.790272361741</v>
      </c>
      <c r="AC556" s="20">
        <v>17929.884671006359</v>
      </c>
      <c r="AD556" s="20">
        <v>10335.525495943964</v>
      </c>
      <c r="AE556" s="20">
        <v>13738.657539304848</v>
      </c>
      <c r="AF556" s="20">
        <v>13898.921386808861</v>
      </c>
      <c r="AG556" s="20">
        <v>37220.633848719015</v>
      </c>
      <c r="AH556" s="20">
        <v>64821.8778276066</v>
      </c>
      <c r="AI556" s="48">
        <v>76562.721016673866</v>
      </c>
      <c r="AJ556" s="20">
        <v>73092.836700218759</v>
      </c>
      <c r="AK556" s="20">
        <v>5049.0207475256875</v>
      </c>
      <c r="AL556" s="20">
        <v>0</v>
      </c>
      <c r="AM556" s="20">
        <v>5329.1780839925814</v>
      </c>
      <c r="AN556" s="20">
        <v>587.54663568255478</v>
      </c>
      <c r="AO556" s="20">
        <v>7750.4273763856199</v>
      </c>
      <c r="AP556" s="20">
        <v>7645.6167097856405</v>
      </c>
      <c r="AQ556" s="20">
        <v>15518.3535012174</v>
      </c>
      <c r="AR556" s="20">
        <v>16067.55833295798</v>
      </c>
      <c r="AS556" s="20">
        <v>6720.2416274222405</v>
      </c>
      <c r="AT556" s="20">
        <v>7037.1689849209797</v>
      </c>
      <c r="AU556" s="17">
        <v>9836.2492363680612</v>
      </c>
      <c r="AV556" s="17">
        <v>5694.391900274034</v>
      </c>
      <c r="AW556" s="17">
        <v>5807.8567992730977</v>
      </c>
      <c r="AX556" s="17">
        <v>0</v>
      </c>
      <c r="AY556" s="17">
        <v>3513.1256886374358</v>
      </c>
      <c r="AZ556" s="17">
        <v>14815.6062461292</v>
      </c>
      <c r="BA556" s="17">
        <v>14779.246270823402</v>
      </c>
      <c r="BB556" s="17">
        <v>9651.5797190786416</v>
      </c>
      <c r="BC556" s="17">
        <v>15243.6571127754</v>
      </c>
      <c r="BD556" s="17">
        <v>27052.205954736601</v>
      </c>
      <c r="BE556" s="17">
        <v>29171.301164799777</v>
      </c>
      <c r="BF556" s="17">
        <v>36829.484902309079</v>
      </c>
      <c r="BG556" s="17">
        <v>30048.74128675188</v>
      </c>
      <c r="BH556" s="17">
        <v>17356.244681022374</v>
      </c>
      <c r="BI556" s="17">
        <v>39237.884753108643</v>
      </c>
      <c r="BJ556" s="17">
        <v>39063.947571446282</v>
      </c>
      <c r="BK556" s="17">
        <v>39362.563156471384</v>
      </c>
      <c r="BL556" s="17">
        <v>48197.110799755261</v>
      </c>
      <c r="BM556" s="17">
        <v>46762.337195595414</v>
      </c>
      <c r="BN556" s="17">
        <v>47593.285339484341</v>
      </c>
      <c r="BO556" s="17">
        <v>57583.158607566176</v>
      </c>
      <c r="BP556" s="17">
        <v>44970.999816743883</v>
      </c>
      <c r="BQ556" s="17">
        <v>7329.86407957134</v>
      </c>
      <c r="BR556" s="17">
        <v>0</v>
      </c>
      <c r="BS556" s="17">
        <v>212.14514708627581</v>
      </c>
      <c r="BT556" s="17">
        <v>6953.0164407967859</v>
      </c>
      <c r="BU556" s="17">
        <v>8375.392149118732</v>
      </c>
      <c r="BV556" s="17">
        <v>17529.431429369339</v>
      </c>
      <c r="BW556" s="17">
        <v>19910.822264980055</v>
      </c>
      <c r="BX556" s="17">
        <v>9197.227515222241</v>
      </c>
      <c r="BY556" s="17">
        <v>10695.703711259341</v>
      </c>
      <c r="BZ556" s="17">
        <v>9523.7558837327397</v>
      </c>
      <c r="CA556" s="17">
        <v>0</v>
      </c>
      <c r="CB556" s="17">
        <v>27749.699357957881</v>
      </c>
      <c r="CC556" s="17">
        <v>0</v>
      </c>
      <c r="CD556" s="17">
        <v>0</v>
      </c>
      <c r="CE556" s="17">
        <v>1824.1376016940626</v>
      </c>
      <c r="CF556" s="17">
        <v>2465.9216682591959</v>
      </c>
      <c r="CG556" s="17">
        <v>2449.9422071127483</v>
      </c>
      <c r="CH556" s="17">
        <v>7890.2141973739208</v>
      </c>
      <c r="CI556" s="17">
        <v>6846.2077512640199</v>
      </c>
      <c r="CJ556" s="17">
        <v>6953.4190667132261</v>
      </c>
      <c r="CK556" s="17">
        <v>10422.490505003991</v>
      </c>
      <c r="CL556" s="48">
        <v>11285.392559879685</v>
      </c>
      <c r="CM556" s="48">
        <v>9439.0743165550575</v>
      </c>
      <c r="CN556" s="48">
        <v>13996.306634391582</v>
      </c>
      <c r="CO556" s="48">
        <v>28448.806686783213</v>
      </c>
      <c r="CP556" s="48">
        <v>38618.944457872814</v>
      </c>
      <c r="CQ556" s="48">
        <v>34533.988911619599</v>
      </c>
      <c r="CR556" s="48">
        <v>38789.39013576552</v>
      </c>
      <c r="CS556" s="48">
        <f t="shared" si="8"/>
        <v>69067.977823239198</v>
      </c>
      <c r="CT556" s="48">
        <f t="shared" si="8"/>
        <v>77578.780271531039</v>
      </c>
      <c r="CU556" s="17">
        <v>13586.242406122979</v>
      </c>
      <c r="CV556" s="17">
        <v>27068.092627291866</v>
      </c>
      <c r="CW556" s="17">
        <v>14515.332295981761</v>
      </c>
      <c r="CX556" s="17">
        <v>32396.853916588083</v>
      </c>
      <c r="CY556" s="17">
        <v>45012.412104814604</v>
      </c>
      <c r="CZ556" s="17">
        <v>9194.739123089159</v>
      </c>
      <c r="DA556" s="17">
        <v>13120.890178322055</v>
      </c>
      <c r="DB556" s="17">
        <v>95568.409449662402</v>
      </c>
      <c r="DC556" s="17">
        <v>48936.625586597416</v>
      </c>
      <c r="DD556" s="17">
        <v>39806.543227658032</v>
      </c>
      <c r="DE556" s="17">
        <v>10102.96381135734</v>
      </c>
      <c r="DF556" s="17">
        <v>11827.633799717401</v>
      </c>
      <c r="DG556" s="17">
        <v>16416.826543847099</v>
      </c>
      <c r="DH556" s="17">
        <v>26061.88660107306</v>
      </c>
      <c r="DI556" s="17">
        <v>33098.056244558997</v>
      </c>
      <c r="DJ556" s="17">
        <v>17205.549684322439</v>
      </c>
      <c r="DK556" s="17">
        <v>18170.55636513828</v>
      </c>
      <c r="DL556" s="17">
        <v>31952.065423532702</v>
      </c>
      <c r="DM556" s="17">
        <v>19641.908152407526</v>
      </c>
      <c r="DN556" s="17">
        <v>54972.250521596157</v>
      </c>
      <c r="DO556" s="17">
        <v>7138.0130354417406</v>
      </c>
      <c r="DP556" s="17">
        <v>36853.494931769557</v>
      </c>
      <c r="DQ556" s="17">
        <v>63788.214407005806</v>
      </c>
      <c r="DR556" s="17">
        <v>2091.405043442634</v>
      </c>
      <c r="DS556" s="17">
        <v>19445.639574327241</v>
      </c>
      <c r="DT556" s="17">
        <v>75826.587243673202</v>
      </c>
      <c r="DU556" s="17">
        <v>0</v>
      </c>
      <c r="DV556" s="17">
        <v>0</v>
      </c>
      <c r="DW556" s="17">
        <v>4223.4675751042259</v>
      </c>
      <c r="DX556" s="17">
        <v>9317.5574390749807</v>
      </c>
      <c r="DY556" s="17">
        <v>9100.4190509480177</v>
      </c>
      <c r="DZ556" s="17">
        <v>16941.126848703301</v>
      </c>
      <c r="EA556" s="17">
        <v>16801.037404866584</v>
      </c>
      <c r="EB556" s="17">
        <v>14485.29937330368</v>
      </c>
      <c r="EC556" s="17">
        <v>21775.787589608943</v>
      </c>
      <c r="ED556" s="17">
        <v>27082.331240061361</v>
      </c>
      <c r="EE556" s="49">
        <v>24863.828952857784</v>
      </c>
      <c r="EF556" s="17">
        <v>33092.054469833463</v>
      </c>
      <c r="EG556" s="17">
        <v>25556.59388081904</v>
      </c>
      <c r="EH556" s="17">
        <v>10727.807667123228</v>
      </c>
      <c r="EI556" s="17">
        <v>34138.506320973</v>
      </c>
      <c r="EJ556" s="17">
        <v>41956.62172724538</v>
      </c>
      <c r="EK556" s="17">
        <v>38997.28704292464</v>
      </c>
      <c r="EL556" s="17">
        <v>34955.930581808156</v>
      </c>
      <c r="EM556" s="17">
        <v>49254.908942423463</v>
      </c>
      <c r="EN556" s="17">
        <v>96730.654112432996</v>
      </c>
      <c r="EO556" s="17">
        <v>0</v>
      </c>
      <c r="EP556" s="17">
        <v>155558.39244650377</v>
      </c>
      <c r="EQ556" s="17">
        <v>154746.40595978845</v>
      </c>
      <c r="ER556" s="17">
        <v>236.59639417389872</v>
      </c>
      <c r="ES556" s="17">
        <v>5678.1840708760656</v>
      </c>
      <c r="ET556" s="17">
        <v>9888.0718223329241</v>
      </c>
      <c r="EU556" s="17">
        <v>24679.102035264088</v>
      </c>
      <c r="EV556" s="17">
        <v>31125.320361453512</v>
      </c>
      <c r="EW556" s="17">
        <v>7714.8803772077999</v>
      </c>
      <c r="EX556" s="17">
        <v>10233.16684229454</v>
      </c>
      <c r="EY556" s="17">
        <v>12684.552043745181</v>
      </c>
      <c r="EZ556" s="17">
        <v>13184.756056465843</v>
      </c>
      <c r="FA556" s="17">
        <v>12672.50283351428</v>
      </c>
      <c r="FB556" s="17">
        <v>14849.266557680621</v>
      </c>
      <c r="FC556" s="17">
        <v>15067.116100676829</v>
      </c>
      <c r="FD556" s="17">
        <v>19719.872568079576</v>
      </c>
      <c r="FE556" s="17">
        <v>47887.827761174631</v>
      </c>
      <c r="FF556" s="17">
        <v>37171.982451021155</v>
      </c>
      <c r="FG556" s="17">
        <v>25156.701274539832</v>
      </c>
      <c r="FH556" s="17">
        <v>37193.9820200053</v>
      </c>
      <c r="FI556" s="17">
        <v>16125.810661697669</v>
      </c>
      <c r="FJ556" s="17">
        <v>16906.980325371391</v>
      </c>
      <c r="FK556" s="17">
        <v>7631.9128163144496</v>
      </c>
      <c r="FL556" s="17">
        <v>0</v>
      </c>
      <c r="FM556" s="17">
        <v>915.16126317551402</v>
      </c>
      <c r="FN556" s="17">
        <v>4252.3754672291871</v>
      </c>
      <c r="FO556" s="17">
        <v>10117.323417542881</v>
      </c>
      <c r="FP556" s="17">
        <v>10793.57847198456</v>
      </c>
      <c r="FQ556" s="17">
        <v>9938.5367988902053</v>
      </c>
      <c r="FR556" s="17">
        <v>7281.3238770685803</v>
      </c>
      <c r="FS556" s="17">
        <v>25431.946618651175</v>
      </c>
      <c r="FT556" s="17">
        <v>11420.667784712519</v>
      </c>
      <c r="FU556" s="17">
        <v>583.76904324704037</v>
      </c>
      <c r="FV556" s="17">
        <v>16377.978285593639</v>
      </c>
      <c r="FW556" s="17">
        <v>25424.05905876528</v>
      </c>
      <c r="FX556" s="17">
        <v>39932.38784076336</v>
      </c>
      <c r="FY556" s="17">
        <v>48800.532795470644</v>
      </c>
      <c r="FZ556" s="17">
        <v>9590.6360277457807</v>
      </c>
      <c r="GA556" s="17">
        <v>9990.7214374897194</v>
      </c>
      <c r="GB556" s="17">
        <v>7217.3533194838801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L23"/>
  <sheetViews>
    <sheetView zoomScale="85" zoomScaleNormal="85" workbookViewId="0">
      <selection activeCell="G10" sqref="G10"/>
    </sheetView>
  </sheetViews>
  <sheetFormatPr defaultRowHeight="16.5" x14ac:dyDescent="0.3"/>
  <cols>
    <col min="1" max="1" width="3.25" customWidth="1"/>
    <col min="2" max="2" width="23.125" bestFit="1" customWidth="1"/>
  </cols>
  <sheetData>
    <row r="1" spans="2:12" ht="14.25" customHeight="1" x14ac:dyDescent="0.3"/>
    <row r="2" spans="2:12" x14ac:dyDescent="0.3">
      <c r="B2" s="51" t="s">
        <v>64</v>
      </c>
      <c r="C2" s="52">
        <v>1600</v>
      </c>
      <c r="D2" s="52">
        <v>3000</v>
      </c>
      <c r="E2" s="52">
        <v>5000</v>
      </c>
      <c r="F2" s="52">
        <v>10000</v>
      </c>
      <c r="G2" s="52">
        <v>20000</v>
      </c>
      <c r="H2" s="52">
        <v>30000</v>
      </c>
      <c r="I2" s="52">
        <v>50000</v>
      </c>
      <c r="J2" s="52">
        <v>80000</v>
      </c>
      <c r="K2" s="52">
        <v>100000</v>
      </c>
      <c r="L2" s="52">
        <v>120000</v>
      </c>
    </row>
    <row r="3" spans="2:12" x14ac:dyDescent="0.3">
      <c r="B3" s="53" t="s">
        <v>256</v>
      </c>
      <c r="C3" s="54">
        <v>50</v>
      </c>
      <c r="D3" s="54">
        <v>50</v>
      </c>
      <c r="E3" s="54">
        <v>50</v>
      </c>
      <c r="F3" s="54">
        <v>80</v>
      </c>
      <c r="G3" s="54">
        <v>100</v>
      </c>
      <c r="H3" s="54">
        <v>160</v>
      </c>
      <c r="I3" s="54">
        <v>160</v>
      </c>
      <c r="J3" s="54">
        <v>160</v>
      </c>
      <c r="K3" s="54">
        <v>200</v>
      </c>
      <c r="L3" s="54">
        <v>250</v>
      </c>
    </row>
    <row r="4" spans="2:12" x14ac:dyDescent="0.3">
      <c r="B4" s="53" t="s">
        <v>257</v>
      </c>
      <c r="C4" s="54">
        <v>50</v>
      </c>
      <c r="D4" s="54">
        <v>50</v>
      </c>
      <c r="E4" s="54">
        <v>50</v>
      </c>
      <c r="F4" s="54">
        <v>80</v>
      </c>
      <c r="G4" s="54">
        <v>100</v>
      </c>
      <c r="H4" s="54">
        <v>150</v>
      </c>
      <c r="I4" s="54">
        <v>150</v>
      </c>
      <c r="J4" s="54">
        <v>150</v>
      </c>
      <c r="K4" s="54">
        <v>150</v>
      </c>
      <c r="L4" s="54">
        <v>200</v>
      </c>
    </row>
    <row r="5" spans="2:12" x14ac:dyDescent="0.3">
      <c r="B5" s="53" t="s">
        <v>258</v>
      </c>
      <c r="C5" s="54">
        <v>2000</v>
      </c>
      <c r="D5" s="54">
        <v>2000</v>
      </c>
      <c r="E5" s="54">
        <v>10000</v>
      </c>
      <c r="F5" s="54">
        <v>10000</v>
      </c>
      <c r="G5" s="54">
        <v>10000</v>
      </c>
      <c r="H5" s="54">
        <v>10000</v>
      </c>
      <c r="I5" s="54">
        <v>10000</v>
      </c>
      <c r="J5" s="54">
        <v>10000</v>
      </c>
      <c r="K5" s="54">
        <v>10000</v>
      </c>
      <c r="L5" s="54">
        <v>10000</v>
      </c>
    </row>
    <row r="6" spans="2:12" x14ac:dyDescent="0.3">
      <c r="B6" s="53" t="s">
        <v>259</v>
      </c>
      <c r="C6" s="54">
        <v>360</v>
      </c>
      <c r="D6" s="54">
        <v>360</v>
      </c>
      <c r="E6" s="54">
        <v>630</v>
      </c>
      <c r="F6" s="54">
        <v>630</v>
      </c>
      <c r="G6" s="54">
        <v>630</v>
      </c>
      <c r="H6" s="54">
        <v>630</v>
      </c>
      <c r="I6" s="54">
        <v>630</v>
      </c>
      <c r="J6" s="54">
        <v>630</v>
      </c>
      <c r="K6" s="54">
        <v>630</v>
      </c>
      <c r="L6" s="54">
        <v>630</v>
      </c>
    </row>
    <row r="7" spans="2:12" x14ac:dyDescent="0.3">
      <c r="B7" s="53" t="s">
        <v>260</v>
      </c>
      <c r="C7" s="54"/>
      <c r="D7" s="54"/>
      <c r="E7" s="54"/>
      <c r="F7" s="54"/>
      <c r="G7" s="54">
        <v>40</v>
      </c>
      <c r="H7" s="54">
        <v>80</v>
      </c>
      <c r="I7" s="54">
        <v>80</v>
      </c>
      <c r="J7" s="54">
        <v>80</v>
      </c>
      <c r="K7" s="54">
        <v>100</v>
      </c>
      <c r="L7" s="54">
        <v>100</v>
      </c>
    </row>
    <row r="8" spans="2:12" x14ac:dyDescent="0.3">
      <c r="B8" s="53" t="s">
        <v>261</v>
      </c>
      <c r="C8" s="54"/>
      <c r="D8" s="54"/>
      <c r="E8" s="54"/>
      <c r="F8" s="54"/>
      <c r="G8" s="54">
        <v>1000</v>
      </c>
      <c r="H8" s="54">
        <v>1000</v>
      </c>
      <c r="I8" s="54">
        <v>1000</v>
      </c>
      <c r="J8" s="54">
        <v>1000</v>
      </c>
      <c r="K8" s="54">
        <v>1000</v>
      </c>
      <c r="L8" s="54">
        <v>1000</v>
      </c>
    </row>
    <row r="9" spans="2:12" x14ac:dyDescent="0.3">
      <c r="B9" s="53" t="s">
        <v>262</v>
      </c>
      <c r="C9" s="54"/>
      <c r="D9" s="54"/>
      <c r="E9" s="54"/>
      <c r="F9" s="54"/>
      <c r="G9" s="54">
        <v>180</v>
      </c>
      <c r="H9" s="54">
        <v>180</v>
      </c>
      <c r="I9" s="54">
        <v>180</v>
      </c>
      <c r="J9" s="54">
        <v>180</v>
      </c>
      <c r="K9" s="54">
        <v>180</v>
      </c>
      <c r="L9" s="54">
        <v>180</v>
      </c>
    </row>
    <row r="10" spans="2:12" x14ac:dyDescent="0.3">
      <c r="C10" s="55"/>
      <c r="D10" s="55"/>
      <c r="E10" s="55"/>
      <c r="F10" s="55"/>
      <c r="G10" s="55"/>
      <c r="H10" s="55"/>
      <c r="I10" s="55"/>
      <c r="J10" s="55"/>
      <c r="K10" s="55"/>
    </row>
    <row r="13" spans="2:12" x14ac:dyDescent="0.3">
      <c r="B13" s="56" t="s">
        <v>263</v>
      </c>
      <c r="C13" s="56" t="s">
        <v>264</v>
      </c>
    </row>
    <row r="14" spans="2:12" x14ac:dyDescent="0.3">
      <c r="B14" s="56" t="s">
        <v>265</v>
      </c>
      <c r="C14" s="57">
        <v>1600</v>
      </c>
    </row>
    <row r="15" spans="2:12" x14ac:dyDescent="0.3">
      <c r="B15" s="56" t="s">
        <v>266</v>
      </c>
      <c r="C15" s="57">
        <v>3000</v>
      </c>
    </row>
    <row r="16" spans="2:12" x14ac:dyDescent="0.3">
      <c r="B16" s="56" t="s">
        <v>267</v>
      </c>
      <c r="C16" s="57">
        <v>5000</v>
      </c>
    </row>
    <row r="17" spans="2:3" x14ac:dyDescent="0.3">
      <c r="B17" s="56" t="s">
        <v>268</v>
      </c>
      <c r="C17" s="57">
        <v>10000</v>
      </c>
    </row>
    <row r="18" spans="2:3" x14ac:dyDescent="0.3">
      <c r="C18" s="57">
        <v>20000</v>
      </c>
    </row>
    <row r="19" spans="2:3" x14ac:dyDescent="0.3">
      <c r="C19" s="57">
        <v>30000</v>
      </c>
    </row>
    <row r="20" spans="2:3" x14ac:dyDescent="0.3">
      <c r="C20" s="57">
        <v>50000</v>
      </c>
    </row>
    <row r="21" spans="2:3" x14ac:dyDescent="0.3">
      <c r="C21" s="57">
        <v>80000</v>
      </c>
    </row>
    <row r="22" spans="2:3" x14ac:dyDescent="0.3">
      <c r="C22" s="57">
        <v>100000</v>
      </c>
    </row>
    <row r="23" spans="2:3" x14ac:dyDescent="0.3">
      <c r="C23" s="57">
        <v>120000</v>
      </c>
    </row>
  </sheetData>
  <sheetProtection selectLockedCells="1"/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23"/>
  <sheetViews>
    <sheetView zoomScale="85" zoomScaleNormal="85" workbookViewId="0">
      <selection activeCell="G10" sqref="G10"/>
    </sheetView>
  </sheetViews>
  <sheetFormatPr defaultRowHeight="16.5" x14ac:dyDescent="0.3"/>
  <cols>
    <col min="1" max="1" width="3.25" customWidth="1"/>
    <col min="2" max="2" width="23.125" bestFit="1" customWidth="1"/>
    <col min="14" max="14" width="10.375" customWidth="1"/>
  </cols>
  <sheetData>
    <row r="1" spans="2:15" ht="14.25" customHeight="1" x14ac:dyDescent="0.3"/>
    <row r="2" spans="2:15" x14ac:dyDescent="0.3">
      <c r="B2" s="51" t="s">
        <v>64</v>
      </c>
      <c r="C2" s="58">
        <v>1600</v>
      </c>
      <c r="D2" s="58">
        <v>3000</v>
      </c>
      <c r="E2" s="58">
        <v>5000</v>
      </c>
      <c r="F2" s="58">
        <v>10000</v>
      </c>
      <c r="G2" s="58">
        <v>20000</v>
      </c>
      <c r="H2" s="58">
        <v>30000</v>
      </c>
      <c r="I2" s="58">
        <v>50000</v>
      </c>
      <c r="J2" s="58">
        <v>80000</v>
      </c>
      <c r="K2" s="58">
        <v>100000</v>
      </c>
      <c r="L2" s="58">
        <v>120000</v>
      </c>
    </row>
    <row r="3" spans="2:15" x14ac:dyDescent="0.3">
      <c r="B3" s="53" t="s">
        <v>256</v>
      </c>
      <c r="C3" s="54">
        <v>50</v>
      </c>
      <c r="D3" s="54">
        <v>50</v>
      </c>
      <c r="E3" s="54">
        <v>50</v>
      </c>
      <c r="F3" s="54">
        <v>80</v>
      </c>
      <c r="G3" s="54">
        <v>100</v>
      </c>
      <c r="H3" s="54">
        <v>160</v>
      </c>
      <c r="I3" s="54">
        <v>160</v>
      </c>
      <c r="J3" s="54">
        <v>160</v>
      </c>
      <c r="K3" s="54">
        <v>200</v>
      </c>
      <c r="L3" s="54">
        <v>250</v>
      </c>
      <c r="N3" t="s">
        <v>269</v>
      </c>
    </row>
    <row r="4" spans="2:15" x14ac:dyDescent="0.3">
      <c r="B4" s="53" t="s">
        <v>257</v>
      </c>
      <c r="C4" s="54">
        <v>50</v>
      </c>
      <c r="D4" s="54">
        <v>50</v>
      </c>
      <c r="E4" s="54">
        <v>50</v>
      </c>
      <c r="F4" s="54">
        <v>80</v>
      </c>
      <c r="G4" s="54">
        <v>100</v>
      </c>
      <c r="H4" s="54">
        <v>150</v>
      </c>
      <c r="I4" s="54">
        <v>150</v>
      </c>
      <c r="J4" s="54">
        <v>150</v>
      </c>
      <c r="K4" s="59">
        <v>200</v>
      </c>
      <c r="L4" s="54">
        <v>200</v>
      </c>
      <c r="N4" t="s">
        <v>270</v>
      </c>
    </row>
    <row r="5" spans="2:15" x14ac:dyDescent="0.3">
      <c r="B5" s="53" t="s">
        <v>258</v>
      </c>
      <c r="C5" s="54">
        <v>2000</v>
      </c>
      <c r="D5" s="54">
        <v>2000</v>
      </c>
      <c r="E5" s="54">
        <v>15000</v>
      </c>
      <c r="F5" s="54">
        <v>15000</v>
      </c>
      <c r="G5" s="54">
        <v>15000</v>
      </c>
      <c r="H5" s="54">
        <v>15000</v>
      </c>
      <c r="I5" s="54">
        <v>15000</v>
      </c>
      <c r="J5" s="54">
        <v>15000</v>
      </c>
      <c r="K5" s="54">
        <v>15000</v>
      </c>
      <c r="L5" s="54">
        <v>15000</v>
      </c>
      <c r="N5" t="s">
        <v>271</v>
      </c>
      <c r="O5" t="s">
        <v>272</v>
      </c>
    </row>
    <row r="6" spans="2:15" x14ac:dyDescent="0.3">
      <c r="B6" s="53" t="s">
        <v>259</v>
      </c>
      <c r="C6" s="54">
        <v>360</v>
      </c>
      <c r="D6" s="59">
        <v>90</v>
      </c>
      <c r="E6" s="59">
        <v>90</v>
      </c>
      <c r="F6" s="59">
        <v>90</v>
      </c>
      <c r="G6" s="59">
        <v>90</v>
      </c>
      <c r="H6" s="59">
        <v>90</v>
      </c>
      <c r="I6" s="59">
        <v>90</v>
      </c>
      <c r="J6" s="59">
        <v>90</v>
      </c>
      <c r="K6" s="59">
        <v>90</v>
      </c>
      <c r="L6" s="59">
        <v>90</v>
      </c>
      <c r="O6" t="s">
        <v>273</v>
      </c>
    </row>
    <row r="7" spans="2:15" x14ac:dyDescent="0.3">
      <c r="B7" s="53" t="s">
        <v>260</v>
      </c>
      <c r="C7" s="54"/>
      <c r="D7" s="54"/>
      <c r="E7" s="54"/>
      <c r="F7" s="54"/>
      <c r="G7" s="54">
        <v>40</v>
      </c>
      <c r="H7" s="54">
        <v>80</v>
      </c>
      <c r="I7" s="54">
        <v>80</v>
      </c>
      <c r="J7" s="54">
        <v>80</v>
      </c>
      <c r="K7" s="54">
        <v>100</v>
      </c>
      <c r="L7" s="54">
        <v>100</v>
      </c>
    </row>
    <row r="8" spans="2:15" x14ac:dyDescent="0.3">
      <c r="B8" s="53" t="s">
        <v>261</v>
      </c>
      <c r="C8" s="54"/>
      <c r="D8" s="54"/>
      <c r="E8" s="54"/>
      <c r="F8" s="54"/>
      <c r="G8" s="54">
        <v>1000</v>
      </c>
      <c r="H8" s="54">
        <v>1000</v>
      </c>
      <c r="I8" s="54">
        <v>1000</v>
      </c>
      <c r="J8" s="54">
        <v>1000</v>
      </c>
      <c r="K8" s="54">
        <v>1000</v>
      </c>
      <c r="L8" s="54">
        <v>1000</v>
      </c>
    </row>
    <row r="9" spans="2:15" x14ac:dyDescent="0.3">
      <c r="B9" s="53" t="s">
        <v>262</v>
      </c>
      <c r="C9" s="54"/>
      <c r="D9" s="54"/>
      <c r="E9" s="54"/>
      <c r="F9" s="54"/>
      <c r="G9" s="59">
        <v>90</v>
      </c>
      <c r="H9" s="59">
        <v>90</v>
      </c>
      <c r="I9" s="59">
        <v>90</v>
      </c>
      <c r="J9" s="59">
        <v>90</v>
      </c>
      <c r="K9" s="59">
        <v>90</v>
      </c>
      <c r="L9" s="59">
        <v>90</v>
      </c>
    </row>
    <row r="10" spans="2:15" x14ac:dyDescent="0.3">
      <c r="C10" s="55"/>
      <c r="D10" s="55"/>
      <c r="E10" s="55"/>
      <c r="F10" s="55"/>
      <c r="G10" s="55"/>
      <c r="H10" s="55"/>
      <c r="I10" s="55"/>
      <c r="J10" s="55"/>
      <c r="K10" s="55"/>
    </row>
    <row r="13" spans="2:15" x14ac:dyDescent="0.3">
      <c r="B13" s="56" t="s">
        <v>263</v>
      </c>
      <c r="C13" s="56" t="s">
        <v>264</v>
      </c>
    </row>
    <row r="14" spans="2:15" x14ac:dyDescent="0.3">
      <c r="B14" s="56" t="s">
        <v>265</v>
      </c>
      <c r="C14" s="58">
        <v>1600</v>
      </c>
    </row>
    <row r="15" spans="2:15" x14ac:dyDescent="0.3">
      <c r="B15" s="56" t="s">
        <v>266</v>
      </c>
      <c r="C15" s="58">
        <v>3000</v>
      </c>
    </row>
    <row r="16" spans="2:15" x14ac:dyDescent="0.3">
      <c r="B16" s="56" t="s">
        <v>267</v>
      </c>
      <c r="C16" s="58">
        <v>5000</v>
      </c>
    </row>
    <row r="17" spans="2:3" x14ac:dyDescent="0.3">
      <c r="B17" s="56" t="s">
        <v>268</v>
      </c>
      <c r="C17" s="58">
        <v>10000</v>
      </c>
    </row>
    <row r="18" spans="2:3" x14ac:dyDescent="0.3">
      <c r="C18" s="58">
        <v>20000</v>
      </c>
    </row>
    <row r="19" spans="2:3" x14ac:dyDescent="0.3">
      <c r="C19" s="58">
        <v>30000</v>
      </c>
    </row>
    <row r="20" spans="2:3" x14ac:dyDescent="0.3">
      <c r="C20" s="58">
        <v>50000</v>
      </c>
    </row>
    <row r="21" spans="2:3" x14ac:dyDescent="0.3">
      <c r="C21" s="58">
        <v>80000</v>
      </c>
    </row>
    <row r="22" spans="2:3" x14ac:dyDescent="0.3">
      <c r="C22" s="58">
        <v>100000</v>
      </c>
    </row>
    <row r="23" spans="2:3" x14ac:dyDescent="0.3">
      <c r="C23" s="58">
        <v>120000</v>
      </c>
    </row>
  </sheetData>
  <sheetProtection selectLockedCells="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N23"/>
  <sheetViews>
    <sheetView zoomScale="85" zoomScaleNormal="85" workbookViewId="0">
      <selection activeCell="G10" sqref="G10"/>
    </sheetView>
  </sheetViews>
  <sheetFormatPr defaultRowHeight="16.5" x14ac:dyDescent="0.3"/>
  <cols>
    <col min="1" max="1" width="3.25" customWidth="1"/>
    <col min="2" max="2" width="23.125" bestFit="1" customWidth="1"/>
    <col min="14" max="14" width="10.375" customWidth="1"/>
  </cols>
  <sheetData>
    <row r="1" spans="2:14" ht="14.25" customHeight="1" x14ac:dyDescent="0.3"/>
    <row r="2" spans="2:14" x14ac:dyDescent="0.3">
      <c r="B2" s="51" t="s">
        <v>64</v>
      </c>
      <c r="C2" s="58">
        <v>1600</v>
      </c>
      <c r="D2" s="58">
        <v>3000</v>
      </c>
      <c r="E2" s="58">
        <v>5000</v>
      </c>
      <c r="F2" s="58">
        <v>10000</v>
      </c>
      <c r="G2" s="58">
        <v>20000</v>
      </c>
      <c r="H2" s="58">
        <v>30000</v>
      </c>
      <c r="I2" s="58">
        <v>50000</v>
      </c>
      <c r="J2" s="58">
        <v>80000</v>
      </c>
      <c r="K2" s="58">
        <v>100000</v>
      </c>
      <c r="L2" s="58">
        <v>120000</v>
      </c>
    </row>
    <row r="3" spans="2:14" x14ac:dyDescent="0.3">
      <c r="B3" s="53" t="s">
        <v>256</v>
      </c>
      <c r="C3" s="54">
        <v>50</v>
      </c>
      <c r="D3" s="54">
        <v>50</v>
      </c>
      <c r="E3" s="54">
        <v>50</v>
      </c>
      <c r="F3" s="54">
        <v>80</v>
      </c>
      <c r="G3" s="54">
        <v>100</v>
      </c>
      <c r="H3" s="54">
        <v>160</v>
      </c>
      <c r="I3" s="54">
        <v>160</v>
      </c>
      <c r="J3" s="54">
        <v>160</v>
      </c>
      <c r="K3" s="54">
        <v>200</v>
      </c>
      <c r="L3" s="54">
        <v>250</v>
      </c>
      <c r="N3" t="s">
        <v>269</v>
      </c>
    </row>
    <row r="4" spans="2:14" x14ac:dyDescent="0.3">
      <c r="B4" s="53" t="s">
        <v>257</v>
      </c>
      <c r="C4" s="54">
        <v>50</v>
      </c>
      <c r="D4" s="54">
        <v>50</v>
      </c>
      <c r="E4" s="54">
        <v>50</v>
      </c>
      <c r="F4" s="54">
        <v>80</v>
      </c>
      <c r="G4" s="54">
        <v>100</v>
      </c>
      <c r="H4" s="54">
        <v>150</v>
      </c>
      <c r="I4" s="54">
        <v>150</v>
      </c>
      <c r="J4" s="54">
        <v>150</v>
      </c>
      <c r="K4" s="54">
        <v>200</v>
      </c>
      <c r="L4" s="59">
        <v>250</v>
      </c>
      <c r="N4" t="s">
        <v>274</v>
      </c>
    </row>
    <row r="5" spans="2:14" x14ac:dyDescent="0.3">
      <c r="B5" s="53" t="s">
        <v>258</v>
      </c>
      <c r="C5" s="54">
        <v>2000</v>
      </c>
      <c r="D5" s="54">
        <v>2000</v>
      </c>
      <c r="E5" s="54">
        <v>15000</v>
      </c>
      <c r="F5" s="54">
        <v>15000</v>
      </c>
      <c r="G5" s="54">
        <v>15000</v>
      </c>
      <c r="H5" s="54">
        <v>15000</v>
      </c>
      <c r="I5" s="54">
        <v>15000</v>
      </c>
      <c r="J5" s="54">
        <v>15000</v>
      </c>
      <c r="K5" s="54">
        <v>15000</v>
      </c>
      <c r="L5" s="54">
        <v>15000</v>
      </c>
    </row>
    <row r="6" spans="2:14" x14ac:dyDescent="0.3">
      <c r="B6" s="53" t="s">
        <v>259</v>
      </c>
      <c r="C6" s="54">
        <v>360</v>
      </c>
      <c r="D6" s="54">
        <v>90</v>
      </c>
      <c r="E6" s="54">
        <v>90</v>
      </c>
      <c r="F6" s="54">
        <v>90</v>
      </c>
      <c r="G6" s="54">
        <v>90</v>
      </c>
      <c r="H6" s="54">
        <v>90</v>
      </c>
      <c r="I6" s="54">
        <v>90</v>
      </c>
      <c r="J6" s="54">
        <v>90</v>
      </c>
      <c r="K6" s="54">
        <v>90</v>
      </c>
      <c r="L6" s="54">
        <v>90</v>
      </c>
    </row>
    <row r="7" spans="2:14" x14ac:dyDescent="0.3">
      <c r="B7" s="53" t="s">
        <v>260</v>
      </c>
      <c r="C7" s="54"/>
      <c r="D7" s="54"/>
      <c r="E7" s="54"/>
      <c r="F7" s="54"/>
      <c r="G7" s="54"/>
      <c r="H7" s="54"/>
      <c r="I7" s="54"/>
      <c r="J7" s="54"/>
      <c r="K7" s="54"/>
      <c r="L7" s="54"/>
    </row>
    <row r="8" spans="2:14" x14ac:dyDescent="0.3">
      <c r="B8" s="53" t="s">
        <v>261</v>
      </c>
      <c r="C8" s="54"/>
      <c r="D8" s="54"/>
      <c r="E8" s="54"/>
      <c r="F8" s="54"/>
      <c r="G8" s="54"/>
      <c r="H8" s="54"/>
      <c r="I8" s="54"/>
      <c r="J8" s="54"/>
      <c r="K8" s="54"/>
      <c r="L8" s="54"/>
    </row>
    <row r="9" spans="2:14" x14ac:dyDescent="0.3">
      <c r="B9" s="53" t="s">
        <v>262</v>
      </c>
      <c r="C9" s="54"/>
      <c r="D9" s="54"/>
      <c r="E9" s="54"/>
      <c r="F9" s="54"/>
      <c r="G9" s="59"/>
      <c r="H9" s="59"/>
      <c r="I9" s="59"/>
      <c r="J9" s="59"/>
      <c r="K9" s="59"/>
      <c r="L9" s="59"/>
    </row>
    <row r="10" spans="2:14" x14ac:dyDescent="0.3">
      <c r="C10" s="55"/>
      <c r="D10" s="55"/>
      <c r="E10" s="55"/>
      <c r="F10" s="55"/>
      <c r="G10" s="55"/>
      <c r="H10" s="55"/>
      <c r="I10" s="55"/>
      <c r="J10" s="55"/>
      <c r="K10" s="55"/>
    </row>
    <row r="13" spans="2:14" x14ac:dyDescent="0.3">
      <c r="B13" s="56" t="s">
        <v>263</v>
      </c>
      <c r="C13" s="56" t="s">
        <v>264</v>
      </c>
    </row>
    <row r="14" spans="2:14" x14ac:dyDescent="0.3">
      <c r="B14" s="56" t="s">
        <v>265</v>
      </c>
      <c r="C14" s="58">
        <v>1600</v>
      </c>
    </row>
    <row r="15" spans="2:14" x14ac:dyDescent="0.3">
      <c r="B15" s="56" t="s">
        <v>266</v>
      </c>
      <c r="C15" s="58">
        <v>3000</v>
      </c>
    </row>
    <row r="16" spans="2:14" x14ac:dyDescent="0.3">
      <c r="B16" s="56" t="s">
        <v>267</v>
      </c>
      <c r="C16" s="58">
        <v>5000</v>
      </c>
    </row>
    <row r="17" spans="2:3" x14ac:dyDescent="0.3">
      <c r="B17" s="56" t="s">
        <v>268</v>
      </c>
      <c r="C17" s="58">
        <v>10000</v>
      </c>
    </row>
    <row r="18" spans="2:3" x14ac:dyDescent="0.3">
      <c r="C18" s="58">
        <v>20000</v>
      </c>
    </row>
    <row r="19" spans="2:3" x14ac:dyDescent="0.3">
      <c r="C19" s="58">
        <v>30000</v>
      </c>
    </row>
    <row r="20" spans="2:3" x14ac:dyDescent="0.3">
      <c r="C20" s="58">
        <v>50000</v>
      </c>
    </row>
    <row r="21" spans="2:3" x14ac:dyDescent="0.3">
      <c r="C21" s="58">
        <v>80000</v>
      </c>
    </row>
    <row r="22" spans="2:3" x14ac:dyDescent="0.3">
      <c r="C22" s="58">
        <v>100000</v>
      </c>
    </row>
    <row r="23" spans="2:3" x14ac:dyDescent="0.3">
      <c r="C23" s="58">
        <v>120000</v>
      </c>
    </row>
  </sheetData>
  <sheetProtection selectLockedCells="1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56"/>
  <sheetViews>
    <sheetView zoomScale="85" zoomScaleNormal="85" workbookViewId="0">
      <selection sqref="A1:XFD1"/>
    </sheetView>
  </sheetViews>
  <sheetFormatPr defaultRowHeight="16.5" x14ac:dyDescent="0.3"/>
  <cols>
    <col min="1" max="1" width="8" style="63" bestFit="1" customWidth="1"/>
  </cols>
  <sheetData>
    <row r="1" spans="1:11" x14ac:dyDescent="0.3">
      <c r="A1" s="61" t="s">
        <v>265</v>
      </c>
      <c r="B1" s="52">
        <v>1600</v>
      </c>
      <c r="C1" s="52">
        <v>3000</v>
      </c>
      <c r="D1" s="52">
        <v>5000</v>
      </c>
      <c r="E1" s="52">
        <v>10000</v>
      </c>
      <c r="F1" s="52">
        <v>20000</v>
      </c>
      <c r="G1" s="52">
        <v>30000</v>
      </c>
      <c r="H1" s="52">
        <v>50000</v>
      </c>
      <c r="I1" s="52">
        <v>80000</v>
      </c>
      <c r="J1" s="52">
        <v>100000</v>
      </c>
      <c r="K1" s="52">
        <v>120000</v>
      </c>
    </row>
    <row r="2" spans="1:11" x14ac:dyDescent="0.3">
      <c r="A2" s="62">
        <v>760</v>
      </c>
      <c r="B2" s="48">
        <v>6821430.5880622901</v>
      </c>
      <c r="C2" s="48">
        <v>6821430.5880622901</v>
      </c>
      <c r="D2" s="48">
        <v>2661917.3002925501</v>
      </c>
      <c r="E2" s="48">
        <v>13343885.754465001</v>
      </c>
      <c r="F2" s="48">
        <v>5330172.5006918898</v>
      </c>
      <c r="G2" s="48">
        <v>39050948.2743273</v>
      </c>
      <c r="H2" s="48">
        <v>39050948.2743273</v>
      </c>
      <c r="I2" s="48">
        <v>39050948.2743273</v>
      </c>
      <c r="J2" s="48">
        <v>57448471.197469898</v>
      </c>
      <c r="K2" s="48">
        <v>85178375.427872807</v>
      </c>
    </row>
    <row r="3" spans="1:11" x14ac:dyDescent="0.3">
      <c r="A3" s="62">
        <v>750</v>
      </c>
      <c r="B3" s="48">
        <v>6731687.50049101</v>
      </c>
      <c r="C3" s="48">
        <v>6731687.50049101</v>
      </c>
      <c r="D3" s="48">
        <v>2626895.63496381</v>
      </c>
      <c r="E3" s="48">
        <v>13168321.135180401</v>
      </c>
      <c r="F3" s="48">
        <v>5260048.9508378096</v>
      </c>
      <c r="G3" s="48">
        <v>38537160.361685403</v>
      </c>
      <c r="H3" s="48">
        <v>38537160.361685403</v>
      </c>
      <c r="I3" s="48">
        <v>38537160.361685403</v>
      </c>
      <c r="J3" s="48">
        <v>56692616.873144798</v>
      </c>
      <c r="K3" s="48">
        <v>84057681.798171297</v>
      </c>
    </row>
    <row r="4" spans="1:11" x14ac:dyDescent="0.3">
      <c r="A4" s="62">
        <v>740</v>
      </c>
      <c r="B4" s="48">
        <v>6641944.3874666104</v>
      </c>
      <c r="C4" s="48">
        <v>6641944.3874666104</v>
      </c>
      <c r="D4" s="48">
        <v>2591873.86338474</v>
      </c>
      <c r="E4" s="48">
        <v>12992757.0729894</v>
      </c>
      <c r="F4" s="48">
        <v>5189925.2838855097</v>
      </c>
      <c r="G4" s="48">
        <v>38023371.123633102</v>
      </c>
      <c r="H4" s="48">
        <v>38023371.123633102</v>
      </c>
      <c r="I4" s="48">
        <v>38023371.123633102</v>
      </c>
      <c r="J4" s="48">
        <v>55936762.6182421</v>
      </c>
      <c r="K4" s="48">
        <v>82936986.428704396</v>
      </c>
    </row>
    <row r="5" spans="1:11" x14ac:dyDescent="0.3">
      <c r="A5" s="62">
        <v>730</v>
      </c>
      <c r="B5" s="48">
        <v>6552201.2696283301</v>
      </c>
      <c r="C5" s="48">
        <v>6552201.2696283301</v>
      </c>
      <c r="D5" s="48">
        <v>2556852.1348702302</v>
      </c>
      <c r="E5" s="48">
        <v>12817192.5415322</v>
      </c>
      <c r="F5" s="48">
        <v>5119801.6622936996</v>
      </c>
      <c r="G5" s="48">
        <v>37509583.193481103</v>
      </c>
      <c r="H5" s="48">
        <v>37509583.193481103</v>
      </c>
      <c r="I5" s="48">
        <v>37509583.193481103</v>
      </c>
      <c r="J5" s="48">
        <v>55180908.427966997</v>
      </c>
      <c r="K5" s="48">
        <v>81816292.045594305</v>
      </c>
    </row>
    <row r="6" spans="1:11" x14ac:dyDescent="0.3">
      <c r="A6" s="62">
        <v>720</v>
      </c>
      <c r="B6" s="48">
        <v>6462458.1397557799</v>
      </c>
      <c r="C6" s="48">
        <v>6462458.1397557799</v>
      </c>
      <c r="D6" s="48">
        <v>2521830.4246294</v>
      </c>
      <c r="E6" s="48">
        <v>12641628.1980081</v>
      </c>
      <c r="F6" s="48">
        <v>5049678.1001056302</v>
      </c>
      <c r="G6" s="48">
        <v>36995794.772739403</v>
      </c>
      <c r="H6" s="48">
        <v>36995794.772739403</v>
      </c>
      <c r="I6" s="48">
        <v>36995794.772739403</v>
      </c>
      <c r="J6" s="48">
        <v>54425053.577674299</v>
      </c>
      <c r="K6" s="48">
        <v>80695597.608843505</v>
      </c>
    </row>
    <row r="7" spans="1:11" x14ac:dyDescent="0.3">
      <c r="A7" s="62">
        <v>710</v>
      </c>
      <c r="B7" s="48">
        <v>6372715.0138136996</v>
      </c>
      <c r="C7" s="48">
        <v>6372715.0138136996</v>
      </c>
      <c r="D7" s="48">
        <v>2486808.7671326702</v>
      </c>
      <c r="E7" s="48">
        <v>12466064.106954001</v>
      </c>
      <c r="F7" s="48">
        <v>4979554.5777468104</v>
      </c>
      <c r="G7" s="48">
        <v>36482006.815001801</v>
      </c>
      <c r="H7" s="48">
        <v>36482006.815001801</v>
      </c>
      <c r="I7" s="48">
        <v>36482006.815001801</v>
      </c>
      <c r="J7" s="48">
        <v>53669199.568095498</v>
      </c>
      <c r="K7" s="48">
        <v>79574902.809742495</v>
      </c>
    </row>
    <row r="8" spans="1:11" x14ac:dyDescent="0.3">
      <c r="A8" s="62">
        <v>700</v>
      </c>
      <c r="B8" s="48">
        <v>6282971.8500269204</v>
      </c>
      <c r="C8" s="48">
        <v>6282971.8500269204</v>
      </c>
      <c r="D8" s="48">
        <v>2451787.0933400998</v>
      </c>
      <c r="E8" s="48">
        <v>12290499.970928101</v>
      </c>
      <c r="F8" s="48">
        <v>4909430.9690544596</v>
      </c>
      <c r="G8" s="48">
        <v>35968217.887315102</v>
      </c>
      <c r="H8" s="48">
        <v>35968217.887315102</v>
      </c>
      <c r="I8" s="48">
        <v>35968217.887315102</v>
      </c>
      <c r="J8" s="48">
        <v>52913345.547701702</v>
      </c>
      <c r="K8" s="48">
        <v>78454208.747640595</v>
      </c>
    </row>
    <row r="9" spans="1:11" x14ac:dyDescent="0.3">
      <c r="A9" s="62">
        <v>690</v>
      </c>
      <c r="B9" s="48">
        <v>6193228.7820434496</v>
      </c>
      <c r="C9" s="48">
        <v>6193228.7820434496</v>
      </c>
      <c r="D9" s="48">
        <v>2416765.3783713402</v>
      </c>
      <c r="E9" s="48">
        <v>12114935.430669</v>
      </c>
      <c r="F9" s="48">
        <v>4839307.3714998197</v>
      </c>
      <c r="G9" s="48">
        <v>35454429.388849102</v>
      </c>
      <c r="H9" s="48">
        <v>35454429.388849102</v>
      </c>
      <c r="I9" s="48">
        <v>35454429.388849102</v>
      </c>
      <c r="J9" s="48">
        <v>52157491.268323302</v>
      </c>
      <c r="K9" s="48">
        <v>77333513.676526695</v>
      </c>
    </row>
    <row r="10" spans="1:11" x14ac:dyDescent="0.3">
      <c r="A10" s="62">
        <v>680</v>
      </c>
      <c r="B10" s="48">
        <v>6103485.6733685303</v>
      </c>
      <c r="C10" s="48">
        <v>6103485.6733685303</v>
      </c>
      <c r="D10" s="48">
        <v>2381743.6628051801</v>
      </c>
      <c r="E10" s="48">
        <v>11939370.7921065</v>
      </c>
      <c r="F10" s="48">
        <v>4769183.8299027197</v>
      </c>
      <c r="G10" s="48">
        <v>34940641.368935503</v>
      </c>
      <c r="H10" s="48">
        <v>34940641.368935503</v>
      </c>
      <c r="I10" s="48">
        <v>34940641.368935503</v>
      </c>
      <c r="J10" s="48">
        <v>51401637.326709203</v>
      </c>
      <c r="K10" s="48">
        <v>76212819.582749993</v>
      </c>
    </row>
    <row r="11" spans="1:11" x14ac:dyDescent="0.3">
      <c r="A11" s="62">
        <v>670</v>
      </c>
      <c r="B11" s="48">
        <v>6013742.5743078999</v>
      </c>
      <c r="C11" s="48">
        <v>6013742.5743078999</v>
      </c>
      <c r="D11" s="48">
        <v>2346721.9483796302</v>
      </c>
      <c r="E11" s="48">
        <v>11763806.917275099</v>
      </c>
      <c r="F11" s="48">
        <v>4699060.1989127602</v>
      </c>
      <c r="G11" s="48">
        <v>34426852.7106658</v>
      </c>
      <c r="H11" s="48">
        <v>34426852.7106658</v>
      </c>
      <c r="I11" s="48">
        <v>34426852.7106658</v>
      </c>
      <c r="J11" s="48">
        <v>50645782.811334804</v>
      </c>
      <c r="K11" s="48">
        <v>75092124.662814707</v>
      </c>
    </row>
    <row r="12" spans="1:11" x14ac:dyDescent="0.3">
      <c r="A12" s="62">
        <v>660</v>
      </c>
      <c r="B12" s="48">
        <v>5923999.3529450502</v>
      </c>
      <c r="C12" s="48">
        <v>5923999.3529450502</v>
      </c>
      <c r="D12" s="48">
        <v>2311700.2258092701</v>
      </c>
      <c r="E12" s="48">
        <v>11588242.5956957</v>
      </c>
      <c r="F12" s="48">
        <v>4628936.6545683304</v>
      </c>
      <c r="G12" s="48">
        <v>33913064.638246998</v>
      </c>
      <c r="H12" s="48">
        <v>33913064.638246998</v>
      </c>
      <c r="I12" s="48">
        <v>33913064.638246998</v>
      </c>
      <c r="J12" s="48">
        <v>49889928.0632044</v>
      </c>
      <c r="K12" s="48">
        <v>73971430.197488293</v>
      </c>
    </row>
    <row r="13" spans="1:11" x14ac:dyDescent="0.3">
      <c r="A13" s="62">
        <v>650</v>
      </c>
      <c r="B13" s="48">
        <v>5834256.2705532704</v>
      </c>
      <c r="C13" s="48">
        <v>5834256.2705532704</v>
      </c>
      <c r="D13" s="48">
        <v>2276678.53679395</v>
      </c>
      <c r="E13" s="48">
        <v>11412678.419394299</v>
      </c>
      <c r="F13" s="48">
        <v>4558813.0309450198</v>
      </c>
      <c r="G13" s="48">
        <v>33399276.347792398</v>
      </c>
      <c r="H13" s="48">
        <v>33399276.347792398</v>
      </c>
      <c r="I13" s="48">
        <v>33399276.347792398</v>
      </c>
      <c r="J13" s="48">
        <v>49134073.664144501</v>
      </c>
      <c r="K13" s="48">
        <v>72850735.846284404</v>
      </c>
    </row>
    <row r="14" spans="1:11" x14ac:dyDescent="0.3">
      <c r="A14" s="62">
        <v>640</v>
      </c>
      <c r="B14" s="48">
        <v>5744513.1350713503</v>
      </c>
      <c r="C14" s="48">
        <v>5744513.1350713503</v>
      </c>
      <c r="D14" s="48">
        <v>2241656.8308495502</v>
      </c>
      <c r="E14" s="48">
        <v>11237114.082211901</v>
      </c>
      <c r="F14" s="48">
        <v>4488689.4320278401</v>
      </c>
      <c r="G14" s="48">
        <v>32885487.673256699</v>
      </c>
      <c r="H14" s="48">
        <v>32885487.673256699</v>
      </c>
      <c r="I14" s="48">
        <v>32885487.673256699</v>
      </c>
      <c r="J14" s="48">
        <v>48378219.408472702</v>
      </c>
      <c r="K14" s="48">
        <v>71730040.683089197</v>
      </c>
    </row>
    <row r="15" spans="1:11" x14ac:dyDescent="0.3">
      <c r="A15" s="62">
        <v>630</v>
      </c>
      <c r="B15" s="48">
        <v>5654769.9903699998</v>
      </c>
      <c r="C15" s="48">
        <v>5654769.9903699998</v>
      </c>
      <c r="D15" s="48">
        <v>2206635.1422985098</v>
      </c>
      <c r="E15" s="48">
        <v>11061549.082094301</v>
      </c>
      <c r="F15" s="48">
        <v>4418565.8662276203</v>
      </c>
      <c r="G15" s="48">
        <v>32371699.089778699</v>
      </c>
      <c r="H15" s="48">
        <v>32371699.089778699</v>
      </c>
      <c r="I15" s="48">
        <v>32371699.089778699</v>
      </c>
      <c r="J15" s="48">
        <v>47622364.456758603</v>
      </c>
      <c r="K15" s="48">
        <v>70609346.195275903</v>
      </c>
    </row>
    <row r="16" spans="1:11" x14ac:dyDescent="0.3">
      <c r="A16" s="62">
        <v>620</v>
      </c>
      <c r="B16" s="48">
        <v>5565026.9714652803</v>
      </c>
      <c r="C16" s="48">
        <v>5565026.9714652803</v>
      </c>
      <c r="D16" s="48">
        <v>2171613.4342068802</v>
      </c>
      <c r="E16" s="48">
        <v>10885985.3327293</v>
      </c>
      <c r="F16" s="48">
        <v>4348442.2967918897</v>
      </c>
      <c r="G16" s="48">
        <v>31857910.938693199</v>
      </c>
      <c r="H16" s="48">
        <v>31857910.938693199</v>
      </c>
      <c r="I16" s="48">
        <v>31857910.938693199</v>
      </c>
      <c r="J16" s="48">
        <v>46866510.968015999</v>
      </c>
      <c r="K16" s="48">
        <v>69488652.197377205</v>
      </c>
    </row>
    <row r="17" spans="1:11" x14ac:dyDescent="0.3">
      <c r="A17" s="62">
        <v>610</v>
      </c>
      <c r="B17" s="48">
        <v>5475283.8391172197</v>
      </c>
      <c r="C17" s="48">
        <v>5475283.8391172197</v>
      </c>
      <c r="D17" s="48">
        <v>2136591.6626944402</v>
      </c>
      <c r="E17" s="48">
        <v>10710421.170804899</v>
      </c>
      <c r="F17" s="48">
        <v>4278318.6851074696</v>
      </c>
      <c r="G17" s="48">
        <v>31344122.483676601</v>
      </c>
      <c r="H17" s="48">
        <v>31344122.483676601</v>
      </c>
      <c r="I17" s="48">
        <v>31344122.483676601</v>
      </c>
      <c r="J17" s="48">
        <v>46110656.047312602</v>
      </c>
      <c r="K17" s="48">
        <v>68367956.978406504</v>
      </c>
    </row>
    <row r="18" spans="1:11" x14ac:dyDescent="0.3">
      <c r="A18" s="62">
        <v>600</v>
      </c>
      <c r="B18" s="48">
        <v>5385540.66807386</v>
      </c>
      <c r="C18" s="48">
        <v>5385540.66807386</v>
      </c>
      <c r="D18" s="48">
        <v>2101570.0312087401</v>
      </c>
      <c r="E18" s="48">
        <v>10534856.721998701</v>
      </c>
      <c r="F18" s="48">
        <v>4208195.1464431696</v>
      </c>
      <c r="G18" s="48">
        <v>30830334.598417301</v>
      </c>
      <c r="H18" s="48">
        <v>30830334.598417301</v>
      </c>
      <c r="I18" s="48">
        <v>30830334.598417301</v>
      </c>
      <c r="J18" s="48">
        <v>45354802.2015533</v>
      </c>
      <c r="K18" s="48">
        <v>67247262.550868407</v>
      </c>
    </row>
    <row r="19" spans="1:11" x14ac:dyDescent="0.3">
      <c r="A19" s="62">
        <v>590</v>
      </c>
      <c r="B19" s="48">
        <v>5295797.5690025203</v>
      </c>
      <c r="C19" s="48">
        <v>5295797.5690025203</v>
      </c>
      <c r="D19" s="48">
        <v>2066548.33840078</v>
      </c>
      <c r="E19" s="48">
        <v>10359291.9448884</v>
      </c>
      <c r="F19" s="48">
        <v>4138071.5319766202</v>
      </c>
      <c r="G19" s="48">
        <v>30316546.384738199</v>
      </c>
      <c r="H19" s="48">
        <v>30316546.384738199</v>
      </c>
      <c r="I19" s="48">
        <v>30316546.384738199</v>
      </c>
      <c r="J19" s="48">
        <v>44598947.671248302</v>
      </c>
      <c r="K19" s="48">
        <v>66126568.608680099</v>
      </c>
    </row>
    <row r="20" spans="1:11" x14ac:dyDescent="0.3">
      <c r="A20" s="62">
        <v>580</v>
      </c>
      <c r="B20" s="48">
        <v>5206054.4149354799</v>
      </c>
      <c r="C20" s="48">
        <v>5206054.4149354799</v>
      </c>
      <c r="D20" s="48">
        <v>2031526.58021059</v>
      </c>
      <c r="E20" s="48">
        <v>10183727.8568055</v>
      </c>
      <c r="F20" s="48">
        <v>4067947.9214588301</v>
      </c>
      <c r="G20" s="48">
        <v>29802757.738191001</v>
      </c>
      <c r="H20" s="48">
        <v>29802757.738191001</v>
      </c>
      <c r="I20" s="48">
        <v>29802757.738191001</v>
      </c>
      <c r="J20" s="48">
        <v>43843093.5242052</v>
      </c>
      <c r="K20" s="48">
        <v>65005873.373329602</v>
      </c>
    </row>
    <row r="21" spans="1:11" x14ac:dyDescent="0.3">
      <c r="A21" s="62">
        <v>570</v>
      </c>
      <c r="B21" s="48">
        <v>5116311.3169041304</v>
      </c>
      <c r="C21" s="48">
        <v>5116311.3169041304</v>
      </c>
      <c r="D21" s="48">
        <v>1996504.8388739999</v>
      </c>
      <c r="E21" s="48">
        <v>10008163.5785143</v>
      </c>
      <c r="F21" s="48">
        <v>3997824.4346593502</v>
      </c>
      <c r="G21" s="48">
        <v>29288969.355611499</v>
      </c>
      <c r="H21" s="48">
        <v>29288969.355611499</v>
      </c>
      <c r="I21" s="48">
        <v>29288969.355611499</v>
      </c>
      <c r="J21" s="48">
        <v>43087239.035362199</v>
      </c>
      <c r="K21" s="48">
        <v>63885179.204812899</v>
      </c>
    </row>
    <row r="22" spans="1:11" x14ac:dyDescent="0.3">
      <c r="A22" s="62">
        <v>560</v>
      </c>
      <c r="B22" s="48">
        <v>5026568.18757453</v>
      </c>
      <c r="C22" s="48">
        <v>5026568.18757453</v>
      </c>
      <c r="D22" s="48">
        <v>1961483.1409319299</v>
      </c>
      <c r="E22" s="48">
        <v>9832599.0342661403</v>
      </c>
      <c r="F22" s="48">
        <v>3927700.7760993098</v>
      </c>
      <c r="G22" s="48">
        <v>28775180.892661899</v>
      </c>
      <c r="H22" s="48">
        <v>28775180.892661899</v>
      </c>
      <c r="I22" s="48">
        <v>28775180.892661899</v>
      </c>
      <c r="J22" s="48">
        <v>42331384.889653303</v>
      </c>
      <c r="K22" s="48">
        <v>62764484.171146698</v>
      </c>
    </row>
    <row r="23" spans="1:11" x14ac:dyDescent="0.3">
      <c r="A23" s="62">
        <v>550</v>
      </c>
      <c r="B23" s="48">
        <v>4936825.0753181903</v>
      </c>
      <c r="C23" s="48">
        <v>4936825.0753181903</v>
      </c>
      <c r="D23" s="48">
        <v>1926461.4610146</v>
      </c>
      <c r="E23" s="48">
        <v>9657034.6356293596</v>
      </c>
      <c r="F23" s="48">
        <v>3857577.1936009899</v>
      </c>
      <c r="G23" s="48">
        <v>28261392.547713701</v>
      </c>
      <c r="H23" s="48">
        <v>28261392.547713701</v>
      </c>
      <c r="I23" s="48">
        <v>28261392.547713701</v>
      </c>
      <c r="J23" s="48">
        <v>41575530.265296102</v>
      </c>
      <c r="K23" s="48">
        <v>61643789.512578003</v>
      </c>
    </row>
    <row r="24" spans="1:11" x14ac:dyDescent="0.3">
      <c r="A24" s="62">
        <v>540</v>
      </c>
      <c r="B24" s="48">
        <v>4847081.9602205502</v>
      </c>
      <c r="C24" s="48">
        <v>4847081.9602205502</v>
      </c>
      <c r="D24" s="48">
        <v>1891439.74158981</v>
      </c>
      <c r="E24" s="48">
        <v>9481470.2880536094</v>
      </c>
      <c r="F24" s="48">
        <v>3787453.57103439</v>
      </c>
      <c r="G24" s="48">
        <v>27747604.116032701</v>
      </c>
      <c r="H24" s="48">
        <v>27747604.116032701</v>
      </c>
      <c r="I24" s="48">
        <v>27747604.116032701</v>
      </c>
      <c r="J24" s="48">
        <v>40819675.666228101</v>
      </c>
      <c r="K24" s="48">
        <v>60523094.351019204</v>
      </c>
    </row>
    <row r="25" spans="1:11" x14ac:dyDescent="0.3">
      <c r="A25" s="62">
        <v>530</v>
      </c>
      <c r="B25" s="48">
        <v>4757338.85453011</v>
      </c>
      <c r="C25" s="48">
        <v>4757338.85453011</v>
      </c>
      <c r="D25" s="48">
        <v>1856418.0789141201</v>
      </c>
      <c r="E25" s="48">
        <v>9305906.0257284194</v>
      </c>
      <c r="F25" s="48">
        <v>3717330.0356288198</v>
      </c>
      <c r="G25" s="48">
        <v>27233815.775630601</v>
      </c>
      <c r="H25" s="48">
        <v>27233815.775630601</v>
      </c>
      <c r="I25" s="48">
        <v>27233815.775630601</v>
      </c>
      <c r="J25" s="48">
        <v>40063821.844099998</v>
      </c>
      <c r="K25" s="48">
        <v>59402400.8722881</v>
      </c>
    </row>
    <row r="26" spans="1:11" x14ac:dyDescent="0.3">
      <c r="A26" s="62">
        <v>520</v>
      </c>
      <c r="B26" s="48">
        <v>4667595.7547340598</v>
      </c>
      <c r="C26" s="48">
        <v>4667595.7547340598</v>
      </c>
      <c r="D26" s="48">
        <v>1821396.3634426999</v>
      </c>
      <c r="E26" s="48">
        <v>9130341.7836441007</v>
      </c>
      <c r="F26" s="48">
        <v>3647206.4424243602</v>
      </c>
      <c r="G26" s="48">
        <v>26720027.457510602</v>
      </c>
      <c r="H26" s="48">
        <v>26720027.457510602</v>
      </c>
      <c r="I26" s="48">
        <v>26720027.457510602</v>
      </c>
      <c r="J26" s="48">
        <v>39307967.560003199</v>
      </c>
      <c r="K26" s="48">
        <v>58281705.963687502</v>
      </c>
    </row>
    <row r="27" spans="1:11" x14ac:dyDescent="0.3">
      <c r="A27" s="62">
        <v>510</v>
      </c>
      <c r="B27" s="48">
        <v>4577852.5395094296</v>
      </c>
      <c r="C27" s="48">
        <v>4577852.5395094296</v>
      </c>
      <c r="D27" s="48">
        <v>1786374.60711004</v>
      </c>
      <c r="E27" s="48">
        <v>8954777.3129946906</v>
      </c>
      <c r="F27" s="48">
        <v>3577082.8372200001</v>
      </c>
      <c r="G27" s="48">
        <v>26206238.992274102</v>
      </c>
      <c r="H27" s="48">
        <v>26206238.992274102</v>
      </c>
      <c r="I27" s="48">
        <v>26206238.992274102</v>
      </c>
      <c r="J27" s="48">
        <v>38552113.3565524</v>
      </c>
      <c r="K27" s="48">
        <v>57161011.019849099</v>
      </c>
    </row>
    <row r="28" spans="1:11" x14ac:dyDescent="0.3">
      <c r="A28" s="62">
        <v>500</v>
      </c>
      <c r="B28" s="48">
        <v>4488109.4422568297</v>
      </c>
      <c r="C28" s="48">
        <v>4488109.4422568297</v>
      </c>
      <c r="D28" s="48">
        <v>1751352.9244397499</v>
      </c>
      <c r="E28" s="48">
        <v>8779212.9780154601</v>
      </c>
      <c r="F28" s="48">
        <v>3506959.2423919099</v>
      </c>
      <c r="G28" s="48">
        <v>25692450.780455999</v>
      </c>
      <c r="H28" s="48">
        <v>25692450.780455999</v>
      </c>
      <c r="I28" s="48">
        <v>25692450.780455999</v>
      </c>
      <c r="J28" s="48">
        <v>37796259.017847702</v>
      </c>
      <c r="K28" s="48">
        <v>56040316.696463697</v>
      </c>
    </row>
    <row r="29" spans="1:11" x14ac:dyDescent="0.3">
      <c r="A29" s="62">
        <v>490</v>
      </c>
      <c r="B29" s="48">
        <v>4398366.3590385402</v>
      </c>
      <c r="C29" s="48">
        <v>4398366.3590385402</v>
      </c>
      <c r="D29" s="48">
        <v>1716331.2372246699</v>
      </c>
      <c r="E29" s="48">
        <v>8603648.7436393797</v>
      </c>
      <c r="F29" s="48">
        <v>3436835.6912429901</v>
      </c>
      <c r="G29" s="48">
        <v>25178662.803317498</v>
      </c>
      <c r="H29" s="48">
        <v>25178662.803317498</v>
      </c>
      <c r="I29" s="48">
        <v>25178662.803317498</v>
      </c>
      <c r="J29" s="48">
        <v>37040404.153472804</v>
      </c>
      <c r="K29" s="48">
        <v>54919622.150844797</v>
      </c>
    </row>
    <row r="30" spans="1:11" x14ac:dyDescent="0.3">
      <c r="A30" s="62">
        <v>480</v>
      </c>
      <c r="B30" s="48">
        <v>4308623.1481953897</v>
      </c>
      <c r="C30" s="48">
        <v>4308623.1481953897</v>
      </c>
      <c r="D30" s="48">
        <v>1681309.53905139</v>
      </c>
      <c r="E30" s="48">
        <v>8428084.2492631897</v>
      </c>
      <c r="F30" s="48">
        <v>3366712.1316997199</v>
      </c>
      <c r="G30" s="48">
        <v>24664873.645867601</v>
      </c>
      <c r="H30" s="48">
        <v>24664873.645867601</v>
      </c>
      <c r="I30" s="48">
        <v>24664873.645867601</v>
      </c>
      <c r="J30" s="48">
        <v>36284550.135442697</v>
      </c>
      <c r="K30" s="48">
        <v>53798927.583474398</v>
      </c>
    </row>
    <row r="31" spans="1:11" x14ac:dyDescent="0.3">
      <c r="A31" s="62">
        <v>470</v>
      </c>
      <c r="B31" s="48">
        <v>4218880.0793842701</v>
      </c>
      <c r="C31" s="48">
        <v>4218880.0793842701</v>
      </c>
      <c r="D31" s="48">
        <v>1646287.80581832</v>
      </c>
      <c r="E31" s="48">
        <v>8252519.9645595802</v>
      </c>
      <c r="F31" s="48">
        <v>3296588.53495496</v>
      </c>
      <c r="G31" s="48">
        <v>24151085.670009602</v>
      </c>
      <c r="H31" s="48">
        <v>24151085.670009602</v>
      </c>
      <c r="I31" s="48">
        <v>24151085.670009602</v>
      </c>
      <c r="J31" s="48">
        <v>35528695.148268603</v>
      </c>
      <c r="K31" s="48">
        <v>52678233.137508199</v>
      </c>
    </row>
    <row r="32" spans="1:11" x14ac:dyDescent="0.3">
      <c r="A32" s="62">
        <v>460</v>
      </c>
      <c r="B32" s="48">
        <v>4129136.9639395801</v>
      </c>
      <c r="C32" s="48">
        <v>4129136.9639395801</v>
      </c>
      <c r="D32" s="48">
        <v>1611266.1157275401</v>
      </c>
      <c r="E32" s="48">
        <v>8076955.63980518</v>
      </c>
      <c r="F32" s="48">
        <v>3226464.8870217302</v>
      </c>
      <c r="G32" s="48">
        <v>23637297.112310302</v>
      </c>
      <c r="H32" s="48">
        <v>23637297.112310302</v>
      </c>
      <c r="I32" s="48">
        <v>23637297.112310302</v>
      </c>
      <c r="J32" s="48">
        <v>34772841.5190951</v>
      </c>
      <c r="K32" s="48">
        <v>51557538.0533989</v>
      </c>
    </row>
    <row r="33" spans="1:11" x14ac:dyDescent="0.3">
      <c r="A33" s="62">
        <v>450</v>
      </c>
      <c r="B33" s="48">
        <v>4039393.80194163</v>
      </c>
      <c r="C33" s="48">
        <v>4039393.80194163</v>
      </c>
      <c r="D33" s="48">
        <v>1576244.4484505099</v>
      </c>
      <c r="E33" s="48">
        <v>7901391.3447953798</v>
      </c>
      <c r="F33" s="48">
        <v>3156341.3662404902</v>
      </c>
      <c r="G33" s="48">
        <v>23123508.781188201</v>
      </c>
      <c r="H33" s="48">
        <v>23123508.781188201</v>
      </c>
      <c r="I33" s="48">
        <v>23123508.781188201</v>
      </c>
      <c r="J33" s="48">
        <v>34016987.104483798</v>
      </c>
      <c r="K33" s="48">
        <v>50436843.919526502</v>
      </c>
    </row>
    <row r="34" spans="1:11" x14ac:dyDescent="0.3">
      <c r="A34" s="62">
        <v>440</v>
      </c>
      <c r="B34" s="48">
        <v>3949650.7119841799</v>
      </c>
      <c r="C34" s="48">
        <v>3949650.7119841799</v>
      </c>
      <c r="D34" s="48">
        <v>1541222.7187862899</v>
      </c>
      <c r="E34" s="48">
        <v>7725827.07164934</v>
      </c>
      <c r="F34" s="48">
        <v>3086217.7984386398</v>
      </c>
      <c r="G34" s="48">
        <v>22609720.9948349</v>
      </c>
      <c r="H34" s="48">
        <v>22609720.9948349</v>
      </c>
      <c r="I34" s="48">
        <v>22609720.9948349</v>
      </c>
      <c r="J34" s="48">
        <v>33261132.985927202</v>
      </c>
      <c r="K34" s="48">
        <v>49316148.9876021</v>
      </c>
    </row>
    <row r="35" spans="1:11" x14ac:dyDescent="0.3">
      <c r="A35" s="62">
        <v>430</v>
      </c>
      <c r="B35" s="48">
        <v>3859907.64586036</v>
      </c>
      <c r="C35" s="48">
        <v>3859907.64586036</v>
      </c>
      <c r="D35" s="48">
        <v>1506200.98659586</v>
      </c>
      <c r="E35" s="48">
        <v>7550262.7035279302</v>
      </c>
      <c r="F35" s="48">
        <v>3016094.1805334501</v>
      </c>
      <c r="G35" s="48">
        <v>22095931.958602801</v>
      </c>
      <c r="H35" s="48">
        <v>22095931.958602801</v>
      </c>
      <c r="I35" s="48">
        <v>22095931.958602801</v>
      </c>
      <c r="J35" s="48">
        <v>32505278.570742399</v>
      </c>
      <c r="K35" s="48">
        <v>48195454.779985197</v>
      </c>
    </row>
    <row r="36" spans="1:11" x14ac:dyDescent="0.3">
      <c r="A36" s="62">
        <v>420</v>
      </c>
      <c r="B36" s="48">
        <v>3770164.47828301</v>
      </c>
      <c r="C36" s="48">
        <v>3770164.47828301</v>
      </c>
      <c r="D36" s="48">
        <v>1471179.31273191</v>
      </c>
      <c r="E36" s="48">
        <v>7374698.2802778296</v>
      </c>
      <c r="F36" s="48">
        <v>2945970.58331626</v>
      </c>
      <c r="G36" s="48">
        <v>21582143.859797299</v>
      </c>
      <c r="H36" s="48">
        <v>21582143.859797299</v>
      </c>
      <c r="I36" s="48">
        <v>21582143.859797299</v>
      </c>
      <c r="J36" s="48">
        <v>31749423.529587399</v>
      </c>
      <c r="K36" s="48">
        <v>47074759.512014002</v>
      </c>
    </row>
    <row r="37" spans="1:11" x14ac:dyDescent="0.3">
      <c r="A37" s="62">
        <v>410</v>
      </c>
      <c r="B37" s="48">
        <v>3680421.4119221098</v>
      </c>
      <c r="C37" s="48">
        <v>3680421.4119221098</v>
      </c>
      <c r="D37" s="48">
        <v>1436157.5633694299</v>
      </c>
      <c r="E37" s="48">
        <v>7199134.13040959</v>
      </c>
      <c r="F37" s="48">
        <v>2875847.0227070199</v>
      </c>
      <c r="G37" s="48">
        <v>21068355.7297493</v>
      </c>
      <c r="H37" s="48">
        <v>21068355.7297493</v>
      </c>
      <c r="I37" s="48">
        <v>21068355.7297493</v>
      </c>
      <c r="J37" s="48">
        <v>30993569.824264001</v>
      </c>
      <c r="K37" s="48">
        <v>45954066.218512297</v>
      </c>
    </row>
    <row r="38" spans="1:11" x14ac:dyDescent="0.3">
      <c r="A38" s="62">
        <v>400</v>
      </c>
      <c r="B38" s="48">
        <v>3590678.2357825399</v>
      </c>
      <c r="C38" s="48">
        <v>3590678.2357825399</v>
      </c>
      <c r="D38" s="48">
        <v>1401135.8607926699</v>
      </c>
      <c r="E38" s="48">
        <v>7023569.6260382701</v>
      </c>
      <c r="F38" s="48">
        <v>2805723.3948310702</v>
      </c>
      <c r="G38" s="48">
        <v>20554567.003993001</v>
      </c>
      <c r="H38" s="48">
        <v>20554567.003993001</v>
      </c>
      <c r="I38" s="48">
        <v>20554567.003993001</v>
      </c>
      <c r="J38" s="48">
        <v>30237715.073219199</v>
      </c>
      <c r="K38" s="48">
        <v>44833370.059509799</v>
      </c>
    </row>
    <row r="39" spans="1:11" x14ac:dyDescent="0.3">
      <c r="A39" s="62">
        <v>390</v>
      </c>
      <c r="B39" s="48">
        <v>3500935.1485550301</v>
      </c>
      <c r="C39" s="48">
        <v>3500935.1485550301</v>
      </c>
      <c r="D39" s="48">
        <v>1366114.1616950601</v>
      </c>
      <c r="E39" s="48">
        <v>6848005.3381766099</v>
      </c>
      <c r="F39" s="48">
        <v>2735599.88042395</v>
      </c>
      <c r="G39" s="48">
        <v>20040779.113336399</v>
      </c>
      <c r="H39" s="48">
        <v>20040779.113336399</v>
      </c>
      <c r="I39" s="48">
        <v>20040779.113336399</v>
      </c>
      <c r="J39" s="48">
        <v>29481861.117499899</v>
      </c>
      <c r="K39" s="48">
        <v>43712676.128211498</v>
      </c>
    </row>
    <row r="40" spans="1:11" x14ac:dyDescent="0.3">
      <c r="A40" s="62">
        <v>380</v>
      </c>
      <c r="B40" s="48">
        <v>3411192.0095254602</v>
      </c>
      <c r="C40" s="48">
        <v>3411192.0095254602</v>
      </c>
      <c r="D40" s="48">
        <v>1331092.4760606301</v>
      </c>
      <c r="E40" s="48">
        <v>6672440.99243531</v>
      </c>
      <c r="F40" s="48">
        <v>2665476.2587322099</v>
      </c>
      <c r="G40" s="48">
        <v>19526990.6848653</v>
      </c>
      <c r="H40" s="48">
        <v>19526990.6848653</v>
      </c>
      <c r="I40" s="48">
        <v>19526990.6848653</v>
      </c>
      <c r="J40" s="48">
        <v>28726007.035113301</v>
      </c>
      <c r="K40" s="48">
        <v>42591981.504705101</v>
      </c>
    </row>
    <row r="41" spans="1:11" x14ac:dyDescent="0.3">
      <c r="A41" s="62">
        <v>370</v>
      </c>
      <c r="B41" s="48">
        <v>3321448.7868321501</v>
      </c>
      <c r="C41" s="48">
        <v>3321448.7868321501</v>
      </c>
      <c r="D41" s="48">
        <v>1296070.7181189801</v>
      </c>
      <c r="E41" s="48">
        <v>6496876.6432449296</v>
      </c>
      <c r="F41" s="48">
        <v>2595352.6064975001</v>
      </c>
      <c r="G41" s="48">
        <v>19013201.500068199</v>
      </c>
      <c r="H41" s="48">
        <v>19013201.500068199</v>
      </c>
      <c r="I41" s="48">
        <v>19013201.500068199</v>
      </c>
      <c r="J41" s="48">
        <v>27970152.440999899</v>
      </c>
      <c r="K41" s="48">
        <v>41471286.787156001</v>
      </c>
    </row>
    <row r="42" spans="1:11" x14ac:dyDescent="0.3">
      <c r="A42" s="62">
        <v>360</v>
      </c>
      <c r="B42" s="48">
        <v>3231705.7780382</v>
      </c>
      <c r="C42" s="48">
        <v>3231705.7780382</v>
      </c>
      <c r="D42" s="48">
        <v>1261049.0464586001</v>
      </c>
      <c r="E42" s="48">
        <v>6321312.3646630598</v>
      </c>
      <c r="F42" s="48">
        <v>2525229.1055044299</v>
      </c>
      <c r="G42" s="48">
        <v>18499413.584064599</v>
      </c>
      <c r="H42" s="48">
        <v>18499413.584064599</v>
      </c>
      <c r="I42" s="48">
        <v>18499413.584064599</v>
      </c>
      <c r="J42" s="48">
        <v>27214298.051568098</v>
      </c>
      <c r="K42" s="48">
        <v>40350592.586225398</v>
      </c>
    </row>
    <row r="43" spans="1:11" x14ac:dyDescent="0.3">
      <c r="A43" s="62">
        <v>350</v>
      </c>
      <c r="B43" s="48">
        <v>3141962.6559570902</v>
      </c>
      <c r="C43" s="48">
        <v>3141962.6559570902</v>
      </c>
      <c r="D43" s="48">
        <v>1226027.37514085</v>
      </c>
      <c r="E43" s="48">
        <v>6145748.0678595798</v>
      </c>
      <c r="F43" s="48">
        <v>2455105.4993809098</v>
      </c>
      <c r="G43" s="48">
        <v>17985625.132917799</v>
      </c>
      <c r="H43" s="48">
        <v>17985625.132917799</v>
      </c>
      <c r="I43" s="48">
        <v>17985625.132917799</v>
      </c>
      <c r="J43" s="48">
        <v>26458443.8486792</v>
      </c>
      <c r="K43" s="48">
        <v>39229898.464049101</v>
      </c>
    </row>
    <row r="44" spans="1:11" x14ac:dyDescent="0.3">
      <c r="A44" s="62">
        <v>340</v>
      </c>
      <c r="B44" s="48">
        <v>3052219.54085101</v>
      </c>
      <c r="C44" s="48">
        <v>3052219.54085101</v>
      </c>
      <c r="D44" s="48">
        <v>1191005.6508474101</v>
      </c>
      <c r="E44" s="48">
        <v>5970183.7250554003</v>
      </c>
      <c r="F44" s="48">
        <v>2384981.9575835299</v>
      </c>
      <c r="G44" s="48">
        <v>17471837.490730699</v>
      </c>
      <c r="H44" s="48">
        <v>17471837.490730699</v>
      </c>
      <c r="I44" s="48">
        <v>17471837.490730699</v>
      </c>
      <c r="J44" s="48">
        <v>25702589.707534701</v>
      </c>
      <c r="K44" s="48">
        <v>38109203.661151499</v>
      </c>
    </row>
    <row r="45" spans="1:11" x14ac:dyDescent="0.3">
      <c r="A45" s="62">
        <v>330</v>
      </c>
      <c r="B45" s="48">
        <v>2962476.42328696</v>
      </c>
      <c r="C45" s="48">
        <v>2962476.42328696</v>
      </c>
      <c r="D45" s="48">
        <v>1155983.89863201</v>
      </c>
      <c r="E45" s="48">
        <v>5794619.3752275603</v>
      </c>
      <c r="F45" s="48">
        <v>2314858.3616844001</v>
      </c>
      <c r="G45" s="48">
        <v>16958048.497803099</v>
      </c>
      <c r="H45" s="48">
        <v>16958048.497803099</v>
      </c>
      <c r="I45" s="48">
        <v>16958048.497803099</v>
      </c>
      <c r="J45" s="48">
        <v>24946735.268130802</v>
      </c>
      <c r="K45" s="48">
        <v>36988509.450683102</v>
      </c>
    </row>
    <row r="46" spans="1:11" x14ac:dyDescent="0.3">
      <c r="A46" s="62">
        <v>320</v>
      </c>
      <c r="B46" s="48">
        <v>2872733.2216956802</v>
      </c>
      <c r="C46" s="48">
        <v>2872733.2216956802</v>
      </c>
      <c r="D46" s="48">
        <v>1120962.1783865001</v>
      </c>
      <c r="E46" s="48">
        <v>5619054.9886759799</v>
      </c>
      <c r="F46" s="48">
        <v>2244734.75330838</v>
      </c>
      <c r="G46" s="48">
        <v>16444260.3475716</v>
      </c>
      <c r="H46" s="48">
        <v>16444260.3475716</v>
      </c>
      <c r="I46" s="48">
        <v>16444260.3475716</v>
      </c>
      <c r="J46" s="48">
        <v>24190880.8333827</v>
      </c>
      <c r="K46" s="48">
        <v>35867813.826265</v>
      </c>
    </row>
    <row r="47" spans="1:11" x14ac:dyDescent="0.3">
      <c r="A47" s="62">
        <v>310</v>
      </c>
      <c r="B47" s="48">
        <v>2782990.1153514101</v>
      </c>
      <c r="C47" s="48">
        <v>2782990.1153514101</v>
      </c>
      <c r="D47" s="48">
        <v>1085940.51883895</v>
      </c>
      <c r="E47" s="48">
        <v>5443490.6244775699</v>
      </c>
      <c r="F47" s="48">
        <v>2174611.12358547</v>
      </c>
      <c r="G47" s="48">
        <v>15930471.970269701</v>
      </c>
      <c r="H47" s="48">
        <v>15930471.970269701</v>
      </c>
      <c r="I47" s="48">
        <v>15930471.970269701</v>
      </c>
      <c r="J47" s="48">
        <v>23435026.087503001</v>
      </c>
      <c r="K47" s="48">
        <v>34747119.526620299</v>
      </c>
    </row>
    <row r="48" spans="1:11" x14ac:dyDescent="0.3">
      <c r="A48" s="62">
        <v>300</v>
      </c>
      <c r="B48" s="48">
        <v>2693247.0822245101</v>
      </c>
      <c r="C48" s="48">
        <v>2693247.0822245101</v>
      </c>
      <c r="D48" s="48">
        <v>1050918.78654314</v>
      </c>
      <c r="E48" s="48">
        <v>5267926.4106401699</v>
      </c>
      <c r="F48" s="48">
        <v>2104487.58903288</v>
      </c>
      <c r="G48" s="48">
        <v>15416683.7543949</v>
      </c>
      <c r="H48" s="48">
        <v>15416683.7543949</v>
      </c>
      <c r="I48" s="48">
        <v>15416683.7543949</v>
      </c>
      <c r="J48" s="48">
        <v>22679172.405273098</v>
      </c>
      <c r="K48" s="48">
        <v>33626425.316924401</v>
      </c>
    </row>
    <row r="49" spans="1:11" x14ac:dyDescent="0.3">
      <c r="A49" s="62">
        <v>290</v>
      </c>
      <c r="B49" s="48">
        <v>2603503.9433512101</v>
      </c>
      <c r="C49" s="48">
        <v>2603503.9433512101</v>
      </c>
      <c r="D49" s="48">
        <v>1015897.1307659301</v>
      </c>
      <c r="E49" s="48">
        <v>5092362.0282249898</v>
      </c>
      <c r="F49" s="48">
        <v>2034363.9732818999</v>
      </c>
      <c r="G49" s="48">
        <v>14902895.3740128</v>
      </c>
      <c r="H49" s="48">
        <v>14902895.3740128</v>
      </c>
      <c r="I49" s="48">
        <v>14902895.3740128</v>
      </c>
      <c r="J49" s="48">
        <v>21923318.099447299</v>
      </c>
      <c r="K49" s="48">
        <v>32505730.448649701</v>
      </c>
    </row>
    <row r="50" spans="1:11" x14ac:dyDescent="0.3">
      <c r="A50" s="62">
        <v>280</v>
      </c>
      <c r="B50" s="48">
        <v>2513760.7636270602</v>
      </c>
      <c r="C50" s="48">
        <v>2513760.7636270602</v>
      </c>
      <c r="D50" s="48">
        <v>980875.40182042902</v>
      </c>
      <c r="E50" s="48">
        <v>4916797.6792144403</v>
      </c>
      <c r="F50" s="48">
        <v>1964240.43661894</v>
      </c>
      <c r="G50" s="48">
        <v>14389107.143166799</v>
      </c>
      <c r="H50" s="48">
        <v>14389107.143166799</v>
      </c>
      <c r="I50" s="48">
        <v>14389107.143166799</v>
      </c>
      <c r="J50" s="48">
        <v>21167464.077608999</v>
      </c>
      <c r="K50" s="48">
        <v>31385036.216789398</v>
      </c>
    </row>
    <row r="51" spans="1:11" x14ac:dyDescent="0.3">
      <c r="A51" s="62">
        <v>270</v>
      </c>
      <c r="B51" s="48">
        <v>2424017.6165670101</v>
      </c>
      <c r="C51" s="48">
        <v>2424017.6165670101</v>
      </c>
      <c r="D51" s="48">
        <v>945853.68595031602</v>
      </c>
      <c r="E51" s="48">
        <v>4741233.3774219602</v>
      </c>
      <c r="F51" s="48">
        <v>1894116.809532</v>
      </c>
      <c r="G51" s="48">
        <v>13875318.952953201</v>
      </c>
      <c r="H51" s="48">
        <v>13875318.952953201</v>
      </c>
      <c r="I51" s="48">
        <v>13875318.952953201</v>
      </c>
      <c r="J51" s="48">
        <v>20411609.121947501</v>
      </c>
      <c r="K51" s="48">
        <v>30264341.183263902</v>
      </c>
    </row>
    <row r="52" spans="1:11" x14ac:dyDescent="0.3">
      <c r="A52" s="62">
        <v>260</v>
      </c>
      <c r="B52" s="48">
        <v>2334274.5416266001</v>
      </c>
      <c r="C52" s="48">
        <v>2334274.5416266001</v>
      </c>
      <c r="D52" s="48">
        <v>910831.97094000794</v>
      </c>
      <c r="E52" s="48">
        <v>4565668.8994936598</v>
      </c>
      <c r="F52" s="48">
        <v>1823993.2103016099</v>
      </c>
      <c r="G52" s="48">
        <v>13361530.392327899</v>
      </c>
      <c r="H52" s="48">
        <v>13361530.392327899</v>
      </c>
      <c r="I52" s="48">
        <v>13361530.392327899</v>
      </c>
      <c r="J52" s="48">
        <v>19655754.606063299</v>
      </c>
      <c r="K52" s="48">
        <v>29143646.668398</v>
      </c>
    </row>
    <row r="53" spans="1:11" x14ac:dyDescent="0.3">
      <c r="A53" s="62">
        <v>250</v>
      </c>
      <c r="B53" s="48">
        <v>2244531.3974046502</v>
      </c>
      <c r="C53" s="48">
        <v>2244531.3974046502</v>
      </c>
      <c r="D53" s="48">
        <v>875810.26891643496</v>
      </c>
      <c r="E53" s="48">
        <v>4390104.6514965501</v>
      </c>
      <c r="F53" s="48">
        <v>1753869.65969292</v>
      </c>
      <c r="G53" s="48">
        <v>12847741.484790601</v>
      </c>
      <c r="H53" s="48">
        <v>12847741.484790601</v>
      </c>
      <c r="I53" s="48">
        <v>12847741.484790601</v>
      </c>
      <c r="J53" s="48">
        <v>18899900.546436999</v>
      </c>
      <c r="K53" s="48">
        <v>28022952.189249601</v>
      </c>
    </row>
    <row r="54" spans="1:11" x14ac:dyDescent="0.3">
      <c r="A54" s="62">
        <v>240</v>
      </c>
      <c r="B54" s="48">
        <v>2154788.23198445</v>
      </c>
      <c r="C54" s="48">
        <v>2154788.23198445</v>
      </c>
      <c r="D54" s="48">
        <v>840788.56070759404</v>
      </c>
      <c r="E54" s="48">
        <v>4214540.31256501</v>
      </c>
      <c r="F54" s="48">
        <v>1683746.0025915999</v>
      </c>
      <c r="G54" s="48">
        <v>12333953.1363864</v>
      </c>
      <c r="H54" s="48">
        <v>12333953.1363864</v>
      </c>
      <c r="I54" s="48">
        <v>12333953.1363864</v>
      </c>
      <c r="J54" s="48">
        <v>18144046.584163502</v>
      </c>
      <c r="K54" s="48">
        <v>26902257.044340398</v>
      </c>
    </row>
    <row r="55" spans="1:11" x14ac:dyDescent="0.3">
      <c r="A55" s="62">
        <v>230</v>
      </c>
      <c r="B55" s="48">
        <v>2065045.1669610799</v>
      </c>
      <c r="C55" s="48">
        <v>2065045.1669610799</v>
      </c>
      <c r="D55" s="48">
        <v>805766.86271009105</v>
      </c>
      <c r="E55" s="48">
        <v>4038976.0251696501</v>
      </c>
      <c r="F55" s="48">
        <v>1613622.4486321399</v>
      </c>
      <c r="G55" s="48">
        <v>11820165.4905109</v>
      </c>
      <c r="H55" s="48">
        <v>11820165.4905109</v>
      </c>
      <c r="I55" s="48">
        <v>11820165.4905109</v>
      </c>
      <c r="J55" s="48">
        <v>17388191.921948601</v>
      </c>
      <c r="K55" s="48">
        <v>25781563.0618954</v>
      </c>
    </row>
    <row r="56" spans="1:11" x14ac:dyDescent="0.3">
      <c r="A56" s="62">
        <v>220</v>
      </c>
      <c r="B56" s="48">
        <v>1975301.98090705</v>
      </c>
      <c r="C56" s="48">
        <v>1975301.98090705</v>
      </c>
      <c r="D56" s="48">
        <v>770745.14288079098</v>
      </c>
      <c r="E56" s="48">
        <v>3863411.6165630501</v>
      </c>
      <c r="F56" s="48">
        <v>1543498.86226551</v>
      </c>
      <c r="G56" s="48">
        <v>11306376.7168277</v>
      </c>
      <c r="H56" s="48">
        <v>11306376.7168277</v>
      </c>
      <c r="I56" s="48">
        <v>11306376.7168277</v>
      </c>
      <c r="J56" s="48">
        <v>16632337.1390607</v>
      </c>
      <c r="K56" s="48">
        <v>24660868.072538</v>
      </c>
    </row>
    <row r="57" spans="1:11" x14ac:dyDescent="0.3">
      <c r="A57" s="62">
        <v>210</v>
      </c>
      <c r="B57" s="48">
        <v>1885558.89918895</v>
      </c>
      <c r="C57" s="48">
        <v>1885558.89918895</v>
      </c>
      <c r="D57" s="48">
        <v>735723.43766703596</v>
      </c>
      <c r="E57" s="48">
        <v>3687847.3471538201</v>
      </c>
      <c r="F57" s="48">
        <v>1473375.2517385201</v>
      </c>
      <c r="G57" s="48">
        <v>10792588.1902909</v>
      </c>
      <c r="H57" s="48">
        <v>10792588.1902909</v>
      </c>
      <c r="I57" s="48">
        <v>10792588.1902909</v>
      </c>
      <c r="J57" s="48">
        <v>15876483.302337199</v>
      </c>
      <c r="K57" s="48">
        <v>23540173.4578727</v>
      </c>
    </row>
    <row r="58" spans="1:11" x14ac:dyDescent="0.3">
      <c r="A58" s="62">
        <v>200</v>
      </c>
      <c r="B58" s="48">
        <v>1795815.74535217</v>
      </c>
      <c r="C58" s="48">
        <v>1795815.74535217</v>
      </c>
      <c r="D58" s="48">
        <v>700701.71942360699</v>
      </c>
      <c r="E58" s="48">
        <v>3512282.9523839699</v>
      </c>
      <c r="F58" s="48">
        <v>1403251.68454394</v>
      </c>
      <c r="G58" s="48">
        <v>10278800.0203068</v>
      </c>
      <c r="H58" s="48">
        <v>10278800.0203068</v>
      </c>
      <c r="I58" s="48">
        <v>10278800.0203068</v>
      </c>
      <c r="J58" s="48">
        <v>15120628.716671901</v>
      </c>
      <c r="K58" s="48">
        <v>22419478.926874299</v>
      </c>
    </row>
    <row r="59" spans="1:11" x14ac:dyDescent="0.3">
      <c r="A59" s="62">
        <v>190</v>
      </c>
      <c r="B59" s="48">
        <v>1706072.6209151801</v>
      </c>
      <c r="C59" s="48">
        <v>1706072.6209151801</v>
      </c>
      <c r="D59" s="48">
        <v>665680.01983506104</v>
      </c>
      <c r="E59" s="48">
        <v>3336718.6615790301</v>
      </c>
      <c r="F59" s="48">
        <v>1333128.0877711801</v>
      </c>
      <c r="G59" s="48">
        <v>9765011.5520680007</v>
      </c>
      <c r="H59" s="48">
        <v>9765011.5520680007</v>
      </c>
      <c r="I59" s="48">
        <v>9765011.5520680007</v>
      </c>
      <c r="J59" s="48">
        <v>14364774.7081799</v>
      </c>
      <c r="K59" s="48">
        <v>21298785.050798699</v>
      </c>
    </row>
    <row r="60" spans="1:11" x14ac:dyDescent="0.3">
      <c r="A60" s="62">
        <v>180</v>
      </c>
      <c r="B60" s="48">
        <v>1616329.5044839701</v>
      </c>
      <c r="C60" s="48">
        <v>1616329.5044839701</v>
      </c>
      <c r="D60" s="48">
        <v>630658.30290840205</v>
      </c>
      <c r="E60" s="48">
        <v>3161154.2645941</v>
      </c>
      <c r="F60" s="48">
        <v>1263004.5178174099</v>
      </c>
      <c r="G60" s="48">
        <v>9251223.0987732597</v>
      </c>
      <c r="H60" s="48">
        <v>9251223.0987732597</v>
      </c>
      <c r="I60" s="48">
        <v>9251223.0987732597</v>
      </c>
      <c r="J60" s="48">
        <v>13608919.875858501</v>
      </c>
      <c r="K60" s="48">
        <v>20178089.994540401</v>
      </c>
    </row>
    <row r="61" spans="1:11" x14ac:dyDescent="0.3">
      <c r="A61" s="62">
        <v>170</v>
      </c>
      <c r="B61" s="48">
        <v>1526586.3811812899</v>
      </c>
      <c r="C61" s="48">
        <v>1526586.3811812899</v>
      </c>
      <c r="D61" s="48">
        <v>595636.61485468899</v>
      </c>
      <c r="E61" s="48">
        <v>2985590.0030217599</v>
      </c>
      <c r="F61" s="48">
        <v>1192880.9246493301</v>
      </c>
      <c r="G61" s="48">
        <v>8737434.9971356597</v>
      </c>
      <c r="H61" s="48">
        <v>8737434.9971356597</v>
      </c>
      <c r="I61" s="48">
        <v>8737434.9971356597</v>
      </c>
      <c r="J61" s="48">
        <v>12853065.8712995</v>
      </c>
      <c r="K61" s="48">
        <v>19057395.526837699</v>
      </c>
    </row>
    <row r="62" spans="1:11" x14ac:dyDescent="0.3">
      <c r="A62" s="62">
        <v>160</v>
      </c>
      <c r="B62" s="48">
        <v>1436843.2370750899</v>
      </c>
      <c r="C62" s="48">
        <v>1436843.2370750899</v>
      </c>
      <c r="D62" s="48">
        <v>560614.88587824802</v>
      </c>
      <c r="E62" s="48">
        <v>2810025.5335309301</v>
      </c>
      <c r="F62" s="48">
        <v>1122757.30152594</v>
      </c>
      <c r="G62" s="48">
        <v>8223646.3175482797</v>
      </c>
      <c r="H62" s="48">
        <v>8223646.3175482797</v>
      </c>
      <c r="I62" s="48">
        <v>8223646.3175482797</v>
      </c>
      <c r="J62" s="48">
        <v>12097210.946360899</v>
      </c>
      <c r="K62" s="48">
        <v>17936700.6052812</v>
      </c>
    </row>
    <row r="63" spans="1:11" x14ac:dyDescent="0.3">
      <c r="A63" s="62">
        <v>150</v>
      </c>
      <c r="B63" s="48">
        <v>1347100.15767827</v>
      </c>
      <c r="C63" s="48">
        <v>1347100.15767827</v>
      </c>
      <c r="D63" s="48">
        <v>525593.17002439499</v>
      </c>
      <c r="E63" s="48">
        <v>2634461.1980270799</v>
      </c>
      <c r="F63" s="48">
        <v>1052633.6961339901</v>
      </c>
      <c r="G63" s="48">
        <v>7709857.9077086803</v>
      </c>
      <c r="H63" s="48">
        <v>7709857.9077086803</v>
      </c>
      <c r="I63" s="48">
        <v>7709857.9077086803</v>
      </c>
      <c r="J63" s="48">
        <v>11341357.102780599</v>
      </c>
      <c r="K63" s="48">
        <v>16816005.884414501</v>
      </c>
    </row>
    <row r="64" spans="1:11" x14ac:dyDescent="0.3">
      <c r="A64" s="62">
        <v>140</v>
      </c>
      <c r="B64" s="48">
        <v>1257356.99313354</v>
      </c>
      <c r="C64" s="48">
        <v>1257356.99313354</v>
      </c>
      <c r="D64" s="48">
        <v>490571.46257475502</v>
      </c>
      <c r="E64" s="48">
        <v>2458896.9023313499</v>
      </c>
      <c r="F64" s="48">
        <v>982510.11024072405</v>
      </c>
      <c r="G64" s="48">
        <v>7196069.5706627397</v>
      </c>
      <c r="H64" s="48">
        <v>7196069.5706627397</v>
      </c>
      <c r="I64" s="48">
        <v>7196069.5706627397</v>
      </c>
      <c r="J64" s="48">
        <v>10585502.818378899</v>
      </c>
      <c r="K64" s="48">
        <v>15695311.225749699</v>
      </c>
    </row>
    <row r="65" spans="1:11" x14ac:dyDescent="0.3">
      <c r="A65" s="62">
        <v>130</v>
      </c>
      <c r="B65" s="48">
        <v>1167613.83172647</v>
      </c>
      <c r="C65" s="48">
        <v>1167613.83172647</v>
      </c>
      <c r="D65" s="48">
        <v>455549.75761978998</v>
      </c>
      <c r="E65" s="48">
        <v>2283332.6029321402</v>
      </c>
      <c r="F65" s="48">
        <v>912386.51026692404</v>
      </c>
      <c r="G65" s="48">
        <v>6682281.3146362696</v>
      </c>
      <c r="H65" s="48">
        <v>6682281.3146362696</v>
      </c>
      <c r="I65" s="48">
        <v>6682281.3146362696</v>
      </c>
      <c r="J65" s="48">
        <v>9829648.54952644</v>
      </c>
      <c r="K65" s="48">
        <v>14574616.7693257</v>
      </c>
    </row>
    <row r="66" spans="1:11" x14ac:dyDescent="0.3">
      <c r="A66" s="62">
        <v>120</v>
      </c>
      <c r="B66" s="48">
        <v>1077870.7100829999</v>
      </c>
      <c r="C66" s="48">
        <v>1077870.7100829999</v>
      </c>
      <c r="D66" s="48">
        <v>420528.03408560099</v>
      </c>
      <c r="E66" s="48">
        <v>2107768.20554775</v>
      </c>
      <c r="F66" s="48">
        <v>842262.89132056094</v>
      </c>
      <c r="G66" s="48">
        <v>6168492.7757123401</v>
      </c>
      <c r="H66" s="48">
        <v>6168492.7757123401</v>
      </c>
      <c r="I66" s="48">
        <v>6168492.7757123401</v>
      </c>
      <c r="J66" s="48">
        <v>9073794.0401399601</v>
      </c>
      <c r="K66" s="48">
        <v>13453922.128573</v>
      </c>
    </row>
    <row r="67" spans="1:11" x14ac:dyDescent="0.3">
      <c r="A67" s="62">
        <v>110</v>
      </c>
      <c r="B67" s="48">
        <v>988127.53939289099</v>
      </c>
      <c r="C67" s="48">
        <v>988127.53939289099</v>
      </c>
      <c r="D67" s="48">
        <v>385506.30446809699</v>
      </c>
      <c r="E67" s="48">
        <v>1932203.7701608001</v>
      </c>
      <c r="F67" s="48">
        <v>772139.26366379706</v>
      </c>
      <c r="G67" s="48">
        <v>5654704.22965666</v>
      </c>
      <c r="H67" s="48">
        <v>5654704.22965666</v>
      </c>
      <c r="I67" s="48">
        <v>5654704.22965666</v>
      </c>
      <c r="J67" s="48">
        <v>8317939.5690757604</v>
      </c>
      <c r="K67" s="48">
        <v>12333227.5556935</v>
      </c>
    </row>
    <row r="68" spans="1:11" x14ac:dyDescent="0.3">
      <c r="A68" s="62">
        <v>100</v>
      </c>
      <c r="B68" s="48">
        <v>898384.40469134203</v>
      </c>
      <c r="C68" s="48">
        <v>898384.40469134203</v>
      </c>
      <c r="D68" s="48">
        <v>350484.590991751</v>
      </c>
      <c r="E68" s="48">
        <v>1756639.42114778</v>
      </c>
      <c r="F68" s="48">
        <v>702015.65391258197</v>
      </c>
      <c r="G68" s="48">
        <v>5140915.8711308101</v>
      </c>
      <c r="H68" s="48">
        <v>5140915.8711308101</v>
      </c>
      <c r="I68" s="48">
        <v>5140915.8711308101</v>
      </c>
      <c r="J68" s="48">
        <v>7562085.2006679103</v>
      </c>
      <c r="K68" s="48">
        <v>11212532.527914099</v>
      </c>
    </row>
    <row r="69" spans="1:11" x14ac:dyDescent="0.3">
      <c r="A69" s="62">
        <v>99</v>
      </c>
      <c r="B69" s="48">
        <v>889410.11305745295</v>
      </c>
      <c r="C69" s="48">
        <v>889410.11305745295</v>
      </c>
      <c r="D69" s="48">
        <v>346982.428411851</v>
      </c>
      <c r="E69" s="48">
        <v>1739083.04058518</v>
      </c>
      <c r="F69" s="48">
        <v>695003.31575425097</v>
      </c>
      <c r="G69" s="48">
        <v>5089537.2000212697</v>
      </c>
      <c r="H69" s="48">
        <v>5089537.2000212697</v>
      </c>
      <c r="I69" s="48">
        <v>5089537.2000212697</v>
      </c>
      <c r="J69" s="48">
        <v>7486500.0044475496</v>
      </c>
      <c r="K69" s="48">
        <v>11100463.859816801</v>
      </c>
    </row>
    <row r="70" spans="1:11" x14ac:dyDescent="0.3">
      <c r="A70" s="62">
        <v>98</v>
      </c>
      <c r="B70" s="48">
        <v>880435.78952201898</v>
      </c>
      <c r="C70" s="48">
        <v>880435.78952201898</v>
      </c>
      <c r="D70" s="48">
        <v>343480.25316300202</v>
      </c>
      <c r="E70" s="48">
        <v>1721526.61059916</v>
      </c>
      <c r="F70" s="48">
        <v>687990.94234270696</v>
      </c>
      <c r="G70" s="48">
        <v>5038158.3072716901</v>
      </c>
      <c r="H70" s="48">
        <v>5038158.3072716901</v>
      </c>
      <c r="I70" s="48">
        <v>5038158.3072716901</v>
      </c>
      <c r="J70" s="48">
        <v>7410914.5645710798</v>
      </c>
      <c r="K70" s="48">
        <v>10988394.055766299</v>
      </c>
    </row>
    <row r="71" spans="1:11" x14ac:dyDescent="0.3">
      <c r="A71" s="62">
        <v>97</v>
      </c>
      <c r="B71" s="48">
        <v>871461.48138681299</v>
      </c>
      <c r="C71" s="48">
        <v>871461.48138681299</v>
      </c>
      <c r="D71" s="48">
        <v>339978.08548070397</v>
      </c>
      <c r="E71" s="48">
        <v>1703970.2365026299</v>
      </c>
      <c r="F71" s="48">
        <v>680978.58523758501</v>
      </c>
      <c r="G71" s="48">
        <v>4986779.5053504901</v>
      </c>
      <c r="H71" s="48">
        <v>4986779.5053504901</v>
      </c>
      <c r="I71" s="48">
        <v>4986779.5053504901</v>
      </c>
      <c r="J71" s="48">
        <v>7335329.1146700401</v>
      </c>
      <c r="K71" s="48">
        <v>10876324.497276099</v>
      </c>
    </row>
    <row r="72" spans="1:11" x14ac:dyDescent="0.3">
      <c r="A72" s="62">
        <v>96</v>
      </c>
      <c r="B72" s="48">
        <v>862487.16604805703</v>
      </c>
      <c r="C72" s="48">
        <v>862487.16604805703</v>
      </c>
      <c r="D72" s="48">
        <v>336475.91194398003</v>
      </c>
      <c r="E72" s="48">
        <v>1686413.73401773</v>
      </c>
      <c r="F72" s="48">
        <v>673966.22454774706</v>
      </c>
      <c r="G72" s="48">
        <v>4935400.6748086596</v>
      </c>
      <c r="H72" s="48">
        <v>4935400.6748086596</v>
      </c>
      <c r="I72" s="48">
        <v>4935400.6748086596</v>
      </c>
      <c r="J72" s="48">
        <v>7259743.65027506</v>
      </c>
      <c r="K72" s="48">
        <v>10764255.0481539</v>
      </c>
    </row>
    <row r="73" spans="1:11" x14ac:dyDescent="0.3">
      <c r="A73" s="62">
        <v>95</v>
      </c>
      <c r="B73" s="48">
        <v>853512.85954418196</v>
      </c>
      <c r="C73" s="48">
        <v>853512.85954418196</v>
      </c>
      <c r="D73" s="48">
        <v>332973.74020213599</v>
      </c>
      <c r="E73" s="48">
        <v>1668857.33353598</v>
      </c>
      <c r="F73" s="48">
        <v>666953.86867359804</v>
      </c>
      <c r="G73" s="48">
        <v>4884021.8461911902</v>
      </c>
      <c r="H73" s="48">
        <v>4884021.8461911902</v>
      </c>
      <c r="I73" s="48">
        <v>4884021.8461911902</v>
      </c>
      <c r="J73" s="48">
        <v>7184158.2478026496</v>
      </c>
      <c r="K73" s="48">
        <v>10652185.7214897</v>
      </c>
    </row>
    <row r="74" spans="1:11" x14ac:dyDescent="0.3">
      <c r="A74" s="62">
        <v>94</v>
      </c>
      <c r="B74" s="48">
        <v>844538.543538442</v>
      </c>
      <c r="C74" s="48">
        <v>844538.543538442</v>
      </c>
      <c r="D74" s="48">
        <v>329471.57118245302</v>
      </c>
      <c r="E74" s="48">
        <v>1651300.9316803</v>
      </c>
      <c r="F74" s="48">
        <v>659941.50587698806</v>
      </c>
      <c r="G74" s="48">
        <v>4832642.9826543201</v>
      </c>
      <c r="H74" s="48">
        <v>4832642.9826543201</v>
      </c>
      <c r="I74" s="48">
        <v>4832642.9826543201</v>
      </c>
      <c r="J74" s="48">
        <v>7108572.8204558399</v>
      </c>
      <c r="K74" s="48">
        <v>10540116.082153101</v>
      </c>
    </row>
    <row r="75" spans="1:11" x14ac:dyDescent="0.3">
      <c r="A75" s="62">
        <v>93</v>
      </c>
      <c r="B75" s="48">
        <v>835564.23485224298</v>
      </c>
      <c r="C75" s="48">
        <v>835564.23485224298</v>
      </c>
      <c r="D75" s="48">
        <v>325969.40113158699</v>
      </c>
      <c r="E75" s="48">
        <v>1633744.47925207</v>
      </c>
      <c r="F75" s="48">
        <v>652929.14453536901</v>
      </c>
      <c r="G75" s="48">
        <v>4781264.1638441496</v>
      </c>
      <c r="H75" s="48">
        <v>4781264.1638441496</v>
      </c>
      <c r="I75" s="48">
        <v>4781264.1638441496</v>
      </c>
      <c r="J75" s="48">
        <v>7032987.4419871904</v>
      </c>
      <c r="K75" s="48">
        <v>10428046.511359001</v>
      </c>
    </row>
    <row r="76" spans="1:11" x14ac:dyDescent="0.3">
      <c r="A76" s="62">
        <v>92</v>
      </c>
      <c r="B76" s="48">
        <v>826589.91608059895</v>
      </c>
      <c r="C76" s="48">
        <v>826589.91608059895</v>
      </c>
      <c r="D76" s="48">
        <v>322467.226060024</v>
      </c>
      <c r="E76" s="48">
        <v>1616188.0467689401</v>
      </c>
      <c r="F76" s="48">
        <v>645916.77960655198</v>
      </c>
      <c r="G76" s="48">
        <v>4729885.3322636196</v>
      </c>
      <c r="H76" s="48">
        <v>4729885.3322636196</v>
      </c>
      <c r="I76" s="48">
        <v>4729885.3322636196</v>
      </c>
      <c r="J76" s="48">
        <v>6957402.0118310498</v>
      </c>
      <c r="K76" s="48">
        <v>10315977.162269801</v>
      </c>
    </row>
    <row r="77" spans="1:11" x14ac:dyDescent="0.3">
      <c r="A77" s="62">
        <v>91</v>
      </c>
      <c r="B77" s="48">
        <v>817615.598248758</v>
      </c>
      <c r="C77" s="48">
        <v>817615.598248758</v>
      </c>
      <c r="D77" s="48">
        <v>318965.05711147701</v>
      </c>
      <c r="E77" s="48">
        <v>1598631.63716042</v>
      </c>
      <c r="F77" s="48">
        <v>638904.42050400504</v>
      </c>
      <c r="G77" s="48">
        <v>4678506.4828667399</v>
      </c>
      <c r="H77" s="48">
        <v>4678506.4828667399</v>
      </c>
      <c r="I77" s="48">
        <v>4678506.4828667399</v>
      </c>
      <c r="J77" s="48">
        <v>6881816.5736950003</v>
      </c>
      <c r="K77" s="48">
        <v>10203907.723160099</v>
      </c>
    </row>
    <row r="78" spans="1:11" x14ac:dyDescent="0.3">
      <c r="A78" s="62">
        <v>90</v>
      </c>
      <c r="B78" s="48">
        <v>808641.28765995405</v>
      </c>
      <c r="C78" s="48">
        <v>808641.28765995405</v>
      </c>
      <c r="D78" s="48">
        <v>315462.887437622</v>
      </c>
      <c r="E78" s="48">
        <v>1581075.17007203</v>
      </c>
      <c r="F78" s="48">
        <v>631892.06206465</v>
      </c>
      <c r="G78" s="48">
        <v>4627127.6145761404</v>
      </c>
      <c r="H78" s="48">
        <v>4627127.6145761404</v>
      </c>
      <c r="I78" s="48">
        <v>4627127.6145761404</v>
      </c>
      <c r="J78" s="48">
        <v>6806231.1146371895</v>
      </c>
      <c r="K78" s="48">
        <v>10091838.3367828</v>
      </c>
    </row>
    <row r="79" spans="1:11" x14ac:dyDescent="0.3">
      <c r="A79" s="62">
        <v>89</v>
      </c>
      <c r="B79" s="48">
        <v>799666.97088077001</v>
      </c>
      <c r="C79" s="48">
        <v>799666.97088077001</v>
      </c>
      <c r="D79" s="48">
        <v>311960.71134782402</v>
      </c>
      <c r="E79" s="48">
        <v>1563518.7173498101</v>
      </c>
      <c r="F79" s="48">
        <v>624879.69706536701</v>
      </c>
      <c r="G79" s="48">
        <v>4575748.7634793604</v>
      </c>
      <c r="H79" s="48">
        <v>4575748.7634793604</v>
      </c>
      <c r="I79" s="48">
        <v>4575748.7634793604</v>
      </c>
      <c r="J79" s="48">
        <v>6730645.6243847497</v>
      </c>
      <c r="K79" s="48">
        <v>9979768.9551669396</v>
      </c>
    </row>
    <row r="80" spans="1:11" x14ac:dyDescent="0.3">
      <c r="A80" s="62">
        <v>88</v>
      </c>
      <c r="B80" s="48">
        <v>790692.65295275301</v>
      </c>
      <c r="C80" s="48">
        <v>790692.65295275301</v>
      </c>
      <c r="D80" s="48">
        <v>308458.53872856102</v>
      </c>
      <c r="E80" s="48">
        <v>1545962.28341322</v>
      </c>
      <c r="F80" s="48">
        <v>617867.33211887197</v>
      </c>
      <c r="G80" s="48">
        <v>4524369.9339519097</v>
      </c>
      <c r="H80" s="48">
        <v>4524369.9339519097</v>
      </c>
      <c r="I80" s="48">
        <v>4524369.9339519097</v>
      </c>
      <c r="J80" s="48">
        <v>6655060.1874322305</v>
      </c>
      <c r="K80" s="48">
        <v>9867699.4319429398</v>
      </c>
    </row>
    <row r="81" spans="1:11" x14ac:dyDescent="0.3">
      <c r="A81" s="62">
        <v>87</v>
      </c>
      <c r="B81" s="48">
        <v>781718.34054732102</v>
      </c>
      <c r="C81" s="48">
        <v>781718.34054732102</v>
      </c>
      <c r="D81" s="48">
        <v>304956.36999696499</v>
      </c>
      <c r="E81" s="48">
        <v>1528405.85092193</v>
      </c>
      <c r="F81" s="48">
        <v>610854.96885491104</v>
      </c>
      <c r="G81" s="48">
        <v>4472991.1058588298</v>
      </c>
      <c r="H81" s="48">
        <v>4472991.1058588298</v>
      </c>
      <c r="I81" s="48">
        <v>4472991.1058588298</v>
      </c>
      <c r="J81" s="48">
        <v>6579474.7818456497</v>
      </c>
      <c r="K81" s="48">
        <v>9755629.9820242394</v>
      </c>
    </row>
    <row r="82" spans="1:11" x14ac:dyDescent="0.3">
      <c r="A82" s="62">
        <v>86</v>
      </c>
      <c r="B82" s="48">
        <v>772744.02731143299</v>
      </c>
      <c r="C82" s="48">
        <v>772744.02731143299</v>
      </c>
      <c r="D82" s="48">
        <v>301454.198312347</v>
      </c>
      <c r="E82" s="48">
        <v>1510849.41708491</v>
      </c>
      <c r="F82" s="48">
        <v>603842.60480490897</v>
      </c>
      <c r="G82" s="48">
        <v>4421612.2548288601</v>
      </c>
      <c r="H82" s="48">
        <v>4421612.2548288601</v>
      </c>
      <c r="I82" s="48">
        <v>4421612.2548288601</v>
      </c>
      <c r="J82" s="48">
        <v>6503889.3307950497</v>
      </c>
      <c r="K82" s="48">
        <v>9643560.5507074296</v>
      </c>
    </row>
    <row r="83" spans="1:11" x14ac:dyDescent="0.3">
      <c r="A83" s="62">
        <v>85</v>
      </c>
      <c r="B83" s="48">
        <v>763769.70871981105</v>
      </c>
      <c r="C83" s="48">
        <v>763769.70871981105</v>
      </c>
      <c r="D83" s="48">
        <v>297952.01967852999</v>
      </c>
      <c r="E83" s="48">
        <v>1493292.9448096701</v>
      </c>
      <c r="F83" s="48">
        <v>596830.23845395097</v>
      </c>
      <c r="G83" s="48">
        <v>4370233.4088961603</v>
      </c>
      <c r="H83" s="48">
        <v>4370233.4088961603</v>
      </c>
      <c r="I83" s="48">
        <v>4370233.4088961603</v>
      </c>
      <c r="J83" s="48">
        <v>6428303.8603133401</v>
      </c>
      <c r="K83" s="48">
        <v>9531491.0556767695</v>
      </c>
    </row>
    <row r="84" spans="1:11" x14ac:dyDescent="0.3">
      <c r="A84" s="62">
        <v>84</v>
      </c>
      <c r="B84" s="48">
        <v>754795.39120223105</v>
      </c>
      <c r="C84" s="48">
        <v>754795.39120223105</v>
      </c>
      <c r="D84" s="48">
        <v>294449.84702843399</v>
      </c>
      <c r="E84" s="48">
        <v>1475736.4977571501</v>
      </c>
      <c r="F84" s="48">
        <v>589817.87355503603</v>
      </c>
      <c r="G84" s="48">
        <v>4318854.5831775796</v>
      </c>
      <c r="H84" s="48">
        <v>4318854.5831775796</v>
      </c>
      <c r="I84" s="48">
        <v>4318854.5831775796</v>
      </c>
      <c r="J84" s="48">
        <v>6352718.4472723603</v>
      </c>
      <c r="K84" s="48">
        <v>9419421.5759367496</v>
      </c>
    </row>
    <row r="85" spans="1:11" x14ac:dyDescent="0.3">
      <c r="A85" s="62">
        <v>83</v>
      </c>
      <c r="B85" s="48">
        <v>745821.07666928205</v>
      </c>
      <c r="C85" s="48">
        <v>745821.07666928205</v>
      </c>
      <c r="D85" s="48">
        <v>290947.676473898</v>
      </c>
      <c r="E85" s="48">
        <v>1458180.1096325901</v>
      </c>
      <c r="F85" s="48">
        <v>582805.50888656103</v>
      </c>
      <c r="G85" s="48">
        <v>4267475.7587851202</v>
      </c>
      <c r="H85" s="48">
        <v>4267475.7587851202</v>
      </c>
      <c r="I85" s="48">
        <v>4267475.7587851202</v>
      </c>
      <c r="J85" s="48">
        <v>6277133.0541821197</v>
      </c>
      <c r="K85" s="48">
        <v>9307352.1533956099</v>
      </c>
    </row>
    <row r="86" spans="1:11" x14ac:dyDescent="0.3">
      <c r="A86" s="62">
        <v>82</v>
      </c>
      <c r="B86" s="48">
        <v>736846.75892862806</v>
      </c>
      <c r="C86" s="48">
        <v>736846.75892862806</v>
      </c>
      <c r="D86" s="48">
        <v>287445.50255502103</v>
      </c>
      <c r="E86" s="48">
        <v>1440623.6893157701</v>
      </c>
      <c r="F86" s="48">
        <v>575793.14607621904</v>
      </c>
      <c r="G86" s="48">
        <v>4216096.8731457498</v>
      </c>
      <c r="H86" s="48">
        <v>4216096.8731457498</v>
      </c>
      <c r="I86" s="48">
        <v>4216096.8731457498</v>
      </c>
      <c r="J86" s="48">
        <v>6201547.5881776595</v>
      </c>
      <c r="K86" s="48">
        <v>9195282.6850056499</v>
      </c>
    </row>
    <row r="87" spans="1:11" x14ac:dyDescent="0.3">
      <c r="A87" s="62">
        <v>81</v>
      </c>
      <c r="B87" s="48">
        <v>727872.44086441398</v>
      </c>
      <c r="C87" s="48">
        <v>727872.44086441398</v>
      </c>
      <c r="D87" s="48">
        <v>283943.32835933601</v>
      </c>
      <c r="E87" s="48">
        <v>1423067.25280184</v>
      </c>
      <c r="F87" s="48">
        <v>568780.780537743</v>
      </c>
      <c r="G87" s="48">
        <v>4164717.9982300298</v>
      </c>
      <c r="H87" s="48">
        <v>4164717.9982300298</v>
      </c>
      <c r="I87" s="48">
        <v>4164717.9982300298</v>
      </c>
      <c r="J87" s="48">
        <v>6125962.14702335</v>
      </c>
      <c r="K87" s="48">
        <v>9083213.1515699495</v>
      </c>
    </row>
    <row r="88" spans="1:11" x14ac:dyDescent="0.3">
      <c r="A88" s="62">
        <v>80</v>
      </c>
      <c r="B88" s="48">
        <v>718898.12192000495</v>
      </c>
      <c r="C88" s="48">
        <v>718898.12192000495</v>
      </c>
      <c r="D88" s="48">
        <v>280441.154101661</v>
      </c>
      <c r="E88" s="48">
        <v>1405510.7559799501</v>
      </c>
      <c r="F88" s="48">
        <v>561768.410058368</v>
      </c>
      <c r="G88" s="48">
        <v>4113339.1635737498</v>
      </c>
      <c r="H88" s="48">
        <v>4113339.1635737498</v>
      </c>
      <c r="I88" s="48">
        <v>4113339.1635737498</v>
      </c>
      <c r="J88" s="48">
        <v>6050376.6780957598</v>
      </c>
      <c r="K88" s="48">
        <v>8971143.69770208</v>
      </c>
    </row>
    <row r="89" spans="1:11" x14ac:dyDescent="0.3">
      <c r="A89" s="62">
        <v>79</v>
      </c>
      <c r="B89" s="48">
        <v>709923.80071020301</v>
      </c>
      <c r="C89" s="48">
        <v>709923.80071020301</v>
      </c>
      <c r="D89" s="48">
        <v>276938.97949356399</v>
      </c>
      <c r="E89" s="48">
        <v>1387954.32122695</v>
      </c>
      <c r="F89" s="48">
        <v>554756.04491310404</v>
      </c>
      <c r="G89" s="48">
        <v>4061960.2709981701</v>
      </c>
      <c r="H89" s="48">
        <v>4061960.2709981701</v>
      </c>
      <c r="I89" s="48">
        <v>4061960.2709981701</v>
      </c>
      <c r="J89" s="48">
        <v>5974791.1832199004</v>
      </c>
      <c r="K89" s="48">
        <v>8859074.1817029491</v>
      </c>
    </row>
    <row r="90" spans="1:11" x14ac:dyDescent="0.3">
      <c r="A90" s="62">
        <v>78</v>
      </c>
      <c r="B90" s="48">
        <v>700949.48962345603</v>
      </c>
      <c r="C90" s="48">
        <v>700949.48962345603</v>
      </c>
      <c r="D90" s="48">
        <v>273436.80782733503</v>
      </c>
      <c r="E90" s="48">
        <v>1370397.9397275799</v>
      </c>
      <c r="F90" s="48">
        <v>547743.68751198705</v>
      </c>
      <c r="G90" s="48">
        <v>4010581.4665588699</v>
      </c>
      <c r="H90" s="48">
        <v>4010581.4665588699</v>
      </c>
      <c r="I90" s="48">
        <v>4010581.4665588699</v>
      </c>
      <c r="J90" s="48">
        <v>5899205.7746491404</v>
      </c>
      <c r="K90" s="48">
        <v>8747004.7649416104</v>
      </c>
    </row>
    <row r="91" spans="1:11" x14ac:dyDescent="0.3">
      <c r="A91" s="62">
        <v>77</v>
      </c>
      <c r="B91" s="48">
        <v>691975.17456312198</v>
      </c>
      <c r="C91" s="48">
        <v>691975.17456312198</v>
      </c>
      <c r="D91" s="48">
        <v>269934.63815054501</v>
      </c>
      <c r="E91" s="48">
        <v>1352841.4828017</v>
      </c>
      <c r="F91" s="48">
        <v>540731.32827178598</v>
      </c>
      <c r="G91" s="48">
        <v>3959202.6763514299</v>
      </c>
      <c r="H91" s="48">
        <v>3959202.6763514299</v>
      </c>
      <c r="I91" s="48">
        <v>3959202.6763514299</v>
      </c>
      <c r="J91" s="48">
        <v>5823620.4051371999</v>
      </c>
      <c r="K91" s="48">
        <v>8634935.3597625997</v>
      </c>
    </row>
    <row r="92" spans="1:11" x14ac:dyDescent="0.3">
      <c r="A92" s="62">
        <v>76</v>
      </c>
      <c r="B92" s="48">
        <v>683000.86697755498</v>
      </c>
      <c r="C92" s="48">
        <v>683000.86697755498</v>
      </c>
      <c r="D92" s="48">
        <v>266432.47074617899</v>
      </c>
      <c r="E92" s="48">
        <v>1335285.0253087301</v>
      </c>
      <c r="F92" s="48">
        <v>533718.96767154895</v>
      </c>
      <c r="G92" s="48">
        <v>3907823.8644483401</v>
      </c>
      <c r="H92" s="48">
        <v>3907823.8644483401</v>
      </c>
      <c r="I92" s="48">
        <v>3907823.8644483401</v>
      </c>
      <c r="J92" s="48">
        <v>5748034.9524292601</v>
      </c>
      <c r="K92" s="48">
        <v>8522865.9186527003</v>
      </c>
    </row>
    <row r="93" spans="1:11" x14ac:dyDescent="0.3">
      <c r="A93" s="62">
        <v>75</v>
      </c>
      <c r="B93" s="48">
        <v>674026.54742297297</v>
      </c>
      <c r="C93" s="48">
        <v>674026.54742297297</v>
      </c>
      <c r="D93" s="48">
        <v>262930.29516942397</v>
      </c>
      <c r="E93" s="48">
        <v>1317728.6267641799</v>
      </c>
      <c r="F93" s="48">
        <v>526706.597455982</v>
      </c>
      <c r="G93" s="48">
        <v>3856444.9698144002</v>
      </c>
      <c r="H93" s="48">
        <v>3856444.9698144002</v>
      </c>
      <c r="I93" s="48">
        <v>3856444.9698144002</v>
      </c>
      <c r="J93" s="48">
        <v>5672449.4958948204</v>
      </c>
      <c r="K93" s="48">
        <v>8410796.4101721104</v>
      </c>
    </row>
    <row r="94" spans="1:11" x14ac:dyDescent="0.3">
      <c r="A94" s="62">
        <v>74</v>
      </c>
      <c r="B94" s="48">
        <v>665052.22324094805</v>
      </c>
      <c r="C94" s="48">
        <v>665052.22324094805</v>
      </c>
      <c r="D94" s="48">
        <v>259428.11993905599</v>
      </c>
      <c r="E94" s="48">
        <v>1300172.14631063</v>
      </c>
      <c r="F94" s="48">
        <v>519694.23456996802</v>
      </c>
      <c r="G94" s="48">
        <v>3805066.1064569899</v>
      </c>
      <c r="H94" s="48">
        <v>3805066.1064569899</v>
      </c>
      <c r="I94" s="48">
        <v>3805066.1064569899</v>
      </c>
      <c r="J94" s="48">
        <v>5596864.0780324703</v>
      </c>
      <c r="K94" s="48">
        <v>8298726.8970457399</v>
      </c>
    </row>
    <row r="95" spans="1:11" x14ac:dyDescent="0.3">
      <c r="A95" s="62">
        <v>73</v>
      </c>
      <c r="B95" s="48">
        <v>656077.89739198296</v>
      </c>
      <c r="C95" s="48">
        <v>656077.89739198296</v>
      </c>
      <c r="D95" s="48">
        <v>255925.945621636</v>
      </c>
      <c r="E95" s="48">
        <v>1282615.71757426</v>
      </c>
      <c r="F95" s="48">
        <v>512681.86176511802</v>
      </c>
      <c r="G95" s="48">
        <v>3753687.23917063</v>
      </c>
      <c r="H95" s="48">
        <v>3753687.23917063</v>
      </c>
      <c r="I95" s="48">
        <v>3753687.23917063</v>
      </c>
      <c r="J95" s="48">
        <v>5521278.6170576299</v>
      </c>
      <c r="K95" s="48">
        <v>8186657.3901380599</v>
      </c>
    </row>
    <row r="96" spans="1:11" x14ac:dyDescent="0.3">
      <c r="A96" s="62">
        <v>72</v>
      </c>
      <c r="B96" s="48">
        <v>647103.58799797902</v>
      </c>
      <c r="C96" s="48">
        <v>647103.58799797902</v>
      </c>
      <c r="D96" s="48">
        <v>252423.771909731</v>
      </c>
      <c r="E96" s="48">
        <v>1265059.3166352599</v>
      </c>
      <c r="F96" s="48">
        <v>505669.49983267201</v>
      </c>
      <c r="G96" s="48">
        <v>3702308.4257250899</v>
      </c>
      <c r="H96" s="48">
        <v>3702308.4257250899</v>
      </c>
      <c r="I96" s="48">
        <v>3702308.4257250899</v>
      </c>
      <c r="J96" s="48">
        <v>5445693.1372129098</v>
      </c>
      <c r="K96" s="48">
        <v>8074587.9023024496</v>
      </c>
    </row>
    <row r="97" spans="1:11" x14ac:dyDescent="0.3">
      <c r="A97" s="62">
        <v>71</v>
      </c>
      <c r="B97" s="48">
        <v>638129.28010648803</v>
      </c>
      <c r="C97" s="48">
        <v>638129.28010648803</v>
      </c>
      <c r="D97" s="48">
        <v>248921.605563452</v>
      </c>
      <c r="E97" s="48">
        <v>1247502.8869698599</v>
      </c>
      <c r="F97" s="48">
        <v>498657.13784019201</v>
      </c>
      <c r="G97" s="48">
        <v>3650929.5609979001</v>
      </c>
      <c r="H97" s="48">
        <v>3650929.5609979001</v>
      </c>
      <c r="I97" s="48">
        <v>3650929.5609979001</v>
      </c>
      <c r="J97" s="48">
        <v>5370107.7237030398</v>
      </c>
      <c r="K97" s="48">
        <v>7962518.49238146</v>
      </c>
    </row>
    <row r="98" spans="1:11" x14ac:dyDescent="0.3">
      <c r="A98" s="62">
        <v>70</v>
      </c>
      <c r="B98" s="48">
        <v>629154.95977748896</v>
      </c>
      <c r="C98" s="48">
        <v>629154.95977748896</v>
      </c>
      <c r="D98" s="48">
        <v>245419.432638197</v>
      </c>
      <c r="E98" s="48">
        <v>1229946.4112253301</v>
      </c>
      <c r="F98" s="48">
        <v>491644.77472360898</v>
      </c>
      <c r="G98" s="48">
        <v>3599550.7690052902</v>
      </c>
      <c r="H98" s="48">
        <v>3599550.7690052902</v>
      </c>
      <c r="I98" s="48">
        <v>3599550.7690052902</v>
      </c>
      <c r="J98" s="48">
        <v>5294522.3130424097</v>
      </c>
      <c r="K98" s="48">
        <v>7850449.0247879298</v>
      </c>
    </row>
    <row r="99" spans="1:11" x14ac:dyDescent="0.3">
      <c r="A99" s="62">
        <v>69</v>
      </c>
      <c r="B99" s="48">
        <v>620180.63306175603</v>
      </c>
      <c r="C99" s="48">
        <v>620180.63306175603</v>
      </c>
      <c r="D99" s="48">
        <v>241917.253518468</v>
      </c>
      <c r="E99" s="48">
        <v>1212389.9949022699</v>
      </c>
      <c r="F99" s="48">
        <v>484632.39631376701</v>
      </c>
      <c r="G99" s="48">
        <v>3548171.85178026</v>
      </c>
      <c r="H99" s="48">
        <v>3548171.85178026</v>
      </c>
      <c r="I99" s="48">
        <v>3548171.85178026</v>
      </c>
      <c r="J99" s="48">
        <v>5218936.7897135103</v>
      </c>
      <c r="K99" s="48">
        <v>7738379.4657093296</v>
      </c>
    </row>
    <row r="100" spans="1:11" x14ac:dyDescent="0.3">
      <c r="A100" s="62">
        <v>68</v>
      </c>
      <c r="B100" s="48">
        <v>611206.31933282502</v>
      </c>
      <c r="C100" s="48">
        <v>611206.31933282502</v>
      </c>
      <c r="D100" s="48">
        <v>238415.085786065</v>
      </c>
      <c r="E100" s="48">
        <v>1194833.55656481</v>
      </c>
      <c r="F100" s="48">
        <v>477620.03733219701</v>
      </c>
      <c r="G100" s="48">
        <v>3496793.0396486199</v>
      </c>
      <c r="H100" s="48">
        <v>3496793.0396486199</v>
      </c>
      <c r="I100" s="48">
        <v>3496793.0396486199</v>
      </c>
      <c r="J100" s="48">
        <v>5143351.4318947904</v>
      </c>
      <c r="K100" s="48">
        <v>7626310.0703656403</v>
      </c>
    </row>
    <row r="101" spans="1:11" x14ac:dyDescent="0.3">
      <c r="A101" s="62">
        <v>67</v>
      </c>
      <c r="B101" s="48">
        <v>602232.00620354095</v>
      </c>
      <c r="C101" s="48">
        <v>602232.00620354095</v>
      </c>
      <c r="D101" s="48">
        <v>234912.907200355</v>
      </c>
      <c r="E101" s="48">
        <v>1177277.07971299</v>
      </c>
      <c r="F101" s="48">
        <v>470607.67759551498</v>
      </c>
      <c r="G101" s="48">
        <v>3445414.2052466301</v>
      </c>
      <c r="H101" s="48">
        <v>3445414.2052466301</v>
      </c>
      <c r="I101" s="48">
        <v>3445414.2052466301</v>
      </c>
      <c r="J101" s="48">
        <v>5067766.0051228702</v>
      </c>
      <c r="K101" s="48">
        <v>7514240.6428101799</v>
      </c>
    </row>
    <row r="102" spans="1:11" x14ac:dyDescent="0.3">
      <c r="A102" s="62">
        <v>66</v>
      </c>
      <c r="B102" s="48">
        <v>593257.67847944098</v>
      </c>
      <c r="C102" s="48">
        <v>593257.67847944098</v>
      </c>
      <c r="D102" s="48">
        <v>231410.73501246201</v>
      </c>
      <c r="E102" s="48">
        <v>1159720.64881405</v>
      </c>
      <c r="F102" s="48">
        <v>463595.30419111898</v>
      </c>
      <c r="G102" s="48">
        <v>3394035.3492064499</v>
      </c>
      <c r="H102" s="48">
        <v>3394035.3492064499</v>
      </c>
      <c r="I102" s="48">
        <v>3394035.3492064499</v>
      </c>
      <c r="J102" s="48">
        <v>4992180.4976811102</v>
      </c>
      <c r="K102" s="48">
        <v>7402171.0653766701</v>
      </c>
    </row>
    <row r="103" spans="1:11" x14ac:dyDescent="0.3">
      <c r="A103" s="62">
        <v>65</v>
      </c>
      <c r="B103" s="48">
        <v>584283.36606335395</v>
      </c>
      <c r="C103" s="48">
        <v>584283.36606335395</v>
      </c>
      <c r="D103" s="48">
        <v>227908.56183824499</v>
      </c>
      <c r="E103" s="48">
        <v>1142164.20768163</v>
      </c>
      <c r="F103" s="48">
        <v>456582.93986112799</v>
      </c>
      <c r="G103" s="48">
        <v>3342656.5189411901</v>
      </c>
      <c r="H103" s="48">
        <v>3342656.5189411901</v>
      </c>
      <c r="I103" s="48">
        <v>3342656.5189411901</v>
      </c>
      <c r="J103" s="48">
        <v>4916595.1122147404</v>
      </c>
      <c r="K103" s="48">
        <v>7290101.7056620102</v>
      </c>
    </row>
    <row r="104" spans="1:11" x14ac:dyDescent="0.3">
      <c r="A104" s="62">
        <v>64</v>
      </c>
      <c r="B104" s="48">
        <v>575309.05546198995</v>
      </c>
      <c r="C104" s="48">
        <v>575309.05546198995</v>
      </c>
      <c r="D104" s="48">
        <v>224406.38783595801</v>
      </c>
      <c r="E104" s="48">
        <v>1124607.7941582301</v>
      </c>
      <c r="F104" s="48">
        <v>449570.57801469998</v>
      </c>
      <c r="G104" s="48">
        <v>3291277.7208946999</v>
      </c>
      <c r="H104" s="48">
        <v>3291277.7208946999</v>
      </c>
      <c r="I104" s="48">
        <v>3291277.7208946999</v>
      </c>
      <c r="J104" s="48">
        <v>4841009.7316036997</v>
      </c>
      <c r="K104" s="48">
        <v>7178032.3006814001</v>
      </c>
    </row>
    <row r="105" spans="1:11" x14ac:dyDescent="0.3">
      <c r="A105" s="62">
        <v>63</v>
      </c>
      <c r="B105" s="48">
        <v>566334.727730499</v>
      </c>
      <c r="C105" s="48">
        <v>566334.727730499</v>
      </c>
      <c r="D105" s="48">
        <v>220904.20758924799</v>
      </c>
      <c r="E105" s="48">
        <v>1107051.3060190701</v>
      </c>
      <c r="F105" s="48">
        <v>442558.20518919401</v>
      </c>
      <c r="G105" s="48">
        <v>3239898.80072363</v>
      </c>
      <c r="H105" s="48">
        <v>3239898.80072363</v>
      </c>
      <c r="I105" s="48">
        <v>3239898.80072363</v>
      </c>
      <c r="J105" s="48">
        <v>4765424.2259180499</v>
      </c>
      <c r="K105" s="48">
        <v>7065962.7604345102</v>
      </c>
    </row>
    <row r="106" spans="1:11" x14ac:dyDescent="0.3">
      <c r="A106" s="62">
        <v>62</v>
      </c>
      <c r="B106" s="48">
        <v>557360.40789742395</v>
      </c>
      <c r="C106" s="48">
        <v>557360.40789742395</v>
      </c>
      <c r="D106" s="48">
        <v>217402.039506378</v>
      </c>
      <c r="E106" s="48">
        <v>1089494.8873207001</v>
      </c>
      <c r="F106" s="48">
        <v>435545.83418911003</v>
      </c>
      <c r="G106" s="48">
        <v>3188519.95957324</v>
      </c>
      <c r="H106" s="48">
        <v>3188519.95957324</v>
      </c>
      <c r="I106" s="48">
        <v>3188519.95957324</v>
      </c>
      <c r="J106" s="48">
        <v>4689838.7233652398</v>
      </c>
      <c r="K106" s="48">
        <v>6953893.2215975598</v>
      </c>
    </row>
    <row r="107" spans="1:11" x14ac:dyDescent="0.3">
      <c r="A107" s="62">
        <v>61</v>
      </c>
      <c r="B107" s="48">
        <v>548386.09562773304</v>
      </c>
      <c r="C107" s="48">
        <v>548386.09562773304</v>
      </c>
      <c r="D107" s="48">
        <v>213899.86733204301</v>
      </c>
      <c r="E107" s="48">
        <v>1071938.4452786499</v>
      </c>
      <c r="F107" s="48">
        <v>428533.46754814102</v>
      </c>
      <c r="G107" s="48">
        <v>3137141.09657691</v>
      </c>
      <c r="H107" s="48">
        <v>3137141.09657691</v>
      </c>
      <c r="I107" s="48">
        <v>3137141.09657691</v>
      </c>
      <c r="J107" s="48">
        <v>4614253.3595584203</v>
      </c>
      <c r="K107" s="48">
        <v>6841823.8149075303</v>
      </c>
    </row>
    <row r="108" spans="1:11" x14ac:dyDescent="0.3">
      <c r="A108" s="62">
        <v>60</v>
      </c>
      <c r="B108" s="48">
        <v>539411.77639003994</v>
      </c>
      <c r="C108" s="48">
        <v>539411.77639003994</v>
      </c>
      <c r="D108" s="48">
        <v>210397.690727409</v>
      </c>
      <c r="E108" s="48">
        <v>1054382.03919143</v>
      </c>
      <c r="F108" s="48">
        <v>421521.101209799</v>
      </c>
      <c r="G108" s="48">
        <v>3085762.2496194299</v>
      </c>
      <c r="H108" s="48">
        <v>3085762.2496194299</v>
      </c>
      <c r="I108" s="48">
        <v>3085762.2496194299</v>
      </c>
      <c r="J108" s="48">
        <v>4538667.8798284596</v>
      </c>
      <c r="K108" s="48">
        <v>6729754.3337183502</v>
      </c>
    </row>
    <row r="109" spans="1:11" x14ac:dyDescent="0.3">
      <c r="A109" s="62">
        <v>59</v>
      </c>
      <c r="B109" s="48">
        <v>530437.45924954198</v>
      </c>
      <c r="C109" s="48">
        <v>530437.45924954198</v>
      </c>
      <c r="D109" s="48">
        <v>206895.51689726001</v>
      </c>
      <c r="E109" s="48">
        <v>1036825.6018608999</v>
      </c>
      <c r="F109" s="48">
        <v>414508.73610300297</v>
      </c>
      <c r="G109" s="48">
        <v>3034383.4041907899</v>
      </c>
      <c r="H109" s="48">
        <v>3034383.4041907899</v>
      </c>
      <c r="I109" s="48">
        <v>3034383.4041907899</v>
      </c>
      <c r="J109" s="48">
        <v>4463082.4354431601</v>
      </c>
      <c r="K109" s="48">
        <v>6617684.8534147805</v>
      </c>
    </row>
    <row r="110" spans="1:11" x14ac:dyDescent="0.3">
      <c r="A110" s="62">
        <v>58</v>
      </c>
      <c r="B110" s="48">
        <v>521463.13022883597</v>
      </c>
      <c r="C110" s="48">
        <v>521463.13022883597</v>
      </c>
      <c r="D110" s="48">
        <v>203393.34237624699</v>
      </c>
      <c r="E110" s="48">
        <v>1019269.17055484</v>
      </c>
      <c r="F110" s="48">
        <v>407496.36389317899</v>
      </c>
      <c r="G110" s="48">
        <v>2983004.5540315998</v>
      </c>
      <c r="H110" s="48">
        <v>2983004.5540315998</v>
      </c>
      <c r="I110" s="48">
        <v>2983004.5540315998</v>
      </c>
      <c r="J110" s="48">
        <v>4387496.9758320898</v>
      </c>
      <c r="K110" s="48">
        <v>6505615.2616593698</v>
      </c>
    </row>
    <row r="111" spans="1:11" x14ac:dyDescent="0.3">
      <c r="A111" s="62">
        <v>57</v>
      </c>
      <c r="B111" s="48">
        <v>512488.818158123</v>
      </c>
      <c r="C111" s="48">
        <v>512488.818158123</v>
      </c>
      <c r="D111" s="48">
        <v>199891.17077398999</v>
      </c>
      <c r="E111" s="48">
        <v>1001712.70750916</v>
      </c>
      <c r="F111" s="48">
        <v>400483.99437028199</v>
      </c>
      <c r="G111" s="48">
        <v>2931625.7439267999</v>
      </c>
      <c r="H111" s="48">
        <v>2931625.7439267999</v>
      </c>
      <c r="I111" s="48">
        <v>2931625.7439267999</v>
      </c>
      <c r="J111" s="48">
        <v>4311911.5607355898</v>
      </c>
      <c r="K111" s="48">
        <v>6393545.8632320799</v>
      </c>
    </row>
    <row r="112" spans="1:11" x14ac:dyDescent="0.3">
      <c r="A112" s="62">
        <v>56</v>
      </c>
      <c r="B112" s="48">
        <v>503514.49297771498</v>
      </c>
      <c r="C112" s="48">
        <v>503514.49297771498</v>
      </c>
      <c r="D112" s="48">
        <v>196388.991355123</v>
      </c>
      <c r="E112" s="48">
        <v>984156.25309353904</v>
      </c>
      <c r="F112" s="48">
        <v>393471.63080493198</v>
      </c>
      <c r="G112" s="48">
        <v>2880246.88308691</v>
      </c>
      <c r="H112" s="48">
        <v>2880246.88308691</v>
      </c>
      <c r="I112" s="48">
        <v>2880246.88308691</v>
      </c>
      <c r="J112" s="48">
        <v>4236326.0838036798</v>
      </c>
      <c r="K112" s="48">
        <v>6281476.3998029102</v>
      </c>
    </row>
    <row r="113" spans="1:11" x14ac:dyDescent="0.3">
      <c r="A113" s="62">
        <v>55</v>
      </c>
      <c r="B113" s="48">
        <v>494540.16106788302</v>
      </c>
      <c r="C113" s="48">
        <v>494540.16106788302</v>
      </c>
      <c r="D113" s="48">
        <v>192886.81277296599</v>
      </c>
      <c r="E113" s="48">
        <v>966599.79644397995</v>
      </c>
      <c r="F113" s="48">
        <v>386459.25019009103</v>
      </c>
      <c r="G113" s="48">
        <v>2828867.97914941</v>
      </c>
      <c r="H113" s="48">
        <v>2828867.97914941</v>
      </c>
      <c r="I113" s="48">
        <v>2828867.97914941</v>
      </c>
      <c r="J113" s="48">
        <v>4160740.6388385398</v>
      </c>
      <c r="K113" s="48">
        <v>6169406.8529164698</v>
      </c>
    </row>
    <row r="114" spans="1:11" x14ac:dyDescent="0.3">
      <c r="A114" s="62">
        <v>54</v>
      </c>
      <c r="B114" s="48">
        <v>485565.86217926</v>
      </c>
      <c r="C114" s="48">
        <v>485565.86217926</v>
      </c>
      <c r="D114" s="48">
        <v>189384.64481532501</v>
      </c>
      <c r="E114" s="48">
        <v>949043.37741951097</v>
      </c>
      <c r="F114" s="48">
        <v>379446.88847090199</v>
      </c>
      <c r="G114" s="48">
        <v>2777489.1686623199</v>
      </c>
      <c r="H114" s="48">
        <v>2777489.1686623199</v>
      </c>
      <c r="I114" s="48">
        <v>2777489.1686623199</v>
      </c>
      <c r="J114" s="48">
        <v>4085155.2127662902</v>
      </c>
      <c r="K114" s="48">
        <v>6057337.4851704799</v>
      </c>
    </row>
    <row r="115" spans="1:11" x14ac:dyDescent="0.3">
      <c r="A115" s="62">
        <v>53</v>
      </c>
      <c r="B115" s="48">
        <v>476591.524898462</v>
      </c>
      <c r="C115" s="48">
        <v>476591.524898462</v>
      </c>
      <c r="D115" s="48">
        <v>185882.465878016</v>
      </c>
      <c r="E115" s="48">
        <v>931486.91035465605</v>
      </c>
      <c r="F115" s="48">
        <v>372434.51115224999</v>
      </c>
      <c r="G115" s="48">
        <v>2726110.2893282501</v>
      </c>
      <c r="H115" s="48">
        <v>2726110.2893282501</v>
      </c>
      <c r="I115" s="48">
        <v>2726110.2893282501</v>
      </c>
      <c r="J115" s="48">
        <v>4009569.7154681999</v>
      </c>
      <c r="K115" s="48">
        <v>5945267.8986738902</v>
      </c>
    </row>
    <row r="116" spans="1:11" x14ac:dyDescent="0.3">
      <c r="A116" s="62">
        <v>52</v>
      </c>
      <c r="B116" s="48">
        <v>467617.20954145101</v>
      </c>
      <c r="C116" s="48">
        <v>467617.20954145101</v>
      </c>
      <c r="D116" s="48">
        <v>182380.285778113</v>
      </c>
      <c r="E116" s="48">
        <v>913930.47713121597</v>
      </c>
      <c r="F116" s="48">
        <v>365422.14063107799</v>
      </c>
      <c r="G116" s="48">
        <v>2674731.4503087699</v>
      </c>
      <c r="H116" s="48">
        <v>2674731.4503087699</v>
      </c>
      <c r="I116" s="48">
        <v>2674731.4503087699</v>
      </c>
      <c r="J116" s="48">
        <v>3933984.31614395</v>
      </c>
      <c r="K116" s="48">
        <v>5833198.4340549298</v>
      </c>
    </row>
    <row r="117" spans="1:11" x14ac:dyDescent="0.3">
      <c r="A117" s="62">
        <v>51</v>
      </c>
      <c r="B117" s="48">
        <v>458642.89191063901</v>
      </c>
      <c r="C117" s="48">
        <v>458642.89191063901</v>
      </c>
      <c r="D117" s="48">
        <v>178878.11604770299</v>
      </c>
      <c r="E117" s="48">
        <v>896374.04495767702</v>
      </c>
      <c r="F117" s="48">
        <v>358409.77161954198</v>
      </c>
      <c r="G117" s="48">
        <v>2623352.59341279</v>
      </c>
      <c r="H117" s="48">
        <v>2623352.59341279</v>
      </c>
      <c r="I117" s="48">
        <v>2623352.59341279</v>
      </c>
      <c r="J117" s="48">
        <v>3858398.8845933601</v>
      </c>
      <c r="K117" s="48">
        <v>5721128.9840332596</v>
      </c>
    </row>
    <row r="118" spans="1:11" x14ac:dyDescent="0.3">
      <c r="A118" s="62">
        <v>50</v>
      </c>
      <c r="B118" s="48">
        <v>449668.56287540297</v>
      </c>
      <c r="C118" s="48">
        <v>449668.56287540297</v>
      </c>
      <c r="D118" s="48">
        <v>175375.937001143</v>
      </c>
      <c r="E118" s="48">
        <v>878817.59575881599</v>
      </c>
      <c r="F118" s="48">
        <v>351397.39243614802</v>
      </c>
      <c r="G118" s="48">
        <v>2571973.7435070602</v>
      </c>
      <c r="H118" s="48">
        <v>2571973.7435070602</v>
      </c>
      <c r="I118" s="48">
        <v>2571973.7435070602</v>
      </c>
      <c r="J118" s="48">
        <v>3782813.4005148499</v>
      </c>
      <c r="K118" s="48">
        <v>5609059.4502653303</v>
      </c>
    </row>
    <row r="119" spans="1:11" x14ac:dyDescent="0.3">
      <c r="A119" s="62">
        <v>49</v>
      </c>
      <c r="B119" s="48">
        <v>440694.23437816399</v>
      </c>
      <c r="C119" s="48">
        <v>440694.23437816399</v>
      </c>
      <c r="D119" s="48">
        <v>171873.76046640499</v>
      </c>
      <c r="E119" s="48">
        <v>861261.15097675205</v>
      </c>
      <c r="F119" s="48">
        <v>344385.02168063098</v>
      </c>
      <c r="G119" s="48">
        <v>2520594.8409199701</v>
      </c>
      <c r="H119" s="48">
        <v>2520594.8409199701</v>
      </c>
      <c r="I119" s="48">
        <v>2520594.8409199701</v>
      </c>
      <c r="J119" s="48">
        <v>3707227.9439413198</v>
      </c>
      <c r="K119" s="48">
        <v>5496989.9491965799</v>
      </c>
    </row>
    <row r="120" spans="1:11" x14ac:dyDescent="0.3">
      <c r="A120" s="62">
        <v>48</v>
      </c>
      <c r="B120" s="48">
        <v>431719.91495491902</v>
      </c>
      <c r="C120" s="48">
        <v>431719.91495491902</v>
      </c>
      <c r="D120" s="48">
        <v>168371.58218068001</v>
      </c>
      <c r="E120" s="48">
        <v>843704.70815316797</v>
      </c>
      <c r="F120" s="48">
        <v>337372.64554483502</v>
      </c>
      <c r="G120" s="48">
        <v>2469216.0393497902</v>
      </c>
      <c r="H120" s="48">
        <v>2469216.0393497902</v>
      </c>
      <c r="I120" s="48">
        <v>2469216.0393497902</v>
      </c>
      <c r="J120" s="48">
        <v>3631642.5062353602</v>
      </c>
      <c r="K120" s="48">
        <v>5384920.5290612401</v>
      </c>
    </row>
    <row r="121" spans="1:11" x14ac:dyDescent="0.3">
      <c r="A121" s="62">
        <v>47</v>
      </c>
      <c r="B121" s="48">
        <v>422745.58842580899</v>
      </c>
      <c r="C121" s="48">
        <v>422745.58842580899</v>
      </c>
      <c r="D121" s="48">
        <v>164869.40649311399</v>
      </c>
      <c r="E121" s="48">
        <v>826148.25824656</v>
      </c>
      <c r="F121" s="48">
        <v>330360.27551627398</v>
      </c>
      <c r="G121" s="48">
        <v>2417837.1218919801</v>
      </c>
      <c r="H121" s="48">
        <v>2417837.1218919801</v>
      </c>
      <c r="I121" s="48">
        <v>2417837.1218919801</v>
      </c>
      <c r="J121" s="48">
        <v>3556057.06332041</v>
      </c>
      <c r="K121" s="48">
        <v>5272850.9902297296</v>
      </c>
    </row>
    <row r="122" spans="1:11" x14ac:dyDescent="0.3">
      <c r="A122" s="62">
        <v>46</v>
      </c>
      <c r="B122" s="48">
        <v>413771.27709962201</v>
      </c>
      <c r="C122" s="48">
        <v>413771.27709962201</v>
      </c>
      <c r="D122" s="48">
        <v>161367.23620946499</v>
      </c>
      <c r="E122" s="48">
        <v>808591.82388909499</v>
      </c>
      <c r="F122" s="48">
        <v>323347.90252786601</v>
      </c>
      <c r="G122" s="48">
        <v>2366458.32157582</v>
      </c>
      <c r="H122" s="48">
        <v>2366458.32157582</v>
      </c>
      <c r="I122" s="48">
        <v>2366458.32157582</v>
      </c>
      <c r="J122" s="48">
        <v>3480471.6163171902</v>
      </c>
      <c r="K122" s="48">
        <v>5160781.5797800897</v>
      </c>
    </row>
    <row r="123" spans="1:11" x14ac:dyDescent="0.3">
      <c r="A123" s="62">
        <v>45</v>
      </c>
      <c r="B123" s="48">
        <v>404796.95237607602</v>
      </c>
      <c r="C123" s="48">
        <v>404796.95237607602</v>
      </c>
      <c r="D123" s="48">
        <v>157865.056948977</v>
      </c>
      <c r="E123" s="48">
        <v>791035.38588251104</v>
      </c>
      <c r="F123" s="48">
        <v>316335.53103716299</v>
      </c>
      <c r="G123" s="48">
        <v>2315079.43128685</v>
      </c>
      <c r="H123" s="48">
        <v>2315079.43128685</v>
      </c>
      <c r="I123" s="48">
        <v>2315079.43128685</v>
      </c>
      <c r="J123" s="48">
        <v>3404886.20733689</v>
      </c>
      <c r="K123" s="48">
        <v>5048712.0802240605</v>
      </c>
    </row>
    <row r="124" spans="1:11" x14ac:dyDescent="0.3">
      <c r="A124" s="62">
        <v>44</v>
      </c>
      <c r="B124" s="48">
        <v>395822.62412330601</v>
      </c>
      <c r="C124" s="48">
        <v>395822.62412330601</v>
      </c>
      <c r="D124" s="48">
        <v>154362.87716103299</v>
      </c>
      <c r="E124" s="48">
        <v>773478.93077490595</v>
      </c>
      <c r="F124" s="48">
        <v>309323.151213818</v>
      </c>
      <c r="G124" s="48">
        <v>2263700.5641126698</v>
      </c>
      <c r="H124" s="48">
        <v>2263700.5641126698</v>
      </c>
      <c r="I124" s="48">
        <v>2263700.5641126698</v>
      </c>
      <c r="J124" s="48">
        <v>3329300.68762097</v>
      </c>
      <c r="K124" s="48">
        <v>4936642.6036826903</v>
      </c>
    </row>
    <row r="125" spans="1:11" x14ac:dyDescent="0.3">
      <c r="A125" s="62">
        <v>43</v>
      </c>
      <c r="B125" s="48">
        <v>386848.295569062</v>
      </c>
      <c r="C125" s="48">
        <v>386848.295569062</v>
      </c>
      <c r="D125" s="48">
        <v>150860.70171645799</v>
      </c>
      <c r="E125" s="48">
        <v>755922.48223770503</v>
      </c>
      <c r="F125" s="48">
        <v>302310.77247250098</v>
      </c>
      <c r="G125" s="48">
        <v>2212321.7117798598</v>
      </c>
      <c r="H125" s="48">
        <v>2212321.7117798598</v>
      </c>
      <c r="I125" s="48">
        <v>2212321.7117798598</v>
      </c>
      <c r="J125" s="48">
        <v>3253715.2581206299</v>
      </c>
      <c r="K125" s="48">
        <v>4824573.0558329104</v>
      </c>
    </row>
    <row r="126" spans="1:11" x14ac:dyDescent="0.3">
      <c r="A126" s="62">
        <v>42</v>
      </c>
      <c r="B126" s="48">
        <v>377873.96567145898</v>
      </c>
      <c r="C126" s="48">
        <v>377873.96567145898</v>
      </c>
      <c r="D126" s="48">
        <v>147358.52308165401</v>
      </c>
      <c r="E126" s="48">
        <v>738366.03166823997</v>
      </c>
      <c r="F126" s="48">
        <v>295298.38934008701</v>
      </c>
      <c r="G126" s="48">
        <v>2160942.82735467</v>
      </c>
      <c r="H126" s="48">
        <v>2160942.82735467</v>
      </c>
      <c r="I126" s="48">
        <v>2160942.82735467</v>
      </c>
      <c r="J126" s="48">
        <v>3178129.8040936701</v>
      </c>
      <c r="K126" s="48">
        <v>4712503.5382604701</v>
      </c>
    </row>
    <row r="127" spans="1:11" x14ac:dyDescent="0.3">
      <c r="A127" s="62">
        <v>41</v>
      </c>
      <c r="B127" s="48">
        <v>368899.63791229401</v>
      </c>
      <c r="C127" s="48">
        <v>368899.63791229401</v>
      </c>
      <c r="D127" s="48">
        <v>143856.34051834</v>
      </c>
      <c r="E127" s="48">
        <v>720809.58198698505</v>
      </c>
      <c r="F127" s="48">
        <v>288286.00728264602</v>
      </c>
      <c r="G127" s="48">
        <v>2109564.00852026</v>
      </c>
      <c r="H127" s="48">
        <v>2109564.00852026</v>
      </c>
      <c r="I127" s="48">
        <v>2109564.00852026</v>
      </c>
      <c r="J127" s="48">
        <v>3102544.3582837698</v>
      </c>
      <c r="K127" s="48">
        <v>4600434.0447706403</v>
      </c>
    </row>
    <row r="128" spans="1:11" x14ac:dyDescent="0.3">
      <c r="A128" s="62">
        <v>40</v>
      </c>
      <c r="B128" s="48">
        <v>359925.30474837002</v>
      </c>
      <c r="C128" s="48">
        <v>359925.30474837002</v>
      </c>
      <c r="D128" s="48">
        <v>140354.16343132299</v>
      </c>
      <c r="E128" s="48">
        <v>703253.13615660102</v>
      </c>
      <c r="F128" s="48">
        <v>281273.63205813401</v>
      </c>
      <c r="G128" s="48">
        <v>2058185.1262826601</v>
      </c>
      <c r="H128" s="48">
        <v>2058185.1262826601</v>
      </c>
      <c r="I128" s="48">
        <v>2058185.1262826601</v>
      </c>
      <c r="J128" s="48">
        <v>3026958.9212372098</v>
      </c>
      <c r="K128" s="48">
        <v>4488364.5369800003</v>
      </c>
    </row>
    <row r="129" spans="1:11" x14ac:dyDescent="0.3">
      <c r="A129" s="62">
        <v>39</v>
      </c>
      <c r="B129" s="48">
        <v>350950.98146479798</v>
      </c>
      <c r="C129" s="48">
        <v>350950.98146479798</v>
      </c>
      <c r="D129" s="48">
        <v>136851.98729615501</v>
      </c>
      <c r="E129" s="48">
        <v>685696.68368072098</v>
      </c>
      <c r="F129" s="48">
        <v>274261.24874383502</v>
      </c>
      <c r="G129" s="48">
        <v>2006806.2042296501</v>
      </c>
      <c r="H129" s="48">
        <v>2006806.2042296501</v>
      </c>
      <c r="I129" s="48">
        <v>2006806.2042296501</v>
      </c>
      <c r="J129" s="48">
        <v>2951373.4249600102</v>
      </c>
      <c r="K129" s="48">
        <v>4376295.0326193701</v>
      </c>
    </row>
    <row r="130" spans="1:11" x14ac:dyDescent="0.3">
      <c r="A130" s="62">
        <v>38</v>
      </c>
      <c r="B130" s="48">
        <v>341976.655869735</v>
      </c>
      <c r="C130" s="48">
        <v>341976.655869735</v>
      </c>
      <c r="D130" s="48">
        <v>133349.80387273201</v>
      </c>
      <c r="E130" s="48">
        <v>668140.23592505103</v>
      </c>
      <c r="F130" s="48">
        <v>267248.86942285002</v>
      </c>
      <c r="G130" s="48">
        <v>1955427.3497502999</v>
      </c>
      <c r="H130" s="48">
        <v>1955427.3497502999</v>
      </c>
      <c r="I130" s="48">
        <v>1955427.3497502999</v>
      </c>
      <c r="J130" s="48">
        <v>2875787.9505404001</v>
      </c>
      <c r="K130" s="48">
        <v>4264225.6016026</v>
      </c>
    </row>
    <row r="131" spans="1:11" x14ac:dyDescent="0.3">
      <c r="A131" s="62">
        <v>37</v>
      </c>
      <c r="B131" s="48">
        <v>333002.32811505301</v>
      </c>
      <c r="C131" s="48">
        <v>333002.32811505301</v>
      </c>
      <c r="D131" s="48">
        <v>129847.621628913</v>
      </c>
      <c r="E131" s="48">
        <v>650583.78933691897</v>
      </c>
      <c r="F131" s="48">
        <v>260236.48303862501</v>
      </c>
      <c r="G131" s="48">
        <v>1904048.5300040201</v>
      </c>
      <c r="H131" s="48">
        <v>1904048.5300040201</v>
      </c>
      <c r="I131" s="48">
        <v>1904048.5300040201</v>
      </c>
      <c r="J131" s="48">
        <v>2800202.5637407899</v>
      </c>
      <c r="K131" s="48">
        <v>4152156.09614192</v>
      </c>
    </row>
    <row r="132" spans="1:11" x14ac:dyDescent="0.3">
      <c r="A132" s="62">
        <v>36</v>
      </c>
      <c r="B132" s="48">
        <v>324027.99478127901</v>
      </c>
      <c r="C132" s="48">
        <v>324027.99478127901</v>
      </c>
      <c r="D132" s="48">
        <v>126345.44166851501</v>
      </c>
      <c r="E132" s="48">
        <v>633027.34147924394</v>
      </c>
      <c r="F132" s="48">
        <v>253224.09823106899</v>
      </c>
      <c r="G132" s="48">
        <v>1852669.63091945</v>
      </c>
      <c r="H132" s="48">
        <v>1852669.63091945</v>
      </c>
      <c r="I132" s="48">
        <v>1852669.63091945</v>
      </c>
      <c r="J132" s="48">
        <v>2724617.0980904102</v>
      </c>
      <c r="K132" s="48">
        <v>4040086.6001327001</v>
      </c>
    </row>
    <row r="133" spans="1:11" x14ac:dyDescent="0.3">
      <c r="A133" s="62">
        <v>35</v>
      </c>
      <c r="B133" s="48">
        <v>315053.65836593002</v>
      </c>
      <c r="C133" s="48">
        <v>315053.65836593002</v>
      </c>
      <c r="D133" s="48">
        <v>122843.26731005999</v>
      </c>
      <c r="E133" s="48">
        <v>615470.882936473</v>
      </c>
      <c r="F133" s="48">
        <v>246211.70729093399</v>
      </c>
      <c r="G133" s="48">
        <v>1801290.7341350799</v>
      </c>
      <c r="H133" s="48">
        <v>1801290.7341350799</v>
      </c>
      <c r="I133" s="48">
        <v>1801290.7341350799</v>
      </c>
      <c r="J133" s="48">
        <v>2649031.5667348201</v>
      </c>
      <c r="K133" s="48">
        <v>3928017.0397258601</v>
      </c>
    </row>
    <row r="134" spans="1:11" x14ac:dyDescent="0.3">
      <c r="A134" s="62">
        <v>34</v>
      </c>
      <c r="B134" s="48">
        <v>306079.32244410599</v>
      </c>
      <c r="C134" s="48">
        <v>306079.32244410599</v>
      </c>
      <c r="D134" s="48">
        <v>119341.079498725</v>
      </c>
      <c r="E134" s="48">
        <v>597914.41964628198</v>
      </c>
      <c r="F134" s="48">
        <v>239199.31908346401</v>
      </c>
      <c r="G134" s="48">
        <v>1749911.8807917801</v>
      </c>
      <c r="H134" s="48">
        <v>1749911.8807917801</v>
      </c>
      <c r="I134" s="48">
        <v>1749911.8807917801</v>
      </c>
      <c r="J134" s="48">
        <v>2573446.0820720098</v>
      </c>
      <c r="K134" s="48">
        <v>3815947.4898842801</v>
      </c>
    </row>
    <row r="135" spans="1:11" x14ac:dyDescent="0.3">
      <c r="A135" s="62">
        <v>33</v>
      </c>
      <c r="B135" s="48">
        <v>297104.98253617098</v>
      </c>
      <c r="C135" s="48">
        <v>297104.98253617098</v>
      </c>
      <c r="D135" s="48">
        <v>115838.89351056299</v>
      </c>
      <c r="E135" s="48">
        <v>580357.97207888099</v>
      </c>
      <c r="F135" s="48">
        <v>232186.93181313699</v>
      </c>
      <c r="G135" s="48">
        <v>1698532.9840204699</v>
      </c>
      <c r="H135" s="48">
        <v>1698532.9840204699</v>
      </c>
      <c r="I135" s="48">
        <v>1698532.9840204699</v>
      </c>
      <c r="J135" s="48">
        <v>2497860.6095781699</v>
      </c>
      <c r="K135" s="48">
        <v>3703878.0084700598</v>
      </c>
    </row>
    <row r="136" spans="1:11" x14ac:dyDescent="0.3">
      <c r="A136" s="62">
        <v>32</v>
      </c>
      <c r="B136" s="48">
        <v>288130.659724225</v>
      </c>
      <c r="C136" s="48">
        <v>288130.659724225</v>
      </c>
      <c r="D136" s="48">
        <v>112336.717811761</v>
      </c>
      <c r="E136" s="48">
        <v>562801.52209226997</v>
      </c>
      <c r="F136" s="48">
        <v>225174.54266062399</v>
      </c>
      <c r="G136" s="48">
        <v>1647154.1463681399</v>
      </c>
      <c r="H136" s="48">
        <v>1647154.1463681399</v>
      </c>
      <c r="I136" s="48">
        <v>1647154.1463681399</v>
      </c>
      <c r="J136" s="48">
        <v>2422275.2185839401</v>
      </c>
      <c r="K136" s="48">
        <v>3591808.5312312599</v>
      </c>
    </row>
    <row r="137" spans="1:11" x14ac:dyDescent="0.3">
      <c r="A137" s="62">
        <v>31</v>
      </c>
      <c r="B137" s="48">
        <v>279156.31512632302</v>
      </c>
      <c r="C137" s="48">
        <v>279156.31512632302</v>
      </c>
      <c r="D137" s="48">
        <v>108834.53333367</v>
      </c>
      <c r="E137" s="48">
        <v>545245.06248257705</v>
      </c>
      <c r="F137" s="48">
        <v>218162.147591204</v>
      </c>
      <c r="G137" s="48">
        <v>1595775.2709111201</v>
      </c>
      <c r="H137" s="48">
        <v>1595775.2709111201</v>
      </c>
      <c r="I137" s="48">
        <v>1595775.2709111201</v>
      </c>
      <c r="J137" s="48">
        <v>2346689.7554795002</v>
      </c>
      <c r="K137" s="48">
        <v>3479739.0354830599</v>
      </c>
    </row>
    <row r="138" spans="1:11" x14ac:dyDescent="0.3">
      <c r="A138" s="62">
        <v>30</v>
      </c>
      <c r="B138" s="48">
        <v>270181.97210051899</v>
      </c>
      <c r="C138" s="48">
        <v>270181.97210051899</v>
      </c>
      <c r="D138" s="48">
        <v>105332.34731620501</v>
      </c>
      <c r="E138" s="48">
        <v>527688.59334369097</v>
      </c>
      <c r="F138" s="48">
        <v>211149.742100401</v>
      </c>
      <c r="G138" s="48">
        <v>1544396.3060358299</v>
      </c>
      <c r="H138" s="48">
        <v>1544396.3060358299</v>
      </c>
      <c r="I138" s="48">
        <v>1544396.3060358299</v>
      </c>
      <c r="J138" s="48">
        <v>2271104.1933785998</v>
      </c>
      <c r="K138" s="48">
        <v>3367669.4134673402</v>
      </c>
    </row>
    <row r="139" spans="1:11" x14ac:dyDescent="0.3">
      <c r="A139" s="62">
        <v>29.5</v>
      </c>
      <c r="B139" s="48">
        <v>265694.805227982</v>
      </c>
      <c r="C139" s="48">
        <v>265694.805227982</v>
      </c>
      <c r="D139" s="48">
        <v>103581.255881259</v>
      </c>
      <c r="E139" s="48">
        <v>518910.37213381502</v>
      </c>
      <c r="F139" s="48">
        <v>207643.54845453301</v>
      </c>
      <c r="G139" s="48">
        <v>1518706.8775724701</v>
      </c>
      <c r="H139" s="48">
        <v>1518706.8775724701</v>
      </c>
      <c r="I139" s="48">
        <v>1518706.8775724701</v>
      </c>
      <c r="J139" s="48">
        <v>2233311.4686522102</v>
      </c>
      <c r="K139" s="48">
        <v>3311634.67966149</v>
      </c>
    </row>
    <row r="140" spans="1:11" x14ac:dyDescent="0.3">
      <c r="A140" s="62">
        <v>29</v>
      </c>
      <c r="B140" s="48">
        <v>261207.630676045</v>
      </c>
      <c r="C140" s="48">
        <v>261207.630676045</v>
      </c>
      <c r="D140" s="48">
        <v>101830.16081584401</v>
      </c>
      <c r="E140" s="48">
        <v>510132.13638017199</v>
      </c>
      <c r="F140" s="48">
        <v>204137.34828541</v>
      </c>
      <c r="G140" s="48">
        <v>1493017.4193420899</v>
      </c>
      <c r="H140" s="48">
        <v>1493017.4193420899</v>
      </c>
      <c r="I140" s="48">
        <v>1493017.4193420899</v>
      </c>
      <c r="J140" s="48">
        <v>2195518.7796881199</v>
      </c>
      <c r="K140" s="48">
        <v>3255599.9320767499</v>
      </c>
    </row>
    <row r="141" spans="1:11" x14ac:dyDescent="0.3">
      <c r="A141" s="62">
        <v>28.5</v>
      </c>
      <c r="B141" s="48">
        <v>256720.45774870701</v>
      </c>
      <c r="C141" s="48">
        <v>256720.45774870701</v>
      </c>
      <c r="D141" s="48">
        <v>100079.066653919</v>
      </c>
      <c r="E141" s="48">
        <v>501353.90131031501</v>
      </c>
      <c r="F141" s="48">
        <v>200631.143125114</v>
      </c>
      <c r="G141" s="48">
        <v>1467327.9841052899</v>
      </c>
      <c r="H141" s="48">
        <v>1467327.9841052899</v>
      </c>
      <c r="I141" s="48">
        <v>1467327.9841052899</v>
      </c>
      <c r="J141" s="48">
        <v>2157726.0149427098</v>
      </c>
      <c r="K141" s="48">
        <v>3199565.1514439699</v>
      </c>
    </row>
    <row r="142" spans="1:11" x14ac:dyDescent="0.3">
      <c r="A142" s="62">
        <v>28</v>
      </c>
      <c r="B142" s="48">
        <v>252233.29115374599</v>
      </c>
      <c r="C142" s="48">
        <v>252233.29115374599</v>
      </c>
      <c r="D142" s="48">
        <v>98327.972260236798</v>
      </c>
      <c r="E142" s="48">
        <v>492575.67570803198</v>
      </c>
      <c r="F142" s="48">
        <v>197124.94702671599</v>
      </c>
      <c r="G142" s="48">
        <v>1441638.59009115</v>
      </c>
      <c r="H142" s="48">
        <v>1441638.59009115</v>
      </c>
      <c r="I142" s="48">
        <v>1441638.59009115</v>
      </c>
      <c r="J142" s="48">
        <v>2119933.2644757698</v>
      </c>
      <c r="K142" s="48">
        <v>3143530.4408877101</v>
      </c>
    </row>
    <row r="143" spans="1:11" x14ac:dyDescent="0.3">
      <c r="A143" s="62">
        <v>27.5</v>
      </c>
      <c r="B143" s="48">
        <v>247746.10668396301</v>
      </c>
      <c r="C143" s="48">
        <v>247746.10668396301</v>
      </c>
      <c r="D143" s="48">
        <v>96576.874838014599</v>
      </c>
      <c r="E143" s="48">
        <v>483797.423454715</v>
      </c>
      <c r="F143" s="48">
        <v>193618.73396593099</v>
      </c>
      <c r="G143" s="48">
        <v>1415949.0744730199</v>
      </c>
      <c r="H143" s="48">
        <v>1415949.0744730199</v>
      </c>
      <c r="I143" s="48">
        <v>1415949.0744730199</v>
      </c>
      <c r="J143" s="48">
        <v>2082140.49024067</v>
      </c>
      <c r="K143" s="48">
        <v>3087495.5290108202</v>
      </c>
    </row>
    <row r="144" spans="1:11" x14ac:dyDescent="0.3">
      <c r="A144" s="62">
        <v>27</v>
      </c>
      <c r="B144" s="48">
        <v>243258.942211585</v>
      </c>
      <c r="C144" s="48">
        <v>243258.942211585</v>
      </c>
      <c r="D144" s="48">
        <v>94825.782900535894</v>
      </c>
      <c r="E144" s="48">
        <v>475019.19993690401</v>
      </c>
      <c r="F144" s="48">
        <v>190112.53799978801</v>
      </c>
      <c r="G144" s="48">
        <v>1390259.6444137101</v>
      </c>
      <c r="H144" s="48">
        <v>1390259.6444137101</v>
      </c>
      <c r="I144" s="48">
        <v>1390259.6444137101</v>
      </c>
      <c r="J144" s="48">
        <v>2044347.7835619601</v>
      </c>
      <c r="K144" s="48">
        <v>3031460.8217408098</v>
      </c>
    </row>
    <row r="145" spans="1:11" x14ac:dyDescent="0.3">
      <c r="A145" s="62">
        <v>26.5</v>
      </c>
      <c r="B145" s="48">
        <v>238771.75831416101</v>
      </c>
      <c r="C145" s="48">
        <v>238771.75831416101</v>
      </c>
      <c r="D145" s="48">
        <v>93074.686818717906</v>
      </c>
      <c r="E145" s="48">
        <v>466240.96548978903</v>
      </c>
      <c r="F145" s="48">
        <v>186606.333690664</v>
      </c>
      <c r="G145" s="48">
        <v>1364570.2014381101</v>
      </c>
      <c r="H145" s="48">
        <v>1364570.2014381101</v>
      </c>
      <c r="I145" s="48">
        <v>1364570.2014381101</v>
      </c>
      <c r="J145" s="48">
        <v>2006555.01812004</v>
      </c>
      <c r="K145" s="48">
        <v>2975426.0442625098</v>
      </c>
    </row>
    <row r="146" spans="1:11" x14ac:dyDescent="0.3">
      <c r="A146" s="62">
        <v>26</v>
      </c>
      <c r="B146" s="48">
        <v>234284.58249698201</v>
      </c>
      <c r="C146" s="48">
        <v>234284.58249698201</v>
      </c>
      <c r="D146" s="48">
        <v>91323.591023946705</v>
      </c>
      <c r="E146" s="48">
        <v>457462.72917756799</v>
      </c>
      <c r="F146" s="48">
        <v>183100.12365362901</v>
      </c>
      <c r="G146" s="48">
        <v>1338880.72242176</v>
      </c>
      <c r="H146" s="48">
        <v>1338880.72242176</v>
      </c>
      <c r="I146" s="48">
        <v>1338880.72242176</v>
      </c>
      <c r="J146" s="48">
        <v>1968762.26394443</v>
      </c>
      <c r="K146" s="48">
        <v>2919391.2557307198</v>
      </c>
    </row>
    <row r="147" spans="1:11" x14ac:dyDescent="0.3">
      <c r="A147" s="62">
        <v>25.5</v>
      </c>
      <c r="B147" s="48">
        <v>229797.41978282199</v>
      </c>
      <c r="C147" s="48">
        <v>229797.41978282199</v>
      </c>
      <c r="D147" s="48">
        <v>89572.498393337897</v>
      </c>
      <c r="E147" s="48">
        <v>448684.50331709598</v>
      </c>
      <c r="F147" s="48">
        <v>179593.92488816599</v>
      </c>
      <c r="G147" s="48">
        <v>1313191.2540157901</v>
      </c>
      <c r="H147" s="48">
        <v>1313191.2540157901</v>
      </c>
      <c r="I147" s="48">
        <v>1313191.2540157901</v>
      </c>
      <c r="J147" s="48">
        <v>1930969.5788215101</v>
      </c>
      <c r="K147" s="48">
        <v>2863356.55117366</v>
      </c>
    </row>
    <row r="148" spans="1:11" x14ac:dyDescent="0.3">
      <c r="A148" s="62">
        <v>25</v>
      </c>
      <c r="B148" s="48">
        <v>225310.242035106</v>
      </c>
      <c r="C148" s="48">
        <v>225310.242035106</v>
      </c>
      <c r="D148" s="48">
        <v>87821.400717409604</v>
      </c>
      <c r="E148" s="48">
        <v>439906.26495842601</v>
      </c>
      <c r="F148" s="48">
        <v>176087.71498196301</v>
      </c>
      <c r="G148" s="48">
        <v>1287501.8316800799</v>
      </c>
      <c r="H148" s="48">
        <v>1287501.8316800799</v>
      </c>
      <c r="I148" s="48">
        <v>1287501.8316800799</v>
      </c>
      <c r="J148" s="48">
        <v>1893176.8097947501</v>
      </c>
      <c r="K148" s="48">
        <v>2807321.7478004401</v>
      </c>
    </row>
    <row r="149" spans="1:11" x14ac:dyDescent="0.3">
      <c r="A149" s="62">
        <v>24.5</v>
      </c>
      <c r="B149" s="48">
        <v>220823.05819026401</v>
      </c>
      <c r="C149" s="48">
        <v>220823.05819026401</v>
      </c>
      <c r="D149" s="48">
        <v>86070.303202029507</v>
      </c>
      <c r="E149" s="48">
        <v>431128.02184475202</v>
      </c>
      <c r="F149" s="48">
        <v>172581.49899276599</v>
      </c>
      <c r="G149" s="48">
        <v>1261812.3280458699</v>
      </c>
      <c r="H149" s="48">
        <v>1261812.3280458699</v>
      </c>
      <c r="I149" s="48">
        <v>1261812.3280458699</v>
      </c>
      <c r="J149" s="48">
        <v>1855384.03000334</v>
      </c>
      <c r="K149" s="48">
        <v>2751286.9236260001</v>
      </c>
    </row>
    <row r="150" spans="1:11" x14ac:dyDescent="0.3">
      <c r="A150" s="62">
        <v>24</v>
      </c>
      <c r="B150" s="48">
        <v>216335.873425597</v>
      </c>
      <c r="C150" s="48">
        <v>216335.873425597</v>
      </c>
      <c r="D150" s="48">
        <v>84319.204919411903</v>
      </c>
      <c r="E150" s="48">
        <v>422349.77783506201</v>
      </c>
      <c r="F150" s="48">
        <v>169075.29158007301</v>
      </c>
      <c r="G150" s="48">
        <v>1236122.8658874601</v>
      </c>
      <c r="H150" s="48">
        <v>1236122.8658874601</v>
      </c>
      <c r="I150" s="48">
        <v>1236122.8658874601</v>
      </c>
      <c r="J150" s="48">
        <v>1817591.2324452701</v>
      </c>
      <c r="K150" s="48">
        <v>2695252.0588659099</v>
      </c>
    </row>
    <row r="151" spans="1:11" x14ac:dyDescent="0.3">
      <c r="A151" s="62">
        <v>23.5</v>
      </c>
      <c r="B151" s="48">
        <v>211848.70702924</v>
      </c>
      <c r="C151" s="48">
        <v>211848.70702924</v>
      </c>
      <c r="D151" s="48">
        <v>82568.110993790004</v>
      </c>
      <c r="E151" s="48">
        <v>413571.54756913998</v>
      </c>
      <c r="F151" s="48">
        <v>165569.08461403899</v>
      </c>
      <c r="G151" s="48">
        <v>1210433.4228950799</v>
      </c>
      <c r="H151" s="48">
        <v>1210433.4228950799</v>
      </c>
      <c r="I151" s="48">
        <v>1210433.4228950799</v>
      </c>
      <c r="J151" s="48">
        <v>1779798.5714481501</v>
      </c>
      <c r="K151" s="48">
        <v>2639217.3543242798</v>
      </c>
    </row>
    <row r="152" spans="1:11" x14ac:dyDescent="0.3">
      <c r="A152" s="62">
        <v>23</v>
      </c>
      <c r="B152" s="48">
        <v>207361.51989053801</v>
      </c>
      <c r="C152" s="48">
        <v>207361.51989053801</v>
      </c>
      <c r="D152" s="48">
        <v>80817.0121441472</v>
      </c>
      <c r="E152" s="48">
        <v>404793.30883016001</v>
      </c>
      <c r="F152" s="48">
        <v>162062.87230235399</v>
      </c>
      <c r="G152" s="48">
        <v>1184743.9564115601</v>
      </c>
      <c r="H152" s="48">
        <v>1184743.9564115601</v>
      </c>
      <c r="I152" s="48">
        <v>1184743.9564115601</v>
      </c>
      <c r="J152" s="48">
        <v>1742005.8147757701</v>
      </c>
      <c r="K152" s="48">
        <v>2583182.5774069098</v>
      </c>
    </row>
    <row r="153" spans="1:11" x14ac:dyDescent="0.3">
      <c r="A153" s="62">
        <v>22.5</v>
      </c>
      <c r="B153" s="48">
        <v>202874.34214148499</v>
      </c>
      <c r="C153" s="48">
        <v>202874.34214148499</v>
      </c>
      <c r="D153" s="48">
        <v>79065.914541018705</v>
      </c>
      <c r="E153" s="48">
        <v>396015.07032175601</v>
      </c>
      <c r="F153" s="48">
        <v>158556.66061635499</v>
      </c>
      <c r="G153" s="48">
        <v>1159054.53491049</v>
      </c>
      <c r="H153" s="48">
        <v>1159054.53491049</v>
      </c>
      <c r="I153" s="48">
        <v>1159054.53491049</v>
      </c>
      <c r="J153" s="48">
        <v>1704213.0888105701</v>
      </c>
      <c r="K153" s="48">
        <v>2527147.8163668001</v>
      </c>
    </row>
    <row r="154" spans="1:11" x14ac:dyDescent="0.3">
      <c r="A154" s="62">
        <v>22</v>
      </c>
      <c r="B154" s="48">
        <v>198387.156923959</v>
      </c>
      <c r="C154" s="48">
        <v>198387.156923959</v>
      </c>
      <c r="D154" s="48">
        <v>77314.816198292494</v>
      </c>
      <c r="E154" s="48">
        <v>387236.83054220298</v>
      </c>
      <c r="F154" s="48">
        <v>155050.44224960799</v>
      </c>
      <c r="G154" s="48">
        <v>1133365.0523826201</v>
      </c>
      <c r="H154" s="48">
        <v>1133365.0523826201</v>
      </c>
      <c r="I154" s="48">
        <v>1133365.0523826201</v>
      </c>
      <c r="J154" s="48">
        <v>1666420.2999138101</v>
      </c>
      <c r="K154" s="48">
        <v>2471113.02717462</v>
      </c>
    </row>
    <row r="155" spans="1:11" x14ac:dyDescent="0.3">
      <c r="A155" s="62">
        <v>21.5</v>
      </c>
      <c r="B155" s="48">
        <v>193899.979786154</v>
      </c>
      <c r="C155" s="48">
        <v>193899.979786154</v>
      </c>
      <c r="D155" s="48">
        <v>75563.7165484328</v>
      </c>
      <c r="E155" s="48">
        <v>378458.59286656103</v>
      </c>
      <c r="F155" s="48">
        <v>151544.22496815401</v>
      </c>
      <c r="G155" s="48">
        <v>1107675.60733551</v>
      </c>
      <c r="H155" s="48">
        <v>1107675.60733551</v>
      </c>
      <c r="I155" s="48">
        <v>1107675.60733551</v>
      </c>
      <c r="J155" s="48">
        <v>1628627.5566924701</v>
      </c>
      <c r="K155" s="48">
        <v>2415078.2445110101</v>
      </c>
    </row>
    <row r="156" spans="1:11" x14ac:dyDescent="0.3">
      <c r="A156" s="62">
        <v>21</v>
      </c>
      <c r="B156" s="48">
        <v>189412.78566832101</v>
      </c>
      <c r="C156" s="48">
        <v>189412.78566832101</v>
      </c>
      <c r="D156" s="48">
        <v>73812.614098989201</v>
      </c>
      <c r="E156" s="48">
        <v>369680.33259339398</v>
      </c>
      <c r="F156" s="48">
        <v>148038.00299684401</v>
      </c>
      <c r="G156" s="48">
        <v>1081986.0975532001</v>
      </c>
      <c r="H156" s="48">
        <v>1081986.0975532001</v>
      </c>
      <c r="I156" s="48">
        <v>1081986.0975532001</v>
      </c>
      <c r="J156" s="48">
        <v>1590834.7601427999</v>
      </c>
      <c r="K156" s="48">
        <v>2359043.3276486802</v>
      </c>
    </row>
    <row r="157" spans="1:11" x14ac:dyDescent="0.3">
      <c r="A157" s="62">
        <v>20.5</v>
      </c>
      <c r="B157" s="48">
        <v>184925.598741625</v>
      </c>
      <c r="C157" s="48">
        <v>184925.598741625</v>
      </c>
      <c r="D157" s="48">
        <v>72061.512751842805</v>
      </c>
      <c r="E157" s="48">
        <v>360902.08942031401</v>
      </c>
      <c r="F157" s="48">
        <v>144531.78234097699</v>
      </c>
      <c r="G157" s="48">
        <v>1056296.55580124</v>
      </c>
      <c r="H157" s="48">
        <v>1056296.55580124</v>
      </c>
      <c r="I157" s="48">
        <v>1056296.55580124</v>
      </c>
      <c r="J157" s="48">
        <v>1553041.99755299</v>
      </c>
      <c r="K157" s="48">
        <v>2303008.52248553</v>
      </c>
    </row>
    <row r="158" spans="1:11" x14ac:dyDescent="0.3">
      <c r="A158" s="62">
        <v>20</v>
      </c>
      <c r="B158" s="48">
        <v>180438.40501783299</v>
      </c>
      <c r="C158" s="48">
        <v>180438.40501783299</v>
      </c>
      <c r="D158" s="48">
        <v>70310.409636355893</v>
      </c>
      <c r="E158" s="48">
        <v>352123.84034486598</v>
      </c>
      <c r="F158" s="48">
        <v>141025.55640691699</v>
      </c>
      <c r="G158" s="48">
        <v>1030607.13433647</v>
      </c>
      <c r="H158" s="48">
        <v>1030607.13433647</v>
      </c>
      <c r="I158" s="48">
        <v>1030607.13433647</v>
      </c>
      <c r="J158" s="48">
        <v>1515249.22574009</v>
      </c>
      <c r="K158" s="48">
        <v>2246973.76881993</v>
      </c>
    </row>
    <row r="159" spans="1:11" x14ac:dyDescent="0.3">
      <c r="A159" s="62">
        <v>19.5</v>
      </c>
      <c r="B159" s="48">
        <v>175951.22094805399</v>
      </c>
      <c r="C159" s="48">
        <v>175951.22094805399</v>
      </c>
      <c r="D159" s="48">
        <v>68559.308459045802</v>
      </c>
      <c r="E159" s="48">
        <v>343345.59366791497</v>
      </c>
      <c r="F159" s="48">
        <v>137519.33056369401</v>
      </c>
      <c r="G159" s="48">
        <v>1004917.6785153199</v>
      </c>
      <c r="H159" s="48">
        <v>1004917.6785153199</v>
      </c>
      <c r="I159" s="48">
        <v>1004917.6785153199</v>
      </c>
      <c r="J159" s="48">
        <v>1477456.46883302</v>
      </c>
      <c r="K159" s="48">
        <v>2190938.9303965601</v>
      </c>
    </row>
    <row r="160" spans="1:11" x14ac:dyDescent="0.3">
      <c r="A160" s="62">
        <v>19</v>
      </c>
      <c r="B160" s="48">
        <v>171464.03222629899</v>
      </c>
      <c r="C160" s="48">
        <v>171464.03222629899</v>
      </c>
      <c r="D160" s="48">
        <v>66808.204607494001</v>
      </c>
      <c r="E160" s="48">
        <v>334567.33917874901</v>
      </c>
      <c r="F160" s="48">
        <v>134013.106043198</v>
      </c>
      <c r="G160" s="48">
        <v>979228.15133758902</v>
      </c>
      <c r="H160" s="48">
        <v>979228.15133758902</v>
      </c>
      <c r="I160" s="48">
        <v>979228.15133758902</v>
      </c>
      <c r="J160" s="48">
        <v>1439663.6869317801</v>
      </c>
      <c r="K160" s="48">
        <v>2134904.0998609699</v>
      </c>
    </row>
    <row r="161" spans="1:11" x14ac:dyDescent="0.3">
      <c r="A161" s="62">
        <v>18.5</v>
      </c>
      <c r="B161" s="48">
        <v>166976.834369321</v>
      </c>
      <c r="C161" s="48">
        <v>166976.834369321</v>
      </c>
      <c r="D161" s="48">
        <v>65057.099595572501</v>
      </c>
      <c r="E161" s="48">
        <v>325789.08641128201</v>
      </c>
      <c r="F161" s="48">
        <v>130506.871591403</v>
      </c>
      <c r="G161" s="48">
        <v>953538.66571975499</v>
      </c>
      <c r="H161" s="48">
        <v>953538.66571975499</v>
      </c>
      <c r="I161" s="48">
        <v>953538.66571975499</v>
      </c>
      <c r="J161" s="48">
        <v>1401870.8982289401</v>
      </c>
      <c r="K161" s="48">
        <v>2078869.2931488899</v>
      </c>
    </row>
    <row r="162" spans="1:11" x14ac:dyDescent="0.3">
      <c r="A162" s="62">
        <v>18</v>
      </c>
      <c r="B162" s="48">
        <v>162489.640801826</v>
      </c>
      <c r="C162" s="48">
        <v>162489.640801826</v>
      </c>
      <c r="D162" s="48">
        <v>63305.995126039401</v>
      </c>
      <c r="E162" s="48">
        <v>317010.84017801599</v>
      </c>
      <c r="F162" s="48">
        <v>127000.640795253</v>
      </c>
      <c r="G162" s="48">
        <v>927849.18396438204</v>
      </c>
      <c r="H162" s="48">
        <v>927849.18396438204</v>
      </c>
      <c r="I162" s="48">
        <v>927849.18396438204</v>
      </c>
      <c r="J162" s="48">
        <v>1364078.1740490301</v>
      </c>
      <c r="K162" s="48">
        <v>2022834.4773965301</v>
      </c>
    </row>
    <row r="163" spans="1:11" x14ac:dyDescent="0.3">
      <c r="A163" s="62">
        <v>17.5</v>
      </c>
      <c r="B163" s="48">
        <v>158002.448889311</v>
      </c>
      <c r="C163" s="48">
        <v>158002.448889311</v>
      </c>
      <c r="D163" s="48">
        <v>61554.888079795703</v>
      </c>
      <c r="E163" s="48">
        <v>308232.58332240098</v>
      </c>
      <c r="F163" s="48">
        <v>123494.403447964</v>
      </c>
      <c r="G163" s="48">
        <v>902159.68775803398</v>
      </c>
      <c r="H163" s="48">
        <v>902159.68775803398</v>
      </c>
      <c r="I163" s="48">
        <v>902159.68775803398</v>
      </c>
      <c r="J163" s="48">
        <v>1326285.34459684</v>
      </c>
      <c r="K163" s="48">
        <v>1966799.64424275</v>
      </c>
    </row>
    <row r="164" spans="1:11" x14ac:dyDescent="0.3">
      <c r="A164" s="62">
        <v>17</v>
      </c>
      <c r="B164" s="48">
        <v>153515.24553876699</v>
      </c>
      <c r="C164" s="48">
        <v>153515.24553876699</v>
      </c>
      <c r="D164" s="48">
        <v>59803.778048188004</v>
      </c>
      <c r="E164" s="48">
        <v>299454.31658634898</v>
      </c>
      <c r="F164" s="48">
        <v>119988.162768134</v>
      </c>
      <c r="G164" s="48">
        <v>876470.15822151396</v>
      </c>
      <c r="H164" s="48">
        <v>876470.15822151396</v>
      </c>
      <c r="I164" s="48">
        <v>876470.15822151396</v>
      </c>
      <c r="J164" s="48">
        <v>1288492.57076931</v>
      </c>
      <c r="K164" s="48">
        <v>1910764.7592295399</v>
      </c>
    </row>
    <row r="165" spans="1:11" x14ac:dyDescent="0.3">
      <c r="A165" s="62">
        <v>16.5</v>
      </c>
      <c r="B165" s="48">
        <v>149028.04085603901</v>
      </c>
      <c r="C165" s="48">
        <v>149028.04085603901</v>
      </c>
      <c r="D165" s="48">
        <v>58052.669148556</v>
      </c>
      <c r="E165" s="48">
        <v>290676.06109994801</v>
      </c>
      <c r="F165" s="48">
        <v>116481.91316763101</v>
      </c>
      <c r="G165" s="48">
        <v>850780.66386678396</v>
      </c>
      <c r="H165" s="48">
        <v>850780.66386678396</v>
      </c>
      <c r="I165" s="48">
        <v>850780.66386678396</v>
      </c>
      <c r="J165" s="48">
        <v>1250699.7936029399</v>
      </c>
      <c r="K165" s="48">
        <v>1854730.0091810101</v>
      </c>
    </row>
    <row r="166" spans="1:11" x14ac:dyDescent="0.3">
      <c r="A166" s="62">
        <v>16</v>
      </c>
      <c r="B166" s="48">
        <v>144540.83674060699</v>
      </c>
      <c r="C166" s="48">
        <v>144540.83674060699</v>
      </c>
      <c r="D166" s="48">
        <v>56301.559344581103</v>
      </c>
      <c r="E166" s="48">
        <v>281897.79957794998</v>
      </c>
      <c r="F166" s="48">
        <v>112975.674022088</v>
      </c>
      <c r="G166" s="48">
        <v>825091.168882875</v>
      </c>
      <c r="H166" s="48">
        <v>825091.168882875</v>
      </c>
      <c r="I166" s="48">
        <v>825091.168882875</v>
      </c>
      <c r="J166" s="48">
        <v>1212906.981078</v>
      </c>
      <c r="K166" s="48">
        <v>1798695.12567099</v>
      </c>
    </row>
    <row r="167" spans="1:11" x14ac:dyDescent="0.3">
      <c r="A167" s="62">
        <v>15.5</v>
      </c>
      <c r="B167" s="48">
        <v>140053.63492468899</v>
      </c>
      <c r="C167" s="48">
        <v>140053.63492468899</v>
      </c>
      <c r="D167" s="48">
        <v>54550.447362189203</v>
      </c>
      <c r="E167" s="48">
        <v>273119.53409469</v>
      </c>
      <c r="F167" s="48">
        <v>109469.42228792601</v>
      </c>
      <c r="G167" s="48">
        <v>799401.65007292305</v>
      </c>
      <c r="H167" s="48">
        <v>799401.65007292305</v>
      </c>
      <c r="I167" s="48">
        <v>799401.65007292305</v>
      </c>
      <c r="J167" s="48">
        <v>1175114.2228575</v>
      </c>
      <c r="K167" s="48">
        <v>1742660.2571221699</v>
      </c>
    </row>
    <row r="168" spans="1:11" x14ac:dyDescent="0.3">
      <c r="A168" s="62">
        <v>15</v>
      </c>
      <c r="B168" s="48">
        <v>135566.41126917399</v>
      </c>
      <c r="C168" s="48">
        <v>135566.41126917399</v>
      </c>
      <c r="D168" s="48">
        <v>52799.330988675203</v>
      </c>
      <c r="E168" s="48">
        <v>264341.25430603902</v>
      </c>
      <c r="F168" s="48">
        <v>105963.16036808099</v>
      </c>
      <c r="G168" s="48">
        <v>773712.105638362</v>
      </c>
      <c r="H168" s="48">
        <v>773712.105638362</v>
      </c>
      <c r="I168" s="48">
        <v>773712.105638362</v>
      </c>
      <c r="J168" s="48">
        <v>1137321.37497255</v>
      </c>
      <c r="K168" s="48">
        <v>1686625.3719010099</v>
      </c>
    </row>
    <row r="169" spans="1:11" x14ac:dyDescent="0.3">
      <c r="A169" s="62">
        <v>14.5</v>
      </c>
      <c r="B169" s="48">
        <v>131079.20070256299</v>
      </c>
      <c r="C169" s="48">
        <v>131079.20070256299</v>
      </c>
      <c r="D169" s="48">
        <v>51048.2157583023</v>
      </c>
      <c r="E169" s="48">
        <v>255562.98785681499</v>
      </c>
      <c r="F169" s="48">
        <v>102456.899308318</v>
      </c>
      <c r="G169" s="48">
        <v>748022.58629283204</v>
      </c>
      <c r="H169" s="48">
        <v>748022.58629283204</v>
      </c>
      <c r="I169" s="48">
        <v>748022.58629283204</v>
      </c>
      <c r="J169" s="48">
        <v>1099528.6189554599</v>
      </c>
      <c r="K169" s="48">
        <v>1630590.4922443901</v>
      </c>
    </row>
    <row r="170" spans="1:11" x14ac:dyDescent="0.3">
      <c r="A170" s="62">
        <v>14</v>
      </c>
      <c r="B170" s="48">
        <v>126591.97740634299</v>
      </c>
      <c r="C170" s="48">
        <v>126591.97740634299</v>
      </c>
      <c r="D170" s="48">
        <v>49297.096258697296</v>
      </c>
      <c r="E170" s="48">
        <v>246784.70418412899</v>
      </c>
      <c r="F170" s="48">
        <v>98950.634039702098</v>
      </c>
      <c r="G170" s="48">
        <v>722333.04052396701</v>
      </c>
      <c r="H170" s="48">
        <v>722333.04052396701</v>
      </c>
      <c r="I170" s="48">
        <v>722333.04052396701</v>
      </c>
      <c r="J170" s="48">
        <v>1061735.7425275401</v>
      </c>
      <c r="K170" s="48">
        <v>1574555.6240839199</v>
      </c>
    </row>
    <row r="171" spans="1:11" x14ac:dyDescent="0.3">
      <c r="A171" s="62">
        <v>13.5</v>
      </c>
      <c r="B171" s="48">
        <v>122104.757464455</v>
      </c>
      <c r="C171" s="48">
        <v>122104.757464455</v>
      </c>
      <c r="D171" s="48">
        <v>47545.976061679001</v>
      </c>
      <c r="E171" s="48">
        <v>238006.425095054</v>
      </c>
      <c r="F171" s="48">
        <v>95444.361467390598</v>
      </c>
      <c r="G171" s="48">
        <v>696643.50325859501</v>
      </c>
      <c r="H171" s="48">
        <v>696643.50325859501</v>
      </c>
      <c r="I171" s="48">
        <v>696643.50325859501</v>
      </c>
      <c r="J171" s="48">
        <v>1023942.96112495</v>
      </c>
      <c r="K171" s="48">
        <v>1518520.77860888</v>
      </c>
    </row>
    <row r="172" spans="1:11" x14ac:dyDescent="0.3">
      <c r="A172" s="62">
        <v>13</v>
      </c>
      <c r="B172" s="48">
        <v>117617.520073892</v>
      </c>
      <c r="C172" s="48">
        <v>117617.520073892</v>
      </c>
      <c r="D172" s="48">
        <v>45794.849667003597</v>
      </c>
      <c r="E172" s="48">
        <v>229228.13380074</v>
      </c>
      <c r="F172" s="48">
        <v>91938.072153886998</v>
      </c>
      <c r="G172" s="48">
        <v>670953.91033461096</v>
      </c>
      <c r="H172" s="48">
        <v>670953.91033461096</v>
      </c>
      <c r="I172" s="48">
        <v>670953.91033461096</v>
      </c>
      <c r="J172" s="48">
        <v>986150.09963995602</v>
      </c>
      <c r="K172" s="48">
        <v>1462485.7444957199</v>
      </c>
    </row>
    <row r="173" spans="1:11" x14ac:dyDescent="0.3">
      <c r="A173" s="62">
        <v>12.5</v>
      </c>
      <c r="B173" s="48">
        <v>113130.28177435001</v>
      </c>
      <c r="C173" s="48">
        <v>113130.28177435001</v>
      </c>
      <c r="D173" s="48">
        <v>44043.723313641502</v>
      </c>
      <c r="E173" s="48">
        <v>220449.83560512599</v>
      </c>
      <c r="F173" s="48">
        <v>88431.784780016198</v>
      </c>
      <c r="G173" s="48">
        <v>645264.341106329</v>
      </c>
      <c r="H173" s="48">
        <v>645264.341106329</v>
      </c>
      <c r="I173" s="48">
        <v>645264.341106329</v>
      </c>
      <c r="J173" s="48">
        <v>948357.25242244999</v>
      </c>
      <c r="K173" s="48">
        <v>1406450.84773968</v>
      </c>
    </row>
    <row r="174" spans="1:11" x14ac:dyDescent="0.3">
      <c r="A174" s="62">
        <v>12</v>
      </c>
      <c r="B174" s="48">
        <v>108643.02983001299</v>
      </c>
      <c r="C174" s="48">
        <v>108643.02983001299</v>
      </c>
      <c r="D174" s="48">
        <v>42292.592057674003</v>
      </c>
      <c r="E174" s="48">
        <v>211671.535354847</v>
      </c>
      <c r="F174" s="48">
        <v>84925.480907139296</v>
      </c>
      <c r="G174" s="48">
        <v>619574.74931098102</v>
      </c>
      <c r="H174" s="48">
        <v>619574.74931098102</v>
      </c>
      <c r="I174" s="48">
        <v>619574.74931098102</v>
      </c>
      <c r="J174" s="48">
        <v>910564.40555985901</v>
      </c>
      <c r="K174" s="48">
        <v>1350415.9319441</v>
      </c>
    </row>
    <row r="175" spans="1:11" x14ac:dyDescent="0.3">
      <c r="A175" s="62">
        <v>11.5</v>
      </c>
      <c r="B175" s="48">
        <v>104155.78849211401</v>
      </c>
      <c r="C175" s="48">
        <v>104155.78849211401</v>
      </c>
      <c r="D175" s="48">
        <v>40541.4589185324</v>
      </c>
      <c r="E175" s="48">
        <v>202893.23407924999</v>
      </c>
      <c r="F175" s="48">
        <v>81419.177375738305</v>
      </c>
      <c r="G175" s="48">
        <v>593885.16469069396</v>
      </c>
      <c r="H175" s="48">
        <v>593885.16469069396</v>
      </c>
      <c r="I175" s="48">
        <v>593885.16469069396</v>
      </c>
      <c r="J175" s="48">
        <v>872771.556406794</v>
      </c>
      <c r="K175" s="48">
        <v>1294380.9822472199</v>
      </c>
    </row>
    <row r="176" spans="1:11" x14ac:dyDescent="0.3">
      <c r="A176" s="62">
        <v>11</v>
      </c>
      <c r="B176" s="48">
        <v>99668.531556647897</v>
      </c>
      <c r="C176" s="48">
        <v>99668.531556647897</v>
      </c>
      <c r="D176" s="48">
        <v>38790.319843858197</v>
      </c>
      <c r="E176" s="48">
        <v>194114.92043204501</v>
      </c>
      <c r="F176" s="48">
        <v>77912.856475507302</v>
      </c>
      <c r="G176" s="48">
        <v>568195.55197585502</v>
      </c>
      <c r="H176" s="48">
        <v>568195.55197585502</v>
      </c>
      <c r="I176" s="48">
        <v>568195.55197585502</v>
      </c>
      <c r="J176" s="48">
        <v>834978.68703070597</v>
      </c>
      <c r="K176" s="48">
        <v>1238345.9734010601</v>
      </c>
    </row>
    <row r="177" spans="1:11" x14ac:dyDescent="0.3">
      <c r="A177" s="62">
        <v>10.5</v>
      </c>
      <c r="B177" s="48">
        <v>95181.258985069406</v>
      </c>
      <c r="C177" s="48">
        <v>95181.258985069406</v>
      </c>
      <c r="D177" s="48">
        <v>37039.175127952003</v>
      </c>
      <c r="E177" s="48">
        <v>185336.590304307</v>
      </c>
      <c r="F177" s="48">
        <v>74406.5191001192</v>
      </c>
      <c r="G177" s="48">
        <v>542505.91026375105</v>
      </c>
      <c r="H177" s="48">
        <v>542505.91026375105</v>
      </c>
      <c r="I177" s="48">
        <v>542505.91026375105</v>
      </c>
      <c r="J177" s="48">
        <v>797185.78143828199</v>
      </c>
      <c r="K177" s="48">
        <v>1182310.9433174301</v>
      </c>
    </row>
    <row r="178" spans="1:11" x14ac:dyDescent="0.3">
      <c r="A178" s="62">
        <v>10</v>
      </c>
      <c r="B178" s="48">
        <v>90693.966930662398</v>
      </c>
      <c r="C178" s="48">
        <v>90693.966930662398</v>
      </c>
      <c r="D178" s="48">
        <v>35288.0229006882</v>
      </c>
      <c r="E178" s="48">
        <v>176558.244782397</v>
      </c>
      <c r="F178" s="48">
        <v>70900.1603330863</v>
      </c>
      <c r="G178" s="48">
        <v>516816.22267804598</v>
      </c>
      <c r="H178" s="48">
        <v>516816.22267804598</v>
      </c>
      <c r="I178" s="48">
        <v>516816.22267804598</v>
      </c>
      <c r="J178" s="48">
        <v>759392.83977895696</v>
      </c>
      <c r="K178" s="48">
        <v>1126275.8423752801</v>
      </c>
    </row>
    <row r="179" spans="1:11" x14ac:dyDescent="0.3">
      <c r="A179" s="62">
        <v>9.9499999999999993</v>
      </c>
      <c r="B179" s="48">
        <v>90245.252113107301</v>
      </c>
      <c r="C179" s="48">
        <v>90245.252113107301</v>
      </c>
      <c r="D179" s="48">
        <v>35112.911348647802</v>
      </c>
      <c r="E179" s="48">
        <v>175680.42583864601</v>
      </c>
      <c r="F179" s="48">
        <v>70549.535518751101</v>
      </c>
      <c r="G179" s="48">
        <v>514247.299269312</v>
      </c>
      <c r="H179" s="48">
        <v>514247.299269312</v>
      </c>
      <c r="I179" s="48">
        <v>514247.299269312</v>
      </c>
      <c r="J179" s="48">
        <v>755613.60032239696</v>
      </c>
      <c r="K179" s="48">
        <v>1120672.4079777901</v>
      </c>
    </row>
    <row r="180" spans="1:11" x14ac:dyDescent="0.3">
      <c r="A180" s="62">
        <v>9.9</v>
      </c>
      <c r="B180" s="48">
        <v>89796.515664636798</v>
      </c>
      <c r="C180" s="48">
        <v>89796.515664636798</v>
      </c>
      <c r="D180" s="48">
        <v>34937.793722563503</v>
      </c>
      <c r="E180" s="48">
        <v>174802.58411439601</v>
      </c>
      <c r="F180" s="48">
        <v>70198.893062502306</v>
      </c>
      <c r="G180" s="48">
        <v>511678.306346856</v>
      </c>
      <c r="H180" s="48">
        <v>511678.306346856</v>
      </c>
      <c r="I180" s="48">
        <v>511678.306346856</v>
      </c>
      <c r="J180" s="48">
        <v>751834.27948517306</v>
      </c>
      <c r="K180" s="48">
        <v>1115068.84505009</v>
      </c>
    </row>
    <row r="181" spans="1:11" x14ac:dyDescent="0.3">
      <c r="A181" s="62">
        <v>9.85</v>
      </c>
      <c r="B181" s="48">
        <v>89347.792954786797</v>
      </c>
      <c r="C181" s="48">
        <v>89347.792954786797</v>
      </c>
      <c r="D181" s="48">
        <v>34762.679857984098</v>
      </c>
      <c r="E181" s="48">
        <v>173924.755519848</v>
      </c>
      <c r="F181" s="48">
        <v>69848.261564035507</v>
      </c>
      <c r="G181" s="48">
        <v>509109.35842823598</v>
      </c>
      <c r="H181" s="48">
        <v>509109.35842823598</v>
      </c>
      <c r="I181" s="48">
        <v>509109.35842823598</v>
      </c>
      <c r="J181" s="48">
        <v>748055.01024018798</v>
      </c>
      <c r="K181" s="48">
        <v>1109465.36765683</v>
      </c>
    </row>
    <row r="182" spans="1:11" x14ac:dyDescent="0.3">
      <c r="A182" s="62">
        <v>9.8000000000000007</v>
      </c>
      <c r="B182" s="48">
        <v>88899.062029455294</v>
      </c>
      <c r="C182" s="48">
        <v>88899.062029455294</v>
      </c>
      <c r="D182" s="48">
        <v>34587.563653821097</v>
      </c>
      <c r="E182" s="48">
        <v>173046.917743447</v>
      </c>
      <c r="F182" s="48">
        <v>69497.623273143399</v>
      </c>
      <c r="G182" s="48">
        <v>506540.384615799</v>
      </c>
      <c r="H182" s="48">
        <v>506540.384615799</v>
      </c>
      <c r="I182" s="48">
        <v>506540.384615799</v>
      </c>
      <c r="J182" s="48">
        <v>744275.71021897695</v>
      </c>
      <c r="K182" s="48">
        <v>1103861.8435243601</v>
      </c>
    </row>
    <row r="183" spans="1:11" x14ac:dyDescent="0.3">
      <c r="A183" s="62">
        <v>9.75</v>
      </c>
      <c r="B183" s="48">
        <v>88450.332008063197</v>
      </c>
      <c r="C183" s="48">
        <v>88450.332008063197</v>
      </c>
      <c r="D183" s="48">
        <v>34412.447780736802</v>
      </c>
      <c r="E183" s="48">
        <v>172169.08293043901</v>
      </c>
      <c r="F183" s="48">
        <v>69146.985686882093</v>
      </c>
      <c r="G183" s="48">
        <v>503971.41488155798</v>
      </c>
      <c r="H183" s="48">
        <v>503971.41488155798</v>
      </c>
      <c r="I183" s="48">
        <v>503971.41488155798</v>
      </c>
      <c r="J183" s="48">
        <v>740496.41392222804</v>
      </c>
      <c r="K183" s="48">
        <v>1098258.3316255</v>
      </c>
    </row>
    <row r="184" spans="1:11" x14ac:dyDescent="0.3">
      <c r="A184" s="62">
        <v>9.6999999999999993</v>
      </c>
      <c r="B184" s="48">
        <v>88001.605883631695</v>
      </c>
      <c r="C184" s="48">
        <v>88001.605883631695</v>
      </c>
      <c r="D184" s="48">
        <v>34237.333086787599</v>
      </c>
      <c r="E184" s="48">
        <v>171291.254472022</v>
      </c>
      <c r="F184" s="48">
        <v>68796.351239816693</v>
      </c>
      <c r="G184" s="48">
        <v>501402.45895388699</v>
      </c>
      <c r="H184" s="48">
        <v>501402.45895388699</v>
      </c>
      <c r="I184" s="48">
        <v>501402.45895388699</v>
      </c>
      <c r="J184" s="48">
        <v>736717.13260782103</v>
      </c>
      <c r="K184" s="48">
        <v>1092654.85049352</v>
      </c>
    </row>
    <row r="185" spans="1:11" x14ac:dyDescent="0.3">
      <c r="A185" s="62">
        <v>9.65</v>
      </c>
      <c r="B185" s="48">
        <v>87552.869192115206</v>
      </c>
      <c r="C185" s="48">
        <v>87552.869192115206</v>
      </c>
      <c r="D185" s="48">
        <v>34062.2154287003</v>
      </c>
      <c r="E185" s="48">
        <v>170413.413502949</v>
      </c>
      <c r="F185" s="48">
        <v>68445.708192765596</v>
      </c>
      <c r="G185" s="48">
        <v>498833.46842332702</v>
      </c>
      <c r="H185" s="48">
        <v>498833.46842332702</v>
      </c>
      <c r="I185" s="48">
        <v>498833.46842332702</v>
      </c>
      <c r="J185" s="48">
        <v>732937.81205917394</v>
      </c>
      <c r="K185" s="48">
        <v>1087051.30944721</v>
      </c>
    </row>
    <row r="186" spans="1:11" x14ac:dyDescent="0.3">
      <c r="A186" s="62">
        <v>9.5999999999999908</v>
      </c>
      <c r="B186" s="48">
        <v>87104.147661255804</v>
      </c>
      <c r="C186" s="48">
        <v>87104.147661255804</v>
      </c>
      <c r="D186" s="48">
        <v>33887.102011991097</v>
      </c>
      <c r="E186" s="48">
        <v>169535.584541636</v>
      </c>
      <c r="F186" s="48">
        <v>68095.077521317697</v>
      </c>
      <c r="G186" s="48">
        <v>496264.524355662</v>
      </c>
      <c r="H186" s="48">
        <v>496264.524355662</v>
      </c>
      <c r="I186" s="48">
        <v>496264.524355662</v>
      </c>
      <c r="J186" s="48">
        <v>729158.54946216603</v>
      </c>
      <c r="K186" s="48">
        <v>1081447.8653188599</v>
      </c>
    </row>
    <row r="187" spans="1:11" x14ac:dyDescent="0.3">
      <c r="A187" s="62">
        <v>9.5499999999999901</v>
      </c>
      <c r="B187" s="48">
        <v>86655.405119302493</v>
      </c>
      <c r="C187" s="48">
        <v>86655.405119302493</v>
      </c>
      <c r="D187" s="48">
        <v>33711.982691312201</v>
      </c>
      <c r="E187" s="48">
        <v>168657.73377289399</v>
      </c>
      <c r="F187" s="48">
        <v>67744.429743606597</v>
      </c>
      <c r="G187" s="48">
        <v>493695.51305347501</v>
      </c>
      <c r="H187" s="48">
        <v>493695.51305347501</v>
      </c>
      <c r="I187" s="48">
        <v>493695.51305347501</v>
      </c>
      <c r="J187" s="48">
        <v>725379.20824382803</v>
      </c>
      <c r="K187" s="48">
        <v>1075844.29355845</v>
      </c>
    </row>
    <row r="188" spans="1:11" x14ac:dyDescent="0.3">
      <c r="A188" s="62">
        <v>9.4999999999999893</v>
      </c>
      <c r="B188" s="48">
        <v>86206.687955746893</v>
      </c>
      <c r="C188" s="48">
        <v>86206.687955746893</v>
      </c>
      <c r="D188" s="48">
        <v>33536.870306946301</v>
      </c>
      <c r="E188" s="48">
        <v>167779.91269473001</v>
      </c>
      <c r="F188" s="48">
        <v>67393.802767920701</v>
      </c>
      <c r="G188" s="48">
        <v>491126.58385258599</v>
      </c>
      <c r="H188" s="48">
        <v>491126.58385258599</v>
      </c>
      <c r="I188" s="48">
        <v>491126.58385258599</v>
      </c>
      <c r="J188" s="48">
        <v>721599.964332073</v>
      </c>
      <c r="K188" s="48">
        <v>1070240.8336716101</v>
      </c>
    </row>
    <row r="189" spans="1:11" x14ac:dyDescent="0.3">
      <c r="A189" s="62">
        <v>9.4499999999999904</v>
      </c>
      <c r="B189" s="48">
        <v>85757.944821436904</v>
      </c>
      <c r="C189" s="48">
        <v>85757.944821436904</v>
      </c>
      <c r="D189" s="48">
        <v>33361.750644544802</v>
      </c>
      <c r="E189" s="48">
        <v>166902.06431832499</v>
      </c>
      <c r="F189" s="48">
        <v>67043.154633901693</v>
      </c>
      <c r="G189" s="48">
        <v>488557.57145051501</v>
      </c>
      <c r="H189" s="48">
        <v>488557.57145051501</v>
      </c>
      <c r="I189" s="48">
        <v>488557.57145051501</v>
      </c>
      <c r="J189" s="48">
        <v>717820.62299408705</v>
      </c>
      <c r="K189" s="48">
        <v>1064637.22032353</v>
      </c>
    </row>
    <row r="190" spans="1:11" x14ac:dyDescent="0.3">
      <c r="A190" s="62">
        <v>9.3999999999999897</v>
      </c>
      <c r="B190" s="48">
        <v>85309.226715649405</v>
      </c>
      <c r="C190" s="48">
        <v>85309.226715649405</v>
      </c>
      <c r="D190" s="48">
        <v>33186.637934714898</v>
      </c>
      <c r="E190" s="48">
        <v>166024.241731057</v>
      </c>
      <c r="F190" s="48">
        <v>66692.526556244193</v>
      </c>
      <c r="G190" s="48">
        <v>485988.63886941201</v>
      </c>
      <c r="H190" s="48">
        <v>485988.63886941201</v>
      </c>
      <c r="I190" s="48">
        <v>485988.63886941201</v>
      </c>
      <c r="J190" s="48">
        <v>714041.37315411703</v>
      </c>
      <c r="K190" s="48">
        <v>1059033.77697321</v>
      </c>
    </row>
    <row r="191" spans="1:11" x14ac:dyDescent="0.3">
      <c r="A191" s="62">
        <v>9.3499999999999908</v>
      </c>
      <c r="B191" s="48">
        <v>84860.486434061095</v>
      </c>
      <c r="C191" s="48">
        <v>84860.486434061095</v>
      </c>
      <c r="D191" s="48">
        <v>33011.519005191403</v>
      </c>
      <c r="E191" s="48">
        <v>165146.39579155901</v>
      </c>
      <c r="F191" s="48">
        <v>66341.880385472905</v>
      </c>
      <c r="G191" s="48">
        <v>483419.63521132001</v>
      </c>
      <c r="H191" s="48">
        <v>483419.63521132001</v>
      </c>
      <c r="I191" s="48">
        <v>483419.63521132001</v>
      </c>
      <c r="J191" s="48">
        <v>710262.03992675606</v>
      </c>
      <c r="K191" s="48">
        <v>1053430.20433532</v>
      </c>
    </row>
    <row r="192" spans="1:11" x14ac:dyDescent="0.3">
      <c r="A192" s="62">
        <v>9.2999999999999901</v>
      </c>
      <c r="B192" s="48">
        <v>84411.764315490407</v>
      </c>
      <c r="C192" s="48">
        <v>84411.764315490407</v>
      </c>
      <c r="D192" s="48">
        <v>32836.404951281504</v>
      </c>
      <c r="E192" s="48">
        <v>164268.57001313599</v>
      </c>
      <c r="F192" s="48">
        <v>65991.248657701799</v>
      </c>
      <c r="G192" s="48">
        <v>480850.69469280803</v>
      </c>
      <c r="H192" s="48">
        <v>480850.69469280803</v>
      </c>
      <c r="I192" s="48">
        <v>480850.69469280803</v>
      </c>
      <c r="J192" s="48">
        <v>706482.77724940504</v>
      </c>
      <c r="K192" s="48">
        <v>1047826.74318825</v>
      </c>
    </row>
    <row r="193" spans="1:11" x14ac:dyDescent="0.3">
      <c r="A193" s="62">
        <v>9.2499999999999893</v>
      </c>
      <c r="B193" s="48">
        <v>83963.027156016993</v>
      </c>
      <c r="C193" s="48">
        <v>83963.027156016993</v>
      </c>
      <c r="D193" s="48">
        <v>32661.286625767101</v>
      </c>
      <c r="E193" s="48">
        <v>163390.728705407</v>
      </c>
      <c r="F193" s="48">
        <v>65640.6045846005</v>
      </c>
      <c r="G193" s="48">
        <v>478281.70728287299</v>
      </c>
      <c r="H193" s="48">
        <v>478281.70728287299</v>
      </c>
      <c r="I193" s="48">
        <v>478281.70728287299</v>
      </c>
      <c r="J193" s="48">
        <v>702703.458779971</v>
      </c>
      <c r="K193" s="48">
        <v>1042223.19414606</v>
      </c>
    </row>
    <row r="194" spans="1:11" x14ac:dyDescent="0.3">
      <c r="A194" s="62">
        <v>9.1999999999999904</v>
      </c>
      <c r="B194" s="48">
        <v>83514.3018436032</v>
      </c>
      <c r="C194" s="48">
        <v>83514.3018436032</v>
      </c>
      <c r="D194" s="48">
        <v>32486.171508417501</v>
      </c>
      <c r="E194" s="48">
        <v>162512.89650082</v>
      </c>
      <c r="F194" s="48">
        <v>65289.970028039097</v>
      </c>
      <c r="G194" s="48">
        <v>475712.75342402299</v>
      </c>
      <c r="H194" s="48">
        <v>475712.75342402299</v>
      </c>
      <c r="I194" s="48">
        <v>475712.75342402299</v>
      </c>
      <c r="J194" s="48">
        <v>698924.18356609403</v>
      </c>
      <c r="K194" s="48">
        <v>1036619.72270166</v>
      </c>
    </row>
    <row r="195" spans="1:11" x14ac:dyDescent="0.3">
      <c r="A195" s="62">
        <v>9.1499999999999897</v>
      </c>
      <c r="B195" s="48">
        <v>83065.5673601952</v>
      </c>
      <c r="C195" s="48">
        <v>83065.5673601952</v>
      </c>
      <c r="D195" s="48">
        <v>32311.053769206101</v>
      </c>
      <c r="E195" s="48">
        <v>161635.05308801</v>
      </c>
      <c r="F195" s="48">
        <v>64939.327939353403</v>
      </c>
      <c r="G195" s="48">
        <v>473143.76810326602</v>
      </c>
      <c r="H195" s="48">
        <v>473143.76810326602</v>
      </c>
      <c r="I195" s="48">
        <v>473143.76810326602</v>
      </c>
      <c r="J195" s="48">
        <v>695144.87337800604</v>
      </c>
      <c r="K195" s="48">
        <v>1031016.20050073</v>
      </c>
    </row>
    <row r="196" spans="1:11" x14ac:dyDescent="0.3">
      <c r="A196" s="62">
        <v>9.0999999999999908</v>
      </c>
      <c r="B196" s="48">
        <v>82616.838788333203</v>
      </c>
      <c r="C196" s="48">
        <v>82616.838788333203</v>
      </c>
      <c r="D196" s="48">
        <v>32135.938077516901</v>
      </c>
      <c r="E196" s="48">
        <v>160757.21812722401</v>
      </c>
      <c r="F196" s="48">
        <v>64588.690893917897</v>
      </c>
      <c r="G196" s="48">
        <v>470574.80564671801</v>
      </c>
      <c r="H196" s="48">
        <v>470574.80564671801</v>
      </c>
      <c r="I196" s="48">
        <v>470574.80564671801</v>
      </c>
      <c r="J196" s="48">
        <v>691365.58809525298</v>
      </c>
      <c r="K196" s="48">
        <v>1025412.72519318</v>
      </c>
    </row>
    <row r="197" spans="1:11" x14ac:dyDescent="0.3">
      <c r="A197" s="62">
        <v>9.0499999999999901</v>
      </c>
      <c r="B197" s="48">
        <v>82168.105100811707</v>
      </c>
      <c r="C197" s="48">
        <v>82168.105100811707</v>
      </c>
      <c r="D197" s="48">
        <v>31960.821217670698</v>
      </c>
      <c r="E197" s="48">
        <v>159879.37931129901</v>
      </c>
      <c r="F197" s="48">
        <v>64238.049836854101</v>
      </c>
      <c r="G197" s="48">
        <v>468005.82945501403</v>
      </c>
      <c r="H197" s="48">
        <v>468005.82945501403</v>
      </c>
      <c r="I197" s="48">
        <v>468005.82945501403</v>
      </c>
      <c r="J197" s="48">
        <v>687586.28546017001</v>
      </c>
      <c r="K197" s="48">
        <v>1019809.22767585</v>
      </c>
    </row>
    <row r="198" spans="1:11" x14ac:dyDescent="0.3">
      <c r="A198" s="62">
        <v>8.9999999999999893</v>
      </c>
      <c r="B198" s="48">
        <v>81719.374359728899</v>
      </c>
      <c r="C198" s="48">
        <v>81719.374359728899</v>
      </c>
      <c r="D198" s="48">
        <v>31785.7047617932</v>
      </c>
      <c r="E198" s="48">
        <v>159001.54351043201</v>
      </c>
      <c r="F198" s="48">
        <v>63887.4106866898</v>
      </c>
      <c r="G198" s="48">
        <v>465436.86055542802</v>
      </c>
      <c r="H198" s="48">
        <v>465436.86055542802</v>
      </c>
      <c r="I198" s="48">
        <v>465436.86055542802</v>
      </c>
      <c r="J198" s="48">
        <v>683806.99392600195</v>
      </c>
      <c r="K198" s="48">
        <v>1014205.72775342</v>
      </c>
    </row>
    <row r="199" spans="1:11" x14ac:dyDescent="0.3">
      <c r="A199" s="62">
        <v>8.9499999999999904</v>
      </c>
      <c r="B199" s="48">
        <v>81270.642450715095</v>
      </c>
      <c r="C199" s="48">
        <v>81270.642450715095</v>
      </c>
      <c r="D199" s="48">
        <v>31610.5876093601</v>
      </c>
      <c r="E199" s="48">
        <v>158123.70640776501</v>
      </c>
      <c r="F199" s="48">
        <v>63536.770154158599</v>
      </c>
      <c r="G199" s="48">
        <v>462867.88602465799</v>
      </c>
      <c r="H199" s="48">
        <v>462867.88602465799</v>
      </c>
      <c r="I199" s="48">
        <v>462867.88602465799</v>
      </c>
      <c r="J199" s="48">
        <v>680027.69803789002</v>
      </c>
      <c r="K199" s="48">
        <v>1008602.20354522</v>
      </c>
    </row>
    <row r="200" spans="1:11" x14ac:dyDescent="0.3">
      <c r="A200" s="62">
        <v>8.8999999999999808</v>
      </c>
      <c r="B200" s="48">
        <v>80821.910536852796</v>
      </c>
      <c r="C200" s="48">
        <v>80821.910536852796</v>
      </c>
      <c r="D200" s="48">
        <v>31435.470615435399</v>
      </c>
      <c r="E200" s="48">
        <v>157245.86958971</v>
      </c>
      <c r="F200" s="48">
        <v>63186.129649178802</v>
      </c>
      <c r="G200" s="48">
        <v>460298.91131693398</v>
      </c>
      <c r="H200" s="48">
        <v>460298.91131693398</v>
      </c>
      <c r="I200" s="48">
        <v>460298.91131693398</v>
      </c>
      <c r="J200" s="48">
        <v>676248.40108023502</v>
      </c>
      <c r="K200" s="48">
        <v>1002998.68173017</v>
      </c>
    </row>
    <row r="201" spans="1:11" x14ac:dyDescent="0.3">
      <c r="A201" s="62">
        <v>8.8499999999999801</v>
      </c>
      <c r="B201" s="48">
        <v>80373.179081230599</v>
      </c>
      <c r="C201" s="48">
        <v>80373.179081230599</v>
      </c>
      <c r="D201" s="48">
        <v>31260.3539128927</v>
      </c>
      <c r="E201" s="48">
        <v>156368.033547442</v>
      </c>
      <c r="F201" s="48">
        <v>62835.489549694801</v>
      </c>
      <c r="G201" s="48">
        <v>457729.93790744297</v>
      </c>
      <c r="H201" s="48">
        <v>457729.93790744297</v>
      </c>
      <c r="I201" s="48">
        <v>457729.93790744297</v>
      </c>
      <c r="J201" s="48">
        <v>672469.10476047697</v>
      </c>
      <c r="K201" s="48">
        <v>997395.16508757696</v>
      </c>
    </row>
    <row r="202" spans="1:11" x14ac:dyDescent="0.3">
      <c r="A202" s="62">
        <v>8.7999999999999794</v>
      </c>
      <c r="B202" s="48">
        <v>79924.446054598695</v>
      </c>
      <c r="C202" s="48">
        <v>79924.446054598695</v>
      </c>
      <c r="D202" s="48">
        <v>31085.236573690199</v>
      </c>
      <c r="E202" s="48">
        <v>155490.19560476599</v>
      </c>
      <c r="F202" s="48">
        <v>62484.848073325702</v>
      </c>
      <c r="G202" s="48">
        <v>455160.96092021302</v>
      </c>
      <c r="H202" s="48">
        <v>455160.96092021302</v>
      </c>
      <c r="I202" s="48">
        <v>455160.96092021302</v>
      </c>
      <c r="J202" s="48">
        <v>668689.80382605502</v>
      </c>
      <c r="K202" s="48">
        <v>991791.64226196997</v>
      </c>
    </row>
    <row r="203" spans="1:11" x14ac:dyDescent="0.3">
      <c r="A203" s="62">
        <v>8.7499999999999805</v>
      </c>
      <c r="B203" s="48">
        <v>79475.713769076596</v>
      </c>
      <c r="C203" s="48">
        <v>79475.713769076596</v>
      </c>
      <c r="D203" s="48">
        <v>30910.119228200401</v>
      </c>
      <c r="E203" s="48">
        <v>154612.35816909501</v>
      </c>
      <c r="F203" s="48">
        <v>62134.207094595899</v>
      </c>
      <c r="G203" s="48">
        <v>452591.987888175</v>
      </c>
      <c r="H203" s="48">
        <v>452591.987888175</v>
      </c>
      <c r="I203" s="48">
        <v>452591.987888175</v>
      </c>
      <c r="J203" s="48">
        <v>664910.50705918099</v>
      </c>
      <c r="K203" s="48">
        <v>986188.12719522405</v>
      </c>
    </row>
    <row r="204" spans="1:11" x14ac:dyDescent="0.3">
      <c r="A204" s="62">
        <v>8.6999999999999797</v>
      </c>
      <c r="B204" s="48">
        <v>79026.980381385802</v>
      </c>
      <c r="C204" s="48">
        <v>79026.980381385802</v>
      </c>
      <c r="D204" s="48">
        <v>30735.001632120398</v>
      </c>
      <c r="E204" s="48">
        <v>153734.51844842799</v>
      </c>
      <c r="F204" s="48">
        <v>61783.565069335898</v>
      </c>
      <c r="G204" s="48">
        <v>450023.01100511203</v>
      </c>
      <c r="H204" s="48">
        <v>450023.01100511203</v>
      </c>
      <c r="I204" s="48">
        <v>450023.01100511203</v>
      </c>
      <c r="J204" s="48">
        <v>661131.20658439398</v>
      </c>
      <c r="K204" s="48">
        <v>980584.605636872</v>
      </c>
    </row>
    <row r="205" spans="1:11" x14ac:dyDescent="0.3">
      <c r="A205" s="62">
        <v>8.6499999999999808</v>
      </c>
      <c r="B205" s="48">
        <v>78578.247393952901</v>
      </c>
      <c r="C205" s="48">
        <v>78578.247393952901</v>
      </c>
      <c r="D205" s="48">
        <v>30559.884209385102</v>
      </c>
      <c r="E205" s="48">
        <v>152856.677956217</v>
      </c>
      <c r="F205" s="48">
        <v>61432.923212664798</v>
      </c>
      <c r="G205" s="48">
        <v>447454.03506352101</v>
      </c>
      <c r="H205" s="48">
        <v>447454.03506352101</v>
      </c>
      <c r="I205" s="48">
        <v>447454.03506352101</v>
      </c>
      <c r="J205" s="48">
        <v>657351.90805764403</v>
      </c>
      <c r="K205" s="48">
        <v>974981.08646807005</v>
      </c>
    </row>
    <row r="206" spans="1:11" x14ac:dyDescent="0.3">
      <c r="A206" s="62">
        <v>8.5999999999999801</v>
      </c>
      <c r="B206" s="48">
        <v>78129.514743206906</v>
      </c>
      <c r="C206" s="48">
        <v>78129.514743206906</v>
      </c>
      <c r="D206" s="48">
        <v>30384.766808061198</v>
      </c>
      <c r="E206" s="48">
        <v>151978.840036084</v>
      </c>
      <c r="F206" s="48">
        <v>61082.2817545914</v>
      </c>
      <c r="G206" s="48">
        <v>444885.06318982103</v>
      </c>
      <c r="H206" s="48">
        <v>444885.06318982103</v>
      </c>
      <c r="I206" s="48">
        <v>444885.06318982103</v>
      </c>
      <c r="J206" s="48">
        <v>653572.61126743001</v>
      </c>
      <c r="K206" s="48">
        <v>969377.57288041397</v>
      </c>
    </row>
    <row r="207" spans="1:11" x14ac:dyDescent="0.3">
      <c r="A207" s="62">
        <v>8.5499999999999794</v>
      </c>
      <c r="B207" s="48">
        <v>77680.780301725899</v>
      </c>
      <c r="C207" s="48">
        <v>77680.780301725899</v>
      </c>
      <c r="D207" s="48">
        <v>30209.648836197499</v>
      </c>
      <c r="E207" s="48">
        <v>151101.00231283699</v>
      </c>
      <c r="F207" s="48">
        <v>60731.638955261304</v>
      </c>
      <c r="G207" s="48">
        <v>442316.08837318397</v>
      </c>
      <c r="H207" s="48">
        <v>442316.08837318397</v>
      </c>
      <c r="I207" s="48">
        <v>442316.08837318397</v>
      </c>
      <c r="J207" s="48">
        <v>649793.30818843399</v>
      </c>
      <c r="K207" s="48">
        <v>963774.05204664904</v>
      </c>
    </row>
    <row r="208" spans="1:11" x14ac:dyDescent="0.3">
      <c r="A208" s="62">
        <v>8.4999999999999805</v>
      </c>
      <c r="B208" s="48">
        <v>77232.048537770606</v>
      </c>
      <c r="C208" s="48">
        <v>77232.048537770606</v>
      </c>
      <c r="D208" s="48">
        <v>30034.531505723098</v>
      </c>
      <c r="E208" s="48">
        <v>150223.16681071901</v>
      </c>
      <c r="F208" s="48">
        <v>60380.997991559903</v>
      </c>
      <c r="G208" s="48">
        <v>439747.12038023799</v>
      </c>
      <c r="H208" s="48">
        <v>439747.12038023799</v>
      </c>
      <c r="I208" s="48">
        <v>439747.12038023799</v>
      </c>
      <c r="J208" s="48">
        <v>646014.016786322</v>
      </c>
      <c r="K208" s="48">
        <v>958170.54515734105</v>
      </c>
    </row>
    <row r="209" spans="1:11" x14ac:dyDescent="0.3">
      <c r="A209" s="62">
        <v>8.4499999999999797</v>
      </c>
      <c r="B209" s="48">
        <v>76783.310969594706</v>
      </c>
      <c r="C209" s="48">
        <v>76783.310969594706</v>
      </c>
      <c r="D209" s="48">
        <v>29859.412465891699</v>
      </c>
      <c r="E209" s="48">
        <v>149345.324748157</v>
      </c>
      <c r="F209" s="48">
        <v>60030.352039397301</v>
      </c>
      <c r="G209" s="48">
        <v>437178.13242590701</v>
      </c>
      <c r="H209" s="48">
        <v>437178.13242590701</v>
      </c>
      <c r="I209" s="48">
        <v>437178.13242590701</v>
      </c>
      <c r="J209" s="48">
        <v>642234.70481495</v>
      </c>
      <c r="K209" s="48">
        <v>952567.00243874104</v>
      </c>
    </row>
    <row r="210" spans="1:11" x14ac:dyDescent="0.3">
      <c r="A210" s="62">
        <v>8.3999999999999808</v>
      </c>
      <c r="B210" s="48">
        <v>76334.580977535297</v>
      </c>
      <c r="C210" s="48">
        <v>76334.580977535297</v>
      </c>
      <c r="D210" s="48">
        <v>29684.295607018201</v>
      </c>
      <c r="E210" s="48">
        <v>148467.489637494</v>
      </c>
      <c r="F210" s="48">
        <v>59679.7120821032</v>
      </c>
      <c r="G210" s="48">
        <v>434609.16696564201</v>
      </c>
      <c r="H210" s="48">
        <v>434609.16696564201</v>
      </c>
      <c r="I210" s="48">
        <v>434609.16696564201</v>
      </c>
      <c r="J210" s="48">
        <v>638455.42134327302</v>
      </c>
      <c r="K210" s="48">
        <v>946963.50902917399</v>
      </c>
    </row>
    <row r="211" spans="1:11" x14ac:dyDescent="0.3">
      <c r="A211" s="62">
        <v>8.3499999999999801</v>
      </c>
      <c r="B211" s="48">
        <v>75885.840527571097</v>
      </c>
      <c r="C211" s="48">
        <v>75885.840527571097</v>
      </c>
      <c r="D211" s="48">
        <v>29509.175850314499</v>
      </c>
      <c r="E211" s="48">
        <v>147589.64295904801</v>
      </c>
      <c r="F211" s="48">
        <v>59329.063513359899</v>
      </c>
      <c r="G211" s="48">
        <v>432040.16696119303</v>
      </c>
      <c r="H211" s="48">
        <v>432040.16696119303</v>
      </c>
      <c r="I211" s="48">
        <v>432040.16696119303</v>
      </c>
      <c r="J211" s="48">
        <v>634676.09861150803</v>
      </c>
      <c r="K211" s="48">
        <v>941359.95616736298</v>
      </c>
    </row>
    <row r="212" spans="1:11" x14ac:dyDescent="0.3">
      <c r="A212" s="62">
        <v>8.2999999999999794</v>
      </c>
      <c r="B212" s="48">
        <v>75437.113212092503</v>
      </c>
      <c r="C212" s="48">
        <v>75437.113212092503</v>
      </c>
      <c r="D212" s="48">
        <v>29334.059400334299</v>
      </c>
      <c r="E212" s="48">
        <v>146711.81074941499</v>
      </c>
      <c r="F212" s="48">
        <v>58978.425422758803</v>
      </c>
      <c r="G212" s="48">
        <v>429471.210269392</v>
      </c>
      <c r="H212" s="48">
        <v>429471.210269392</v>
      </c>
      <c r="I212" s="48">
        <v>429471.210269392</v>
      </c>
      <c r="J212" s="48">
        <v>630896.82293955097</v>
      </c>
      <c r="K212" s="48">
        <v>935756.47859819699</v>
      </c>
    </row>
    <row r="213" spans="1:11" x14ac:dyDescent="0.3">
      <c r="A213" s="62">
        <v>8.2499999999999805</v>
      </c>
      <c r="B213" s="48">
        <v>74988.368741573096</v>
      </c>
      <c r="C213" s="48">
        <v>74988.368741573096</v>
      </c>
      <c r="D213" s="48">
        <v>29158.9380112176</v>
      </c>
      <c r="E213" s="48">
        <v>145833.960729276</v>
      </c>
      <c r="F213" s="48">
        <v>58627.773289218399</v>
      </c>
      <c r="G213" s="48">
        <v>426902.19898764399</v>
      </c>
      <c r="H213" s="48">
        <v>426902.19898764399</v>
      </c>
      <c r="I213" s="48">
        <v>426902.19898764399</v>
      </c>
      <c r="J213" s="48">
        <v>627117.48202069395</v>
      </c>
      <c r="K213" s="48">
        <v>930152.89853770903</v>
      </c>
    </row>
    <row r="214" spans="1:11" x14ac:dyDescent="0.3">
      <c r="A214" s="62">
        <v>8.1999999999999709</v>
      </c>
      <c r="B214" s="48">
        <v>74539.644385902197</v>
      </c>
      <c r="C214" s="48">
        <v>74539.644385902197</v>
      </c>
      <c r="D214" s="48">
        <v>28983.822213880499</v>
      </c>
      <c r="E214" s="48">
        <v>144956.130224108</v>
      </c>
      <c r="F214" s="48">
        <v>58277.1377218255</v>
      </c>
      <c r="G214" s="48">
        <v>424333.25751745398</v>
      </c>
      <c r="H214" s="48">
        <v>424333.25751745398</v>
      </c>
      <c r="I214" s="48">
        <v>424333.25751745398</v>
      </c>
      <c r="J214" s="48">
        <v>623338.22040770005</v>
      </c>
      <c r="K214" s="48">
        <v>924549.439358145</v>
      </c>
    </row>
    <row r="215" spans="1:11" x14ac:dyDescent="0.3">
      <c r="A215" s="62">
        <v>8.1499999999999702</v>
      </c>
      <c r="B215" s="48">
        <v>74090.894699361597</v>
      </c>
      <c r="C215" s="48">
        <v>74090.894699361597</v>
      </c>
      <c r="D215" s="48">
        <v>28808.699313444598</v>
      </c>
      <c r="E215" s="48">
        <v>144078.272798644</v>
      </c>
      <c r="F215" s="48">
        <v>57926.481564480899</v>
      </c>
      <c r="G215" s="48">
        <v>421764.23569200799</v>
      </c>
      <c r="H215" s="48">
        <v>421764.23569200799</v>
      </c>
      <c r="I215" s="48">
        <v>421764.23569200799</v>
      </c>
      <c r="J215" s="48">
        <v>619558.86427702405</v>
      </c>
      <c r="K215" s="48">
        <v>918945.83044687402</v>
      </c>
    </row>
    <row r="216" spans="1:11" x14ac:dyDescent="0.3">
      <c r="A216" s="62">
        <v>8.0999999999999694</v>
      </c>
      <c r="B216" s="48">
        <v>73642.1741866097</v>
      </c>
      <c r="C216" s="48">
        <v>73642.1741866097</v>
      </c>
      <c r="D216" s="48">
        <v>28633.584983980101</v>
      </c>
      <c r="E216" s="48">
        <v>143200.449467039</v>
      </c>
      <c r="F216" s="48">
        <v>57575.848083624602</v>
      </c>
      <c r="G216" s="48">
        <v>419195.29991114</v>
      </c>
      <c r="H216" s="48">
        <v>419195.29991114</v>
      </c>
      <c r="I216" s="48">
        <v>419195.29991114</v>
      </c>
      <c r="J216" s="48">
        <v>615779.61920132104</v>
      </c>
      <c r="K216" s="48">
        <v>913342.39680625801</v>
      </c>
    </row>
    <row r="217" spans="1:11" x14ac:dyDescent="0.3">
      <c r="A217" s="62">
        <v>8.0499999999999705</v>
      </c>
      <c r="B217" s="48">
        <v>73193.4283627642</v>
      </c>
      <c r="C217" s="48">
        <v>73193.4283627642</v>
      </c>
      <c r="D217" s="48">
        <v>28458.463506969099</v>
      </c>
      <c r="E217" s="48">
        <v>142322.59903151501</v>
      </c>
      <c r="F217" s="48">
        <v>57225.194045287601</v>
      </c>
      <c r="G217" s="48">
        <v>416626.28399225097</v>
      </c>
      <c r="H217" s="48">
        <v>416626.28399225097</v>
      </c>
      <c r="I217" s="48">
        <v>416626.28399225097</v>
      </c>
      <c r="J217" s="48">
        <v>612000.27941770095</v>
      </c>
      <c r="K217" s="48">
        <v>907738.81306341197</v>
      </c>
    </row>
    <row r="218" spans="1:11" x14ac:dyDescent="0.3">
      <c r="A218" s="62">
        <v>7.9999999999999698</v>
      </c>
      <c r="B218" s="48">
        <v>72744.701377512494</v>
      </c>
      <c r="C218" s="48">
        <v>72744.701377512494</v>
      </c>
      <c r="D218" s="48">
        <v>28283.346973916799</v>
      </c>
      <c r="E218" s="48">
        <v>141444.76557370799</v>
      </c>
      <c r="F218" s="48">
        <v>56874.555649435497</v>
      </c>
      <c r="G218" s="48">
        <v>414057.33474864101</v>
      </c>
      <c r="H218" s="48">
        <v>414057.33474864101</v>
      </c>
      <c r="I218" s="48">
        <v>414057.33474864101</v>
      </c>
      <c r="J218" s="48">
        <v>608221.01255737303</v>
      </c>
      <c r="K218" s="48">
        <v>902135.339832325</v>
      </c>
    </row>
    <row r="219" spans="1:11" x14ac:dyDescent="0.3">
      <c r="A219" s="62">
        <v>7.94999999999997</v>
      </c>
      <c r="B219" s="48">
        <v>72295.959971725606</v>
      </c>
      <c r="C219" s="48">
        <v>72295.959971725606</v>
      </c>
      <c r="D219" s="48">
        <v>28108.2263180993</v>
      </c>
      <c r="E219" s="48">
        <v>140566.917262042</v>
      </c>
      <c r="F219" s="48">
        <v>56523.9054466038</v>
      </c>
      <c r="G219" s="48">
        <v>411488.33766099397</v>
      </c>
      <c r="H219" s="48">
        <v>411488.33766099397</v>
      </c>
      <c r="I219" s="48">
        <v>411488.33766099397</v>
      </c>
      <c r="J219" s="48">
        <v>604441.68994612806</v>
      </c>
      <c r="K219" s="48">
        <v>896531.78422620997</v>
      </c>
    </row>
    <row r="220" spans="1:11" x14ac:dyDescent="0.3">
      <c r="A220" s="62">
        <v>7.8999999999999702</v>
      </c>
      <c r="B220" s="48">
        <v>71847.226321070106</v>
      </c>
      <c r="C220" s="48">
        <v>71847.226321070106</v>
      </c>
      <c r="D220" s="48">
        <v>27933.107667135901</v>
      </c>
      <c r="E220" s="48">
        <v>139689.077734639</v>
      </c>
      <c r="F220" s="48">
        <v>56173.261418289199</v>
      </c>
      <c r="G220" s="48">
        <v>408919.36227239697</v>
      </c>
      <c r="H220" s="48">
        <v>408919.36227239697</v>
      </c>
      <c r="I220" s="48">
        <v>408919.36227239697</v>
      </c>
      <c r="J220" s="48">
        <v>600662.39332676399</v>
      </c>
      <c r="K220" s="48">
        <v>890928.28069999698</v>
      </c>
    </row>
    <row r="221" spans="1:11" x14ac:dyDescent="0.3">
      <c r="A221" s="62">
        <v>7.8499999999999703</v>
      </c>
      <c r="B221" s="48">
        <v>71398.490642029195</v>
      </c>
      <c r="C221" s="48">
        <v>71398.490642029195</v>
      </c>
      <c r="D221" s="48">
        <v>27757.988431448801</v>
      </c>
      <c r="E221" s="48">
        <v>138811.237163421</v>
      </c>
      <c r="F221" s="48">
        <v>55822.615422905801</v>
      </c>
      <c r="G221" s="48">
        <v>406350.38412100897</v>
      </c>
      <c r="H221" s="48">
        <v>406350.38412100897</v>
      </c>
      <c r="I221" s="48">
        <v>406350.38412100897</v>
      </c>
      <c r="J221" s="48">
        <v>596883.09192353894</v>
      </c>
      <c r="K221" s="48">
        <v>885324.76046410599</v>
      </c>
    </row>
    <row r="222" spans="1:11" x14ac:dyDescent="0.3">
      <c r="A222" s="62">
        <v>7.7999999999999696</v>
      </c>
      <c r="B222" s="48">
        <v>70949.7482760852</v>
      </c>
      <c r="C222" s="48">
        <v>70949.7482760852</v>
      </c>
      <c r="D222" s="48">
        <v>27582.867307780401</v>
      </c>
      <c r="E222" s="48">
        <v>137933.390508768</v>
      </c>
      <c r="F222" s="48">
        <v>55471.963708302297</v>
      </c>
      <c r="G222" s="48">
        <v>403781.38778614003</v>
      </c>
      <c r="H222" s="48">
        <v>403781.38778614003</v>
      </c>
      <c r="I222" s="48">
        <v>403781.38778614003</v>
      </c>
      <c r="J222" s="48">
        <v>593103.76786530798</v>
      </c>
      <c r="K222" s="48">
        <v>879721.19648335304</v>
      </c>
    </row>
    <row r="223" spans="1:11" x14ac:dyDescent="0.3">
      <c r="A223" s="62">
        <v>7.7499999999999698</v>
      </c>
      <c r="B223" s="48">
        <v>70501.018672053295</v>
      </c>
      <c r="C223" s="48">
        <v>70501.018672053295</v>
      </c>
      <c r="D223" s="48">
        <v>27407.749871192402</v>
      </c>
      <c r="E223" s="48">
        <v>137055.55564336901</v>
      </c>
      <c r="F223" s="48">
        <v>55121.322544022201</v>
      </c>
      <c r="G223" s="48">
        <v>401212.430303192</v>
      </c>
      <c r="H223" s="48">
        <v>401212.430303192</v>
      </c>
      <c r="I223" s="48">
        <v>401212.430303192</v>
      </c>
      <c r="J223" s="48">
        <v>589324.49272672203</v>
      </c>
      <c r="K223" s="48">
        <v>874117.71567329299</v>
      </c>
    </row>
    <row r="224" spans="1:11" x14ac:dyDescent="0.3">
      <c r="A224" s="62">
        <v>7.69999999999997</v>
      </c>
      <c r="B224" s="48">
        <v>70052.267038488397</v>
      </c>
      <c r="C224" s="48">
        <v>70052.267038488397</v>
      </c>
      <c r="D224" s="48">
        <v>27232.626299458301</v>
      </c>
      <c r="E224" s="48">
        <v>136177.697062833</v>
      </c>
      <c r="F224" s="48">
        <v>54770.6635037819</v>
      </c>
      <c r="G224" s="48">
        <v>398643.40143314301</v>
      </c>
      <c r="H224" s="48">
        <v>398643.40143314301</v>
      </c>
      <c r="I224" s="48">
        <v>398643.40143314301</v>
      </c>
      <c r="J224" s="48">
        <v>585545.135079492</v>
      </c>
      <c r="K224" s="48">
        <v>868514.106759527</v>
      </c>
    </row>
    <row r="225" spans="1:11" x14ac:dyDescent="0.3">
      <c r="A225" s="62">
        <v>7.6499999999999702</v>
      </c>
      <c r="B225" s="48">
        <v>69603.543441926697</v>
      </c>
      <c r="C225" s="48">
        <v>69603.543441926697</v>
      </c>
      <c r="D225" s="48">
        <v>27057.509956629401</v>
      </c>
      <c r="E225" s="48">
        <v>135299.87045568801</v>
      </c>
      <c r="F225" s="48">
        <v>54420.026217131701</v>
      </c>
      <c r="G225" s="48">
        <v>396074.45981284202</v>
      </c>
      <c r="H225" s="48">
        <v>396074.45981284202</v>
      </c>
      <c r="I225" s="48">
        <v>396074.45981284202</v>
      </c>
      <c r="J225" s="48">
        <v>581765.87961170403</v>
      </c>
      <c r="K225" s="48">
        <v>862910.65932534204</v>
      </c>
    </row>
    <row r="226" spans="1:11" x14ac:dyDescent="0.3">
      <c r="A226" s="62">
        <v>7.5999999999999703</v>
      </c>
      <c r="B226" s="48">
        <v>69154.798076701205</v>
      </c>
      <c r="C226" s="48">
        <v>69154.798076701205</v>
      </c>
      <c r="D226" s="48">
        <v>26882.387580231702</v>
      </c>
      <c r="E226" s="48">
        <v>134422.021419923</v>
      </c>
      <c r="F226" s="48">
        <v>54069.371357528798</v>
      </c>
      <c r="G226" s="48">
        <v>393505.44931767503</v>
      </c>
      <c r="H226" s="48">
        <v>393505.44931767503</v>
      </c>
      <c r="I226" s="48">
        <v>393505.44931767503</v>
      </c>
      <c r="J226" s="48">
        <v>577986.54393537401</v>
      </c>
      <c r="K226" s="48">
        <v>857307.08455441403</v>
      </c>
    </row>
    <row r="227" spans="1:11" x14ac:dyDescent="0.3">
      <c r="A227" s="62">
        <v>7.5499999999999696</v>
      </c>
      <c r="B227" s="48">
        <v>68706.064035368996</v>
      </c>
      <c r="C227" s="48">
        <v>68706.064035368996</v>
      </c>
      <c r="D227" s="48">
        <v>26707.2685718789</v>
      </c>
      <c r="E227" s="48">
        <v>133544.185664466</v>
      </c>
      <c r="F227" s="48">
        <v>53718.7261447454</v>
      </c>
      <c r="G227" s="48">
        <v>390936.47806276497</v>
      </c>
      <c r="H227" s="48">
        <v>390936.47806276497</v>
      </c>
      <c r="I227" s="48">
        <v>390936.47806276497</v>
      </c>
      <c r="J227" s="48">
        <v>574207.25561613298</v>
      </c>
      <c r="K227" s="48">
        <v>851703.58188682701</v>
      </c>
    </row>
    <row r="228" spans="1:11" x14ac:dyDescent="0.3">
      <c r="A228" s="62">
        <v>7.49999999999996</v>
      </c>
      <c r="B228" s="48">
        <v>68257.326522838295</v>
      </c>
      <c r="C228" s="48">
        <v>68257.326522838295</v>
      </c>
      <c r="D228" s="48">
        <v>26532.148611281798</v>
      </c>
      <c r="E228" s="48">
        <v>132666.345179895</v>
      </c>
      <c r="F228" s="48">
        <v>53368.077594651302</v>
      </c>
      <c r="G228" s="48">
        <v>388367.49656812398</v>
      </c>
      <c r="H228" s="48">
        <v>388367.49656812398</v>
      </c>
      <c r="I228" s="48">
        <v>388367.49656812398</v>
      </c>
      <c r="J228" s="48">
        <v>570427.95540784497</v>
      </c>
      <c r="K228" s="48">
        <v>846100.06056497397</v>
      </c>
    </row>
    <row r="229" spans="1:11" x14ac:dyDescent="0.3">
      <c r="A229" s="62">
        <v>7.4499999999999602</v>
      </c>
      <c r="B229" s="48">
        <v>67808.580066416005</v>
      </c>
      <c r="C229" s="48">
        <v>67808.580066416005</v>
      </c>
      <c r="D229" s="48">
        <v>26357.026162161299</v>
      </c>
      <c r="E229" s="48">
        <v>131788.49435050099</v>
      </c>
      <c r="F229" s="48">
        <v>53017.421325006901</v>
      </c>
      <c r="G229" s="48">
        <v>385798.48713420099</v>
      </c>
      <c r="H229" s="48">
        <v>385798.48713420099</v>
      </c>
      <c r="I229" s="48">
        <v>385798.48713420099</v>
      </c>
      <c r="J229" s="48">
        <v>566648.62255651096</v>
      </c>
      <c r="K229" s="48">
        <v>840496.48785869905</v>
      </c>
    </row>
    <row r="230" spans="1:11" x14ac:dyDescent="0.3">
      <c r="A230" s="62">
        <v>7.3999999999999604</v>
      </c>
      <c r="B230" s="48">
        <v>67359.850599471902</v>
      </c>
      <c r="C230" s="48">
        <v>67359.850599471902</v>
      </c>
      <c r="D230" s="48">
        <v>26181.9081185582</v>
      </c>
      <c r="E230" s="48">
        <v>130910.660465031</v>
      </c>
      <c r="F230" s="48">
        <v>52666.778850163297</v>
      </c>
      <c r="G230" s="48">
        <v>383229.52899498399</v>
      </c>
      <c r="H230" s="48">
        <v>383229.52899498399</v>
      </c>
      <c r="I230" s="48">
        <v>383229.52899498399</v>
      </c>
      <c r="J230" s="48">
        <v>562869.34776182403</v>
      </c>
      <c r="K230" s="48">
        <v>834893.01029213797</v>
      </c>
    </row>
    <row r="231" spans="1:11" x14ac:dyDescent="0.3">
      <c r="A231" s="62">
        <v>7.3499999999999597</v>
      </c>
      <c r="B231" s="48">
        <v>66911.101107593</v>
      </c>
      <c r="C231" s="48">
        <v>66911.101107593</v>
      </c>
      <c r="D231" s="48">
        <v>26006.7843767991</v>
      </c>
      <c r="E231" s="48">
        <v>130032.805381206</v>
      </c>
      <c r="F231" s="48">
        <v>52316.120108295501</v>
      </c>
      <c r="G231" s="48">
        <v>380660.50661358202</v>
      </c>
      <c r="H231" s="48">
        <v>380660.50661358202</v>
      </c>
      <c r="I231" s="48">
        <v>380660.50661358202</v>
      </c>
      <c r="J231" s="48">
        <v>559089.99804888398</v>
      </c>
      <c r="K231" s="48">
        <v>829289.41449800902</v>
      </c>
    </row>
    <row r="232" spans="1:11" x14ac:dyDescent="0.3">
      <c r="A232" s="62">
        <v>7.2999999999999599</v>
      </c>
      <c r="B232" s="48">
        <v>66462.368277639602</v>
      </c>
      <c r="C232" s="48">
        <v>66462.368277639602</v>
      </c>
      <c r="D232" s="48">
        <v>25831.6651929256</v>
      </c>
      <c r="E232" s="48">
        <v>129154.968188846</v>
      </c>
      <c r="F232" s="48">
        <v>51965.475096204202</v>
      </c>
      <c r="G232" s="48">
        <v>378091.54138793598</v>
      </c>
      <c r="H232" s="48">
        <v>378091.54138793598</v>
      </c>
      <c r="I232" s="48">
        <v>378091.54138793598</v>
      </c>
      <c r="J232" s="48">
        <v>555310.71935963701</v>
      </c>
      <c r="K232" s="48">
        <v>823685.92622590496</v>
      </c>
    </row>
    <row r="233" spans="1:11" x14ac:dyDescent="0.3">
      <c r="A233" s="62">
        <v>7.24999999999996</v>
      </c>
      <c r="B233" s="48">
        <v>66013.627541553404</v>
      </c>
      <c r="C233" s="48">
        <v>66013.627541553404</v>
      </c>
      <c r="D233" s="48">
        <v>25656.544002780902</v>
      </c>
      <c r="E233" s="48">
        <v>128277.121598971</v>
      </c>
      <c r="F233" s="48">
        <v>51614.823269378503</v>
      </c>
      <c r="G233" s="48">
        <v>375522.55094499502</v>
      </c>
      <c r="H233" s="48">
        <v>375522.55094499502</v>
      </c>
      <c r="I233" s="48">
        <v>375522.55094499502</v>
      </c>
      <c r="J233" s="48">
        <v>551531.410256573</v>
      </c>
      <c r="K233" s="48">
        <v>818082.38940690097</v>
      </c>
    </row>
    <row r="234" spans="1:11" x14ac:dyDescent="0.3">
      <c r="A234" s="62">
        <v>7.1999999999999602</v>
      </c>
      <c r="B234" s="48">
        <v>65564.879357169702</v>
      </c>
      <c r="C234" s="48">
        <v>65564.879357169702</v>
      </c>
      <c r="D234" s="48">
        <v>25481.420938511099</v>
      </c>
      <c r="E234" s="48">
        <v>127399.26606765301</v>
      </c>
      <c r="F234" s="48">
        <v>51264.164992402802</v>
      </c>
      <c r="G234" s="48">
        <v>372953.536749224</v>
      </c>
      <c r="H234" s="48">
        <v>372953.536749224</v>
      </c>
      <c r="I234" s="48">
        <v>372953.536749224</v>
      </c>
      <c r="J234" s="48">
        <v>547752.07243462605</v>
      </c>
      <c r="K234" s="48">
        <v>812478.80670131498</v>
      </c>
    </row>
    <row r="235" spans="1:11" x14ac:dyDescent="0.3">
      <c r="A235" s="62">
        <v>7.1499999999999604</v>
      </c>
      <c r="B235" s="48">
        <v>65116.148728976303</v>
      </c>
      <c r="C235" s="48">
        <v>65116.148728976303</v>
      </c>
      <c r="D235" s="48">
        <v>25306.3018317104</v>
      </c>
      <c r="E235" s="48">
        <v>126521.431221759</v>
      </c>
      <c r="F235" s="48">
        <v>50913.520332897599</v>
      </c>
      <c r="G235" s="48">
        <v>370384.584284265</v>
      </c>
      <c r="H235" s="48">
        <v>370384.584284265</v>
      </c>
      <c r="I235" s="48">
        <v>370384.584284265</v>
      </c>
      <c r="J235" s="48">
        <v>543972.79877687094</v>
      </c>
      <c r="K235" s="48">
        <v>806875.33514157403</v>
      </c>
    </row>
    <row r="236" spans="1:11" x14ac:dyDescent="0.3">
      <c r="A236" s="62">
        <v>7.0999999999999597</v>
      </c>
      <c r="B236" s="48">
        <v>64667.400113035997</v>
      </c>
      <c r="C236" s="48">
        <v>64667.400113035997</v>
      </c>
      <c r="D236" s="48">
        <v>25131.1776115311</v>
      </c>
      <c r="E236" s="48">
        <v>125643.57736565699</v>
      </c>
      <c r="F236" s="48">
        <v>50562.860955499003</v>
      </c>
      <c r="G236" s="48">
        <v>367815.57281096402</v>
      </c>
      <c r="H236" s="48">
        <v>367815.57281096402</v>
      </c>
      <c r="I236" s="48">
        <v>367815.57281096402</v>
      </c>
      <c r="J236" s="48">
        <v>540193.45721684897</v>
      </c>
      <c r="K236" s="48">
        <v>801271.75629079703</v>
      </c>
    </row>
    <row r="237" spans="1:11" x14ac:dyDescent="0.3">
      <c r="A237" s="62">
        <v>7.0499999999999599</v>
      </c>
      <c r="B237" s="48">
        <v>64218.662172686803</v>
      </c>
      <c r="C237" s="48">
        <v>64218.662172686803</v>
      </c>
      <c r="D237" s="48">
        <v>24956.056697360498</v>
      </c>
      <c r="E237" s="48">
        <v>124765.73317546101</v>
      </c>
      <c r="F237" s="48">
        <v>50212.210367769301</v>
      </c>
      <c r="G237" s="48">
        <v>365246.58817645401</v>
      </c>
      <c r="H237" s="48">
        <v>365246.58817645401</v>
      </c>
      <c r="I237" s="48">
        <v>365246.58817645401</v>
      </c>
      <c r="J237" s="48">
        <v>536414.15618225106</v>
      </c>
      <c r="K237" s="48">
        <v>795668.23455451604</v>
      </c>
    </row>
    <row r="238" spans="1:11" x14ac:dyDescent="0.3">
      <c r="A238" s="62">
        <v>6.99999999999996</v>
      </c>
      <c r="B238" s="48">
        <v>63769.923419009203</v>
      </c>
      <c r="C238" s="48">
        <v>63769.923419009203</v>
      </c>
      <c r="D238" s="48">
        <v>24780.935701982398</v>
      </c>
      <c r="E238" s="48">
        <v>123887.888442521</v>
      </c>
      <c r="F238" s="48">
        <v>49861.558988401499</v>
      </c>
      <c r="G238" s="48">
        <v>362677.60605799698</v>
      </c>
      <c r="H238" s="48">
        <v>362677.60605799698</v>
      </c>
      <c r="I238" s="48">
        <v>362677.60605799698</v>
      </c>
      <c r="J238" s="48">
        <v>532634.85738321103</v>
      </c>
      <c r="K238" s="48">
        <v>790064.71672424104</v>
      </c>
    </row>
    <row r="239" spans="1:11" x14ac:dyDescent="0.3">
      <c r="A239" s="62">
        <v>6.9499999999999602</v>
      </c>
      <c r="B239" s="48">
        <v>63321.167792904103</v>
      </c>
      <c r="C239" s="48">
        <v>63321.167792904103</v>
      </c>
      <c r="D239" s="48">
        <v>24605.810041597098</v>
      </c>
      <c r="E239" s="48">
        <v>123010.026281813</v>
      </c>
      <c r="F239" s="48">
        <v>49510.893785332497</v>
      </c>
      <c r="G239" s="48">
        <v>360108.57267537701</v>
      </c>
      <c r="H239" s="48">
        <v>360108.57267537701</v>
      </c>
      <c r="I239" s="48">
        <v>360108.57267537701</v>
      </c>
      <c r="J239" s="48">
        <v>528855.49819776404</v>
      </c>
      <c r="K239" s="48">
        <v>784461.10371162801</v>
      </c>
    </row>
    <row r="240" spans="1:11" x14ac:dyDescent="0.3">
      <c r="A240" s="62">
        <v>6.8999999999999604</v>
      </c>
      <c r="B240" s="48">
        <v>62872.437246830501</v>
      </c>
      <c r="C240" s="48">
        <v>62872.437246830501</v>
      </c>
      <c r="D240" s="48">
        <v>24430.690523893401</v>
      </c>
      <c r="E240" s="48">
        <v>122132.195136799</v>
      </c>
      <c r="F240" s="48">
        <v>49160.248345628701</v>
      </c>
      <c r="G240" s="48">
        <v>357539.61375102901</v>
      </c>
      <c r="H240" s="48">
        <v>357539.61375102901</v>
      </c>
      <c r="I240" s="48">
        <v>357539.61375102901</v>
      </c>
      <c r="J240" s="48">
        <v>525076.23013300798</v>
      </c>
      <c r="K240" s="48">
        <v>778857.62757512101</v>
      </c>
    </row>
    <row r="241" spans="1:11" x14ac:dyDescent="0.3">
      <c r="A241" s="62">
        <v>6.8499999999999597</v>
      </c>
      <c r="B241" s="48">
        <v>62423.693171275103</v>
      </c>
      <c r="C241" s="48">
        <v>62423.693171275103</v>
      </c>
      <c r="D241" s="48">
        <v>24255.5673694619</v>
      </c>
      <c r="E241" s="48">
        <v>121254.34613523301</v>
      </c>
      <c r="F241" s="48">
        <v>48809.591853182901</v>
      </c>
      <c r="G241" s="48">
        <v>354970.61668184301</v>
      </c>
      <c r="H241" s="48">
        <v>354970.61668184301</v>
      </c>
      <c r="I241" s="48">
        <v>354970.61668184301</v>
      </c>
      <c r="J241" s="48">
        <v>521296.911591387</v>
      </c>
      <c r="K241" s="48">
        <v>773254.07776958996</v>
      </c>
    </row>
    <row r="242" spans="1:11" x14ac:dyDescent="0.3">
      <c r="A242" s="62">
        <v>6.7999999999999501</v>
      </c>
      <c r="B242" s="48">
        <v>61974.940829040701</v>
      </c>
      <c r="C242" s="48">
        <v>61974.940829040701</v>
      </c>
      <c r="D242" s="48">
        <v>24080.442075435501</v>
      </c>
      <c r="E242" s="48">
        <v>120376.48424568299</v>
      </c>
      <c r="F242" s="48">
        <v>48458.928580613603</v>
      </c>
      <c r="G242" s="48">
        <v>352401.59920499998</v>
      </c>
      <c r="H242" s="48">
        <v>352401.59920499998</v>
      </c>
      <c r="I242" s="48">
        <v>352401.59920499998</v>
      </c>
      <c r="J242" s="48">
        <v>517517.56243974098</v>
      </c>
      <c r="K242" s="48">
        <v>767650.486549158</v>
      </c>
    </row>
    <row r="243" spans="1:11" x14ac:dyDescent="0.3">
      <c r="A243" s="62">
        <v>6.7499999999999503</v>
      </c>
      <c r="B243" s="48">
        <v>61526.207443366802</v>
      </c>
      <c r="C243" s="48">
        <v>61526.207443366802</v>
      </c>
      <c r="D243" s="48">
        <v>23905.321741047199</v>
      </c>
      <c r="E243" s="48">
        <v>119498.649420735</v>
      </c>
      <c r="F243" s="48">
        <v>48108.280265672001</v>
      </c>
      <c r="G243" s="48">
        <v>349832.63559326599</v>
      </c>
      <c r="H243" s="48">
        <v>349832.63559326599</v>
      </c>
      <c r="I243" s="48">
        <v>349832.63559326599</v>
      </c>
      <c r="J243" s="48">
        <v>513738.28463531099</v>
      </c>
      <c r="K243" s="48">
        <v>762047.00360865495</v>
      </c>
    </row>
    <row r="244" spans="1:11" x14ac:dyDescent="0.3">
      <c r="A244" s="62">
        <v>6.6999999999999504</v>
      </c>
      <c r="B244" s="48">
        <v>61077.4591848489</v>
      </c>
      <c r="C244" s="48">
        <v>61077.4591848489</v>
      </c>
      <c r="D244" s="48">
        <v>23730.1972857418</v>
      </c>
      <c r="E244" s="48">
        <v>118620.79659709999</v>
      </c>
      <c r="F244" s="48">
        <v>47757.619985865997</v>
      </c>
      <c r="G244" s="48">
        <v>347263.62389408902</v>
      </c>
      <c r="H244" s="48">
        <v>347263.62389408902</v>
      </c>
      <c r="I244" s="48">
        <v>347263.62389408902</v>
      </c>
      <c r="J244" s="48">
        <v>509958.95508492499</v>
      </c>
      <c r="K244" s="48">
        <v>756443.43565017299</v>
      </c>
    </row>
    <row r="245" spans="1:11" x14ac:dyDescent="0.3">
      <c r="A245" s="62">
        <v>6.6499999999999497</v>
      </c>
      <c r="B245" s="48">
        <v>60628.708023404601</v>
      </c>
      <c r="C245" s="48">
        <v>60628.708023404601</v>
      </c>
      <c r="D245" s="48">
        <v>23555.072147997998</v>
      </c>
      <c r="E245" s="48">
        <v>117742.935660976</v>
      </c>
      <c r="F245" s="48">
        <v>47406.957637802399</v>
      </c>
      <c r="G245" s="48">
        <v>344694.603527289</v>
      </c>
      <c r="H245" s="48">
        <v>344694.603527289</v>
      </c>
      <c r="I245" s="48">
        <v>344694.603527289</v>
      </c>
      <c r="J245" s="48">
        <v>506179.62166352</v>
      </c>
      <c r="K245" s="48">
        <v>750839.85657439905</v>
      </c>
    </row>
    <row r="246" spans="1:11" x14ac:dyDescent="0.3">
      <c r="A246" s="62">
        <v>6.5999999999999499</v>
      </c>
      <c r="B246" s="48">
        <v>60179.971988936399</v>
      </c>
      <c r="C246" s="48">
        <v>60179.971988936399</v>
      </c>
      <c r="D246" s="48">
        <v>23379.9508348913</v>
      </c>
      <c r="E246" s="48">
        <v>116865.09512288601</v>
      </c>
      <c r="F246" s="48">
        <v>47056.306848453103</v>
      </c>
      <c r="G246" s="48">
        <v>342125.63739701401</v>
      </c>
      <c r="H246" s="48">
        <v>342125.63739701401</v>
      </c>
      <c r="I246" s="48">
        <v>342125.63739701401</v>
      </c>
      <c r="J246" s="48">
        <v>502400.33971407602</v>
      </c>
      <c r="K246" s="48">
        <v>745236.36264589406</v>
      </c>
    </row>
    <row r="247" spans="1:11" x14ac:dyDescent="0.3">
      <c r="A247" s="62">
        <v>6.5499999999999501</v>
      </c>
      <c r="B247" s="48">
        <v>59731.222644518602</v>
      </c>
      <c r="C247" s="48">
        <v>59731.222644518602</v>
      </c>
      <c r="D247" s="48">
        <v>23204.825714145802</v>
      </c>
      <c r="E247" s="48">
        <v>115987.24301810301</v>
      </c>
      <c r="F247" s="48">
        <v>46705.644595342703</v>
      </c>
      <c r="G247" s="48">
        <v>339556.62820515299</v>
      </c>
      <c r="H247" s="48">
        <v>339556.62820515299</v>
      </c>
      <c r="I247" s="48">
        <v>339556.62820515299</v>
      </c>
      <c r="J247" s="48">
        <v>498621.00658459502</v>
      </c>
      <c r="K247" s="48">
        <v>739632.78952637804</v>
      </c>
    </row>
    <row r="248" spans="1:11" x14ac:dyDescent="0.3">
      <c r="A248" s="62">
        <v>6.4999999999999503</v>
      </c>
      <c r="B248" s="48">
        <v>59282.471016590003</v>
      </c>
      <c r="C248" s="48">
        <v>59282.471016590003</v>
      </c>
      <c r="D248" s="48">
        <v>23029.699931906602</v>
      </c>
      <c r="E248" s="48">
        <v>115109.391575822</v>
      </c>
      <c r="F248" s="48">
        <v>46354.979557195104</v>
      </c>
      <c r="G248" s="48">
        <v>336987.60947897</v>
      </c>
      <c r="H248" s="48">
        <v>336987.60947897</v>
      </c>
      <c r="I248" s="48">
        <v>336987.60947897</v>
      </c>
      <c r="J248" s="48">
        <v>494841.66461035301</v>
      </c>
      <c r="K248" s="48">
        <v>734029.20393633703</v>
      </c>
    </row>
    <row r="249" spans="1:11" x14ac:dyDescent="0.3">
      <c r="A249" s="62">
        <v>6.4499999999999504</v>
      </c>
      <c r="B249" s="48">
        <v>58833.733923427302</v>
      </c>
      <c r="C249" s="48">
        <v>58833.733923427302</v>
      </c>
      <c r="D249" s="48">
        <v>22854.578213549299</v>
      </c>
      <c r="E249" s="48">
        <v>114231.54762071501</v>
      </c>
      <c r="F249" s="48">
        <v>46004.326740933102</v>
      </c>
      <c r="G249" s="48">
        <v>334418.638541514</v>
      </c>
      <c r="H249" s="48">
        <v>334418.638541514</v>
      </c>
      <c r="I249" s="48">
        <v>334418.638541514</v>
      </c>
      <c r="J249" s="48">
        <v>491062.38206143602</v>
      </c>
      <c r="K249" s="48">
        <v>728425.71271821903</v>
      </c>
    </row>
    <row r="250" spans="1:11" x14ac:dyDescent="0.3">
      <c r="A250" s="62">
        <v>6.3999999999999497</v>
      </c>
      <c r="B250" s="48">
        <v>58384.984178042097</v>
      </c>
      <c r="C250" s="48">
        <v>58384.984178042097</v>
      </c>
      <c r="D250" s="48">
        <v>22679.452644901201</v>
      </c>
      <c r="E250" s="48">
        <v>113353.689813456</v>
      </c>
      <c r="F250" s="48">
        <v>45653.663778604699</v>
      </c>
      <c r="G250" s="48">
        <v>331849.62592954602</v>
      </c>
      <c r="H250" s="48">
        <v>331849.62592954602</v>
      </c>
      <c r="I250" s="48">
        <v>331849.62592954602</v>
      </c>
      <c r="J250" s="48">
        <v>487283.05286993098</v>
      </c>
      <c r="K250" s="48">
        <v>722822.144944067</v>
      </c>
    </row>
    <row r="251" spans="1:11" x14ac:dyDescent="0.3">
      <c r="A251" s="62">
        <v>6.3499999999999499</v>
      </c>
      <c r="B251" s="48">
        <v>57936.2260388836</v>
      </c>
      <c r="C251" s="48">
        <v>57936.2260388836</v>
      </c>
      <c r="D251" s="48">
        <v>22504.324280918001</v>
      </c>
      <c r="E251" s="48">
        <v>112475.82404671999</v>
      </c>
      <c r="F251" s="48">
        <v>45302.994110108797</v>
      </c>
      <c r="G251" s="48">
        <v>329280.58464543603</v>
      </c>
      <c r="H251" s="48">
        <v>329280.58464543603</v>
      </c>
      <c r="I251" s="48">
        <v>329280.58464543603</v>
      </c>
      <c r="J251" s="48">
        <v>483503.69254797499</v>
      </c>
      <c r="K251" s="48">
        <v>717218.52356368897</v>
      </c>
    </row>
    <row r="252" spans="1:11" x14ac:dyDescent="0.3">
      <c r="A252" s="62">
        <v>6.2999999999999501</v>
      </c>
      <c r="B252" s="48">
        <v>57487.489232924301</v>
      </c>
      <c r="C252" s="48">
        <v>57487.489232924301</v>
      </c>
      <c r="D252" s="48">
        <v>22329.202369188901</v>
      </c>
      <c r="E252" s="48">
        <v>111597.98532595699</v>
      </c>
      <c r="F252" s="48">
        <v>44952.340396248903</v>
      </c>
      <c r="G252" s="48">
        <v>326711.62370894302</v>
      </c>
      <c r="H252" s="48">
        <v>326711.62370894302</v>
      </c>
      <c r="I252" s="48">
        <v>326711.62370894302</v>
      </c>
      <c r="J252" s="48">
        <v>479724.41288526001</v>
      </c>
      <c r="K252" s="48">
        <v>711615.04362718901</v>
      </c>
    </row>
    <row r="253" spans="1:11" x14ac:dyDescent="0.3">
      <c r="A253" s="62">
        <v>6.2499999999999503</v>
      </c>
      <c r="B253" s="48">
        <v>57038.740997633999</v>
      </c>
      <c r="C253" s="48">
        <v>57038.740997633999</v>
      </c>
      <c r="D253" s="48">
        <v>22154.076935449</v>
      </c>
      <c r="E253" s="48">
        <v>110720.13436070899</v>
      </c>
      <c r="F253" s="48">
        <v>44601.677612639403</v>
      </c>
      <c r="G253" s="48">
        <v>324142.62356271897</v>
      </c>
      <c r="H253" s="48">
        <v>324142.62356271897</v>
      </c>
      <c r="I253" s="48">
        <v>324142.62356271897</v>
      </c>
      <c r="J253" s="48">
        <v>475945.09290706</v>
      </c>
      <c r="K253" s="48">
        <v>706011.49494146695</v>
      </c>
    </row>
    <row r="254" spans="1:11" x14ac:dyDescent="0.3">
      <c r="A254" s="62">
        <v>6.1999999999999504</v>
      </c>
      <c r="B254" s="48">
        <v>56589.981890879899</v>
      </c>
      <c r="C254" s="48">
        <v>56589.981890879899</v>
      </c>
      <c r="D254" s="48">
        <v>21978.9481266164</v>
      </c>
      <c r="E254" s="48">
        <v>109842.271410726</v>
      </c>
      <c r="F254" s="48">
        <v>44251.006178566</v>
      </c>
      <c r="G254" s="48">
        <v>321573.58552528202</v>
      </c>
      <c r="H254" s="48">
        <v>321573.58552528202</v>
      </c>
      <c r="I254" s="48">
        <v>321573.58552528202</v>
      </c>
      <c r="J254" s="48">
        <v>472165.73389107903</v>
      </c>
      <c r="K254" s="48">
        <v>700407.87964713096</v>
      </c>
    </row>
    <row r="255" spans="1:11" x14ac:dyDescent="0.3">
      <c r="A255" s="62">
        <v>6.1499999999999497</v>
      </c>
      <c r="B255" s="48">
        <v>56141.238092810003</v>
      </c>
      <c r="C255" s="48">
        <v>56141.238092810003</v>
      </c>
      <c r="D255" s="48">
        <v>21803.823440122</v>
      </c>
      <c r="E255" s="48">
        <v>108964.423287485</v>
      </c>
      <c r="F255" s="48">
        <v>43900.346582130202</v>
      </c>
      <c r="G255" s="48">
        <v>319004.59493333101</v>
      </c>
      <c r="H255" s="48">
        <v>319004.59493333101</v>
      </c>
      <c r="I255" s="48">
        <v>319004.59493333101</v>
      </c>
      <c r="J255" s="48">
        <v>468386.427988182</v>
      </c>
      <c r="K255" s="48">
        <v>694804.35002769099</v>
      </c>
    </row>
    <row r="256" spans="1:11" x14ac:dyDescent="0.3">
      <c r="A256" s="62">
        <v>6.0999999999999401</v>
      </c>
      <c r="B256" s="48">
        <v>55692.492408477097</v>
      </c>
      <c r="C256" s="48">
        <v>55692.492408477097</v>
      </c>
      <c r="D256" s="48">
        <v>21628.698727651699</v>
      </c>
      <c r="E256" s="48">
        <v>108086.572716136</v>
      </c>
      <c r="F256" s="48">
        <v>43549.684913002297</v>
      </c>
      <c r="G256" s="48">
        <v>316435.602863373</v>
      </c>
      <c r="H256" s="48">
        <v>316435.602863373</v>
      </c>
      <c r="I256" s="48">
        <v>316435.602863373</v>
      </c>
      <c r="J256" s="48">
        <v>464607.12290224101</v>
      </c>
      <c r="K256" s="48">
        <v>689200.81905820698</v>
      </c>
    </row>
    <row r="257" spans="1:11" x14ac:dyDescent="0.3">
      <c r="A257" s="62">
        <v>6.0499999999999403</v>
      </c>
      <c r="B257" s="48">
        <v>55243.737024025999</v>
      </c>
      <c r="C257" s="48">
        <v>55243.737024025999</v>
      </c>
      <c r="D257" s="48">
        <v>21453.571193269501</v>
      </c>
      <c r="E257" s="48">
        <v>107208.71250980601</v>
      </c>
      <c r="F257" s="48">
        <v>43199.014860056501</v>
      </c>
      <c r="G257" s="48">
        <v>313866.57926427299</v>
      </c>
      <c r="H257" s="48">
        <v>313866.57926427299</v>
      </c>
      <c r="I257" s="48">
        <v>313866.57926427299</v>
      </c>
      <c r="J257" s="48">
        <v>460827.782545986</v>
      </c>
      <c r="K257" s="48">
        <v>683597.23125655297</v>
      </c>
    </row>
    <row r="258" spans="1:11" x14ac:dyDescent="0.3">
      <c r="A258" s="62">
        <v>5.9999999999999396</v>
      </c>
      <c r="B258" s="48">
        <v>54794.977481206501</v>
      </c>
      <c r="C258" s="48">
        <v>54794.977481206501</v>
      </c>
      <c r="D258" s="48">
        <v>21278.441821043099</v>
      </c>
      <c r="E258" s="48">
        <v>106330.849586925</v>
      </c>
      <c r="F258" s="48">
        <v>42848.340842295001</v>
      </c>
      <c r="G258" s="48">
        <v>311297.53749481501</v>
      </c>
      <c r="H258" s="48">
        <v>311297.53749481501</v>
      </c>
      <c r="I258" s="48">
        <v>311297.53749481501</v>
      </c>
      <c r="J258" s="48">
        <v>457048.42222110298</v>
      </c>
      <c r="K258" s="48">
        <v>677993.61169799895</v>
      </c>
    </row>
    <row r="259" spans="1:11" x14ac:dyDescent="0.3">
      <c r="A259" s="62">
        <v>5.9499999999999398</v>
      </c>
      <c r="B259" s="48">
        <v>54346.235946995403</v>
      </c>
      <c r="C259" s="48">
        <v>54346.235946995403</v>
      </c>
      <c r="D259" s="48">
        <v>21103.316870422499</v>
      </c>
      <c r="E259" s="48">
        <v>105453.00624509199</v>
      </c>
      <c r="F259" s="48">
        <v>42497.681553959403</v>
      </c>
      <c r="G259" s="48">
        <v>308728.56145377603</v>
      </c>
      <c r="H259" s="48">
        <v>308728.56145377603</v>
      </c>
      <c r="I259" s="48">
        <v>308728.56145377603</v>
      </c>
      <c r="J259" s="48">
        <v>453269.135583925</v>
      </c>
      <c r="K259" s="48">
        <v>672390.113061329</v>
      </c>
    </row>
    <row r="260" spans="1:11" x14ac:dyDescent="0.3">
      <c r="A260" s="62">
        <v>5.89999999999994</v>
      </c>
      <c r="B260" s="48">
        <v>53897.485661840001</v>
      </c>
      <c r="C260" s="48">
        <v>53897.485661840001</v>
      </c>
      <c r="D260" s="48">
        <v>20928.189683055101</v>
      </c>
      <c r="E260" s="48">
        <v>104575.15082525701</v>
      </c>
      <c r="F260" s="48">
        <v>42147.0151991374</v>
      </c>
      <c r="G260" s="48">
        <v>306159.55680330901</v>
      </c>
      <c r="H260" s="48">
        <v>306159.55680330901</v>
      </c>
      <c r="I260" s="48">
        <v>306159.55680330901</v>
      </c>
      <c r="J260" s="48">
        <v>449489.81431432901</v>
      </c>
      <c r="K260" s="48">
        <v>666786.56517814798</v>
      </c>
    </row>
    <row r="261" spans="1:11" x14ac:dyDescent="0.3">
      <c r="A261" s="62">
        <v>5.8499999999999401</v>
      </c>
      <c r="B261" s="48">
        <v>53448.726818951603</v>
      </c>
      <c r="C261" s="48">
        <v>53448.726818951603</v>
      </c>
      <c r="D261" s="48">
        <v>20753.0602314877</v>
      </c>
      <c r="E261" s="48">
        <v>103697.285282185</v>
      </c>
      <c r="F261" s="48">
        <v>41796.341742671997</v>
      </c>
      <c r="G261" s="48">
        <v>303590.524056428</v>
      </c>
      <c r="H261" s="48">
        <v>303590.524056428</v>
      </c>
      <c r="I261" s="48">
        <v>303590.524056428</v>
      </c>
      <c r="J261" s="48">
        <v>445710.46030658798</v>
      </c>
      <c r="K261" s="48">
        <v>661182.96726966195</v>
      </c>
    </row>
    <row r="262" spans="1:11" x14ac:dyDescent="0.3">
      <c r="A262" s="62">
        <v>5.7999999999999403</v>
      </c>
      <c r="B262" s="48">
        <v>52999.965635303502</v>
      </c>
      <c r="C262" s="48">
        <v>52999.965635303502</v>
      </c>
      <c r="D262" s="48">
        <v>20577.930018509502</v>
      </c>
      <c r="E262" s="48">
        <v>102819.419786563</v>
      </c>
      <c r="F262" s="48">
        <v>41445.665874880098</v>
      </c>
      <c r="G262" s="48">
        <v>301021.48389987898</v>
      </c>
      <c r="H262" s="48">
        <v>301021.48389987898</v>
      </c>
      <c r="I262" s="48">
        <v>301021.48389987898</v>
      </c>
      <c r="J262" s="48">
        <v>441931.10000053601</v>
      </c>
      <c r="K262" s="48">
        <v>655579.35396172095</v>
      </c>
    </row>
    <row r="263" spans="1:11" x14ac:dyDescent="0.3">
      <c r="A263" s="62">
        <v>5.7499999999999396</v>
      </c>
      <c r="B263" s="48">
        <v>52551.220801734198</v>
      </c>
      <c r="C263" s="48">
        <v>52551.220801734198</v>
      </c>
      <c r="D263" s="48">
        <v>20402.804039658098</v>
      </c>
      <c r="E263" s="48">
        <v>101941.567861667</v>
      </c>
      <c r="F263" s="48">
        <v>41095.002271699799</v>
      </c>
      <c r="G263" s="48">
        <v>298452.50316550903</v>
      </c>
      <c r="H263" s="48">
        <v>298452.50316550903</v>
      </c>
      <c r="I263" s="48">
        <v>298452.50316550903</v>
      </c>
      <c r="J263" s="48">
        <v>438151.81185551698</v>
      </c>
      <c r="K263" s="48">
        <v>649975.83784802398</v>
      </c>
    </row>
    <row r="264" spans="1:11" x14ac:dyDescent="0.3">
      <c r="A264" s="62">
        <v>5.6999999999999398</v>
      </c>
      <c r="B264" s="48">
        <v>52102.468224833399</v>
      </c>
      <c r="C264" s="48">
        <v>52102.468224833399</v>
      </c>
      <c r="D264" s="48">
        <v>20227.675957380001</v>
      </c>
      <c r="E264" s="48">
        <v>101063.71342984099</v>
      </c>
      <c r="F264" s="48">
        <v>40744.332218082702</v>
      </c>
      <c r="G264" s="48">
        <v>295883.494148386</v>
      </c>
      <c r="H264" s="48">
        <v>295883.494148386</v>
      </c>
      <c r="I264" s="48">
        <v>295883.494148386</v>
      </c>
      <c r="J264" s="48">
        <v>434372.48927999602</v>
      </c>
      <c r="K264" s="48">
        <v>644372.28007487196</v>
      </c>
    </row>
    <row r="265" spans="1:11" x14ac:dyDescent="0.3">
      <c r="A265" s="62">
        <v>5.64999999999994</v>
      </c>
      <c r="B265" s="48">
        <v>51653.708541831496</v>
      </c>
      <c r="C265" s="48">
        <v>51653.708541831496</v>
      </c>
      <c r="D265" s="48">
        <v>20052.545837714999</v>
      </c>
      <c r="E265" s="48">
        <v>100185.85237448</v>
      </c>
      <c r="F265" s="48">
        <v>40393.656185585503</v>
      </c>
      <c r="G265" s="48">
        <v>293314.461046218</v>
      </c>
      <c r="H265" s="48">
        <v>293314.461046218</v>
      </c>
      <c r="I265" s="48">
        <v>293314.461046218</v>
      </c>
      <c r="J265" s="48">
        <v>430593.13753172802</v>
      </c>
      <c r="K265" s="48">
        <v>638768.683765903</v>
      </c>
    </row>
    <row r="266" spans="1:11" x14ac:dyDescent="0.3">
      <c r="A266" s="62">
        <v>5.5999999999999401</v>
      </c>
      <c r="B266" s="48">
        <v>51204.942651822101</v>
      </c>
      <c r="C266" s="48">
        <v>51204.942651822101</v>
      </c>
      <c r="D266" s="48">
        <v>19877.413752697801</v>
      </c>
      <c r="E266" s="48">
        <v>99307.979307631002</v>
      </c>
      <c r="F266" s="48">
        <v>40042.974762383797</v>
      </c>
      <c r="G266" s="48">
        <v>290745.410268137</v>
      </c>
      <c r="H266" s="48">
        <v>290745.410268137</v>
      </c>
      <c r="I266" s="48">
        <v>290745.410268137</v>
      </c>
      <c r="J266" s="48">
        <v>426813.76537350501</v>
      </c>
      <c r="K266" s="48">
        <v>633165.05313848902</v>
      </c>
    </row>
    <row r="267" spans="1:11" x14ac:dyDescent="0.3">
      <c r="A267" s="62">
        <v>5.5499999999999403</v>
      </c>
      <c r="B267" s="48">
        <v>50756.192041730697</v>
      </c>
      <c r="C267" s="48">
        <v>50756.192041730697</v>
      </c>
      <c r="D267" s="48">
        <v>19702.285589272899</v>
      </c>
      <c r="E267" s="48">
        <v>98430.124946357901</v>
      </c>
      <c r="F267" s="48">
        <v>39692.305143997997</v>
      </c>
      <c r="G267" s="48">
        <v>288176.40820304002</v>
      </c>
      <c r="H267" s="48">
        <v>288176.40820304002</v>
      </c>
      <c r="I267" s="48">
        <v>288176.40820304002</v>
      </c>
      <c r="J267" s="48">
        <v>423034.458878909</v>
      </c>
      <c r="K267" s="48">
        <v>627561.52211629006</v>
      </c>
    </row>
    <row r="268" spans="1:11" x14ac:dyDescent="0.3">
      <c r="A268" s="62">
        <v>5.4999999999999396</v>
      </c>
      <c r="B268" s="48">
        <v>50307.438792326197</v>
      </c>
      <c r="C268" s="48">
        <v>50307.438792326197</v>
      </c>
      <c r="D268" s="48">
        <v>19527.156549877898</v>
      </c>
      <c r="E268" s="48">
        <v>97552.268045574907</v>
      </c>
      <c r="F268" s="48">
        <v>39341.632941277901</v>
      </c>
      <c r="G268" s="48">
        <v>285607.40516127401</v>
      </c>
      <c r="H268" s="48">
        <v>285607.40516127401</v>
      </c>
      <c r="I268" s="48">
        <v>285607.40516127401</v>
      </c>
      <c r="J268" s="48">
        <v>419255.139769306</v>
      </c>
      <c r="K268" s="48">
        <v>621957.96880813595</v>
      </c>
    </row>
    <row r="269" spans="1:11" x14ac:dyDescent="0.3">
      <c r="A269" s="62">
        <v>5.4499999999999398</v>
      </c>
      <c r="B269" s="48">
        <v>49858.680158073599</v>
      </c>
      <c r="C269" s="48">
        <v>49858.680158073599</v>
      </c>
      <c r="D269" s="48">
        <v>19352.025600306701</v>
      </c>
      <c r="E269" s="48">
        <v>96674.404881124399</v>
      </c>
      <c r="F269" s="48">
        <v>38990.956016827498</v>
      </c>
      <c r="G269" s="48">
        <v>283038.38281803799</v>
      </c>
      <c r="H269" s="48">
        <v>283038.38281803799</v>
      </c>
      <c r="I269" s="48">
        <v>283038.38281803799</v>
      </c>
      <c r="J269" s="48">
        <v>415475.80116324098</v>
      </c>
      <c r="K269" s="48">
        <v>616354.38364305103</v>
      </c>
    </row>
    <row r="270" spans="1:11" x14ac:dyDescent="0.3">
      <c r="A270" s="62">
        <v>5.3999999999999302</v>
      </c>
      <c r="B270" s="48">
        <v>49409.916773742101</v>
      </c>
      <c r="C270" s="48">
        <v>49409.916773742101</v>
      </c>
      <c r="D270" s="48">
        <v>19176.893120158798</v>
      </c>
      <c r="E270" s="48">
        <v>95796.536900764899</v>
      </c>
      <c r="F270" s="48">
        <v>38640.274927833103</v>
      </c>
      <c r="G270" s="48">
        <v>280469.34290348197</v>
      </c>
      <c r="H270" s="48">
        <v>280469.34290348197</v>
      </c>
      <c r="I270" s="48">
        <v>280469.34290348197</v>
      </c>
      <c r="J270" s="48">
        <v>411696.44911237998</v>
      </c>
      <c r="K270" s="48">
        <v>610750.77642548305</v>
      </c>
    </row>
    <row r="271" spans="1:11" x14ac:dyDescent="0.3">
      <c r="A271" s="62">
        <v>5.3499999999999197</v>
      </c>
      <c r="B271" s="48">
        <v>48961.148663406399</v>
      </c>
      <c r="C271" s="48">
        <v>48961.148663406399</v>
      </c>
      <c r="D271" s="48">
        <v>19001.7595717451</v>
      </c>
      <c r="E271" s="48">
        <v>94918.665673001204</v>
      </c>
      <c r="F271" s="48">
        <v>38289.5897104826</v>
      </c>
      <c r="G271" s="48">
        <v>277900.29090250499</v>
      </c>
      <c r="H271" s="48">
        <v>277900.29090250499</v>
      </c>
      <c r="I271" s="48">
        <v>277900.29090250499</v>
      </c>
      <c r="J271" s="48">
        <v>407917.085754612</v>
      </c>
      <c r="K271" s="48">
        <v>605147.15176030702</v>
      </c>
    </row>
    <row r="272" spans="1:11" x14ac:dyDescent="0.3">
      <c r="A272" s="62">
        <v>5.2999999999999101</v>
      </c>
      <c r="B272" s="48">
        <v>48512.389986816801</v>
      </c>
      <c r="C272" s="48">
        <v>48512.389986816801</v>
      </c>
      <c r="D272" s="48">
        <v>18826.628235896402</v>
      </c>
      <c r="E272" s="48">
        <v>94040.803100402802</v>
      </c>
      <c r="F272" s="48">
        <v>37938.9117389448</v>
      </c>
      <c r="G272" s="48">
        <v>275331.26983887301</v>
      </c>
      <c r="H272" s="48">
        <v>275331.26983887301</v>
      </c>
      <c r="I272" s="48">
        <v>275331.26983887301</v>
      </c>
      <c r="J272" s="48">
        <v>404137.74626600201</v>
      </c>
      <c r="K272" s="48">
        <v>599543.58403769694</v>
      </c>
    </row>
    <row r="273" spans="1:11" x14ac:dyDescent="0.3">
      <c r="A273" s="62">
        <v>5.2499999999998996</v>
      </c>
      <c r="B273" s="48">
        <v>48063.633453922797</v>
      </c>
      <c r="C273" s="48">
        <v>48063.633453922797</v>
      </c>
      <c r="D273" s="48">
        <v>18651.4975974687</v>
      </c>
      <c r="E273" s="48">
        <v>93162.942135496807</v>
      </c>
      <c r="F273" s="48">
        <v>37588.234743008798</v>
      </c>
      <c r="G273" s="48">
        <v>272762.260691798</v>
      </c>
      <c r="H273" s="48">
        <v>272762.260691798</v>
      </c>
      <c r="I273" s="48">
        <v>272762.260691798</v>
      </c>
      <c r="J273" s="48">
        <v>400358.42354205798</v>
      </c>
      <c r="K273" s="48">
        <v>593940.02688059001</v>
      </c>
    </row>
    <row r="274" spans="1:11" x14ac:dyDescent="0.3">
      <c r="A274" s="62">
        <v>5.19999999999989</v>
      </c>
      <c r="B274" s="48">
        <v>47614.872723824898</v>
      </c>
      <c r="C274" s="48">
        <v>47614.872723824898</v>
      </c>
      <c r="D274" s="48">
        <v>18476.3652784115</v>
      </c>
      <c r="E274" s="48">
        <v>92285.077289108507</v>
      </c>
      <c r="F274" s="48">
        <v>37237.553564239701</v>
      </c>
      <c r="G274" s="48">
        <v>270193.23447422299</v>
      </c>
      <c r="H274" s="48">
        <v>270193.23447422299</v>
      </c>
      <c r="I274" s="48">
        <v>270193.23447422299</v>
      </c>
      <c r="J274" s="48">
        <v>396579.08846196899</v>
      </c>
      <c r="K274" s="48">
        <v>588336.44956798898</v>
      </c>
    </row>
    <row r="275" spans="1:11" x14ac:dyDescent="0.3">
      <c r="A275" s="62">
        <v>5.1499999999998796</v>
      </c>
      <c r="B275" s="48">
        <v>47166.108682234903</v>
      </c>
      <c r="C275" s="48">
        <v>47166.108682234903</v>
      </c>
      <c r="D275" s="48">
        <v>18301.231658569799</v>
      </c>
      <c r="E275" s="48">
        <v>91407.209351544894</v>
      </c>
      <c r="F275" s="48">
        <v>36886.869344735402</v>
      </c>
      <c r="G275" s="48">
        <v>267624.19718920998</v>
      </c>
      <c r="H275" s="48">
        <v>267624.19718920998</v>
      </c>
      <c r="I275" s="48">
        <v>267624.19718920998</v>
      </c>
      <c r="J275" s="48">
        <v>392799.742591772</v>
      </c>
      <c r="K275" s="48">
        <v>582732.85331057606</v>
      </c>
    </row>
    <row r="276" spans="1:11" x14ac:dyDescent="0.3">
      <c r="A276" s="62">
        <v>5.09999999999987</v>
      </c>
      <c r="B276" s="48">
        <v>46717.3413579548</v>
      </c>
      <c r="C276" s="48">
        <v>46717.3413579548</v>
      </c>
      <c r="D276" s="48">
        <v>18126.097099249699</v>
      </c>
      <c r="E276" s="48">
        <v>90529.338262198697</v>
      </c>
      <c r="F276" s="48">
        <v>36536.182413486902</v>
      </c>
      <c r="G276" s="48">
        <v>265055.15198370302</v>
      </c>
      <c r="H276" s="48">
        <v>265055.15198370302</v>
      </c>
      <c r="I276" s="48">
        <v>265055.15198370302</v>
      </c>
      <c r="J276" s="48">
        <v>389020.387962571</v>
      </c>
      <c r="K276" s="48">
        <v>577129.24114061298</v>
      </c>
    </row>
    <row r="277" spans="1:11" x14ac:dyDescent="0.3">
      <c r="A277" s="62">
        <v>5.0499999999998604</v>
      </c>
      <c r="B277" s="48">
        <v>46268.570305837799</v>
      </c>
      <c r="C277" s="48">
        <v>46268.570305837799</v>
      </c>
      <c r="D277" s="48">
        <v>17950.961570694599</v>
      </c>
      <c r="E277" s="48">
        <v>89651.463465971305</v>
      </c>
      <c r="F277" s="48">
        <v>36185.4920867849</v>
      </c>
      <c r="G277" s="48">
        <v>262486.09655910998</v>
      </c>
      <c r="H277" s="48">
        <v>262486.09655910998</v>
      </c>
      <c r="I277" s="48">
        <v>262486.09655910998</v>
      </c>
      <c r="J277" s="48">
        <v>385241.02404134697</v>
      </c>
      <c r="K277" s="48">
        <v>571525.61697984405</v>
      </c>
    </row>
    <row r="278" spans="1:11" x14ac:dyDescent="0.3">
      <c r="A278" s="62">
        <v>4.9999999999998499</v>
      </c>
      <c r="B278" s="48">
        <v>45819.797250711599</v>
      </c>
      <c r="C278" s="48">
        <v>45819.797250711599</v>
      </c>
      <c r="D278" s="48">
        <v>17775.824730652199</v>
      </c>
      <c r="E278" s="48">
        <v>88773.585191534701</v>
      </c>
      <c r="F278" s="48">
        <v>35834.798425284098</v>
      </c>
      <c r="G278" s="48">
        <v>259917.03534385</v>
      </c>
      <c r="H278" s="48">
        <v>259917.03534385</v>
      </c>
      <c r="I278" s="48">
        <v>259917.03534385</v>
      </c>
      <c r="J278" s="48">
        <v>381461.64469296503</v>
      </c>
      <c r="K278" s="48">
        <v>565921.97179193003</v>
      </c>
    </row>
    <row r="279" spans="1:11" x14ac:dyDescent="0.3">
      <c r="A279" s="62">
        <v>4.9499999999998403</v>
      </c>
      <c r="B279" s="48">
        <v>45371.033058638997</v>
      </c>
      <c r="C279" s="48">
        <v>45371.033058638997</v>
      </c>
      <c r="D279" s="48">
        <v>17600.6897983647</v>
      </c>
      <c r="E279" s="48">
        <v>87895.718594729202</v>
      </c>
      <c r="F279" s="48">
        <v>35484.112664798296</v>
      </c>
      <c r="G279" s="48">
        <v>257348.00802199601</v>
      </c>
      <c r="H279" s="48">
        <v>257348.00802199601</v>
      </c>
      <c r="I279" s="48">
        <v>257348.00802199601</v>
      </c>
      <c r="J279" s="48">
        <v>377682.31123877497</v>
      </c>
      <c r="K279" s="48">
        <v>560318.39329667296</v>
      </c>
    </row>
    <row r="280" spans="1:11" x14ac:dyDescent="0.3">
      <c r="A280" s="62">
        <v>4.8999999999998298</v>
      </c>
      <c r="B280" s="48">
        <v>44922.268344576602</v>
      </c>
      <c r="C280" s="48">
        <v>44922.268344576602</v>
      </c>
      <c r="D280" s="48">
        <v>17425.555102127</v>
      </c>
      <c r="E280" s="48">
        <v>87017.850061174802</v>
      </c>
      <c r="F280" s="48">
        <v>35133.425518069402</v>
      </c>
      <c r="G280" s="48">
        <v>254778.976124259</v>
      </c>
      <c r="H280" s="48">
        <v>254778.976124259</v>
      </c>
      <c r="I280" s="48">
        <v>254778.976124259</v>
      </c>
      <c r="J280" s="48">
        <v>373902.96818721201</v>
      </c>
      <c r="K280" s="48">
        <v>554714.80785209301</v>
      </c>
    </row>
    <row r="281" spans="1:11" x14ac:dyDescent="0.3">
      <c r="A281" s="62">
        <v>4.8499999999998202</v>
      </c>
      <c r="B281" s="48">
        <v>44473.500714730399</v>
      </c>
      <c r="C281" s="48">
        <v>44473.500714730399</v>
      </c>
      <c r="D281" s="48">
        <v>17250.4194360197</v>
      </c>
      <c r="E281" s="48">
        <v>86139.978444651599</v>
      </c>
      <c r="F281" s="48">
        <v>34782.734911651598</v>
      </c>
      <c r="G281" s="48">
        <v>252209.93812686301</v>
      </c>
      <c r="H281" s="48">
        <v>252209.93812686301</v>
      </c>
      <c r="I281" s="48">
        <v>252209.93812686301</v>
      </c>
      <c r="J281" s="48">
        <v>370123.621409007</v>
      </c>
      <c r="K281" s="48">
        <v>549111.21044209995</v>
      </c>
    </row>
    <row r="282" spans="1:11" x14ac:dyDescent="0.3">
      <c r="A282" s="62">
        <v>4.7999999999998204</v>
      </c>
      <c r="B282" s="48">
        <v>44024.731235154002</v>
      </c>
      <c r="C282" s="48">
        <v>44024.731235154002</v>
      </c>
      <c r="D282" s="48">
        <v>17075.282490032001</v>
      </c>
      <c r="E282" s="48">
        <v>85262.1060329584</v>
      </c>
      <c r="F282" s="48">
        <v>34432.042248707003</v>
      </c>
      <c r="G282" s="48">
        <v>249640.89859765299</v>
      </c>
      <c r="H282" s="48">
        <v>249640.89859765299</v>
      </c>
      <c r="I282" s="48">
        <v>249640.89859765299</v>
      </c>
      <c r="J282" s="48">
        <v>366344.27494871401</v>
      </c>
      <c r="K282" s="48">
        <v>543507.61451429198</v>
      </c>
    </row>
    <row r="283" spans="1:11" x14ac:dyDescent="0.3">
      <c r="A283" s="62">
        <v>4.7499999999998099</v>
      </c>
      <c r="B283" s="48">
        <v>43575.959443252999</v>
      </c>
      <c r="C283" s="48">
        <v>43575.959443252999</v>
      </c>
      <c r="D283" s="48">
        <v>16900.144660039401</v>
      </c>
      <c r="E283" s="48">
        <v>84384.230818596101</v>
      </c>
      <c r="F283" s="48">
        <v>34081.347494259702</v>
      </c>
      <c r="G283" s="48">
        <v>247071.84860580499</v>
      </c>
      <c r="H283" s="48">
        <v>247071.84860580499</v>
      </c>
      <c r="I283" s="48">
        <v>247071.84860580499</v>
      </c>
      <c r="J283" s="48">
        <v>362564.91654255998</v>
      </c>
      <c r="K283" s="48">
        <v>537904.000304566</v>
      </c>
    </row>
    <row r="284" spans="1:11" x14ac:dyDescent="0.3">
      <c r="A284" s="62">
        <v>4.6999999999998003</v>
      </c>
      <c r="B284" s="48">
        <v>43127.1857038175</v>
      </c>
      <c r="C284" s="48">
        <v>43127.1857038175</v>
      </c>
      <c r="D284" s="48">
        <v>16725.0063559347</v>
      </c>
      <c r="E284" s="48">
        <v>83506.353336582994</v>
      </c>
      <c r="F284" s="48">
        <v>33730.650646123999</v>
      </c>
      <c r="G284" s="48">
        <v>244502.796316833</v>
      </c>
      <c r="H284" s="48">
        <v>244502.796316833</v>
      </c>
      <c r="I284" s="48">
        <v>244502.796316833</v>
      </c>
      <c r="J284" s="48">
        <v>358785.55479347898</v>
      </c>
      <c r="K284" s="48">
        <v>532300.38062892703</v>
      </c>
    </row>
    <row r="285" spans="1:11" x14ac:dyDescent="0.3">
      <c r="A285" s="62">
        <v>4.6499999999997899</v>
      </c>
      <c r="B285" s="48">
        <v>42678.410102321002</v>
      </c>
      <c r="C285" s="48">
        <v>42678.410102321002</v>
      </c>
      <c r="D285" s="48">
        <v>16549.867506059902</v>
      </c>
      <c r="E285" s="48">
        <v>82628.474590776896</v>
      </c>
      <c r="F285" s="48">
        <v>33379.951634885299</v>
      </c>
      <c r="G285" s="48">
        <v>241933.74399620801</v>
      </c>
      <c r="H285" s="48">
        <v>241933.74399620801</v>
      </c>
      <c r="I285" s="48">
        <v>241933.74399620801</v>
      </c>
      <c r="J285" s="48">
        <v>355006.19060440501</v>
      </c>
      <c r="K285" s="48">
        <v>526696.75964192499</v>
      </c>
    </row>
    <row r="286" spans="1:11" x14ac:dyDescent="0.3">
      <c r="A286" s="62">
        <v>4.5999999999997803</v>
      </c>
      <c r="B286" s="48">
        <v>42229.632957316499</v>
      </c>
      <c r="C286" s="48">
        <v>42229.632957316499</v>
      </c>
      <c r="D286" s="48">
        <v>16374.727599895101</v>
      </c>
      <c r="E286" s="48">
        <v>81750.594050589105</v>
      </c>
      <c r="F286" s="48">
        <v>33029.250227066099</v>
      </c>
      <c r="G286" s="48">
        <v>239364.68160444201</v>
      </c>
      <c r="H286" s="48">
        <v>239364.68160444201</v>
      </c>
      <c r="I286" s="48">
        <v>239364.68160444201</v>
      </c>
      <c r="J286" s="48">
        <v>351226.819938906</v>
      </c>
      <c r="K286" s="48">
        <v>521093.12698063703</v>
      </c>
    </row>
    <row r="287" spans="1:11" x14ac:dyDescent="0.3">
      <c r="A287" s="62">
        <v>4.5499999999997698</v>
      </c>
      <c r="B287" s="48">
        <v>41780.855098784697</v>
      </c>
      <c r="C287" s="48">
        <v>41780.855098784697</v>
      </c>
      <c r="D287" s="48">
        <v>16199.5866675005</v>
      </c>
      <c r="E287" s="48">
        <v>80872.712367975604</v>
      </c>
      <c r="F287" s="48">
        <v>32678.547030563899</v>
      </c>
      <c r="G287" s="48">
        <v>236795.61648825</v>
      </c>
      <c r="H287" s="48">
        <v>236795.61648825</v>
      </c>
      <c r="I287" s="48">
        <v>236795.61648825</v>
      </c>
      <c r="J287" s="48">
        <v>347447.45311365899</v>
      </c>
      <c r="K287" s="48">
        <v>515489.49558865902</v>
      </c>
    </row>
    <row r="288" spans="1:11" x14ac:dyDescent="0.3">
      <c r="A288" s="62">
        <v>4.4999999999997602</v>
      </c>
      <c r="B288" s="48">
        <v>41332.0752601606</v>
      </c>
      <c r="C288" s="48">
        <v>41332.0752601606</v>
      </c>
      <c r="D288" s="48">
        <v>16024.4456491238</v>
      </c>
      <c r="E288" s="48">
        <v>79994.829105867393</v>
      </c>
      <c r="F288" s="48">
        <v>32327.842503133601</v>
      </c>
      <c r="G288" s="48">
        <v>234226.55160158101</v>
      </c>
      <c r="H288" s="48">
        <v>234226.55160158101</v>
      </c>
      <c r="I288" s="48">
        <v>234226.55160158101</v>
      </c>
      <c r="J288" s="48">
        <v>343668.07900338602</v>
      </c>
      <c r="K288" s="48">
        <v>509885.85458724602</v>
      </c>
    </row>
    <row r="289" spans="1:11" x14ac:dyDescent="0.3">
      <c r="A289" s="62">
        <v>4.4499999999997497</v>
      </c>
      <c r="B289" s="48">
        <v>40883.2943369247</v>
      </c>
      <c r="C289" s="48">
        <v>40883.2943369247</v>
      </c>
      <c r="D289" s="48">
        <v>15849.3042232919</v>
      </c>
      <c r="E289" s="48">
        <v>79116.944314041699</v>
      </c>
      <c r="F289" s="48">
        <v>31977.136214170099</v>
      </c>
      <c r="G289" s="48">
        <v>231657.480217565</v>
      </c>
      <c r="H289" s="48">
        <v>231657.480217565</v>
      </c>
      <c r="I289" s="48">
        <v>231657.480217565</v>
      </c>
      <c r="J289" s="48">
        <v>339888.70264265599</v>
      </c>
      <c r="K289" s="48">
        <v>504282.20988155698</v>
      </c>
    </row>
    <row r="290" spans="1:11" x14ac:dyDescent="0.3">
      <c r="A290" s="62">
        <v>4.3999999999997401</v>
      </c>
      <c r="B290" s="48">
        <v>40434.512297023903</v>
      </c>
      <c r="C290" s="48">
        <v>40434.512297023903</v>
      </c>
      <c r="D290" s="48">
        <v>15674.161433376499</v>
      </c>
      <c r="E290" s="48">
        <v>78239.059408474001</v>
      </c>
      <c r="F290" s="48">
        <v>31626.4281188401</v>
      </c>
      <c r="G290" s="48">
        <v>229088.41353935</v>
      </c>
      <c r="H290" s="48">
        <v>229088.41353935</v>
      </c>
      <c r="I290" s="48">
        <v>229088.41353935</v>
      </c>
      <c r="J290" s="48">
        <v>336109.32545231399</v>
      </c>
      <c r="K290" s="48">
        <v>498678.572884447</v>
      </c>
    </row>
    <row r="291" spans="1:11" x14ac:dyDescent="0.3">
      <c r="A291" s="62">
        <v>4.3499999999997296</v>
      </c>
      <c r="B291" s="48">
        <v>39985.728808568201</v>
      </c>
      <c r="C291" s="48">
        <v>39985.728808568201</v>
      </c>
      <c r="D291" s="48">
        <v>15499.0180368937</v>
      </c>
      <c r="E291" s="48">
        <v>77361.173248371895</v>
      </c>
      <c r="F291" s="48">
        <v>31275.718253942799</v>
      </c>
      <c r="G291" s="48">
        <v>226519.34025888299</v>
      </c>
      <c r="H291" s="48">
        <v>226519.34025888299</v>
      </c>
      <c r="I291" s="48">
        <v>226519.34025888299</v>
      </c>
      <c r="J291" s="48">
        <v>332329.95227999502</v>
      </c>
      <c r="K291" s="48">
        <v>493074.93424694001</v>
      </c>
    </row>
    <row r="292" spans="1:11" x14ac:dyDescent="0.3">
      <c r="A292" s="62">
        <v>4.29999999999972</v>
      </c>
      <c r="B292" s="48">
        <v>39536.944209023699</v>
      </c>
      <c r="C292" s="48">
        <v>39536.944209023699</v>
      </c>
      <c r="D292" s="48">
        <v>15323.874451079901</v>
      </c>
      <c r="E292" s="48">
        <v>76483.286034541205</v>
      </c>
      <c r="F292" s="48">
        <v>30925.0067340848</v>
      </c>
      <c r="G292" s="48">
        <v>223950.268608693</v>
      </c>
      <c r="H292" s="48">
        <v>223950.268608693</v>
      </c>
      <c r="I292" s="48">
        <v>223950.268608693</v>
      </c>
      <c r="J292" s="48">
        <v>328550.574033076</v>
      </c>
      <c r="K292" s="48">
        <v>487471.29141792702</v>
      </c>
    </row>
    <row r="293" spans="1:11" x14ac:dyDescent="0.3">
      <c r="A293" s="62">
        <v>4.2499999999997096</v>
      </c>
      <c r="B293" s="48">
        <v>39088.158643293202</v>
      </c>
      <c r="C293" s="48">
        <v>39088.158643293202</v>
      </c>
      <c r="D293" s="48">
        <v>15148.7294493359</v>
      </c>
      <c r="E293" s="48">
        <v>75605.397653707594</v>
      </c>
      <c r="F293" s="48">
        <v>30574.292890697499</v>
      </c>
      <c r="G293" s="48">
        <v>221381.19487128599</v>
      </c>
      <c r="H293" s="48">
        <v>221381.19487128599</v>
      </c>
      <c r="I293" s="48">
        <v>221381.19487128599</v>
      </c>
      <c r="J293" s="48">
        <v>324771.19789012999</v>
      </c>
      <c r="K293" s="48">
        <v>481867.64280449803</v>
      </c>
    </row>
    <row r="294" spans="1:11" x14ac:dyDescent="0.3">
      <c r="A294" s="62">
        <v>4.1999999999997</v>
      </c>
      <c r="B294" s="48">
        <v>38639.371480530397</v>
      </c>
      <c r="C294" s="48">
        <v>38639.371480530397</v>
      </c>
      <c r="D294" s="48">
        <v>14973.5843878304</v>
      </c>
      <c r="E294" s="48">
        <v>74727.507212707103</v>
      </c>
      <c r="F294" s="48">
        <v>30223.576860064099</v>
      </c>
      <c r="G294" s="48">
        <v>218812.117081512</v>
      </c>
      <c r="H294" s="48">
        <v>218812.117081512</v>
      </c>
      <c r="I294" s="48">
        <v>218812.117081512</v>
      </c>
      <c r="J294" s="48">
        <v>320991.81634858198</v>
      </c>
      <c r="K294" s="48">
        <v>476263.99003899802</v>
      </c>
    </row>
    <row r="295" spans="1:11" x14ac:dyDescent="0.3">
      <c r="A295" s="62">
        <v>4.1499999999996904</v>
      </c>
      <c r="B295" s="48">
        <v>38190.582503796097</v>
      </c>
      <c r="C295" s="48">
        <v>38190.582503796097</v>
      </c>
      <c r="D295" s="48">
        <v>14798.437860571201</v>
      </c>
      <c r="E295" s="48">
        <v>73849.615434734704</v>
      </c>
      <c r="F295" s="48">
        <v>29872.858556039399</v>
      </c>
      <c r="G295" s="48">
        <v>216243.03408756599</v>
      </c>
      <c r="H295" s="48">
        <v>216243.03408756599</v>
      </c>
      <c r="I295" s="48">
        <v>216243.03408756599</v>
      </c>
      <c r="J295" s="48">
        <v>317212.43422939797</v>
      </c>
      <c r="K295" s="48">
        <v>470660.334453738</v>
      </c>
    </row>
    <row r="296" spans="1:11" x14ac:dyDescent="0.3">
      <c r="A296" s="62">
        <v>4.0999999999996799</v>
      </c>
      <c r="B296" s="48">
        <v>37741.790858504603</v>
      </c>
      <c r="C296" s="48">
        <v>37741.790858504603</v>
      </c>
      <c r="D296" s="48">
        <v>14623.290085811401</v>
      </c>
      <c r="E296" s="48">
        <v>72971.720940593499</v>
      </c>
      <c r="F296" s="48">
        <v>29522.137540870499</v>
      </c>
      <c r="G296" s="48">
        <v>213673.949557035</v>
      </c>
      <c r="H296" s="48">
        <v>213673.949557035</v>
      </c>
      <c r="I296" s="48">
        <v>213673.949557035</v>
      </c>
      <c r="J296" s="48">
        <v>313433.04275783699</v>
      </c>
      <c r="K296" s="48">
        <v>465056.67069453403</v>
      </c>
    </row>
    <row r="297" spans="1:11" x14ac:dyDescent="0.3">
      <c r="A297" s="62">
        <v>4.0499999999996703</v>
      </c>
      <c r="B297" s="48">
        <v>37292.996856899103</v>
      </c>
      <c r="C297" s="48">
        <v>37292.996856899103</v>
      </c>
      <c r="D297" s="48">
        <v>14448.1413328831</v>
      </c>
      <c r="E297" s="48">
        <v>72093.824316878294</v>
      </c>
      <c r="F297" s="48">
        <v>29171.413841759299</v>
      </c>
      <c r="G297" s="48">
        <v>211104.85362281901</v>
      </c>
      <c r="H297" s="48">
        <v>211104.85362281901</v>
      </c>
      <c r="I297" s="48">
        <v>211104.85362281901</v>
      </c>
      <c r="J297" s="48">
        <v>309653.65207134199</v>
      </c>
      <c r="K297" s="48">
        <v>459452.99860917701</v>
      </c>
    </row>
    <row r="298" spans="1:11" x14ac:dyDescent="0.3">
      <c r="A298" s="62">
        <v>3.9999999999996598</v>
      </c>
      <c r="B298" s="48">
        <v>36844.200283211401</v>
      </c>
      <c r="C298" s="48">
        <v>36844.200283211401</v>
      </c>
      <c r="D298" s="48">
        <v>14272.991416376801</v>
      </c>
      <c r="E298" s="48">
        <v>71215.925843261793</v>
      </c>
      <c r="F298" s="48">
        <v>28820.686513859098</v>
      </c>
      <c r="G298" s="48">
        <v>208535.75552215401</v>
      </c>
      <c r="H298" s="48">
        <v>208535.75552215401</v>
      </c>
      <c r="I298" s="48">
        <v>208535.75552215401</v>
      </c>
      <c r="J298" s="48">
        <v>305874.25630870502</v>
      </c>
      <c r="K298" s="48">
        <v>453849.31646714697</v>
      </c>
    </row>
    <row r="299" spans="1:11" x14ac:dyDescent="0.3">
      <c r="A299" s="62">
        <v>3.9499999999996498</v>
      </c>
      <c r="B299" s="48">
        <v>36395.399880967401</v>
      </c>
      <c r="C299" s="48">
        <v>36395.399880967401</v>
      </c>
      <c r="D299" s="48">
        <v>14097.840152921501</v>
      </c>
      <c r="E299" s="48">
        <v>70338.022638429393</v>
      </c>
      <c r="F299" s="48">
        <v>28469.954857722802</v>
      </c>
      <c r="G299" s="48">
        <v>205966.647565975</v>
      </c>
      <c r="H299" s="48">
        <v>205966.647565975</v>
      </c>
      <c r="I299" s="48">
        <v>205966.647565975</v>
      </c>
      <c r="J299" s="48">
        <v>302094.84548580402</v>
      </c>
      <c r="K299" s="48">
        <v>448245.62145435298</v>
      </c>
    </row>
    <row r="300" spans="1:11" x14ac:dyDescent="0.3">
      <c r="A300" s="62">
        <v>3.8999999999996402</v>
      </c>
      <c r="B300" s="48">
        <v>35946.595421958198</v>
      </c>
      <c r="C300" s="48">
        <v>35946.595421958198</v>
      </c>
      <c r="D300" s="48">
        <v>13922.6873594198</v>
      </c>
      <c r="E300" s="48">
        <v>69460.115270986993</v>
      </c>
      <c r="F300" s="48">
        <v>28119.218849587502</v>
      </c>
      <c r="G300" s="48">
        <v>203397.53216125601</v>
      </c>
      <c r="H300" s="48">
        <v>203397.53216125601</v>
      </c>
      <c r="I300" s="48">
        <v>203397.53216125601</v>
      </c>
      <c r="J300" s="48">
        <v>298315.42070490302</v>
      </c>
      <c r="K300" s="48">
        <v>442641.90284405998</v>
      </c>
    </row>
    <row r="301" spans="1:11" x14ac:dyDescent="0.3">
      <c r="A301" s="62">
        <v>3.8499999999996302</v>
      </c>
      <c r="B301" s="48">
        <v>35497.789757750703</v>
      </c>
      <c r="C301" s="48">
        <v>35497.789757750703</v>
      </c>
      <c r="D301" s="48">
        <v>13747.5336294101</v>
      </c>
      <c r="E301" s="48">
        <v>68582.207222067795</v>
      </c>
      <c r="F301" s="48">
        <v>27768.4807289606</v>
      </c>
      <c r="G301" s="48">
        <v>200828.415083695</v>
      </c>
      <c r="H301" s="48">
        <v>200828.415083695</v>
      </c>
      <c r="I301" s="48">
        <v>200828.415083695</v>
      </c>
      <c r="J301" s="48">
        <v>294536.00212646002</v>
      </c>
      <c r="K301" s="48">
        <v>437038.19939646102</v>
      </c>
    </row>
    <row r="302" spans="1:11" x14ac:dyDescent="0.3">
      <c r="A302" s="62">
        <v>3.7999999999996201</v>
      </c>
      <c r="B302" s="48">
        <v>35048.993109403898</v>
      </c>
      <c r="C302" s="48">
        <v>35048.993109403898</v>
      </c>
      <c r="D302" s="48">
        <v>13572.3822800913</v>
      </c>
      <c r="E302" s="48">
        <v>67704.308322616795</v>
      </c>
      <c r="F302" s="48">
        <v>27417.748632830098</v>
      </c>
      <c r="G302" s="48">
        <v>198259.317516426</v>
      </c>
      <c r="H302" s="48">
        <v>198259.317516426</v>
      </c>
      <c r="I302" s="48">
        <v>198259.317516426</v>
      </c>
      <c r="J302" s="48">
        <v>290756.62148303899</v>
      </c>
      <c r="K302" s="48">
        <v>431434.53386330197</v>
      </c>
    </row>
    <row r="303" spans="1:11" x14ac:dyDescent="0.3">
      <c r="A303" s="62">
        <v>3.7499999999996101</v>
      </c>
      <c r="B303" s="48">
        <v>34600.1913012027</v>
      </c>
      <c r="C303" s="48">
        <v>34600.1913012027</v>
      </c>
      <c r="D303" s="48">
        <v>13397.2285401928</v>
      </c>
      <c r="E303" s="48">
        <v>66826.404312770494</v>
      </c>
      <c r="F303" s="48">
        <v>27067.011200282101</v>
      </c>
      <c r="G303" s="48">
        <v>195690.22050321399</v>
      </c>
      <c r="H303" s="48">
        <v>195690.22050321399</v>
      </c>
      <c r="I303" s="48">
        <v>195690.22050321399</v>
      </c>
      <c r="J303" s="48">
        <v>286977.22200838203</v>
      </c>
      <c r="K303" s="48">
        <v>425830.86289665202</v>
      </c>
    </row>
    <row r="304" spans="1:11" x14ac:dyDescent="0.3">
      <c r="A304" s="62">
        <v>3.6999999999996001</v>
      </c>
      <c r="B304" s="48">
        <v>34151.383863598399</v>
      </c>
      <c r="C304" s="48">
        <v>34151.383863598399</v>
      </c>
      <c r="D304" s="48">
        <v>13222.0726988886</v>
      </c>
      <c r="E304" s="48">
        <v>65948.495498436707</v>
      </c>
      <c r="F304" s="48">
        <v>26716.268273437301</v>
      </c>
      <c r="G304" s="48">
        <v>193121.103957124</v>
      </c>
      <c r="H304" s="48">
        <v>193121.103957124</v>
      </c>
      <c r="I304" s="48">
        <v>193121.103957124</v>
      </c>
      <c r="J304" s="48">
        <v>283197.812225651</v>
      </c>
      <c r="K304" s="48">
        <v>420227.16656492802</v>
      </c>
    </row>
    <row r="305" spans="1:11" x14ac:dyDescent="0.3">
      <c r="A305" s="62">
        <v>3.64999999999959</v>
      </c>
      <c r="B305" s="48">
        <v>33702.569707273396</v>
      </c>
      <c r="C305" s="48">
        <v>33702.569707273396</v>
      </c>
      <c r="D305" s="48">
        <v>13046.914387951299</v>
      </c>
      <c r="E305" s="48">
        <v>65070.579437115797</v>
      </c>
      <c r="F305" s="48">
        <v>26365.518571196601</v>
      </c>
      <c r="G305" s="48">
        <v>190551.97236172599</v>
      </c>
      <c r="H305" s="48">
        <v>190551.97236172599</v>
      </c>
      <c r="I305" s="48">
        <v>190551.97236172599</v>
      </c>
      <c r="J305" s="48">
        <v>279418.38495412201</v>
      </c>
      <c r="K305" s="48">
        <v>414623.431398249</v>
      </c>
    </row>
    <row r="306" spans="1:11" x14ac:dyDescent="0.3">
      <c r="A306" s="62">
        <v>3.5999999999995902</v>
      </c>
      <c r="B306" s="48">
        <v>33253.747761276201</v>
      </c>
      <c r="C306" s="48">
        <v>33253.747761276201</v>
      </c>
      <c r="D306" s="48">
        <v>12871.7529757997</v>
      </c>
      <c r="E306" s="48">
        <v>64192.654376640297</v>
      </c>
      <c r="F306" s="48">
        <v>26014.760736863998</v>
      </c>
      <c r="G306" s="48">
        <v>187982.81182857099</v>
      </c>
      <c r="H306" s="48">
        <v>187982.81182857099</v>
      </c>
      <c r="I306" s="48">
        <v>187982.81182857099</v>
      </c>
      <c r="J306" s="48">
        <v>275638.92451686098</v>
      </c>
      <c r="K306" s="48">
        <v>409019.66082384501</v>
      </c>
    </row>
    <row r="307" spans="1:11" x14ac:dyDescent="0.3">
      <c r="A307" s="62">
        <v>3.5499999999995802</v>
      </c>
      <c r="B307" s="48">
        <v>32804.935380084098</v>
      </c>
      <c r="C307" s="48">
        <v>32804.935380084098</v>
      </c>
      <c r="D307" s="48">
        <v>12696.5942873203</v>
      </c>
      <c r="E307" s="48">
        <v>63314.741658143197</v>
      </c>
      <c r="F307" s="48">
        <v>25664.0100863097</v>
      </c>
      <c r="G307" s="48">
        <v>185413.69157450699</v>
      </c>
      <c r="H307" s="48">
        <v>185413.69157450699</v>
      </c>
      <c r="I307" s="48">
        <v>185413.69157450699</v>
      </c>
      <c r="J307" s="48">
        <v>271859.51828935998</v>
      </c>
      <c r="K307" s="48">
        <v>403415.95792582602</v>
      </c>
    </row>
    <row r="308" spans="1:11" x14ac:dyDescent="0.3">
      <c r="A308" s="62">
        <v>3.4999999999995701</v>
      </c>
      <c r="B308" s="48">
        <v>32356.1224849793</v>
      </c>
      <c r="C308" s="48">
        <v>32356.1224849793</v>
      </c>
      <c r="D308" s="48">
        <v>12521.4341312877</v>
      </c>
      <c r="E308" s="48">
        <v>62436.826856149499</v>
      </c>
      <c r="F308" s="48">
        <v>25313.255601949098</v>
      </c>
      <c r="G308" s="48">
        <v>182844.57243897399</v>
      </c>
      <c r="H308" s="48">
        <v>182844.57243897399</v>
      </c>
      <c r="I308" s="48">
        <v>182844.57243897399</v>
      </c>
      <c r="J308" s="48">
        <v>268080.10925104801</v>
      </c>
      <c r="K308" s="48">
        <v>397812.26095032599</v>
      </c>
    </row>
    <row r="309" spans="1:11" x14ac:dyDescent="0.3">
      <c r="A309" s="62">
        <v>3.4499999999995601</v>
      </c>
      <c r="B309" s="48">
        <v>31907.298475895601</v>
      </c>
      <c r="C309" s="48">
        <v>31907.298475895601</v>
      </c>
      <c r="D309" s="48">
        <v>12346.270846842701</v>
      </c>
      <c r="E309" s="48">
        <v>61558.901558438301</v>
      </c>
      <c r="F309" s="48">
        <v>24962.491662510802</v>
      </c>
      <c r="G309" s="48">
        <v>180275.420993412</v>
      </c>
      <c r="H309" s="48">
        <v>180275.420993412</v>
      </c>
      <c r="I309" s="48">
        <v>180275.420993412</v>
      </c>
      <c r="J309" s="48">
        <v>264300.66660798702</v>
      </c>
      <c r="K309" s="48">
        <v>392208.50978915603</v>
      </c>
    </row>
    <row r="310" spans="1:11" x14ac:dyDescent="0.3">
      <c r="A310" s="62">
        <v>3.39999999999955</v>
      </c>
      <c r="B310" s="48">
        <v>31458.4613729878</v>
      </c>
      <c r="C310" s="48">
        <v>31458.4613729878</v>
      </c>
      <c r="D310" s="48">
        <v>12171.1033161141</v>
      </c>
      <c r="E310" s="48">
        <v>60680.961810774003</v>
      </c>
      <c r="F310" s="48">
        <v>24611.715898443701</v>
      </c>
      <c r="G310" s="48">
        <v>177706.22425849401</v>
      </c>
      <c r="H310" s="48">
        <v>177706.22425849401</v>
      </c>
      <c r="I310" s="48">
        <v>177706.22425849401</v>
      </c>
      <c r="J310" s="48">
        <v>260521.181063458</v>
      </c>
      <c r="K310" s="48">
        <v>386604.688862129</v>
      </c>
    </row>
    <row r="311" spans="1:11" x14ac:dyDescent="0.3">
      <c r="A311" s="62">
        <v>3.34999999999954</v>
      </c>
      <c r="B311" s="48">
        <v>31009.643263826201</v>
      </c>
      <c r="C311" s="48">
        <v>31009.643263826201</v>
      </c>
      <c r="D311" s="48">
        <v>11995.939417776601</v>
      </c>
      <c r="E311" s="48">
        <v>59803.043859880199</v>
      </c>
      <c r="F311" s="48">
        <v>24260.9534809695</v>
      </c>
      <c r="G311" s="48">
        <v>175137.104305549</v>
      </c>
      <c r="H311" s="48">
        <v>175137.104305549</v>
      </c>
      <c r="I311" s="48">
        <v>175137.104305549</v>
      </c>
      <c r="J311" s="48">
        <v>256741.773250989</v>
      </c>
      <c r="K311" s="48">
        <v>381000.99753900297</v>
      </c>
    </row>
    <row r="312" spans="1:11" x14ac:dyDescent="0.3">
      <c r="A312" s="62">
        <v>3.29999999999953</v>
      </c>
      <c r="B312" s="48">
        <v>30560.812932992802</v>
      </c>
      <c r="C312" s="48">
        <v>30560.812932992802</v>
      </c>
      <c r="D312" s="48">
        <v>11820.772072236399</v>
      </c>
      <c r="E312" s="48">
        <v>58925.112914093101</v>
      </c>
      <c r="F312" s="48">
        <v>23910.180039849602</v>
      </c>
      <c r="G312" s="48">
        <v>172567.94681203499</v>
      </c>
      <c r="H312" s="48">
        <v>172567.94681203499</v>
      </c>
      <c r="I312" s="48">
        <v>172567.94681203499</v>
      </c>
      <c r="J312" s="48">
        <v>252962.32938424399</v>
      </c>
      <c r="K312" s="48">
        <v>375397.24146898201</v>
      </c>
    </row>
    <row r="313" spans="1:11" x14ac:dyDescent="0.3">
      <c r="A313" s="62">
        <v>3.2499999999995199</v>
      </c>
      <c r="B313" s="48">
        <v>30111.967393912801</v>
      </c>
      <c r="C313" s="48">
        <v>30111.967393912801</v>
      </c>
      <c r="D313" s="48">
        <v>11645.5989789417</v>
      </c>
      <c r="E313" s="48">
        <v>58047.165056027101</v>
      </c>
      <c r="F313" s="48">
        <v>23559.391047163001</v>
      </c>
      <c r="G313" s="48">
        <v>169998.738274701</v>
      </c>
      <c r="H313" s="48">
        <v>169998.738274701</v>
      </c>
      <c r="I313" s="48">
        <v>169998.738274701</v>
      </c>
      <c r="J313" s="48">
        <v>249182.83368709899</v>
      </c>
      <c r="K313" s="48">
        <v>369793.41047809698</v>
      </c>
    </row>
    <row r="314" spans="1:11" x14ac:dyDescent="0.3">
      <c r="A314" s="62">
        <v>3.1999999999995099</v>
      </c>
      <c r="B314" s="48">
        <v>29663.1369953873</v>
      </c>
      <c r="C314" s="48">
        <v>29663.1369953873</v>
      </c>
      <c r="D314" s="48">
        <v>11470.4299202813</v>
      </c>
      <c r="E314" s="48">
        <v>57169.234328951999</v>
      </c>
      <c r="F314" s="48">
        <v>23208.612491042099</v>
      </c>
      <c r="G314" s="48">
        <v>167429.59241130101</v>
      </c>
      <c r="H314" s="48">
        <v>167429.59241130101</v>
      </c>
      <c r="I314" s="48">
        <v>167429.59241130101</v>
      </c>
      <c r="J314" s="48">
        <v>245403.398344944</v>
      </c>
      <c r="K314" s="48">
        <v>364189.67527958099</v>
      </c>
    </row>
    <row r="315" spans="1:11" x14ac:dyDescent="0.3">
      <c r="A315" s="62">
        <v>3.1499999999994999</v>
      </c>
      <c r="B315" s="48">
        <v>29214.293105578199</v>
      </c>
      <c r="C315" s="48">
        <v>29214.293105578199</v>
      </c>
      <c r="D315" s="48">
        <v>11295.2565141903</v>
      </c>
      <c r="E315" s="48">
        <v>56291.290319057698</v>
      </c>
      <c r="F315" s="48">
        <v>22857.821892709599</v>
      </c>
      <c r="G315" s="48">
        <v>164860.401237499</v>
      </c>
      <c r="H315" s="48">
        <v>164860.401237499</v>
      </c>
      <c r="I315" s="48">
        <v>164860.401237499</v>
      </c>
      <c r="J315" s="48">
        <v>241623.932515427</v>
      </c>
      <c r="K315" s="48">
        <v>358585.87437219301</v>
      </c>
    </row>
    <row r="316" spans="1:11" x14ac:dyDescent="0.3">
      <c r="A316" s="62">
        <v>3.0999999999994898</v>
      </c>
      <c r="B316" s="48">
        <v>28765.438688449001</v>
      </c>
      <c r="C316" s="48">
        <v>28765.438688449001</v>
      </c>
      <c r="D316" s="48">
        <v>11120.078729765901</v>
      </c>
      <c r="E316" s="48">
        <v>55413.3349615384</v>
      </c>
      <c r="F316" s="48">
        <v>22507.020300851502</v>
      </c>
      <c r="G316" s="48">
        <v>162291.188741989</v>
      </c>
      <c r="H316" s="48">
        <v>162291.188741989</v>
      </c>
      <c r="I316" s="48">
        <v>162291.188741989</v>
      </c>
      <c r="J316" s="48">
        <v>237844.42464273801</v>
      </c>
      <c r="K316" s="48">
        <v>352982.02944115503</v>
      </c>
    </row>
    <row r="317" spans="1:11" x14ac:dyDescent="0.3">
      <c r="A317" s="62">
        <v>3.0499999999994798</v>
      </c>
      <c r="B317" s="48">
        <v>28316.596230352501</v>
      </c>
      <c r="C317" s="48">
        <v>28316.596230352501</v>
      </c>
      <c r="D317" s="48">
        <v>10944.903052511299</v>
      </c>
      <c r="E317" s="48">
        <v>54535.392448567203</v>
      </c>
      <c r="F317" s="48">
        <v>22156.226149215101</v>
      </c>
      <c r="G317" s="48">
        <v>159722.01228687499</v>
      </c>
      <c r="H317" s="48">
        <v>159722.01228687499</v>
      </c>
      <c r="I317" s="48">
        <v>159722.01228687499</v>
      </c>
      <c r="J317" s="48">
        <v>234064.981978433</v>
      </c>
      <c r="K317" s="48">
        <v>347378.25998405903</v>
      </c>
    </row>
    <row r="318" spans="1:11" x14ac:dyDescent="0.3">
      <c r="A318" s="62">
        <v>2.9999999999994702</v>
      </c>
      <c r="B318" s="48">
        <v>27867.727080377899</v>
      </c>
      <c r="C318" s="48">
        <v>27867.727080377899</v>
      </c>
      <c r="D318" s="48">
        <v>10769.7192564002</v>
      </c>
      <c r="E318" s="48">
        <v>53657.421774465802</v>
      </c>
      <c r="F318" s="48">
        <v>21805.408243250298</v>
      </c>
      <c r="G318" s="48">
        <v>157152.75708910599</v>
      </c>
      <c r="H318" s="48">
        <v>157152.75708910599</v>
      </c>
      <c r="I318" s="48">
        <v>157152.75708910599</v>
      </c>
      <c r="J318" s="48">
        <v>230285.435337284</v>
      </c>
      <c r="K318" s="48">
        <v>341774.35601372801</v>
      </c>
    </row>
    <row r="319" spans="1:11" x14ac:dyDescent="0.3">
      <c r="A319" s="62">
        <v>2.9499999999994602</v>
      </c>
      <c r="B319" s="48">
        <v>27418.879075441</v>
      </c>
      <c r="C319" s="48">
        <v>27418.879075441</v>
      </c>
      <c r="D319" s="48">
        <v>10594.540627312899</v>
      </c>
      <c r="E319" s="48">
        <v>52779.475814744103</v>
      </c>
      <c r="F319" s="48">
        <v>21454.604630718601</v>
      </c>
      <c r="G319" s="48">
        <v>154583.585388148</v>
      </c>
      <c r="H319" s="48">
        <v>154583.585388148</v>
      </c>
      <c r="I319" s="48">
        <v>154583.585388148</v>
      </c>
      <c r="J319" s="48">
        <v>226505.992008136</v>
      </c>
      <c r="K319" s="48">
        <v>336170.60107639898</v>
      </c>
    </row>
    <row r="320" spans="1:11" x14ac:dyDescent="0.3">
      <c r="A320" s="62">
        <v>2.8999999999994501</v>
      </c>
      <c r="B320" s="48">
        <v>26970.001457037801</v>
      </c>
      <c r="C320" s="48">
        <v>26970.001457037801</v>
      </c>
      <c r="D320" s="48">
        <v>10419.352055478999</v>
      </c>
      <c r="E320" s="48">
        <v>51901.497186846696</v>
      </c>
      <c r="F320" s="48">
        <v>21103.7744234278</v>
      </c>
      <c r="G320" s="48">
        <v>152014.31572630501</v>
      </c>
      <c r="H320" s="48">
        <v>152014.31572630501</v>
      </c>
      <c r="I320" s="48">
        <v>152014.31572630501</v>
      </c>
      <c r="J320" s="48">
        <v>222726.44197436899</v>
      </c>
      <c r="K320" s="48">
        <v>330566.67248205497</v>
      </c>
    </row>
    <row r="321" spans="1:11" x14ac:dyDescent="0.3">
      <c r="A321" s="62">
        <v>2.8499999999994401</v>
      </c>
      <c r="B321" s="48">
        <v>26521.1432229524</v>
      </c>
      <c r="C321" s="48">
        <v>26521.1432229524</v>
      </c>
      <c r="D321" s="48">
        <v>10244.1679365456</v>
      </c>
      <c r="E321" s="48">
        <v>51023.540965521803</v>
      </c>
      <c r="F321" s="48">
        <v>20752.957307410699</v>
      </c>
      <c r="G321" s="48">
        <v>149445.11327204801</v>
      </c>
      <c r="H321" s="48">
        <v>149445.11327204801</v>
      </c>
      <c r="I321" s="48">
        <v>149445.11327204801</v>
      </c>
      <c r="J321" s="48">
        <v>218946.97239162301</v>
      </c>
      <c r="K321" s="48">
        <v>324962.88823548699</v>
      </c>
    </row>
    <row r="322" spans="1:11" x14ac:dyDescent="0.3">
      <c r="A322" s="62">
        <v>2.7999999999994301</v>
      </c>
      <c r="B322" s="48">
        <v>26072.2562977425</v>
      </c>
      <c r="C322" s="48">
        <v>26072.2562977425</v>
      </c>
      <c r="D322" s="48">
        <v>10068.974535407</v>
      </c>
      <c r="E322" s="48">
        <v>50145.553234639199</v>
      </c>
      <c r="F322" s="48">
        <v>20402.113890411001</v>
      </c>
      <c r="G322" s="48">
        <v>146875.828153612</v>
      </c>
      <c r="H322" s="48">
        <v>146875.828153612</v>
      </c>
      <c r="I322" s="48">
        <v>146875.828153612</v>
      </c>
      <c r="J322" s="48">
        <v>215167.40853330799</v>
      </c>
      <c r="K322" s="48">
        <v>319358.93711405201</v>
      </c>
    </row>
    <row r="323" spans="1:11" x14ac:dyDescent="0.3">
      <c r="A323" s="62">
        <v>2.74999999999942</v>
      </c>
      <c r="B323" s="48">
        <v>25623.383375749301</v>
      </c>
      <c r="C323" s="48">
        <v>25623.383375749301</v>
      </c>
      <c r="D323" s="48">
        <v>9893.7837014466495</v>
      </c>
      <c r="E323" s="48">
        <v>49267.582526158199</v>
      </c>
      <c r="F323" s="48">
        <v>20051.279106414</v>
      </c>
      <c r="G323" s="48">
        <v>144306.593534513</v>
      </c>
      <c r="H323" s="48">
        <v>144306.593534513</v>
      </c>
      <c r="I323" s="48">
        <v>144306.593534513</v>
      </c>
      <c r="J323" s="48">
        <v>211387.92099109999</v>
      </c>
      <c r="K323" s="48">
        <v>313755.10193960299</v>
      </c>
    </row>
    <row r="324" spans="1:11" x14ac:dyDescent="0.3">
      <c r="A324" s="62">
        <v>2.69999999999941</v>
      </c>
      <c r="B324" s="48">
        <v>25174.493992436499</v>
      </c>
      <c r="C324" s="48">
        <v>25174.493992436499</v>
      </c>
      <c r="D324" s="48">
        <v>9718.5869198863802</v>
      </c>
      <c r="E324" s="48">
        <v>48389.5935442134</v>
      </c>
      <c r="F324" s="48">
        <v>19700.427481816499</v>
      </c>
      <c r="G324" s="48">
        <v>141737.32049641901</v>
      </c>
      <c r="H324" s="48">
        <v>141737.32049641901</v>
      </c>
      <c r="I324" s="48">
        <v>141737.32049641901</v>
      </c>
      <c r="J324" s="48">
        <v>207608.37711352299</v>
      </c>
      <c r="K324" s="48">
        <v>308151.17921397398</v>
      </c>
    </row>
    <row r="325" spans="1:11" x14ac:dyDescent="0.3">
      <c r="A325" s="62">
        <v>2.6499999999993999</v>
      </c>
      <c r="B325" s="48">
        <v>24725.592656964702</v>
      </c>
      <c r="C325" s="48">
        <v>24725.592656964702</v>
      </c>
      <c r="D325" s="48">
        <v>9543.3855423790792</v>
      </c>
      <c r="E325" s="48">
        <v>47511.593478545503</v>
      </c>
      <c r="F325" s="48">
        <v>19349.563221893099</v>
      </c>
      <c r="G325" s="48">
        <v>139168.00683877099</v>
      </c>
      <c r="H325" s="48">
        <v>139168.00683877099</v>
      </c>
      <c r="I325" s="48">
        <v>139168.00683877099</v>
      </c>
      <c r="J325" s="48">
        <v>203828.796182413</v>
      </c>
      <c r="K325" s="48">
        <v>302547.215435046</v>
      </c>
    </row>
    <row r="326" spans="1:11" x14ac:dyDescent="0.3">
      <c r="A326" s="62">
        <v>2.5999999999993899</v>
      </c>
      <c r="B326" s="48">
        <v>24276.700121734601</v>
      </c>
      <c r="C326" s="48">
        <v>24276.700121734601</v>
      </c>
      <c r="D326" s="48">
        <v>9368.1851024220905</v>
      </c>
      <c r="E326" s="48">
        <v>46633.604004185603</v>
      </c>
      <c r="F326" s="48">
        <v>18998.702766730799</v>
      </c>
      <c r="G326" s="48">
        <v>136598.740812898</v>
      </c>
      <c r="H326" s="48">
        <v>136598.740812898</v>
      </c>
      <c r="I326" s="48">
        <v>136598.740812898</v>
      </c>
      <c r="J326" s="48">
        <v>200049.27598575101</v>
      </c>
      <c r="K326" s="48">
        <v>296943.33032939298</v>
      </c>
    </row>
    <row r="327" spans="1:11" x14ac:dyDescent="0.3">
      <c r="A327" s="62">
        <v>2.5499999999993799</v>
      </c>
      <c r="B327" s="48">
        <v>23827.7905391163</v>
      </c>
      <c r="C327" s="48">
        <v>23827.7905391163</v>
      </c>
      <c r="D327" s="48">
        <v>9192.9780543411107</v>
      </c>
      <c r="E327" s="48">
        <v>45755.595746434898</v>
      </c>
      <c r="F327" s="48">
        <v>18647.824384403099</v>
      </c>
      <c r="G327" s="48">
        <v>134029.42432380599</v>
      </c>
      <c r="H327" s="48">
        <v>134029.42432380599</v>
      </c>
      <c r="I327" s="48">
        <v>134029.42432380599</v>
      </c>
      <c r="J327" s="48">
        <v>196269.69558466799</v>
      </c>
      <c r="K327" s="48">
        <v>291339.35825936199</v>
      </c>
    </row>
    <row r="328" spans="1:11" x14ac:dyDescent="0.3">
      <c r="A328" s="62">
        <v>2.4999999999993698</v>
      </c>
      <c r="B328" s="48">
        <v>23378.864564150499</v>
      </c>
      <c r="C328" s="48">
        <v>23378.864564150499</v>
      </c>
      <c r="D328" s="48">
        <v>9017.7649352487297</v>
      </c>
      <c r="E328" s="48">
        <v>44877.571153412602</v>
      </c>
      <c r="F328" s="48">
        <v>18296.9294174485</v>
      </c>
      <c r="G328" s="48">
        <v>131460.068884584</v>
      </c>
      <c r="H328" s="48">
        <v>131460.068884584</v>
      </c>
      <c r="I328" s="48">
        <v>131460.068884584</v>
      </c>
      <c r="J328" s="48">
        <v>192490.06988131101</v>
      </c>
      <c r="K328" s="48">
        <v>285735.31651077297</v>
      </c>
    </row>
    <row r="329" spans="1:11" x14ac:dyDescent="0.3">
      <c r="A329" s="62">
        <v>2.4499999999993598</v>
      </c>
      <c r="B329" s="48">
        <v>22929.945994117101</v>
      </c>
      <c r="C329" s="48">
        <v>22929.945994117101</v>
      </c>
      <c r="D329" s="48">
        <v>8842.5519806346001</v>
      </c>
      <c r="E329" s="48">
        <v>43999.555027935901</v>
      </c>
      <c r="F329" s="48">
        <v>17946.034915163698</v>
      </c>
      <c r="G329" s="48">
        <v>128890.74129134099</v>
      </c>
      <c r="H329" s="48">
        <v>128890.74129134099</v>
      </c>
      <c r="I329" s="48">
        <v>128890.74129134099</v>
      </c>
      <c r="J329" s="48">
        <v>188710.49227334399</v>
      </c>
      <c r="K329" s="48">
        <v>280131.34880147898</v>
      </c>
    </row>
    <row r="330" spans="1:11" x14ac:dyDescent="0.3">
      <c r="A330" s="62">
        <v>2.3999999999993502</v>
      </c>
      <c r="B330" s="48">
        <v>22481.018447324801</v>
      </c>
      <c r="C330" s="48">
        <v>22481.018447324801</v>
      </c>
      <c r="D330" s="48">
        <v>8667.3349338189601</v>
      </c>
      <c r="E330" s="48">
        <v>43121.532276564598</v>
      </c>
      <c r="F330" s="48">
        <v>17595.130224783701</v>
      </c>
      <c r="G330" s="48">
        <v>126321.400554978</v>
      </c>
      <c r="H330" s="48">
        <v>126321.400554978</v>
      </c>
      <c r="I330" s="48">
        <v>126321.400554978</v>
      </c>
      <c r="J330" s="48">
        <v>184930.91380250201</v>
      </c>
      <c r="K330" s="48">
        <v>274527.36444269598</v>
      </c>
    </row>
    <row r="331" spans="1:11" x14ac:dyDescent="0.3">
      <c r="A331" s="62">
        <v>2.3499999999993499</v>
      </c>
      <c r="B331" s="48">
        <v>22032.078124137399</v>
      </c>
      <c r="C331" s="48">
        <v>22032.078124137399</v>
      </c>
      <c r="D331" s="48">
        <v>8492.1120230179004</v>
      </c>
      <c r="E331" s="48">
        <v>42243.494942352001</v>
      </c>
      <c r="F331" s="48">
        <v>17244.2101010509</v>
      </c>
      <c r="G331" s="48">
        <v>123752.02761671699</v>
      </c>
      <c r="H331" s="48">
        <v>123752.02761671699</v>
      </c>
      <c r="I331" s="48">
        <v>123752.02761671699</v>
      </c>
      <c r="J331" s="48">
        <v>181151.290422825</v>
      </c>
      <c r="K331" s="48">
        <v>268923.32343368302</v>
      </c>
    </row>
    <row r="332" spans="1:11" x14ac:dyDescent="0.3">
      <c r="A332" s="62">
        <v>2.2999999999993399</v>
      </c>
      <c r="B332" s="48">
        <v>21583.125822480601</v>
      </c>
      <c r="C332" s="48">
        <v>21583.125822480601</v>
      </c>
      <c r="D332" s="48">
        <v>8316.88371461104</v>
      </c>
      <c r="E332" s="48">
        <v>41365.446914807399</v>
      </c>
      <c r="F332" s="48">
        <v>16893.275222387401</v>
      </c>
      <c r="G332" s="48">
        <v>121182.63709808</v>
      </c>
      <c r="H332" s="48">
        <v>121182.63709808</v>
      </c>
      <c r="I332" s="48">
        <v>121182.63709808</v>
      </c>
      <c r="J332" s="48">
        <v>177371.649820761</v>
      </c>
      <c r="K332" s="48">
        <v>263319.25306380301</v>
      </c>
    </row>
    <row r="333" spans="1:11" x14ac:dyDescent="0.3">
      <c r="A333" s="62">
        <v>2.2499999999993299</v>
      </c>
      <c r="B333" s="48">
        <v>21134.163144939299</v>
      </c>
      <c r="C333" s="48">
        <v>21134.163144939299</v>
      </c>
      <c r="D333" s="48">
        <v>8141.6500193800703</v>
      </c>
      <c r="E333" s="48">
        <v>40487.386765773103</v>
      </c>
      <c r="F333" s="48">
        <v>16542.326223655698</v>
      </c>
      <c r="G333" s="48">
        <v>118613.213975315</v>
      </c>
      <c r="H333" s="48">
        <v>118613.213975315</v>
      </c>
      <c r="I333" s="48">
        <v>118613.213975315</v>
      </c>
      <c r="J333" s="48">
        <v>173591.98494642001</v>
      </c>
      <c r="K333" s="48">
        <v>257715.143532216</v>
      </c>
    </row>
    <row r="334" spans="1:11" x14ac:dyDescent="0.3">
      <c r="A334" s="62">
        <v>2.1999999999993198</v>
      </c>
      <c r="B334" s="48">
        <v>20685.189897512599</v>
      </c>
      <c r="C334" s="48">
        <v>20685.189897512599</v>
      </c>
      <c r="D334" s="48">
        <v>7966.41129001033</v>
      </c>
      <c r="E334" s="48">
        <v>39609.318666812796</v>
      </c>
      <c r="F334" s="48">
        <v>16191.364263909099</v>
      </c>
      <c r="G334" s="48">
        <v>116043.780317946</v>
      </c>
      <c r="H334" s="48">
        <v>116043.780317946</v>
      </c>
      <c r="I334" s="48">
        <v>116043.780317946</v>
      </c>
      <c r="J334" s="48">
        <v>169812.315655282</v>
      </c>
      <c r="K334" s="48">
        <v>252111.01775204501</v>
      </c>
    </row>
    <row r="335" spans="1:11" x14ac:dyDescent="0.3">
      <c r="A335" s="62">
        <v>2.1499999999993098</v>
      </c>
      <c r="B335" s="48">
        <v>20236.206498207401</v>
      </c>
      <c r="C335" s="48">
        <v>20236.206498207401</v>
      </c>
      <c r="D335" s="48">
        <v>7791.1669229879699</v>
      </c>
      <c r="E335" s="48">
        <v>38731.240316622301</v>
      </c>
      <c r="F335" s="48">
        <v>15840.386853456799</v>
      </c>
      <c r="G335" s="48">
        <v>113474.32376795899</v>
      </c>
      <c r="H335" s="48">
        <v>113474.32376795899</v>
      </c>
      <c r="I335" s="48">
        <v>113474.32376795899</v>
      </c>
      <c r="J335" s="48">
        <v>166032.624880585</v>
      </c>
      <c r="K335" s="48">
        <v>246506.86723681301</v>
      </c>
    </row>
    <row r="336" spans="1:11" x14ac:dyDescent="0.3">
      <c r="A336" s="62">
        <v>2.0999999999993002</v>
      </c>
      <c r="B336" s="48">
        <v>19787.2107974592</v>
      </c>
      <c r="C336" s="48">
        <v>19787.2107974592</v>
      </c>
      <c r="D336" s="48">
        <v>7615.91624410232</v>
      </c>
      <c r="E336" s="48">
        <v>37853.149753076301</v>
      </c>
      <c r="F336" s="48">
        <v>15489.393459335</v>
      </c>
      <c r="G336" s="48">
        <v>110904.843510287</v>
      </c>
      <c r="H336" s="48">
        <v>110904.843510287</v>
      </c>
      <c r="I336" s="48">
        <v>110904.843510287</v>
      </c>
      <c r="J336" s="48">
        <v>162252.91892994801</v>
      </c>
      <c r="K336" s="48">
        <v>240902.68214390799</v>
      </c>
    </row>
    <row r="337" spans="1:11" x14ac:dyDescent="0.3">
      <c r="A337" s="62">
        <v>2.0499999999992902</v>
      </c>
      <c r="B337" s="48">
        <v>19338.200868464599</v>
      </c>
      <c r="C337" s="48">
        <v>19338.200868464599</v>
      </c>
      <c r="D337" s="48">
        <v>7440.6589432856499</v>
      </c>
      <c r="E337" s="48">
        <v>36975.046146828798</v>
      </c>
      <c r="F337" s="48">
        <v>15138.381845698899</v>
      </c>
      <c r="G337" s="48">
        <v>108335.334118723</v>
      </c>
      <c r="H337" s="48">
        <v>108335.334118723</v>
      </c>
      <c r="I337" s="48">
        <v>108335.334118723</v>
      </c>
      <c r="J337" s="48">
        <v>158473.18947636799</v>
      </c>
      <c r="K337" s="48">
        <v>235298.46976156099</v>
      </c>
    </row>
    <row r="338" spans="1:11" x14ac:dyDescent="0.3">
      <c r="A338" s="62">
        <v>1.9999999999992799</v>
      </c>
      <c r="B338" s="48">
        <v>18889.1737768893</v>
      </c>
      <c r="C338" s="48">
        <v>18889.1737768893</v>
      </c>
      <c r="D338" s="48">
        <v>7265.3935233584498</v>
      </c>
      <c r="E338" s="48">
        <v>36096.925305417397</v>
      </c>
      <c r="F338" s="48">
        <v>14787.349601002299</v>
      </c>
      <c r="G338" s="48">
        <v>105765.790242801</v>
      </c>
      <c r="H338" s="48">
        <v>105765.790242801</v>
      </c>
      <c r="I338" s="48">
        <v>105765.790242801</v>
      </c>
      <c r="J338" s="48">
        <v>154693.42844323401</v>
      </c>
      <c r="K338" s="48">
        <v>229694.19557042501</v>
      </c>
    </row>
    <row r="339" spans="1:11" x14ac:dyDescent="0.3">
      <c r="A339" s="62">
        <v>1.9499999999992701</v>
      </c>
      <c r="B339" s="48">
        <v>18440.125815415598</v>
      </c>
      <c r="C339" s="48">
        <v>18440.125815415598</v>
      </c>
      <c r="D339" s="48">
        <v>7090.1188527881995</v>
      </c>
      <c r="E339" s="48">
        <v>35218.783323458003</v>
      </c>
      <c r="F339" s="48">
        <v>14436.291780360099</v>
      </c>
      <c r="G339" s="48">
        <v>103196.200759264</v>
      </c>
      <c r="H339" s="48">
        <v>103196.200759264</v>
      </c>
      <c r="I339" s="48">
        <v>103196.200759264</v>
      </c>
      <c r="J339" s="48">
        <v>150913.61503698799</v>
      </c>
      <c r="K339" s="48">
        <v>224089.843571381</v>
      </c>
    </row>
    <row r="340" spans="1:11" x14ac:dyDescent="0.3">
      <c r="A340" s="62">
        <v>1.8999999999992601</v>
      </c>
      <c r="B340" s="48">
        <v>17991.073940956401</v>
      </c>
      <c r="C340" s="48">
        <v>17991.073940956401</v>
      </c>
      <c r="D340" s="48">
        <v>6914.8396142064403</v>
      </c>
      <c r="E340" s="48">
        <v>34340.639797714401</v>
      </c>
      <c r="F340" s="48">
        <v>14085.223602857501</v>
      </c>
      <c r="G340" s="48">
        <v>100626.62132899099</v>
      </c>
      <c r="H340" s="48">
        <v>100626.62132899099</v>
      </c>
      <c r="I340" s="48">
        <v>100626.62132899099</v>
      </c>
      <c r="J340" s="48">
        <v>147133.83547249899</v>
      </c>
      <c r="K340" s="48">
        <v>218485.54451606001</v>
      </c>
    </row>
    <row r="341" spans="1:11" x14ac:dyDescent="0.3">
      <c r="A341" s="62">
        <v>1.84999999999925</v>
      </c>
      <c r="B341" s="48">
        <v>17542.0036485327</v>
      </c>
      <c r="C341" s="48">
        <v>17542.0036485327</v>
      </c>
      <c r="D341" s="48">
        <v>6739.5511665144704</v>
      </c>
      <c r="E341" s="48">
        <v>33462.478192712297</v>
      </c>
      <c r="F341" s="48">
        <v>13734.130254383401</v>
      </c>
      <c r="G341" s="48">
        <v>98057.001307861705</v>
      </c>
      <c r="H341" s="48">
        <v>98057.001307861705</v>
      </c>
      <c r="I341" s="48">
        <v>98057.001307861705</v>
      </c>
      <c r="J341" s="48">
        <v>143354.01802887101</v>
      </c>
      <c r="K341" s="48">
        <v>212881.18754741701</v>
      </c>
    </row>
    <row r="342" spans="1:11" x14ac:dyDescent="0.3">
      <c r="A342" s="62">
        <v>1.79999999999924</v>
      </c>
      <c r="B342" s="48">
        <v>17092.897394114902</v>
      </c>
      <c r="C342" s="48">
        <v>17092.897394114902</v>
      </c>
      <c r="D342" s="48">
        <v>6564.2485334871499</v>
      </c>
      <c r="E342" s="48">
        <v>32584.280199973698</v>
      </c>
      <c r="F342" s="48">
        <v>13382.99902915</v>
      </c>
      <c r="G342" s="48">
        <v>95487.290851358906</v>
      </c>
      <c r="H342" s="48">
        <v>95487.290851358906</v>
      </c>
      <c r="I342" s="48">
        <v>95487.290851358906</v>
      </c>
      <c r="J342" s="48">
        <v>139574.11028985499</v>
      </c>
      <c r="K342" s="48">
        <v>207276.671150043</v>
      </c>
    </row>
    <row r="343" spans="1:11" x14ac:dyDescent="0.3">
      <c r="A343" s="62">
        <v>1.7499999999992299</v>
      </c>
      <c r="B343" s="48">
        <v>16643.794412131199</v>
      </c>
      <c r="C343" s="48">
        <v>16643.794412131199</v>
      </c>
      <c r="D343" s="48">
        <v>6388.9420877453404</v>
      </c>
      <c r="E343" s="48">
        <v>31706.087862434899</v>
      </c>
      <c r="F343" s="48">
        <v>13031.859047260499</v>
      </c>
      <c r="G343" s="48">
        <v>92917.621963385798</v>
      </c>
      <c r="H343" s="48">
        <v>92917.621963385798</v>
      </c>
      <c r="I343" s="48">
        <v>92917.621963385798</v>
      </c>
      <c r="J343" s="48">
        <v>135794.25853508501</v>
      </c>
      <c r="K343" s="48">
        <v>201672.266761879</v>
      </c>
    </row>
    <row r="344" spans="1:11" x14ac:dyDescent="0.3">
      <c r="A344" s="62">
        <v>1.6999999999992199</v>
      </c>
      <c r="B344" s="48">
        <v>16194.642271495501</v>
      </c>
      <c r="C344" s="48">
        <v>16194.642271495501</v>
      </c>
      <c r="D344" s="48">
        <v>6213.6173993048897</v>
      </c>
      <c r="E344" s="48">
        <v>30827.846233853699</v>
      </c>
      <c r="F344" s="48">
        <v>12680.669286464799</v>
      </c>
      <c r="G344" s="48">
        <v>90347.823213609998</v>
      </c>
      <c r="H344" s="48">
        <v>90347.823213609998</v>
      </c>
      <c r="I344" s="48">
        <v>90347.823213609998</v>
      </c>
      <c r="J344" s="48">
        <v>132014.27624680099</v>
      </c>
      <c r="K344" s="48">
        <v>196067.63400985999</v>
      </c>
    </row>
    <row r="345" spans="1:11" x14ac:dyDescent="0.3">
      <c r="A345" s="62">
        <v>1.6499999999992101</v>
      </c>
      <c r="B345" s="48">
        <v>15745.491318037901</v>
      </c>
      <c r="C345" s="48">
        <v>15745.491318037901</v>
      </c>
      <c r="D345" s="48">
        <v>6038.2870191659304</v>
      </c>
      <c r="E345" s="48">
        <v>29949.6063650793</v>
      </c>
      <c r="F345" s="48">
        <v>12329.4667569925</v>
      </c>
      <c r="G345" s="48">
        <v>87778.059040506705</v>
      </c>
      <c r="H345" s="48">
        <v>87778.059040506705</v>
      </c>
      <c r="I345" s="48">
        <v>87778.059040506705</v>
      </c>
      <c r="J345" s="48">
        <v>128234.34776061799</v>
      </c>
      <c r="K345" s="48">
        <v>190463.096016575</v>
      </c>
    </row>
    <row r="346" spans="1:11" x14ac:dyDescent="0.3">
      <c r="A346" s="62">
        <v>1.5999999999992001</v>
      </c>
      <c r="B346" s="48">
        <v>15296.300646928999</v>
      </c>
      <c r="C346" s="48">
        <v>15296.300646928999</v>
      </c>
      <c r="D346" s="48">
        <v>5862.94006597712</v>
      </c>
      <c r="E346" s="48">
        <v>29071.3283505318</v>
      </c>
      <c r="F346" s="48">
        <v>11978.219218026299</v>
      </c>
      <c r="G346" s="48">
        <v>85208.202570922498</v>
      </c>
      <c r="H346" s="48">
        <v>85208.202570922498</v>
      </c>
      <c r="I346" s="48">
        <v>85208.202570922498</v>
      </c>
      <c r="J346" s="48">
        <v>124454.330246214</v>
      </c>
      <c r="K346" s="48">
        <v>184858.415407466</v>
      </c>
    </row>
    <row r="347" spans="1:11" x14ac:dyDescent="0.3">
      <c r="A347" s="62">
        <v>1.54999999999919</v>
      </c>
      <c r="B347" s="48">
        <v>14847.073557714501</v>
      </c>
      <c r="C347" s="48">
        <v>14847.073557714501</v>
      </c>
      <c r="D347" s="48">
        <v>5687.57675552608</v>
      </c>
      <c r="E347" s="48">
        <v>28193.0145385041</v>
      </c>
      <c r="F347" s="48">
        <v>11626.9288179429</v>
      </c>
      <c r="G347" s="48">
        <v>82638.268570874498</v>
      </c>
      <c r="H347" s="48">
        <v>82638.268570874498</v>
      </c>
      <c r="I347" s="48">
        <v>82638.268570874498</v>
      </c>
      <c r="J347" s="48">
        <v>120674.245714352</v>
      </c>
      <c r="K347" s="48">
        <v>179253.61591180399</v>
      </c>
    </row>
    <row r="348" spans="1:11" x14ac:dyDescent="0.3">
      <c r="A348" s="62">
        <v>1.49999999999918</v>
      </c>
      <c r="B348" s="48">
        <v>14397.815407960399</v>
      </c>
      <c r="C348" s="48">
        <v>14397.815407960399</v>
      </c>
      <c r="D348" s="48">
        <v>5512.1976140890001</v>
      </c>
      <c r="E348" s="48">
        <v>27314.670292046099</v>
      </c>
      <c r="F348" s="48">
        <v>11275.595752569099</v>
      </c>
      <c r="G348" s="48">
        <v>80068.273714828203</v>
      </c>
      <c r="H348" s="48">
        <v>80068.273714828203</v>
      </c>
      <c r="I348" s="48">
        <v>80068.273714828203</v>
      </c>
      <c r="J348" s="48">
        <v>116894.105115545</v>
      </c>
      <c r="K348" s="48">
        <v>173648.732351321</v>
      </c>
    </row>
    <row r="349" spans="1:11" x14ac:dyDescent="0.3">
      <c r="A349" s="62">
        <v>1.44999999999917</v>
      </c>
      <c r="B349" s="48">
        <v>13948.5255695047</v>
      </c>
      <c r="C349" s="48">
        <v>13948.5255695047</v>
      </c>
      <c r="D349" s="48">
        <v>5336.8019907402304</v>
      </c>
      <c r="E349" s="48">
        <v>26436.296073779798</v>
      </c>
      <c r="F349" s="48">
        <v>10924.220679034999</v>
      </c>
      <c r="G349" s="48">
        <v>77498.225349108499</v>
      </c>
      <c r="H349" s="48">
        <v>77498.225349108499</v>
      </c>
      <c r="I349" s="48">
        <v>77498.225349108499</v>
      </c>
      <c r="J349" s="48">
        <v>113113.931525472</v>
      </c>
      <c r="K349" s="48">
        <v>168043.79553175499</v>
      </c>
    </row>
    <row r="350" spans="1:11" x14ac:dyDescent="0.3">
      <c r="A350" s="62">
        <v>1.3999999999991599</v>
      </c>
      <c r="B350" s="48">
        <v>13499.200697676401</v>
      </c>
      <c r="C350" s="48">
        <v>13499.200697676401</v>
      </c>
      <c r="D350" s="48">
        <v>5161.3883062202804</v>
      </c>
      <c r="E350" s="48">
        <v>25557.889163907701</v>
      </c>
      <c r="F350" s="48">
        <v>10572.7979745458</v>
      </c>
      <c r="G350" s="48">
        <v>74928.117219770502</v>
      </c>
      <c r="H350" s="48">
        <v>74928.117219770502</v>
      </c>
      <c r="I350" s="48">
        <v>74928.117219770502</v>
      </c>
      <c r="J350" s="48">
        <v>109333.71064374701</v>
      </c>
      <c r="K350" s="48">
        <v>162438.787490299</v>
      </c>
    </row>
    <row r="351" spans="1:11" x14ac:dyDescent="0.3">
      <c r="A351" s="62">
        <v>1.3499999999991501</v>
      </c>
      <c r="B351" s="48">
        <v>13049.8341583357</v>
      </c>
      <c r="C351" s="48">
        <v>13049.8341583357</v>
      </c>
      <c r="D351" s="48">
        <v>4985.9535903475098</v>
      </c>
      <c r="E351" s="48">
        <v>24679.442047397701</v>
      </c>
      <c r="F351" s="48">
        <v>10221.3202018231</v>
      </c>
      <c r="G351" s="48">
        <v>72357.930373001</v>
      </c>
      <c r="H351" s="48">
        <v>72357.930373001</v>
      </c>
      <c r="I351" s="48">
        <v>72357.930373001</v>
      </c>
      <c r="J351" s="48">
        <v>105553.436420278</v>
      </c>
      <c r="K351" s="48">
        <v>156833.680367516</v>
      </c>
    </row>
    <row r="352" spans="1:11" x14ac:dyDescent="0.3">
      <c r="A352" s="62">
        <v>1.2999999999991401</v>
      </c>
      <c r="B352" s="48">
        <v>12600.413819248201</v>
      </c>
      <c r="C352" s="48">
        <v>12600.413819248201</v>
      </c>
      <c r="D352" s="48">
        <v>4810.49372898407</v>
      </c>
      <c r="E352" s="48">
        <v>23800.942197858301</v>
      </c>
      <c r="F352" s="48">
        <v>9869.7761280088107</v>
      </c>
      <c r="G352" s="48">
        <v>69787.631959117498</v>
      </c>
      <c r="H352" s="48">
        <v>69787.631959117498</v>
      </c>
      <c r="I352" s="48">
        <v>69787.631959117498</v>
      </c>
      <c r="J352" s="48">
        <v>101773.053820181</v>
      </c>
      <c r="K352" s="48">
        <v>151228.40678780599</v>
      </c>
    </row>
    <row r="353" spans="1:11" x14ac:dyDescent="0.3">
      <c r="A353" s="62">
        <v>1.24999999999913</v>
      </c>
      <c r="B353" s="48">
        <v>12150.9290782647</v>
      </c>
      <c r="C353" s="48">
        <v>12150.9290782647</v>
      </c>
      <c r="D353" s="48">
        <v>4635.0046137733698</v>
      </c>
      <c r="E353" s="48">
        <v>22922.3787239759</v>
      </c>
      <c r="F353" s="48">
        <v>9518.1545322001202</v>
      </c>
      <c r="G353" s="48">
        <v>67217.194592304993</v>
      </c>
      <c r="H353" s="48">
        <v>67217.194592304993</v>
      </c>
      <c r="I353" s="48">
        <v>67217.194592304993</v>
      </c>
      <c r="J353" s="48">
        <v>97992.552104040602</v>
      </c>
      <c r="K353" s="48">
        <v>145622.939253435</v>
      </c>
    </row>
    <row r="354" spans="1:11" x14ac:dyDescent="0.3">
      <c r="A354" s="62">
        <v>1.19999999999912</v>
      </c>
      <c r="B354" s="48">
        <v>11701.398931133999</v>
      </c>
      <c r="C354" s="48">
        <v>11701.398931133999</v>
      </c>
      <c r="D354" s="48">
        <v>4459.4898953004504</v>
      </c>
      <c r="E354" s="48">
        <v>22043.7729674605</v>
      </c>
      <c r="F354" s="48">
        <v>9166.4668313350394</v>
      </c>
      <c r="G354" s="48">
        <v>64646.691061560297</v>
      </c>
      <c r="H354" s="48">
        <v>64646.691061560297</v>
      </c>
      <c r="I354" s="48">
        <v>64646.691061560297</v>
      </c>
      <c r="J354" s="48">
        <v>94212.011355031806</v>
      </c>
      <c r="K354" s="48">
        <v>140017.402148458</v>
      </c>
    </row>
    <row r="355" spans="1:11" x14ac:dyDescent="0.3">
      <c r="A355" s="62">
        <v>1.1499999999991199</v>
      </c>
      <c r="B355" s="48">
        <v>11251.794283523001</v>
      </c>
      <c r="C355" s="48">
        <v>11251.794283523001</v>
      </c>
      <c r="D355" s="48">
        <v>4283.9404633808699</v>
      </c>
      <c r="E355" s="48">
        <v>21165.094671040599</v>
      </c>
      <c r="F355" s="48">
        <v>8814.6874927322606</v>
      </c>
      <c r="G355" s="48">
        <v>62076.037127893796</v>
      </c>
      <c r="H355" s="48">
        <v>62076.037127893796</v>
      </c>
      <c r="I355" s="48">
        <v>62076.037127893796</v>
      </c>
      <c r="J355" s="48">
        <v>90431.341639501494</v>
      </c>
      <c r="K355" s="48">
        <v>134411.66276601201</v>
      </c>
    </row>
    <row r="356" spans="1:11" x14ac:dyDescent="0.3">
      <c r="A356" s="62">
        <v>1.0999999999991099</v>
      </c>
      <c r="B356" s="48">
        <v>10802.108086784099</v>
      </c>
      <c r="C356" s="48">
        <v>10802.108086784099</v>
      </c>
      <c r="D356" s="48">
        <v>4108.3525183077199</v>
      </c>
      <c r="E356" s="48">
        <v>20286.336581515101</v>
      </c>
      <c r="F356" s="48">
        <v>8462.8070478688805</v>
      </c>
      <c r="G356" s="48">
        <v>59505.220042548099</v>
      </c>
      <c r="H356" s="48">
        <v>59505.220042548099</v>
      </c>
      <c r="I356" s="48">
        <v>59505.220042548099</v>
      </c>
      <c r="J356" s="48">
        <v>86650.531610659207</v>
      </c>
      <c r="K356" s="48">
        <v>128805.69146214701</v>
      </c>
    </row>
    <row r="357" spans="1:11" x14ac:dyDescent="0.3">
      <c r="A357" s="62">
        <v>1.0499999999991001</v>
      </c>
      <c r="B357" s="48">
        <v>10352.336617225699</v>
      </c>
      <c r="C357" s="48">
        <v>10352.336617225699</v>
      </c>
      <c r="D357" s="48">
        <v>3932.7227759437601</v>
      </c>
      <c r="E357" s="48">
        <v>19407.496987923299</v>
      </c>
      <c r="F357" s="48">
        <v>8110.8168767884299</v>
      </c>
      <c r="G357" s="48">
        <v>56934.241961613501</v>
      </c>
      <c r="H357" s="48">
        <v>56934.241961613501</v>
      </c>
      <c r="I357" s="48">
        <v>56934.241961613501</v>
      </c>
      <c r="J357" s="48">
        <v>82869.592867527099</v>
      </c>
      <c r="K357" s="48">
        <v>123199.514644126</v>
      </c>
    </row>
    <row r="358" spans="1:11" x14ac:dyDescent="0.3">
      <c r="A358" s="62">
        <v>0.99999999999908995</v>
      </c>
      <c r="B358" s="48">
        <v>9902.4595556674994</v>
      </c>
      <c r="C358" s="48">
        <v>9902.4595556674994</v>
      </c>
      <c r="D358" s="48">
        <v>3757.0431732675102</v>
      </c>
      <c r="E358" s="48">
        <v>18528.553446633501</v>
      </c>
      <c r="F358" s="48">
        <v>7758.6962719974599</v>
      </c>
      <c r="G358" s="48">
        <v>54363.051654176903</v>
      </c>
      <c r="H358" s="48">
        <v>54363.051654176903</v>
      </c>
      <c r="I358" s="48">
        <v>54363.051654176903</v>
      </c>
      <c r="J358" s="48">
        <v>79088.472126694804</v>
      </c>
      <c r="K358" s="48">
        <v>117593.044720775</v>
      </c>
    </row>
    <row r="359" spans="1:11" x14ac:dyDescent="0.3">
      <c r="A359" s="62">
        <v>0.995</v>
      </c>
      <c r="B359" s="48">
        <v>9857.4632022900205</v>
      </c>
      <c r="C359" s="48">
        <v>9857.4632022900205</v>
      </c>
      <c r="D359" s="48">
        <v>3739.4716226117698</v>
      </c>
      <c r="E359" s="48">
        <v>18440.650450066201</v>
      </c>
      <c r="F359" s="48">
        <v>7723.4746048147399</v>
      </c>
      <c r="G359" s="48">
        <v>54105.911980744197</v>
      </c>
      <c r="H359" s="48">
        <v>54105.911980744197</v>
      </c>
      <c r="I359" s="48">
        <v>54105.911980744197</v>
      </c>
      <c r="J359" s="48">
        <v>78710.339549804601</v>
      </c>
      <c r="K359" s="48">
        <v>117032.36564547999</v>
      </c>
    </row>
    <row r="360" spans="1:11" x14ac:dyDescent="0.3">
      <c r="A360" s="62">
        <v>0.99000000000091004</v>
      </c>
      <c r="B360" s="48">
        <v>9812.4731588621198</v>
      </c>
      <c r="C360" s="48">
        <v>9812.4731588621198</v>
      </c>
      <c r="D360" s="48">
        <v>3721.9014913608598</v>
      </c>
      <c r="E360" s="48">
        <v>18352.754389559599</v>
      </c>
      <c r="F360" s="48">
        <v>7688.2571391915499</v>
      </c>
      <c r="G360" s="48">
        <v>53848.796020817797</v>
      </c>
      <c r="H360" s="48">
        <v>53848.796020817797</v>
      </c>
      <c r="I360" s="48">
        <v>53848.796020817797</v>
      </c>
      <c r="J360" s="48">
        <v>78332.236534810596</v>
      </c>
      <c r="K360" s="48">
        <v>116471.731910223</v>
      </c>
    </row>
    <row r="361" spans="1:11" x14ac:dyDescent="0.3">
      <c r="A361" s="62">
        <v>0.98500000000181998</v>
      </c>
      <c r="B361" s="48">
        <v>9767.4682303338996</v>
      </c>
      <c r="C361" s="48">
        <v>9767.4682303338996</v>
      </c>
      <c r="D361" s="48">
        <v>3704.32716742415</v>
      </c>
      <c r="E361" s="48">
        <v>18264.842102741299</v>
      </c>
      <c r="F361" s="48">
        <v>7653.0277466866301</v>
      </c>
      <c r="G361" s="48">
        <v>53591.630241230501</v>
      </c>
      <c r="H361" s="48">
        <v>53591.630241230501</v>
      </c>
      <c r="I361" s="48">
        <v>53591.630241230501</v>
      </c>
      <c r="J361" s="48">
        <v>77954.074337917104</v>
      </c>
      <c r="K361" s="48">
        <v>115911.005084309</v>
      </c>
    </row>
    <row r="362" spans="1:11" x14ac:dyDescent="0.3">
      <c r="A362" s="62">
        <v>0.98000000000273002</v>
      </c>
      <c r="B362" s="48">
        <v>9722.4806652057105</v>
      </c>
      <c r="C362" s="48">
        <v>9722.4806652057105</v>
      </c>
      <c r="D362" s="48">
        <v>3686.7571646431202</v>
      </c>
      <c r="E362" s="48">
        <v>18176.949418668701</v>
      </c>
      <c r="F362" s="48">
        <v>7617.8110041946102</v>
      </c>
      <c r="G362" s="48">
        <v>53334.526756209598</v>
      </c>
      <c r="H362" s="48">
        <v>53334.526756209598</v>
      </c>
      <c r="I362" s="48">
        <v>53334.526756209598</v>
      </c>
      <c r="J362" s="48">
        <v>77575.9878454352</v>
      </c>
      <c r="K362" s="48">
        <v>115350.396862505</v>
      </c>
    </row>
    <row r="363" spans="1:11" x14ac:dyDescent="0.3">
      <c r="A363" s="62">
        <v>0.97500000000363996</v>
      </c>
      <c r="B363" s="48">
        <v>9677.4717808546793</v>
      </c>
      <c r="C363" s="48">
        <v>9677.4717808546793</v>
      </c>
      <c r="D363" s="48">
        <v>3669.1812654773098</v>
      </c>
      <c r="E363" s="48">
        <v>18089.033351374201</v>
      </c>
      <c r="F363" s="48">
        <v>7582.5774243531196</v>
      </c>
      <c r="G363" s="48">
        <v>53077.351070523</v>
      </c>
      <c r="H363" s="48">
        <v>53077.351070523</v>
      </c>
      <c r="I363" s="48">
        <v>53077.351070523</v>
      </c>
      <c r="J363" s="48">
        <v>77197.815241106495</v>
      </c>
      <c r="K363" s="48">
        <v>114789.65328774</v>
      </c>
    </row>
    <row r="364" spans="1:11" x14ac:dyDescent="0.3">
      <c r="A364" s="62">
        <v>0.97000000000455</v>
      </c>
      <c r="B364" s="48">
        <v>9632.4822279098298</v>
      </c>
      <c r="C364" s="48">
        <v>9632.4822279098298</v>
      </c>
      <c r="D364" s="48">
        <v>3651.61022884256</v>
      </c>
      <c r="E364" s="48">
        <v>18001.138457111701</v>
      </c>
      <c r="F364" s="48">
        <v>7547.3579524083898</v>
      </c>
      <c r="G364" s="48">
        <v>52820.2440058473</v>
      </c>
      <c r="H364" s="48">
        <v>52820.2440058473</v>
      </c>
      <c r="I364" s="48">
        <v>52820.2440058473</v>
      </c>
      <c r="J364" s="48">
        <v>76819.726993455493</v>
      </c>
      <c r="K364" s="48">
        <v>114229.04666925799</v>
      </c>
    </row>
    <row r="365" spans="1:11" x14ac:dyDescent="0.3">
      <c r="A365" s="62">
        <v>0.96500000000546005</v>
      </c>
      <c r="B365" s="48">
        <v>9587.4750167974908</v>
      </c>
      <c r="C365" s="48">
        <v>9587.4750167974908</v>
      </c>
      <c r="D365" s="48">
        <v>3634.0342604571301</v>
      </c>
      <c r="E365" s="48">
        <v>17913.224181870999</v>
      </c>
      <c r="F365" s="48">
        <v>7512.1244236959101</v>
      </c>
      <c r="G365" s="48">
        <v>52563.077409738296</v>
      </c>
      <c r="H365" s="48">
        <v>52563.077409738296</v>
      </c>
      <c r="I365" s="48">
        <v>52563.077409738296</v>
      </c>
      <c r="J365" s="48">
        <v>76441.567973283207</v>
      </c>
      <c r="K365" s="48">
        <v>113668.329228114</v>
      </c>
    </row>
    <row r="366" spans="1:11" x14ac:dyDescent="0.3">
      <c r="A366" s="62">
        <v>0.96000000000636998</v>
      </c>
      <c r="B366" s="48">
        <v>9542.4779796337098</v>
      </c>
      <c r="C366" s="48">
        <v>9542.4779796337098</v>
      </c>
      <c r="D366" s="48">
        <v>3616.4607188175901</v>
      </c>
      <c r="E366" s="48">
        <v>17825.321697380499</v>
      </c>
      <c r="F366" s="48">
        <v>7476.8980095042498</v>
      </c>
      <c r="G366" s="48">
        <v>52305.948821555197</v>
      </c>
      <c r="H366" s="48">
        <v>52305.948821555197</v>
      </c>
      <c r="I366" s="48">
        <v>52305.948821555197</v>
      </c>
      <c r="J366" s="48">
        <v>76063.454923822006</v>
      </c>
      <c r="K366" s="48">
        <v>113107.681065078</v>
      </c>
    </row>
    <row r="367" spans="1:11" x14ac:dyDescent="0.3">
      <c r="A367" s="62">
        <v>0.95500000000728003</v>
      </c>
      <c r="B367" s="48">
        <v>9497.4720017208892</v>
      </c>
      <c r="C367" s="48">
        <v>9497.4720017208892</v>
      </c>
      <c r="D367" s="48">
        <v>3598.8845454541402</v>
      </c>
      <c r="E367" s="48">
        <v>17737.4096471474</v>
      </c>
      <c r="F367" s="48">
        <v>7441.6641625393204</v>
      </c>
      <c r="G367" s="48">
        <v>52048.791342639699</v>
      </c>
      <c r="H367" s="48">
        <v>52048.791342639699</v>
      </c>
      <c r="I367" s="48">
        <v>52048.791342639699</v>
      </c>
      <c r="J367" s="48">
        <v>75685.307653090596</v>
      </c>
      <c r="K367" s="48">
        <v>112546.977893095</v>
      </c>
    </row>
    <row r="368" spans="1:11" x14ac:dyDescent="0.3">
      <c r="A368" s="62">
        <v>0.95000000000818996</v>
      </c>
      <c r="B368" s="48">
        <v>9452.4679839935507</v>
      </c>
      <c r="C368" s="48">
        <v>9452.4679839935507</v>
      </c>
      <c r="D368" s="48">
        <v>3581.30856052442</v>
      </c>
      <c r="E368" s="48">
        <v>17649.499575726899</v>
      </c>
      <c r="F368" s="48">
        <v>7406.43115326316</v>
      </c>
      <c r="G368" s="48">
        <v>51791.642299658401</v>
      </c>
      <c r="H368" s="48">
        <v>51791.642299658401</v>
      </c>
      <c r="I368" s="48">
        <v>51791.642299658401</v>
      </c>
      <c r="J368" s="48">
        <v>75307.171966781403</v>
      </c>
      <c r="K368" s="48">
        <v>111986.29205574701</v>
      </c>
    </row>
    <row r="369" spans="1:11" x14ac:dyDescent="0.3">
      <c r="A369" s="62">
        <v>0.94500000000910001</v>
      </c>
      <c r="B369" s="48">
        <v>9407.4627480381805</v>
      </c>
      <c r="C369" s="48">
        <v>9407.4627480381805</v>
      </c>
      <c r="D369" s="48">
        <v>3563.7319278889599</v>
      </c>
      <c r="E369" s="48">
        <v>17561.588004375899</v>
      </c>
      <c r="F369" s="48">
        <v>7371.1965623208098</v>
      </c>
      <c r="G369" s="48">
        <v>51534.4906570983</v>
      </c>
      <c r="H369" s="48">
        <v>51534.4906570983</v>
      </c>
      <c r="I369" s="48">
        <v>51534.4906570983</v>
      </c>
      <c r="J369" s="48">
        <v>74929.034494918902</v>
      </c>
      <c r="K369" s="48">
        <v>111425.602653336</v>
      </c>
    </row>
    <row r="370" spans="1:11" x14ac:dyDescent="0.3">
      <c r="A370" s="62">
        <v>0.94000000001001005</v>
      </c>
      <c r="B370" s="48">
        <v>9362.45227318254</v>
      </c>
      <c r="C370" s="48">
        <v>9362.45227318254</v>
      </c>
      <c r="D370" s="48">
        <v>3546.1536478097401</v>
      </c>
      <c r="E370" s="48">
        <v>17473.671036444401</v>
      </c>
      <c r="F370" s="48">
        <v>7335.9573300390202</v>
      </c>
      <c r="G370" s="48">
        <v>51277.323127287702</v>
      </c>
      <c r="H370" s="48">
        <v>51277.323127287702</v>
      </c>
      <c r="I370" s="48">
        <v>51277.323127287702</v>
      </c>
      <c r="J370" s="48">
        <v>74550.8787147939</v>
      </c>
      <c r="K370" s="48">
        <v>110864.884832599</v>
      </c>
    </row>
    <row r="371" spans="1:11" x14ac:dyDescent="0.3">
      <c r="A371" s="62">
        <v>0.93500000001092098</v>
      </c>
      <c r="B371" s="48">
        <v>9317.4473427618796</v>
      </c>
      <c r="C371" s="48">
        <v>9317.4473427618796</v>
      </c>
      <c r="D371" s="48">
        <v>3528.5765754847698</v>
      </c>
      <c r="E371" s="48">
        <v>17385.760725681201</v>
      </c>
      <c r="F371" s="48">
        <v>7300.7216485270901</v>
      </c>
      <c r="G371" s="48">
        <v>51020.177439505002</v>
      </c>
      <c r="H371" s="48">
        <v>51020.177439505002</v>
      </c>
      <c r="I371" s="48">
        <v>51020.177439505002</v>
      </c>
      <c r="J371" s="48">
        <v>74172.750050162795</v>
      </c>
      <c r="K371" s="48">
        <v>110304.210208971</v>
      </c>
    </row>
    <row r="372" spans="1:11" x14ac:dyDescent="0.3">
      <c r="A372" s="62">
        <v>0.93000000001183103</v>
      </c>
      <c r="B372" s="48">
        <v>9272.4309357603706</v>
      </c>
      <c r="C372" s="48">
        <v>9272.4309357603706</v>
      </c>
      <c r="D372" s="48">
        <v>3510.9961828822802</v>
      </c>
      <c r="E372" s="48">
        <v>17297.837802547601</v>
      </c>
      <c r="F372" s="48">
        <v>7265.4765606085302</v>
      </c>
      <c r="G372" s="48">
        <v>50762.993848785401</v>
      </c>
      <c r="H372" s="48">
        <v>50762.993848785401</v>
      </c>
      <c r="I372" s="48">
        <v>50762.993848785401</v>
      </c>
      <c r="J372" s="48">
        <v>73794.576742630394</v>
      </c>
      <c r="K372" s="48">
        <v>109743.464977549</v>
      </c>
    </row>
    <row r="373" spans="1:11" x14ac:dyDescent="0.3">
      <c r="A373" s="62">
        <v>0.92500000001274096</v>
      </c>
      <c r="B373" s="48">
        <v>9227.4257797693099</v>
      </c>
      <c r="C373" s="48">
        <v>9227.4257797693099</v>
      </c>
      <c r="D373" s="48">
        <v>3493.41846290584</v>
      </c>
      <c r="E373" s="48">
        <v>17209.927230364101</v>
      </c>
      <c r="F373" s="48">
        <v>7230.2393043211796</v>
      </c>
      <c r="G373" s="48">
        <v>50505.851555653397</v>
      </c>
      <c r="H373" s="48">
        <v>50505.851555653397</v>
      </c>
      <c r="I373" s="48">
        <v>50505.851555653397</v>
      </c>
      <c r="J373" s="48">
        <v>73416.454494955295</v>
      </c>
      <c r="K373" s="48">
        <v>109182.798688016</v>
      </c>
    </row>
    <row r="374" spans="1:11" x14ac:dyDescent="0.3">
      <c r="A374" s="62">
        <v>0.92000000001365101</v>
      </c>
      <c r="B374" s="48">
        <v>9182.40393723325</v>
      </c>
      <c r="C374" s="48">
        <v>9182.40393723325</v>
      </c>
      <c r="D374" s="48">
        <v>3475.8360328756999</v>
      </c>
      <c r="E374" s="48">
        <v>17121.9984536884</v>
      </c>
      <c r="F374" s="48">
        <v>7194.9886872614798</v>
      </c>
      <c r="G374" s="48">
        <v>50248.6532884482</v>
      </c>
      <c r="H374" s="48">
        <v>50248.6532884482</v>
      </c>
      <c r="I374" s="48">
        <v>50248.6532884482</v>
      </c>
      <c r="J374" s="48">
        <v>73038.265697357798</v>
      </c>
      <c r="K374" s="48">
        <v>108622.028461029</v>
      </c>
    </row>
    <row r="375" spans="1:11" x14ac:dyDescent="0.3">
      <c r="A375" s="62">
        <v>0.91500000001456105</v>
      </c>
      <c r="B375" s="48">
        <v>9137.3980893242206</v>
      </c>
      <c r="C375" s="48">
        <v>9137.3980893242206</v>
      </c>
      <c r="D375" s="48">
        <v>3458.25746489639</v>
      </c>
      <c r="E375" s="48">
        <v>17034.088045629898</v>
      </c>
      <c r="F375" s="48">
        <v>7159.7495279604</v>
      </c>
      <c r="G375" s="48">
        <v>49991.5133993407</v>
      </c>
      <c r="H375" s="48">
        <v>49991.5133993407</v>
      </c>
      <c r="I375" s="48">
        <v>49991.5133993407</v>
      </c>
      <c r="J375" s="48">
        <v>72660.148196693495</v>
      </c>
      <c r="K375" s="48">
        <v>108061.37394310901</v>
      </c>
    </row>
    <row r="376" spans="1:11" x14ac:dyDescent="0.3">
      <c r="A376" s="62">
        <v>0.91000000001547099</v>
      </c>
      <c r="B376" s="48">
        <v>9092.3713539795099</v>
      </c>
      <c r="C376" s="48">
        <v>9092.3713539795099</v>
      </c>
      <c r="D376" s="48">
        <v>3440.6730842745801</v>
      </c>
      <c r="E376" s="48">
        <v>16946.154673729001</v>
      </c>
      <c r="F376" s="48">
        <v>7124.4937997994302</v>
      </c>
      <c r="G376" s="48">
        <v>49734.302790641101</v>
      </c>
      <c r="H376" s="48">
        <v>49734.302790641101</v>
      </c>
      <c r="I376" s="48">
        <v>49734.302790641101</v>
      </c>
      <c r="J376" s="48">
        <v>72281.946425713104</v>
      </c>
      <c r="K376" s="48">
        <v>107500.586598079</v>
      </c>
    </row>
    <row r="377" spans="1:11" x14ac:dyDescent="0.3">
      <c r="A377" s="62">
        <v>0.90500000001638103</v>
      </c>
      <c r="B377" s="48">
        <v>9047.3642451821597</v>
      </c>
      <c r="C377" s="48">
        <v>9047.3642451821597</v>
      </c>
      <c r="D377" s="48">
        <v>3423.0935853351398</v>
      </c>
      <c r="E377" s="48">
        <v>16858.243055465398</v>
      </c>
      <c r="F377" s="48">
        <v>7089.2521573533304</v>
      </c>
      <c r="G377" s="48">
        <v>49477.1627568119</v>
      </c>
      <c r="H377" s="48">
        <v>49477.1627568119</v>
      </c>
      <c r="I377" s="48">
        <v>49477.1627568119</v>
      </c>
      <c r="J377" s="48">
        <v>71903.8314016777</v>
      </c>
      <c r="K377" s="48">
        <v>106939.930536056</v>
      </c>
    </row>
    <row r="378" spans="1:11" x14ac:dyDescent="0.3">
      <c r="A378" s="62">
        <v>0.90000000001729097</v>
      </c>
      <c r="B378" s="48">
        <v>9002.3330919707205</v>
      </c>
      <c r="C378" s="48">
        <v>9002.3330919707205</v>
      </c>
      <c r="D378" s="48">
        <v>3405.5074337188198</v>
      </c>
      <c r="E378" s="48">
        <v>16770.304973186201</v>
      </c>
      <c r="F378" s="48">
        <v>7053.9915486937698</v>
      </c>
      <c r="G378" s="48">
        <v>49219.940993517601</v>
      </c>
      <c r="H378" s="48">
        <v>49219.940993517601</v>
      </c>
      <c r="I378" s="48">
        <v>49219.940993517601</v>
      </c>
      <c r="J378" s="48">
        <v>71525.618777266907</v>
      </c>
      <c r="K378" s="48">
        <v>106379.12115774</v>
      </c>
    </row>
    <row r="379" spans="1:11" x14ac:dyDescent="0.3">
      <c r="A379" s="62">
        <v>0.89500000001820101</v>
      </c>
      <c r="B379" s="48">
        <v>8957.3240804808502</v>
      </c>
      <c r="C379" s="48">
        <v>8957.3240804808502</v>
      </c>
      <c r="D379" s="48">
        <v>3387.92675066843</v>
      </c>
      <c r="E379" s="48">
        <v>16682.391117839201</v>
      </c>
      <c r="F379" s="48">
        <v>7018.7469793658902</v>
      </c>
      <c r="G379" s="48">
        <v>48962.799368025801</v>
      </c>
      <c r="H379" s="48">
        <v>48962.799368025801</v>
      </c>
      <c r="I379" s="48">
        <v>48962.799368025801</v>
      </c>
      <c r="J379" s="48">
        <v>71147.503956501198</v>
      </c>
      <c r="K379" s="48">
        <v>105818.468871618</v>
      </c>
    </row>
    <row r="380" spans="1:11" x14ac:dyDescent="0.3">
      <c r="A380" s="62">
        <v>0.89000000001911095</v>
      </c>
      <c r="B380" s="48">
        <v>8912.2898405824799</v>
      </c>
      <c r="C380" s="48">
        <v>8912.2898405824799</v>
      </c>
      <c r="D380" s="48">
        <v>3370.33909809848</v>
      </c>
      <c r="E380" s="48">
        <v>16594.4494858008</v>
      </c>
      <c r="F380" s="48">
        <v>6983.4825373468302</v>
      </c>
      <c r="G380" s="48">
        <v>48705.571857484501</v>
      </c>
      <c r="H380" s="48">
        <v>48705.571857484501</v>
      </c>
      <c r="I380" s="48">
        <v>48705.571857484501</v>
      </c>
      <c r="J380" s="48">
        <v>70769.286518827299</v>
      </c>
      <c r="K380" s="48">
        <v>105257.655325899</v>
      </c>
    </row>
    <row r="381" spans="1:11" x14ac:dyDescent="0.3">
      <c r="A381" s="62">
        <v>0.88500000002002099</v>
      </c>
      <c r="B381" s="48">
        <v>8867.2774860473401</v>
      </c>
      <c r="C381" s="48">
        <v>8867.2774860473401</v>
      </c>
      <c r="D381" s="48">
        <v>3352.7568446454702</v>
      </c>
      <c r="E381" s="48">
        <v>16506.532882131502</v>
      </c>
      <c r="F381" s="48">
        <v>6948.2338711660605</v>
      </c>
      <c r="G381" s="48">
        <v>48448.423667122799</v>
      </c>
      <c r="H381" s="48">
        <v>48448.423667122799</v>
      </c>
      <c r="I381" s="48">
        <v>48448.423667122799</v>
      </c>
      <c r="J381" s="48">
        <v>70391.166507373506</v>
      </c>
      <c r="K381" s="48">
        <v>104696.991820364</v>
      </c>
    </row>
    <row r="382" spans="1:11" x14ac:dyDescent="0.3">
      <c r="A382" s="62">
        <v>0.88000000002093104</v>
      </c>
      <c r="B382" s="48">
        <v>8822.2402833572105</v>
      </c>
      <c r="C382" s="48">
        <v>8822.2402833572105</v>
      </c>
      <c r="D382" s="48">
        <v>3335.16771535309</v>
      </c>
      <c r="E382" s="48">
        <v>16418.588921277002</v>
      </c>
      <c r="F382" s="48">
        <v>6912.9656104372098</v>
      </c>
      <c r="G382" s="48">
        <v>48191.190919241199</v>
      </c>
      <c r="H382" s="48">
        <v>48191.190919241199</v>
      </c>
      <c r="I382" s="48">
        <v>48191.190919241199</v>
      </c>
      <c r="J382" s="48">
        <v>70012.945490100799</v>
      </c>
      <c r="K382" s="48">
        <v>104136.169548968</v>
      </c>
    </row>
    <row r="383" spans="1:11" x14ac:dyDescent="0.3">
      <c r="A383" s="62">
        <v>0.87500000002184097</v>
      </c>
      <c r="B383" s="48">
        <v>8777.2242836572404</v>
      </c>
      <c r="C383" s="48">
        <v>8777.2242836572404</v>
      </c>
      <c r="D383" s="48">
        <v>3317.58379328505</v>
      </c>
      <c r="E383" s="48">
        <v>16330.669027712</v>
      </c>
      <c r="F383" s="48">
        <v>6877.7125554453496</v>
      </c>
      <c r="G383" s="48">
        <v>47934.035229456102</v>
      </c>
      <c r="H383" s="48">
        <v>47934.035229456102</v>
      </c>
      <c r="I383" s="48">
        <v>47934.035229456102</v>
      </c>
      <c r="J383" s="48">
        <v>69634.817716248901</v>
      </c>
      <c r="K383" s="48">
        <v>103575.494913567</v>
      </c>
    </row>
    <row r="384" spans="1:11" x14ac:dyDescent="0.3">
      <c r="A384" s="62">
        <v>0.87000000002275102</v>
      </c>
      <c r="B384" s="48">
        <v>8732.1833769423902</v>
      </c>
      <c r="C384" s="48">
        <v>8732.1833769423902</v>
      </c>
      <c r="D384" s="48">
        <v>3299.9929734390698</v>
      </c>
      <c r="E384" s="48">
        <v>16242.7216994845</v>
      </c>
      <c r="F384" s="48">
        <v>6842.4398504032397</v>
      </c>
      <c r="G384" s="48">
        <v>47676.794773127003</v>
      </c>
      <c r="H384" s="48">
        <v>47676.794773127003</v>
      </c>
      <c r="I384" s="48">
        <v>47676.794773127003</v>
      </c>
      <c r="J384" s="48">
        <v>69256.588651870799</v>
      </c>
      <c r="K384" s="48">
        <v>103014.661155997</v>
      </c>
    </row>
    <row r="385" spans="1:11" x14ac:dyDescent="0.3">
      <c r="A385" s="62">
        <v>0.86500000002366095</v>
      </c>
      <c r="B385" s="48">
        <v>8687.1642563770401</v>
      </c>
      <c r="C385" s="48">
        <v>8687.1642563770401</v>
      </c>
      <c r="D385" s="48">
        <v>3282.4075239031999</v>
      </c>
      <c r="E385" s="48">
        <v>16154.7980280952</v>
      </c>
      <c r="F385" s="48">
        <v>6807.1827911193304</v>
      </c>
      <c r="G385" s="48">
        <v>47419.633451028902</v>
      </c>
      <c r="H385" s="48">
        <v>47419.633451028902</v>
      </c>
      <c r="I385" s="48">
        <v>47419.633451028902</v>
      </c>
      <c r="J385" s="48">
        <v>68878.457692419193</v>
      </c>
      <c r="K385" s="48">
        <v>102453.982178166</v>
      </c>
    </row>
    <row r="386" spans="1:11" x14ac:dyDescent="0.3">
      <c r="A386" s="62">
        <v>0.860000000024571</v>
      </c>
      <c r="B386" s="48">
        <v>8642.1200077194299</v>
      </c>
      <c r="C386" s="48">
        <v>8642.1200077194299</v>
      </c>
      <c r="D386" s="48">
        <v>3264.8151126634798</v>
      </c>
      <c r="E386" s="48">
        <v>16066.8466659439</v>
      </c>
      <c r="F386" s="48">
        <v>6771.9059041130304</v>
      </c>
      <c r="G386" s="48">
        <v>47162.386583867898</v>
      </c>
      <c r="H386" s="48">
        <v>47162.386583867898</v>
      </c>
      <c r="I386" s="48">
        <v>47162.386583867898</v>
      </c>
      <c r="J386" s="48">
        <v>68500.224549977895</v>
      </c>
      <c r="K386" s="48">
        <v>101893.142623703</v>
      </c>
    </row>
    <row r="387" spans="1:11" x14ac:dyDescent="0.3">
      <c r="A387" s="62">
        <v>0.85500000002548104</v>
      </c>
      <c r="B387" s="48">
        <v>8597.0971530225506</v>
      </c>
      <c r="C387" s="48">
        <v>8597.0971530225506</v>
      </c>
      <c r="D387" s="48">
        <v>3247.2279682949702</v>
      </c>
      <c r="E387" s="48">
        <v>15978.920120302901</v>
      </c>
      <c r="F387" s="48">
        <v>6736.6443329953299</v>
      </c>
      <c r="G387" s="48">
        <v>46905.217554592302</v>
      </c>
      <c r="H387" s="48">
        <v>46905.217554592302</v>
      </c>
      <c r="I387" s="48">
        <v>46905.217554592302</v>
      </c>
      <c r="J387" s="48">
        <v>68122.086733912103</v>
      </c>
      <c r="K387" s="48">
        <v>101332.451276031</v>
      </c>
    </row>
    <row r="388" spans="1:11" x14ac:dyDescent="0.3">
      <c r="A388" s="62">
        <v>0.85000000002639098</v>
      </c>
      <c r="B388" s="48">
        <v>8552.0506912584497</v>
      </c>
      <c r="C388" s="48">
        <v>8552.0506912584497</v>
      </c>
      <c r="D388" s="48">
        <v>3229.6342505450002</v>
      </c>
      <c r="E388" s="48">
        <v>15890.9675447195</v>
      </c>
      <c r="F388" s="48">
        <v>6701.3640684231204</v>
      </c>
      <c r="G388" s="48">
        <v>46647.968385571199</v>
      </c>
      <c r="H388" s="48">
        <v>46647.968385571199</v>
      </c>
      <c r="I388" s="48">
        <v>46647.968385571199</v>
      </c>
      <c r="J388" s="48">
        <v>67743.853222190402</v>
      </c>
      <c r="K388" s="48">
        <v>100771.60966248901</v>
      </c>
    </row>
    <row r="389" spans="1:11" x14ac:dyDescent="0.3">
      <c r="A389" s="62">
        <v>0.84500000002730102</v>
      </c>
      <c r="B389" s="48">
        <v>8507.0226498421107</v>
      </c>
      <c r="C389" s="48">
        <v>8507.0226498421107</v>
      </c>
      <c r="D389" s="48">
        <v>3212.0449493153201</v>
      </c>
      <c r="E389" s="48">
        <v>15803.0355101032</v>
      </c>
      <c r="F389" s="48">
        <v>6666.0968169706503</v>
      </c>
      <c r="G389" s="48">
        <v>46390.7874050194</v>
      </c>
      <c r="H389" s="48">
        <v>46390.7874050194</v>
      </c>
      <c r="I389" s="48">
        <v>46390.7874050194</v>
      </c>
      <c r="J389" s="48">
        <v>67365.703014755898</v>
      </c>
      <c r="K389" s="48">
        <v>100210.899950545</v>
      </c>
    </row>
    <row r="390" spans="1:11" x14ac:dyDescent="0.3">
      <c r="A390" s="62">
        <v>0.84000000002821096</v>
      </c>
      <c r="B390" s="48">
        <v>8461.9744338046203</v>
      </c>
      <c r="C390" s="48">
        <v>8461.9744338046203</v>
      </c>
      <c r="D390" s="48">
        <v>3194.44996823151</v>
      </c>
      <c r="E390" s="48">
        <v>15715.0812236978</v>
      </c>
      <c r="F390" s="48">
        <v>6630.8134421712102</v>
      </c>
      <c r="G390" s="48">
        <v>46133.538243364899</v>
      </c>
      <c r="H390" s="48">
        <v>46133.538243364899</v>
      </c>
      <c r="I390" s="48">
        <v>46133.538243364899</v>
      </c>
      <c r="J390" s="48">
        <v>66987.471827797999</v>
      </c>
      <c r="K390" s="48">
        <v>99650.062846132001</v>
      </c>
    </row>
    <row r="391" spans="1:11" x14ac:dyDescent="0.3">
      <c r="A391" s="62">
        <v>0.835000000029121</v>
      </c>
      <c r="B391" s="48">
        <v>8416.9403618599808</v>
      </c>
      <c r="C391" s="48">
        <v>8416.9403618599808</v>
      </c>
      <c r="D391" s="48">
        <v>3176.8582928853798</v>
      </c>
      <c r="E391" s="48">
        <v>15627.1426489033</v>
      </c>
      <c r="F391" s="48">
        <v>6595.5397967009203</v>
      </c>
      <c r="G391" s="48">
        <v>45876.341331055803</v>
      </c>
      <c r="H391" s="48">
        <v>45876.341331055803</v>
      </c>
      <c r="I391" s="48">
        <v>45876.341331055803</v>
      </c>
      <c r="J391" s="48">
        <v>66609.306245378306</v>
      </c>
      <c r="K391" s="48">
        <v>99089.327942706601</v>
      </c>
    </row>
    <row r="392" spans="1:11" x14ac:dyDescent="0.3">
      <c r="A392" s="62">
        <v>0.83000000003003205</v>
      </c>
      <c r="B392" s="48">
        <v>8371.8907154142998</v>
      </c>
      <c r="C392" s="48">
        <v>8371.8907154142998</v>
      </c>
      <c r="D392" s="48">
        <v>3159.2621331053001</v>
      </c>
      <c r="E392" s="48">
        <v>15539.1871196559</v>
      </c>
      <c r="F392" s="48">
        <v>6560.2534881560396</v>
      </c>
      <c r="G392" s="48">
        <v>45619.092698277498</v>
      </c>
      <c r="H392" s="48">
        <v>45619.092698277498</v>
      </c>
      <c r="I392" s="48">
        <v>45619.092698277498</v>
      </c>
      <c r="J392" s="48">
        <v>66231.079245017696</v>
      </c>
      <c r="K392" s="48">
        <v>98528.496614434305</v>
      </c>
    </row>
    <row r="393" spans="1:11" x14ac:dyDescent="0.3">
      <c r="A393" s="62">
        <v>0.82500000003094198</v>
      </c>
      <c r="B393" s="48">
        <v>8326.8498364679508</v>
      </c>
      <c r="C393" s="48">
        <v>8326.8498364679508</v>
      </c>
      <c r="D393" s="48">
        <v>3141.6678564267299</v>
      </c>
      <c r="E393" s="48">
        <v>15451.241971355799</v>
      </c>
      <c r="F393" s="48">
        <v>6524.9728635305801</v>
      </c>
      <c r="G393" s="48">
        <v>45361.878362397802</v>
      </c>
      <c r="H393" s="48">
        <v>45361.878362397802</v>
      </c>
      <c r="I393" s="48">
        <v>45361.878362397802</v>
      </c>
      <c r="J393" s="48">
        <v>65852.894614421893</v>
      </c>
      <c r="K393" s="48">
        <v>97967.732042389296</v>
      </c>
    </row>
    <row r="394" spans="1:11" x14ac:dyDescent="0.3">
      <c r="A394" s="62">
        <v>0.82000000003185203</v>
      </c>
      <c r="B394" s="48">
        <v>8281.7991433205407</v>
      </c>
      <c r="C394" s="48">
        <v>8281.7991433205407</v>
      </c>
      <c r="D394" s="48">
        <v>3124.07058205369</v>
      </c>
      <c r="E394" s="48">
        <v>15363.285998076701</v>
      </c>
      <c r="F394" s="48">
        <v>6489.6838793776196</v>
      </c>
      <c r="G394" s="48">
        <v>45104.632593662202</v>
      </c>
      <c r="H394" s="48">
        <v>45104.632593662202</v>
      </c>
      <c r="I394" s="48">
        <v>45104.632593662202</v>
      </c>
      <c r="J394" s="48">
        <v>65474.673569606901</v>
      </c>
      <c r="K394" s="48">
        <v>97406.909810543206</v>
      </c>
    </row>
    <row r="395" spans="1:11" x14ac:dyDescent="0.3">
      <c r="A395" s="62">
        <v>0.81500000003276196</v>
      </c>
      <c r="B395" s="48">
        <v>8236.7506003199906</v>
      </c>
      <c r="C395" s="48">
        <v>8236.7506003199906</v>
      </c>
      <c r="D395" s="48">
        <v>3106.4734285274399</v>
      </c>
      <c r="E395" s="48">
        <v>15275.3324208914</v>
      </c>
      <c r="F395" s="48">
        <v>6454.3955331564503</v>
      </c>
      <c r="G395" s="48">
        <v>44847.397613371802</v>
      </c>
      <c r="H395" s="48">
        <v>44847.397613371802</v>
      </c>
      <c r="I395" s="48">
        <v>44847.397613371802</v>
      </c>
      <c r="J395" s="48">
        <v>65096.467377421999</v>
      </c>
      <c r="K395" s="48">
        <v>96846.110182083707</v>
      </c>
    </row>
    <row r="396" spans="1:11" x14ac:dyDescent="0.3">
      <c r="A396" s="62">
        <v>0.81000000003367201</v>
      </c>
      <c r="B396" s="48">
        <v>8191.6991868177902</v>
      </c>
      <c r="C396" s="48">
        <v>8191.6991868177902</v>
      </c>
      <c r="D396" s="48">
        <v>3088.8750805751502</v>
      </c>
      <c r="E396" s="48">
        <v>15187.3760135665</v>
      </c>
      <c r="F396" s="48">
        <v>6419.1040362240901</v>
      </c>
      <c r="G396" s="48">
        <v>44590.156024361</v>
      </c>
      <c r="H396" s="48">
        <v>44590.156024361</v>
      </c>
      <c r="I396" s="48">
        <v>44590.156024361</v>
      </c>
      <c r="J396" s="48">
        <v>64718.254367412803</v>
      </c>
      <c r="K396" s="48">
        <v>96285.299927365806</v>
      </c>
    </row>
    <row r="397" spans="1:11" x14ac:dyDescent="0.3">
      <c r="A397" s="62">
        <v>0.80500000003458205</v>
      </c>
      <c r="B397" s="48">
        <v>8146.6420876891498</v>
      </c>
      <c r="C397" s="48">
        <v>8146.6420876891498</v>
      </c>
      <c r="D397" s="48">
        <v>3071.2747979488199</v>
      </c>
      <c r="E397" s="48">
        <v>15099.4136147358</v>
      </c>
      <c r="F397" s="48">
        <v>6383.8072636636598</v>
      </c>
      <c r="G397" s="48">
        <v>44332.897832885501</v>
      </c>
      <c r="H397" s="48">
        <v>44332.897832885501</v>
      </c>
      <c r="I397" s="48">
        <v>44332.897832885501</v>
      </c>
      <c r="J397" s="48">
        <v>64340.022453885897</v>
      </c>
      <c r="K397" s="48">
        <v>95724.460059370802</v>
      </c>
    </row>
    <row r="398" spans="1:11" x14ac:dyDescent="0.3">
      <c r="A398" s="62">
        <v>0.80000000003549199</v>
      </c>
      <c r="B398" s="48">
        <v>8101.5902269529697</v>
      </c>
      <c r="C398" s="48">
        <v>8101.5902269529697</v>
      </c>
      <c r="D398" s="48">
        <v>3053.6754844761699</v>
      </c>
      <c r="E398" s="48">
        <v>15011.457409463501</v>
      </c>
      <c r="F398" s="48">
        <v>6348.5133930399898</v>
      </c>
      <c r="G398" s="48">
        <v>44075.661511685001</v>
      </c>
      <c r="H398" s="48">
        <v>44075.661511685001</v>
      </c>
      <c r="I398" s="48">
        <v>44075.661511685001</v>
      </c>
      <c r="J398" s="48">
        <v>63961.8188830402</v>
      </c>
      <c r="K398" s="48">
        <v>95163.664805584602</v>
      </c>
    </row>
    <row r="399" spans="1:11" x14ac:dyDescent="0.3">
      <c r="A399" s="62">
        <v>0.79500000003640203</v>
      </c>
      <c r="B399" s="48">
        <v>8056.5235934961102</v>
      </c>
      <c r="C399" s="48">
        <v>8056.5235934961102</v>
      </c>
      <c r="D399" s="48">
        <v>3036.0718804304902</v>
      </c>
      <c r="E399" s="48">
        <v>14923.485023441701</v>
      </c>
      <c r="F399" s="48">
        <v>6313.20737983447</v>
      </c>
      <c r="G399" s="48">
        <v>43818.376289979104</v>
      </c>
      <c r="H399" s="48">
        <v>43818.376289979104</v>
      </c>
      <c r="I399" s="48">
        <v>43818.376289979104</v>
      </c>
      <c r="J399" s="48">
        <v>63583.557706474901</v>
      </c>
      <c r="K399" s="48">
        <v>94602.779110223506</v>
      </c>
    </row>
    <row r="400" spans="1:11" x14ac:dyDescent="0.3">
      <c r="A400" s="62">
        <v>0.79000000003731197</v>
      </c>
      <c r="B400" s="48">
        <v>8011.4716448553199</v>
      </c>
      <c r="C400" s="48">
        <v>8011.4716448553199</v>
      </c>
      <c r="D400" s="48">
        <v>3018.4716058878498</v>
      </c>
      <c r="E400" s="48">
        <v>14835.529653104701</v>
      </c>
      <c r="F400" s="48">
        <v>6277.9113434995998</v>
      </c>
      <c r="G400" s="48">
        <v>43561.146463527002</v>
      </c>
      <c r="H400" s="48">
        <v>43561.146463527002</v>
      </c>
      <c r="I400" s="48">
        <v>43561.146463527002</v>
      </c>
      <c r="J400" s="48">
        <v>63205.365873265699</v>
      </c>
      <c r="K400" s="48">
        <v>94042.001666260403</v>
      </c>
    </row>
    <row r="401" spans="1:11" x14ac:dyDescent="0.3">
      <c r="A401" s="62">
        <v>0.78500000003822201</v>
      </c>
      <c r="B401" s="48">
        <v>7966.3988346184997</v>
      </c>
      <c r="C401" s="48">
        <v>7966.3988346184997</v>
      </c>
      <c r="D401" s="48">
        <v>3000.8654088738099</v>
      </c>
      <c r="E401" s="48">
        <v>14747.551318898901</v>
      </c>
      <c r="F401" s="48">
        <v>6242.59856652095</v>
      </c>
      <c r="G401" s="48">
        <v>43303.8462614081</v>
      </c>
      <c r="H401" s="48">
        <v>43303.8462614081</v>
      </c>
      <c r="I401" s="48">
        <v>43303.8462614081</v>
      </c>
      <c r="J401" s="48">
        <v>62827.090330421903</v>
      </c>
      <c r="K401" s="48">
        <v>93481.092680141301</v>
      </c>
    </row>
    <row r="402" spans="1:11" x14ac:dyDescent="0.3">
      <c r="A402" s="62">
        <v>0.78000000003913195</v>
      </c>
      <c r="B402" s="48">
        <v>7921.3427833455298</v>
      </c>
      <c r="C402" s="48">
        <v>7921.3427833455298</v>
      </c>
      <c r="D402" s="48">
        <v>2983.2630811495901</v>
      </c>
      <c r="E402" s="48">
        <v>14659.5919459039</v>
      </c>
      <c r="F402" s="48">
        <v>6207.2972423742403</v>
      </c>
      <c r="G402" s="48">
        <v>43046.609037525799</v>
      </c>
      <c r="H402" s="48">
        <v>43046.609037525799</v>
      </c>
      <c r="I402" s="48">
        <v>43046.609037525799</v>
      </c>
      <c r="J402" s="48">
        <v>62448.892240376801</v>
      </c>
      <c r="K402" s="48">
        <v>92920.305776154506</v>
      </c>
    </row>
    <row r="403" spans="1:11" x14ac:dyDescent="0.3">
      <c r="A403" s="62">
        <v>0.77500000004004199</v>
      </c>
      <c r="B403" s="48">
        <v>7876.2705911044704</v>
      </c>
      <c r="C403" s="48">
        <v>7876.2705911044704</v>
      </c>
      <c r="D403" s="48">
        <v>2965.6560798457899</v>
      </c>
      <c r="E403" s="48">
        <v>14571.6147183333</v>
      </c>
      <c r="F403" s="48">
        <v>6171.9827005995103</v>
      </c>
      <c r="G403" s="48">
        <v>42789.318388583997</v>
      </c>
      <c r="H403" s="48">
        <v>42789.318388583997</v>
      </c>
      <c r="I403" s="48">
        <v>42789.318388583997</v>
      </c>
      <c r="J403" s="48">
        <v>62070.631305679599</v>
      </c>
      <c r="K403" s="48">
        <v>92359.419658653103</v>
      </c>
    </row>
    <row r="404" spans="1:11" x14ac:dyDescent="0.3">
      <c r="A404" s="62">
        <v>0.77000000004095204</v>
      </c>
      <c r="B404" s="48">
        <v>7831.2026298176397</v>
      </c>
      <c r="C404" s="48">
        <v>7831.2026298176397</v>
      </c>
      <c r="D404" s="48">
        <v>2948.04973832103</v>
      </c>
      <c r="E404" s="48">
        <v>14483.6422372832</v>
      </c>
      <c r="F404" s="48">
        <v>6136.6702197080604</v>
      </c>
      <c r="G404" s="48">
        <v>42532.046723543703</v>
      </c>
      <c r="H404" s="48">
        <v>42532.046723543703</v>
      </c>
      <c r="I404" s="48">
        <v>42532.046723543703</v>
      </c>
      <c r="J404" s="48">
        <v>61692.395758106999</v>
      </c>
      <c r="K404" s="48">
        <v>91798.572280438806</v>
      </c>
    </row>
    <row r="405" spans="1:11" x14ac:dyDescent="0.3">
      <c r="A405" s="62">
        <v>0.76500000004186197</v>
      </c>
      <c r="B405" s="48">
        <v>7786.1312579775404</v>
      </c>
      <c r="C405" s="48">
        <v>7786.1312579775404</v>
      </c>
      <c r="D405" s="48">
        <v>2930.4419610395998</v>
      </c>
      <c r="E405" s="48">
        <v>14395.666594089</v>
      </c>
      <c r="F405" s="48">
        <v>6101.3540164657197</v>
      </c>
      <c r="G405" s="48">
        <v>42274.767245217903</v>
      </c>
      <c r="H405" s="48">
        <v>42274.767245217903</v>
      </c>
      <c r="I405" s="48">
        <v>42274.767245217903</v>
      </c>
      <c r="J405" s="48">
        <v>61314.151815715697</v>
      </c>
      <c r="K405" s="48">
        <v>91237.712267147101</v>
      </c>
    </row>
    <row r="406" spans="1:11" x14ac:dyDescent="0.3">
      <c r="A406" s="62">
        <v>0.76000000004277202</v>
      </c>
      <c r="B406" s="48">
        <v>7741.0504358906001</v>
      </c>
      <c r="C406" s="48">
        <v>7741.0504358906001</v>
      </c>
      <c r="D406" s="48">
        <v>2912.8311766771199</v>
      </c>
      <c r="E406" s="48">
        <v>14307.680954318699</v>
      </c>
      <c r="F406" s="48">
        <v>6066.0295587505298</v>
      </c>
      <c r="G406" s="48">
        <v>42017.458390143896</v>
      </c>
      <c r="H406" s="48">
        <v>42017.458390143896</v>
      </c>
      <c r="I406" s="48">
        <v>42017.458390143896</v>
      </c>
      <c r="J406" s="48">
        <v>60935.873424280202</v>
      </c>
      <c r="K406" s="48">
        <v>90676.798599168993</v>
      </c>
    </row>
    <row r="407" spans="1:11" x14ac:dyDescent="0.3">
      <c r="A407" s="62">
        <v>0.75500000004368195</v>
      </c>
      <c r="B407" s="48">
        <v>7695.98009998823</v>
      </c>
      <c r="C407" s="48">
        <v>7695.98009998823</v>
      </c>
      <c r="D407" s="48">
        <v>2895.2225958704498</v>
      </c>
      <c r="E407" s="48">
        <v>14219.707232474801</v>
      </c>
      <c r="F407" s="48">
        <v>6030.7117389084397</v>
      </c>
      <c r="G407" s="48">
        <v>41760.190282835203</v>
      </c>
      <c r="H407" s="48">
        <v>41760.190282835203</v>
      </c>
      <c r="I407" s="48">
        <v>41760.190282835203</v>
      </c>
      <c r="J407" s="48">
        <v>60557.647470422096</v>
      </c>
      <c r="K407" s="48">
        <v>90115.966679043195</v>
      </c>
    </row>
    <row r="408" spans="1:11" x14ac:dyDescent="0.3">
      <c r="A408" s="62">
        <v>0.750000000044592</v>
      </c>
      <c r="B408" s="48">
        <v>7650.8908762475803</v>
      </c>
      <c r="C408" s="48">
        <v>7650.8908762475803</v>
      </c>
      <c r="D408" s="48">
        <v>2877.6085682623602</v>
      </c>
      <c r="E408" s="48">
        <v>14131.7126731268</v>
      </c>
      <c r="F408" s="48">
        <v>5995.3785715593103</v>
      </c>
      <c r="G408" s="48">
        <v>41502.858947312903</v>
      </c>
      <c r="H408" s="48">
        <v>41502.858947312903</v>
      </c>
      <c r="I408" s="48">
        <v>41502.858947312903</v>
      </c>
      <c r="J408" s="48">
        <v>60179.346725399701</v>
      </c>
      <c r="K408" s="48">
        <v>89555.017161069802</v>
      </c>
    </row>
    <row r="409" spans="1:11" x14ac:dyDescent="0.3">
      <c r="A409" s="62">
        <v>0.74500000004550204</v>
      </c>
      <c r="B409" s="48">
        <v>7605.81599230754</v>
      </c>
      <c r="C409" s="48">
        <v>7605.81599230754</v>
      </c>
      <c r="D409" s="48">
        <v>2859.9977259468001</v>
      </c>
      <c r="E409" s="48">
        <v>14043.7346227256</v>
      </c>
      <c r="F409" s="48">
        <v>5960.0549393966503</v>
      </c>
      <c r="G409" s="48">
        <v>41245.583308852903</v>
      </c>
      <c r="H409" s="48">
        <v>41245.583308852903</v>
      </c>
      <c r="I409" s="48">
        <v>41245.583308852903</v>
      </c>
      <c r="J409" s="48">
        <v>59801.114898538101</v>
      </c>
      <c r="K409" s="48">
        <v>88994.175795203599</v>
      </c>
    </row>
    <row r="410" spans="1:11" x14ac:dyDescent="0.3">
      <c r="A410" s="62">
        <v>0.74000000004641198</v>
      </c>
      <c r="B410" s="48">
        <v>7560.7284068573899</v>
      </c>
      <c r="C410" s="48">
        <v>7560.7284068573899</v>
      </c>
      <c r="D410" s="48">
        <v>2842.3830343289601</v>
      </c>
      <c r="E410" s="48">
        <v>13955.7425401779</v>
      </c>
      <c r="F410" s="48">
        <v>5924.7205340548398</v>
      </c>
      <c r="G410" s="48">
        <v>40988.2666716413</v>
      </c>
      <c r="H410" s="48">
        <v>40988.2666716413</v>
      </c>
      <c r="I410" s="48">
        <v>40988.2666716413</v>
      </c>
      <c r="J410" s="48">
        <v>59422.835513201098</v>
      </c>
      <c r="K410" s="48">
        <v>88433.259454631901</v>
      </c>
    </row>
    <row r="411" spans="1:11" x14ac:dyDescent="0.3">
      <c r="A411" s="62">
        <v>0.73500000004732202</v>
      </c>
      <c r="B411" s="48">
        <v>7515.6378115159596</v>
      </c>
      <c r="C411" s="48">
        <v>7515.6378115159596</v>
      </c>
      <c r="D411" s="48">
        <v>2824.76700729105</v>
      </c>
      <c r="E411" s="48">
        <v>13867.7472050137</v>
      </c>
      <c r="F411" s="48">
        <v>5889.3825838578696</v>
      </c>
      <c r="G411" s="48">
        <v>40730.943565988702</v>
      </c>
      <c r="H411" s="48">
        <v>40730.943565988702</v>
      </c>
      <c r="I411" s="48">
        <v>40730.943565988702</v>
      </c>
      <c r="J411" s="48">
        <v>59044.550684447298</v>
      </c>
      <c r="K411" s="48">
        <v>87872.334156599405</v>
      </c>
    </row>
    <row r="412" spans="1:11" x14ac:dyDescent="0.3">
      <c r="A412" s="62">
        <v>0.73000000004823196</v>
      </c>
      <c r="B412" s="48">
        <v>7470.5518987956902</v>
      </c>
      <c r="C412" s="48">
        <v>7470.5518987956902</v>
      </c>
      <c r="D412" s="48">
        <v>2807.1516387514898</v>
      </c>
      <c r="E412" s="48">
        <v>13779.7581284554</v>
      </c>
      <c r="F412" s="48">
        <v>5854.0468240109103</v>
      </c>
      <c r="G412" s="48">
        <v>40473.6419735581</v>
      </c>
      <c r="H412" s="48">
        <v>40473.6419735581</v>
      </c>
      <c r="I412" s="48">
        <v>40473.6419735581</v>
      </c>
      <c r="J412" s="48">
        <v>58666.2937592413</v>
      </c>
      <c r="K412" s="48">
        <v>87311.452228375798</v>
      </c>
    </row>
    <row r="413" spans="1:11" x14ac:dyDescent="0.3">
      <c r="A413" s="62">
        <v>0.725000000049142</v>
      </c>
      <c r="B413" s="48">
        <v>7425.4484911629497</v>
      </c>
      <c r="C413" s="48">
        <v>7425.4484911629497</v>
      </c>
      <c r="D413" s="48">
        <v>2789.5311517167702</v>
      </c>
      <c r="E413" s="48">
        <v>13691.7499832142</v>
      </c>
      <c r="F413" s="48">
        <v>5818.6966744699803</v>
      </c>
      <c r="G413" s="48">
        <v>40216.282491822101</v>
      </c>
      <c r="H413" s="48">
        <v>40216.282491822101</v>
      </c>
      <c r="I413" s="48">
        <v>40216.282491822101</v>
      </c>
      <c r="J413" s="48">
        <v>58287.968377673198</v>
      </c>
      <c r="K413" s="48">
        <v>86750.462699491894</v>
      </c>
    </row>
    <row r="414" spans="1:11" x14ac:dyDescent="0.3">
      <c r="A414" s="62">
        <v>0.72000000005005305</v>
      </c>
      <c r="B414" s="48">
        <v>7380.3600173963096</v>
      </c>
      <c r="C414" s="48">
        <v>7380.3600173963096</v>
      </c>
      <c r="D414" s="48">
        <v>2771.91393766185</v>
      </c>
      <c r="E414" s="48">
        <v>13603.7585442776</v>
      </c>
      <c r="F414" s="48">
        <v>5783.3562655610503</v>
      </c>
      <c r="G414" s="48">
        <v>39958.980816928801</v>
      </c>
      <c r="H414" s="48">
        <v>39958.980816928801</v>
      </c>
      <c r="I414" s="48">
        <v>39958.980816928801</v>
      </c>
      <c r="J414" s="48">
        <v>57909.715671690799</v>
      </c>
      <c r="K414" s="48">
        <v>86189.587906686196</v>
      </c>
    </row>
    <row r="415" spans="1:11" x14ac:dyDescent="0.3">
      <c r="A415" s="62">
        <v>0.71500000005096298</v>
      </c>
      <c r="B415" s="48">
        <v>7335.2588114271402</v>
      </c>
      <c r="C415" s="48">
        <v>7335.2588114271402</v>
      </c>
      <c r="D415" s="48">
        <v>2754.29280789933</v>
      </c>
      <c r="E415" s="48">
        <v>13515.7531240756</v>
      </c>
      <c r="F415" s="48">
        <v>5748.0049954324004</v>
      </c>
      <c r="G415" s="48">
        <v>39701.638538576699</v>
      </c>
      <c r="H415" s="48">
        <v>39701.638538576699</v>
      </c>
      <c r="I415" s="48">
        <v>39701.638538576699</v>
      </c>
      <c r="J415" s="48">
        <v>57531.415643237102</v>
      </c>
      <c r="K415" s="48">
        <v>85628.638575120698</v>
      </c>
    </row>
    <row r="416" spans="1:11" x14ac:dyDescent="0.3">
      <c r="A416" s="62">
        <v>0.71000000005187303</v>
      </c>
      <c r="B416" s="48">
        <v>7290.1515198474599</v>
      </c>
      <c r="C416" s="48">
        <v>7290.1515198474599</v>
      </c>
      <c r="D416" s="48">
        <v>2736.66947582593</v>
      </c>
      <c r="E416" s="48">
        <v>13427.7411499099</v>
      </c>
      <c r="F416" s="48">
        <v>5712.6478131604999</v>
      </c>
      <c r="G416" s="48">
        <v>39444.279476472599</v>
      </c>
      <c r="H416" s="48">
        <v>39444.279476472599</v>
      </c>
      <c r="I416" s="48">
        <v>39444.279476472599</v>
      </c>
      <c r="J416" s="48">
        <v>57153.0972651423</v>
      </c>
      <c r="K416" s="48">
        <v>85067.660140722393</v>
      </c>
    </row>
    <row r="417" spans="1:11" x14ac:dyDescent="0.3">
      <c r="A417" s="62">
        <v>0.70500000005278296</v>
      </c>
      <c r="B417" s="48">
        <v>7245.0523732214097</v>
      </c>
      <c r="C417" s="48">
        <v>7245.0523732214097</v>
      </c>
      <c r="D417" s="48">
        <v>2719.0476118228698</v>
      </c>
      <c r="E417" s="48">
        <v>13339.739345698301</v>
      </c>
      <c r="F417" s="48">
        <v>5677.2952944927702</v>
      </c>
      <c r="G417" s="48">
        <v>39186.954467005198</v>
      </c>
      <c r="H417" s="48">
        <v>39186.954467005198</v>
      </c>
      <c r="I417" s="48">
        <v>39186.954467005198</v>
      </c>
      <c r="J417" s="48">
        <v>56774.822657323501</v>
      </c>
      <c r="K417" s="48">
        <v>84506.750398031494</v>
      </c>
    </row>
    <row r="418" spans="1:11" x14ac:dyDescent="0.3">
      <c r="A418" s="62">
        <v>0.70000000005369301</v>
      </c>
      <c r="B418" s="48">
        <v>7199.9370920567098</v>
      </c>
      <c r="C418" s="48">
        <v>7199.9370920567098</v>
      </c>
      <c r="D418" s="48">
        <v>2701.4209243913701</v>
      </c>
      <c r="E418" s="48">
        <v>13251.7198559236</v>
      </c>
      <c r="F418" s="48">
        <v>5641.9292963938296</v>
      </c>
      <c r="G418" s="48">
        <v>38929.576719799799</v>
      </c>
      <c r="H418" s="48">
        <v>38929.576719799799</v>
      </c>
      <c r="I418" s="48">
        <v>38929.576719799799</v>
      </c>
      <c r="J418" s="48">
        <v>56396.486135578401</v>
      </c>
      <c r="K418" s="48">
        <v>83945.743281973701</v>
      </c>
    </row>
    <row r="419" spans="1:11" x14ac:dyDescent="0.3">
      <c r="A419" s="62">
        <v>0.69500000005460305</v>
      </c>
      <c r="B419" s="48">
        <v>7154.8276251641</v>
      </c>
      <c r="C419" s="48">
        <v>7154.8276251641</v>
      </c>
      <c r="D419" s="48">
        <v>2683.79508157188</v>
      </c>
      <c r="E419" s="48">
        <v>13163.706995291501</v>
      </c>
      <c r="F419" s="48">
        <v>5606.5660895893498</v>
      </c>
      <c r="G419" s="48">
        <v>38672.225318551798</v>
      </c>
      <c r="H419" s="48">
        <v>38672.225318551798</v>
      </c>
      <c r="I419" s="48">
        <v>38672.225318551798</v>
      </c>
      <c r="J419" s="48">
        <v>56018.1841316871</v>
      </c>
      <c r="K419" s="48">
        <v>83384.789787674395</v>
      </c>
    </row>
    <row r="420" spans="1:11" x14ac:dyDescent="0.3">
      <c r="A420" s="62">
        <v>0.69000000005551299</v>
      </c>
      <c r="B420" s="48">
        <v>7109.7148015121102</v>
      </c>
      <c r="C420" s="48">
        <v>7109.7148015121102</v>
      </c>
      <c r="D420" s="48">
        <v>2666.1677388401499</v>
      </c>
      <c r="E420" s="48">
        <v>13075.6909166599</v>
      </c>
      <c r="F420" s="48">
        <v>5571.1988748034601</v>
      </c>
      <c r="G420" s="48">
        <v>38414.867340200501</v>
      </c>
      <c r="H420" s="48">
        <v>38414.867340200501</v>
      </c>
      <c r="I420" s="48">
        <v>38414.867340200501</v>
      </c>
      <c r="J420" s="48">
        <v>55639.876761433203</v>
      </c>
      <c r="K420" s="48">
        <v>82823.826724533996</v>
      </c>
    </row>
    <row r="421" spans="1:11" x14ac:dyDescent="0.3">
      <c r="A421" s="62">
        <v>0.68500000005642303</v>
      </c>
      <c r="B421" s="48">
        <v>7064.5866241608501</v>
      </c>
      <c r="C421" s="48">
        <v>7064.5866241608501</v>
      </c>
      <c r="D421" s="48">
        <v>2648.5357660882</v>
      </c>
      <c r="E421" s="48">
        <v>12987.658098456601</v>
      </c>
      <c r="F421" s="48">
        <v>5535.8187128219097</v>
      </c>
      <c r="G421" s="48">
        <v>38157.459577573602</v>
      </c>
      <c r="H421" s="48">
        <v>38157.459577573602</v>
      </c>
      <c r="I421" s="48">
        <v>38157.459577573602</v>
      </c>
      <c r="J421" s="48">
        <v>55261.511246135902</v>
      </c>
      <c r="K421" s="48">
        <v>82262.771870440702</v>
      </c>
    </row>
    <row r="422" spans="1:11" x14ac:dyDescent="0.3">
      <c r="A422" s="62">
        <v>0.68000000005733297</v>
      </c>
      <c r="B422" s="48">
        <v>7019.4721972078096</v>
      </c>
      <c r="C422" s="48">
        <v>7019.4721972078096</v>
      </c>
      <c r="D422" s="48">
        <v>2630.9066076214499</v>
      </c>
      <c r="E422" s="48">
        <v>12899.6418610202</v>
      </c>
      <c r="F422" s="48">
        <v>5500.4471923343199</v>
      </c>
      <c r="G422" s="48">
        <v>37900.106316919097</v>
      </c>
      <c r="H422" s="48">
        <v>37900.106316919097</v>
      </c>
      <c r="I422" s="48">
        <v>37900.106316919097</v>
      </c>
      <c r="J422" s="48">
        <v>54883.214476968104</v>
      </c>
      <c r="K422" s="48">
        <v>81701.826939865903</v>
      </c>
    </row>
    <row r="423" spans="1:11" x14ac:dyDescent="0.3">
      <c r="A423" s="62">
        <v>0.67500000005824301</v>
      </c>
      <c r="B423" s="48">
        <v>6974.3467396663</v>
      </c>
      <c r="C423" s="48">
        <v>6974.3467396663</v>
      </c>
      <c r="D423" s="48">
        <v>2613.2739009602501</v>
      </c>
      <c r="E423" s="48">
        <v>12811.613168998399</v>
      </c>
      <c r="F423" s="48">
        <v>5465.0658704687903</v>
      </c>
      <c r="G423" s="48">
        <v>37642.719165647301</v>
      </c>
      <c r="H423" s="48">
        <v>37642.719165647301</v>
      </c>
      <c r="I423" s="48">
        <v>37642.719165647301</v>
      </c>
      <c r="J423" s="48">
        <v>54504.8793239816</v>
      </c>
      <c r="K423" s="48">
        <v>81140.820728987805</v>
      </c>
    </row>
    <row r="424" spans="1:11" x14ac:dyDescent="0.3">
      <c r="A424" s="62">
        <v>0.67000000005915294</v>
      </c>
      <c r="B424" s="48">
        <v>6929.2074207428705</v>
      </c>
      <c r="C424" s="48">
        <v>6929.2074207428705</v>
      </c>
      <c r="D424" s="48">
        <v>2595.6369055537598</v>
      </c>
      <c r="E424" s="48">
        <v>12723.5688541772</v>
      </c>
      <c r="F424" s="48">
        <v>5429.6726325545296</v>
      </c>
      <c r="G424" s="48">
        <v>37385.287897818504</v>
      </c>
      <c r="H424" s="48">
        <v>37385.287897818504</v>
      </c>
      <c r="I424" s="48">
        <v>37385.287897818504</v>
      </c>
      <c r="J424" s="48">
        <v>54126.493277329901</v>
      </c>
      <c r="K424" s="48">
        <v>80579.733692809095</v>
      </c>
    </row>
    <row r="425" spans="1:11" x14ac:dyDescent="0.3">
      <c r="A425" s="62">
        <v>0.66500000006006299</v>
      </c>
      <c r="B425" s="48">
        <v>6884.0842845778798</v>
      </c>
      <c r="C425" s="48">
        <v>6884.0842845778798</v>
      </c>
      <c r="D425" s="48">
        <v>2578.0033646550801</v>
      </c>
      <c r="E425" s="48">
        <v>12635.543984018001</v>
      </c>
      <c r="F425" s="48">
        <v>5394.2897684347099</v>
      </c>
      <c r="G425" s="48">
        <v>37127.921345567098</v>
      </c>
      <c r="H425" s="48">
        <v>37127.921345567098</v>
      </c>
      <c r="I425" s="48">
        <v>37127.921345567098</v>
      </c>
      <c r="J425" s="48">
        <v>53748.188482356498</v>
      </c>
      <c r="K425" s="48">
        <v>80018.774322991798</v>
      </c>
    </row>
    <row r="426" spans="1:11" x14ac:dyDescent="0.3">
      <c r="A426" s="62">
        <v>0.66000000006097304</v>
      </c>
      <c r="B426" s="48">
        <v>6838.9470165172797</v>
      </c>
      <c r="C426" s="48">
        <v>6838.9470165172797</v>
      </c>
      <c r="D426" s="48">
        <v>2560.3654003024899</v>
      </c>
      <c r="E426" s="48">
        <v>12547.503686812101</v>
      </c>
      <c r="F426" s="48">
        <v>5358.8946791245598</v>
      </c>
      <c r="G426" s="48">
        <v>36870.509941378303</v>
      </c>
      <c r="H426" s="48">
        <v>36870.509941378303</v>
      </c>
      <c r="I426" s="48">
        <v>36870.509941378303</v>
      </c>
      <c r="J426" s="48">
        <v>53369.831258768099</v>
      </c>
      <c r="K426" s="48">
        <v>79457.732669973499</v>
      </c>
    </row>
    <row r="427" spans="1:11" x14ac:dyDescent="0.3">
      <c r="A427" s="62">
        <v>0.65500000006188297</v>
      </c>
      <c r="B427" s="48">
        <v>6793.7972601477704</v>
      </c>
      <c r="C427" s="48">
        <v>6793.7972601477704</v>
      </c>
      <c r="D427" s="48">
        <v>2542.7234234417401</v>
      </c>
      <c r="E427" s="48">
        <v>12459.4497942342</v>
      </c>
      <c r="F427" s="48">
        <v>5323.48856254776</v>
      </c>
      <c r="G427" s="48">
        <v>36613.059614283797</v>
      </c>
      <c r="H427" s="48">
        <v>36613.059614283797</v>
      </c>
      <c r="I427" s="48">
        <v>36613.059614283797</v>
      </c>
      <c r="J427" s="48">
        <v>52991.428814906198</v>
      </c>
      <c r="K427" s="48">
        <v>78896.620057314794</v>
      </c>
    </row>
    <row r="428" spans="1:11" x14ac:dyDescent="0.3">
      <c r="A428" s="62">
        <v>0.65000000006279302</v>
      </c>
      <c r="B428" s="48">
        <v>6748.6622351301403</v>
      </c>
      <c r="C428" s="48">
        <v>6748.6622351301403</v>
      </c>
      <c r="D428" s="48">
        <v>2525.0845479517702</v>
      </c>
      <c r="E428" s="48">
        <v>12371.413180911401</v>
      </c>
      <c r="F428" s="48">
        <v>5288.0916711964501</v>
      </c>
      <c r="G428" s="48">
        <v>36355.669152321898</v>
      </c>
      <c r="H428" s="48">
        <v>36355.669152321898</v>
      </c>
      <c r="I428" s="48">
        <v>36355.669152321898</v>
      </c>
      <c r="J428" s="48">
        <v>52613.103159373299</v>
      </c>
      <c r="K428" s="48">
        <v>78335.626718746702</v>
      </c>
    </row>
    <row r="429" spans="1:11" x14ac:dyDescent="0.3">
      <c r="A429" s="62">
        <v>0.64500000006370295</v>
      </c>
      <c r="B429" s="48">
        <v>6703.5137943631398</v>
      </c>
      <c r="C429" s="48">
        <v>6703.5137943631398</v>
      </c>
      <c r="D429" s="48">
        <v>2507.4413872393302</v>
      </c>
      <c r="E429" s="48">
        <v>12283.3619476323</v>
      </c>
      <c r="F429" s="48">
        <v>5252.6830312279099</v>
      </c>
      <c r="G429" s="48">
        <v>36098.2365114036</v>
      </c>
      <c r="H429" s="48">
        <v>36098.2365114036</v>
      </c>
      <c r="I429" s="48">
        <v>36098.2365114036</v>
      </c>
      <c r="J429" s="48">
        <v>52234.7291066506</v>
      </c>
      <c r="K429" s="48">
        <v>77774.557714538198</v>
      </c>
    </row>
    <row r="430" spans="1:11" x14ac:dyDescent="0.3">
      <c r="A430" s="62">
        <v>0.64000000006461299</v>
      </c>
      <c r="B430" s="48">
        <v>6658.3523280355803</v>
      </c>
      <c r="C430" s="48">
        <v>6658.3523280355803</v>
      </c>
      <c r="D430" s="48">
        <v>2489.7940308918701</v>
      </c>
      <c r="E430" s="48">
        <v>12195.2965286904</v>
      </c>
      <c r="F430" s="48">
        <v>5217.2629116534199</v>
      </c>
      <c r="G430" s="48">
        <v>35840.763121173601</v>
      </c>
      <c r="H430" s="48">
        <v>35840.763121173601</v>
      </c>
      <c r="I430" s="48">
        <v>35840.763121173601</v>
      </c>
      <c r="J430" s="48">
        <v>51856.308364536999</v>
      </c>
      <c r="K430" s="48">
        <v>77213.415737727002</v>
      </c>
    </row>
    <row r="431" spans="1:11" x14ac:dyDescent="0.3">
      <c r="A431" s="62">
        <v>0.63500000006552304</v>
      </c>
      <c r="B431" s="48">
        <v>6613.2035885712303</v>
      </c>
      <c r="C431" s="48">
        <v>6613.2035885712303</v>
      </c>
      <c r="D431" s="48">
        <v>2472.1491619480498</v>
      </c>
      <c r="E431" s="48">
        <v>12107.246331299801</v>
      </c>
      <c r="F431" s="48">
        <v>5181.8503347197502</v>
      </c>
      <c r="G431" s="48">
        <v>35583.343016029299</v>
      </c>
      <c r="H431" s="48">
        <v>35583.343016029299</v>
      </c>
      <c r="I431" s="48">
        <v>35583.343016029299</v>
      </c>
      <c r="J431" s="48">
        <v>51477.955100787301</v>
      </c>
      <c r="K431" s="48">
        <v>76652.379187499799</v>
      </c>
    </row>
    <row r="432" spans="1:11" x14ac:dyDescent="0.3">
      <c r="A432" s="62">
        <v>0.63000000006643297</v>
      </c>
      <c r="B432" s="48">
        <v>6568.0444932178998</v>
      </c>
      <c r="C432" s="48">
        <v>6568.0444932178998</v>
      </c>
      <c r="D432" s="48">
        <v>2454.5007691533901</v>
      </c>
      <c r="E432" s="48">
        <v>12019.1845475138</v>
      </c>
      <c r="F432" s="48">
        <v>5146.4281426860498</v>
      </c>
      <c r="G432" s="48">
        <v>35325.892247991404</v>
      </c>
      <c r="H432" s="48">
        <v>35325.892247991404</v>
      </c>
      <c r="I432" s="48">
        <v>35325.892247991404</v>
      </c>
      <c r="J432" s="48">
        <v>51099.568260702203</v>
      </c>
      <c r="K432" s="48">
        <v>76091.289251263501</v>
      </c>
    </row>
    <row r="433" spans="1:11" x14ac:dyDescent="0.3">
      <c r="A433" s="62">
        <v>0.62500000006734302</v>
      </c>
      <c r="B433" s="48">
        <v>6522.8730561653501</v>
      </c>
      <c r="C433" s="48">
        <v>6522.8730561653501</v>
      </c>
      <c r="D433" s="48">
        <v>2436.8483352421499</v>
      </c>
      <c r="E433" s="48">
        <v>11931.1091930928</v>
      </c>
      <c r="F433" s="48">
        <v>5110.9948645621398</v>
      </c>
      <c r="G433" s="48">
        <v>35068.4037131523</v>
      </c>
      <c r="H433" s="48">
        <v>35068.4037131523</v>
      </c>
      <c r="I433" s="48">
        <v>35068.4037131523</v>
      </c>
      <c r="J433" s="48">
        <v>50721.138807762502</v>
      </c>
      <c r="K433" s="48">
        <v>75530.132015300405</v>
      </c>
    </row>
    <row r="434" spans="1:11" x14ac:dyDescent="0.3">
      <c r="A434" s="62">
        <v>0.62000000006825295</v>
      </c>
      <c r="B434" s="48">
        <v>6477.7054382279002</v>
      </c>
      <c r="C434" s="48">
        <v>6477.7054382279002</v>
      </c>
      <c r="D434" s="48">
        <v>2419.1960079755299</v>
      </c>
      <c r="E434" s="48">
        <v>11843.0394466045</v>
      </c>
      <c r="F434" s="48">
        <v>5075.5624398149603</v>
      </c>
      <c r="G434" s="48">
        <v>34810.9365488931</v>
      </c>
      <c r="H434" s="48">
        <v>34810.9365488931</v>
      </c>
      <c r="I434" s="48">
        <v>34810.9365488931</v>
      </c>
      <c r="J434" s="48">
        <v>50342.738166363502</v>
      </c>
      <c r="K434" s="48">
        <v>74969.020205711902</v>
      </c>
    </row>
    <row r="435" spans="1:11" x14ac:dyDescent="0.3">
      <c r="A435" s="62">
        <v>0.615000000069163</v>
      </c>
      <c r="B435" s="48">
        <v>6432.5357991312703</v>
      </c>
      <c r="C435" s="48">
        <v>6432.5357991312703</v>
      </c>
      <c r="D435" s="48">
        <v>2401.54221209247</v>
      </c>
      <c r="E435" s="48">
        <v>11754.968132779701</v>
      </c>
      <c r="F435" s="48">
        <v>5040.1265123721896</v>
      </c>
      <c r="G435" s="48">
        <v>34553.4701951514</v>
      </c>
      <c r="H435" s="48">
        <v>34553.4701951514</v>
      </c>
      <c r="I435" s="48">
        <v>34553.4701951514</v>
      </c>
      <c r="J435" s="48">
        <v>49964.341241124501</v>
      </c>
      <c r="K435" s="48">
        <v>74407.914288181099</v>
      </c>
    </row>
    <row r="436" spans="1:11" x14ac:dyDescent="0.3">
      <c r="A436" s="62">
        <v>0.61000000007007404</v>
      </c>
      <c r="B436" s="48">
        <v>6387.3543636361401</v>
      </c>
      <c r="C436" s="48">
        <v>6387.3543636361401</v>
      </c>
      <c r="D436" s="48">
        <v>2383.8844672533301</v>
      </c>
      <c r="E436" s="48">
        <v>11666.8840720138</v>
      </c>
      <c r="F436" s="48">
        <v>5004.6797758545199</v>
      </c>
      <c r="G436" s="48">
        <v>34295.968503076401</v>
      </c>
      <c r="H436" s="48">
        <v>34295.968503076401</v>
      </c>
      <c r="I436" s="48">
        <v>34295.968503076401</v>
      </c>
      <c r="J436" s="48">
        <v>49585.904484669503</v>
      </c>
      <c r="K436" s="48">
        <v>73846.745620662303</v>
      </c>
    </row>
    <row r="437" spans="1:11" x14ac:dyDescent="0.3">
      <c r="A437" s="62">
        <v>0.60500000007098398</v>
      </c>
      <c r="B437" s="48">
        <v>6342.1634408063601</v>
      </c>
      <c r="C437" s="48">
        <v>6342.1634408063601</v>
      </c>
      <c r="D437" s="48">
        <v>2366.2233746578099</v>
      </c>
      <c r="E437" s="48">
        <v>11578.789826119801</v>
      </c>
      <c r="F437" s="48">
        <v>4969.22385037607</v>
      </c>
      <c r="G437" s="48">
        <v>34038.439572366202</v>
      </c>
      <c r="H437" s="48">
        <v>34038.439572366202</v>
      </c>
      <c r="I437" s="48">
        <v>34038.439572366202</v>
      </c>
      <c r="J437" s="48">
        <v>49207.438274426502</v>
      </c>
      <c r="K437" s="48">
        <v>73285.530247805</v>
      </c>
    </row>
    <row r="438" spans="1:11" x14ac:dyDescent="0.3">
      <c r="A438" s="62">
        <v>0.60000000007189402</v>
      </c>
      <c r="B438" s="48">
        <v>6296.9831865692204</v>
      </c>
      <c r="C438" s="48">
        <v>6296.9831865692204</v>
      </c>
      <c r="D438" s="48">
        <v>2348.5640743607801</v>
      </c>
      <c r="E438" s="48">
        <v>11490.708961620299</v>
      </c>
      <c r="F438" s="48">
        <v>4933.7736847897204</v>
      </c>
      <c r="G438" s="48">
        <v>33780.957492975598</v>
      </c>
      <c r="H438" s="48">
        <v>33780.957492975598</v>
      </c>
      <c r="I438" s="48">
        <v>33780.957492975598</v>
      </c>
      <c r="J438" s="48">
        <v>48829.034277510204</v>
      </c>
      <c r="K438" s="48">
        <v>72724.411198921007</v>
      </c>
    </row>
    <row r="439" spans="1:11" x14ac:dyDescent="0.3">
      <c r="A439" s="62">
        <v>0.59500000007280396</v>
      </c>
      <c r="B439" s="48">
        <v>6251.7916618567197</v>
      </c>
      <c r="C439" s="48">
        <v>6251.7916618567197</v>
      </c>
      <c r="D439" s="48">
        <v>2330.9009033162902</v>
      </c>
      <c r="E439" s="48">
        <v>11402.6156279307</v>
      </c>
      <c r="F439" s="48">
        <v>4898.3129758733103</v>
      </c>
      <c r="G439" s="48">
        <v>33523.443207419397</v>
      </c>
      <c r="H439" s="48">
        <v>33523.443207419397</v>
      </c>
      <c r="I439" s="48">
        <v>33523.443207419397</v>
      </c>
      <c r="J439" s="48">
        <v>48450.5933869621</v>
      </c>
      <c r="K439" s="48">
        <v>72163.234724295602</v>
      </c>
    </row>
    <row r="440" spans="1:11" x14ac:dyDescent="0.3">
      <c r="A440" s="62">
        <v>0.590000000073714</v>
      </c>
      <c r="B440" s="48">
        <v>6206.5891774927104</v>
      </c>
      <c r="C440" s="48">
        <v>6206.5891774927104</v>
      </c>
      <c r="D440" s="48">
        <v>2313.23394123354</v>
      </c>
      <c r="E440" s="48">
        <v>11314.510411306101</v>
      </c>
      <c r="F440" s="48">
        <v>4862.8419397542002</v>
      </c>
      <c r="G440" s="48">
        <v>33265.897506059198</v>
      </c>
      <c r="H440" s="48">
        <v>33265.897506059198</v>
      </c>
      <c r="I440" s="48">
        <v>33265.897506059198</v>
      </c>
      <c r="J440" s="48">
        <v>48072.117401184303</v>
      </c>
      <c r="K440" s="48">
        <v>71602.003220108498</v>
      </c>
    </row>
    <row r="441" spans="1:11" x14ac:dyDescent="0.3">
      <c r="A441" s="62">
        <v>0.58500000007462405</v>
      </c>
      <c r="B441" s="48">
        <v>6161.3814105717602</v>
      </c>
      <c r="C441" s="48">
        <v>6161.3814105717602</v>
      </c>
      <c r="D441" s="48">
        <v>2295.5646548075802</v>
      </c>
      <c r="E441" s="48">
        <v>11226.400259147</v>
      </c>
      <c r="F441" s="48">
        <v>4827.3647515855801</v>
      </c>
      <c r="G441" s="48">
        <v>33008.340475547899</v>
      </c>
      <c r="H441" s="48">
        <v>33008.340475547899</v>
      </c>
      <c r="I441" s="48">
        <v>33008.340475547899</v>
      </c>
      <c r="J441" s="48">
        <v>47693.632588840199</v>
      </c>
      <c r="K441" s="48">
        <v>71040.757003805295</v>
      </c>
    </row>
    <row r="442" spans="1:11" x14ac:dyDescent="0.3">
      <c r="A442" s="62">
        <v>0.58000000007553398</v>
      </c>
      <c r="B442" s="48">
        <v>6116.1791933024497</v>
      </c>
      <c r="C442" s="48">
        <v>6116.1791933024497</v>
      </c>
      <c r="D442" s="48">
        <v>2277.8956394237898</v>
      </c>
      <c r="E442" s="48">
        <v>11138.2968635614</v>
      </c>
      <c r="F442" s="48">
        <v>4791.8891998696799</v>
      </c>
      <c r="G442" s="48">
        <v>32750.813735210701</v>
      </c>
      <c r="H442" s="48">
        <v>32750.813735210701</v>
      </c>
      <c r="I442" s="48">
        <v>32750.813735210701</v>
      </c>
      <c r="J442" s="48">
        <v>47315.187671179498</v>
      </c>
      <c r="K442" s="48">
        <v>70479.573279608507</v>
      </c>
    </row>
    <row r="443" spans="1:11" x14ac:dyDescent="0.3">
      <c r="A443" s="62">
        <v>0.57500000007644403</v>
      </c>
      <c r="B443" s="48">
        <v>6070.9663738387198</v>
      </c>
      <c r="C443" s="48">
        <v>6070.9663738387198</v>
      </c>
      <c r="D443" s="48">
        <v>2260.2228391703602</v>
      </c>
      <c r="E443" s="48">
        <v>11050.1824998131</v>
      </c>
      <c r="F443" s="48">
        <v>4756.4034457142798</v>
      </c>
      <c r="G443" s="48">
        <v>32493.256911529999</v>
      </c>
      <c r="H443" s="48">
        <v>32493.256911529999</v>
      </c>
      <c r="I443" s="48">
        <v>32493.256911529999</v>
      </c>
      <c r="J443" s="48">
        <v>46936.710565553898</v>
      </c>
      <c r="K443" s="48">
        <v>69918.338673259001</v>
      </c>
    </row>
    <row r="444" spans="1:11" x14ac:dyDescent="0.3">
      <c r="A444" s="62">
        <v>0.57000000007735396</v>
      </c>
      <c r="B444" s="48">
        <v>6025.74323005312</v>
      </c>
      <c r="C444" s="48">
        <v>6025.74323005312</v>
      </c>
      <c r="D444" s="48">
        <v>2242.54632418647</v>
      </c>
      <c r="E444" s="48">
        <v>10962.057291654501</v>
      </c>
      <c r="F444" s="48">
        <v>4720.9076869964501</v>
      </c>
      <c r="G444" s="48">
        <v>32235.671491928999</v>
      </c>
      <c r="H444" s="48">
        <v>32235.671491928999</v>
      </c>
      <c r="I444" s="48">
        <v>32235.671491928999</v>
      </c>
      <c r="J444" s="48">
        <v>46558.202658437403</v>
      </c>
      <c r="K444" s="48">
        <v>69357.055764865494</v>
      </c>
    </row>
    <row r="445" spans="1:11" x14ac:dyDescent="0.3">
      <c r="A445" s="62">
        <v>0.56500000007826401</v>
      </c>
      <c r="B445" s="48">
        <v>5980.5100192118898</v>
      </c>
      <c r="C445" s="48">
        <v>5980.5100192118898</v>
      </c>
      <c r="D445" s="48">
        <v>2224.86615369318</v>
      </c>
      <c r="E445" s="48">
        <v>10873.921148628</v>
      </c>
      <c r="F445" s="48">
        <v>4685.4021101737699</v>
      </c>
      <c r="G445" s="48">
        <v>31978.0592479427</v>
      </c>
      <c r="H445" s="48">
        <v>31978.0592479427</v>
      </c>
      <c r="I445" s="48">
        <v>31978.0592479427</v>
      </c>
      <c r="J445" s="48">
        <v>46179.665168901302</v>
      </c>
      <c r="K445" s="48">
        <v>68795.727095079594</v>
      </c>
    </row>
    <row r="446" spans="1:11" x14ac:dyDescent="0.3">
      <c r="A446" s="62">
        <v>0.56000000007917405</v>
      </c>
      <c r="B446" s="48">
        <v>5935.2856788202898</v>
      </c>
      <c r="C446" s="48">
        <v>5935.2856788202898</v>
      </c>
      <c r="D446" s="48">
        <v>2207.1870554643001</v>
      </c>
      <c r="E446" s="48">
        <v>10785.7968006179</v>
      </c>
      <c r="F446" s="48">
        <v>4649.9002960063399</v>
      </c>
      <c r="G446" s="48">
        <v>31720.48930678</v>
      </c>
      <c r="H446" s="48">
        <v>31720.48930678</v>
      </c>
      <c r="I446" s="48">
        <v>31720.48930678</v>
      </c>
      <c r="J446" s="48">
        <v>45801.185480045999</v>
      </c>
      <c r="K446" s="48">
        <v>68234.486335523106</v>
      </c>
    </row>
    <row r="447" spans="1:11" x14ac:dyDescent="0.3">
      <c r="A447" s="62">
        <v>0.55500000008008399</v>
      </c>
      <c r="B447" s="48">
        <v>5890.0512991333799</v>
      </c>
      <c r="C447" s="48">
        <v>5890.0512991333799</v>
      </c>
      <c r="D447" s="48">
        <v>2189.50426748054</v>
      </c>
      <c r="E447" s="48">
        <v>10697.6616756556</v>
      </c>
      <c r="F447" s="48">
        <v>4614.3885357985</v>
      </c>
      <c r="G447" s="48">
        <v>31462.8927907869</v>
      </c>
      <c r="H447" s="48">
        <v>31462.8927907869</v>
      </c>
      <c r="I447" s="48">
        <v>31462.8927907869</v>
      </c>
      <c r="J447" s="48">
        <v>45422.676891376002</v>
      </c>
      <c r="K447" s="48">
        <v>67673.201405246495</v>
      </c>
    </row>
    <row r="448" spans="1:11" x14ac:dyDescent="0.3">
      <c r="A448" s="62">
        <v>0.55000000008099403</v>
      </c>
      <c r="B448" s="48">
        <v>5844.8070385704405</v>
      </c>
      <c r="C448" s="48">
        <v>5844.8070385704405</v>
      </c>
      <c r="D448" s="48">
        <v>2171.8177498738301</v>
      </c>
      <c r="E448" s="48">
        <v>10609.5160519526</v>
      </c>
      <c r="F448" s="48">
        <v>4578.8668605667999</v>
      </c>
      <c r="G448" s="48">
        <v>31205.2707321977</v>
      </c>
      <c r="H448" s="48">
        <v>31205.2707321977</v>
      </c>
      <c r="I448" s="48">
        <v>31205.2707321977</v>
      </c>
      <c r="J448" s="48">
        <v>45044.140900165199</v>
      </c>
      <c r="K448" s="48">
        <v>67111.873521303496</v>
      </c>
    </row>
    <row r="449" spans="1:11" x14ac:dyDescent="0.3">
      <c r="A449" s="62">
        <v>0.54500000008190397</v>
      </c>
      <c r="B449" s="48">
        <v>5799.5531595985003</v>
      </c>
      <c r="C449" s="48">
        <v>5799.5531595985003</v>
      </c>
      <c r="D449" s="48">
        <v>2154.12753099271</v>
      </c>
      <c r="E449" s="48">
        <v>10521.360317263599</v>
      </c>
      <c r="F449" s="48">
        <v>4543.3353585301002</v>
      </c>
      <c r="G449" s="48">
        <v>30947.623995448801</v>
      </c>
      <c r="H449" s="48">
        <v>30947.623995448801</v>
      </c>
      <c r="I449" s="48">
        <v>30947.623995448801</v>
      </c>
      <c r="J449" s="48">
        <v>44665.579290965899</v>
      </c>
      <c r="K449" s="48">
        <v>66550.504691514099</v>
      </c>
    </row>
    <row r="450" spans="1:11" x14ac:dyDescent="0.3">
      <c r="A450" s="62">
        <v>0.54000000008281401</v>
      </c>
      <c r="B450" s="48">
        <v>5754.29112560048</v>
      </c>
      <c r="C450" s="48">
        <v>5754.29112560048</v>
      </c>
      <c r="D450" s="48">
        <v>2136.4340085854801</v>
      </c>
      <c r="E450" s="48">
        <v>10433.1962218403</v>
      </c>
      <c r="F450" s="48">
        <v>4507.7949629045797</v>
      </c>
      <c r="G450" s="48">
        <v>30689.957026331798</v>
      </c>
      <c r="H450" s="48">
        <v>30689.957026331798</v>
      </c>
      <c r="I450" s="48">
        <v>30689.957026331798</v>
      </c>
      <c r="J450" s="48">
        <v>44286.999046005098</v>
      </c>
      <c r="K450" s="48">
        <v>65989.105569278807</v>
      </c>
    </row>
    <row r="451" spans="1:11" x14ac:dyDescent="0.3">
      <c r="A451" s="62">
        <v>0.53500000008372395</v>
      </c>
      <c r="B451" s="48">
        <v>5709.0339897488602</v>
      </c>
      <c r="C451" s="48">
        <v>5709.0339897488602</v>
      </c>
      <c r="D451" s="48">
        <v>2118.7404070532698</v>
      </c>
      <c r="E451" s="48">
        <v>10345.0388619185</v>
      </c>
      <c r="F451" s="48">
        <v>4472.2553187123103</v>
      </c>
      <c r="G451" s="48">
        <v>30432.320954448001</v>
      </c>
      <c r="H451" s="48">
        <v>30432.320954448001</v>
      </c>
      <c r="I451" s="48">
        <v>30432.320954448001</v>
      </c>
      <c r="J451" s="48">
        <v>43908.460907301502</v>
      </c>
      <c r="K451" s="48">
        <v>65427.772703980103</v>
      </c>
    </row>
    <row r="452" spans="1:11" x14ac:dyDescent="0.3">
      <c r="A452" s="62">
        <v>0.53000000008463399</v>
      </c>
      <c r="B452" s="48">
        <v>5663.76706631253</v>
      </c>
      <c r="C452" s="48">
        <v>5663.76706631253</v>
      </c>
      <c r="D452" s="48">
        <v>2101.0430760224699</v>
      </c>
      <c r="E452" s="48">
        <v>10256.871283529999</v>
      </c>
      <c r="F452" s="48">
        <v>4436.7056030776403</v>
      </c>
      <c r="G452" s="48">
        <v>30174.6603738798</v>
      </c>
      <c r="H452" s="48">
        <v>30174.6603738798</v>
      </c>
      <c r="I452" s="48">
        <v>30174.6603738798</v>
      </c>
      <c r="J452" s="48">
        <v>43529.897752823701</v>
      </c>
      <c r="K452" s="48">
        <v>64866.399556732104</v>
      </c>
    </row>
    <row r="453" spans="1:11" x14ac:dyDescent="0.3">
      <c r="A453" s="62">
        <v>0.52500000008554404</v>
      </c>
      <c r="B453" s="48">
        <v>5618.4906355065305</v>
      </c>
      <c r="C453" s="48">
        <v>5618.4906355065305</v>
      </c>
      <c r="D453" s="48">
        <v>2083.3419308510902</v>
      </c>
      <c r="E453" s="48">
        <v>10168.6941255193</v>
      </c>
      <c r="F453" s="48">
        <v>4401.1459126414902</v>
      </c>
      <c r="G453" s="48">
        <v>29916.976481187899</v>
      </c>
      <c r="H453" s="48">
        <v>29916.976481187899</v>
      </c>
      <c r="I453" s="48">
        <v>29916.976481187899</v>
      </c>
      <c r="J453" s="48">
        <v>43151.311173116897</v>
      </c>
      <c r="K453" s="48">
        <v>64304.989698435696</v>
      </c>
    </row>
    <row r="454" spans="1:11" x14ac:dyDescent="0.3">
      <c r="A454" s="62">
        <v>0.52000000008645397</v>
      </c>
      <c r="B454" s="48">
        <v>5573.2049194987203</v>
      </c>
      <c r="C454" s="48">
        <v>5573.2049194987203</v>
      </c>
      <c r="D454" s="48">
        <v>2065.6370006686998</v>
      </c>
      <c r="E454" s="48">
        <v>10080.507645695399</v>
      </c>
      <c r="F454" s="48">
        <v>4365.5763219995797</v>
      </c>
      <c r="G454" s="48">
        <v>29659.270486720499</v>
      </c>
      <c r="H454" s="48">
        <v>29659.270486720499</v>
      </c>
      <c r="I454" s="48">
        <v>29659.270486720499</v>
      </c>
      <c r="J454" s="48">
        <v>42772.702614535403</v>
      </c>
      <c r="K454" s="48">
        <v>63743.5455673127</v>
      </c>
    </row>
    <row r="455" spans="1:11" x14ac:dyDescent="0.3">
      <c r="A455" s="62">
        <v>0.51500000008736402</v>
      </c>
      <c r="B455" s="48">
        <v>5527.9100457273798</v>
      </c>
      <c r="C455" s="48">
        <v>5527.9100457273798</v>
      </c>
      <c r="D455" s="48">
        <v>2047.9283576821999</v>
      </c>
      <c r="E455" s="48">
        <v>9992.3116989777209</v>
      </c>
      <c r="F455" s="48">
        <v>4329.9968608488798</v>
      </c>
      <c r="G455" s="48">
        <v>29401.543252739899</v>
      </c>
      <c r="H455" s="48">
        <v>29401.543252739899</v>
      </c>
      <c r="I455" s="48">
        <v>29401.543252739899</v>
      </c>
      <c r="J455" s="48">
        <v>42394.073307406397</v>
      </c>
      <c r="K455" s="48">
        <v>63182.068481811402</v>
      </c>
    </row>
    <row r="456" spans="1:11" x14ac:dyDescent="0.3">
      <c r="A456" s="62">
        <v>0.51000000008827395</v>
      </c>
      <c r="B456" s="48">
        <v>5482.6060158694499</v>
      </c>
      <c r="C456" s="48">
        <v>5482.6060158694499</v>
      </c>
      <c r="D456" s="48">
        <v>2030.21596709601</v>
      </c>
      <c r="E456" s="48">
        <v>9904.1058821485603</v>
      </c>
      <c r="F456" s="48">
        <v>4294.4074889118001</v>
      </c>
      <c r="G456" s="48">
        <v>29143.7948358127</v>
      </c>
      <c r="H456" s="48">
        <v>29143.7948358127</v>
      </c>
      <c r="I456" s="48">
        <v>29143.7948358127</v>
      </c>
      <c r="J456" s="48">
        <v>42015.4242472689</v>
      </c>
      <c r="K456" s="48">
        <v>62620.559200241099</v>
      </c>
    </row>
    <row r="457" spans="1:11" x14ac:dyDescent="0.3">
      <c r="A457" s="62">
        <v>0.505000000089184</v>
      </c>
      <c r="B457" s="48">
        <v>5437.3023899709096</v>
      </c>
      <c r="C457" s="48">
        <v>5437.3023899709096</v>
      </c>
      <c r="D457" s="48">
        <v>2012.50217552089</v>
      </c>
      <c r="E457" s="48">
        <v>9815.9023174516296</v>
      </c>
      <c r="F457" s="48">
        <v>4258.8150695345303</v>
      </c>
      <c r="G457" s="48">
        <v>28886.0621112402</v>
      </c>
      <c r="H457" s="48">
        <v>28886.0621112402</v>
      </c>
      <c r="I457" s="48">
        <v>28886.0621112402</v>
      </c>
      <c r="J457" s="48">
        <v>41636.800586511701</v>
      </c>
      <c r="K457" s="48">
        <v>62059.088658462701</v>
      </c>
    </row>
    <row r="458" spans="1:11" x14ac:dyDescent="0.3">
      <c r="A458" s="62">
        <v>0.50000000009009504</v>
      </c>
      <c r="B458" s="48">
        <v>5391.9907054688701</v>
      </c>
      <c r="C458" s="48">
        <v>5391.9907054688701</v>
      </c>
      <c r="D458" s="48">
        <v>1994.7848431422799</v>
      </c>
      <c r="E458" s="48">
        <v>9727.6906739993501</v>
      </c>
      <c r="F458" s="48">
        <v>4223.2132897940301</v>
      </c>
      <c r="G458" s="48">
        <v>28628.3132336202</v>
      </c>
      <c r="H458" s="48">
        <v>28628.3132336202</v>
      </c>
      <c r="I458" s="48">
        <v>28628.3132336202</v>
      </c>
      <c r="J458" s="48">
        <v>41258.161436140399</v>
      </c>
      <c r="K458" s="48">
        <v>61497.596087766899</v>
      </c>
    </row>
    <row r="459" spans="1:11" x14ac:dyDescent="0.3">
      <c r="A459" s="62">
        <v>0.49500000009100498</v>
      </c>
      <c r="B459" s="48">
        <v>5346.6693520646904</v>
      </c>
      <c r="C459" s="48">
        <v>5346.6693520646904</v>
      </c>
      <c r="D459" s="48">
        <v>1977.06350800323</v>
      </c>
      <c r="E459" s="48">
        <v>9639.4692915862106</v>
      </c>
      <c r="F459" s="48">
        <v>4187.6010212316396</v>
      </c>
      <c r="G459" s="48">
        <v>28370.542606405299</v>
      </c>
      <c r="H459" s="48">
        <v>28370.542606405299</v>
      </c>
      <c r="I459" s="48">
        <v>28370.542606405299</v>
      </c>
      <c r="J459" s="48">
        <v>40879.502777112401</v>
      </c>
      <c r="K459" s="48">
        <v>60936.070835773899</v>
      </c>
    </row>
    <row r="460" spans="1:11" x14ac:dyDescent="0.3">
      <c r="A460" s="62">
        <v>0.49000000009191502</v>
      </c>
      <c r="B460" s="48">
        <v>5301.3384008195899</v>
      </c>
      <c r="C460" s="48">
        <v>5301.3384008195899</v>
      </c>
      <c r="D460" s="48">
        <v>1959.3380756022</v>
      </c>
      <c r="E460" s="48">
        <v>9551.2381959895592</v>
      </c>
      <c r="F460" s="48">
        <v>4151.9781609585898</v>
      </c>
      <c r="G460" s="48">
        <v>28112.750971170899</v>
      </c>
      <c r="H460" s="48">
        <v>28112.750971170899</v>
      </c>
      <c r="I460" s="48">
        <v>28112.750971170899</v>
      </c>
      <c r="J460" s="48">
        <v>40500.824615864301</v>
      </c>
      <c r="K460" s="48">
        <v>60374.5138196794</v>
      </c>
    </row>
    <row r="461" spans="1:11" x14ac:dyDescent="0.3">
      <c r="A461" s="62">
        <v>0.48500000009282501</v>
      </c>
      <c r="B461" s="48">
        <v>5255.9979185641796</v>
      </c>
      <c r="C461" s="48">
        <v>5255.9979185641796</v>
      </c>
      <c r="D461" s="48">
        <v>1941.60861541963</v>
      </c>
      <c r="E461" s="48">
        <v>9462.9975066038696</v>
      </c>
      <c r="F461" s="48">
        <v>4116.3446997227802</v>
      </c>
      <c r="G461" s="48">
        <v>27854.9389313834</v>
      </c>
      <c r="H461" s="48">
        <v>27854.9389313834</v>
      </c>
      <c r="I461" s="48">
        <v>27854.9389313834</v>
      </c>
      <c r="J461" s="48">
        <v>40122.127548426601</v>
      </c>
      <c r="K461" s="48">
        <v>59812.927380319597</v>
      </c>
    </row>
    <row r="462" spans="1:11" x14ac:dyDescent="0.3">
      <c r="A462" s="62">
        <v>0.480000000093735</v>
      </c>
      <c r="B462" s="48">
        <v>5210.6478527596801</v>
      </c>
      <c r="C462" s="48">
        <v>5210.6478527596801</v>
      </c>
      <c r="D462" s="48">
        <v>1923.8750933901699</v>
      </c>
      <c r="E462" s="48">
        <v>9374.7472317030297</v>
      </c>
      <c r="F462" s="48">
        <v>4080.7005277339099</v>
      </c>
      <c r="G462" s="48">
        <v>27597.106344978401</v>
      </c>
      <c r="H462" s="48">
        <v>27597.106344978401</v>
      </c>
      <c r="I462" s="48">
        <v>27597.106344978401</v>
      </c>
      <c r="J462" s="48">
        <v>39743.4122660836</v>
      </c>
      <c r="K462" s="48">
        <v>59251.312301173501</v>
      </c>
    </row>
    <row r="463" spans="1:11" x14ac:dyDescent="0.3">
      <c r="A463" s="62">
        <v>0.47500000009464499</v>
      </c>
      <c r="B463" s="48">
        <v>5165.2880764800502</v>
      </c>
      <c r="C463" s="48">
        <v>5165.2880764800502</v>
      </c>
      <c r="D463" s="48">
        <v>1906.1373541514799</v>
      </c>
      <c r="E463" s="48">
        <v>9286.4872672360907</v>
      </c>
      <c r="F463" s="48">
        <v>4045.0454073843098</v>
      </c>
      <c r="G463" s="48">
        <v>27339.253488385599</v>
      </c>
      <c r="H463" s="48">
        <v>27339.253488385599</v>
      </c>
      <c r="I463" s="48">
        <v>27339.253488385599</v>
      </c>
      <c r="J463" s="48">
        <v>39364.679126700597</v>
      </c>
      <c r="K463" s="48">
        <v>58689.668185480397</v>
      </c>
    </row>
    <row r="464" spans="1:11" x14ac:dyDescent="0.3">
      <c r="A464" s="62">
        <v>0.47000000009555498</v>
      </c>
      <c r="B464" s="48">
        <v>5119.9185420367203</v>
      </c>
      <c r="C464" s="48">
        <v>5119.9185420367203</v>
      </c>
      <c r="D464" s="48">
        <v>1888.39537166116</v>
      </c>
      <c r="E464" s="48">
        <v>9198.2175907600395</v>
      </c>
      <c r="F464" s="48">
        <v>4009.3792207523702</v>
      </c>
      <c r="G464" s="48">
        <v>27081.381463309499</v>
      </c>
      <c r="H464" s="48">
        <v>27081.381463309499</v>
      </c>
      <c r="I464" s="48">
        <v>27081.381463309499</v>
      </c>
      <c r="J464" s="48">
        <v>38985.9285856598</v>
      </c>
      <c r="K464" s="48">
        <v>58127.9964878678</v>
      </c>
    </row>
    <row r="465" spans="1:11" x14ac:dyDescent="0.3">
      <c r="A465" s="62">
        <v>0.46500000009646503</v>
      </c>
      <c r="B465" s="48">
        <v>5074.5392120165398</v>
      </c>
      <c r="C465" s="48">
        <v>5074.5392120165398</v>
      </c>
      <c r="D465" s="48">
        <v>1870.6490479611</v>
      </c>
      <c r="E465" s="48">
        <v>9109.9380715416391</v>
      </c>
      <c r="F465" s="48">
        <v>3973.7018855839901</v>
      </c>
      <c r="G465" s="48">
        <v>26823.489047999301</v>
      </c>
      <c r="H465" s="48">
        <v>26823.489047999301</v>
      </c>
      <c r="I465" s="48">
        <v>26823.489047999301</v>
      </c>
      <c r="J465" s="48">
        <v>38607.160230366098</v>
      </c>
      <c r="K465" s="48">
        <v>57566.2975477695</v>
      </c>
    </row>
    <row r="466" spans="1:11" x14ac:dyDescent="0.3">
      <c r="A466" s="62">
        <v>0.46000000009737502</v>
      </c>
      <c r="B466" s="48">
        <v>5029.14988149078</v>
      </c>
      <c r="C466" s="48">
        <v>5029.14988149078</v>
      </c>
      <c r="D466" s="48">
        <v>1852.8984102244001</v>
      </c>
      <c r="E466" s="48">
        <v>9021.6488043245608</v>
      </c>
      <c r="F466" s="48">
        <v>3938.0131436536299</v>
      </c>
      <c r="G466" s="48">
        <v>26565.577611351899</v>
      </c>
      <c r="H466" s="48">
        <v>26565.577611351899</v>
      </c>
      <c r="I466" s="48">
        <v>26565.577611351899</v>
      </c>
      <c r="J466" s="48">
        <v>38228.376227208799</v>
      </c>
      <c r="K466" s="48">
        <v>57004.572502670802</v>
      </c>
    </row>
    <row r="467" spans="1:11" x14ac:dyDescent="0.3">
      <c r="A467" s="62">
        <v>0.45500000009828501</v>
      </c>
      <c r="B467" s="48">
        <v>4983.7503476641596</v>
      </c>
      <c r="C467" s="48">
        <v>4983.7503476641596</v>
      </c>
      <c r="D467" s="48">
        <v>1835.14329460102</v>
      </c>
      <c r="E467" s="48">
        <v>8933.3494178418805</v>
      </c>
      <c r="F467" s="48">
        <v>3902.3127254779702</v>
      </c>
      <c r="G467" s="48">
        <v>26307.6462222419</v>
      </c>
      <c r="H467" s="48">
        <v>26307.6462222419</v>
      </c>
      <c r="I467" s="48">
        <v>26307.6462222419</v>
      </c>
      <c r="J467" s="48">
        <v>37849.574982735998</v>
      </c>
      <c r="K467" s="48">
        <v>56442.819243425998</v>
      </c>
    </row>
    <row r="468" spans="1:11" x14ac:dyDescent="0.3">
      <c r="A468" s="62">
        <v>0.450000000099195</v>
      </c>
      <c r="B468" s="48">
        <v>4938.3405117470102</v>
      </c>
      <c r="C468" s="48">
        <v>4938.3405117470102</v>
      </c>
      <c r="D468" s="48">
        <v>1817.3835058414199</v>
      </c>
      <c r="E468" s="48">
        <v>8845.0397734891503</v>
      </c>
      <c r="F468" s="48">
        <v>3866.60044003844</v>
      </c>
      <c r="G468" s="48">
        <v>26049.6946065173</v>
      </c>
      <c r="H468" s="48">
        <v>26049.6946065173</v>
      </c>
      <c r="I468" s="48">
        <v>26049.6946065173</v>
      </c>
      <c r="J468" s="48">
        <v>37470.755989542798</v>
      </c>
      <c r="K468" s="48">
        <v>55881.039598128104</v>
      </c>
    </row>
    <row r="469" spans="1:11" x14ac:dyDescent="0.3">
      <c r="A469" s="62">
        <v>0.44500000010010499</v>
      </c>
      <c r="B469" s="48">
        <v>4892.9199918969598</v>
      </c>
      <c r="C469" s="48">
        <v>4892.9199918969598</v>
      </c>
      <c r="D469" s="48">
        <v>1799.61903636134</v>
      </c>
      <c r="E469" s="48">
        <v>8756.7194769910493</v>
      </c>
      <c r="F469" s="48">
        <v>3830.8758547550301</v>
      </c>
      <c r="G469" s="48">
        <v>25791.7215020683</v>
      </c>
      <c r="H469" s="48">
        <v>25791.7215020683</v>
      </c>
      <c r="I469" s="48">
        <v>25791.7215020683</v>
      </c>
      <c r="J469" s="48">
        <v>37091.9199168794</v>
      </c>
      <c r="K469" s="48">
        <v>55319.232392006998</v>
      </c>
    </row>
    <row r="470" spans="1:11" x14ac:dyDescent="0.3">
      <c r="A470" s="62">
        <v>0.44000000010101498</v>
      </c>
      <c r="B470" s="48">
        <v>4847.4884584337397</v>
      </c>
      <c r="C470" s="48">
        <v>4847.4884584337397</v>
      </c>
      <c r="D470" s="48">
        <v>1781.84977598775</v>
      </c>
      <c r="E470" s="48">
        <v>8668.3885490018292</v>
      </c>
      <c r="F470" s="48">
        <v>3795.1386887184299</v>
      </c>
      <c r="G470" s="48">
        <v>25533.728284172001</v>
      </c>
      <c r="H470" s="48">
        <v>25533.728284172001</v>
      </c>
      <c r="I470" s="48">
        <v>25533.728284172001</v>
      </c>
      <c r="J470" s="48">
        <v>36713.067294836503</v>
      </c>
      <c r="K470" s="48">
        <v>54757.397110735401</v>
      </c>
    </row>
    <row r="471" spans="1:11" x14ac:dyDescent="0.3">
      <c r="A471" s="62">
        <v>0.43500000010192502</v>
      </c>
      <c r="B471" s="48">
        <v>4802.04583332527</v>
      </c>
      <c r="C471" s="48">
        <v>4802.04583332527</v>
      </c>
      <c r="D471" s="48">
        <v>1764.07547454626</v>
      </c>
      <c r="E471" s="48">
        <v>8580.0465140234901</v>
      </c>
      <c r="F471" s="48">
        <v>3759.38874922079</v>
      </c>
      <c r="G471" s="48">
        <v>25275.713796937998</v>
      </c>
      <c r="H471" s="48">
        <v>25275.713796937998</v>
      </c>
      <c r="I471" s="48">
        <v>25275.713796937998</v>
      </c>
      <c r="J471" s="48">
        <v>36334.195882206099</v>
      </c>
      <c r="K471" s="48">
        <v>54195.532891928102</v>
      </c>
    </row>
    <row r="472" spans="1:11" x14ac:dyDescent="0.3">
      <c r="A472" s="62">
        <v>0.43000000010283501</v>
      </c>
      <c r="B472" s="48">
        <v>4756.59151261853</v>
      </c>
      <c r="C472" s="48">
        <v>4756.59151261853</v>
      </c>
      <c r="D472" s="48">
        <v>1746.2961211053901</v>
      </c>
      <c r="E472" s="48">
        <v>8491.6930463388799</v>
      </c>
      <c r="F472" s="48">
        <v>3723.62544017244</v>
      </c>
      <c r="G472" s="48">
        <v>25017.676213380699</v>
      </c>
      <c r="H472" s="48">
        <v>25017.676213380699</v>
      </c>
      <c r="I472" s="48">
        <v>25017.676213380699</v>
      </c>
      <c r="J472" s="48">
        <v>35955.306368966798</v>
      </c>
      <c r="K472" s="48">
        <v>53633.639406303897</v>
      </c>
    </row>
    <row r="473" spans="1:11" x14ac:dyDescent="0.3">
      <c r="A473" s="62">
        <v>0.425000000103745</v>
      </c>
      <c r="B473" s="48">
        <v>4711.1249806859296</v>
      </c>
      <c r="C473" s="48">
        <v>4711.1249806859296</v>
      </c>
      <c r="D473" s="48">
        <v>1728.5114329631999</v>
      </c>
      <c r="E473" s="48">
        <v>8403.3273662839201</v>
      </c>
      <c r="F473" s="48">
        <v>3687.8482113660798</v>
      </c>
      <c r="G473" s="48">
        <v>24759.6146044788</v>
      </c>
      <c r="H473" s="48">
        <v>24759.6146044788</v>
      </c>
      <c r="I473" s="48">
        <v>24759.6146044788</v>
      </c>
      <c r="J473" s="48">
        <v>35576.3968260498</v>
      </c>
      <c r="K473" s="48">
        <v>53071.7139202748</v>
      </c>
    </row>
    <row r="474" spans="1:11" x14ac:dyDescent="0.3">
      <c r="A474" s="62">
        <v>0.42000000010465499</v>
      </c>
      <c r="B474" s="48">
        <v>4665.64600464048</v>
      </c>
      <c r="C474" s="48">
        <v>4665.64600464048</v>
      </c>
      <c r="D474" s="48">
        <v>1710.7213012734801</v>
      </c>
      <c r="E474" s="48">
        <v>8314.9494879578397</v>
      </c>
      <c r="F474" s="48">
        <v>3652.05692890399</v>
      </c>
      <c r="G474" s="48">
        <v>24501.529202475998</v>
      </c>
      <c r="H474" s="48">
        <v>24501.529202475998</v>
      </c>
      <c r="I474" s="48">
        <v>24501.529202475998</v>
      </c>
      <c r="J474" s="48">
        <v>35197.466417315401</v>
      </c>
      <c r="K474" s="48">
        <v>52509.755602383098</v>
      </c>
    </row>
    <row r="475" spans="1:11" x14ac:dyDescent="0.3">
      <c r="A475" s="62">
        <v>0.41500000010556498</v>
      </c>
      <c r="B475" s="48">
        <v>4620.1538910917698</v>
      </c>
      <c r="C475" s="48">
        <v>4620.1538910917698</v>
      </c>
      <c r="D475" s="48">
        <v>1692.92543409518</v>
      </c>
      <c r="E475" s="48">
        <v>8226.5585242875404</v>
      </c>
      <c r="F475" s="48">
        <v>3616.2508144670701</v>
      </c>
      <c r="G475" s="48">
        <v>24243.417816997498</v>
      </c>
      <c r="H475" s="48">
        <v>24243.417816997498</v>
      </c>
      <c r="I475" s="48">
        <v>24243.417816997498</v>
      </c>
      <c r="J475" s="48">
        <v>34818.514255308903</v>
      </c>
      <c r="K475" s="48">
        <v>51947.761886476103</v>
      </c>
    </row>
    <row r="476" spans="1:11" x14ac:dyDescent="0.3">
      <c r="A476" s="62">
        <v>0.41000000010647503</v>
      </c>
      <c r="B476" s="48">
        <v>4574.6481231335501</v>
      </c>
      <c r="C476" s="48">
        <v>4574.6481231335501</v>
      </c>
      <c r="D476" s="48">
        <v>1675.1236291995799</v>
      </c>
      <c r="E476" s="48">
        <v>8138.1538392221</v>
      </c>
      <c r="F476" s="48">
        <v>3580.42936213741</v>
      </c>
      <c r="G476" s="48">
        <v>23985.279486653199</v>
      </c>
      <c r="H476" s="48">
        <v>23985.279486653199</v>
      </c>
      <c r="I476" s="48">
        <v>23985.279486653199</v>
      </c>
      <c r="J476" s="48">
        <v>34439.538583450303</v>
      </c>
      <c r="K476" s="48">
        <v>51385.730831691901</v>
      </c>
    </row>
    <row r="477" spans="1:11" x14ac:dyDescent="0.3">
      <c r="A477" s="62">
        <v>0.40500000010738502</v>
      </c>
      <c r="B477" s="48">
        <v>4529.1279797740899</v>
      </c>
      <c r="C477" s="48">
        <v>4529.1279797740899</v>
      </c>
      <c r="D477" s="48">
        <v>1657.3157764584</v>
      </c>
      <c r="E477" s="48">
        <v>8049.7349044356597</v>
      </c>
      <c r="F477" s="48">
        <v>3544.59193978345</v>
      </c>
      <c r="G477" s="48">
        <v>23727.111548605899</v>
      </c>
      <c r="H477" s="48">
        <v>23727.111548605899</v>
      </c>
      <c r="I477" s="48">
        <v>23727.111548605899</v>
      </c>
      <c r="J477" s="48">
        <v>34060.537120450797</v>
      </c>
      <c r="K477" s="48">
        <v>50823.659290578304</v>
      </c>
    </row>
    <row r="478" spans="1:11" x14ac:dyDescent="0.3">
      <c r="A478" s="62">
        <v>0.40000000010829501</v>
      </c>
      <c r="B478" s="48">
        <v>4483.5927820346596</v>
      </c>
      <c r="C478" s="48">
        <v>4483.5927820346596</v>
      </c>
      <c r="D478" s="48">
        <v>1639.5015269318301</v>
      </c>
      <c r="E478" s="48">
        <v>7961.3008606826797</v>
      </c>
      <c r="F478" s="48">
        <v>3508.7378962893099</v>
      </c>
      <c r="G478" s="48">
        <v>23468.9132519741</v>
      </c>
      <c r="H478" s="48">
        <v>23468.9132519741</v>
      </c>
      <c r="I478" s="48">
        <v>23468.9132519741</v>
      </c>
      <c r="J478" s="48">
        <v>33681.508601834699</v>
      </c>
      <c r="K478" s="48">
        <v>50261.544049499898</v>
      </c>
    </row>
    <row r="479" spans="1:11" x14ac:dyDescent="0.3">
      <c r="A479" s="62">
        <v>0.395000000109205</v>
      </c>
      <c r="B479" s="48">
        <v>4438.0416906932896</v>
      </c>
      <c r="C479" s="48">
        <v>4438.0416906932896</v>
      </c>
      <c r="D479" s="48">
        <v>1621.6805664721901</v>
      </c>
      <c r="E479" s="48">
        <v>7872.8508769459704</v>
      </c>
      <c r="F479" s="48">
        <v>3472.8664663438099</v>
      </c>
      <c r="G479" s="48">
        <v>23210.681581142198</v>
      </c>
      <c r="H479" s="48">
        <v>23210.681581142198</v>
      </c>
      <c r="I479" s="48">
        <v>23210.681581142198</v>
      </c>
      <c r="J479" s="48">
        <v>33302.450148164302</v>
      </c>
      <c r="K479" s="48">
        <v>49699.3810311095</v>
      </c>
    </row>
    <row r="480" spans="1:11" x14ac:dyDescent="0.3">
      <c r="A480" s="62">
        <v>0.39000000011011599</v>
      </c>
      <c r="B480" s="48">
        <v>4392.47389475203</v>
      </c>
      <c r="C480" s="48">
        <v>4392.47389475203</v>
      </c>
      <c r="D480" s="48">
        <v>1603.85268934548</v>
      </c>
      <c r="E480" s="48">
        <v>7784.3839727444101</v>
      </c>
      <c r="F480" s="48">
        <v>3436.9768874010701</v>
      </c>
      <c r="G480" s="48">
        <v>22952.4142554026</v>
      </c>
      <c r="H480" s="48">
        <v>22952.4142554026</v>
      </c>
      <c r="I480" s="48">
        <v>22952.4142554026</v>
      </c>
      <c r="J480" s="48">
        <v>32923.358823436698</v>
      </c>
      <c r="K480" s="48">
        <v>49137.167724320003</v>
      </c>
    </row>
    <row r="481" spans="1:11" x14ac:dyDescent="0.3">
      <c r="A481" s="62">
        <v>0.38500000011102598</v>
      </c>
      <c r="B481" s="48">
        <v>4346.8886500488597</v>
      </c>
      <c r="C481" s="48">
        <v>4346.8886500488597</v>
      </c>
      <c r="D481" s="48">
        <v>1586.0176128718399</v>
      </c>
      <c r="E481" s="48">
        <v>7695.8994471620199</v>
      </c>
      <c r="F481" s="48">
        <v>3401.06846462065</v>
      </c>
      <c r="G481" s="48">
        <v>22694.109338656199</v>
      </c>
      <c r="H481" s="48">
        <v>22694.109338656199</v>
      </c>
      <c r="I481" s="48">
        <v>22694.109338656199</v>
      </c>
      <c r="J481" s="48">
        <v>32544.233528584398</v>
      </c>
      <c r="K481" s="48">
        <v>48574.899563838298</v>
      </c>
    </row>
    <row r="482" spans="1:11" x14ac:dyDescent="0.3">
      <c r="A482" s="62">
        <v>0.38000000011193602</v>
      </c>
      <c r="B482" s="48">
        <v>4301.2846856816404</v>
      </c>
      <c r="C482" s="48">
        <v>4301.2846856816404</v>
      </c>
      <c r="D482" s="48">
        <v>1568.17490347475</v>
      </c>
      <c r="E482" s="48">
        <v>7607.39587479287</v>
      </c>
      <c r="F482" s="48">
        <v>3365.14015364437</v>
      </c>
      <c r="G482" s="48">
        <v>22435.763054556301</v>
      </c>
      <c r="H482" s="48">
        <v>22435.763054556301</v>
      </c>
      <c r="I482" s="48">
        <v>22435.763054556301</v>
      </c>
      <c r="J482" s="48">
        <v>32165.069525085699</v>
      </c>
      <c r="K482" s="48">
        <v>48012.570384644998</v>
      </c>
    </row>
    <row r="483" spans="1:11" x14ac:dyDescent="0.3">
      <c r="A483" s="62">
        <v>0.37500000011284601</v>
      </c>
      <c r="B483" s="48">
        <v>4255.6678574232601</v>
      </c>
      <c r="C483" s="48">
        <v>4255.6678574232601</v>
      </c>
      <c r="D483" s="48">
        <v>1550.3260026764101</v>
      </c>
      <c r="E483" s="48">
        <v>7518.88023064136</v>
      </c>
      <c r="F483" s="48">
        <v>3329.1958518914298</v>
      </c>
      <c r="G483" s="48">
        <v>22177.399952127998</v>
      </c>
      <c r="H483" s="48">
        <v>22177.399952127998</v>
      </c>
      <c r="I483" s="48">
        <v>22177.399952127998</v>
      </c>
      <c r="J483" s="48">
        <v>31785.896911341599</v>
      </c>
      <c r="K483" s="48">
        <v>47450.226650859899</v>
      </c>
    </row>
    <row r="484" spans="1:11" x14ac:dyDescent="0.3">
      <c r="A484" s="62">
        <v>0.370000000113756</v>
      </c>
      <c r="B484" s="48">
        <v>4210.0366461899202</v>
      </c>
      <c r="C484" s="48">
        <v>4210.0366461899202</v>
      </c>
      <c r="D484" s="48">
        <v>1532.47024392717</v>
      </c>
      <c r="E484" s="48">
        <v>7430.3508655127898</v>
      </c>
      <c r="F484" s="48">
        <v>3293.2342867544298</v>
      </c>
      <c r="G484" s="48">
        <v>21919.014303560802</v>
      </c>
      <c r="H484" s="48">
        <v>21919.014303560802</v>
      </c>
      <c r="I484" s="48">
        <v>21919.014303560802</v>
      </c>
      <c r="J484" s="48">
        <v>31406.7109896248</v>
      </c>
      <c r="K484" s="48">
        <v>46887.861748870302</v>
      </c>
    </row>
    <row r="485" spans="1:11" x14ac:dyDescent="0.3">
      <c r="A485" s="62">
        <v>0.36500000011466599</v>
      </c>
      <c r="B485" s="48">
        <v>4164.3842471568496</v>
      </c>
      <c r="C485" s="48">
        <v>4164.3842471568496</v>
      </c>
      <c r="D485" s="48">
        <v>1514.6060503414601</v>
      </c>
      <c r="E485" s="48">
        <v>7341.7999078744597</v>
      </c>
      <c r="F485" s="48">
        <v>3257.2504544456801</v>
      </c>
      <c r="G485" s="48">
        <v>21660.581866428201</v>
      </c>
      <c r="H485" s="48">
        <v>21660.581866428201</v>
      </c>
      <c r="I485" s="48">
        <v>21660.581866428201</v>
      </c>
      <c r="J485" s="48">
        <v>31027.4806331457</v>
      </c>
      <c r="K485" s="48">
        <v>46325.425652431302</v>
      </c>
    </row>
    <row r="486" spans="1:11" x14ac:dyDescent="0.3">
      <c r="A486" s="62">
        <v>0.36000000011557598</v>
      </c>
      <c r="B486" s="48">
        <v>4118.7094545763603</v>
      </c>
      <c r="C486" s="48">
        <v>4118.7094545763603</v>
      </c>
      <c r="D486" s="48">
        <v>1496.73295784484</v>
      </c>
      <c r="E486" s="48">
        <v>7253.2258845216102</v>
      </c>
      <c r="F486" s="48">
        <v>3221.2431851645501</v>
      </c>
      <c r="G486" s="48">
        <v>21402.098200203902</v>
      </c>
      <c r="H486" s="48">
        <v>21402.098200203902</v>
      </c>
      <c r="I486" s="48">
        <v>21402.098200203902</v>
      </c>
      <c r="J486" s="48">
        <v>30648.200216827001</v>
      </c>
      <c r="K486" s="48">
        <v>45762.911674053597</v>
      </c>
    </row>
    <row r="487" spans="1:11" x14ac:dyDescent="0.3">
      <c r="A487" s="62">
        <v>0.35500000011648603</v>
      </c>
      <c r="B487" s="48">
        <v>4073.01071293119</v>
      </c>
      <c r="C487" s="48">
        <v>4073.01071293119</v>
      </c>
      <c r="D487" s="48">
        <v>1478.85051019304</v>
      </c>
      <c r="E487" s="48">
        <v>7164.6271007669902</v>
      </c>
      <c r="F487" s="48">
        <v>3185.21129119942</v>
      </c>
      <c r="G487" s="48">
        <v>21143.558503128901</v>
      </c>
      <c r="H487" s="48">
        <v>21143.558503128901</v>
      </c>
      <c r="I487" s="48">
        <v>21143.558503128901</v>
      </c>
      <c r="J487" s="48">
        <v>30268.8650169026</v>
      </c>
      <c r="K487" s="48">
        <v>45200.310592393696</v>
      </c>
    </row>
    <row r="488" spans="1:11" x14ac:dyDescent="0.3">
      <c r="A488" s="62">
        <v>0.35000000011739602</v>
      </c>
      <c r="B488" s="48">
        <v>4027.2985539217002</v>
      </c>
      <c r="C488" s="48">
        <v>4027.2985539217002</v>
      </c>
      <c r="D488" s="48">
        <v>1460.96107860129</v>
      </c>
      <c r="E488" s="48">
        <v>7076.0162568676797</v>
      </c>
      <c r="F488" s="48">
        <v>3149.1619465814802</v>
      </c>
      <c r="G488" s="48">
        <v>20885.007339739899</v>
      </c>
      <c r="H488" s="48">
        <v>20885.007339739899</v>
      </c>
      <c r="I488" s="48">
        <v>20885.007339739899</v>
      </c>
      <c r="J488" s="48">
        <v>29889.531236836701</v>
      </c>
      <c r="K488" s="48">
        <v>44637.710361074802</v>
      </c>
    </row>
    <row r="489" spans="1:11" x14ac:dyDescent="0.3">
      <c r="A489" s="62">
        <v>0.345000000118306</v>
      </c>
      <c r="B489" s="48">
        <v>3981.5660352513601</v>
      </c>
      <c r="C489" s="48">
        <v>3981.5660352513601</v>
      </c>
      <c r="D489" s="48">
        <v>1443.0629094860101</v>
      </c>
      <c r="E489" s="48">
        <v>6987.3853739328597</v>
      </c>
      <c r="F489" s="48">
        <v>3113.0899364039701</v>
      </c>
      <c r="G489" s="48">
        <v>20626.4170320419</v>
      </c>
      <c r="H489" s="48">
        <v>20626.4170320419</v>
      </c>
      <c r="I489" s="48">
        <v>20626.4170320419</v>
      </c>
      <c r="J489" s="48">
        <v>29510.166064169902</v>
      </c>
      <c r="K489" s="48">
        <v>44075.060594633003</v>
      </c>
    </row>
    <row r="490" spans="1:11" x14ac:dyDescent="0.3">
      <c r="A490" s="62">
        <v>0.34000000011921599</v>
      </c>
      <c r="B490" s="48">
        <v>3935.8056700819002</v>
      </c>
      <c r="C490" s="48">
        <v>3935.8056700819002</v>
      </c>
      <c r="D490" s="48">
        <v>1425.1540960324</v>
      </c>
      <c r="E490" s="48">
        <v>6898.7254366730604</v>
      </c>
      <c r="F490" s="48">
        <v>3076.9897622264498</v>
      </c>
      <c r="G490" s="48">
        <v>20367.7595323938</v>
      </c>
      <c r="H490" s="48">
        <v>20367.7595323938</v>
      </c>
      <c r="I490" s="48">
        <v>20367.7595323938</v>
      </c>
      <c r="J490" s="48">
        <v>29130.733429394098</v>
      </c>
      <c r="K490" s="48">
        <v>43512.304829906403</v>
      </c>
    </row>
    <row r="491" spans="1:11" x14ac:dyDescent="0.3">
      <c r="A491" s="62">
        <v>0.33500000012012598</v>
      </c>
      <c r="B491" s="48">
        <v>3890.0172786652101</v>
      </c>
      <c r="C491" s="48">
        <v>3890.0172786652101</v>
      </c>
      <c r="D491" s="48">
        <v>1407.2344311250399</v>
      </c>
      <c r="E491" s="48">
        <v>6810.0364306437004</v>
      </c>
      <c r="F491" s="48">
        <v>3040.8610968626999</v>
      </c>
      <c r="G491" s="48">
        <v>20109.0362418984</v>
      </c>
      <c r="H491" s="48">
        <v>20109.0362418984</v>
      </c>
      <c r="I491" s="48">
        <v>20109.0362418984</v>
      </c>
      <c r="J491" s="48">
        <v>28751.2358350465</v>
      </c>
      <c r="K491" s="48">
        <v>42949.446504938998</v>
      </c>
    </row>
    <row r="492" spans="1:11" x14ac:dyDescent="0.3">
      <c r="A492" s="62">
        <v>0.33000000012103597</v>
      </c>
      <c r="B492" s="48">
        <v>3844.2177000760798</v>
      </c>
      <c r="C492" s="48">
        <v>3844.2177000760798</v>
      </c>
      <c r="D492" s="48">
        <v>1389.30785381084</v>
      </c>
      <c r="E492" s="48">
        <v>6721.33873293137</v>
      </c>
      <c r="F492" s="48">
        <v>3004.7152844831899</v>
      </c>
      <c r="G492" s="48">
        <v>19850.316717272101</v>
      </c>
      <c r="H492" s="48">
        <v>19850.316717272101</v>
      </c>
      <c r="I492" s="48">
        <v>19850.316717272101</v>
      </c>
      <c r="J492" s="48">
        <v>28371.761639582499</v>
      </c>
      <c r="K492" s="48">
        <v>42386.624661953203</v>
      </c>
    </row>
    <row r="493" spans="1:11" x14ac:dyDescent="0.3">
      <c r="A493" s="62">
        <v>0.32500000012194602</v>
      </c>
      <c r="B493" s="48">
        <v>3798.3851954008901</v>
      </c>
      <c r="C493" s="48">
        <v>3798.3851954008901</v>
      </c>
      <c r="D493" s="48">
        <v>1371.36899136582</v>
      </c>
      <c r="E493" s="48">
        <v>6632.6064436933202</v>
      </c>
      <c r="F493" s="48">
        <v>2968.5370095663602</v>
      </c>
      <c r="G493" s="48">
        <v>19591.515564020901</v>
      </c>
      <c r="H493" s="48">
        <v>19591.515564020901</v>
      </c>
      <c r="I493" s="48">
        <v>19591.515564020901</v>
      </c>
      <c r="J493" s="48">
        <v>27992.203788962499</v>
      </c>
      <c r="K493" s="48">
        <v>41823.670889415102</v>
      </c>
    </row>
    <row r="494" spans="1:11" x14ac:dyDescent="0.3">
      <c r="A494" s="62">
        <v>0.32000000012285601</v>
      </c>
      <c r="B494" s="48">
        <v>3752.5214589838902</v>
      </c>
      <c r="C494" s="48">
        <v>3752.5214589838902</v>
      </c>
      <c r="D494" s="48">
        <v>1353.4180456033</v>
      </c>
      <c r="E494" s="48">
        <v>6543.8416534330199</v>
      </c>
      <c r="F494" s="48">
        <v>2932.3270501759398</v>
      </c>
      <c r="G494" s="48">
        <v>19332.6404771823</v>
      </c>
      <c r="H494" s="48">
        <v>19332.6404771823</v>
      </c>
      <c r="I494" s="48">
        <v>19332.6404771823</v>
      </c>
      <c r="J494" s="48">
        <v>27612.574151424498</v>
      </c>
      <c r="K494" s="48">
        <v>41260.603519548298</v>
      </c>
    </row>
    <row r="495" spans="1:11" x14ac:dyDescent="0.3">
      <c r="A495" s="62">
        <v>0.315000000123766</v>
      </c>
      <c r="B495" s="48">
        <v>3706.6419283224</v>
      </c>
      <c r="C495" s="48">
        <v>3706.6419283224</v>
      </c>
      <c r="D495" s="48">
        <v>1335.45869855618</v>
      </c>
      <c r="E495" s="48">
        <v>6455.0634265622903</v>
      </c>
      <c r="F495" s="48">
        <v>2896.0958336507001</v>
      </c>
      <c r="G495" s="48">
        <v>19073.757405773598</v>
      </c>
      <c r="H495" s="48">
        <v>19073.757405773598</v>
      </c>
      <c r="I495" s="48">
        <v>19073.757405773598</v>
      </c>
      <c r="J495" s="48">
        <v>27232.955636851399</v>
      </c>
      <c r="K495" s="48">
        <v>40697.5535652279</v>
      </c>
    </row>
    <row r="496" spans="1:11" x14ac:dyDescent="0.3">
      <c r="A496" s="62">
        <v>0.31000000012467599</v>
      </c>
      <c r="B496" s="48">
        <v>3660.7232394388102</v>
      </c>
      <c r="C496" s="48">
        <v>3660.7232394388102</v>
      </c>
      <c r="D496" s="48">
        <v>1317.48499786754</v>
      </c>
      <c r="E496" s="48">
        <v>6366.2436363992501</v>
      </c>
      <c r="F496" s="48">
        <v>2859.8268551016799</v>
      </c>
      <c r="G496" s="48">
        <v>18814.773273737599</v>
      </c>
      <c r="H496" s="48">
        <v>18814.773273737599</v>
      </c>
      <c r="I496" s="48">
        <v>18814.773273737599</v>
      </c>
      <c r="J496" s="48">
        <v>26853.2314305031</v>
      </c>
      <c r="K496" s="48">
        <v>40134.336309776998</v>
      </c>
    </row>
    <row r="497" spans="1:11" x14ac:dyDescent="0.3">
      <c r="A497" s="62">
        <v>0.30500000012558598</v>
      </c>
      <c r="B497" s="48">
        <v>3614.7813626637198</v>
      </c>
      <c r="C497" s="48">
        <v>3614.7813626637198</v>
      </c>
      <c r="D497" s="48">
        <v>1299.5007773729801</v>
      </c>
      <c r="E497" s="48">
        <v>6277.4016367843697</v>
      </c>
      <c r="F497" s="48">
        <v>2823.5307158833102</v>
      </c>
      <c r="G497" s="48">
        <v>18555.755953689699</v>
      </c>
      <c r="H497" s="48">
        <v>18555.755953689699</v>
      </c>
      <c r="I497" s="48">
        <v>18555.755953689699</v>
      </c>
      <c r="J497" s="48">
        <v>26473.487856330401</v>
      </c>
      <c r="K497" s="48">
        <v>39571.088524617902</v>
      </c>
    </row>
    <row r="498" spans="1:11" x14ac:dyDescent="0.3">
      <c r="A498" s="62">
        <v>0.30000000012649602</v>
      </c>
      <c r="B498" s="48">
        <v>3568.80517391694</v>
      </c>
      <c r="C498" s="48">
        <v>3568.80517391694</v>
      </c>
      <c r="D498" s="48">
        <v>1281.5031138311499</v>
      </c>
      <c r="E498" s="48">
        <v>6188.5244144960097</v>
      </c>
      <c r="F498" s="48">
        <v>2787.1994248412798</v>
      </c>
      <c r="G498" s="48">
        <v>18296.662072919498</v>
      </c>
      <c r="H498" s="48">
        <v>18296.662072919498</v>
      </c>
      <c r="I498" s="48">
        <v>18296.662072919498</v>
      </c>
      <c r="J498" s="48">
        <v>26093.672537589398</v>
      </c>
      <c r="K498" s="48">
        <v>39007.727800905901</v>
      </c>
    </row>
    <row r="499" spans="1:11" x14ac:dyDescent="0.3">
      <c r="A499" s="62">
        <v>0.29500000012740601</v>
      </c>
      <c r="B499" s="48">
        <v>3522.7961776418201</v>
      </c>
      <c r="C499" s="48">
        <v>3522.7961776418201</v>
      </c>
      <c r="D499" s="48">
        <v>1263.4921377998801</v>
      </c>
      <c r="E499" s="48">
        <v>6099.6138942226698</v>
      </c>
      <c r="F499" s="48">
        <v>2750.83347991249</v>
      </c>
      <c r="G499" s="48">
        <v>18037.500517042201</v>
      </c>
      <c r="H499" s="48">
        <v>18037.500517042201</v>
      </c>
      <c r="I499" s="48">
        <v>18037.500517042201</v>
      </c>
      <c r="J499" s="48">
        <v>25713.796126527901</v>
      </c>
      <c r="K499" s="48">
        <v>38444.2706702449</v>
      </c>
    </row>
    <row r="500" spans="1:11" x14ac:dyDescent="0.3">
      <c r="A500" s="62">
        <v>0.290000000128316</v>
      </c>
      <c r="B500" s="48">
        <v>3476.7545382563999</v>
      </c>
      <c r="C500" s="48">
        <v>3476.7545382563999</v>
      </c>
      <c r="D500" s="48">
        <v>1245.4678411878599</v>
      </c>
      <c r="E500" s="48">
        <v>6010.6707800772201</v>
      </c>
      <c r="F500" s="48">
        <v>2714.4328766629501</v>
      </c>
      <c r="G500" s="48">
        <v>17778.275124629399</v>
      </c>
      <c r="H500" s="48">
        <v>17778.275124629399</v>
      </c>
      <c r="I500" s="48">
        <v>17778.275124629399</v>
      </c>
      <c r="J500" s="48">
        <v>25333.865807737599</v>
      </c>
      <c r="K500" s="48">
        <v>37880.728868787301</v>
      </c>
    </row>
    <row r="501" spans="1:11" x14ac:dyDescent="0.3">
      <c r="A501" s="62">
        <v>0.28500000012922599</v>
      </c>
      <c r="B501" s="48">
        <v>3430.67622837418</v>
      </c>
      <c r="C501" s="48">
        <v>3430.67622837418</v>
      </c>
      <c r="D501" s="48">
        <v>1227.4288739436299</v>
      </c>
      <c r="E501" s="48">
        <v>5921.6901312591299</v>
      </c>
      <c r="F501" s="48">
        <v>2677.9940747126998</v>
      </c>
      <c r="G501" s="48">
        <v>17518.971969770901</v>
      </c>
      <c r="H501" s="48">
        <v>17518.971969770901</v>
      </c>
      <c r="I501" s="48">
        <v>17518.971969770901</v>
      </c>
      <c r="J501" s="48">
        <v>24953.8644401569</v>
      </c>
      <c r="K501" s="48">
        <v>37317.075025153899</v>
      </c>
    </row>
    <row r="502" spans="1:11" x14ac:dyDescent="0.3">
      <c r="A502" s="62">
        <v>0.28000000013013698</v>
      </c>
      <c r="B502" s="48">
        <v>3384.5594627278601</v>
      </c>
      <c r="C502" s="48">
        <v>3384.5594627278601</v>
      </c>
      <c r="D502" s="48">
        <v>1209.3747719482001</v>
      </c>
      <c r="E502" s="48">
        <v>5832.6704139782696</v>
      </c>
      <c r="F502" s="48">
        <v>2641.51560288155</v>
      </c>
      <c r="G502" s="48">
        <v>17259.588261637498</v>
      </c>
      <c r="H502" s="48">
        <v>17259.588261637498</v>
      </c>
      <c r="I502" s="48">
        <v>17259.588261637498</v>
      </c>
      <c r="J502" s="48">
        <v>24573.7900227512</v>
      </c>
      <c r="K502" s="48">
        <v>36753.305396729404</v>
      </c>
    </row>
    <row r="503" spans="1:11" x14ac:dyDescent="0.3">
      <c r="A503" s="62">
        <v>0.27500000013104697</v>
      </c>
      <c r="B503" s="48">
        <v>3338.40791855407</v>
      </c>
      <c r="C503" s="48">
        <v>3338.40791855407</v>
      </c>
      <c r="D503" s="48">
        <v>1191.3060095333501</v>
      </c>
      <c r="E503" s="48">
        <v>5743.6162425472403</v>
      </c>
      <c r="F503" s="48">
        <v>2604.99945892191</v>
      </c>
      <c r="G503" s="48">
        <v>17000.141897902598</v>
      </c>
      <c r="H503" s="48">
        <v>17000.141897902598</v>
      </c>
      <c r="I503" s="48">
        <v>17000.141897902598</v>
      </c>
      <c r="J503" s="48">
        <v>24193.665669768699</v>
      </c>
      <c r="K503" s="48">
        <v>36189.458170273698</v>
      </c>
    </row>
    <row r="504" spans="1:11" x14ac:dyDescent="0.3">
      <c r="A504" s="62">
        <v>0.27000000013195702</v>
      </c>
      <c r="B504" s="48">
        <v>3292.2057470355298</v>
      </c>
      <c r="C504" s="48">
        <v>3292.2057470355298</v>
      </c>
      <c r="D504" s="48">
        <v>1173.2187377657999</v>
      </c>
      <c r="E504" s="48">
        <v>5654.5085011706597</v>
      </c>
      <c r="F504" s="48">
        <v>2568.4341858063999</v>
      </c>
      <c r="G504" s="48">
        <v>16740.5692909186</v>
      </c>
      <c r="H504" s="48">
        <v>16740.5692909186</v>
      </c>
      <c r="I504" s="48">
        <v>16740.5692909186</v>
      </c>
      <c r="J504" s="48">
        <v>23813.413191839201</v>
      </c>
      <c r="K504" s="48">
        <v>35625.410504911502</v>
      </c>
    </row>
    <row r="505" spans="1:11" x14ac:dyDescent="0.3">
      <c r="A505" s="62">
        <v>0.26500000013286701</v>
      </c>
      <c r="B505" s="48">
        <v>3245.97373986294</v>
      </c>
      <c r="C505" s="48">
        <v>3245.97373986294</v>
      </c>
      <c r="D505" s="48">
        <v>1155.1175405791701</v>
      </c>
      <c r="E505" s="48">
        <v>5565.3733174676399</v>
      </c>
      <c r="F505" s="48">
        <v>2531.83370054024</v>
      </c>
      <c r="G505" s="48">
        <v>16480.964859924701</v>
      </c>
      <c r="H505" s="48">
        <v>16480.964859924701</v>
      </c>
      <c r="I505" s="48">
        <v>16480.964859924701</v>
      </c>
      <c r="J505" s="48">
        <v>23433.1538845867</v>
      </c>
      <c r="K505" s="48">
        <v>35061.349458539902</v>
      </c>
    </row>
    <row r="506" spans="1:11" x14ac:dyDescent="0.3">
      <c r="A506" s="62">
        <v>0.260000000133777</v>
      </c>
      <c r="B506" s="48">
        <v>3199.6905254599801</v>
      </c>
      <c r="C506" s="48">
        <v>3199.6905254599801</v>
      </c>
      <c r="D506" s="48">
        <v>1136.99718950136</v>
      </c>
      <c r="E506" s="48">
        <v>5476.18461884925</v>
      </c>
      <c r="F506" s="48">
        <v>2495.1826035979402</v>
      </c>
      <c r="G506" s="48">
        <v>16221.240214061199</v>
      </c>
      <c r="H506" s="48">
        <v>16221.240214061199</v>
      </c>
      <c r="I506" s="48">
        <v>16221.240214061199</v>
      </c>
      <c r="J506" s="48">
        <v>23052.776438127599</v>
      </c>
      <c r="K506" s="48">
        <v>34497.105396091298</v>
      </c>
    </row>
    <row r="507" spans="1:11" x14ac:dyDescent="0.3">
      <c r="A507" s="62">
        <v>0.25500000013468699</v>
      </c>
      <c r="B507" s="48">
        <v>3153.35469134702</v>
      </c>
      <c r="C507" s="48">
        <v>3153.35469134702</v>
      </c>
      <c r="D507" s="48">
        <v>1118.8568862046</v>
      </c>
      <c r="E507" s="48">
        <v>5386.9411012347</v>
      </c>
      <c r="F507" s="48">
        <v>2458.4794056074902</v>
      </c>
      <c r="G507" s="48">
        <v>15961.395427728399</v>
      </c>
      <c r="H507" s="48">
        <v>15961.395427728399</v>
      </c>
      <c r="I507" s="48">
        <v>15961.395427728399</v>
      </c>
      <c r="J507" s="48">
        <v>22672.282397202998</v>
      </c>
      <c r="K507" s="48">
        <v>33932.676304332097</v>
      </c>
    </row>
    <row r="508" spans="1:11" x14ac:dyDescent="0.3">
      <c r="A508" s="62">
        <v>0.25000000013559698</v>
      </c>
      <c r="B508" s="48">
        <v>3106.97786269363</v>
      </c>
      <c r="C508" s="48">
        <v>3106.97786269363</v>
      </c>
      <c r="D508" s="48">
        <v>1100.69934048919</v>
      </c>
      <c r="E508" s="48">
        <v>5297.6576284265302</v>
      </c>
      <c r="F508" s="48">
        <v>2421.7314279197899</v>
      </c>
      <c r="G508" s="48">
        <v>15701.483874277201</v>
      </c>
      <c r="H508" s="48">
        <v>15701.483874277201</v>
      </c>
      <c r="I508" s="48">
        <v>15701.483874277201</v>
      </c>
      <c r="J508" s="48">
        <v>22291.742862858398</v>
      </c>
      <c r="K508" s="48">
        <v>33368.1773734624</v>
      </c>
    </row>
    <row r="509" spans="1:11" x14ac:dyDescent="0.3">
      <c r="A509" s="62">
        <v>0.245000000136507</v>
      </c>
      <c r="B509" s="48">
        <v>3060.5477157508399</v>
      </c>
      <c r="C509" s="48">
        <v>3060.5477157508399</v>
      </c>
      <c r="D509" s="48">
        <v>1082.52114306054</v>
      </c>
      <c r="E509" s="48">
        <v>5208.31948813285</v>
      </c>
      <c r="F509" s="48">
        <v>2384.9296967398</v>
      </c>
      <c r="G509" s="48">
        <v>15441.4595070453</v>
      </c>
      <c r="H509" s="48">
        <v>15441.4595070453</v>
      </c>
      <c r="I509" s="48">
        <v>15441.4595070453</v>
      </c>
      <c r="J509" s="48">
        <v>21911.099749975401</v>
      </c>
      <c r="K509" s="48">
        <v>32803.516305311903</v>
      </c>
    </row>
    <row r="510" spans="1:11" x14ac:dyDescent="0.3">
      <c r="A510" s="62">
        <v>0.24000000013741701</v>
      </c>
      <c r="B510" s="48">
        <v>3014.0599064841799</v>
      </c>
      <c r="C510" s="48">
        <v>3014.0599064841799</v>
      </c>
      <c r="D510" s="48">
        <v>1064.3210212062099</v>
      </c>
      <c r="E510" s="48">
        <v>5118.9218938268205</v>
      </c>
      <c r="F510" s="48">
        <v>2348.0704986382302</v>
      </c>
      <c r="G510" s="48">
        <v>15181.309970836501</v>
      </c>
      <c r="H510" s="48">
        <v>15181.309970836501</v>
      </c>
      <c r="I510" s="48">
        <v>15181.309970836501</v>
      </c>
      <c r="J510" s="48">
        <v>21530.339280991098</v>
      </c>
      <c r="K510" s="48">
        <v>32238.670152506402</v>
      </c>
    </row>
    <row r="511" spans="1:11" x14ac:dyDescent="0.3">
      <c r="A511" s="62">
        <v>0.235000000138327</v>
      </c>
      <c r="B511" s="48">
        <v>2967.5127865453101</v>
      </c>
      <c r="C511" s="48">
        <v>2967.5127865453101</v>
      </c>
      <c r="D511" s="48">
        <v>1046.0983352230901</v>
      </c>
      <c r="E511" s="48">
        <v>5029.4631953959097</v>
      </c>
      <c r="F511" s="48">
        <v>2311.1520141872202</v>
      </c>
      <c r="G511" s="48">
        <v>14921.032757283099</v>
      </c>
      <c r="H511" s="48">
        <v>14921.032757283099</v>
      </c>
      <c r="I511" s="48">
        <v>14921.032757283099</v>
      </c>
      <c r="J511" s="48">
        <v>21149.4615458835</v>
      </c>
      <c r="K511" s="48">
        <v>31673.641929437199</v>
      </c>
    </row>
    <row r="512" spans="1:11" x14ac:dyDescent="0.3">
      <c r="A512" s="62">
        <v>0.23000000013923699</v>
      </c>
      <c r="B512" s="48">
        <v>2920.9041562827801</v>
      </c>
      <c r="C512" s="48">
        <v>2920.9041562827801</v>
      </c>
      <c r="D512" s="48">
        <v>1027.8520144208401</v>
      </c>
      <c r="E512" s="48">
        <v>4939.9413954768997</v>
      </c>
      <c r="F512" s="48">
        <v>2274.1719750401999</v>
      </c>
      <c r="G512" s="48">
        <v>14660.626658826</v>
      </c>
      <c r="H512" s="48">
        <v>14660.626658826</v>
      </c>
      <c r="I512" s="48">
        <v>14660.626658826</v>
      </c>
      <c r="J512" s="48">
        <v>20768.4652305161</v>
      </c>
      <c r="K512" s="48">
        <v>31108.427984068199</v>
      </c>
    </row>
    <row r="513" spans="1:11" x14ac:dyDescent="0.3">
      <c r="A513" s="62">
        <v>0.22500000014014701</v>
      </c>
      <c r="B513" s="48">
        <v>2874.2313584313001</v>
      </c>
      <c r="C513" s="48">
        <v>2874.2313584313001</v>
      </c>
      <c r="D513" s="48">
        <v>1009.58117234239</v>
      </c>
      <c r="E513" s="48">
        <v>4850.3536635669398</v>
      </c>
      <c r="F513" s="48">
        <v>2237.12772689846</v>
      </c>
      <c r="G513" s="48">
        <v>14400.0863143061</v>
      </c>
      <c r="H513" s="48">
        <v>14400.0863143061</v>
      </c>
      <c r="I513" s="48">
        <v>14400.0863143061</v>
      </c>
      <c r="J513" s="48">
        <v>20387.348435611599</v>
      </c>
      <c r="K513" s="48">
        <v>30543.026262884101</v>
      </c>
    </row>
    <row r="514" spans="1:11" x14ac:dyDescent="0.3">
      <c r="A514" s="62">
        <v>0.220000000141057</v>
      </c>
      <c r="B514" s="48">
        <v>2827.4912900991399</v>
      </c>
      <c r="C514" s="48">
        <v>2827.4912900991399</v>
      </c>
      <c r="D514" s="48">
        <v>991.28474644117102</v>
      </c>
      <c r="E514" s="48">
        <v>4760.6970529210603</v>
      </c>
      <c r="F514" s="48">
        <v>2200.0164003832701</v>
      </c>
      <c r="G514" s="48">
        <v>14139.4064598276</v>
      </c>
      <c r="H514" s="48">
        <v>14139.4064598276</v>
      </c>
      <c r="I514" s="48">
        <v>14139.4064598276</v>
      </c>
      <c r="J514" s="48">
        <v>20006.1074219521</v>
      </c>
      <c r="K514" s="48">
        <v>29977.429266661798</v>
      </c>
    </row>
    <row r="515" spans="1:11" x14ac:dyDescent="0.3">
      <c r="A515" s="62">
        <v>0.21500000014196699</v>
      </c>
      <c r="B515" s="48">
        <v>2780.67997483209</v>
      </c>
      <c r="C515" s="48">
        <v>2780.67997483209</v>
      </c>
      <c r="D515" s="48">
        <v>972.96127812351199</v>
      </c>
      <c r="E515" s="48">
        <v>4670.9673721923</v>
      </c>
      <c r="F515" s="48">
        <v>2162.8344169690799</v>
      </c>
      <c r="G515" s="48">
        <v>13878.579913304</v>
      </c>
      <c r="H515" s="48">
        <v>13878.579913304</v>
      </c>
      <c r="I515" s="48">
        <v>13878.579913304</v>
      </c>
      <c r="J515" s="48">
        <v>19624.731861533401</v>
      </c>
      <c r="K515" s="48">
        <v>29411.624394268802</v>
      </c>
    </row>
    <row r="516" spans="1:11" x14ac:dyDescent="0.3">
      <c r="A516" s="62">
        <v>0.21000000014287701</v>
      </c>
      <c r="B516" s="48">
        <v>2733.7929852197999</v>
      </c>
      <c r="C516" s="48">
        <v>2733.7929852197999</v>
      </c>
      <c r="D516" s="48">
        <v>954.60930864937097</v>
      </c>
      <c r="E516" s="48">
        <v>4581.1596905628603</v>
      </c>
      <c r="F516" s="48">
        <v>2125.57779886038</v>
      </c>
      <c r="G516" s="48">
        <v>13617.5942489627</v>
      </c>
      <c r="H516" s="48">
        <v>13617.5942489627</v>
      </c>
      <c r="I516" s="48">
        <v>13617.5942489627</v>
      </c>
      <c r="J516" s="48">
        <v>19243.214251838399</v>
      </c>
      <c r="K516" s="48">
        <v>28845.5972419588</v>
      </c>
    </row>
    <row r="517" spans="1:11" x14ac:dyDescent="0.3">
      <c r="A517" s="62">
        <v>0.205000000143787</v>
      </c>
      <c r="B517" s="48">
        <v>2686.8252469757099</v>
      </c>
      <c r="C517" s="48">
        <v>2686.8252469757099</v>
      </c>
      <c r="D517" s="48">
        <v>936.22722371951295</v>
      </c>
      <c r="E517" s="48">
        <v>4491.2688909421304</v>
      </c>
      <c r="F517" s="48">
        <v>2088.2421615538801</v>
      </c>
      <c r="G517" s="48">
        <v>13356.439155185701</v>
      </c>
      <c r="H517" s="48">
        <v>13356.439155185701</v>
      </c>
      <c r="I517" s="48">
        <v>13356.439155185701</v>
      </c>
      <c r="J517" s="48">
        <v>18861.5412619296</v>
      </c>
      <c r="K517" s="48">
        <v>28279.329305139101</v>
      </c>
    </row>
    <row r="518" spans="1:11" x14ac:dyDescent="0.3">
      <c r="A518" s="62">
        <v>0.20000000014469699</v>
      </c>
      <c r="B518" s="48">
        <v>2639.7707855981698</v>
      </c>
      <c r="C518" s="48">
        <v>2639.7707855981698</v>
      </c>
      <c r="D518" s="48">
        <v>917.81312238883902</v>
      </c>
      <c r="E518" s="48">
        <v>4401.2882451976802</v>
      </c>
      <c r="F518" s="48">
        <v>2050.8224489275199</v>
      </c>
      <c r="G518" s="48">
        <v>13095.098109016</v>
      </c>
      <c r="H518" s="48">
        <v>13095.098109016</v>
      </c>
      <c r="I518" s="48">
        <v>13095.098109016</v>
      </c>
      <c r="J518" s="48">
        <v>18479.696244730902</v>
      </c>
      <c r="K518" s="48">
        <v>27712.793480038901</v>
      </c>
    </row>
    <row r="519" spans="1:11" x14ac:dyDescent="0.3">
      <c r="A519" s="62">
        <v>0.19500000014560701</v>
      </c>
      <c r="B519" s="48">
        <v>2592.6227960329202</v>
      </c>
      <c r="C519" s="48">
        <v>2592.6227960329202</v>
      </c>
      <c r="D519" s="48">
        <v>899.364861463127</v>
      </c>
      <c r="E519" s="48">
        <v>4311.2099491152503</v>
      </c>
      <c r="F519" s="48">
        <v>2013.31272928717</v>
      </c>
      <c r="G519" s="48">
        <v>12833.552249205601</v>
      </c>
      <c r="H519" s="48">
        <v>12833.552249205601</v>
      </c>
      <c r="I519" s="48">
        <v>12833.552249205601</v>
      </c>
      <c r="J519" s="48">
        <v>18097.659129532301</v>
      </c>
      <c r="K519" s="48">
        <v>27145.959473448798</v>
      </c>
    </row>
    <row r="520" spans="1:11" x14ac:dyDescent="0.3">
      <c r="A520" s="62">
        <v>0.190000000146517</v>
      </c>
      <c r="B520" s="48">
        <v>2545.3736986896602</v>
      </c>
      <c r="C520" s="48">
        <v>2545.3736986896602</v>
      </c>
      <c r="D520" s="48">
        <v>880.88019923730701</v>
      </c>
      <c r="E520" s="48">
        <v>4221.0259829711304</v>
      </c>
      <c r="F520" s="48">
        <v>1975.70709133899</v>
      </c>
      <c r="G520" s="48">
        <v>12571.780609400899</v>
      </c>
      <c r="H520" s="48">
        <v>12571.780609400899</v>
      </c>
      <c r="I520" s="48">
        <v>12571.780609400899</v>
      </c>
      <c r="J520" s="48">
        <v>17715.406714302801</v>
      </c>
      <c r="K520" s="48">
        <v>26578.7913094781</v>
      </c>
    </row>
    <row r="521" spans="1:11" x14ac:dyDescent="0.3">
      <c r="A521" s="62">
        <v>0.18500000014742701</v>
      </c>
      <c r="B521" s="48">
        <v>2498.0293275173499</v>
      </c>
      <c r="C521" s="48">
        <v>2498.0293275173499</v>
      </c>
      <c r="D521" s="48">
        <v>862.35984610172795</v>
      </c>
      <c r="E521" s="48">
        <v>4130.7449680603604</v>
      </c>
      <c r="F521" s="48">
        <v>1938.00787911257</v>
      </c>
      <c r="G521" s="48">
        <v>12309.825765691699</v>
      </c>
      <c r="H521" s="48">
        <v>12309.825765691699</v>
      </c>
      <c r="I521" s="48">
        <v>12309.825765691699</v>
      </c>
      <c r="J521" s="48">
        <v>17332.999298533199</v>
      </c>
      <c r="K521" s="48">
        <v>26011.3849913171</v>
      </c>
    </row>
    <row r="522" spans="1:11" x14ac:dyDescent="0.3">
      <c r="A522" s="62">
        <v>0.180000000148337</v>
      </c>
      <c r="B522" s="48">
        <v>2450.5697301666301</v>
      </c>
      <c r="C522" s="48">
        <v>2450.5697301666301</v>
      </c>
      <c r="D522" s="48">
        <v>843.79860100155895</v>
      </c>
      <c r="E522" s="48">
        <v>4040.3427067385801</v>
      </c>
      <c r="F522" s="48">
        <v>1900.2005662885399</v>
      </c>
      <c r="G522" s="48">
        <v>12047.6111996336</v>
      </c>
      <c r="H522" s="48">
        <v>12047.6111996336</v>
      </c>
      <c r="I522" s="48">
        <v>12047.6111996336</v>
      </c>
      <c r="J522" s="48">
        <v>16950.342288247</v>
      </c>
      <c r="K522" s="48">
        <v>25443.592423193499</v>
      </c>
    </row>
    <row r="523" spans="1:11" x14ac:dyDescent="0.3">
      <c r="A523" s="62">
        <v>0.17500000014924699</v>
      </c>
      <c r="B523" s="48">
        <v>2402.9910623675801</v>
      </c>
      <c r="C523" s="48">
        <v>2402.9910623675801</v>
      </c>
      <c r="D523" s="48">
        <v>825.19491478885504</v>
      </c>
      <c r="E523" s="48">
        <v>3949.8160363915999</v>
      </c>
      <c r="F523" s="48">
        <v>1862.2811008383401</v>
      </c>
      <c r="G523" s="48">
        <v>11785.136999902399</v>
      </c>
      <c r="H523" s="48">
        <v>11785.136999902399</v>
      </c>
      <c r="I523" s="48">
        <v>11785.136999902399</v>
      </c>
      <c r="J523" s="48">
        <v>16567.442147821501</v>
      </c>
      <c r="K523" s="48">
        <v>24875.423514182101</v>
      </c>
    </row>
    <row r="524" spans="1:11" x14ac:dyDescent="0.3">
      <c r="A524" s="62">
        <v>0.17000000015015801</v>
      </c>
      <c r="B524" s="48">
        <v>2355.2871065498198</v>
      </c>
      <c r="C524" s="48">
        <v>2355.2871065498198</v>
      </c>
      <c r="D524" s="48">
        <v>806.54666075636396</v>
      </c>
      <c r="E524" s="48">
        <v>3859.15865852256</v>
      </c>
      <c r="F524" s="48">
        <v>1824.2439318468601</v>
      </c>
      <c r="G524" s="48">
        <v>11522.3933306862</v>
      </c>
      <c r="H524" s="48">
        <v>11522.3933306862</v>
      </c>
      <c r="I524" s="48">
        <v>11522.3933306862</v>
      </c>
      <c r="J524" s="48">
        <v>16184.2933085856</v>
      </c>
      <c r="K524" s="48">
        <v>24306.871554301</v>
      </c>
    </row>
    <row r="525" spans="1:11" x14ac:dyDescent="0.3">
      <c r="A525" s="62">
        <v>0.165000000151068</v>
      </c>
      <c r="B525" s="48">
        <v>2307.4480132640601</v>
      </c>
      <c r="C525" s="48">
        <v>2307.4480132640601</v>
      </c>
      <c r="D525" s="48">
        <v>787.85084003672898</v>
      </c>
      <c r="E525" s="48">
        <v>3768.3595529708</v>
      </c>
      <c r="F525" s="48">
        <v>1786.0807524526001</v>
      </c>
      <c r="G525" s="48">
        <v>11259.356820918099</v>
      </c>
      <c r="H525" s="48">
        <v>11259.356820918099</v>
      </c>
      <c r="I525" s="48">
        <v>11259.356820918099</v>
      </c>
      <c r="J525" s="48">
        <v>15800.8690536904</v>
      </c>
      <c r="K525" s="48">
        <v>23737.895247814999</v>
      </c>
    </row>
    <row r="526" spans="1:11" x14ac:dyDescent="0.3">
      <c r="A526" s="62">
        <v>0.16000000015197799</v>
      </c>
      <c r="B526" s="48">
        <v>2259.4585847865701</v>
      </c>
      <c r="C526" s="48">
        <v>2259.4585847865701</v>
      </c>
      <c r="D526" s="48">
        <v>769.10321618124601</v>
      </c>
      <c r="E526" s="48">
        <v>3677.40141519382</v>
      </c>
      <c r="F526" s="48">
        <v>1747.7798252323701</v>
      </c>
      <c r="G526" s="48">
        <v>10995.978018182101</v>
      </c>
      <c r="H526" s="48">
        <v>10995.978018182101</v>
      </c>
      <c r="I526" s="48">
        <v>10995.978018182101</v>
      </c>
      <c r="J526" s="48">
        <v>15417.113725888499</v>
      </c>
      <c r="K526" s="48">
        <v>23168.411544611801</v>
      </c>
    </row>
    <row r="527" spans="1:11" x14ac:dyDescent="0.3">
      <c r="A527" s="62">
        <v>0.15500000015288801</v>
      </c>
      <c r="B527" s="48">
        <v>2211.3160564148802</v>
      </c>
      <c r="C527" s="48">
        <v>2211.3160564148802</v>
      </c>
      <c r="D527" s="48">
        <v>750.30229199209498</v>
      </c>
      <c r="E527" s="48">
        <v>3586.28264725075</v>
      </c>
      <c r="F527" s="48">
        <v>1709.33750272723</v>
      </c>
      <c r="G527" s="48">
        <v>10732.2695494809</v>
      </c>
      <c r="H527" s="48">
        <v>10732.2695494809</v>
      </c>
      <c r="I527" s="48">
        <v>10732.2695494809</v>
      </c>
      <c r="J527" s="48">
        <v>15033.0549302816</v>
      </c>
      <c r="K527" s="48">
        <v>22598.459888381502</v>
      </c>
    </row>
    <row r="528" spans="1:11" x14ac:dyDescent="0.3">
      <c r="A528" s="62">
        <v>0.150000000153798</v>
      </c>
      <c r="B528" s="48">
        <v>2163.0056607628799</v>
      </c>
      <c r="C528" s="48">
        <v>2163.0056607628799</v>
      </c>
      <c r="D528" s="48">
        <v>731.44389706795698</v>
      </c>
      <c r="E528" s="48">
        <v>3494.9869783080198</v>
      </c>
      <c r="F528" s="48">
        <v>1670.74205848371</v>
      </c>
      <c r="G528" s="48">
        <v>10468.1927732164</v>
      </c>
      <c r="H528" s="48">
        <v>10468.1927732164</v>
      </c>
      <c r="I528" s="48">
        <v>10468.1927732164</v>
      </c>
      <c r="J528" s="48">
        <v>14648.6468143199</v>
      </c>
      <c r="K528" s="48">
        <v>22027.975286479199</v>
      </c>
    </row>
    <row r="529" spans="1:11" x14ac:dyDescent="0.3">
      <c r="A529" s="62">
        <v>0.14500000015470799</v>
      </c>
      <c r="B529" s="48">
        <v>2114.5113223825501</v>
      </c>
      <c r="C529" s="48">
        <v>2114.5113223825501</v>
      </c>
      <c r="D529" s="48">
        <v>712.52344168974696</v>
      </c>
      <c r="E529" s="48">
        <v>3403.4960860369201</v>
      </c>
      <c r="F529" s="48">
        <v>1631.9808441728101</v>
      </c>
      <c r="G529" s="48">
        <v>10203.700546309399</v>
      </c>
      <c r="H529" s="48">
        <v>10203.700546309399</v>
      </c>
      <c r="I529" s="48">
        <v>10203.700546309399</v>
      </c>
      <c r="J529" s="48">
        <v>14263.840610895901</v>
      </c>
      <c r="K529" s="48">
        <v>21456.8812537743</v>
      </c>
    </row>
    <row r="530" spans="1:11" x14ac:dyDescent="0.3">
      <c r="A530" s="62">
        <v>0.140000000155618</v>
      </c>
      <c r="B530" s="48">
        <v>2065.81851593274</v>
      </c>
      <c r="C530" s="48">
        <v>2065.81851593274</v>
      </c>
      <c r="D530" s="48">
        <v>693.536670008231</v>
      </c>
      <c r="E530" s="48">
        <v>3311.7939608172401</v>
      </c>
      <c r="F530" s="48">
        <v>1593.0421172799099</v>
      </c>
      <c r="G530" s="48">
        <v>9938.7592298756299</v>
      </c>
      <c r="H530" s="48">
        <v>9938.7592298756299</v>
      </c>
      <c r="I530" s="48">
        <v>9938.7592298756299</v>
      </c>
      <c r="J530" s="48">
        <v>13878.6018306196</v>
      </c>
      <c r="K530" s="48">
        <v>20885.125983295999</v>
      </c>
    </row>
    <row r="531" spans="1:11" x14ac:dyDescent="0.3">
      <c r="A531" s="62">
        <v>0.13500000015652799</v>
      </c>
      <c r="B531" s="48">
        <v>2016.9114167822399</v>
      </c>
      <c r="C531" s="48">
        <v>2016.9114167822399</v>
      </c>
      <c r="D531" s="48">
        <v>674.47900849794803</v>
      </c>
      <c r="E531" s="48">
        <v>3219.8633979698802</v>
      </c>
      <c r="F531" s="48">
        <v>1553.9130418934801</v>
      </c>
      <c r="G531" s="48">
        <v>9673.3313378994008</v>
      </c>
      <c r="H531" s="48">
        <v>9673.3313378994008</v>
      </c>
      <c r="I531" s="48">
        <v>9673.3313378994008</v>
      </c>
      <c r="J531" s="48">
        <v>13492.893725804</v>
      </c>
      <c r="K531" s="48">
        <v>20312.656314239299</v>
      </c>
    </row>
    <row r="532" spans="1:11" x14ac:dyDescent="0.3">
      <c r="A532" s="62">
        <v>0.13000000015743801</v>
      </c>
      <c r="B532" s="48">
        <v>1967.7765922287199</v>
      </c>
      <c r="C532" s="48">
        <v>1967.7765922287199</v>
      </c>
      <c r="D532" s="48">
        <v>655.34636921323101</v>
      </c>
      <c r="E532" s="48">
        <v>3127.6907061307402</v>
      </c>
      <c r="F532" s="48">
        <v>1514.58243514791</v>
      </c>
      <c r="G532" s="48">
        <v>9407.3973514300997</v>
      </c>
      <c r="H532" s="48">
        <v>9407.3973514300997</v>
      </c>
      <c r="I532" s="48">
        <v>9407.3973514300997</v>
      </c>
      <c r="J532" s="48">
        <v>13106.705359543799</v>
      </c>
      <c r="K532" s="48">
        <v>19739.458430159</v>
      </c>
    </row>
    <row r="533" spans="1:11" x14ac:dyDescent="0.3">
      <c r="A533" s="62">
        <v>0.125000000158348</v>
      </c>
      <c r="B533" s="48">
        <v>1918.38378458235</v>
      </c>
      <c r="C533" s="48">
        <v>1918.38378458235</v>
      </c>
      <c r="D533" s="48">
        <v>636.130822932407</v>
      </c>
      <c r="E533" s="48">
        <v>3035.2398818381498</v>
      </c>
      <c r="F533" s="48">
        <v>1475.02765308738</v>
      </c>
      <c r="G533" s="48">
        <v>9140.8557511518193</v>
      </c>
      <c r="H533" s="48">
        <v>9140.8557511518193</v>
      </c>
      <c r="I533" s="48">
        <v>9140.8557511518193</v>
      </c>
      <c r="J533" s="48">
        <v>12719.916564381499</v>
      </c>
      <c r="K533" s="48">
        <v>19165.348320749901</v>
      </c>
    </row>
    <row r="534" spans="1:11" x14ac:dyDescent="0.3">
      <c r="A534" s="62">
        <v>0.12000000015925801</v>
      </c>
      <c r="B534" s="48">
        <v>1868.7179385910699</v>
      </c>
      <c r="C534" s="48">
        <v>1868.7179385910699</v>
      </c>
      <c r="D534" s="48">
        <v>616.82790320102902</v>
      </c>
      <c r="E534" s="48">
        <v>2942.4960709987499</v>
      </c>
      <c r="F534" s="48">
        <v>1435.23612436334</v>
      </c>
      <c r="G534" s="48">
        <v>8873.69032964902</v>
      </c>
      <c r="H534" s="48">
        <v>8873.69032964902</v>
      </c>
      <c r="I534" s="48">
        <v>8873.69032964902</v>
      </c>
      <c r="J534" s="48">
        <v>12332.5245150546</v>
      </c>
      <c r="K534" s="48">
        <v>18590.3263808138</v>
      </c>
    </row>
    <row r="535" spans="1:11" x14ac:dyDescent="0.3">
      <c r="A535" s="62">
        <v>0.11500000016016799</v>
      </c>
      <c r="B535" s="48">
        <v>1818.74615620686</v>
      </c>
      <c r="C535" s="48">
        <v>1818.74615620686</v>
      </c>
      <c r="D535" s="48">
        <v>597.42901079337503</v>
      </c>
      <c r="E535" s="48">
        <v>2849.4206699328902</v>
      </c>
      <c r="F535" s="48">
        <v>1395.1834156490299</v>
      </c>
      <c r="G535" s="48">
        <v>8605.7979279764604</v>
      </c>
      <c r="H535" s="48">
        <v>8605.7979279764604</v>
      </c>
      <c r="I535" s="48">
        <v>8605.7979279764604</v>
      </c>
      <c r="J535" s="48">
        <v>11944.410138787</v>
      </c>
      <c r="K535" s="48">
        <v>18014.214437844599</v>
      </c>
    </row>
    <row r="536" spans="1:11" x14ac:dyDescent="0.3">
      <c r="A536" s="62">
        <v>0.110000000161078</v>
      </c>
      <c r="B536" s="48">
        <v>1768.4432301465399</v>
      </c>
      <c r="C536" s="48">
        <v>1768.4432301465399</v>
      </c>
      <c r="D536" s="48">
        <v>577.92739794599299</v>
      </c>
      <c r="E536" s="48">
        <v>2755.9862229579398</v>
      </c>
      <c r="F536" s="48">
        <v>1354.84978014482</v>
      </c>
      <c r="G536" s="48">
        <v>8337.1241839030208</v>
      </c>
      <c r="H536" s="48">
        <v>8337.1241839030208</v>
      </c>
      <c r="I536" s="48">
        <v>8337.1241839030208</v>
      </c>
      <c r="J536" s="48">
        <v>11555.525880826101</v>
      </c>
      <c r="K536" s="48">
        <v>17436.941986510901</v>
      </c>
    </row>
    <row r="537" spans="1:11" x14ac:dyDescent="0.3">
      <c r="A537" s="62">
        <v>0.105000000161988</v>
      </c>
      <c r="B537" s="48">
        <v>1717.77670687251</v>
      </c>
      <c r="C537" s="48">
        <v>1717.77670687251</v>
      </c>
      <c r="D537" s="48">
        <v>558.31464463497105</v>
      </c>
      <c r="E537" s="48">
        <v>2662.1561550607698</v>
      </c>
      <c r="F537" s="48">
        <v>1314.21096320833</v>
      </c>
      <c r="G537" s="48">
        <v>8067.5862074672796</v>
      </c>
      <c r="H537" s="48">
        <v>8067.5862074672796</v>
      </c>
      <c r="I537" s="48">
        <v>8067.5862074672796</v>
      </c>
      <c r="J537" s="48">
        <v>11165.7843175992</v>
      </c>
      <c r="K537" s="48">
        <v>16858.3849351217</v>
      </c>
    </row>
    <row r="538" spans="1:11" x14ac:dyDescent="0.3">
      <c r="A538" s="62">
        <v>0.10000000016289801</v>
      </c>
      <c r="B538" s="48">
        <v>1666.70680989995</v>
      </c>
      <c r="C538" s="48">
        <v>1666.70680989995</v>
      </c>
      <c r="D538" s="48">
        <v>538.58073082002397</v>
      </c>
      <c r="E538" s="48">
        <v>2567.8846654771701</v>
      </c>
      <c r="F538" s="48">
        <v>1273.23742641689</v>
      </c>
      <c r="G538" s="48">
        <v>7797.0718257349299</v>
      </c>
      <c r="H538" s="48">
        <v>7797.0718257349299</v>
      </c>
      <c r="I538" s="48">
        <v>7797.0718257349299</v>
      </c>
      <c r="J538" s="48">
        <v>10775.0661524323</v>
      </c>
      <c r="K538" s="48">
        <v>16278.364975680901</v>
      </c>
    </row>
    <row r="539" spans="1:11" x14ac:dyDescent="0.3">
      <c r="A539" s="62">
        <v>9.5000000163807899E-2</v>
      </c>
      <c r="B539" s="48">
        <v>1615.18487455943</v>
      </c>
      <c r="C539" s="48">
        <v>1615.18487455943</v>
      </c>
      <c r="D539" s="48">
        <v>518.71364249462499</v>
      </c>
      <c r="E539" s="48">
        <v>2473.1143979032499</v>
      </c>
      <c r="F539" s="48">
        <v>1231.8937732639599</v>
      </c>
      <c r="G539" s="48">
        <v>7525.4317685015803</v>
      </c>
      <c r="H539" s="48">
        <v>7525.4317685015803</v>
      </c>
      <c r="I539" s="48">
        <v>7525.4317685015803</v>
      </c>
      <c r="J539" s="48">
        <v>10383.2001637431</v>
      </c>
      <c r="K539" s="48">
        <v>15696.631636786</v>
      </c>
    </row>
    <row r="540" spans="1:11" x14ac:dyDescent="0.3">
      <c r="A540" s="62">
        <v>9.0000000164718E-2</v>
      </c>
      <c r="B540" s="48">
        <v>1563.17085851919</v>
      </c>
      <c r="C540" s="48">
        <v>1563.17085851919</v>
      </c>
      <c r="D540" s="48">
        <v>498.70375415679803</v>
      </c>
      <c r="E540" s="48">
        <v>2377.8016145752199</v>
      </c>
      <c r="F540" s="48">
        <v>1190.15044881123</v>
      </c>
      <c r="G540" s="48">
        <v>7252.5826023268301</v>
      </c>
      <c r="H540" s="48">
        <v>7252.5826023268301</v>
      </c>
      <c r="I540" s="48">
        <v>7252.5826023268301</v>
      </c>
      <c r="J540" s="48">
        <v>9990.1171759692606</v>
      </c>
      <c r="K540" s="48">
        <v>15113.090329739</v>
      </c>
    </row>
    <row r="541" spans="1:11" x14ac:dyDescent="0.3">
      <c r="A541" s="62">
        <v>8.5000000165627906E-2</v>
      </c>
      <c r="B541" s="48">
        <v>1510.59856284632</v>
      </c>
      <c r="C541" s="48">
        <v>1510.59856284632</v>
      </c>
      <c r="D541" s="48">
        <v>478.535401446815</v>
      </c>
      <c r="E541" s="48">
        <v>2281.8669646184098</v>
      </c>
      <c r="F541" s="48">
        <v>1147.96024126569</v>
      </c>
      <c r="G541" s="48">
        <v>6978.3094088333801</v>
      </c>
      <c r="H541" s="48">
        <v>6978.3094088333801</v>
      </c>
      <c r="I541" s="48">
        <v>6978.3094088333801</v>
      </c>
      <c r="J541" s="48">
        <v>9595.5672181664904</v>
      </c>
      <c r="K541" s="48">
        <v>14527.3737046404</v>
      </c>
    </row>
    <row r="542" spans="1:11" x14ac:dyDescent="0.3">
      <c r="A542" s="62">
        <v>8.0000000166537993E-2</v>
      </c>
      <c r="B542" s="48">
        <v>1457.4025949529</v>
      </c>
      <c r="C542" s="48">
        <v>1457.4025949529</v>
      </c>
      <c r="D542" s="48">
        <v>458.19368092869598</v>
      </c>
      <c r="E542" s="48">
        <v>2185.2342407931101</v>
      </c>
      <c r="F542" s="48">
        <v>1105.27688218806</v>
      </c>
      <c r="G542" s="48">
        <v>6702.4239138928297</v>
      </c>
      <c r="H542" s="48">
        <v>6702.4239138928297</v>
      </c>
      <c r="I542" s="48">
        <v>6702.4239138928297</v>
      </c>
      <c r="J542" s="48">
        <v>9199.34732239812</v>
      </c>
      <c r="K542" s="48">
        <v>13939.1903235431</v>
      </c>
    </row>
    <row r="543" spans="1:11" x14ac:dyDescent="0.3">
      <c r="A543" s="62">
        <v>7.50000001674479E-2</v>
      </c>
      <c r="B543" s="48">
        <v>1403.50580554625</v>
      </c>
      <c r="C543" s="48">
        <v>1403.50580554625</v>
      </c>
      <c r="D543" s="48">
        <v>437.66148148825698</v>
      </c>
      <c r="E543" s="48">
        <v>2087.8122072658298</v>
      </c>
      <c r="F543" s="48">
        <v>1062.0463549205499</v>
      </c>
      <c r="G543" s="48">
        <v>6424.6940654683603</v>
      </c>
      <c r="H543" s="48">
        <v>6424.6940654683603</v>
      </c>
      <c r="I543" s="48">
        <v>6424.6940654683603</v>
      </c>
      <c r="J543" s="48">
        <v>8801.2025423320501</v>
      </c>
      <c r="K543" s="48">
        <v>13348.176962596001</v>
      </c>
    </row>
    <row r="544" spans="1:11" x14ac:dyDescent="0.3">
      <c r="A544" s="62">
        <v>7.0000000168357904E-2</v>
      </c>
      <c r="B544" s="48">
        <v>1348.8132017695</v>
      </c>
      <c r="C544" s="48">
        <v>1348.8132017695</v>
      </c>
      <c r="D544" s="48">
        <v>416.91826967373203</v>
      </c>
      <c r="E544" s="48">
        <v>1989.4866650249901</v>
      </c>
      <c r="F544" s="48">
        <v>1018.20286098075</v>
      </c>
      <c r="G544" s="48">
        <v>6144.8131426201498</v>
      </c>
      <c r="H544" s="48">
        <v>6144.8131426201498</v>
      </c>
      <c r="I544" s="48">
        <v>6144.8131426201498</v>
      </c>
      <c r="J544" s="48">
        <v>8400.7838358481404</v>
      </c>
      <c r="K544" s="48">
        <v>12753.829497984199</v>
      </c>
    </row>
    <row r="545" spans="1:11" x14ac:dyDescent="0.3">
      <c r="A545" s="62">
        <v>6.5000000169268005E-2</v>
      </c>
      <c r="B545" s="48">
        <v>1293.2178006851</v>
      </c>
      <c r="C545" s="48">
        <v>1293.2178006851</v>
      </c>
      <c r="D545" s="48">
        <v>395.94199050622001</v>
      </c>
      <c r="E545" s="48">
        <v>1890.1289006602999</v>
      </c>
      <c r="F545" s="48">
        <v>973.67354529764805</v>
      </c>
      <c r="G545" s="48">
        <v>5862.4372506210602</v>
      </c>
      <c r="H545" s="48">
        <v>5862.4372506210602</v>
      </c>
      <c r="I545" s="48">
        <v>5862.4372506210602</v>
      </c>
      <c r="J545" s="48">
        <v>7997.7048655279896</v>
      </c>
      <c r="K545" s="48">
        <v>12155.603534538899</v>
      </c>
    </row>
    <row r="546" spans="1:11" x14ac:dyDescent="0.3">
      <c r="A546" s="62">
        <v>6.0000000170178897E-2</v>
      </c>
      <c r="B546" s="48">
        <v>1236.5855720454099</v>
      </c>
      <c r="C546" s="48">
        <v>1236.5855720454099</v>
      </c>
      <c r="D546" s="48">
        <v>374.70549816467798</v>
      </c>
      <c r="E546" s="48">
        <v>1789.5741460997499</v>
      </c>
      <c r="F546" s="48">
        <v>928.36754790646398</v>
      </c>
      <c r="G546" s="48">
        <v>5577.0978675297001</v>
      </c>
      <c r="H546" s="48">
        <v>5577.0978675297001</v>
      </c>
      <c r="I546" s="48">
        <v>5577.0978675297001</v>
      </c>
      <c r="J546" s="48">
        <v>7591.41936706876</v>
      </c>
      <c r="K546" s="48">
        <v>11552.715993923101</v>
      </c>
    </row>
    <row r="547" spans="1:11" x14ac:dyDescent="0.3">
      <c r="A547" s="62">
        <v>5.5000000171088997E-2</v>
      </c>
      <c r="B547" s="48">
        <v>1178.75886035144</v>
      </c>
      <c r="C547" s="48">
        <v>1178.75886035144</v>
      </c>
      <c r="D547" s="48">
        <v>353.17842527288701</v>
      </c>
      <c r="E547" s="48">
        <v>1687.6275299659201</v>
      </c>
      <c r="F547" s="48">
        <v>882.17956076776898</v>
      </c>
      <c r="G547" s="48">
        <v>5288.2280536470898</v>
      </c>
      <c r="H547" s="48">
        <v>5288.2280536470898</v>
      </c>
      <c r="I547" s="48">
        <v>5288.2280536470898</v>
      </c>
      <c r="J547" s="48">
        <v>7181.2633011951402</v>
      </c>
      <c r="K547" s="48">
        <v>10944.2278232967</v>
      </c>
    </row>
    <row r="548" spans="1:11" x14ac:dyDescent="0.3">
      <c r="A548" s="62">
        <v>5.0000000171998897E-2</v>
      </c>
      <c r="B548" s="48">
        <v>1119.5500120665399</v>
      </c>
      <c r="C548" s="48">
        <v>1119.5500120665399</v>
      </c>
      <c r="D548" s="48">
        <v>331.326569532245</v>
      </c>
      <c r="E548" s="48">
        <v>1584.0538736515</v>
      </c>
      <c r="F548" s="48">
        <v>834.98554573860304</v>
      </c>
      <c r="G548" s="48">
        <v>4995.1212765005102</v>
      </c>
      <c r="H548" s="48">
        <v>4995.1212765005102</v>
      </c>
      <c r="I548" s="48">
        <v>4995.1212765005102</v>
      </c>
      <c r="J548" s="48">
        <v>6766.4023794877403</v>
      </c>
      <c r="K548" s="48">
        <v>10328.965171856</v>
      </c>
    </row>
    <row r="549" spans="1:11" x14ac:dyDescent="0.3">
      <c r="A549" s="62">
        <v>4.5000000172908901E-2</v>
      </c>
      <c r="B549" s="48">
        <v>1058.7204534095899</v>
      </c>
      <c r="C549" s="48">
        <v>1058.7204534095899</v>
      </c>
      <c r="D549" s="48">
        <v>309.10742448918802</v>
      </c>
      <c r="E549" s="48">
        <v>1478.5489487075499</v>
      </c>
      <c r="F549" s="48">
        <v>786.62830898682103</v>
      </c>
      <c r="G549" s="48">
        <v>4696.8020515278004</v>
      </c>
      <c r="H549" s="48">
        <v>4696.8020515278004</v>
      </c>
      <c r="I549" s="48">
        <v>4696.8020515278004</v>
      </c>
      <c r="J549" s="48">
        <v>6345.6495486816802</v>
      </c>
      <c r="K549" s="48">
        <v>9705.2465884186804</v>
      </c>
    </row>
    <row r="550" spans="1:11" x14ac:dyDescent="0.3">
      <c r="A550" s="62">
        <v>4.0000000173819002E-2</v>
      </c>
      <c r="B550" s="48">
        <v>995.98165755779803</v>
      </c>
      <c r="C550" s="48">
        <v>995.98165755779803</v>
      </c>
      <c r="D550" s="48">
        <v>286.47312789722798</v>
      </c>
      <c r="E550" s="48">
        <v>1370.7393240716999</v>
      </c>
      <c r="F550" s="48">
        <v>736.91930037173199</v>
      </c>
      <c r="G550" s="48">
        <v>4392.0138215872103</v>
      </c>
      <c r="H550" s="48">
        <v>4392.0138215872103</v>
      </c>
      <c r="I550" s="48">
        <v>4392.0138215872103</v>
      </c>
      <c r="J550" s="48">
        <v>5917.4581506534496</v>
      </c>
      <c r="K550" s="48">
        <v>9070.8970751180805</v>
      </c>
    </row>
    <row r="551" spans="1:11" x14ac:dyDescent="0.3">
      <c r="A551" s="62">
        <v>3.5000000174728901E-2</v>
      </c>
      <c r="B551" s="48">
        <v>930.96857136420397</v>
      </c>
      <c r="C551" s="48">
        <v>930.96857136420397</v>
      </c>
      <c r="D551" s="48">
        <v>263.36604614091698</v>
      </c>
      <c r="E551" s="48">
        <v>1260.14322048027</v>
      </c>
      <c r="F551" s="48">
        <v>685.61954557681395</v>
      </c>
      <c r="G551" s="48">
        <v>4079.0160688344799</v>
      </c>
      <c r="H551" s="48">
        <v>4079.0160688344799</v>
      </c>
      <c r="I551" s="48">
        <v>4079.0160688344799</v>
      </c>
      <c r="J551" s="48">
        <v>5479.63648690431</v>
      </c>
      <c r="K551" s="48">
        <v>8422.8217829969999</v>
      </c>
    </row>
    <row r="552" spans="1:11" x14ac:dyDescent="0.3">
      <c r="A552" s="62">
        <v>3.0000000175638999E-2</v>
      </c>
      <c r="B552" s="48">
        <v>863.21899204298495</v>
      </c>
      <c r="C552" s="48">
        <v>863.21899204298495</v>
      </c>
      <c r="D552" s="48">
        <v>239.718151262861</v>
      </c>
      <c r="E552" s="48">
        <v>1146.13758834942</v>
      </c>
      <c r="F552" s="48">
        <v>632.424584104014</v>
      </c>
      <c r="G552" s="48">
        <v>3755.3647885739701</v>
      </c>
      <c r="H552" s="48">
        <v>3755.3647885739701</v>
      </c>
      <c r="I552" s="48">
        <v>3755.3647885739701</v>
      </c>
      <c r="J552" s="48">
        <v>5029.0367109302197</v>
      </c>
      <c r="K552" s="48">
        <v>7756.5630021670504</v>
      </c>
    </row>
    <row r="553" spans="1:11" x14ac:dyDescent="0.3">
      <c r="A553" s="62">
        <v>2.5000000176548898E-2</v>
      </c>
      <c r="B553" s="48">
        <v>792.13141447284102</v>
      </c>
      <c r="C553" s="48">
        <v>792.13141447284102</v>
      </c>
      <c r="D553" s="48">
        <v>215.44597948422901</v>
      </c>
      <c r="E553" s="48">
        <v>1027.89217827219</v>
      </c>
      <c r="F553" s="48">
        <v>576.92990971818006</v>
      </c>
      <c r="G553" s="48">
        <v>3417.4604142612902</v>
      </c>
      <c r="H553" s="48">
        <v>3417.4604142612902</v>
      </c>
      <c r="I553" s="48">
        <v>3417.4604142612902</v>
      </c>
      <c r="J553" s="48">
        <v>4560.8988759650201</v>
      </c>
      <c r="K553" s="48">
        <v>7065.3134848379996</v>
      </c>
    </row>
    <row r="554" spans="1:11" x14ac:dyDescent="0.3">
      <c r="A554" s="62">
        <v>2.0000000177458999E-2</v>
      </c>
      <c r="B554" s="48">
        <v>716.91889122944497</v>
      </c>
      <c r="C554" s="48">
        <v>716.91889122944497</v>
      </c>
      <c r="D554" s="48">
        <v>190.44949341508399</v>
      </c>
      <c r="E554" s="48">
        <v>904.29002778488098</v>
      </c>
      <c r="F554" s="48">
        <v>518.58554784067701</v>
      </c>
      <c r="G554" s="48">
        <v>3059.8077930836398</v>
      </c>
      <c r="H554" s="48">
        <v>3059.8077930836398</v>
      </c>
      <c r="I554" s="48">
        <v>3059.8077930836398</v>
      </c>
      <c r="J554" s="48">
        <v>4067.7490369285601</v>
      </c>
      <c r="K554" s="48">
        <v>6338.2279008969899</v>
      </c>
    </row>
    <row r="555" spans="1:11" x14ac:dyDescent="0.3">
      <c r="A555" s="62">
        <v>1.5000000178369E-2</v>
      </c>
      <c r="B555" s="48">
        <v>636.526720691214</v>
      </c>
      <c r="C555" s="48">
        <v>636.526720691214</v>
      </c>
      <c r="D555" s="48">
        <v>164.60640909172301</v>
      </c>
      <c r="E555" s="48">
        <v>773.78433585071798</v>
      </c>
      <c r="F555" s="48">
        <v>456.59669255775799</v>
      </c>
      <c r="G555" s="48">
        <v>2673.4625756731398</v>
      </c>
      <c r="H555" s="48">
        <v>2673.4625756731398</v>
      </c>
      <c r="I555" s="48">
        <v>2673.4625756731398</v>
      </c>
      <c r="J555" s="48">
        <v>3537.0314497890699</v>
      </c>
      <c r="K555" s="48">
        <v>5556.5921587530902</v>
      </c>
    </row>
    <row r="556" spans="1:11" x14ac:dyDescent="0.3">
      <c r="A556" s="62">
        <v>1.0000000179278899E-2</v>
      </c>
      <c r="B556" s="48">
        <v>549.50187268756497</v>
      </c>
      <c r="C556" s="48">
        <v>549.50187268756497</v>
      </c>
      <c r="D556" s="48">
        <v>137.763562049629</v>
      </c>
      <c r="E556" s="48">
        <v>634.16289741617004</v>
      </c>
      <c r="F556" s="48">
        <v>389.69912996636998</v>
      </c>
      <c r="G556" s="48">
        <v>2242.5843865097399</v>
      </c>
      <c r="H556" s="48">
        <v>2242.5843865097399</v>
      </c>
      <c r="I556" s="48">
        <v>2242.5843865097399</v>
      </c>
      <c r="J556" s="48">
        <v>2945.76837904886</v>
      </c>
      <c r="K556" s="48">
        <v>4684.4941992148297</v>
      </c>
    </row>
  </sheetData>
  <phoneticPr fontId="1" type="noConversion"/>
  <pageMargins left="0.7" right="0.7" top="0.75" bottom="0.75" header="0.3" footer="0.3"/>
  <pageSetup paperSize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L557"/>
  <sheetViews>
    <sheetView zoomScale="85" zoomScaleNormal="85" workbookViewId="0">
      <selection activeCell="G10" sqref="G10"/>
    </sheetView>
  </sheetViews>
  <sheetFormatPr defaultRowHeight="16.5" x14ac:dyDescent="0.3"/>
  <cols>
    <col min="1" max="1" width="9" style="63"/>
    <col min="2" max="2" width="8" style="63" bestFit="1" customWidth="1"/>
    <col min="3" max="3" width="9.625" bestFit="1" customWidth="1"/>
    <col min="4" max="4" width="9.125" bestFit="1" customWidth="1"/>
    <col min="5" max="5" width="9.625" bestFit="1" customWidth="1"/>
    <col min="6" max="6" width="9.125" bestFit="1" customWidth="1"/>
    <col min="7" max="7" width="9.625" bestFit="1" customWidth="1"/>
    <col min="8" max="10" width="9.125" bestFit="1" customWidth="1"/>
    <col min="11" max="12" width="9.625" bestFit="1" customWidth="1"/>
  </cols>
  <sheetData>
    <row r="2" spans="1:12" x14ac:dyDescent="0.3">
      <c r="A2" s="60"/>
      <c r="B2" s="61" t="s">
        <v>265</v>
      </c>
      <c r="C2" s="58">
        <v>1600</v>
      </c>
      <c r="D2" s="58">
        <v>3000</v>
      </c>
      <c r="E2" s="58">
        <v>5000</v>
      </c>
      <c r="F2" s="58">
        <v>10000</v>
      </c>
      <c r="G2" s="58">
        <v>20000</v>
      </c>
      <c r="H2" s="58">
        <v>30000</v>
      </c>
      <c r="I2" s="58">
        <v>50000</v>
      </c>
      <c r="J2" s="58">
        <v>80000</v>
      </c>
      <c r="K2" s="58">
        <v>100000</v>
      </c>
      <c r="L2" s="58">
        <v>120000</v>
      </c>
    </row>
    <row r="3" spans="1:12" x14ac:dyDescent="0.3">
      <c r="A3" s="60" t="s">
        <v>275</v>
      </c>
      <c r="B3" s="62">
        <v>760</v>
      </c>
      <c r="C3" s="48">
        <v>15157494.032017654</v>
      </c>
      <c r="D3" s="48">
        <v>15157494.032017654</v>
      </c>
      <c r="E3" s="64">
        <v>3287059.6966732806</v>
      </c>
      <c r="F3" s="64">
        <v>20364242.402807243</v>
      </c>
      <c r="G3" s="64">
        <v>8139713.2862445926</v>
      </c>
      <c r="H3" s="48">
        <v>69276329.078428105</v>
      </c>
      <c r="I3" s="48">
        <v>69276329.078428105</v>
      </c>
      <c r="J3" s="64">
        <v>69276329.078428105</v>
      </c>
      <c r="K3" s="64">
        <v>157661849.86197025</v>
      </c>
      <c r="L3" s="48">
        <v>157661849.86197025</v>
      </c>
    </row>
    <row r="4" spans="1:12" x14ac:dyDescent="0.3">
      <c r="A4" s="60" t="s">
        <v>276</v>
      </c>
      <c r="B4" s="62">
        <v>750</v>
      </c>
      <c r="C4" s="48">
        <v>14958065.242757395</v>
      </c>
      <c r="D4" s="48">
        <v>14958065.242757395</v>
      </c>
      <c r="E4" s="64">
        <v>3243809.9754556101</v>
      </c>
      <c r="F4" s="64">
        <v>20096297.348025803</v>
      </c>
      <c r="G4" s="64">
        <v>8032619.8151314827</v>
      </c>
      <c r="H4" s="48">
        <v>68364835.267588377</v>
      </c>
      <c r="I4" s="48">
        <v>68364835.267588377</v>
      </c>
      <c r="J4" s="64">
        <v>68364835.267588377</v>
      </c>
      <c r="K4" s="64">
        <v>155587432.9817062</v>
      </c>
      <c r="L4" s="48">
        <v>155587432.9817062</v>
      </c>
    </row>
    <row r="5" spans="1:12" x14ac:dyDescent="0.3">
      <c r="A5" s="60"/>
      <c r="B5" s="62">
        <v>740</v>
      </c>
      <c r="C5" s="48">
        <v>14758636.305287197</v>
      </c>
      <c r="D5" s="48">
        <v>14758636.305287197</v>
      </c>
      <c r="E5" s="64">
        <v>3200560.2614250435</v>
      </c>
      <c r="F5" s="64">
        <v>19828351.648792449</v>
      </c>
      <c r="G5" s="64">
        <v>7925526.2049913043</v>
      </c>
      <c r="H5" s="48">
        <v>67453341.35064581</v>
      </c>
      <c r="I5" s="48">
        <v>67453341.35064581</v>
      </c>
      <c r="J5" s="64">
        <v>67453341.35064581</v>
      </c>
      <c r="K5" s="64">
        <v>153513000.18433082</v>
      </c>
      <c r="L5" s="48">
        <v>153513000.18433082</v>
      </c>
    </row>
    <row r="6" spans="1:12" x14ac:dyDescent="0.3">
      <c r="A6" s="60"/>
      <c r="B6" s="62">
        <v>730</v>
      </c>
      <c r="C6" s="48">
        <v>14559206.875201801</v>
      </c>
      <c r="D6" s="48">
        <v>14559206.875201801</v>
      </c>
      <c r="E6" s="64">
        <v>3157310.5735225049</v>
      </c>
      <c r="F6" s="64">
        <v>19560405.522658214</v>
      </c>
      <c r="G6" s="64">
        <v>7818432.702072273</v>
      </c>
      <c r="H6" s="48">
        <v>66541847.0919872</v>
      </c>
      <c r="I6" s="48">
        <v>66541847.0919872</v>
      </c>
      <c r="J6" s="64">
        <v>66541847.0919872</v>
      </c>
      <c r="K6" s="64">
        <v>151438578.72457048</v>
      </c>
      <c r="L6" s="48">
        <v>151438578.72457048</v>
      </c>
    </row>
    <row r="7" spans="1:12" x14ac:dyDescent="0.3">
      <c r="A7" s="60"/>
      <c r="B7" s="62">
        <v>720</v>
      </c>
      <c r="C7" s="48">
        <v>14359777.559599165</v>
      </c>
      <c r="D7" s="48">
        <v>14359777.559599165</v>
      </c>
      <c r="E7" s="64">
        <v>3114060.8707551896</v>
      </c>
      <c r="F7" s="64">
        <v>19292459.818159424</v>
      </c>
      <c r="G7" s="64">
        <v>7711339.2211787356</v>
      </c>
      <c r="H7" s="48">
        <v>65630352.950530224</v>
      </c>
      <c r="I7" s="48">
        <v>65630352.950530224</v>
      </c>
      <c r="J7" s="64">
        <v>65630352.950530224</v>
      </c>
      <c r="K7" s="64">
        <v>149364159.15580302</v>
      </c>
      <c r="L7" s="48">
        <v>149364159.15580302</v>
      </c>
    </row>
    <row r="8" spans="1:12" x14ac:dyDescent="0.3">
      <c r="A8" s="60"/>
      <c r="B8" s="62">
        <v>710</v>
      </c>
      <c r="C8" s="48">
        <v>14160348.672606224</v>
      </c>
      <c r="D8" s="48">
        <v>14160348.672606224</v>
      </c>
      <c r="E8" s="64">
        <v>3070811.1816719491</v>
      </c>
      <c r="F8" s="64">
        <v>19024514.295282729</v>
      </c>
      <c r="G8" s="64">
        <v>7604245.7104227161</v>
      </c>
      <c r="H8" s="48">
        <v>64718858.898859613</v>
      </c>
      <c r="I8" s="48">
        <v>64718858.898859613</v>
      </c>
      <c r="J8" s="64">
        <v>64718858.898859613</v>
      </c>
      <c r="K8" s="64">
        <v>147289738.29066423</v>
      </c>
      <c r="L8" s="48">
        <v>147289738.29066423</v>
      </c>
    </row>
    <row r="9" spans="1:12" x14ac:dyDescent="0.3">
      <c r="A9" s="60"/>
      <c r="B9" s="62">
        <v>700</v>
      </c>
      <c r="C9" s="48">
        <v>13960919.94570899</v>
      </c>
      <c r="D9" s="48">
        <v>13960919.94570899</v>
      </c>
      <c r="E9" s="64">
        <v>3027561.4630888239</v>
      </c>
      <c r="F9" s="64">
        <v>18756568.95093498</v>
      </c>
      <c r="G9" s="64">
        <v>7497152.1424753796</v>
      </c>
      <c r="H9" s="48">
        <v>63807365.337303586</v>
      </c>
      <c r="I9" s="48">
        <v>63807365.337303586</v>
      </c>
      <c r="J9" s="64">
        <v>63807365.337303586</v>
      </c>
      <c r="K9" s="64">
        <v>145215309.77512485</v>
      </c>
      <c r="L9" s="48">
        <v>145215309.77512485</v>
      </c>
    </row>
    <row r="10" spans="1:12" x14ac:dyDescent="0.3">
      <c r="A10" s="60"/>
      <c r="B10" s="62">
        <v>690</v>
      </c>
      <c r="C10" s="48">
        <v>13761490.727067932</v>
      </c>
      <c r="D10" s="48">
        <v>13761490.727067932</v>
      </c>
      <c r="E10" s="64">
        <v>2984311.7430609358</v>
      </c>
      <c r="F10" s="64">
        <v>18488623.294880453</v>
      </c>
      <c r="G10" s="64">
        <v>7390058.6065856405</v>
      </c>
      <c r="H10" s="48">
        <v>62895871.084802851</v>
      </c>
      <c r="I10" s="48">
        <v>62895871.084802851</v>
      </c>
      <c r="J10" s="64">
        <v>62895871.084802851</v>
      </c>
      <c r="K10" s="64">
        <v>143140891.73507681</v>
      </c>
      <c r="L10" s="48">
        <v>143140891.73507681</v>
      </c>
    </row>
    <row r="11" spans="1:12" x14ac:dyDescent="0.3">
      <c r="A11" s="60"/>
      <c r="B11" s="62">
        <v>680</v>
      </c>
      <c r="C11" s="48">
        <v>13562061.487968549</v>
      </c>
      <c r="D11" s="48">
        <v>13562061.487968549</v>
      </c>
      <c r="E11" s="64">
        <v>2941062.1249036612</v>
      </c>
      <c r="F11" s="64">
        <v>18220677.807843469</v>
      </c>
      <c r="G11" s="64">
        <v>7282965.1961972481</v>
      </c>
      <c r="H11" s="48">
        <v>61984377.578745775</v>
      </c>
      <c r="I11" s="48">
        <v>61984377.578745775</v>
      </c>
      <c r="J11" s="64">
        <v>61984377.578745775</v>
      </c>
      <c r="K11" s="64">
        <v>141066467.6220887</v>
      </c>
      <c r="L11" s="48">
        <v>141066467.6220887</v>
      </c>
    </row>
    <row r="12" spans="1:12" x14ac:dyDescent="0.3">
      <c r="A12" s="60"/>
      <c r="B12" s="62">
        <v>670</v>
      </c>
      <c r="C12" s="48">
        <v>13362631.926760342</v>
      </c>
      <c r="D12" s="48">
        <v>13362631.926760342</v>
      </c>
      <c r="E12" s="64">
        <v>2897812.3825851125</v>
      </c>
      <c r="F12" s="64">
        <v>17952732.582350921</v>
      </c>
      <c r="G12" s="64">
        <v>7175871.5689275907</v>
      </c>
      <c r="H12" s="48">
        <v>61072882.989481829</v>
      </c>
      <c r="I12" s="48">
        <v>61072882.989481829</v>
      </c>
      <c r="J12" s="64">
        <v>61072882.989481829</v>
      </c>
      <c r="K12" s="64">
        <v>138992043.564731</v>
      </c>
      <c r="L12" s="48">
        <v>138992043.564731</v>
      </c>
    </row>
    <row r="13" spans="1:12" x14ac:dyDescent="0.3">
      <c r="A13" s="60"/>
      <c r="B13" s="62">
        <v>660</v>
      </c>
      <c r="C13" s="48">
        <v>13163202.778777443</v>
      </c>
      <c r="D13" s="48">
        <v>13163202.778777443</v>
      </c>
      <c r="E13" s="64">
        <v>2854562.7229442745</v>
      </c>
      <c r="F13" s="64">
        <v>17684786.742263887</v>
      </c>
      <c r="G13" s="64">
        <v>7068778.0524055641</v>
      </c>
      <c r="H13" s="48">
        <v>60161388.76740279</v>
      </c>
      <c r="I13" s="48">
        <v>60161388.76740279</v>
      </c>
      <c r="J13" s="64">
        <v>60161388.76740279</v>
      </c>
      <c r="K13" s="64">
        <v>136917618.67585468</v>
      </c>
      <c r="L13" s="48">
        <v>136917618.67585468</v>
      </c>
    </row>
    <row r="14" spans="1:12" x14ac:dyDescent="0.3">
      <c r="A14" s="60"/>
      <c r="B14" s="62">
        <v>650</v>
      </c>
      <c r="C14" s="48">
        <v>12963773.692862025</v>
      </c>
      <c r="D14" s="48">
        <v>12963773.692862025</v>
      </c>
      <c r="E14" s="64">
        <v>2811312.9873884423</v>
      </c>
      <c r="F14" s="64">
        <v>17416841.274660684</v>
      </c>
      <c r="G14" s="64">
        <v>6961684.5664303713</v>
      </c>
      <c r="H14" s="48">
        <v>59249895.054607965</v>
      </c>
      <c r="I14" s="48">
        <v>59249895.054607965</v>
      </c>
      <c r="J14" s="64">
        <v>59249895.054607965</v>
      </c>
      <c r="K14" s="64">
        <v>134843190.35168883</v>
      </c>
      <c r="L14" s="48">
        <v>134843190.35168883</v>
      </c>
    </row>
    <row r="15" spans="1:12" x14ac:dyDescent="0.3">
      <c r="A15" s="60"/>
      <c r="B15" s="62">
        <v>640</v>
      </c>
      <c r="C15" s="48">
        <v>12764344.596225915</v>
      </c>
      <c r="D15" s="48">
        <v>12764344.596225915</v>
      </c>
      <c r="E15" s="64">
        <v>2768063.2808890729</v>
      </c>
      <c r="F15" s="64">
        <v>17148896.05207938</v>
      </c>
      <c r="G15" s="64">
        <v>6854590.970542714</v>
      </c>
      <c r="H15" s="48">
        <v>58338401.170203</v>
      </c>
      <c r="I15" s="48">
        <v>58338401.170203</v>
      </c>
      <c r="J15" s="64">
        <v>58338401.170203</v>
      </c>
      <c r="K15" s="64">
        <v>132768768.59307833</v>
      </c>
      <c r="L15" s="48">
        <v>132768768.59307833</v>
      </c>
    </row>
    <row r="16" spans="1:12" x14ac:dyDescent="0.3">
      <c r="A16" s="60"/>
      <c r="B16" s="62">
        <v>630</v>
      </c>
      <c r="C16" s="48">
        <v>12564915.319742426</v>
      </c>
      <c r="D16" s="48">
        <v>12564915.319742426</v>
      </c>
      <c r="E16" s="64">
        <v>2724813.5717549571</v>
      </c>
      <c r="F16" s="64">
        <v>16880950.060307939</v>
      </c>
      <c r="G16" s="64">
        <v>6747497.4810180301</v>
      </c>
      <c r="H16" s="48">
        <v>57426906.666442685</v>
      </c>
      <c r="I16" s="48">
        <v>57426906.666442685</v>
      </c>
      <c r="J16" s="64">
        <v>57426906.666442685</v>
      </c>
      <c r="K16" s="64">
        <v>130694346.33500177</v>
      </c>
      <c r="L16" s="48">
        <v>130694346.33500177</v>
      </c>
    </row>
    <row r="17" spans="1:12" x14ac:dyDescent="0.3">
      <c r="A17" s="60"/>
      <c r="B17" s="62">
        <v>620</v>
      </c>
      <c r="C17" s="48">
        <v>12365486.343227986</v>
      </c>
      <c r="D17" s="48">
        <v>12365486.343227986</v>
      </c>
      <c r="E17" s="64">
        <v>2681563.8876547911</v>
      </c>
      <c r="F17" s="64">
        <v>16613004.838131782</v>
      </c>
      <c r="G17" s="64">
        <v>6640403.9774572905</v>
      </c>
      <c r="H17" s="48">
        <v>56515413.051419251</v>
      </c>
      <c r="I17" s="48">
        <v>56515413.051419251</v>
      </c>
      <c r="J17" s="64">
        <v>56515413.051419251</v>
      </c>
      <c r="K17" s="64">
        <v>128619927.10458907</v>
      </c>
      <c r="L17" s="48">
        <v>128619927.10458907</v>
      </c>
    </row>
    <row r="18" spans="1:12" x14ac:dyDescent="0.3">
      <c r="A18" s="60"/>
      <c r="B18" s="62">
        <v>610</v>
      </c>
      <c r="C18" s="48">
        <v>12166056.759150276</v>
      </c>
      <c r="D18" s="48">
        <v>12166056.759150276</v>
      </c>
      <c r="E18" s="64">
        <v>2638314.2104490548</v>
      </c>
      <c r="F18" s="64">
        <v>16345059.065195078</v>
      </c>
      <c r="G18" s="64">
        <v>6533310.4004459893</v>
      </c>
      <c r="H18" s="48">
        <v>55603919.184564479</v>
      </c>
      <c r="I18" s="48">
        <v>55603919.184564479</v>
      </c>
      <c r="J18" s="64">
        <v>55603919.184564479</v>
      </c>
      <c r="K18" s="64">
        <v>126545498.17381875</v>
      </c>
      <c r="L18" s="48">
        <v>126545498.17381875</v>
      </c>
    </row>
    <row r="19" spans="1:12" x14ac:dyDescent="0.3">
      <c r="A19" s="60"/>
      <c r="B19" s="62">
        <v>600</v>
      </c>
      <c r="C19" s="48">
        <v>11966627.915859932</v>
      </c>
      <c r="D19" s="48">
        <v>11966627.915859932</v>
      </c>
      <c r="E19" s="64">
        <v>2595064.5081929904</v>
      </c>
      <c r="F19" s="64">
        <v>16077113.665083278</v>
      </c>
      <c r="G19" s="64">
        <v>6426216.8921595383</v>
      </c>
      <c r="H19" s="48">
        <v>54692425.067272902</v>
      </c>
      <c r="I19" s="48">
        <v>54692425.067272902</v>
      </c>
      <c r="J19" s="64">
        <v>54692425.067272902</v>
      </c>
      <c r="K19" s="64">
        <v>124471075.54085724</v>
      </c>
      <c r="L19" s="48">
        <v>124471075.54085724</v>
      </c>
    </row>
    <row r="20" spans="1:12" x14ac:dyDescent="0.3">
      <c r="A20" s="60"/>
      <c r="B20" s="62">
        <v>590</v>
      </c>
      <c r="C20" s="48">
        <v>11767198.494344661</v>
      </c>
      <c r="D20" s="48">
        <v>11767198.494344661</v>
      </c>
      <c r="E20" s="64">
        <v>2551814.8453536406</v>
      </c>
      <c r="F20" s="64">
        <v>15809167.618128521</v>
      </c>
      <c r="G20" s="64">
        <v>6319123.4252284886</v>
      </c>
      <c r="H20" s="48">
        <v>53780931.295707755</v>
      </c>
      <c r="I20" s="48">
        <v>53780931.295707755</v>
      </c>
      <c r="J20" s="64">
        <v>53780931.295707755</v>
      </c>
      <c r="K20" s="64">
        <v>122396657.20658673</v>
      </c>
      <c r="L20" s="48">
        <v>122396657.20658673</v>
      </c>
    </row>
    <row r="21" spans="1:12" x14ac:dyDescent="0.3">
      <c r="A21" s="60"/>
      <c r="B21" s="62">
        <v>580</v>
      </c>
      <c r="C21" s="48">
        <v>11567769.498332061</v>
      </c>
      <c r="D21" s="48">
        <v>11567769.498332061</v>
      </c>
      <c r="E21" s="64">
        <v>2508565.1135398713</v>
      </c>
      <c r="F21" s="64">
        <v>15541222.681148272</v>
      </c>
      <c r="G21" s="64">
        <v>6212029.8375044847</v>
      </c>
      <c r="H21" s="48">
        <v>52869436.426554523</v>
      </c>
      <c r="I21" s="48">
        <v>52869436.426554523</v>
      </c>
      <c r="J21" s="64">
        <v>52869436.426554523</v>
      </c>
      <c r="K21" s="64">
        <v>120322230.21851748</v>
      </c>
      <c r="L21" s="48">
        <v>120322230.21851748</v>
      </c>
    </row>
    <row r="22" spans="1:12" x14ac:dyDescent="0.3">
      <c r="A22" s="60"/>
      <c r="B22" s="62">
        <v>570</v>
      </c>
      <c r="C22" s="48">
        <v>11368340.482531484</v>
      </c>
      <c r="D22" s="48">
        <v>11368340.482531484</v>
      </c>
      <c r="E22" s="64">
        <v>2465315.4658212899</v>
      </c>
      <c r="F22" s="64">
        <v>15273277.180959852</v>
      </c>
      <c r="G22" s="64">
        <v>6104936.3635104522</v>
      </c>
      <c r="H22" s="48">
        <v>51957942.946810573</v>
      </c>
      <c r="I22" s="48">
        <v>51957942.946810573</v>
      </c>
      <c r="J22" s="64">
        <v>51957942.946810573</v>
      </c>
      <c r="K22" s="64">
        <v>118247804.09582168</v>
      </c>
      <c r="L22" s="48">
        <v>118247804.09582168</v>
      </c>
    </row>
    <row r="23" spans="1:12" x14ac:dyDescent="0.3">
      <c r="A23" s="60"/>
      <c r="B23" s="62">
        <v>560</v>
      </c>
      <c r="C23" s="48">
        <v>11168911.477400796</v>
      </c>
      <c r="D23" s="48">
        <v>11168911.477400796</v>
      </c>
      <c r="E23" s="64">
        <v>2422065.7014420317</v>
      </c>
      <c r="F23" s="64">
        <v>15005331.021739047</v>
      </c>
      <c r="G23" s="64">
        <v>5997842.801312088</v>
      </c>
      <c r="H23" s="48">
        <v>51046448.529041484</v>
      </c>
      <c r="I23" s="48">
        <v>51046448.529041484</v>
      </c>
      <c r="J23" s="64">
        <v>51046448.529041484</v>
      </c>
      <c r="K23" s="64">
        <v>116173385.00623237</v>
      </c>
      <c r="L23" s="48">
        <v>116173385.00623237</v>
      </c>
    </row>
    <row r="24" spans="1:12" x14ac:dyDescent="0.3">
      <c r="A24" s="60"/>
      <c r="B24" s="62">
        <v>550</v>
      </c>
      <c r="C24" s="48">
        <v>10969482.018446904</v>
      </c>
      <c r="D24" s="48">
        <v>10969482.018446904</v>
      </c>
      <c r="E24" s="64">
        <v>2378816.0424270132</v>
      </c>
      <c r="F24" s="64">
        <v>14737385.250305176</v>
      </c>
      <c r="G24" s="64">
        <v>5890749.1951361243</v>
      </c>
      <c r="H24" s="48">
        <v>50134954.279883094</v>
      </c>
      <c r="I24" s="48">
        <v>50134954.279883094</v>
      </c>
      <c r="J24" s="64">
        <v>50134954.279883094</v>
      </c>
      <c r="K24" s="64">
        <v>114098964.75507355</v>
      </c>
      <c r="L24" s="48">
        <v>114098964.75507355</v>
      </c>
    </row>
    <row r="25" spans="1:12" x14ac:dyDescent="0.3">
      <c r="A25" s="60"/>
      <c r="B25" s="62">
        <v>540</v>
      </c>
      <c r="C25" s="48">
        <v>10770052.591254584</v>
      </c>
      <c r="D25" s="48">
        <v>10770052.591254584</v>
      </c>
      <c r="E25" s="64">
        <v>2335566.3313820316</v>
      </c>
      <c r="F25" s="64">
        <v>14469439.994826214</v>
      </c>
      <c r="G25" s="64">
        <v>5783655.6560662314</v>
      </c>
      <c r="H25" s="48">
        <v>49223459.905610256</v>
      </c>
      <c r="I25" s="48">
        <v>49223459.905610256</v>
      </c>
      <c r="J25" s="64">
        <v>49223459.905610256</v>
      </c>
      <c r="K25" s="64">
        <v>112024540.26204841</v>
      </c>
      <c r="L25" s="48">
        <v>112024540.26204841</v>
      </c>
    </row>
    <row r="26" spans="1:12" x14ac:dyDescent="0.3">
      <c r="A26" s="60"/>
      <c r="B26" s="62">
        <v>530</v>
      </c>
      <c r="C26" s="48">
        <v>10570623.697301803</v>
      </c>
      <c r="D26" s="48">
        <v>10570623.697301803</v>
      </c>
      <c r="E26" s="64">
        <v>2292316.6203566077</v>
      </c>
      <c r="F26" s="64">
        <v>14201494.746908993</v>
      </c>
      <c r="G26" s="64">
        <v>5676562.2062418144</v>
      </c>
      <c r="H26" s="48">
        <v>48311966.590586968</v>
      </c>
      <c r="I26" s="48">
        <v>48311966.590586968</v>
      </c>
      <c r="J26" s="64">
        <v>48311966.590586968</v>
      </c>
      <c r="K26" s="64">
        <v>109950113.44372435</v>
      </c>
      <c r="L26" s="48">
        <v>109950113.44372435</v>
      </c>
    </row>
    <row r="27" spans="1:12" x14ac:dyDescent="0.3">
      <c r="A27" s="60"/>
      <c r="B27" s="62">
        <v>520</v>
      </c>
      <c r="C27" s="48">
        <v>10371194.687261736</v>
      </c>
      <c r="D27" s="48">
        <v>10371194.687261736</v>
      </c>
      <c r="E27" s="64">
        <v>2249066.9424670106</v>
      </c>
      <c r="F27" s="64">
        <v>13933549.489175938</v>
      </c>
      <c r="G27" s="64">
        <v>5569468.6655848054</v>
      </c>
      <c r="H27" s="48">
        <v>47400472.610510051</v>
      </c>
      <c r="I27" s="48">
        <v>47400472.610510051</v>
      </c>
      <c r="J27" s="64">
        <v>47400472.610510051</v>
      </c>
      <c r="K27" s="64">
        <v>107875692.07698812</v>
      </c>
      <c r="L27" s="48">
        <v>107875692.07698812</v>
      </c>
    </row>
    <row r="28" spans="1:12" x14ac:dyDescent="0.3">
      <c r="A28" s="60"/>
      <c r="B28" s="62">
        <v>510</v>
      </c>
      <c r="C28" s="48">
        <v>10171765.258739924</v>
      </c>
      <c r="D28" s="48">
        <v>10171765.258739924</v>
      </c>
      <c r="E28" s="64">
        <v>2205817.231640684</v>
      </c>
      <c r="F28" s="64">
        <v>13665603.668218842</v>
      </c>
      <c r="G28" s="64">
        <v>5462375.1308041625</v>
      </c>
      <c r="H28" s="48">
        <v>46488978.567182697</v>
      </c>
      <c r="I28" s="48">
        <v>46488978.567182697</v>
      </c>
      <c r="J28" s="64">
        <v>46488978.567182697</v>
      </c>
      <c r="K28" s="64">
        <v>105801266.0589124</v>
      </c>
      <c r="L28" s="48">
        <v>105801266.0589124</v>
      </c>
    </row>
    <row r="29" spans="1:12" x14ac:dyDescent="0.3">
      <c r="A29" s="60"/>
      <c r="B29" s="62">
        <v>500</v>
      </c>
      <c r="C29" s="48">
        <v>9972336.2019350529</v>
      </c>
      <c r="D29" s="48">
        <v>9972336.2019350529</v>
      </c>
      <c r="E29" s="64">
        <v>2162567.5753460359</v>
      </c>
      <c r="F29" s="64">
        <v>13397657.533963284</v>
      </c>
      <c r="G29" s="64">
        <v>5355281.641313443</v>
      </c>
      <c r="H29" s="48">
        <v>45577483.850829251</v>
      </c>
      <c r="I29" s="48">
        <v>45577483.850829251</v>
      </c>
      <c r="J29" s="64">
        <v>45577483.850829251</v>
      </c>
      <c r="K29" s="64">
        <v>103726844.44464003</v>
      </c>
      <c r="L29" s="48">
        <v>103726844.44464003</v>
      </c>
    </row>
    <row r="30" spans="1:12" x14ac:dyDescent="0.3">
      <c r="A30" s="60"/>
      <c r="B30" s="62">
        <v>490</v>
      </c>
      <c r="C30" s="48">
        <v>9772907.142056752</v>
      </c>
      <c r="D30" s="48">
        <v>9772907.142056752</v>
      </c>
      <c r="E30" s="64">
        <v>2119317.8635831578</v>
      </c>
      <c r="F30" s="64">
        <v>13129712.547983093</v>
      </c>
      <c r="G30" s="64">
        <v>5248188.0940977782</v>
      </c>
      <c r="H30" s="48">
        <v>44665990.385764308</v>
      </c>
      <c r="I30" s="48">
        <v>44665990.385764308</v>
      </c>
      <c r="J30" s="64">
        <v>44665990.385764308</v>
      </c>
      <c r="K30" s="64">
        <v>101652420.33895956</v>
      </c>
      <c r="L30" s="48">
        <v>101652420.33895956</v>
      </c>
    </row>
    <row r="31" spans="1:12" x14ac:dyDescent="0.3">
      <c r="A31" s="60"/>
      <c r="B31" s="62">
        <v>480</v>
      </c>
      <c r="C31" s="48">
        <v>9573477.9741198197</v>
      </c>
      <c r="D31" s="48">
        <v>9573477.9741198197</v>
      </c>
      <c r="E31" s="64">
        <v>2076068.0918013135</v>
      </c>
      <c r="F31" s="64">
        <v>12861766.372892737</v>
      </c>
      <c r="G31" s="64">
        <v>5141094.5430907505</v>
      </c>
      <c r="H31" s="48">
        <v>43754495.695880033</v>
      </c>
      <c r="I31" s="48">
        <v>43754495.695880033</v>
      </c>
      <c r="J31" s="64">
        <v>43754495.695880033</v>
      </c>
      <c r="K31" s="64">
        <v>99577996.258809417</v>
      </c>
      <c r="L31" s="48">
        <v>99577996.258809417</v>
      </c>
    </row>
    <row r="32" spans="1:12" x14ac:dyDescent="0.3">
      <c r="A32" s="60"/>
      <c r="B32" s="62">
        <v>470</v>
      </c>
      <c r="C32" s="48">
        <v>9374048.8538380191</v>
      </c>
      <c r="D32" s="48">
        <v>9374048.8538380191</v>
      </c>
      <c r="E32" s="64">
        <v>2032818.4516186281</v>
      </c>
      <c r="F32" s="64">
        <v>12593820.715603897</v>
      </c>
      <c r="G32" s="64">
        <v>5034000.9779957067</v>
      </c>
      <c r="H32" s="48">
        <v>42843002.462440096</v>
      </c>
      <c r="I32" s="48">
        <v>42843002.462440096</v>
      </c>
      <c r="J32" s="64">
        <v>42843002.462440096</v>
      </c>
      <c r="K32" s="64">
        <v>97503573.471809059</v>
      </c>
      <c r="L32" s="48">
        <v>97503573.471809059</v>
      </c>
    </row>
    <row r="33" spans="1:12" x14ac:dyDescent="0.3">
      <c r="A33" s="60"/>
      <c r="B33" s="62">
        <v>460</v>
      </c>
      <c r="C33" s="48">
        <v>9174619.6017958727</v>
      </c>
      <c r="D33" s="48">
        <v>9174619.6017958727</v>
      </c>
      <c r="E33" s="64">
        <v>1989568.7152595636</v>
      </c>
      <c r="F33" s="64">
        <v>12325875.813317047</v>
      </c>
      <c r="G33" s="64">
        <v>4926907.460690802</v>
      </c>
      <c r="H33" s="48">
        <v>41931507.789378911</v>
      </c>
      <c r="I33" s="48">
        <v>41931507.789378911</v>
      </c>
      <c r="J33" s="64">
        <v>41931507.789378911</v>
      </c>
      <c r="K33" s="64">
        <v>95429149.84271276</v>
      </c>
      <c r="L33" s="48">
        <v>95429149.84271276</v>
      </c>
    </row>
    <row r="34" spans="1:12" x14ac:dyDescent="0.3">
      <c r="A34" s="60"/>
      <c r="B34" s="62">
        <v>450</v>
      </c>
      <c r="C34" s="48">
        <v>8975190.5358601976</v>
      </c>
      <c r="D34" s="48">
        <v>8975190.5358601976</v>
      </c>
      <c r="E34" s="64">
        <v>1946319.010036913</v>
      </c>
      <c r="F34" s="64">
        <v>12057929.830690423</v>
      </c>
      <c r="G34" s="64">
        <v>4819813.9674946424</v>
      </c>
      <c r="H34" s="48">
        <v>41020014.359199621</v>
      </c>
      <c r="I34" s="48">
        <v>41020014.359199621</v>
      </c>
      <c r="J34" s="64">
        <v>41020014.359199621</v>
      </c>
      <c r="K34" s="64">
        <v>93354726.507457674</v>
      </c>
      <c r="L34" s="48">
        <v>93354726.507457674</v>
      </c>
    </row>
    <row r="35" spans="1:12" x14ac:dyDescent="0.3">
      <c r="A35" s="60"/>
      <c r="B35" s="62">
        <v>440</v>
      </c>
      <c r="C35" s="48">
        <v>8775761.412886614</v>
      </c>
      <c r="D35" s="48">
        <v>8775761.412886614</v>
      </c>
      <c r="E35" s="64">
        <v>1903069.3696146645</v>
      </c>
      <c r="F35" s="64">
        <v>11789983.965295777</v>
      </c>
      <c r="G35" s="64">
        <v>4712720.4439413194</v>
      </c>
      <c r="H35" s="48">
        <v>40108519.959660389</v>
      </c>
      <c r="I35" s="48">
        <v>40108519.959660389</v>
      </c>
      <c r="J35" s="64">
        <v>40108519.959660389</v>
      </c>
      <c r="K35" s="64">
        <v>91280303.996784046</v>
      </c>
      <c r="L35" s="48">
        <v>91280303.996784046</v>
      </c>
    </row>
    <row r="36" spans="1:12" x14ac:dyDescent="0.3">
      <c r="A36" s="60"/>
      <c r="B36" s="62">
        <v>430</v>
      </c>
      <c r="C36" s="48">
        <v>8576332.2624357473</v>
      </c>
      <c r="D36" s="48">
        <v>8576332.2624357473</v>
      </c>
      <c r="E36" s="64">
        <v>1859819.6830609511</v>
      </c>
      <c r="F36" s="64">
        <v>11522038.651284523</v>
      </c>
      <c r="G36" s="64">
        <v>4605626.8836654434</v>
      </c>
      <c r="H36" s="48">
        <v>39197026.460630842</v>
      </c>
      <c r="I36" s="48">
        <v>39197026.460630842</v>
      </c>
      <c r="J36" s="64">
        <v>39197026.460630842</v>
      </c>
      <c r="K36" s="64">
        <v>89205880.377004102</v>
      </c>
      <c r="L36" s="48">
        <v>89205880.377004102</v>
      </c>
    </row>
    <row r="37" spans="1:12" x14ac:dyDescent="0.3">
      <c r="A37" s="60"/>
      <c r="B37" s="62">
        <v>420</v>
      </c>
      <c r="C37" s="48">
        <v>8376903.044367536</v>
      </c>
      <c r="D37" s="48">
        <v>8376903.044367536</v>
      </c>
      <c r="E37" s="64">
        <v>1816569.9450214952</v>
      </c>
      <c r="F37" s="64">
        <v>11254093.28070833</v>
      </c>
      <c r="G37" s="64">
        <v>4498533.3189659566</v>
      </c>
      <c r="H37" s="48">
        <v>38285531.702455536</v>
      </c>
      <c r="I37" s="48">
        <v>38285531.702455536</v>
      </c>
      <c r="J37" s="64">
        <v>38285531.702455536</v>
      </c>
      <c r="K37" s="64">
        <v>87131456.503325433</v>
      </c>
      <c r="L37" s="48">
        <v>87131456.503325433</v>
      </c>
    </row>
    <row r="38" spans="1:12" x14ac:dyDescent="0.3">
      <c r="A38" s="60"/>
      <c r="B38" s="62">
        <v>410</v>
      </c>
      <c r="C38" s="48">
        <v>8177474.0040282737</v>
      </c>
      <c r="D38" s="48">
        <v>8177474.0040282737</v>
      </c>
      <c r="E38" s="64">
        <v>1773320.2887704407</v>
      </c>
      <c r="F38" s="64">
        <v>10986147.399185242</v>
      </c>
      <c r="G38" s="64">
        <v>4391439.8514119843</v>
      </c>
      <c r="H38" s="48">
        <v>37374038.514321707</v>
      </c>
      <c r="I38" s="48">
        <v>37374038.514321707</v>
      </c>
      <c r="J38" s="64">
        <v>37374038.514321707</v>
      </c>
      <c r="K38" s="64">
        <v>85057035.038938344</v>
      </c>
      <c r="L38" s="48">
        <v>85057035.038938344</v>
      </c>
    </row>
    <row r="39" spans="1:12" x14ac:dyDescent="0.3">
      <c r="A39" s="60"/>
      <c r="B39" s="62">
        <v>400</v>
      </c>
      <c r="C39" s="48">
        <v>7978044.6796328649</v>
      </c>
      <c r="D39" s="48">
        <v>7978044.6796328649</v>
      </c>
      <c r="E39" s="64">
        <v>1730070.5426764993</v>
      </c>
      <c r="F39" s="64">
        <v>10718202.242758097</v>
      </c>
      <c r="G39" s="64">
        <v>4284346.2550102659</v>
      </c>
      <c r="H39" s="48">
        <v>36462543.805536322</v>
      </c>
      <c r="I39" s="48">
        <v>36462543.805536322</v>
      </c>
      <c r="J39" s="64">
        <v>36462543.805536322</v>
      </c>
      <c r="K39" s="64">
        <v>82982609.460915297</v>
      </c>
      <c r="L39" s="48">
        <v>82982609.460915297</v>
      </c>
    </row>
    <row r="40" spans="1:12" x14ac:dyDescent="0.3">
      <c r="A40" s="60"/>
      <c r="B40" s="62">
        <v>390</v>
      </c>
      <c r="C40" s="48">
        <v>7778615.5597907593</v>
      </c>
      <c r="D40" s="48">
        <v>7778615.5597907593</v>
      </c>
      <c r="E40" s="64">
        <v>1686820.8715704009</v>
      </c>
      <c r="F40" s="64">
        <v>10450256.256180806</v>
      </c>
      <c r="G40" s="64">
        <v>4177252.7955895183</v>
      </c>
      <c r="H40" s="48">
        <v>35551049.892640211</v>
      </c>
      <c r="I40" s="48">
        <v>35551049.892640211</v>
      </c>
      <c r="J40" s="64">
        <v>35551049.892640211</v>
      </c>
      <c r="K40" s="64">
        <v>80908186.922697097</v>
      </c>
      <c r="L40" s="48">
        <v>80908186.922697097</v>
      </c>
    </row>
    <row r="41" spans="1:12" x14ac:dyDescent="0.3">
      <c r="A41" s="60"/>
      <c r="B41" s="62">
        <v>380</v>
      </c>
      <c r="C41" s="48">
        <v>7579186.4546981845</v>
      </c>
      <c r="D41" s="48">
        <v>7579186.4546981845</v>
      </c>
      <c r="E41" s="64">
        <v>1643571.1743744786</v>
      </c>
      <c r="F41" s="64">
        <v>10182310.972729491</v>
      </c>
      <c r="G41" s="64">
        <v>4070159.2968034223</v>
      </c>
      <c r="H41" s="48">
        <v>34639555.584493458</v>
      </c>
      <c r="I41" s="48">
        <v>34639555.584493458</v>
      </c>
      <c r="J41" s="64">
        <v>34639555.584493458</v>
      </c>
      <c r="K41" s="64">
        <v>78833763.754883826</v>
      </c>
      <c r="L41" s="48">
        <v>78833763.754883826</v>
      </c>
    </row>
    <row r="42" spans="1:12" x14ac:dyDescent="0.3">
      <c r="A42" s="60"/>
      <c r="B42" s="62">
        <v>370</v>
      </c>
      <c r="C42" s="48">
        <v>7379757.1796181314</v>
      </c>
      <c r="D42" s="48">
        <v>7379757.1796181314</v>
      </c>
      <c r="E42" s="64">
        <v>1600321.4365308902</v>
      </c>
      <c r="F42" s="64">
        <v>9914365.3141424265</v>
      </c>
      <c r="G42" s="64">
        <v>3963065.667290031</v>
      </c>
      <c r="H42" s="48">
        <v>33728061.905044079</v>
      </c>
      <c r="I42" s="48">
        <v>33728061.905044079</v>
      </c>
      <c r="J42" s="64">
        <v>33728061.905044079</v>
      </c>
      <c r="K42" s="64">
        <v>76759339.332505792</v>
      </c>
      <c r="L42" s="48">
        <v>76759339.332505792</v>
      </c>
    </row>
    <row r="43" spans="1:12" x14ac:dyDescent="0.3">
      <c r="A43" s="60"/>
      <c r="B43" s="62">
        <v>360</v>
      </c>
      <c r="C43" s="48">
        <v>7180328.147755105</v>
      </c>
      <c r="D43" s="48">
        <v>7180328.147755105</v>
      </c>
      <c r="E43" s="64">
        <v>1557071.7802632903</v>
      </c>
      <c r="F43" s="64">
        <v>9646419.8672907073</v>
      </c>
      <c r="G43" s="64">
        <v>3855972.2608550997</v>
      </c>
      <c r="H43" s="48">
        <v>32816568.353800349</v>
      </c>
      <c r="I43" s="48">
        <v>32816568.353800349</v>
      </c>
      <c r="J43" s="64">
        <v>32816568.353800349</v>
      </c>
      <c r="K43" s="64">
        <v>74684917.333683759</v>
      </c>
      <c r="L43" s="48">
        <v>74684917.333683759</v>
      </c>
    </row>
    <row r="44" spans="1:12" x14ac:dyDescent="0.3">
      <c r="A44" s="60"/>
      <c r="B44" s="62">
        <v>350</v>
      </c>
      <c r="C44" s="48">
        <v>6980898.9847960286</v>
      </c>
      <c r="D44" s="48">
        <v>6980898.9847960286</v>
      </c>
      <c r="E44" s="64">
        <v>1513822.1335441479</v>
      </c>
      <c r="F44" s="64">
        <v>9378474.3552267235</v>
      </c>
      <c r="G44" s="64">
        <v>3748878.7207347858</v>
      </c>
      <c r="H44" s="48">
        <v>31905074.134821296</v>
      </c>
      <c r="I44" s="48">
        <v>31905074.134821296</v>
      </c>
      <c r="J44" s="64">
        <v>31905074.134821296</v>
      </c>
      <c r="K44" s="64">
        <v>72610493.786593974</v>
      </c>
      <c r="L44" s="48">
        <v>72610493.786593974</v>
      </c>
    </row>
    <row r="45" spans="1:12" x14ac:dyDescent="0.3">
      <c r="A45" s="60"/>
      <c r="B45" s="62">
        <v>340</v>
      </c>
      <c r="C45" s="48">
        <v>6781469.824774852</v>
      </c>
      <c r="D45" s="48">
        <v>6781469.824774852</v>
      </c>
      <c r="E45" s="64">
        <v>1470572.4187053272</v>
      </c>
      <c r="F45" s="64">
        <v>9110528.7255725022</v>
      </c>
      <c r="G45" s="64">
        <v>3641785.2009511334</v>
      </c>
      <c r="H45" s="48">
        <v>30993580.029338349</v>
      </c>
      <c r="I45" s="48">
        <v>30993580.029338349</v>
      </c>
      <c r="J45" s="64">
        <v>30993580.029338349</v>
      </c>
      <c r="K45" s="64">
        <v>70536070.258160383</v>
      </c>
      <c r="L45" s="48">
        <v>70536070.258160383</v>
      </c>
    </row>
    <row r="46" spans="1:12" x14ac:dyDescent="0.3">
      <c r="A46" s="60"/>
      <c r="B46" s="62">
        <v>330</v>
      </c>
      <c r="C46" s="48">
        <v>6582040.6549230851</v>
      </c>
      <c r="D46" s="48">
        <v>6582040.6549230851</v>
      </c>
      <c r="E46" s="64">
        <v>1427322.7254616492</v>
      </c>
      <c r="F46" s="64">
        <v>8842583.2240187451</v>
      </c>
      <c r="G46" s="64">
        <v>3534691.6601115246</v>
      </c>
      <c r="H46" s="48">
        <v>30082086.127113029</v>
      </c>
      <c r="I46" s="48">
        <v>30082086.127113029</v>
      </c>
      <c r="J46" s="64">
        <v>30082086.127113029</v>
      </c>
      <c r="K46" s="64">
        <v>68461647.529290602</v>
      </c>
      <c r="L46" s="48">
        <v>68461647.529290602</v>
      </c>
    </row>
    <row r="47" spans="1:12" x14ac:dyDescent="0.3">
      <c r="A47" s="60"/>
      <c r="B47" s="62">
        <v>320</v>
      </c>
      <c r="C47" s="48">
        <v>6382611.4313154891</v>
      </c>
      <c r="D47" s="48">
        <v>6382611.4313154891</v>
      </c>
      <c r="E47" s="64">
        <v>1384073.0202721208</v>
      </c>
      <c r="F47" s="64">
        <v>8574637.5450754035</v>
      </c>
      <c r="G47" s="64">
        <v>3427598.1044824463</v>
      </c>
      <c r="H47" s="48">
        <v>29170591.253832594</v>
      </c>
      <c r="I47" s="48">
        <v>29170591.253832594</v>
      </c>
      <c r="J47" s="64">
        <v>29170591.253832594</v>
      </c>
      <c r="K47" s="64">
        <v>66387223.452045552</v>
      </c>
      <c r="L47" s="48">
        <v>66387223.452045552</v>
      </c>
    </row>
    <row r="48" spans="1:12" x14ac:dyDescent="0.3">
      <c r="A48" s="60"/>
      <c r="B48" s="62">
        <v>310</v>
      </c>
      <c r="C48" s="48">
        <v>6183182.333960657</v>
      </c>
      <c r="D48" s="48">
        <v>6183182.333960657</v>
      </c>
      <c r="E48" s="64">
        <v>1340823.2885700411</v>
      </c>
      <c r="F48" s="64">
        <v>8306691.9930537585</v>
      </c>
      <c r="G48" s="64">
        <v>3320504.5645671934</v>
      </c>
      <c r="H48" s="48">
        <v>28259097.289742816</v>
      </c>
      <c r="I48" s="48">
        <v>28259097.289742816</v>
      </c>
      <c r="J48" s="64">
        <v>28259097.289742816</v>
      </c>
      <c r="K48" s="64">
        <v>64312799.898964018</v>
      </c>
      <c r="L48" s="48">
        <v>64312799.898964018</v>
      </c>
    </row>
    <row r="49" spans="1:12" x14ac:dyDescent="0.3">
      <c r="A49" s="60"/>
      <c r="B49" s="62">
        <v>300</v>
      </c>
      <c r="C49" s="48">
        <v>5983753.184769039</v>
      </c>
      <c r="D49" s="48">
        <v>5983753.184769039</v>
      </c>
      <c r="E49" s="64">
        <v>1297573.6295238913</v>
      </c>
      <c r="F49" s="64">
        <v>8038746.5158515656</v>
      </c>
      <c r="G49" s="64">
        <v>3213411.0936770472</v>
      </c>
      <c r="H49" s="48">
        <v>27347603.541557759</v>
      </c>
      <c r="I49" s="48">
        <v>27347603.541557759</v>
      </c>
      <c r="J49" s="64">
        <v>27347603.541557759</v>
      </c>
      <c r="K49" s="64">
        <v>62238377.276805282</v>
      </c>
      <c r="L49" s="48">
        <v>62238377.276805282</v>
      </c>
    </row>
    <row r="50" spans="1:12" x14ac:dyDescent="0.3">
      <c r="A50" s="60"/>
      <c r="B50" s="62">
        <v>290</v>
      </c>
      <c r="C50" s="48">
        <v>5784324.0259626843</v>
      </c>
      <c r="D50" s="48">
        <v>5784324.0259626843</v>
      </c>
      <c r="E50" s="64">
        <v>1254323.9253533052</v>
      </c>
      <c r="F50" s="64">
        <v>7770800.9303714735</v>
      </c>
      <c r="G50" s="64">
        <v>3106317.5121180918</v>
      </c>
      <c r="H50" s="48">
        <v>26436109.37826778</v>
      </c>
      <c r="I50" s="48">
        <v>26436109.37826778</v>
      </c>
      <c r="J50" s="64">
        <v>26436109.37826778</v>
      </c>
      <c r="K50" s="64">
        <v>60163953.646911569</v>
      </c>
      <c r="L50" s="48">
        <v>60163953.646911569</v>
      </c>
    </row>
    <row r="51" spans="1:12" x14ac:dyDescent="0.3">
      <c r="A51" s="60"/>
      <c r="B51" s="62">
        <v>280</v>
      </c>
      <c r="C51" s="48">
        <v>5584894.8739718823</v>
      </c>
      <c r="D51" s="48">
        <v>5584894.8739718823</v>
      </c>
      <c r="E51" s="64">
        <v>1211074.2157686038</v>
      </c>
      <c r="F51" s="64">
        <v>7502855.3796275053</v>
      </c>
      <c r="G51" s="64">
        <v>2999224.002878963</v>
      </c>
      <c r="H51" s="48">
        <v>25524615.908075944</v>
      </c>
      <c r="I51" s="48">
        <v>25524615.908075944</v>
      </c>
      <c r="J51" s="64">
        <v>25524615.908075944</v>
      </c>
      <c r="K51" s="64">
        <v>58089530.726892278</v>
      </c>
      <c r="L51" s="48">
        <v>58089530.726892278</v>
      </c>
    </row>
    <row r="52" spans="1:12" x14ac:dyDescent="0.3">
      <c r="A52" s="60"/>
      <c r="B52" s="62">
        <v>270</v>
      </c>
      <c r="C52" s="48">
        <v>5385465.6773995692</v>
      </c>
      <c r="D52" s="48">
        <v>5385465.6773995692</v>
      </c>
      <c r="E52" s="64">
        <v>1167824.49074114</v>
      </c>
      <c r="F52" s="64">
        <v>7234909.7967688441</v>
      </c>
      <c r="G52" s="64">
        <v>2892130.4538730006</v>
      </c>
      <c r="H52" s="48">
        <v>24613121.533881374</v>
      </c>
      <c r="I52" s="48">
        <v>24613121.533881374</v>
      </c>
      <c r="J52" s="64">
        <v>24613121.533881374</v>
      </c>
      <c r="K52" s="64">
        <v>56015106.56500449</v>
      </c>
      <c r="L52" s="48">
        <v>56015106.56500449</v>
      </c>
    </row>
    <row r="53" spans="1:12" x14ac:dyDescent="0.3">
      <c r="A53" s="60"/>
      <c r="B53" s="62">
        <v>260</v>
      </c>
      <c r="C53" s="48">
        <v>5186036.4409708092</v>
      </c>
      <c r="D53" s="48">
        <v>5186036.4409708092</v>
      </c>
      <c r="E53" s="64">
        <v>1124574.8287223007</v>
      </c>
      <c r="F53" s="64">
        <v>6966964.1553538032</v>
      </c>
      <c r="G53" s="64">
        <v>2785036.9189605839</v>
      </c>
      <c r="H53" s="48">
        <v>23701626.737877477</v>
      </c>
      <c r="I53" s="48">
        <v>23701626.737877477</v>
      </c>
      <c r="J53" s="64">
        <v>23701626.737877477</v>
      </c>
      <c r="K53" s="64">
        <v>53940682.859396227</v>
      </c>
      <c r="L53" s="48">
        <v>53940682.859396227</v>
      </c>
    </row>
    <row r="54" spans="1:12" x14ac:dyDescent="0.3">
      <c r="A54" s="60"/>
      <c r="B54" s="62">
        <v>250</v>
      </c>
      <c r="C54" s="48">
        <v>4986607.3610651372</v>
      </c>
      <c r="D54" s="48">
        <v>4986607.3610651372</v>
      </c>
      <c r="E54" s="64">
        <v>1081325.1326243768</v>
      </c>
      <c r="F54" s="64">
        <v>6699018.6310463734</v>
      </c>
      <c r="G54" s="64">
        <v>2677943.3945354335</v>
      </c>
      <c r="H54" s="48">
        <v>22790133.000495017</v>
      </c>
      <c r="I54" s="48">
        <v>22790133.000495017</v>
      </c>
      <c r="J54" s="64">
        <v>22790133.000495017</v>
      </c>
      <c r="K54" s="64">
        <v>51866259.775214657</v>
      </c>
      <c r="L54" s="48">
        <v>51866259.775214657</v>
      </c>
    </row>
    <row r="55" spans="1:12" x14ac:dyDescent="0.3">
      <c r="A55" s="60"/>
      <c r="B55" s="62">
        <v>240</v>
      </c>
      <c r="C55" s="48">
        <v>4787178.1921011256</v>
      </c>
      <c r="D55" s="48">
        <v>4787178.1921011256</v>
      </c>
      <c r="E55" s="64">
        <v>1038075.3963003054</v>
      </c>
      <c r="F55" s="64">
        <v>6431073.0645477157</v>
      </c>
      <c r="G55" s="64">
        <v>2570849.8860474965</v>
      </c>
      <c r="H55" s="48">
        <v>21878639.631107267</v>
      </c>
      <c r="I55" s="48">
        <v>21878639.631107267</v>
      </c>
      <c r="J55" s="64">
        <v>21878639.631107267</v>
      </c>
      <c r="K55" s="64">
        <v>49791835.965657972</v>
      </c>
      <c r="L55" s="48">
        <v>49791835.965657972</v>
      </c>
    </row>
    <row r="56" spans="1:12" x14ac:dyDescent="0.3">
      <c r="A56" s="60"/>
      <c r="B56" s="62">
        <v>230</v>
      </c>
      <c r="C56" s="48">
        <v>4587749.0570570435</v>
      </c>
      <c r="D56" s="48">
        <v>4587749.0570570435</v>
      </c>
      <c r="E56" s="64">
        <v>994825.73879534018</v>
      </c>
      <c r="F56" s="64">
        <v>6163127.5387199512</v>
      </c>
      <c r="G56" s="64">
        <v>2463756.3836619272</v>
      </c>
      <c r="H56" s="48">
        <v>20967145.626124214</v>
      </c>
      <c r="I56" s="48">
        <v>20967145.626124214</v>
      </c>
      <c r="J56" s="64">
        <v>20967145.626124214</v>
      </c>
      <c r="K56" s="64">
        <v>47717412.908572257</v>
      </c>
      <c r="L56" s="48">
        <v>47717412.908572257</v>
      </c>
    </row>
    <row r="57" spans="1:12" x14ac:dyDescent="0.3">
      <c r="A57" s="60"/>
      <c r="B57" s="62">
        <v>220</v>
      </c>
      <c r="C57" s="48">
        <v>4388319.8084032824</v>
      </c>
      <c r="D57" s="48">
        <v>4388319.8084032824</v>
      </c>
      <c r="E57" s="64">
        <v>951576.02952099137</v>
      </c>
      <c r="F57" s="64">
        <v>5895181.9190379241</v>
      </c>
      <c r="G57" s="64">
        <v>2356662.7372195357</v>
      </c>
      <c r="H57" s="48">
        <v>20055651.307525788</v>
      </c>
      <c r="I57" s="48">
        <v>20055651.307525788</v>
      </c>
      <c r="J57" s="64">
        <v>20055651.307525788</v>
      </c>
      <c r="K57" s="64">
        <v>45642989.075594276</v>
      </c>
      <c r="L57" s="48">
        <v>45642989.075594276</v>
      </c>
    </row>
    <row r="58" spans="1:12" x14ac:dyDescent="0.3">
      <c r="A58" s="60"/>
      <c r="B58" s="62">
        <v>210</v>
      </c>
      <c r="C58" s="48">
        <v>4188890.7017528941</v>
      </c>
      <c r="D58" s="48">
        <v>4188890.7017528941</v>
      </c>
      <c r="E58" s="64">
        <v>908326.34034099383</v>
      </c>
      <c r="F58" s="64">
        <v>5627236.4051023507</v>
      </c>
      <c r="G58" s="64">
        <v>2249569.268380607</v>
      </c>
      <c r="H58" s="48">
        <v>19144157.351964433</v>
      </c>
      <c r="I58" s="48">
        <v>19144157.351964433</v>
      </c>
      <c r="J58" s="64">
        <v>19144157.351964433</v>
      </c>
      <c r="K58" s="64">
        <v>43568566.829513475</v>
      </c>
      <c r="L58" s="48">
        <v>43568566.829513475</v>
      </c>
    </row>
    <row r="59" spans="1:12" x14ac:dyDescent="0.3">
      <c r="A59" s="60"/>
      <c r="B59" s="62">
        <v>200</v>
      </c>
      <c r="C59" s="48">
        <v>3989461.5261609489</v>
      </c>
      <c r="D59" s="48">
        <v>3989461.5261609489</v>
      </c>
      <c r="E59" s="64">
        <v>865076.63407485269</v>
      </c>
      <c r="F59" s="64">
        <v>5359290.7190106828</v>
      </c>
      <c r="G59" s="64">
        <v>2142475.760227513</v>
      </c>
      <c r="H59" s="48">
        <v>18232662.494974218</v>
      </c>
      <c r="I59" s="48">
        <v>18232662.494974218</v>
      </c>
      <c r="J59" s="64">
        <v>18232662.494974218</v>
      </c>
      <c r="K59" s="64">
        <v>41494142.292610988</v>
      </c>
      <c r="L59" s="48">
        <v>41494142.292610988</v>
      </c>
    </row>
    <row r="60" spans="1:12" x14ac:dyDescent="0.3">
      <c r="A60" s="60"/>
      <c r="B60" s="62">
        <v>190</v>
      </c>
      <c r="C60" s="48">
        <v>3790032.3853929141</v>
      </c>
      <c r="D60" s="48">
        <v>3790032.3853929141</v>
      </c>
      <c r="E60" s="64">
        <v>821826.94207102922</v>
      </c>
      <c r="F60" s="64">
        <v>5091345.2708802382</v>
      </c>
      <c r="G60" s="64">
        <v>2035382.212234427</v>
      </c>
      <c r="H60" s="48">
        <v>17321169.015934467</v>
      </c>
      <c r="I60" s="48">
        <v>17321169.015934467</v>
      </c>
      <c r="J60" s="64">
        <v>17321169.015934467</v>
      </c>
      <c r="K60" s="64">
        <v>39419719.519291952</v>
      </c>
      <c r="L60" s="48">
        <v>39419719.519291952</v>
      </c>
    </row>
    <row r="61" spans="1:12" x14ac:dyDescent="0.3">
      <c r="A61" s="60"/>
      <c r="B61" s="62">
        <v>180</v>
      </c>
      <c r="C61" s="48">
        <v>3590603.1550883129</v>
      </c>
      <c r="D61" s="48">
        <v>3590603.1550883129</v>
      </c>
      <c r="E61" s="64">
        <v>778577.23880566342</v>
      </c>
      <c r="F61" s="64">
        <v>4823399.6381751755</v>
      </c>
      <c r="G61" s="64">
        <v>1928288.6973892653</v>
      </c>
      <c r="H61" s="48">
        <v>16409674.615884606</v>
      </c>
      <c r="I61" s="48">
        <v>16409674.615884606</v>
      </c>
      <c r="J61" s="64">
        <v>16409674.615884606</v>
      </c>
      <c r="K61" s="64">
        <v>37345295.280986309</v>
      </c>
      <c r="L61" s="48">
        <v>37345295.280986309</v>
      </c>
    </row>
    <row r="62" spans="1:12" x14ac:dyDescent="0.3">
      <c r="A62" s="60"/>
      <c r="B62" s="62">
        <v>170</v>
      </c>
      <c r="C62" s="48">
        <v>3391174.1062152861</v>
      </c>
      <c r="D62" s="48">
        <v>3391174.1062152861</v>
      </c>
      <c r="E62" s="64">
        <v>735327.55985366134</v>
      </c>
      <c r="F62" s="64">
        <v>4555454.1616701791</v>
      </c>
      <c r="G62" s="64">
        <v>1821195.162593154</v>
      </c>
      <c r="H62" s="48">
        <v>15498181.442785421</v>
      </c>
      <c r="I62" s="48">
        <v>15498181.442785421</v>
      </c>
      <c r="J62" s="64">
        <v>15498181.442785421</v>
      </c>
      <c r="K62" s="64">
        <v>35270873.008246005</v>
      </c>
      <c r="L62" s="48">
        <v>35270873.008246005</v>
      </c>
    </row>
    <row r="63" spans="1:12" x14ac:dyDescent="0.3">
      <c r="A63" s="60"/>
      <c r="B63" s="62">
        <v>160</v>
      </c>
      <c r="C63" s="48">
        <v>3191744.8779854006</v>
      </c>
      <c r="D63" s="48">
        <v>3191744.8779854006</v>
      </c>
      <c r="E63" s="64">
        <v>692077.84643350577</v>
      </c>
      <c r="F63" s="64">
        <v>4287508.4725382729</v>
      </c>
      <c r="G63" s="64">
        <v>1714101.5686806855</v>
      </c>
      <c r="H63" s="48">
        <v>14586686.585780533</v>
      </c>
      <c r="I63" s="48">
        <v>14586686.585780533</v>
      </c>
      <c r="J63" s="64">
        <v>14586686.585780533</v>
      </c>
      <c r="K63" s="64">
        <v>33196448.617344074</v>
      </c>
      <c r="L63" s="48">
        <v>33196448.617344074</v>
      </c>
    </row>
    <row r="64" spans="1:12" x14ac:dyDescent="0.3">
      <c r="A64" s="60"/>
      <c r="B64" s="62">
        <v>150</v>
      </c>
      <c r="C64" s="48">
        <v>2992315.6654378916</v>
      </c>
      <c r="D64" s="48">
        <v>2992315.6654378916</v>
      </c>
      <c r="E64" s="64">
        <v>648828.14244886953</v>
      </c>
      <c r="F64" s="64">
        <v>4019562.9613968921</v>
      </c>
      <c r="G64" s="64">
        <v>1607008.019382654</v>
      </c>
      <c r="H64" s="48">
        <v>13675192.495850133</v>
      </c>
      <c r="I64" s="48">
        <v>13675192.495850133</v>
      </c>
      <c r="J64" s="64">
        <v>13675192.495850133</v>
      </c>
      <c r="K64" s="64">
        <v>31122025.7510463</v>
      </c>
      <c r="L64" s="48">
        <v>31122025.7510463</v>
      </c>
    </row>
    <row r="65" spans="1:12" x14ac:dyDescent="0.3">
      <c r="A65" s="60"/>
      <c r="B65" s="62">
        <v>140</v>
      </c>
      <c r="C65" s="48">
        <v>2792886.5775103862</v>
      </c>
      <c r="D65" s="48">
        <v>2792886.5775103862</v>
      </c>
      <c r="E65" s="64">
        <v>605578.44950388954</v>
      </c>
      <c r="F65" s="64">
        <v>3751617.361854576</v>
      </c>
      <c r="G65" s="64">
        <v>1499914.5173849214</v>
      </c>
      <c r="H65" s="48">
        <v>12763698.586150475</v>
      </c>
      <c r="I65" s="48">
        <v>12763698.586150475</v>
      </c>
      <c r="J65" s="64">
        <v>12763698.586150475</v>
      </c>
      <c r="K65" s="64">
        <v>29047602.391725946</v>
      </c>
      <c r="L65" s="48">
        <v>29047602.391725946</v>
      </c>
    </row>
    <row r="66" spans="1:12" x14ac:dyDescent="0.3">
      <c r="A66" s="60"/>
      <c r="B66" s="62">
        <v>130</v>
      </c>
      <c r="C66" s="48">
        <v>2593457.4330434571</v>
      </c>
      <c r="D66" s="48">
        <v>2593457.4330434571</v>
      </c>
      <c r="E66" s="64">
        <v>562328.76042064477</v>
      </c>
      <c r="F66" s="64">
        <v>3483671.8699656404</v>
      </c>
      <c r="G66" s="64">
        <v>1392820.9887025398</v>
      </c>
      <c r="H66" s="48">
        <v>11852204.354207154</v>
      </c>
      <c r="I66" s="48">
        <v>11852204.354207154</v>
      </c>
      <c r="J66" s="64">
        <v>11852204.354207154</v>
      </c>
      <c r="K66" s="64">
        <v>26973179.023607221</v>
      </c>
      <c r="L66" s="48">
        <v>26973179.023607221</v>
      </c>
    </row>
    <row r="67" spans="1:12" x14ac:dyDescent="0.3">
      <c r="A67" s="60"/>
      <c r="B67" s="62">
        <v>120</v>
      </c>
      <c r="C67" s="48">
        <v>2394028.1561897029</v>
      </c>
      <c r="D67" s="48">
        <v>2394028.1561897029</v>
      </c>
      <c r="E67" s="64">
        <v>519079.05621560692</v>
      </c>
      <c r="F67" s="64">
        <v>3215726.1978671979</v>
      </c>
      <c r="G67" s="64">
        <v>1285727.4264355297</v>
      </c>
      <c r="H67" s="48">
        <v>10940710.44605583</v>
      </c>
      <c r="I67" s="48">
        <v>10940710.44605583</v>
      </c>
      <c r="J67" s="64">
        <v>10940710.44605583</v>
      </c>
      <c r="K67" s="64">
        <v>24898755.137502041</v>
      </c>
      <c r="L67" s="48">
        <v>24898755.137502041</v>
      </c>
    </row>
    <row r="68" spans="1:12" x14ac:dyDescent="0.3">
      <c r="A68" s="60"/>
      <c r="B68" s="62">
        <v>110</v>
      </c>
      <c r="C68" s="48">
        <v>2194599.0033970759</v>
      </c>
      <c r="D68" s="48">
        <v>2194599.0033970759</v>
      </c>
      <c r="E68" s="64">
        <v>475829.34639761888</v>
      </c>
      <c r="F68" s="64">
        <v>2947780.6310394295</v>
      </c>
      <c r="G68" s="64">
        <v>1178633.8268976151</v>
      </c>
      <c r="H68" s="48">
        <v>10029216.076556526</v>
      </c>
      <c r="I68" s="48">
        <v>10029216.076556526</v>
      </c>
      <c r="J68" s="64">
        <v>10029216.076556526</v>
      </c>
      <c r="K68" s="64">
        <v>22824331.648646135</v>
      </c>
      <c r="L68" s="48">
        <v>22824331.648646135</v>
      </c>
    </row>
    <row r="69" spans="1:12" x14ac:dyDescent="0.3">
      <c r="A69" s="60"/>
      <c r="B69" s="62">
        <v>100</v>
      </c>
      <c r="C69" s="48">
        <v>1995169.7822958103</v>
      </c>
      <c r="D69" s="48">
        <v>1995169.7822958103</v>
      </c>
      <c r="E69" s="64">
        <v>432579.65103620524</v>
      </c>
      <c r="F69" s="64">
        <v>2679835.0489848033</v>
      </c>
      <c r="G69" s="64">
        <v>1071540.3166622214</v>
      </c>
      <c r="H69" s="48">
        <v>9117722.2161273547</v>
      </c>
      <c r="I69" s="48">
        <v>9117722.2161273547</v>
      </c>
      <c r="J69" s="64">
        <v>9117722.2161273547</v>
      </c>
      <c r="K69" s="64">
        <v>20749908.162008747</v>
      </c>
      <c r="L69" s="48">
        <v>20749908.162008747</v>
      </c>
    </row>
    <row r="70" spans="1:12" x14ac:dyDescent="0.3">
      <c r="A70" s="60"/>
      <c r="B70" s="62">
        <v>99</v>
      </c>
      <c r="C70" s="48">
        <v>1975226.9081047832</v>
      </c>
      <c r="D70" s="48">
        <v>1975226.9081047832</v>
      </c>
      <c r="E70" s="64">
        <v>428254.69606408238</v>
      </c>
      <c r="F70" s="64">
        <v>2653040.570834877</v>
      </c>
      <c r="G70" s="64">
        <v>1060830.9568695077</v>
      </c>
      <c r="H70" s="48">
        <v>9026573.0683952831</v>
      </c>
      <c r="I70" s="48">
        <v>9026573.0683952831</v>
      </c>
      <c r="J70" s="64">
        <v>9026573.0683952831</v>
      </c>
      <c r="K70" s="64">
        <v>20542466.410150759</v>
      </c>
      <c r="L70" s="48">
        <v>20542466.410150759</v>
      </c>
    </row>
    <row r="71" spans="1:12" x14ac:dyDescent="0.3">
      <c r="A71" s="60"/>
      <c r="B71" s="62">
        <v>98</v>
      </c>
      <c r="C71" s="48">
        <v>1955283.9652867657</v>
      </c>
      <c r="D71" s="48">
        <v>1955283.9652867657</v>
      </c>
      <c r="E71" s="64">
        <v>423929.72525948717</v>
      </c>
      <c r="F71" s="64">
        <v>2626245.9944043322</v>
      </c>
      <c r="G71" s="64">
        <v>1050121.6093571133</v>
      </c>
      <c r="H71" s="48">
        <v>8935423.6193313356</v>
      </c>
      <c r="I71" s="48">
        <v>8935423.6193313356</v>
      </c>
      <c r="J71" s="64">
        <v>8935423.6193313356</v>
      </c>
      <c r="K71" s="64">
        <v>20335023.590256553</v>
      </c>
      <c r="L71" s="48">
        <v>20335023.590256553</v>
      </c>
    </row>
    <row r="72" spans="1:12" x14ac:dyDescent="0.3">
      <c r="A72" s="60"/>
      <c r="B72" s="62">
        <v>97</v>
      </c>
      <c r="C72" s="48">
        <v>1935341.1035735824</v>
      </c>
      <c r="D72" s="48">
        <v>1935341.1035735824</v>
      </c>
      <c r="E72" s="64">
        <v>419604.75859046826</v>
      </c>
      <c r="F72" s="64">
        <v>2599451.4777669371</v>
      </c>
      <c r="G72" s="64">
        <v>1039412.2789637847</v>
      </c>
      <c r="H72" s="48">
        <v>8844274.2769582216</v>
      </c>
      <c r="I72" s="48">
        <v>8844274.2769582216</v>
      </c>
      <c r="J72" s="64">
        <v>8844274.2769582216</v>
      </c>
      <c r="K72" s="64">
        <v>20127581.278508589</v>
      </c>
      <c r="L72" s="48">
        <v>20127581.278508589</v>
      </c>
    </row>
    <row r="73" spans="1:12" x14ac:dyDescent="0.3">
      <c r="A73" s="60"/>
      <c r="B73" s="62">
        <v>96</v>
      </c>
      <c r="C73" s="48">
        <v>1915398.1707188333</v>
      </c>
      <c r="D73" s="48">
        <v>1915398.1707188333</v>
      </c>
      <c r="E73" s="64">
        <v>415279.78189246112</v>
      </c>
      <c r="F73" s="64">
        <v>2572656.851938162</v>
      </c>
      <c r="G73" s="64">
        <v>1028702.8932927527</v>
      </c>
      <c r="H73" s="48">
        <v>8753124.7964246031</v>
      </c>
      <c r="I73" s="48">
        <v>8753124.7964246031</v>
      </c>
      <c r="J73" s="64">
        <v>8753124.7964246031</v>
      </c>
      <c r="K73" s="64">
        <v>19920138.943656676</v>
      </c>
      <c r="L73" s="48">
        <v>19920138.943656676</v>
      </c>
    </row>
    <row r="74" spans="1:12" x14ac:dyDescent="0.3">
      <c r="A74" s="60"/>
      <c r="B74" s="62">
        <v>95</v>
      </c>
      <c r="C74" s="48">
        <v>1895455.2786303861</v>
      </c>
      <c r="D74" s="48">
        <v>1895455.2786303861</v>
      </c>
      <c r="E74" s="64">
        <v>410954.81632872956</v>
      </c>
      <c r="F74" s="64">
        <v>2545862.2890588916</v>
      </c>
      <c r="G74" s="64">
        <v>1017993.5495604924</v>
      </c>
      <c r="H74" s="48">
        <v>8661975.4232288171</v>
      </c>
      <c r="I74" s="48">
        <v>8661975.4232288171</v>
      </c>
      <c r="J74" s="64">
        <v>8661975.4232288171</v>
      </c>
      <c r="K74" s="64">
        <v>19712697.077448927</v>
      </c>
      <c r="L74" s="48">
        <v>19712697.077448927</v>
      </c>
    </row>
    <row r="75" spans="1:12" x14ac:dyDescent="0.3">
      <c r="A75" s="60"/>
      <c r="B75" s="62">
        <v>94</v>
      </c>
      <c r="C75" s="48">
        <v>1875512.3267991757</v>
      </c>
      <c r="D75" s="48">
        <v>1875512.3267991757</v>
      </c>
      <c r="E75" s="64">
        <v>406629.84588078037</v>
      </c>
      <c r="F75" s="64">
        <v>2519067.7225153386</v>
      </c>
      <c r="G75" s="64">
        <v>1007284.2380535445</v>
      </c>
      <c r="H75" s="48">
        <v>8570825.9760214686</v>
      </c>
      <c r="I75" s="48">
        <v>8570825.9760214686</v>
      </c>
      <c r="J75" s="64">
        <v>8570825.9760214686</v>
      </c>
      <c r="K75" s="64">
        <v>19505254.670379438</v>
      </c>
      <c r="L75" s="48">
        <v>19505254.670379438</v>
      </c>
    </row>
    <row r="76" spans="1:12" x14ac:dyDescent="0.3">
      <c r="A76" s="60"/>
      <c r="B76" s="62">
        <v>93</v>
      </c>
      <c r="C76" s="48">
        <v>1855569.4171483321</v>
      </c>
      <c r="D76" s="48">
        <v>1855569.4171483321</v>
      </c>
      <c r="E76" s="64">
        <v>402304.87804499845</v>
      </c>
      <c r="F76" s="64">
        <v>2492273.1787074162</v>
      </c>
      <c r="G76" s="64">
        <v>996574.88527972298</v>
      </c>
      <c r="H76" s="48">
        <v>8479676.6194472201</v>
      </c>
      <c r="I76" s="48">
        <v>8479676.6194472201</v>
      </c>
      <c r="J76" s="64">
        <v>8479676.6194472201</v>
      </c>
      <c r="K76" s="64">
        <v>19297812.213620912</v>
      </c>
      <c r="L76" s="48">
        <v>19297812.213620912</v>
      </c>
    </row>
    <row r="77" spans="1:12" x14ac:dyDescent="0.3">
      <c r="A77" s="60"/>
      <c r="B77" s="62">
        <v>92</v>
      </c>
      <c r="C77" s="48">
        <v>1835626.5198027187</v>
      </c>
      <c r="D77" s="48">
        <v>1835626.5198027187</v>
      </c>
      <c r="E77" s="64">
        <v>397979.90941546293</v>
      </c>
      <c r="F77" s="64">
        <v>2465478.6573399208</v>
      </c>
      <c r="G77" s="64">
        <v>985865.51663085888</v>
      </c>
      <c r="H77" s="48">
        <v>8388527.228407912</v>
      </c>
      <c r="I77" s="48">
        <v>8388527.228407912</v>
      </c>
      <c r="J77" s="64">
        <v>8388527.228407912</v>
      </c>
      <c r="K77" s="64">
        <v>19090369.787516065</v>
      </c>
      <c r="L77" s="48">
        <v>19090369.787516065</v>
      </c>
    </row>
    <row r="78" spans="1:12" x14ac:dyDescent="0.3">
      <c r="A78" s="60"/>
      <c r="B78" s="62">
        <v>91</v>
      </c>
      <c r="C78" s="48">
        <v>1815683.6156362188</v>
      </c>
      <c r="D78" s="48">
        <v>1815683.6156362188</v>
      </c>
      <c r="E78" s="64">
        <v>393654.93888789916</v>
      </c>
      <c r="F78" s="64">
        <v>2438684.0919679371</v>
      </c>
      <c r="G78" s="64">
        <v>975156.16663602414</v>
      </c>
      <c r="H78" s="48">
        <v>8297377.8307125438</v>
      </c>
      <c r="I78" s="48">
        <v>8297377.8307125438</v>
      </c>
      <c r="J78" s="64">
        <v>8297377.8307125438</v>
      </c>
      <c r="K78" s="64">
        <v>18882927.60086311</v>
      </c>
      <c r="L78" s="48">
        <v>18882927.60086311</v>
      </c>
    </row>
    <row r="79" spans="1:12" x14ac:dyDescent="0.3">
      <c r="A79" s="60"/>
      <c r="B79" s="62">
        <v>90</v>
      </c>
      <c r="C79" s="48">
        <v>1795740.6795748589</v>
      </c>
      <c r="D79" s="48">
        <v>1795740.6795748589</v>
      </c>
      <c r="E79" s="64">
        <v>389329.96728109306</v>
      </c>
      <c r="F79" s="64">
        <v>2411889.5499176122</v>
      </c>
      <c r="G79" s="64">
        <v>964446.81483059772</v>
      </c>
      <c r="H79" s="48">
        <v>8206228.4002823746</v>
      </c>
      <c r="I79" s="48">
        <v>8206228.4002823746</v>
      </c>
      <c r="J79" s="64">
        <v>8206228.4002823746</v>
      </c>
      <c r="K79" s="64">
        <v>18675485.479418848</v>
      </c>
      <c r="L79" s="48">
        <v>18675485.479418848</v>
      </c>
    </row>
    <row r="80" spans="1:12" x14ac:dyDescent="0.3">
      <c r="A80" s="60"/>
      <c r="B80" s="62">
        <v>89</v>
      </c>
      <c r="C80" s="48">
        <v>1775797.748618193</v>
      </c>
      <c r="D80" s="48">
        <v>1775797.748618193</v>
      </c>
      <c r="E80" s="64">
        <v>385004.99568136677</v>
      </c>
      <c r="F80" s="64">
        <v>2385095.0054910877</v>
      </c>
      <c r="G80" s="64">
        <v>953737.45289819071</v>
      </c>
      <c r="H80" s="48">
        <v>8115078.984586494</v>
      </c>
      <c r="I80" s="48">
        <v>8115078.984586494</v>
      </c>
      <c r="J80" s="64">
        <v>8115078.984586494</v>
      </c>
      <c r="K80" s="64">
        <v>18468042.862679783</v>
      </c>
      <c r="L80" s="48">
        <v>18468042.862679783</v>
      </c>
    </row>
    <row r="81" spans="1:12" x14ac:dyDescent="0.3">
      <c r="A81" s="60"/>
      <c r="B81" s="62">
        <v>88</v>
      </c>
      <c r="C81" s="48">
        <v>1755854.8421657789</v>
      </c>
      <c r="D81" s="48">
        <v>1755854.8421657789</v>
      </c>
      <c r="E81" s="64">
        <v>380680.02273937652</v>
      </c>
      <c r="F81" s="64">
        <v>2358300.4371844302</v>
      </c>
      <c r="G81" s="64">
        <v>943028.09316016769</v>
      </c>
      <c r="H81" s="48">
        <v>8023929.564171996</v>
      </c>
      <c r="I81" s="48">
        <v>8023929.564171996</v>
      </c>
      <c r="J81" s="64">
        <v>8023929.564171996</v>
      </c>
      <c r="K81" s="64">
        <v>18260600.511250503</v>
      </c>
      <c r="L81" s="48">
        <v>18260600.511250503</v>
      </c>
    </row>
    <row r="82" spans="1:12" x14ac:dyDescent="0.3">
      <c r="A82" s="60"/>
      <c r="B82" s="62">
        <v>87</v>
      </c>
      <c r="C82" s="48">
        <v>1735911.9034747747</v>
      </c>
      <c r="D82" s="48">
        <v>1735911.9034747747</v>
      </c>
      <c r="E82" s="64">
        <v>376355.0506454751</v>
      </c>
      <c r="F82" s="64">
        <v>2331505.8777730516</v>
      </c>
      <c r="G82" s="64">
        <v>932318.73792710749</v>
      </c>
      <c r="H82" s="48">
        <v>7932780.137808512</v>
      </c>
      <c r="I82" s="48">
        <v>7932780.137808512</v>
      </c>
      <c r="J82" s="64">
        <v>7932780.137808512</v>
      </c>
      <c r="K82" s="64">
        <v>18053158.405051932</v>
      </c>
      <c r="L82" s="48">
        <v>18053158.405051932</v>
      </c>
    </row>
    <row r="83" spans="1:12" x14ac:dyDescent="0.3">
      <c r="A83" s="60"/>
      <c r="B83" s="62">
        <v>86</v>
      </c>
      <c r="C83" s="48">
        <v>1715968.9860064674</v>
      </c>
      <c r="D83" s="48">
        <v>1715968.9860064674</v>
      </c>
      <c r="E83" s="64">
        <v>372030.08315780218</v>
      </c>
      <c r="F83" s="64">
        <v>2304711.3064810983</v>
      </c>
      <c r="G83" s="64">
        <v>921609.38816494541</v>
      </c>
      <c r="H83" s="48">
        <v>7841630.7748934152</v>
      </c>
      <c r="I83" s="48">
        <v>7841630.7748934152</v>
      </c>
      <c r="J83" s="64">
        <v>7841630.7748934152</v>
      </c>
      <c r="K83" s="64">
        <v>17845716.088073038</v>
      </c>
      <c r="L83" s="48">
        <v>17845716.088073038</v>
      </c>
    </row>
    <row r="84" spans="1:12" x14ac:dyDescent="0.3">
      <c r="A84" s="60"/>
      <c r="B84" s="62">
        <v>85</v>
      </c>
      <c r="C84" s="48">
        <v>1696026.1017230793</v>
      </c>
      <c r="D84" s="48">
        <v>1696026.1017230793</v>
      </c>
      <c r="E84" s="64">
        <v>367705.11501287937</v>
      </c>
      <c r="F84" s="64">
        <v>2277916.7496401845</v>
      </c>
      <c r="G84" s="64">
        <v>910900.03238805954</v>
      </c>
      <c r="H84" s="48">
        <v>7750481.3563899137</v>
      </c>
      <c r="I84" s="48">
        <v>7750481.3563899137</v>
      </c>
      <c r="J84" s="64">
        <v>7750481.3563899137</v>
      </c>
      <c r="K84" s="64">
        <v>17638273.675883237</v>
      </c>
      <c r="L84" s="48">
        <v>17638273.675883237</v>
      </c>
    </row>
    <row r="85" spans="1:12" x14ac:dyDescent="0.3">
      <c r="A85" s="60"/>
      <c r="B85" s="62">
        <v>84</v>
      </c>
      <c r="C85" s="48">
        <v>1676083.1551181518</v>
      </c>
      <c r="D85" s="48">
        <v>1676083.1551181518</v>
      </c>
      <c r="E85" s="64">
        <v>363380.14648086467</v>
      </c>
      <c r="F85" s="64">
        <v>2251122.1812547371</v>
      </c>
      <c r="G85" s="64">
        <v>900190.67697342311</v>
      </c>
      <c r="H85" s="48">
        <v>7659331.9221902248</v>
      </c>
      <c r="I85" s="48">
        <v>7659331.9221902248</v>
      </c>
      <c r="J85" s="64">
        <v>7659331.9221902248</v>
      </c>
      <c r="K85" s="64">
        <v>17430831.389714289</v>
      </c>
      <c r="L85" s="48">
        <v>17430831.389714289</v>
      </c>
    </row>
    <row r="86" spans="1:12" x14ac:dyDescent="0.3">
      <c r="A86" s="60"/>
      <c r="B86" s="62">
        <v>83</v>
      </c>
      <c r="C86" s="48">
        <v>1656140.2505550287</v>
      </c>
      <c r="D86" s="48">
        <v>1656140.2505550287</v>
      </c>
      <c r="E86" s="64">
        <v>359055.17848141276</v>
      </c>
      <c r="F86" s="64">
        <v>2224327.6333633228</v>
      </c>
      <c r="G86" s="64">
        <v>889481.32134728925</v>
      </c>
      <c r="H86" s="48">
        <v>7568182.5265369164</v>
      </c>
      <c r="I86" s="48">
        <v>7568182.5265369164</v>
      </c>
      <c r="J86" s="64">
        <v>7568182.5265369164</v>
      </c>
      <c r="K86" s="64">
        <v>17223388.709784292</v>
      </c>
      <c r="L86" s="48">
        <v>17223388.709784292</v>
      </c>
    </row>
    <row r="87" spans="1:12" x14ac:dyDescent="0.3">
      <c r="A87" s="60"/>
      <c r="B87" s="62">
        <v>82</v>
      </c>
      <c r="C87" s="48">
        <v>1636197.3083249193</v>
      </c>
      <c r="D87" s="48">
        <v>1636197.3083249193</v>
      </c>
      <c r="E87" s="64">
        <v>354730.20823648287</v>
      </c>
      <c r="F87" s="64">
        <v>2197533.1167139295</v>
      </c>
      <c r="G87" s="64">
        <v>878771.96614505607</v>
      </c>
      <c r="H87" s="48">
        <v>7477033.1227601543</v>
      </c>
      <c r="I87" s="48">
        <v>7477033.1227601543</v>
      </c>
      <c r="J87" s="64">
        <v>7477033.1227601543</v>
      </c>
      <c r="K87" s="64">
        <v>17015946.47167705</v>
      </c>
      <c r="L87" s="48">
        <v>17015946.47167705</v>
      </c>
    </row>
    <row r="88" spans="1:12" x14ac:dyDescent="0.3">
      <c r="A88" s="60"/>
      <c r="B88" s="62">
        <v>81</v>
      </c>
      <c r="C88" s="48">
        <v>1616254.3664601315</v>
      </c>
      <c r="D88" s="48">
        <v>1616254.3664601315</v>
      </c>
      <c r="E88" s="64">
        <v>350405.23385001771</v>
      </c>
      <c r="F88" s="64">
        <v>2170738.5520892907</v>
      </c>
      <c r="G88" s="64">
        <v>868062.60643283359</v>
      </c>
      <c r="H88" s="48">
        <v>7385883.7058718167</v>
      </c>
      <c r="I88" s="48">
        <v>7385883.7058718167</v>
      </c>
      <c r="J88" s="64">
        <v>7385883.7058718167</v>
      </c>
      <c r="K88" s="64">
        <v>16808504.000512429</v>
      </c>
      <c r="L88" s="48">
        <v>16808504.000512429</v>
      </c>
    </row>
    <row r="89" spans="1:12" x14ac:dyDescent="0.3">
      <c r="A89" s="60"/>
      <c r="B89" s="62">
        <v>80</v>
      </c>
      <c r="C89" s="48">
        <v>1596311.4896405323</v>
      </c>
      <c r="D89" s="48">
        <v>1596311.4896405323</v>
      </c>
      <c r="E89" s="64">
        <v>346080.26273647905</v>
      </c>
      <c r="F89" s="64">
        <v>2143944.0085725221</v>
      </c>
      <c r="G89" s="64">
        <v>857353.24088216678</v>
      </c>
      <c r="H89" s="48">
        <v>7294734.2334126858</v>
      </c>
      <c r="I89" s="48">
        <v>7294734.2334126858</v>
      </c>
      <c r="J89" s="64">
        <v>7294734.2334126858</v>
      </c>
      <c r="K89" s="64">
        <v>16601061.300898461</v>
      </c>
      <c r="L89" s="48">
        <v>16601061.300898461</v>
      </c>
    </row>
    <row r="90" spans="1:12" x14ac:dyDescent="0.3">
      <c r="A90" s="60"/>
      <c r="B90" s="62">
        <v>79</v>
      </c>
      <c r="C90" s="48">
        <v>1576368.512471064</v>
      </c>
      <c r="D90" s="48">
        <v>1576368.512471064</v>
      </c>
      <c r="E90" s="64">
        <v>341755.2937136761</v>
      </c>
      <c r="F90" s="64">
        <v>2117149.3576004044</v>
      </c>
      <c r="G90" s="64">
        <v>846643.88342791458</v>
      </c>
      <c r="H90" s="48">
        <v>7203584.8466989091</v>
      </c>
      <c r="I90" s="48">
        <v>7203584.8466989091</v>
      </c>
      <c r="J90" s="64">
        <v>7203584.8466989091</v>
      </c>
      <c r="K90" s="64">
        <v>16393618.8974219</v>
      </c>
      <c r="L90" s="48">
        <v>16393618.8974219</v>
      </c>
    </row>
    <row r="91" spans="1:12" x14ac:dyDescent="0.3">
      <c r="A91" s="60"/>
      <c r="B91" s="62">
        <v>78</v>
      </c>
      <c r="C91" s="48">
        <v>1556425.6553092622</v>
      </c>
      <c r="D91" s="48">
        <v>1556425.6553092622</v>
      </c>
      <c r="E91" s="64">
        <v>337430.322753546</v>
      </c>
      <c r="F91" s="64">
        <v>2090354.8231181456</v>
      </c>
      <c r="G91" s="64">
        <v>835934.53713884577</v>
      </c>
      <c r="H91" s="48">
        <v>7112435.4680084707</v>
      </c>
      <c r="I91" s="48">
        <v>7112435.4680084707</v>
      </c>
      <c r="J91" s="64">
        <v>7112435.4680084707</v>
      </c>
      <c r="K91" s="64">
        <v>16186177.152206097</v>
      </c>
      <c r="L91" s="48">
        <v>16186177.152206097</v>
      </c>
    </row>
    <row r="92" spans="1:12" x14ac:dyDescent="0.3">
      <c r="A92" s="60"/>
      <c r="B92" s="62">
        <v>77</v>
      </c>
      <c r="C92" s="48">
        <v>1536482.7146726085</v>
      </c>
      <c r="D92" s="48">
        <v>1536482.7146726085</v>
      </c>
      <c r="E92" s="64">
        <v>333105.35389754199</v>
      </c>
      <c r="F92" s="64">
        <v>2063560.2741738509</v>
      </c>
      <c r="G92" s="64">
        <v>825225.18348881323</v>
      </c>
      <c r="H92" s="48">
        <v>7021286.0592726534</v>
      </c>
      <c r="I92" s="48">
        <v>7021286.0592726534</v>
      </c>
      <c r="J92" s="64">
        <v>7021286.0592726534</v>
      </c>
      <c r="K92" s="64">
        <v>15978734.647321701</v>
      </c>
      <c r="L92" s="48">
        <v>15978734.647321701</v>
      </c>
    </row>
    <row r="93" spans="1:12" x14ac:dyDescent="0.3">
      <c r="A93" s="60"/>
      <c r="B93" s="62">
        <v>76</v>
      </c>
      <c r="C93" s="48">
        <v>1516539.8117888286</v>
      </c>
      <c r="D93" s="48">
        <v>1516539.8117888286</v>
      </c>
      <c r="E93" s="64">
        <v>328780.3867591598</v>
      </c>
      <c r="F93" s="64">
        <v>2036765.7427501618</v>
      </c>
      <c r="G93" s="64">
        <v>814515.82619296259</v>
      </c>
      <c r="H93" s="48">
        <v>6930136.6670024088</v>
      </c>
      <c r="I93" s="48">
        <v>6930136.6670024088</v>
      </c>
      <c r="J93" s="64">
        <v>6930136.6670024088</v>
      </c>
      <c r="K93" s="64">
        <v>15771292.244217964</v>
      </c>
      <c r="L93" s="48">
        <v>15771292.244217964</v>
      </c>
    </row>
    <row r="94" spans="1:12" x14ac:dyDescent="0.3">
      <c r="A94" s="60"/>
      <c r="B94" s="62">
        <v>75</v>
      </c>
      <c r="C94" s="48">
        <v>1496596.8524582044</v>
      </c>
      <c r="D94" s="48">
        <v>1496596.8524582044</v>
      </c>
      <c r="E94" s="64">
        <v>324455.41125452868</v>
      </c>
      <c r="F94" s="64">
        <v>2009971.1712766138</v>
      </c>
      <c r="G94" s="64">
        <v>803806.46665798186</v>
      </c>
      <c r="H94" s="48">
        <v>6838987.2189920787</v>
      </c>
      <c r="I94" s="48">
        <v>6838987.2189920787</v>
      </c>
      <c r="J94" s="64">
        <v>6838987.2189920787</v>
      </c>
      <c r="K94" s="64">
        <v>15563850.098671429</v>
      </c>
      <c r="L94" s="48">
        <v>15563850.098671429</v>
      </c>
    </row>
    <row r="95" spans="1:12" x14ac:dyDescent="0.3">
      <c r="A95" s="60"/>
      <c r="B95" s="62">
        <v>74</v>
      </c>
      <c r="C95" s="48">
        <v>1476653.9477447721</v>
      </c>
      <c r="D95" s="48">
        <v>1476653.9477447721</v>
      </c>
      <c r="E95" s="64">
        <v>320130.44573457277</v>
      </c>
      <c r="F95" s="64">
        <v>1983176.616935492</v>
      </c>
      <c r="G95" s="64">
        <v>793097.11016085662</v>
      </c>
      <c r="H95" s="48">
        <v>6747837.805884921</v>
      </c>
      <c r="I95" s="48">
        <v>6747837.805884921</v>
      </c>
      <c r="J95" s="64">
        <v>6747837.805884921</v>
      </c>
      <c r="K95" s="64">
        <v>15356407.664799947</v>
      </c>
      <c r="L95" s="48">
        <v>15356407.664799947</v>
      </c>
    </row>
    <row r="96" spans="1:12" x14ac:dyDescent="0.3">
      <c r="A96" s="60"/>
      <c r="B96" s="62">
        <v>73</v>
      </c>
      <c r="C96" s="48">
        <v>1456711.0445047545</v>
      </c>
      <c r="D96" s="48">
        <v>1456711.0445047545</v>
      </c>
      <c r="E96" s="64">
        <v>315805.47090400732</v>
      </c>
      <c r="F96" s="64">
        <v>1956382.0327787302</v>
      </c>
      <c r="G96" s="64">
        <v>782387.74498311954</v>
      </c>
      <c r="H96" s="48">
        <v>6656688.3596446188</v>
      </c>
      <c r="I96" s="48">
        <v>6656688.3596446188</v>
      </c>
      <c r="J96" s="64">
        <v>6656688.3596446188</v>
      </c>
      <c r="K96" s="64">
        <v>15148965.458182871</v>
      </c>
      <c r="L96" s="48">
        <v>15148965.458182871</v>
      </c>
    </row>
    <row r="97" spans="1:12" x14ac:dyDescent="0.3">
      <c r="A97" s="60"/>
      <c r="B97" s="62">
        <v>72</v>
      </c>
      <c r="C97" s="48">
        <v>1436768.088373947</v>
      </c>
      <c r="D97" s="48">
        <v>1436768.088373947</v>
      </c>
      <c r="E97" s="64">
        <v>311480.50650260272</v>
      </c>
      <c r="F97" s="64">
        <v>1929587.5080475642</v>
      </c>
      <c r="G97" s="64">
        <v>771678.39131403191</v>
      </c>
      <c r="H97" s="48">
        <v>6565538.9251125129</v>
      </c>
      <c r="I97" s="48">
        <v>6565538.9251125129</v>
      </c>
      <c r="J97" s="64">
        <v>6565538.9251125129</v>
      </c>
      <c r="K97" s="64">
        <v>14941523.305478919</v>
      </c>
      <c r="L97" s="48">
        <v>14941523.305478919</v>
      </c>
    </row>
    <row r="98" spans="1:12" x14ac:dyDescent="0.3">
      <c r="A98" s="60"/>
      <c r="B98" s="62">
        <v>71</v>
      </c>
      <c r="C98" s="48">
        <v>1416825.1835446365</v>
      </c>
      <c r="D98" s="48">
        <v>1416825.1835446365</v>
      </c>
      <c r="E98" s="64">
        <v>307155.53524760361</v>
      </c>
      <c r="F98" s="64">
        <v>1902792.9197694296</v>
      </c>
      <c r="G98" s="64">
        <v>760969.03745714074</v>
      </c>
      <c r="H98" s="48">
        <v>6474389.5387410922</v>
      </c>
      <c r="I98" s="48">
        <v>6474389.5387410922</v>
      </c>
      <c r="J98" s="64">
        <v>6474389.5387410922</v>
      </c>
      <c r="K98" s="64">
        <v>14734080.558287879</v>
      </c>
      <c r="L98" s="48">
        <v>14734080.558287879</v>
      </c>
    </row>
    <row r="99" spans="1:12" x14ac:dyDescent="0.3">
      <c r="A99" s="60"/>
      <c r="B99" s="62">
        <v>70</v>
      </c>
      <c r="C99" s="48">
        <v>1396882.2510210986</v>
      </c>
      <c r="D99" s="48">
        <v>1396882.2510210986</v>
      </c>
      <c r="E99" s="64">
        <v>302830.56440144079</v>
      </c>
      <c r="F99" s="64">
        <v>1875998.362127664</v>
      </c>
      <c r="G99" s="64">
        <v>750259.68051821121</v>
      </c>
      <c r="H99" s="48">
        <v>6383240.1382146031</v>
      </c>
      <c r="I99" s="48">
        <v>6383240.1382146031</v>
      </c>
      <c r="J99" s="64">
        <v>6383240.1382146031</v>
      </c>
      <c r="K99" s="64">
        <v>14526638.081404243</v>
      </c>
      <c r="L99" s="48">
        <v>14526638.081404243</v>
      </c>
    </row>
    <row r="100" spans="1:12" x14ac:dyDescent="0.3">
      <c r="A100" s="60"/>
      <c r="B100" s="62">
        <v>69</v>
      </c>
      <c r="C100" s="48">
        <v>1376939.3829692556</v>
      </c>
      <c r="D100" s="48">
        <v>1376939.3829692556</v>
      </c>
      <c r="E100" s="64">
        <v>298505.59410993685</v>
      </c>
      <c r="F100" s="64">
        <v>1849203.8529066804</v>
      </c>
      <c r="G100" s="64">
        <v>739550.3153917098</v>
      </c>
      <c r="H100" s="48">
        <v>6292090.6992599275</v>
      </c>
      <c r="I100" s="48">
        <v>6292090.6992599275</v>
      </c>
      <c r="J100" s="64">
        <v>6292090.6992599275</v>
      </c>
      <c r="K100" s="64">
        <v>14319195.685681477</v>
      </c>
      <c r="L100" s="48">
        <v>14319195.685681477</v>
      </c>
    </row>
    <row r="101" spans="1:12" x14ac:dyDescent="0.3">
      <c r="A101" s="60"/>
      <c r="B101" s="62">
        <v>68</v>
      </c>
      <c r="C101" s="48">
        <v>1356996.4573166997</v>
      </c>
      <c r="D101" s="48">
        <v>1356996.4573166997</v>
      </c>
      <c r="E101" s="64">
        <v>294180.62765668711</v>
      </c>
      <c r="F101" s="64">
        <v>1822409.280914631</v>
      </c>
      <c r="G101" s="64">
        <v>728840.96967575268</v>
      </c>
      <c r="H101" s="48">
        <v>6200941.3659050772</v>
      </c>
      <c r="I101" s="48">
        <v>6200941.3659050772</v>
      </c>
      <c r="J101" s="64">
        <v>6200941.3659050772</v>
      </c>
      <c r="K101" s="64">
        <v>14111753.472643008</v>
      </c>
      <c r="L101" s="48">
        <v>14111753.472643008</v>
      </c>
    </row>
    <row r="102" spans="1:12" x14ac:dyDescent="0.3">
      <c r="A102" s="60"/>
      <c r="B102" s="62">
        <v>67</v>
      </c>
      <c r="C102" s="48">
        <v>1337053.4938251416</v>
      </c>
      <c r="D102" s="48">
        <v>1337053.4938251416</v>
      </c>
      <c r="E102" s="64">
        <v>289855.65573281649</v>
      </c>
      <c r="F102" s="64">
        <v>1795614.7205930655</v>
      </c>
      <c r="G102" s="64">
        <v>718131.61105394212</v>
      </c>
      <c r="H102" s="48">
        <v>6109791.8995085452</v>
      </c>
      <c r="I102" s="48">
        <v>6109791.8995085452</v>
      </c>
      <c r="J102" s="64">
        <v>6109791.8995085452</v>
      </c>
      <c r="K102" s="64">
        <v>13904311.140089728</v>
      </c>
      <c r="L102" s="48">
        <v>13904311.140089728</v>
      </c>
    </row>
    <row r="103" spans="1:12" x14ac:dyDescent="0.3">
      <c r="A103" s="60"/>
      <c r="B103" s="62">
        <v>66</v>
      </c>
      <c r="C103" s="48">
        <v>1317110.5405322837</v>
      </c>
      <c r="D103" s="48">
        <v>1317110.5405322837</v>
      </c>
      <c r="E103" s="64">
        <v>285530.68389971106</v>
      </c>
      <c r="F103" s="64">
        <v>1768820.163906473</v>
      </c>
      <c r="G103" s="64">
        <v>707422.24476979021</v>
      </c>
      <c r="H103" s="48">
        <v>6018642.4506687792</v>
      </c>
      <c r="I103" s="48">
        <v>6018642.4506687792</v>
      </c>
      <c r="J103" s="64">
        <v>6018642.4506687792</v>
      </c>
      <c r="K103" s="64">
        <v>13696868.539684756</v>
      </c>
      <c r="L103" s="48">
        <v>13696868.539684756</v>
      </c>
    </row>
    <row r="104" spans="1:12" x14ac:dyDescent="0.3">
      <c r="A104" s="60"/>
      <c r="B104" s="62">
        <v>65</v>
      </c>
      <c r="C104" s="48">
        <v>1297167.6967882044</v>
      </c>
      <c r="D104" s="48">
        <v>1297167.6967882044</v>
      </c>
      <c r="E104" s="64">
        <v>281205.71673610603</v>
      </c>
      <c r="F104" s="64">
        <v>1742025.6320579222</v>
      </c>
      <c r="G104" s="64">
        <v>696712.89467291522</v>
      </c>
      <c r="H104" s="48">
        <v>5927493.0830235314</v>
      </c>
      <c r="I104" s="48">
        <v>5927493.0830235314</v>
      </c>
      <c r="J104" s="64">
        <v>5927493.0830235314</v>
      </c>
      <c r="K104" s="64">
        <v>13489426.278238922</v>
      </c>
      <c r="L104" s="48">
        <v>13489426.278238922</v>
      </c>
    </row>
    <row r="105" spans="1:12" x14ac:dyDescent="0.3">
      <c r="A105" s="60"/>
      <c r="B105" s="62">
        <v>64</v>
      </c>
      <c r="C105" s="48">
        <v>1277224.7715837092</v>
      </c>
      <c r="D105" s="48">
        <v>1277224.7715837092</v>
      </c>
      <c r="E105" s="64">
        <v>276880.74621200049</v>
      </c>
      <c r="F105" s="64">
        <v>1715231.0618795378</v>
      </c>
      <c r="G105" s="64">
        <v>686003.54083140974</v>
      </c>
      <c r="H105" s="48">
        <v>5836343.737040312</v>
      </c>
      <c r="I105" s="48">
        <v>5836343.737040312</v>
      </c>
      <c r="J105" s="64">
        <v>5836343.737040312</v>
      </c>
      <c r="K105" s="64">
        <v>13281984.347295947</v>
      </c>
      <c r="L105" s="48">
        <v>13281984.347295947</v>
      </c>
    </row>
    <row r="106" spans="1:12" x14ac:dyDescent="0.3">
      <c r="A106" s="60"/>
      <c r="B106" s="62">
        <v>63</v>
      </c>
      <c r="C106" s="48">
        <v>1257281.8454385654</v>
      </c>
      <c r="D106" s="48">
        <v>1257281.8454385654</v>
      </c>
      <c r="E106" s="64">
        <v>272555.77220921259</v>
      </c>
      <c r="F106" s="64">
        <v>1688436.4585522735</v>
      </c>
      <c r="G106" s="64">
        <v>675294.17991666705</v>
      </c>
      <c r="H106" s="48">
        <v>5745194.3262585336</v>
      </c>
      <c r="I106" s="48">
        <v>5745194.3262585336</v>
      </c>
      <c r="J106" s="64">
        <v>5745194.3262585336</v>
      </c>
      <c r="K106" s="64">
        <v>13074542.270546192</v>
      </c>
      <c r="L106" s="48">
        <v>13074542.270546192</v>
      </c>
    </row>
    <row r="107" spans="1:12" x14ac:dyDescent="0.3">
      <c r="A107" s="60"/>
      <c r="B107" s="62">
        <v>62</v>
      </c>
      <c r="C107" s="48">
        <v>1237338.9036347186</v>
      </c>
      <c r="D107" s="48">
        <v>1237338.9036347186</v>
      </c>
      <c r="E107" s="64">
        <v>268230.80067953654</v>
      </c>
      <c r="F107" s="64">
        <v>1661641.9605090653</v>
      </c>
      <c r="G107" s="64">
        <v>664584.82068819983</v>
      </c>
      <c r="H107" s="48">
        <v>5654044.8301840313</v>
      </c>
      <c r="I107" s="48">
        <v>5654044.8301840313</v>
      </c>
      <c r="J107" s="64">
        <v>5654044.8301840313</v>
      </c>
      <c r="K107" s="64">
        <v>12867099.368565045</v>
      </c>
      <c r="L107" s="48">
        <v>12867099.368565045</v>
      </c>
    </row>
    <row r="108" spans="1:12" x14ac:dyDescent="0.3">
      <c r="A108" s="60"/>
      <c r="B108" s="62">
        <v>61</v>
      </c>
      <c r="C108" s="48">
        <v>1217395.9556661625</v>
      </c>
      <c r="D108" s="48">
        <v>1217395.9556661625</v>
      </c>
      <c r="E108" s="64">
        <v>263905.83481978258</v>
      </c>
      <c r="F108" s="64">
        <v>1634847.393788622</v>
      </c>
      <c r="G108" s="64">
        <v>653875.46599538275</v>
      </c>
      <c r="H108" s="48">
        <v>5562895.4246315276</v>
      </c>
      <c r="I108" s="48">
        <v>5562895.4246315276</v>
      </c>
      <c r="J108" s="64">
        <v>5562895.4246315276</v>
      </c>
      <c r="K108" s="64">
        <v>12659657.419351704</v>
      </c>
      <c r="L108" s="48">
        <v>12659657.419351704</v>
      </c>
    </row>
    <row r="109" spans="1:12" x14ac:dyDescent="0.3">
      <c r="A109" s="60"/>
      <c r="B109" s="62">
        <v>60</v>
      </c>
      <c r="C109" s="48">
        <v>1197453.0824283687</v>
      </c>
      <c r="D109" s="48">
        <v>1197453.0824283687</v>
      </c>
      <c r="E109" s="64">
        <v>259580.86645376493</v>
      </c>
      <c r="F109" s="64">
        <v>1608052.8542363641</v>
      </c>
      <c r="G109" s="64">
        <v>643166.10623566376</v>
      </c>
      <c r="H109" s="48">
        <v>5471746.0436299667</v>
      </c>
      <c r="I109" s="48">
        <v>5471746.0436299667</v>
      </c>
      <c r="J109" s="64">
        <v>5471746.0436299667</v>
      </c>
      <c r="K109" s="64">
        <v>12452214.618309719</v>
      </c>
      <c r="L109" s="48">
        <v>12452214.618309719</v>
      </c>
    </row>
    <row r="110" spans="1:12" x14ac:dyDescent="0.3">
      <c r="A110" s="60"/>
      <c r="B110" s="62">
        <v>59</v>
      </c>
      <c r="C110" s="48">
        <v>1177510.1181307298</v>
      </c>
      <c r="D110" s="48">
        <v>1177510.1181307298</v>
      </c>
      <c r="E110" s="64">
        <v>255255.89774770316</v>
      </c>
      <c r="F110" s="64">
        <v>1581258.2956318432</v>
      </c>
      <c r="G110" s="64">
        <v>632456.74710388808</v>
      </c>
      <c r="H110" s="48">
        <v>5380596.6034890125</v>
      </c>
      <c r="I110" s="48">
        <v>5380596.6034890125</v>
      </c>
      <c r="J110" s="64">
        <v>5380596.6034890125</v>
      </c>
      <c r="K110" s="64">
        <v>12244772.412955048</v>
      </c>
      <c r="L110" s="48">
        <v>12244772.412955048</v>
      </c>
    </row>
    <row r="111" spans="1:12" x14ac:dyDescent="0.3">
      <c r="A111" s="60"/>
      <c r="B111" s="62">
        <v>58</v>
      </c>
      <c r="C111" s="48">
        <v>1157567.2187846126</v>
      </c>
      <c r="D111" s="48">
        <v>1157567.2187846126</v>
      </c>
      <c r="E111" s="64">
        <v>250930.92295746511</v>
      </c>
      <c r="F111" s="64">
        <v>1554463.6953136961</v>
      </c>
      <c r="G111" s="64">
        <v>621747.3822280725</v>
      </c>
      <c r="H111" s="48">
        <v>5289447.1710301656</v>
      </c>
      <c r="I111" s="48">
        <v>5289447.1710301656</v>
      </c>
      <c r="J111" s="64">
        <v>5289447.1710301656</v>
      </c>
      <c r="K111" s="64">
        <v>12037329.979131684</v>
      </c>
      <c r="L111" s="48">
        <v>12037329.979131684</v>
      </c>
    </row>
    <row r="112" spans="1:12" x14ac:dyDescent="0.3">
      <c r="A112" s="60"/>
      <c r="B112" s="62">
        <v>57</v>
      </c>
      <c r="C112" s="48">
        <v>1137624.3120631198</v>
      </c>
      <c r="D112" s="48">
        <v>1137624.3120631198</v>
      </c>
      <c r="E112" s="64">
        <v>246605.95211992593</v>
      </c>
      <c r="F112" s="64">
        <v>1527669.1294257371</v>
      </c>
      <c r="G112" s="64">
        <v>611038.02733163559</v>
      </c>
      <c r="H112" s="48">
        <v>5198297.8383294987</v>
      </c>
      <c r="I112" s="48">
        <v>5198297.8383294987</v>
      </c>
      <c r="J112" s="64">
        <v>5198297.8383294987</v>
      </c>
      <c r="K112" s="64">
        <v>11829888.004837144</v>
      </c>
      <c r="L112" s="48">
        <v>11829888.004837144</v>
      </c>
    </row>
    <row r="113" spans="1:12" x14ac:dyDescent="0.3">
      <c r="A113" s="60"/>
      <c r="B113" s="62">
        <v>56</v>
      </c>
      <c r="C113" s="48">
        <v>1117681.3526885076</v>
      </c>
      <c r="D113" s="48">
        <v>1117681.3526885076</v>
      </c>
      <c r="E113" s="64">
        <v>242280.98679232784</v>
      </c>
      <c r="F113" s="64">
        <v>1500874.5882691161</v>
      </c>
      <c r="G113" s="64">
        <v>600328.67192848353</v>
      </c>
      <c r="H113" s="48">
        <v>5107148.3597479779</v>
      </c>
      <c r="I113" s="48">
        <v>5107148.3597479779</v>
      </c>
      <c r="J113" s="64">
        <v>5107148.3597479779</v>
      </c>
      <c r="K113" s="64">
        <v>11622445.881525524</v>
      </c>
      <c r="L113" s="48">
        <v>11622445.881525524</v>
      </c>
    </row>
    <row r="114" spans="1:12" x14ac:dyDescent="0.3">
      <c r="A114" s="60"/>
      <c r="B114" s="62">
        <v>55</v>
      </c>
      <c r="C114" s="48">
        <v>1097738.3935448276</v>
      </c>
      <c r="D114" s="48">
        <v>1097738.3935448276</v>
      </c>
      <c r="E114" s="64">
        <v>237956.00770431908</v>
      </c>
      <c r="F114" s="64">
        <v>1474080.0236016801</v>
      </c>
      <c r="G114" s="64">
        <v>589619.29505789361</v>
      </c>
      <c r="H114" s="48">
        <v>5015998.8913320769</v>
      </c>
      <c r="I114" s="48">
        <v>5015998.8913320769</v>
      </c>
      <c r="J114" s="64">
        <v>5015998.8913320769</v>
      </c>
      <c r="K114" s="64">
        <v>11415003.128601527</v>
      </c>
      <c r="L114" s="48">
        <v>11415003.128601527</v>
      </c>
    </row>
    <row r="115" spans="1:12" x14ac:dyDescent="0.3">
      <c r="A115" s="60"/>
      <c r="B115" s="62">
        <v>54</v>
      </c>
      <c r="C115" s="48">
        <v>1077795.5345989831</v>
      </c>
      <c r="D115" s="48">
        <v>1077795.5345989831</v>
      </c>
      <c r="E115" s="64">
        <v>233631.04409708048</v>
      </c>
      <c r="F115" s="64">
        <v>1447285.4411225265</v>
      </c>
      <c r="G115" s="64">
        <v>578909.95178623591</v>
      </c>
      <c r="H115" s="48">
        <v>4924849.502794574</v>
      </c>
      <c r="I115" s="48">
        <v>4924849.502794574</v>
      </c>
      <c r="J115" s="64">
        <v>4924849.502794574</v>
      </c>
      <c r="K115" s="64">
        <v>11207560.788227107</v>
      </c>
      <c r="L115" s="48">
        <v>11207560.788227107</v>
      </c>
    </row>
    <row r="116" spans="1:12" x14ac:dyDescent="0.3">
      <c r="A116" s="60"/>
      <c r="B116" s="62">
        <v>53</v>
      </c>
      <c r="C116" s="48">
        <v>1057852.5696219131</v>
      </c>
      <c r="D116" s="48">
        <v>1057852.5696219131</v>
      </c>
      <c r="E116" s="64">
        <v>229306.07233069203</v>
      </c>
      <c r="F116" s="64">
        <v>1420490.9074368891</v>
      </c>
      <c r="G116" s="64">
        <v>568200.57756372669</v>
      </c>
      <c r="H116" s="48">
        <v>4833700.0501178736</v>
      </c>
      <c r="I116" s="48">
        <v>4833700.0501178736</v>
      </c>
      <c r="J116" s="64">
        <v>4833700.0501178736</v>
      </c>
      <c r="K116" s="64">
        <v>11000117.783036055</v>
      </c>
      <c r="L116" s="48">
        <v>11000117.783036055</v>
      </c>
    </row>
    <row r="117" spans="1:12" x14ac:dyDescent="0.3">
      <c r="A117" s="60"/>
      <c r="B117" s="62">
        <v>52</v>
      </c>
      <c r="C117" s="48">
        <v>1037909.6627052841</v>
      </c>
      <c r="D117" s="48">
        <v>1037909.6627052841</v>
      </c>
      <c r="E117" s="64">
        <v>224981.09922629572</v>
      </c>
      <c r="F117" s="64">
        <v>1393696.3570317167</v>
      </c>
      <c r="G117" s="64">
        <v>557491.22250907437</v>
      </c>
      <c r="H117" s="48">
        <v>4742550.6501562009</v>
      </c>
      <c r="I117" s="48">
        <v>4742550.6501562009</v>
      </c>
      <c r="J117" s="64">
        <v>4742550.6501562009</v>
      </c>
      <c r="K117" s="64">
        <v>10792676.11688209</v>
      </c>
      <c r="L117" s="48">
        <v>10792676.11688209</v>
      </c>
    </row>
    <row r="118" spans="1:12" x14ac:dyDescent="0.3">
      <c r="A118" s="60"/>
      <c r="B118" s="62">
        <v>51</v>
      </c>
      <c r="C118" s="48">
        <v>1017966.7556846841</v>
      </c>
      <c r="D118" s="48">
        <v>1017966.7556846841</v>
      </c>
      <c r="E118" s="64">
        <v>220656.13331757646</v>
      </c>
      <c r="F118" s="64">
        <v>1366901.7638176209</v>
      </c>
      <c r="G118" s="64">
        <v>546781.86444631196</v>
      </c>
      <c r="H118" s="48">
        <v>4651401.2482247772</v>
      </c>
      <c r="I118" s="48">
        <v>4651401.2482247772</v>
      </c>
      <c r="J118" s="64">
        <v>4651401.2482247772</v>
      </c>
      <c r="K118" s="64">
        <v>10585233.781369191</v>
      </c>
      <c r="L118" s="48">
        <v>10585233.781369191</v>
      </c>
    </row>
    <row r="119" spans="1:12" x14ac:dyDescent="0.3">
      <c r="A119" s="60"/>
      <c r="B119" s="62">
        <v>50</v>
      </c>
      <c r="C119" s="48">
        <v>998023.79823213862</v>
      </c>
      <c r="D119" s="48">
        <v>998023.79823213862</v>
      </c>
      <c r="E119" s="64">
        <v>216331.15948369057</v>
      </c>
      <c r="F119" s="64">
        <v>1340107.2311566989</v>
      </c>
      <c r="G119" s="64">
        <v>536072.50283675001</v>
      </c>
      <c r="H119" s="48">
        <v>4560251.7902810583</v>
      </c>
      <c r="I119" s="48">
        <v>4560251.7902810583</v>
      </c>
      <c r="J119" s="64">
        <v>4560251.7902810583</v>
      </c>
      <c r="K119" s="64">
        <v>10377791.393089764</v>
      </c>
      <c r="L119" s="48">
        <v>10377791.393089764</v>
      </c>
    </row>
    <row r="120" spans="1:12" x14ac:dyDescent="0.3">
      <c r="A120" s="60"/>
      <c r="B120" s="62">
        <v>49</v>
      </c>
      <c r="C120" s="48">
        <v>978080.89297737624</v>
      </c>
      <c r="D120" s="48">
        <v>978080.89297737624</v>
      </c>
      <c r="E120" s="64">
        <v>212006.18765463826</v>
      </c>
      <c r="F120" s="64">
        <v>1313312.69721825</v>
      </c>
      <c r="G120" s="64">
        <v>525363.14242369158</v>
      </c>
      <c r="H120" s="48">
        <v>4469102.3940571258</v>
      </c>
      <c r="I120" s="48">
        <v>4469102.3940571258</v>
      </c>
      <c r="J120" s="64">
        <v>4469102.3940571258</v>
      </c>
      <c r="K120" s="64">
        <v>10170348.441012969</v>
      </c>
      <c r="L120" s="48">
        <v>10170348.441012969</v>
      </c>
    </row>
    <row r="121" spans="1:12" x14ac:dyDescent="0.3">
      <c r="A121" s="60"/>
      <c r="B121" s="62">
        <v>48</v>
      </c>
      <c r="C121" s="48">
        <v>958137.97072969831</v>
      </c>
      <c r="D121" s="48">
        <v>958137.97072969831</v>
      </c>
      <c r="E121" s="64">
        <v>207681.21664285113</v>
      </c>
      <c r="F121" s="64">
        <v>1286518.0868120964</v>
      </c>
      <c r="G121" s="64">
        <v>514653.77600641671</v>
      </c>
      <c r="H121" s="48">
        <v>4377953.0169599652</v>
      </c>
      <c r="I121" s="48">
        <v>4377953.0169599652</v>
      </c>
      <c r="J121" s="64">
        <v>4377953.0169599652</v>
      </c>
      <c r="K121" s="64">
        <v>9962906.491881093</v>
      </c>
      <c r="L121" s="48">
        <v>9962906.491881093</v>
      </c>
    </row>
    <row r="122" spans="1:12" x14ac:dyDescent="0.3">
      <c r="A122" s="60"/>
      <c r="B122" s="62">
        <v>47</v>
      </c>
      <c r="C122" s="48">
        <v>938195.03227746126</v>
      </c>
      <c r="D122" s="48">
        <v>938195.03227746126</v>
      </c>
      <c r="E122" s="64">
        <v>203356.25123555004</v>
      </c>
      <c r="F122" s="64">
        <v>1259723.5202228362</v>
      </c>
      <c r="G122" s="64">
        <v>503944.41685130249</v>
      </c>
      <c r="H122" s="48">
        <v>4286803.5179576175</v>
      </c>
      <c r="I122" s="48">
        <v>4286803.5179576175</v>
      </c>
      <c r="J122" s="64">
        <v>4286803.5179576175</v>
      </c>
      <c r="K122" s="64">
        <v>9755464.0164013859</v>
      </c>
      <c r="L122" s="48">
        <v>9755464.0164013859</v>
      </c>
    </row>
    <row r="123" spans="1:12" x14ac:dyDescent="0.3">
      <c r="A123" s="60"/>
      <c r="B123" s="62">
        <v>46</v>
      </c>
      <c r="C123" s="48">
        <v>918252.12095964386</v>
      </c>
      <c r="D123" s="48">
        <v>918252.12095964386</v>
      </c>
      <c r="E123" s="64">
        <v>199031.28279098825</v>
      </c>
      <c r="F123" s="64">
        <v>1232929.0271845192</v>
      </c>
      <c r="G123" s="64">
        <v>493235.05977319711</v>
      </c>
      <c r="H123" s="48">
        <v>4195654.1901375828</v>
      </c>
      <c r="I123" s="48">
        <v>4195654.1901375828</v>
      </c>
      <c r="J123" s="64">
        <v>4195654.1901375828</v>
      </c>
      <c r="K123" s="64">
        <v>9548021.8283993918</v>
      </c>
      <c r="L123" s="48">
        <v>9548021.8283993918</v>
      </c>
    </row>
    <row r="124" spans="1:12" x14ac:dyDescent="0.3">
      <c r="A124" s="60"/>
      <c r="B124" s="62">
        <v>45</v>
      </c>
      <c r="C124" s="48">
        <v>898309.19531797303</v>
      </c>
      <c r="D124" s="48">
        <v>898309.19531797303</v>
      </c>
      <c r="E124" s="64">
        <v>194706.31103243065</v>
      </c>
      <c r="F124" s="64">
        <v>1206134.4343625952</v>
      </c>
      <c r="G124" s="64">
        <v>482525.69797845313</v>
      </c>
      <c r="H124" s="48">
        <v>4104504.7186339921</v>
      </c>
      <c r="I124" s="48">
        <v>4104504.7186339921</v>
      </c>
      <c r="J124" s="64">
        <v>4104504.7186339921</v>
      </c>
      <c r="K124" s="64">
        <v>9340579.4606799912</v>
      </c>
      <c r="L124" s="48">
        <v>9340579.4606799912</v>
      </c>
    </row>
    <row r="125" spans="1:12" x14ac:dyDescent="0.3">
      <c r="A125" s="60"/>
      <c r="B125" s="62">
        <v>44</v>
      </c>
      <c r="C125" s="48">
        <v>878366.26022795239</v>
      </c>
      <c r="D125" s="48">
        <v>878366.26022795239</v>
      </c>
      <c r="E125" s="64">
        <v>190381.33569339436</v>
      </c>
      <c r="F125" s="64">
        <v>1179339.9096792848</v>
      </c>
      <c r="G125" s="64">
        <v>471816.32902870601</v>
      </c>
      <c r="H125" s="48">
        <v>4013355.2999519166</v>
      </c>
      <c r="I125" s="48">
        <v>4013355.2999519166</v>
      </c>
      <c r="J125" s="64">
        <v>4013355.2999519166</v>
      </c>
      <c r="K125" s="64">
        <v>9133136.9998833071</v>
      </c>
      <c r="L125" s="48">
        <v>9133136.9998833071</v>
      </c>
    </row>
    <row r="126" spans="1:12" x14ac:dyDescent="0.3">
      <c r="A126" s="60"/>
      <c r="B126" s="62">
        <v>43</v>
      </c>
      <c r="C126" s="48">
        <v>858423.32977487228</v>
      </c>
      <c r="D126" s="48">
        <v>858423.32977487228</v>
      </c>
      <c r="E126" s="64">
        <v>186056.37068034717</v>
      </c>
      <c r="F126" s="64">
        <v>1152545.2967945421</v>
      </c>
      <c r="G126" s="64">
        <v>461106.96621110226</v>
      </c>
      <c r="H126" s="48">
        <v>3922205.8457095535</v>
      </c>
      <c r="I126" s="48">
        <v>3922205.8457095535</v>
      </c>
      <c r="J126" s="64">
        <v>3922205.8457095535</v>
      </c>
      <c r="K126" s="64">
        <v>8925694.6313323565</v>
      </c>
      <c r="L126" s="48">
        <v>8925694.6313323565</v>
      </c>
    </row>
    <row r="127" spans="1:12" x14ac:dyDescent="0.3">
      <c r="A127" s="60"/>
      <c r="B127" s="62">
        <v>42</v>
      </c>
      <c r="C127" s="48">
        <v>838480.3966267287</v>
      </c>
      <c r="D127" s="48">
        <v>838480.3966267287</v>
      </c>
      <c r="E127" s="64">
        <v>181731.39299431423</v>
      </c>
      <c r="F127" s="64">
        <v>1125750.7449408886</v>
      </c>
      <c r="G127" s="64">
        <v>450397.5971894809</v>
      </c>
      <c r="H127" s="48">
        <v>3831056.3626828357</v>
      </c>
      <c r="I127" s="48">
        <v>3831056.3626828357</v>
      </c>
      <c r="J127" s="64">
        <v>3831056.3626828357</v>
      </c>
      <c r="K127" s="64">
        <v>8718252.216853762</v>
      </c>
      <c r="L127" s="48">
        <v>8718252.216853762</v>
      </c>
    </row>
    <row r="128" spans="1:12" x14ac:dyDescent="0.3">
      <c r="A128" s="60"/>
      <c r="B128" s="62">
        <v>41</v>
      </c>
      <c r="C128" s="48">
        <v>818537.4652862848</v>
      </c>
      <c r="D128" s="48">
        <v>818537.4652862848</v>
      </c>
      <c r="E128" s="64">
        <v>177406.42155538782</v>
      </c>
      <c r="F128" s="64">
        <v>1098956.1466449385</v>
      </c>
      <c r="G128" s="64">
        <v>439688.22704137326</v>
      </c>
      <c r="H128" s="48">
        <v>3739906.9298240864</v>
      </c>
      <c r="I128" s="48">
        <v>3739906.9298240864</v>
      </c>
      <c r="J128" s="64">
        <v>3739906.9298240864</v>
      </c>
      <c r="K128" s="64">
        <v>8510809.7839440107</v>
      </c>
      <c r="L128" s="48">
        <v>8510809.7839440107</v>
      </c>
    </row>
    <row r="129" spans="1:12" x14ac:dyDescent="0.3">
      <c r="A129" s="60"/>
      <c r="B129" s="62">
        <v>40</v>
      </c>
      <c r="C129" s="48">
        <v>798594.53557328961</v>
      </c>
      <c r="D129" s="48">
        <v>798594.53557328961</v>
      </c>
      <c r="E129" s="64">
        <v>173081.45942702767</v>
      </c>
      <c r="F129" s="64">
        <v>1072161.6707201442</v>
      </c>
      <c r="G129" s="64">
        <v>428978.86820638273</v>
      </c>
      <c r="H129" s="48">
        <v>3648757.566754858</v>
      </c>
      <c r="I129" s="48">
        <v>3648757.566754858</v>
      </c>
      <c r="J129" s="64">
        <v>3648757.566754858</v>
      </c>
      <c r="K129" s="64">
        <v>8303367.5392412068</v>
      </c>
      <c r="L129" s="48">
        <v>8303367.5392412068</v>
      </c>
    </row>
    <row r="130" spans="1:12" x14ac:dyDescent="0.3">
      <c r="A130" s="60"/>
      <c r="B130" s="62">
        <v>39</v>
      </c>
      <c r="C130" s="48">
        <v>778651.60018718941</v>
      </c>
      <c r="D130" s="48">
        <v>778651.60018718941</v>
      </c>
      <c r="E130" s="64">
        <v>168756.48336060229</v>
      </c>
      <c r="F130" s="64">
        <v>1045367.0352644491</v>
      </c>
      <c r="G130" s="64">
        <v>418269.50039396592</v>
      </c>
      <c r="H130" s="48">
        <v>3557608.1279240255</v>
      </c>
      <c r="I130" s="48">
        <v>3557608.1279240255</v>
      </c>
      <c r="J130" s="64">
        <v>3557608.1279240255</v>
      </c>
      <c r="K130" s="64">
        <v>8095925.1043482702</v>
      </c>
      <c r="L130" s="48">
        <v>8095925.1043482702</v>
      </c>
    </row>
    <row r="131" spans="1:12" x14ac:dyDescent="0.3">
      <c r="A131" s="60"/>
      <c r="B131" s="62">
        <v>38</v>
      </c>
      <c r="C131" s="48">
        <v>758708.66841820395</v>
      </c>
      <c r="D131" s="48">
        <v>758708.66841820395</v>
      </c>
      <c r="E131" s="64">
        <v>164431.5142980713</v>
      </c>
      <c r="F131" s="64">
        <v>1018572.5388974001</v>
      </c>
      <c r="G131" s="64">
        <v>407560.13173562003</v>
      </c>
      <c r="H131" s="48">
        <v>3466458.6810614588</v>
      </c>
      <c r="I131" s="48">
        <v>3466458.6810614588</v>
      </c>
      <c r="J131" s="64">
        <v>3466458.6810614588</v>
      </c>
      <c r="K131" s="64">
        <v>7888482.7147275237</v>
      </c>
      <c r="L131" s="48">
        <v>7888482.7147275237</v>
      </c>
    </row>
    <row r="132" spans="1:12" x14ac:dyDescent="0.3">
      <c r="A132" s="60"/>
      <c r="B132" s="62">
        <v>37</v>
      </c>
      <c r="C132" s="48">
        <v>738765.74053321674</v>
      </c>
      <c r="D132" s="48">
        <v>738765.74053321674</v>
      </c>
      <c r="E132" s="64">
        <v>160106.53977998506</v>
      </c>
      <c r="F132" s="64">
        <v>991777.95479104994</v>
      </c>
      <c r="G132" s="64">
        <v>396850.76835640805</v>
      </c>
      <c r="H132" s="48">
        <v>3375309.2835094226</v>
      </c>
      <c r="I132" s="48">
        <v>3375309.2835094226</v>
      </c>
      <c r="J132" s="64">
        <v>3375309.2835094226</v>
      </c>
      <c r="K132" s="64">
        <v>7681040.4152294602</v>
      </c>
      <c r="L132" s="48">
        <v>7681040.4152294602</v>
      </c>
    </row>
    <row r="133" spans="1:12" x14ac:dyDescent="0.3">
      <c r="A133" s="60"/>
      <c r="B133" s="62">
        <v>36</v>
      </c>
      <c r="C133" s="48">
        <v>718822.80609120568</v>
      </c>
      <c r="D133" s="48">
        <v>718822.80609120568</v>
      </c>
      <c r="E133" s="64">
        <v>155781.56965251014</v>
      </c>
      <c r="F133" s="64">
        <v>964983.39301410853</v>
      </c>
      <c r="G133" s="64">
        <v>386141.39601364062</v>
      </c>
      <c r="H133" s="48">
        <v>3284159.8229302932</v>
      </c>
      <c r="I133" s="48">
        <v>3284159.8229302932</v>
      </c>
      <c r="J133" s="64">
        <v>3284159.8229302932</v>
      </c>
      <c r="K133" s="64">
        <v>7473598.0358235538</v>
      </c>
      <c r="L133" s="48">
        <v>7473598.0358235538</v>
      </c>
    </row>
    <row r="134" spans="1:12" x14ac:dyDescent="0.3">
      <c r="A134" s="60"/>
      <c r="B134" s="62">
        <v>35</v>
      </c>
      <c r="C134" s="48">
        <v>698879.86704193393</v>
      </c>
      <c r="D134" s="48">
        <v>698879.86704193393</v>
      </c>
      <c r="E134" s="64">
        <v>151456.59904540001</v>
      </c>
      <c r="F134" s="64">
        <v>938188.81861234619</v>
      </c>
      <c r="G134" s="64">
        <v>375432.02339142316</v>
      </c>
      <c r="H134" s="48">
        <v>3193010.3551074704</v>
      </c>
      <c r="I134" s="48">
        <v>3193010.3551074704</v>
      </c>
      <c r="J134" s="64">
        <v>3193010.3551074704</v>
      </c>
      <c r="K134" s="64">
        <v>7266155.5704609836</v>
      </c>
      <c r="L134" s="48">
        <v>7266155.5704609836</v>
      </c>
    </row>
    <row r="135" spans="1:12" x14ac:dyDescent="0.3">
      <c r="A135" s="60"/>
      <c r="B135" s="62">
        <v>34</v>
      </c>
      <c r="C135" s="48">
        <v>678936.92815997964</v>
      </c>
      <c r="D135" s="48">
        <v>678936.92815997964</v>
      </c>
      <c r="E135" s="64">
        <v>147131.62558852247</v>
      </c>
      <c r="F135" s="64">
        <v>911394.25429109111</v>
      </c>
      <c r="G135" s="64">
        <v>364722.6532391904</v>
      </c>
      <c r="H135" s="48">
        <v>3101860.8801504481</v>
      </c>
      <c r="I135" s="48">
        <v>3101860.8801504481</v>
      </c>
      <c r="J135" s="64">
        <v>3101860.8801504481</v>
      </c>
      <c r="K135" s="64">
        <v>7058713.1113475421</v>
      </c>
      <c r="L135" s="48">
        <v>7058713.1113475421</v>
      </c>
    </row>
    <row r="136" spans="1:12" x14ac:dyDescent="0.3">
      <c r="A136" s="60"/>
      <c r="B136" s="62">
        <v>33</v>
      </c>
      <c r="C136" s="48">
        <v>658993.99640956742</v>
      </c>
      <c r="D136" s="48">
        <v>658993.99640956742</v>
      </c>
      <c r="E136" s="64">
        <v>142806.66127134135</v>
      </c>
      <c r="F136" s="64">
        <v>884599.7005520924</v>
      </c>
      <c r="G136" s="64">
        <v>354013.27758170513</v>
      </c>
      <c r="H136" s="48">
        <v>3010711.4962657806</v>
      </c>
      <c r="I136" s="48">
        <v>3010711.4962657806</v>
      </c>
      <c r="J136" s="64">
        <v>3010711.4962657806</v>
      </c>
      <c r="K136" s="64">
        <v>6851270.7881613597</v>
      </c>
      <c r="L136" s="48">
        <v>6851270.7881613597</v>
      </c>
    </row>
    <row r="137" spans="1:12" x14ac:dyDescent="0.3">
      <c r="A137" s="60"/>
      <c r="B137" s="62">
        <v>32</v>
      </c>
      <c r="C137" s="48">
        <v>639051.06236236461</v>
      </c>
      <c r="D137" s="48">
        <v>639051.06236236461</v>
      </c>
      <c r="E137" s="64">
        <v>138481.68936632003</v>
      </c>
      <c r="F137" s="64">
        <v>857805.138462384</v>
      </c>
      <c r="G137" s="64">
        <v>343303.90817106306</v>
      </c>
      <c r="H137" s="48">
        <v>2919562.0800167308</v>
      </c>
      <c r="I137" s="48">
        <v>2919562.0800167308</v>
      </c>
      <c r="J137" s="64">
        <v>2919562.0800167308</v>
      </c>
      <c r="K137" s="64">
        <v>6643828.5174807627</v>
      </c>
      <c r="L137" s="48">
        <v>6643828.5174807627</v>
      </c>
    </row>
    <row r="138" spans="1:12" x14ac:dyDescent="0.3">
      <c r="A138" s="60"/>
      <c r="B138" s="62">
        <v>31</v>
      </c>
      <c r="C138" s="48">
        <v>619108.11848115199</v>
      </c>
      <c r="D138" s="48">
        <v>619108.11848115199</v>
      </c>
      <c r="E138" s="64">
        <v>134156.71523461703</v>
      </c>
      <c r="F138" s="64">
        <v>831010.57815444912</v>
      </c>
      <c r="G138" s="64">
        <v>332594.53779101453</v>
      </c>
      <c r="H138" s="48">
        <v>2828412.6625894597</v>
      </c>
      <c r="I138" s="48">
        <v>2828412.6625894597</v>
      </c>
      <c r="J138" s="64">
        <v>2828412.6625894597</v>
      </c>
      <c r="K138" s="64">
        <v>6436386.0685387142</v>
      </c>
      <c r="L138" s="48">
        <v>6436386.0685387142</v>
      </c>
    </row>
    <row r="139" spans="1:12" x14ac:dyDescent="0.3">
      <c r="A139" s="60"/>
      <c r="B139" s="62">
        <v>30</v>
      </c>
      <c r="C139" s="48">
        <v>599165.16566091415</v>
      </c>
      <c r="D139" s="48">
        <v>599165.16566091415</v>
      </c>
      <c r="E139" s="64">
        <v>129831.74182940714</v>
      </c>
      <c r="F139" s="64">
        <v>804216.00377469917</v>
      </c>
      <c r="G139" s="64">
        <v>321885.14964313048</v>
      </c>
      <c r="H139" s="48">
        <v>2737263.1129344623</v>
      </c>
      <c r="I139" s="48">
        <v>2737263.1129344623</v>
      </c>
      <c r="J139" s="64">
        <v>2737263.1129344623</v>
      </c>
      <c r="K139" s="64">
        <v>6228943.589829674</v>
      </c>
      <c r="L139" s="48">
        <v>6228943.589829674</v>
      </c>
    </row>
    <row r="140" spans="1:12" x14ac:dyDescent="0.3">
      <c r="A140" s="60"/>
      <c r="B140" s="62">
        <v>29.5</v>
      </c>
      <c r="C140" s="48">
        <v>589193.70265464974</v>
      </c>
      <c r="D140" s="48">
        <v>589193.70265464974</v>
      </c>
      <c r="E140" s="64">
        <v>127669.25661916588</v>
      </c>
      <c r="F140" s="64">
        <v>790818.73023124214</v>
      </c>
      <c r="G140" s="64">
        <v>316530.46622220642</v>
      </c>
      <c r="H140" s="48">
        <v>2691688.4645594326</v>
      </c>
      <c r="I140" s="48">
        <v>2691688.4645594326</v>
      </c>
      <c r="J140" s="64">
        <v>2691688.4645594326</v>
      </c>
      <c r="K140" s="64">
        <v>6125222.4739654223</v>
      </c>
      <c r="L140" s="48">
        <v>6125222.4739654223</v>
      </c>
    </row>
    <row r="141" spans="1:12" x14ac:dyDescent="0.3">
      <c r="A141" s="60"/>
      <c r="B141" s="62">
        <v>29</v>
      </c>
      <c r="C141" s="48">
        <v>579222.23140741407</v>
      </c>
      <c r="D141" s="48">
        <v>579222.23140741407</v>
      </c>
      <c r="E141" s="64">
        <v>125506.77479332971</v>
      </c>
      <c r="F141" s="64">
        <v>777421.44548335287</v>
      </c>
      <c r="G141" s="64">
        <v>311175.77668097126</v>
      </c>
      <c r="H141" s="48">
        <v>2646113.6751154768</v>
      </c>
      <c r="I141" s="48">
        <v>2646113.6751154768</v>
      </c>
      <c r="J141" s="64">
        <v>2646113.6751154768</v>
      </c>
      <c r="K141" s="64">
        <v>6021501.2164891297</v>
      </c>
      <c r="L141" s="48">
        <v>6021501.2164891297</v>
      </c>
    </row>
    <row r="142" spans="1:12" x14ac:dyDescent="0.3">
      <c r="A142" s="60"/>
      <c r="B142" s="62">
        <v>28.5</v>
      </c>
      <c r="C142" s="48">
        <v>569250.7537755362</v>
      </c>
      <c r="D142" s="48">
        <v>569250.7537755362</v>
      </c>
      <c r="E142" s="64">
        <v>123344.28731991343</v>
      </c>
      <c r="F142" s="64">
        <v>764024.16099198419</v>
      </c>
      <c r="G142" s="64">
        <v>305821.08958124853</v>
      </c>
      <c r="H142" s="48">
        <v>2600538.9569042004</v>
      </c>
      <c r="I142" s="48">
        <v>2600538.9569042004</v>
      </c>
      <c r="J142" s="64">
        <v>2600538.9569042004</v>
      </c>
      <c r="K142" s="64">
        <v>5917779.995789418</v>
      </c>
      <c r="L142" s="48">
        <v>5917779.995789418</v>
      </c>
    </row>
    <row r="143" spans="1:12" x14ac:dyDescent="0.3">
      <c r="A143" s="60"/>
      <c r="B143" s="62">
        <v>28</v>
      </c>
      <c r="C143" s="48">
        <v>559279.28723115288</v>
      </c>
      <c r="D143" s="48">
        <v>559279.28723115288</v>
      </c>
      <c r="E143" s="64">
        <v>121181.79916457273</v>
      </c>
      <c r="F143" s="64">
        <v>750626.88325186074</v>
      </c>
      <c r="G143" s="64">
        <v>300466.40462486853</v>
      </c>
      <c r="H143" s="48">
        <v>2554964.2825675574</v>
      </c>
      <c r="I143" s="48">
        <v>2554964.2825675574</v>
      </c>
      <c r="J143" s="64">
        <v>2554964.2825675574</v>
      </c>
      <c r="K143" s="64">
        <v>5814058.8649117649</v>
      </c>
      <c r="L143" s="48">
        <v>5814058.8649117649</v>
      </c>
    </row>
    <row r="144" spans="1:12" x14ac:dyDescent="0.3">
      <c r="A144" s="60"/>
      <c r="B144" s="62">
        <v>27.5</v>
      </c>
      <c r="C144" s="48">
        <v>549307.79151933908</v>
      </c>
      <c r="D144" s="48">
        <v>549307.79151933908</v>
      </c>
      <c r="E144" s="64">
        <v>119019.31406176844</v>
      </c>
      <c r="F144" s="64">
        <v>737229.59053820965</v>
      </c>
      <c r="G144" s="64">
        <v>295111.69854779268</v>
      </c>
      <c r="H144" s="48">
        <v>2509389.4606836187</v>
      </c>
      <c r="I144" s="48">
        <v>2509389.4606836187</v>
      </c>
      <c r="J144" s="64">
        <v>2509389.4606836187</v>
      </c>
      <c r="K144" s="64">
        <v>5710337.5092933597</v>
      </c>
      <c r="L144" s="48">
        <v>5710337.5092933597</v>
      </c>
    </row>
    <row r="145" spans="1:12" x14ac:dyDescent="0.3">
      <c r="A145" s="60"/>
      <c r="B145" s="62">
        <v>27</v>
      </c>
      <c r="C145" s="48">
        <v>539336.32726088888</v>
      </c>
      <c r="D145" s="48">
        <v>539336.32726088888</v>
      </c>
      <c r="E145" s="64">
        <v>116856.82314844795</v>
      </c>
      <c r="F145" s="64">
        <v>723832.31203058874</v>
      </c>
      <c r="G145" s="64">
        <v>289757.01518891071</v>
      </c>
      <c r="H145" s="48">
        <v>2463814.7952194298</v>
      </c>
      <c r="I145" s="48">
        <v>2463814.7952194298</v>
      </c>
      <c r="J145" s="64">
        <v>2463814.7952194298</v>
      </c>
      <c r="K145" s="64">
        <v>5606616.3278385652</v>
      </c>
      <c r="L145" s="48">
        <v>5606616.3278385652</v>
      </c>
    </row>
    <row r="146" spans="1:12" x14ac:dyDescent="0.3">
      <c r="A146" s="60"/>
      <c r="B146" s="62">
        <v>26.5</v>
      </c>
      <c r="C146" s="48">
        <v>529364.84832920902</v>
      </c>
      <c r="D146" s="48">
        <v>529364.84832920902</v>
      </c>
      <c r="E146" s="64">
        <v>114694.33926235609</v>
      </c>
      <c r="F146" s="64">
        <v>710435.03048420919</v>
      </c>
      <c r="G146" s="64">
        <v>284402.32073163561</v>
      </c>
      <c r="H146" s="48">
        <v>2418240.0421229322</v>
      </c>
      <c r="I146" s="48">
        <v>2418240.0421229322</v>
      </c>
      <c r="J146" s="64">
        <v>2418240.0421229322</v>
      </c>
      <c r="K146" s="64">
        <v>5502895.1174616544</v>
      </c>
      <c r="L146" s="48">
        <v>5502895.1174616544</v>
      </c>
    </row>
    <row r="147" spans="1:12" x14ac:dyDescent="0.3">
      <c r="A147" s="60"/>
      <c r="B147" s="62">
        <v>26</v>
      </c>
      <c r="C147" s="48">
        <v>519393.3739497909</v>
      </c>
      <c r="D147" s="48">
        <v>519393.3739497909</v>
      </c>
      <c r="E147" s="64">
        <v>112531.84968900759</v>
      </c>
      <c r="F147" s="64">
        <v>697037.74517608201</v>
      </c>
      <c r="G147" s="64">
        <v>279047.63232400251</v>
      </c>
      <c r="H147" s="48">
        <v>2372665.2724771821</v>
      </c>
      <c r="I147" s="48">
        <v>2372665.2724771821</v>
      </c>
      <c r="J147" s="64">
        <v>2372665.2724771821</v>
      </c>
      <c r="K147" s="64">
        <v>5399173.90344455</v>
      </c>
      <c r="L147" s="48">
        <v>5399173.90344455</v>
      </c>
    </row>
    <row r="148" spans="1:12" x14ac:dyDescent="0.3">
      <c r="A148" s="60"/>
      <c r="B148" s="62">
        <v>25.5</v>
      </c>
      <c r="C148" s="48">
        <v>509421.9107772811</v>
      </c>
      <c r="D148" s="48">
        <v>509421.9107772811</v>
      </c>
      <c r="E148" s="64">
        <v>110369.37257703629</v>
      </c>
      <c r="F148" s="64">
        <v>683640.47086326301</v>
      </c>
      <c r="G148" s="64">
        <v>273692.94272139226</v>
      </c>
      <c r="H148" s="48">
        <v>2327090.5947225499</v>
      </c>
      <c r="I148" s="48">
        <v>2327090.5947225499</v>
      </c>
      <c r="J148" s="64">
        <v>2327090.5947225499</v>
      </c>
      <c r="K148" s="64">
        <v>5295452.7393743042</v>
      </c>
      <c r="L148" s="48">
        <v>5295452.7393743042</v>
      </c>
    </row>
    <row r="149" spans="1:12" x14ac:dyDescent="0.3">
      <c r="A149" s="60"/>
      <c r="B149" s="62">
        <v>25</v>
      </c>
      <c r="C149" s="48">
        <v>499450.42627519602</v>
      </c>
      <c r="D149" s="48">
        <v>499450.42627519602</v>
      </c>
      <c r="E149" s="64">
        <v>108206.88263835118</v>
      </c>
      <c r="F149" s="64">
        <v>670243.17761482822</v>
      </c>
      <c r="G149" s="64">
        <v>268338.24773029814</v>
      </c>
      <c r="H149" s="48">
        <v>2281515.8425440607</v>
      </c>
      <c r="I149" s="48">
        <v>2281515.8425440607</v>
      </c>
      <c r="J149" s="64">
        <v>2281515.8425440607</v>
      </c>
      <c r="K149" s="64">
        <v>5191731.4706192343</v>
      </c>
      <c r="L149" s="48">
        <v>5191731.4706192343</v>
      </c>
    </row>
    <row r="150" spans="1:12" x14ac:dyDescent="0.3">
      <c r="A150" s="60"/>
      <c r="B150" s="62">
        <v>24.5</v>
      </c>
      <c r="C150" s="48">
        <v>489478.94227300765</v>
      </c>
      <c r="D150" s="48">
        <v>489478.94227300765</v>
      </c>
      <c r="E150" s="64">
        <v>106044.39210798194</v>
      </c>
      <c r="F150" s="64">
        <v>656845.90375452209</v>
      </c>
      <c r="G150" s="64">
        <v>262983.54569515085</v>
      </c>
      <c r="H150" s="48">
        <v>2235941.0650163512</v>
      </c>
      <c r="I150" s="48">
        <v>2235941.0650163512</v>
      </c>
      <c r="J150" s="64">
        <v>2235941.0650163512</v>
      </c>
      <c r="K150" s="64">
        <v>5088010.2922239024</v>
      </c>
      <c r="L150" s="48">
        <v>5088010.2922239024</v>
      </c>
    </row>
    <row r="151" spans="1:12" x14ac:dyDescent="0.3">
      <c r="A151" s="60"/>
      <c r="B151" s="62">
        <v>24</v>
      </c>
      <c r="C151" s="48">
        <v>479507.46047359525</v>
      </c>
      <c r="D151" s="48">
        <v>479507.46047359525</v>
      </c>
      <c r="E151" s="64">
        <v>103881.90725903722</v>
      </c>
      <c r="F151" s="64">
        <v>643448.60836851236</v>
      </c>
      <c r="G151" s="64">
        <v>257628.8535114007</v>
      </c>
      <c r="H151" s="48">
        <v>2190366.3057620851</v>
      </c>
      <c r="I151" s="48">
        <v>2190366.3057620851</v>
      </c>
      <c r="J151" s="64">
        <v>2190366.3057620851</v>
      </c>
      <c r="K151" s="64">
        <v>4984288.9605065826</v>
      </c>
      <c r="L151" s="48">
        <v>4984288.9605065826</v>
      </c>
    </row>
    <row r="152" spans="1:12" x14ac:dyDescent="0.3">
      <c r="A152" s="60"/>
      <c r="B152" s="62">
        <v>23.5</v>
      </c>
      <c r="C152" s="48">
        <v>469535.98881480354</v>
      </c>
      <c r="D152" s="48">
        <v>469535.98881480354</v>
      </c>
      <c r="E152" s="64">
        <v>101719.42634013404</v>
      </c>
      <c r="F152" s="64">
        <v>630051.33423838718</v>
      </c>
      <c r="G152" s="64">
        <v>252274.16099358935</v>
      </c>
      <c r="H152" s="48">
        <v>2144791.6230242392</v>
      </c>
      <c r="I152" s="48">
        <v>2144791.6230242392</v>
      </c>
      <c r="J152" s="64">
        <v>2144791.6230242392</v>
      </c>
      <c r="K152" s="64">
        <v>4880567.8955752114</v>
      </c>
      <c r="L152" s="48">
        <v>4880567.8955752114</v>
      </c>
    </row>
    <row r="153" spans="1:12" x14ac:dyDescent="0.3">
      <c r="A153" s="60"/>
      <c r="B153" s="62">
        <v>23</v>
      </c>
      <c r="C153" s="48">
        <v>459564.50557744235</v>
      </c>
      <c r="D153" s="48">
        <v>459564.50557744235</v>
      </c>
      <c r="E153" s="64">
        <v>99556.936085070425</v>
      </c>
      <c r="F153" s="64">
        <v>616654.04038465314</v>
      </c>
      <c r="G153" s="64">
        <v>246919.46067655421</v>
      </c>
      <c r="H153" s="48">
        <v>2099216.8340482074</v>
      </c>
      <c r="I153" s="48">
        <v>2099216.8340482074</v>
      </c>
      <c r="J153" s="64">
        <v>2099216.8340482074</v>
      </c>
      <c r="K153" s="64">
        <v>4776846.5432142699</v>
      </c>
      <c r="L153" s="48">
        <v>4776846.5432142699</v>
      </c>
    </row>
    <row r="154" spans="1:12" x14ac:dyDescent="0.3">
      <c r="A154" s="60"/>
      <c r="B154" s="62">
        <v>22.5</v>
      </c>
      <c r="C154" s="48">
        <v>449593.02499388135</v>
      </c>
      <c r="D154" s="48">
        <v>449593.02499388135</v>
      </c>
      <c r="E154" s="64">
        <v>97394.449334320467</v>
      </c>
      <c r="F154" s="64">
        <v>603256.76655074582</v>
      </c>
      <c r="G154" s="64">
        <v>241564.76825585068</v>
      </c>
      <c r="H154" s="48">
        <v>2053642.133124308</v>
      </c>
      <c r="I154" s="48">
        <v>2053642.133124308</v>
      </c>
      <c r="J154" s="64">
        <v>2053642.133124308</v>
      </c>
      <c r="K154" s="64">
        <v>4673125.37234437</v>
      </c>
      <c r="L154" s="48">
        <v>4673125.37234437</v>
      </c>
    </row>
    <row r="155" spans="1:12" x14ac:dyDescent="0.3">
      <c r="A155" s="60"/>
      <c r="B155" s="62">
        <v>22</v>
      </c>
      <c r="C155" s="48">
        <v>439621.54292451014</v>
      </c>
      <c r="D155" s="48">
        <v>439621.54292451014</v>
      </c>
      <c r="E155" s="64">
        <v>95231.96239323898</v>
      </c>
      <c r="F155" s="64">
        <v>589859.47443748463</v>
      </c>
      <c r="G155" s="64">
        <v>236210.06949724379</v>
      </c>
      <c r="H155" s="48">
        <v>2008067.3696346979</v>
      </c>
      <c r="I155" s="48">
        <v>2008067.3696346979</v>
      </c>
      <c r="J155" s="64">
        <v>2008067.3696346979</v>
      </c>
      <c r="K155" s="64">
        <v>4569404.1488711946</v>
      </c>
      <c r="L155" s="48">
        <v>4569404.1488711946</v>
      </c>
    </row>
    <row r="156" spans="1:12" x14ac:dyDescent="0.3">
      <c r="A156" s="60"/>
      <c r="B156" s="62">
        <v>21.5</v>
      </c>
      <c r="C156" s="48">
        <v>429650.06653053139</v>
      </c>
      <c r="D156" s="48">
        <v>429650.06653053139</v>
      </c>
      <c r="E156" s="64">
        <v>93069.476663124733</v>
      </c>
      <c r="F156" s="64">
        <v>576462.19746370404</v>
      </c>
      <c r="G156" s="64">
        <v>230855.37123792816</v>
      </c>
      <c r="H156" s="48">
        <v>1962492.6778360021</v>
      </c>
      <c r="I156" s="48">
        <v>1962492.6778360021</v>
      </c>
      <c r="J156" s="64">
        <v>1962492.6778360021</v>
      </c>
      <c r="K156" s="64">
        <v>4465682.9777118182</v>
      </c>
      <c r="L156" s="48">
        <v>4465682.9777118182</v>
      </c>
    </row>
    <row r="157" spans="1:12" x14ac:dyDescent="0.3">
      <c r="A157" s="60"/>
      <c r="B157" s="62">
        <v>21</v>
      </c>
      <c r="C157" s="48">
        <v>419678.56721806811</v>
      </c>
      <c r="D157" s="48">
        <v>419678.56721806811</v>
      </c>
      <c r="E157" s="64">
        <v>90906.986817287121</v>
      </c>
      <c r="F157" s="64">
        <v>563064.8946448426</v>
      </c>
      <c r="G157" s="64">
        <v>225500.66192790421</v>
      </c>
      <c r="H157" s="48">
        <v>1916917.8081434837</v>
      </c>
      <c r="I157" s="48">
        <v>1916917.8081434837</v>
      </c>
      <c r="J157" s="64">
        <v>1916917.8081434837</v>
      </c>
      <c r="K157" s="64">
        <v>4361961.5931230178</v>
      </c>
      <c r="L157" s="48">
        <v>4361961.5931230178</v>
      </c>
    </row>
    <row r="158" spans="1:12" x14ac:dyDescent="0.3">
      <c r="A158" s="60"/>
      <c r="B158" s="62">
        <v>20.5</v>
      </c>
      <c r="C158" s="48">
        <v>409707.08461539808</v>
      </c>
      <c r="D158" s="48">
        <v>409707.08461539808</v>
      </c>
      <c r="E158" s="64">
        <v>88744.500335630699</v>
      </c>
      <c r="F158" s="64">
        <v>549667.61129800347</v>
      </c>
      <c r="G158" s="64">
        <v>220145.96018073507</v>
      </c>
      <c r="H158" s="48">
        <v>1871343.1117008571</v>
      </c>
      <c r="I158" s="48">
        <v>1871343.1117008571</v>
      </c>
      <c r="J158" s="64">
        <v>1871343.1117008571</v>
      </c>
      <c r="K158" s="64">
        <v>4258240.4047583044</v>
      </c>
      <c r="L158" s="48">
        <v>4258240.4047583044</v>
      </c>
    </row>
    <row r="159" spans="1:12" x14ac:dyDescent="0.3">
      <c r="A159" s="60"/>
      <c r="B159" s="62">
        <v>20</v>
      </c>
      <c r="C159" s="48">
        <v>399735.58612129343</v>
      </c>
      <c r="D159" s="48">
        <v>399735.58612129343</v>
      </c>
      <c r="E159" s="64">
        <v>86582.013619832825</v>
      </c>
      <c r="F159" s="64">
        <v>536270.32685914519</v>
      </c>
      <c r="G159" s="64">
        <v>214791.25881000841</v>
      </c>
      <c r="H159" s="48">
        <v>1825768.3121154946</v>
      </c>
      <c r="I159" s="48">
        <v>1825768.3121154946</v>
      </c>
      <c r="J159" s="64">
        <v>1825768.3121154946</v>
      </c>
      <c r="K159" s="64">
        <v>4154519.101127991</v>
      </c>
      <c r="L159" s="48">
        <v>4154519.101127991</v>
      </c>
    </row>
    <row r="160" spans="1:12" x14ac:dyDescent="0.3">
      <c r="A160" s="60"/>
      <c r="B160" s="62">
        <v>19.5</v>
      </c>
      <c r="C160" s="48">
        <v>389764.10534829972</v>
      </c>
      <c r="D160" s="48">
        <v>389764.10534829972</v>
      </c>
      <c r="E160" s="64">
        <v>84419.527172259011</v>
      </c>
      <c r="F160" s="64">
        <v>522873.0513851273</v>
      </c>
      <c r="G160" s="64">
        <v>209436.55981613506</v>
      </c>
      <c r="H160" s="48">
        <v>1780193.6090700619</v>
      </c>
      <c r="I160" s="48">
        <v>1780193.6090700619</v>
      </c>
      <c r="J160" s="64">
        <v>1780193.6090700619</v>
      </c>
      <c r="K160" s="64">
        <v>4050797.9156883159</v>
      </c>
      <c r="L160" s="48">
        <v>4050797.9156883159</v>
      </c>
    </row>
    <row r="161" spans="1:12" x14ac:dyDescent="0.3">
      <c r="A161" s="60"/>
      <c r="B161" s="62">
        <v>19</v>
      </c>
      <c r="C161" s="48">
        <v>379792.61049949651</v>
      </c>
      <c r="D161" s="48">
        <v>379792.61049949651</v>
      </c>
      <c r="E161" s="64">
        <v>82257.037984098395</v>
      </c>
      <c r="F161" s="64">
        <v>509475.747790694</v>
      </c>
      <c r="G161" s="64">
        <v>204081.84982144117</v>
      </c>
      <c r="H161" s="48">
        <v>1734618.7622006221</v>
      </c>
      <c r="I161" s="48">
        <v>1734618.7622006221</v>
      </c>
      <c r="J161" s="64">
        <v>1734618.7622006221</v>
      </c>
      <c r="K161" s="64">
        <v>3947076.6064649471</v>
      </c>
      <c r="L161" s="48">
        <v>3947076.6064649471</v>
      </c>
    </row>
    <row r="162" spans="1:12" x14ac:dyDescent="0.3">
      <c r="A162" s="60"/>
      <c r="B162" s="62">
        <v>18.5</v>
      </c>
      <c r="C162" s="48">
        <v>369821.12092580745</v>
      </c>
      <c r="D162" s="48">
        <v>369821.12092580745</v>
      </c>
      <c r="E162" s="64">
        <v>80094.551015660749</v>
      </c>
      <c r="F162" s="64">
        <v>496078.46921031969</v>
      </c>
      <c r="G162" s="64">
        <v>198727.14357363986</v>
      </c>
      <c r="H162" s="48">
        <v>1689044.0629717193</v>
      </c>
      <c r="I162" s="48">
        <v>1689044.0629717193</v>
      </c>
      <c r="J162" s="64">
        <v>1689044.0629717193</v>
      </c>
      <c r="K162" s="64">
        <v>3843355.3422665922</v>
      </c>
      <c r="L162" s="48">
        <v>3843355.3422665922</v>
      </c>
    </row>
    <row r="163" spans="1:12" x14ac:dyDescent="0.3">
      <c r="A163" s="60"/>
      <c r="B163" s="62">
        <v>18</v>
      </c>
      <c r="C163" s="48">
        <v>359849.6257466898</v>
      </c>
      <c r="D163" s="48">
        <v>359849.6257466898</v>
      </c>
      <c r="E163" s="64">
        <v>77932.064415550121</v>
      </c>
      <c r="F163" s="64">
        <v>482681.18741159415</v>
      </c>
      <c r="G163" s="64">
        <v>193372.43690651018</v>
      </c>
      <c r="H163" s="48">
        <v>1643469.2760233278</v>
      </c>
      <c r="I163" s="48">
        <v>1643469.2760233278</v>
      </c>
      <c r="J163" s="64">
        <v>1643469.2760233278</v>
      </c>
      <c r="K163" s="64">
        <v>3739634.1353286118</v>
      </c>
      <c r="L163" s="48">
        <v>3739634.1353286118</v>
      </c>
    </row>
    <row r="164" spans="1:12" x14ac:dyDescent="0.3">
      <c r="A164" s="60"/>
      <c r="B164" s="62">
        <v>17.5</v>
      </c>
      <c r="C164" s="48">
        <v>349878.12663268589</v>
      </c>
      <c r="D164" s="48">
        <v>349878.12663268589</v>
      </c>
      <c r="E164" s="64">
        <v>75769.576226635923</v>
      </c>
      <c r="F164" s="64">
        <v>469283.89050591196</v>
      </c>
      <c r="G164" s="64">
        <v>188017.72027890439</v>
      </c>
      <c r="H164" s="48">
        <v>1597894.5081775114</v>
      </c>
      <c r="I164" s="48">
        <v>1597894.5081775114</v>
      </c>
      <c r="J164" s="64">
        <v>1597894.5081775114</v>
      </c>
      <c r="K164" s="64">
        <v>3635912.8501034863</v>
      </c>
      <c r="L164" s="48">
        <v>3635912.8501034863</v>
      </c>
    </row>
    <row r="165" spans="1:12" x14ac:dyDescent="0.3">
      <c r="A165" s="60"/>
      <c r="B165" s="62">
        <v>17</v>
      </c>
      <c r="C165" s="48">
        <v>339906.62129624397</v>
      </c>
      <c r="D165" s="48">
        <v>339906.62129624397</v>
      </c>
      <c r="E165" s="64">
        <v>73607.086365032534</v>
      </c>
      <c r="F165" s="64">
        <v>455886.59909342002</v>
      </c>
      <c r="G165" s="64">
        <v>182663.00377392845</v>
      </c>
      <c r="H165" s="48">
        <v>1552319.6773408311</v>
      </c>
      <c r="I165" s="48">
        <v>1552319.6773408311</v>
      </c>
      <c r="J165" s="64">
        <v>1552319.6773408311</v>
      </c>
      <c r="K165" s="64">
        <v>3532191.5528405779</v>
      </c>
      <c r="L165" s="48">
        <v>3532191.5528405779</v>
      </c>
    </row>
    <row r="166" spans="1:12" x14ac:dyDescent="0.3">
      <c r="A166" s="60"/>
      <c r="B166" s="62">
        <v>16.5</v>
      </c>
      <c r="C166" s="48">
        <v>329935.12023295416</v>
      </c>
      <c r="D166" s="48">
        <v>329935.12023295416</v>
      </c>
      <c r="E166" s="64">
        <v>71444.600586711502</v>
      </c>
      <c r="F166" s="64">
        <v>442489.32092255534</v>
      </c>
      <c r="G166" s="64">
        <v>177308.28944607568</v>
      </c>
      <c r="H166" s="48">
        <v>1506744.9430403088</v>
      </c>
      <c r="I166" s="48">
        <v>1506744.9430403088</v>
      </c>
      <c r="J166" s="64">
        <v>1506744.9430403088</v>
      </c>
      <c r="K166" s="64">
        <v>3428470.2891432121</v>
      </c>
      <c r="L166" s="48">
        <v>3428470.2891432121</v>
      </c>
    </row>
    <row r="167" spans="1:12" x14ac:dyDescent="0.3">
      <c r="A167" s="60"/>
      <c r="B167" s="62">
        <v>16</v>
      </c>
      <c r="C167" s="48">
        <v>319963.62420129875</v>
      </c>
      <c r="D167" s="48">
        <v>319963.62420129875</v>
      </c>
      <c r="E167" s="64">
        <v>69282.111481720087</v>
      </c>
      <c r="F167" s="64">
        <v>429092.02462746535</v>
      </c>
      <c r="G167" s="64">
        <v>171953.57434064968</v>
      </c>
      <c r="H167" s="48">
        <v>1461170.183487368</v>
      </c>
      <c r="I167" s="48">
        <v>1461170.183487368</v>
      </c>
      <c r="J167" s="64">
        <v>1461170.183487368</v>
      </c>
      <c r="K167" s="64">
        <v>3324749.0272701839</v>
      </c>
      <c r="L167" s="48">
        <v>3324749.0272701839</v>
      </c>
    </row>
    <row r="168" spans="1:12" x14ac:dyDescent="0.3">
      <c r="A168" s="60"/>
      <c r="B168" s="62">
        <v>15.5</v>
      </c>
      <c r="C168" s="48">
        <v>309992.11775528011</v>
      </c>
      <c r="D168" s="48">
        <v>309992.11775528011</v>
      </c>
      <c r="E168" s="64">
        <v>67119.623302983615</v>
      </c>
      <c r="F168" s="64">
        <v>415694.73306016496</v>
      </c>
      <c r="G168" s="64">
        <v>166598.85753126082</v>
      </c>
      <c r="H168" s="48">
        <v>1415595.3819551594</v>
      </c>
      <c r="I168" s="48">
        <v>1415595.3819551594</v>
      </c>
      <c r="J168" s="64">
        <v>1415595.3819551594</v>
      </c>
      <c r="K168" s="64">
        <v>3221027.7910689097</v>
      </c>
      <c r="L168" s="48">
        <v>3221027.7910689097</v>
      </c>
    </row>
    <row r="169" spans="1:12" x14ac:dyDescent="0.3">
      <c r="A169" s="60"/>
      <c r="B169" s="62">
        <v>15</v>
      </c>
      <c r="C169" s="48">
        <v>300020.59133868007</v>
      </c>
      <c r="D169" s="48">
        <v>300020.59133868007</v>
      </c>
      <c r="E169" s="64">
        <v>64957.133084505665</v>
      </c>
      <c r="F169" s="64">
        <v>402297.42972993583</v>
      </c>
      <c r="G169" s="64">
        <v>161244.13050688038</v>
      </c>
      <c r="H169" s="48">
        <v>1370020.5185473948</v>
      </c>
      <c r="I169" s="48">
        <v>1370020.5185473948</v>
      </c>
      <c r="J169" s="64">
        <v>1370020.5185473948</v>
      </c>
      <c r="K169" s="64">
        <v>3117306.3676729938</v>
      </c>
      <c r="L169" s="48">
        <v>3117306.3676729938</v>
      </c>
    </row>
    <row r="170" spans="1:12" x14ac:dyDescent="0.3">
      <c r="A170" s="60"/>
      <c r="B170" s="62">
        <v>14.5</v>
      </c>
      <c r="C170" s="48">
        <v>290049.08540854289</v>
      </c>
      <c r="D170" s="48">
        <v>290049.08540854289</v>
      </c>
      <c r="E170" s="64">
        <v>62794.645004741455</v>
      </c>
      <c r="F170" s="64">
        <v>388900.15231993177</v>
      </c>
      <c r="G170" s="64">
        <v>155889.40527901947</v>
      </c>
      <c r="H170" s="48">
        <v>1324445.7887889687</v>
      </c>
      <c r="I170" s="48">
        <v>1324445.7887889687</v>
      </c>
      <c r="J170" s="64">
        <v>1324445.7887889687</v>
      </c>
      <c r="K170" s="64">
        <v>3013585.1315385108</v>
      </c>
      <c r="L170" s="48">
        <v>3013585.1315385108</v>
      </c>
    </row>
    <row r="171" spans="1:12" x14ac:dyDescent="0.3">
      <c r="A171" s="60"/>
      <c r="B171" s="62">
        <v>14</v>
      </c>
      <c r="C171" s="48">
        <v>280077.56256842311</v>
      </c>
      <c r="D171" s="48">
        <v>280077.56256842311</v>
      </c>
      <c r="E171" s="64">
        <v>60632.154934762286</v>
      </c>
      <c r="F171" s="64">
        <v>375502.85039151646</v>
      </c>
      <c r="G171" s="64">
        <v>150534.67372267923</v>
      </c>
      <c r="H171" s="48">
        <v>1278870.9283184868</v>
      </c>
      <c r="I171" s="48">
        <v>1278870.9283184868</v>
      </c>
      <c r="J171" s="64">
        <v>1278870.9283184868</v>
      </c>
      <c r="K171" s="64">
        <v>2909863.7788565131</v>
      </c>
      <c r="L171" s="48">
        <v>2909863.7788565131</v>
      </c>
    </row>
    <row r="172" spans="1:12" x14ac:dyDescent="0.3">
      <c r="A172" s="60"/>
      <c r="B172" s="62">
        <v>13.5</v>
      </c>
      <c r="C172" s="48">
        <v>270106.04423508793</v>
      </c>
      <c r="D172" s="48">
        <v>270106.04423508793</v>
      </c>
      <c r="E172" s="64">
        <v>58469.665936397658</v>
      </c>
      <c r="F172" s="64">
        <v>362105.5560634858</v>
      </c>
      <c r="G172" s="64">
        <v>145179.93917926634</v>
      </c>
      <c r="H172" s="48">
        <v>1233296.1705875122</v>
      </c>
      <c r="I172" s="48">
        <v>1233296.1705875122</v>
      </c>
      <c r="J172" s="64">
        <v>1233296.1705875122</v>
      </c>
      <c r="K172" s="64">
        <v>2806142.4972722298</v>
      </c>
      <c r="L172" s="48">
        <v>2806142.4972722298</v>
      </c>
    </row>
    <row r="173" spans="1:12" x14ac:dyDescent="0.3">
      <c r="A173" s="60"/>
      <c r="B173" s="62">
        <v>13</v>
      </c>
      <c r="C173" s="48">
        <v>260134.51090068513</v>
      </c>
      <c r="D173" s="48">
        <v>260134.51090068513</v>
      </c>
      <c r="E173" s="64">
        <v>56307.174800324297</v>
      </c>
      <c r="F173" s="64">
        <v>348708.2570610728</v>
      </c>
      <c r="G173" s="64">
        <v>139825.20007626936</v>
      </c>
      <c r="H173" s="48">
        <v>1187721.3125678843</v>
      </c>
      <c r="I173" s="48">
        <v>1187721.3125678843</v>
      </c>
      <c r="J173" s="64">
        <v>1187721.3125678843</v>
      </c>
      <c r="K173" s="64">
        <v>2702421.1164463074</v>
      </c>
      <c r="L173" s="48">
        <v>2702421.1164463074</v>
      </c>
    </row>
    <row r="174" spans="1:12" x14ac:dyDescent="0.3">
      <c r="A174" s="60"/>
      <c r="B174" s="62">
        <v>12.5</v>
      </c>
      <c r="C174" s="48">
        <v>250162.96871727257</v>
      </c>
      <c r="D174" s="48">
        <v>250162.96871727257</v>
      </c>
      <c r="E174" s="64">
        <v>54144.683109884412</v>
      </c>
      <c r="F174" s="64">
        <v>335310.95350178721</v>
      </c>
      <c r="G174" s="64">
        <v>134470.45687865696</v>
      </c>
      <c r="H174" s="48">
        <v>1142146.3897214576</v>
      </c>
      <c r="I174" s="48">
        <v>1142146.3897214576</v>
      </c>
      <c r="J174" s="64">
        <v>1142146.3897214576</v>
      </c>
      <c r="K174" s="64">
        <v>2598699.6316490532</v>
      </c>
      <c r="L174" s="48">
        <v>2598699.6316490532</v>
      </c>
    </row>
    <row r="175" spans="1:12" x14ac:dyDescent="0.3">
      <c r="A175" s="60"/>
      <c r="B175" s="62">
        <v>12</v>
      </c>
      <c r="C175" s="48">
        <v>240191.42919973464</v>
      </c>
      <c r="D175" s="48">
        <v>240191.42919973464</v>
      </c>
      <c r="E175" s="64">
        <v>51982.193307850146</v>
      </c>
      <c r="F175" s="64">
        <v>321913.66287102486</v>
      </c>
      <c r="G175" s="64">
        <v>129115.70057811077</v>
      </c>
      <c r="H175" s="48">
        <v>1096571.5480975446</v>
      </c>
      <c r="I175" s="48">
        <v>1096571.5480975446</v>
      </c>
      <c r="J175" s="64">
        <v>1096571.5480975446</v>
      </c>
      <c r="K175" s="64">
        <v>2494978.3812690806</v>
      </c>
      <c r="L175" s="48">
        <v>2494978.3812690806</v>
      </c>
    </row>
    <row r="176" spans="1:12" x14ac:dyDescent="0.3">
      <c r="A176" s="60"/>
      <c r="B176" s="62">
        <v>11.5</v>
      </c>
      <c r="C176" s="48">
        <v>230219.88770696506</v>
      </c>
      <c r="D176" s="48">
        <v>230219.88770696506</v>
      </c>
      <c r="E176" s="64">
        <v>49819.700618853793</v>
      </c>
      <c r="F176" s="64">
        <v>308516.35635870189</v>
      </c>
      <c r="G176" s="64">
        <v>123760.95375777553</v>
      </c>
      <c r="H176" s="48">
        <v>1050996.715147784</v>
      </c>
      <c r="I176" s="48">
        <v>1050996.715147784</v>
      </c>
      <c r="J176" s="64">
        <v>1050996.715147784</v>
      </c>
      <c r="K176" s="64">
        <v>2391256.9507114771</v>
      </c>
      <c r="L176" s="48">
        <v>2391256.9507114771</v>
      </c>
    </row>
    <row r="177" spans="1:12" x14ac:dyDescent="0.3">
      <c r="A177" s="60"/>
      <c r="B177" s="62">
        <v>11</v>
      </c>
      <c r="C177" s="48">
        <v>220248.33460270287</v>
      </c>
      <c r="D177" s="48">
        <v>220248.33460270287</v>
      </c>
      <c r="E177" s="64">
        <v>47657.208333612965</v>
      </c>
      <c r="F177" s="64">
        <v>295119.04884590715</v>
      </c>
      <c r="G177" s="64">
        <v>118406.19123149819</v>
      </c>
      <c r="H177" s="48">
        <v>1005421.8442848196</v>
      </c>
      <c r="I177" s="48">
        <v>1005421.8442848196</v>
      </c>
      <c r="J177" s="64">
        <v>1005421.8442848196</v>
      </c>
      <c r="K177" s="64">
        <v>2287535.5388985234</v>
      </c>
      <c r="L177" s="48">
        <v>2287535.5388985234</v>
      </c>
    </row>
    <row r="178" spans="1:12" x14ac:dyDescent="0.3">
      <c r="A178" s="60"/>
      <c r="B178" s="62">
        <v>10.5</v>
      </c>
      <c r="C178" s="48">
        <v>210276.75684774687</v>
      </c>
      <c r="D178" s="48">
        <v>210276.75684774687</v>
      </c>
      <c r="E178" s="64">
        <v>45494.715358451445</v>
      </c>
      <c r="F178" s="64">
        <v>281721.73949584336</v>
      </c>
      <c r="G178" s="64">
        <v>113051.4179622541</v>
      </c>
      <c r="H178" s="48">
        <v>959846.92727004096</v>
      </c>
      <c r="I178" s="48">
        <v>959846.92727004096</v>
      </c>
      <c r="J178" s="64">
        <v>959846.92727004096</v>
      </c>
      <c r="K178" s="64">
        <v>2183814.0451737125</v>
      </c>
      <c r="L178" s="48">
        <v>2183814.0451737125</v>
      </c>
    </row>
    <row r="179" spans="1:12" x14ac:dyDescent="0.3">
      <c r="A179" s="60"/>
      <c r="B179" s="62">
        <v>10</v>
      </c>
      <c r="C179" s="48">
        <v>200305.17667495471</v>
      </c>
      <c r="D179" s="48">
        <v>200305.17667495471</v>
      </c>
      <c r="E179" s="64">
        <v>43332.220638259721</v>
      </c>
      <c r="F179" s="64">
        <v>268324.4337590831</v>
      </c>
      <c r="G179" s="64">
        <v>107696.62550738547</v>
      </c>
      <c r="H179" s="48">
        <v>914271.98135596188</v>
      </c>
      <c r="I179" s="48">
        <v>914271.98135596188</v>
      </c>
      <c r="J179" s="64">
        <v>914271.98135596188</v>
      </c>
      <c r="K179" s="64">
        <v>2080092.551043561</v>
      </c>
      <c r="L179" s="48">
        <v>2080092.551043561</v>
      </c>
    </row>
    <row r="180" spans="1:12" x14ac:dyDescent="0.3">
      <c r="A180" s="60"/>
      <c r="B180" s="62">
        <v>9.9499999999999993</v>
      </c>
      <c r="C180" s="48">
        <v>199308.02923665161</v>
      </c>
      <c r="D180" s="48">
        <v>199308.02923665161</v>
      </c>
      <c r="E180" s="64">
        <v>43115.972418603953</v>
      </c>
      <c r="F180" s="64">
        <v>266984.70533071371</v>
      </c>
      <c r="G180" s="64">
        <v>107161.15759183819</v>
      </c>
      <c r="H180" s="48">
        <v>909714.53072315385</v>
      </c>
      <c r="I180" s="48">
        <v>909714.53072315385</v>
      </c>
      <c r="J180" s="64">
        <v>909714.53072315385</v>
      </c>
      <c r="K180" s="64">
        <v>2069720.4696849068</v>
      </c>
      <c r="L180" s="48">
        <v>2069720.4696849068</v>
      </c>
    </row>
    <row r="181" spans="1:12" x14ac:dyDescent="0.3">
      <c r="A181" s="60"/>
      <c r="B181" s="62">
        <v>9.9</v>
      </c>
      <c r="C181" s="48">
        <v>198310.86155379791</v>
      </c>
      <c r="D181" s="48">
        <v>198310.86155379791</v>
      </c>
      <c r="E181" s="64">
        <v>42899.722278040812</v>
      </c>
      <c r="F181" s="64">
        <v>265644.96784048126</v>
      </c>
      <c r="G181" s="64">
        <v>106625.67602920171</v>
      </c>
      <c r="H181" s="48">
        <v>905157.01591391256</v>
      </c>
      <c r="I181" s="48">
        <v>905157.01591391256</v>
      </c>
      <c r="J181" s="64">
        <v>905157.01591391256</v>
      </c>
      <c r="K181" s="64">
        <v>2059348.2571371384</v>
      </c>
      <c r="L181" s="48">
        <v>2059348.2571371384</v>
      </c>
    </row>
    <row r="182" spans="1:12" x14ac:dyDescent="0.3">
      <c r="A182" s="60"/>
      <c r="B182" s="62">
        <v>9.85</v>
      </c>
      <c r="C182" s="48">
        <v>197313.71068524782</v>
      </c>
      <c r="D182" s="48">
        <v>197313.71068524782</v>
      </c>
      <c r="E182" s="64">
        <v>42683.473558449536</v>
      </c>
      <c r="F182" s="64">
        <v>264305.23808271787</v>
      </c>
      <c r="G182" s="64">
        <v>106090.2018708578</v>
      </c>
      <c r="H182" s="48">
        <v>900599.540231116</v>
      </c>
      <c r="I182" s="48">
        <v>900599.540231116</v>
      </c>
      <c r="J182" s="64">
        <v>900599.540231116</v>
      </c>
      <c r="K182" s="64">
        <v>2048976.1629813896</v>
      </c>
      <c r="L182" s="48">
        <v>2048976.1629813896</v>
      </c>
    </row>
    <row r="183" spans="1:12" x14ac:dyDescent="0.3">
      <c r="A183" s="60"/>
      <c r="B183" s="62">
        <v>9.8000000000000007</v>
      </c>
      <c r="C183" s="48">
        <v>196316.55391541708</v>
      </c>
      <c r="D183" s="48">
        <v>196316.55391541708</v>
      </c>
      <c r="E183" s="64">
        <v>42467.224210353779</v>
      </c>
      <c r="F183" s="64">
        <v>262965.50594902848</v>
      </c>
      <c r="G183" s="64">
        <v>105554.72191022492</v>
      </c>
      <c r="H183" s="48">
        <v>896042.0397595478</v>
      </c>
      <c r="I183" s="48">
        <v>896042.0397595478</v>
      </c>
      <c r="J183" s="64">
        <v>896042.0397595478</v>
      </c>
      <c r="K183" s="64">
        <v>2038604.0343680202</v>
      </c>
      <c r="L183" s="48">
        <v>2038604.0343680202</v>
      </c>
    </row>
    <row r="184" spans="1:12" x14ac:dyDescent="0.3">
      <c r="A184" s="60"/>
      <c r="B184" s="62">
        <v>9.75</v>
      </c>
      <c r="C184" s="48">
        <v>195319.39606066316</v>
      </c>
      <c r="D184" s="48">
        <v>195319.39606066316</v>
      </c>
      <c r="E184" s="64">
        <v>42250.974737609577</v>
      </c>
      <c r="F184" s="64">
        <v>261625.77487123871</v>
      </c>
      <c r="G184" s="64">
        <v>105019.24260554905</v>
      </c>
      <c r="H184" s="48">
        <v>891484.54418332339</v>
      </c>
      <c r="I184" s="48">
        <v>891484.54418332339</v>
      </c>
      <c r="J184" s="64">
        <v>891484.54418332339</v>
      </c>
      <c r="K184" s="64">
        <v>2028231.8912164292</v>
      </c>
      <c r="L184" s="48">
        <v>2028231.8912164292</v>
      </c>
    </row>
    <row r="185" spans="1:12" x14ac:dyDescent="0.3">
      <c r="A185" s="60"/>
      <c r="B185" s="62">
        <v>9.6999999999999993</v>
      </c>
      <c r="C185" s="48">
        <v>194322.23965861305</v>
      </c>
      <c r="D185" s="48">
        <v>194322.23965861305</v>
      </c>
      <c r="E185" s="64">
        <v>42034.725377184033</v>
      </c>
      <c r="F185" s="64">
        <v>260286.0461384487</v>
      </c>
      <c r="G185" s="64">
        <v>104483.76587209241</v>
      </c>
      <c r="H185" s="48">
        <v>886927.06259157078</v>
      </c>
      <c r="I185" s="48">
        <v>886927.06259157078</v>
      </c>
      <c r="J185" s="64">
        <v>886927.06259157078</v>
      </c>
      <c r="K185" s="64">
        <v>2017859.7490839905</v>
      </c>
      <c r="L185" s="48">
        <v>2017859.7490839905</v>
      </c>
    </row>
    <row r="186" spans="1:12" x14ac:dyDescent="0.3">
      <c r="A186" s="60"/>
      <c r="B186" s="62">
        <v>9.65</v>
      </c>
      <c r="C186" s="48">
        <v>193325.07269872839</v>
      </c>
      <c r="D186" s="48">
        <v>193325.07269872839</v>
      </c>
      <c r="E186" s="64">
        <v>41818.475140897659</v>
      </c>
      <c r="F186" s="64">
        <v>258946.31237507294</v>
      </c>
      <c r="G186" s="64">
        <v>103948.28267008852</v>
      </c>
      <c r="H186" s="48">
        <v>882369.54787037172</v>
      </c>
      <c r="I186" s="48">
        <v>882369.54787037172</v>
      </c>
      <c r="J186" s="64">
        <v>882369.54787037172</v>
      </c>
      <c r="K186" s="64">
        <v>2007487.5491880558</v>
      </c>
      <c r="L186" s="48">
        <v>2007487.5491880558</v>
      </c>
    </row>
    <row r="187" spans="1:12" x14ac:dyDescent="0.3">
      <c r="A187" s="60"/>
      <c r="B187" s="62">
        <v>9.5999999999999908</v>
      </c>
      <c r="C187" s="48">
        <v>192327.91764911098</v>
      </c>
      <c r="D187" s="48">
        <v>192327.91764911098</v>
      </c>
      <c r="E187" s="64">
        <v>41602.226370962526</v>
      </c>
      <c r="F187" s="64">
        <v>257606.58254776246</v>
      </c>
      <c r="G187" s="64">
        <v>103412.8098608444</v>
      </c>
      <c r="H187" s="48">
        <v>877812.07229127409</v>
      </c>
      <c r="I187" s="48">
        <v>877812.07229127409</v>
      </c>
      <c r="J187" s="64">
        <v>877812.07229127409</v>
      </c>
      <c r="K187" s="64">
        <v>1997115.4568861641</v>
      </c>
      <c r="L187" s="48">
        <v>1997115.4568861641</v>
      </c>
    </row>
    <row r="188" spans="1:12" x14ac:dyDescent="0.3">
      <c r="A188" s="60"/>
      <c r="B188" s="62">
        <v>9.5499999999999901</v>
      </c>
      <c r="C188" s="48">
        <v>191330.74374048051</v>
      </c>
      <c r="D188" s="48">
        <v>191330.74374048051</v>
      </c>
      <c r="E188" s="64">
        <v>41385.975752390361</v>
      </c>
      <c r="F188" s="64">
        <v>256266.8447783654</v>
      </c>
      <c r="G188" s="64">
        <v>102877.32344107208</v>
      </c>
      <c r="H188" s="48">
        <v>873254.5354039775</v>
      </c>
      <c r="I188" s="48">
        <v>873254.5354039775</v>
      </c>
      <c r="J188" s="64">
        <v>873254.5354039775</v>
      </c>
      <c r="K188" s="64">
        <v>1986743.2377324405</v>
      </c>
      <c r="L188" s="48">
        <v>1986743.2377324405</v>
      </c>
    </row>
    <row r="189" spans="1:12" x14ac:dyDescent="0.3">
      <c r="A189" s="60"/>
      <c r="B189" s="62">
        <v>9.4999999999999893</v>
      </c>
      <c r="C189" s="48">
        <v>190333.60035000203</v>
      </c>
      <c r="D189" s="48">
        <v>190333.60035000203</v>
      </c>
      <c r="E189" s="64">
        <v>41169.727268127608</v>
      </c>
      <c r="F189" s="64">
        <v>254927.12312849821</v>
      </c>
      <c r="G189" s="64">
        <v>102341.85062507322</v>
      </c>
      <c r="H189" s="48">
        <v>868697.08033560624</v>
      </c>
      <c r="I189" s="48">
        <v>868697.08033560624</v>
      </c>
      <c r="J189" s="64">
        <v>868697.08033560624</v>
      </c>
      <c r="K189" s="64">
        <v>1976371.1679913113</v>
      </c>
      <c r="L189" s="48">
        <v>1976371.1679913113</v>
      </c>
    </row>
    <row r="190" spans="1:12" x14ac:dyDescent="0.3">
      <c r="A190" s="60"/>
      <c r="B190" s="62">
        <v>9.4499999999999904</v>
      </c>
      <c r="C190" s="48">
        <v>189336.43285812205</v>
      </c>
      <c r="D190" s="48">
        <v>189336.43285812205</v>
      </c>
      <c r="E190" s="64">
        <v>40953.476508647313</v>
      </c>
      <c r="F190" s="64">
        <v>253587.3909951486</v>
      </c>
      <c r="G190" s="64">
        <v>101806.3612736889</v>
      </c>
      <c r="H190" s="48">
        <v>864139.54868790274</v>
      </c>
      <c r="I190" s="48">
        <v>864139.54868790274</v>
      </c>
      <c r="J190" s="64">
        <v>864139.54868790274</v>
      </c>
      <c r="K190" s="64">
        <v>1965998.9418268488</v>
      </c>
      <c r="L190" s="48">
        <v>1965998.9418268488</v>
      </c>
    </row>
    <row r="191" spans="1:12" x14ac:dyDescent="0.3">
      <c r="A191" s="60"/>
      <c r="B191" s="62">
        <v>9.3999999999999897</v>
      </c>
      <c r="C191" s="48">
        <v>188339.28025821614</v>
      </c>
      <c r="D191" s="48">
        <v>188339.28025821614</v>
      </c>
      <c r="E191" s="64">
        <v>40737.227999541763</v>
      </c>
      <c r="F191" s="64">
        <v>252247.66094098522</v>
      </c>
      <c r="G191" s="64">
        <v>101270.88842831142</v>
      </c>
      <c r="H191" s="48">
        <v>859582.09018148447</v>
      </c>
      <c r="I191" s="48">
        <v>859582.09018148447</v>
      </c>
      <c r="J191" s="64">
        <v>859582.09018148447</v>
      </c>
      <c r="K191" s="64">
        <v>1955626.8404665715</v>
      </c>
      <c r="L191" s="48">
        <v>1955626.8404665715</v>
      </c>
    </row>
    <row r="192" spans="1:12" x14ac:dyDescent="0.3">
      <c r="A192" s="60"/>
      <c r="B192" s="62">
        <v>9.3499999999999908</v>
      </c>
      <c r="C192" s="48">
        <v>187342.10641342471</v>
      </c>
      <c r="D192" s="48">
        <v>187342.10641342471</v>
      </c>
      <c r="E192" s="64">
        <v>40520.9775520353</v>
      </c>
      <c r="F192" s="64">
        <v>250907.92129562795</v>
      </c>
      <c r="G192" s="64">
        <v>100735.40150819908</v>
      </c>
      <c r="H192" s="48">
        <v>855024.56622633233</v>
      </c>
      <c r="I192" s="48">
        <v>855024.56622633233</v>
      </c>
      <c r="J192" s="64">
        <v>855024.56622633233</v>
      </c>
      <c r="K192" s="64">
        <v>1945254.6034606444</v>
      </c>
      <c r="L192" s="48">
        <v>1945254.6034606444</v>
      </c>
    </row>
    <row r="193" spans="1:12" x14ac:dyDescent="0.3">
      <c r="A193" s="60"/>
      <c r="B193" s="62">
        <v>9.2999999999999901</v>
      </c>
      <c r="C193" s="48">
        <v>186344.9562273575</v>
      </c>
      <c r="D193" s="48">
        <v>186344.9562273575</v>
      </c>
      <c r="E193" s="64">
        <v>40304.728523844118</v>
      </c>
      <c r="F193" s="64">
        <v>249568.1948515629</v>
      </c>
      <c r="G193" s="64">
        <v>100199.92661247884</v>
      </c>
      <c r="H193" s="48">
        <v>850467.0957220553</v>
      </c>
      <c r="I193" s="48">
        <v>850467.0957220553</v>
      </c>
      <c r="J193" s="64">
        <v>850467.0957220553</v>
      </c>
      <c r="K193" s="64">
        <v>1934882.4884177779</v>
      </c>
      <c r="L193" s="48">
        <v>1934882.4884177779</v>
      </c>
    </row>
    <row r="194" spans="1:12" x14ac:dyDescent="0.3">
      <c r="A194" s="60"/>
      <c r="B194" s="62">
        <v>9.2499999999999893</v>
      </c>
      <c r="C194" s="48">
        <v>185347.79390303438</v>
      </c>
      <c r="D194" s="48">
        <v>185347.79390303438</v>
      </c>
      <c r="E194" s="64">
        <v>40088.478132132848</v>
      </c>
      <c r="F194" s="64">
        <v>248228.46391052805</v>
      </c>
      <c r="G194" s="64">
        <v>99664.442257042218</v>
      </c>
      <c r="H194" s="48">
        <v>845909.58082961186</v>
      </c>
      <c r="I194" s="48">
        <v>845909.58082961186</v>
      </c>
      <c r="J194" s="64">
        <v>845909.58082961186</v>
      </c>
      <c r="K194" s="64">
        <v>1924510.2861692877</v>
      </c>
      <c r="L194" s="48">
        <v>1924510.2861692877</v>
      </c>
    </row>
    <row r="195" spans="1:12" x14ac:dyDescent="0.3">
      <c r="A195" s="60"/>
      <c r="B195" s="62">
        <v>9.1999999999999904</v>
      </c>
      <c r="C195" s="48">
        <v>184350.63849661223</v>
      </c>
      <c r="D195" s="48">
        <v>184350.63849661223</v>
      </c>
      <c r="E195" s="64">
        <v>39872.229075167976</v>
      </c>
      <c r="F195" s="64">
        <v>246888.73369120166</v>
      </c>
      <c r="G195" s="64">
        <v>99128.965354473752</v>
      </c>
      <c r="H195" s="48">
        <v>841352.09753215488</v>
      </c>
      <c r="I195" s="48">
        <v>841352.09753215488</v>
      </c>
      <c r="J195" s="64">
        <v>841352.09753215488</v>
      </c>
      <c r="K195" s="64">
        <v>1914138.1662660113</v>
      </c>
      <c r="L195" s="48">
        <v>1914138.1662660113</v>
      </c>
    </row>
    <row r="196" spans="1:12" x14ac:dyDescent="0.3">
      <c r="A196" s="60"/>
      <c r="B196" s="62">
        <v>9.1499999999999897</v>
      </c>
      <c r="C196" s="48">
        <v>183353.4726750596</v>
      </c>
      <c r="D196" s="48">
        <v>183353.4726750596</v>
      </c>
      <c r="E196" s="64">
        <v>39655.979353170296</v>
      </c>
      <c r="F196" s="64">
        <v>245548.99787705287</v>
      </c>
      <c r="G196" s="64">
        <v>98593.482565142665</v>
      </c>
      <c r="H196" s="48">
        <v>836794.58562245173</v>
      </c>
      <c r="I196" s="48">
        <v>836794.58562245173</v>
      </c>
      <c r="J196" s="64">
        <v>836794.58562245173</v>
      </c>
      <c r="K196" s="64">
        <v>1903765.9962555603</v>
      </c>
      <c r="L196" s="48">
        <v>1903765.9962555603</v>
      </c>
    </row>
    <row r="197" spans="1:12" x14ac:dyDescent="0.3">
      <c r="A197" s="60"/>
      <c r="B197" s="62">
        <v>9.0999999999999908</v>
      </c>
      <c r="C197" s="48">
        <v>182356.31440152024</v>
      </c>
      <c r="D197" s="48">
        <v>182356.31440152024</v>
      </c>
      <c r="E197" s="64">
        <v>39439.730182643703</v>
      </c>
      <c r="F197" s="64">
        <v>244209.26663375075</v>
      </c>
      <c r="G197" s="64">
        <v>98058.003531202077</v>
      </c>
      <c r="H197" s="48">
        <v>832237.09667232737</v>
      </c>
      <c r="I197" s="48">
        <v>832237.09667232737</v>
      </c>
      <c r="J197" s="64">
        <v>832237.09667232737</v>
      </c>
      <c r="K197" s="64">
        <v>1893393.8706228165</v>
      </c>
      <c r="L197" s="48">
        <v>1893393.8706228165</v>
      </c>
    </row>
    <row r="198" spans="1:12" x14ac:dyDescent="0.3">
      <c r="A198" s="60"/>
      <c r="B198" s="62">
        <v>9.0499999999999901</v>
      </c>
      <c r="C198" s="48">
        <v>181359.15278671947</v>
      </c>
      <c r="D198" s="48">
        <v>181359.15278671947</v>
      </c>
      <c r="E198" s="64">
        <v>39223.480585717385</v>
      </c>
      <c r="F198" s="64">
        <v>242869.53481755007</v>
      </c>
      <c r="G198" s="64">
        <v>97522.521230425409</v>
      </c>
      <c r="H198" s="48">
        <v>827679.59638266021</v>
      </c>
      <c r="I198" s="48">
        <v>827679.59638266021</v>
      </c>
      <c r="J198" s="64">
        <v>827679.59638266021</v>
      </c>
      <c r="K198" s="64">
        <v>1883021.7200894954</v>
      </c>
      <c r="L198" s="48">
        <v>1883021.7200894954</v>
      </c>
    </row>
    <row r="199" spans="1:12" x14ac:dyDescent="0.3">
      <c r="A199" s="60"/>
      <c r="B199" s="62">
        <v>8.9999999999999893</v>
      </c>
      <c r="C199" s="48">
        <v>180361.99166979751</v>
      </c>
      <c r="D199" s="48">
        <v>180361.99166979751</v>
      </c>
      <c r="E199" s="64">
        <v>39007.23092920662</v>
      </c>
      <c r="F199" s="64">
        <v>241529.80298813162</v>
      </c>
      <c r="G199" s="64">
        <v>96987.040648643539</v>
      </c>
      <c r="H199" s="48">
        <v>823122.10247238085</v>
      </c>
      <c r="I199" s="48">
        <v>823122.10247238085</v>
      </c>
      <c r="J199" s="64">
        <v>823122.10247238085</v>
      </c>
      <c r="K199" s="64">
        <v>1872649.5848997571</v>
      </c>
      <c r="L199" s="48">
        <v>1872649.5848997571</v>
      </c>
    </row>
    <row r="200" spans="1:12" x14ac:dyDescent="0.3">
      <c r="A200" s="60"/>
      <c r="B200" s="62">
        <v>8.9499999999999904</v>
      </c>
      <c r="C200" s="48">
        <v>179364.82751305948</v>
      </c>
      <c r="D200" s="48">
        <v>179364.82751305948</v>
      </c>
      <c r="E200" s="64">
        <v>38790.980891998028</v>
      </c>
      <c r="F200" s="64">
        <v>240190.06963673653</v>
      </c>
      <c r="G200" s="64">
        <v>96451.55918353927</v>
      </c>
      <c r="H200" s="48">
        <v>818564.60308559134</v>
      </c>
      <c r="I200" s="48">
        <v>818564.60308559134</v>
      </c>
      <c r="J200" s="64">
        <v>818564.60308559134</v>
      </c>
      <c r="K200" s="64">
        <v>1862277.4405360667</v>
      </c>
      <c r="L200" s="48">
        <v>1862277.4405360667</v>
      </c>
    </row>
    <row r="201" spans="1:12" x14ac:dyDescent="0.3">
      <c r="A201" s="60"/>
      <c r="B201" s="62">
        <v>8.8999999999999808</v>
      </c>
      <c r="C201" s="48">
        <v>178367.66677471527</v>
      </c>
      <c r="D201" s="48">
        <v>178367.66677471527</v>
      </c>
      <c r="E201" s="64">
        <v>38574.731235813677</v>
      </c>
      <c r="F201" s="64">
        <v>238850.33798828558</v>
      </c>
      <c r="G201" s="64">
        <v>95916.07786208122</v>
      </c>
      <c r="H201" s="48">
        <v>814007.10352458176</v>
      </c>
      <c r="I201" s="48">
        <v>814007.10352458176</v>
      </c>
      <c r="J201" s="64">
        <v>814007.10352458176</v>
      </c>
      <c r="K201" s="64">
        <v>1851905.2757178158</v>
      </c>
      <c r="L201" s="48">
        <v>1851905.2757178158</v>
      </c>
    </row>
    <row r="202" spans="1:12" x14ac:dyDescent="0.3">
      <c r="A202" s="60"/>
      <c r="B202" s="62">
        <v>8.8499999999999801</v>
      </c>
      <c r="C202" s="48">
        <v>177370.5099553708</v>
      </c>
      <c r="D202" s="48">
        <v>177370.5099553708</v>
      </c>
      <c r="E202" s="64">
        <v>38358.482009108811</v>
      </c>
      <c r="F202" s="64">
        <v>237510.60826440674</v>
      </c>
      <c r="G202" s="64">
        <v>95380.596981262759</v>
      </c>
      <c r="H202" s="48">
        <v>809449.60514378676</v>
      </c>
      <c r="I202" s="48">
        <v>809449.60514378676</v>
      </c>
      <c r="J202" s="64">
        <v>809449.60514378676</v>
      </c>
      <c r="K202" s="64">
        <v>1841533.0927817384</v>
      </c>
      <c r="L202" s="48">
        <v>1841533.0927817384</v>
      </c>
    </row>
    <row r="203" spans="1:12" x14ac:dyDescent="0.3">
      <c r="A203" s="60"/>
      <c r="B203" s="62">
        <v>8.7999999999999794</v>
      </c>
      <c r="C203" s="48">
        <v>176373.34747397224</v>
      </c>
      <c r="D203" s="48">
        <v>176373.34747397224</v>
      </c>
      <c r="E203" s="64">
        <v>38142.232277228904</v>
      </c>
      <c r="F203" s="64">
        <v>236170.87626525096</v>
      </c>
      <c r="G203" s="64">
        <v>94845.114989119815</v>
      </c>
      <c r="H203" s="48">
        <v>804892.10424276406</v>
      </c>
      <c r="I203" s="48">
        <v>804892.10424276406</v>
      </c>
      <c r="J203" s="64">
        <v>804892.10424276406</v>
      </c>
      <c r="K203" s="64">
        <v>1831160.9242407286</v>
      </c>
      <c r="L203" s="48">
        <v>1831160.9242407286</v>
      </c>
    </row>
    <row r="204" spans="1:12" x14ac:dyDescent="0.3">
      <c r="A204" s="60"/>
      <c r="B204" s="62">
        <v>8.7499999999999805</v>
      </c>
      <c r="C204" s="48">
        <v>175376.18110567291</v>
      </c>
      <c r="D204" s="48">
        <v>175376.18110567291</v>
      </c>
      <c r="E204" s="64">
        <v>37925.982210561233</v>
      </c>
      <c r="F204" s="64">
        <v>234831.14277817449</v>
      </c>
      <c r="G204" s="64">
        <v>94309.633347889976</v>
      </c>
      <c r="H204" s="48">
        <v>800334.60781972995</v>
      </c>
      <c r="I204" s="48">
        <v>800334.60781972995</v>
      </c>
      <c r="J204" s="64">
        <v>800334.60781972995</v>
      </c>
      <c r="K204" s="64">
        <v>1820788.7860933361</v>
      </c>
      <c r="L204" s="48">
        <v>1820788.7860933361</v>
      </c>
    </row>
    <row r="205" spans="1:12" x14ac:dyDescent="0.3">
      <c r="A205" s="60"/>
      <c r="B205" s="62">
        <v>8.6999999999999797</v>
      </c>
      <c r="C205" s="48">
        <v>174379.01618904353</v>
      </c>
      <c r="D205" s="48">
        <v>174379.01618904353</v>
      </c>
      <c r="E205" s="64">
        <v>37709.732425518057</v>
      </c>
      <c r="F205" s="64">
        <v>233491.40903209409</v>
      </c>
      <c r="G205" s="64">
        <v>93774.150929557145</v>
      </c>
      <c r="H205" s="48">
        <v>795777.1054099293</v>
      </c>
      <c r="I205" s="48">
        <v>795777.1054099293</v>
      </c>
      <c r="J205" s="64">
        <v>795777.1054099293</v>
      </c>
      <c r="K205" s="64">
        <v>1810416.6381098696</v>
      </c>
      <c r="L205" s="48">
        <v>1810416.6381098696</v>
      </c>
    </row>
    <row r="206" spans="1:12" x14ac:dyDescent="0.3">
      <c r="A206" s="60"/>
      <c r="B206" s="62">
        <v>8.6499999999999808</v>
      </c>
      <c r="C206" s="48">
        <v>173381.85425532912</v>
      </c>
      <c r="D206" s="48">
        <v>173381.85425532912</v>
      </c>
      <c r="E206" s="64">
        <v>37493.48307500525</v>
      </c>
      <c r="F206" s="64">
        <v>232151.6756413384</v>
      </c>
      <c r="G206" s="64">
        <v>93238.668685841971</v>
      </c>
      <c r="H206" s="48">
        <v>791219.60128267086</v>
      </c>
      <c r="I206" s="48">
        <v>791219.60128267086</v>
      </c>
      <c r="J206" s="64">
        <v>791219.60128267086</v>
      </c>
      <c r="K206" s="64">
        <v>1800044.4891515404</v>
      </c>
      <c r="L206" s="48">
        <v>1800044.4891515404</v>
      </c>
    </row>
    <row r="207" spans="1:12" x14ac:dyDescent="0.3">
      <c r="A207" s="60"/>
      <c r="B207" s="62">
        <v>8.5999999999999801</v>
      </c>
      <c r="C207" s="48">
        <v>172384.69354427932</v>
      </c>
      <c r="D207" s="48">
        <v>172384.69354427932</v>
      </c>
      <c r="E207" s="64">
        <v>37277.233351482602</v>
      </c>
      <c r="F207" s="64">
        <v>230811.94531459053</v>
      </c>
      <c r="G207" s="64">
        <v>92703.186847094024</v>
      </c>
      <c r="H207" s="48">
        <v>786662.10250743967</v>
      </c>
      <c r="I207" s="48">
        <v>786662.10250743967</v>
      </c>
      <c r="J207" s="64">
        <v>786662.10250743967</v>
      </c>
      <c r="K207" s="64">
        <v>1789672.3214607509</v>
      </c>
      <c r="L207" s="48">
        <v>1789672.3214607509</v>
      </c>
    </row>
    <row r="208" spans="1:12" x14ac:dyDescent="0.3">
      <c r="A208" s="60"/>
      <c r="B208" s="62">
        <v>8.5499999999999794</v>
      </c>
      <c r="C208" s="48">
        <v>171387.53202354064</v>
      </c>
      <c r="D208" s="48">
        <v>171387.53202354064</v>
      </c>
      <c r="E208" s="64">
        <v>37060.983092793824</v>
      </c>
      <c r="F208" s="64">
        <v>229472.21701200513</v>
      </c>
      <c r="G208" s="64">
        <v>92167.704044833226</v>
      </c>
      <c r="H208" s="48">
        <v>782104.6025291573</v>
      </c>
      <c r="I208" s="48">
        <v>782104.6025291573</v>
      </c>
      <c r="J208" s="64">
        <v>782104.6025291573</v>
      </c>
      <c r="K208" s="64">
        <v>1779300.1234723222</v>
      </c>
      <c r="L208" s="48">
        <v>1779300.1234723222</v>
      </c>
    </row>
    <row r="209" spans="1:12" x14ac:dyDescent="0.3">
      <c r="A209" s="60"/>
      <c r="B209" s="62">
        <v>8.4999999999999805</v>
      </c>
      <c r="C209" s="48">
        <v>170390.37073700625</v>
      </c>
      <c r="D209" s="48">
        <v>170390.37073700625</v>
      </c>
      <c r="E209" s="64">
        <v>36844.733435048736</v>
      </c>
      <c r="F209" s="64">
        <v>228132.4851131264</v>
      </c>
      <c r="G209" s="64">
        <v>91632.222541773241</v>
      </c>
      <c r="H209" s="48">
        <v>777547.1080878817</v>
      </c>
      <c r="I209" s="48">
        <v>777547.1080878817</v>
      </c>
      <c r="J209" s="64">
        <v>777547.1080878817</v>
      </c>
      <c r="K209" s="64">
        <v>1768927.9720686993</v>
      </c>
      <c r="L209" s="48">
        <v>1768927.9720686993</v>
      </c>
    </row>
    <row r="210" spans="1:12" x14ac:dyDescent="0.3">
      <c r="A210" s="60"/>
      <c r="B210" s="62">
        <v>8.4499999999999797</v>
      </c>
      <c r="C210" s="48">
        <v>169393.20234966834</v>
      </c>
      <c r="D210" s="48">
        <v>169393.20234966834</v>
      </c>
      <c r="E210" s="64">
        <v>36628.483546680865</v>
      </c>
      <c r="F210" s="64">
        <v>226792.74731184868</v>
      </c>
      <c r="G210" s="64">
        <v>91096.737029355005</v>
      </c>
      <c r="H210" s="48">
        <v>772989.59470263403</v>
      </c>
      <c r="I210" s="48">
        <v>772989.59470263403</v>
      </c>
      <c r="J210" s="64">
        <v>772989.59470263403</v>
      </c>
      <c r="K210" s="64">
        <v>1758555.8088315972</v>
      </c>
      <c r="L210" s="48">
        <v>1758555.8088315972</v>
      </c>
    </row>
    <row r="211" spans="1:12" x14ac:dyDescent="0.3">
      <c r="A211" s="60"/>
      <c r="B211" s="62">
        <v>8.3999999999999808</v>
      </c>
      <c r="C211" s="48">
        <v>168396.04490910991</v>
      </c>
      <c r="D211" s="48">
        <v>168396.04490910991</v>
      </c>
      <c r="E211" s="64">
        <v>36412.234178070874</v>
      </c>
      <c r="F211" s="64">
        <v>225453.01617430037</v>
      </c>
      <c r="G211" s="64">
        <v>90561.256754887887</v>
      </c>
      <c r="H211" s="48">
        <v>768432.10173317569</v>
      </c>
      <c r="I211" s="48">
        <v>768432.10173317569</v>
      </c>
      <c r="J211" s="64">
        <v>768432.10173317569</v>
      </c>
      <c r="K211" s="64">
        <v>1748183.6595411368</v>
      </c>
      <c r="L211" s="48">
        <v>1748183.6595411368</v>
      </c>
    </row>
    <row r="212" spans="1:12" x14ac:dyDescent="0.3">
      <c r="A212" s="60"/>
      <c r="B212" s="62">
        <v>8.3499999999999801</v>
      </c>
      <c r="C212" s="48">
        <v>167398.87994674427</v>
      </c>
      <c r="D212" s="48">
        <v>167398.87994674427</v>
      </c>
      <c r="E212" s="64">
        <v>36195.983810438636</v>
      </c>
      <c r="F212" s="64">
        <v>224113.28283523567</v>
      </c>
      <c r="G212" s="64">
        <v>90025.770044395918</v>
      </c>
      <c r="H212" s="48">
        <v>763874.57680194115</v>
      </c>
      <c r="I212" s="48">
        <v>763874.57680194115</v>
      </c>
      <c r="J212" s="64">
        <v>763874.57680194115</v>
      </c>
      <c r="K212" s="64">
        <v>1737811.4294509431</v>
      </c>
      <c r="L212" s="48">
        <v>1737811.4294509431</v>
      </c>
    </row>
    <row r="213" spans="1:12" x14ac:dyDescent="0.3">
      <c r="A213" s="60"/>
      <c r="B213" s="62">
        <v>8.2999999999999794</v>
      </c>
      <c r="C213" s="48">
        <v>166401.72151920499</v>
      </c>
      <c r="D213" s="48">
        <v>166401.72151920499</v>
      </c>
      <c r="E213" s="64">
        <v>35979.734349928272</v>
      </c>
      <c r="F213" s="64">
        <v>222773.55399263109</v>
      </c>
      <c r="G213" s="64">
        <v>89490.291005301508</v>
      </c>
      <c r="H213" s="48">
        <v>759317.09364875883</v>
      </c>
      <c r="I213" s="48">
        <v>759317.09364875883</v>
      </c>
      <c r="J213" s="64">
        <v>759317.09364875883</v>
      </c>
      <c r="K213" s="64">
        <v>1727439.3327748349</v>
      </c>
      <c r="L213" s="48">
        <v>1727439.3327748349</v>
      </c>
    </row>
    <row r="214" spans="1:12" x14ac:dyDescent="0.3">
      <c r="A214" s="60"/>
      <c r="B214" s="62">
        <v>8.2499999999999805</v>
      </c>
      <c r="C214" s="48">
        <v>165404.54515536191</v>
      </c>
      <c r="D214" s="48">
        <v>165404.54515536191</v>
      </c>
      <c r="E214" s="64">
        <v>35763.48329718125</v>
      </c>
      <c r="F214" s="64">
        <v>221433.81793905771</v>
      </c>
      <c r="G214" s="64">
        <v>88954.800784629901</v>
      </c>
      <c r="H214" s="48">
        <v>754759.56091734068</v>
      </c>
      <c r="I214" s="48">
        <v>754759.56091734068</v>
      </c>
      <c r="J214" s="64">
        <v>754759.56091734068</v>
      </c>
      <c r="K214" s="64">
        <v>1717067.1518829246</v>
      </c>
      <c r="L214" s="48">
        <v>1717067.1518829246</v>
      </c>
    </row>
    <row r="215" spans="1:12" x14ac:dyDescent="0.3">
      <c r="A215" s="60"/>
      <c r="B215" s="62">
        <v>8.1999999999999709</v>
      </c>
      <c r="C215" s="48">
        <v>164407.39165069727</v>
      </c>
      <c r="D215" s="48">
        <v>164407.39165069727</v>
      </c>
      <c r="E215" s="64">
        <v>35547.234548376589</v>
      </c>
      <c r="F215" s="64">
        <v>220094.08771550265</v>
      </c>
      <c r="G215" s="64">
        <v>88419.32392080297</v>
      </c>
      <c r="H215" s="48">
        <v>750202.08817553578</v>
      </c>
      <c r="I215" s="48">
        <v>750202.08817553578</v>
      </c>
      <c r="J215" s="64">
        <v>750202.08817553578</v>
      </c>
      <c r="K215" s="64">
        <v>1706695.0346197002</v>
      </c>
      <c r="L215" s="48">
        <v>1706695.0346197002</v>
      </c>
    </row>
    <row r="216" spans="1:12" x14ac:dyDescent="0.3">
      <c r="A216" s="60"/>
      <c r="B216" s="62">
        <v>8.1499999999999702</v>
      </c>
      <c r="C216" s="48">
        <v>163410.21535276462</v>
      </c>
      <c r="D216" s="48">
        <v>163410.21535276462</v>
      </c>
      <c r="E216" s="64">
        <v>35330.983668049783</v>
      </c>
      <c r="F216" s="64">
        <v>218754.34688738908</v>
      </c>
      <c r="G216" s="64">
        <v>87883.831005399639</v>
      </c>
      <c r="H216" s="48">
        <v>745644.54073442542</v>
      </c>
      <c r="I216" s="48">
        <v>745644.54073442542</v>
      </c>
      <c r="J216" s="64">
        <v>745644.54073442542</v>
      </c>
      <c r="K216" s="64">
        <v>1696322.7546898231</v>
      </c>
      <c r="L216" s="48">
        <v>1696322.7546898231</v>
      </c>
    </row>
    <row r="217" spans="1:12" x14ac:dyDescent="0.3">
      <c r="A217" s="60"/>
      <c r="B217" s="62">
        <v>8.0999999999999694</v>
      </c>
      <c r="C217" s="48">
        <v>162413.06502391963</v>
      </c>
      <c r="D217" s="48">
        <v>162413.06502391963</v>
      </c>
      <c r="E217" s="64">
        <v>35114.735364873668</v>
      </c>
      <c r="F217" s="64">
        <v>217414.62117389182</v>
      </c>
      <c r="G217" s="64">
        <v>87348.356285038812</v>
      </c>
      <c r="H217" s="48">
        <v>741087.08649055799</v>
      </c>
      <c r="I217" s="48">
        <v>741087.08649055799</v>
      </c>
      <c r="J217" s="64">
        <v>741087.08649055799</v>
      </c>
      <c r="K217" s="64">
        <v>1685950.6817415818</v>
      </c>
      <c r="L217" s="48">
        <v>1685950.6817415818</v>
      </c>
    </row>
    <row r="218" spans="1:12" x14ac:dyDescent="0.3">
      <c r="A218" s="60"/>
      <c r="B218" s="62">
        <v>8.0499999999999705</v>
      </c>
      <c r="C218" s="48">
        <v>161415.89061832891</v>
      </c>
      <c r="D218" s="48">
        <v>161415.89061832891</v>
      </c>
      <c r="E218" s="64">
        <v>34898.484740057145</v>
      </c>
      <c r="F218" s="64">
        <v>216074.88532269179</v>
      </c>
      <c r="G218" s="64">
        <v>86812.865415889901</v>
      </c>
      <c r="H218" s="48">
        <v>736529.55633880163</v>
      </c>
      <c r="I218" s="48">
        <v>736529.55633880163</v>
      </c>
      <c r="J218" s="64">
        <v>736529.55633880163</v>
      </c>
      <c r="K218" s="64">
        <v>1675578.456142219</v>
      </c>
      <c r="L218" s="48">
        <v>1675578.456142219</v>
      </c>
    </row>
    <row r="219" spans="1:12" x14ac:dyDescent="0.3">
      <c r="A219" s="60"/>
      <c r="B219" s="62">
        <v>7.9999999999999698</v>
      </c>
      <c r="C219" s="48">
        <v>160418.73047208483</v>
      </c>
      <c r="D219" s="48">
        <v>160418.73047208483</v>
      </c>
      <c r="E219" s="64">
        <v>34682.235211530526</v>
      </c>
      <c r="F219" s="64">
        <v>214735.1573535261</v>
      </c>
      <c r="G219" s="64">
        <v>86277.386472072772</v>
      </c>
      <c r="H219" s="48">
        <v>731972.07509238401</v>
      </c>
      <c r="I219" s="48">
        <v>731972.07509238401</v>
      </c>
      <c r="J219" s="64">
        <v>731972.07509238401</v>
      </c>
      <c r="K219" s="64">
        <v>1665206.3430249563</v>
      </c>
      <c r="L219" s="48">
        <v>1665206.3430249563</v>
      </c>
    </row>
    <row r="220" spans="1:12" x14ac:dyDescent="0.3">
      <c r="A220" s="60"/>
      <c r="B220" s="62">
        <v>7.94999999999997</v>
      </c>
      <c r="C220" s="48">
        <v>159421.55876199107</v>
      </c>
      <c r="D220" s="48">
        <v>159421.55876199107</v>
      </c>
      <c r="E220" s="64">
        <v>34465.984502106367</v>
      </c>
      <c r="F220" s="64">
        <v>213395.42191087038</v>
      </c>
      <c r="G220" s="64">
        <v>85741.898452948662</v>
      </c>
      <c r="H220" s="48">
        <v>727414.55148641346</v>
      </c>
      <c r="I220" s="48">
        <v>727414.55148641346</v>
      </c>
      <c r="J220" s="64">
        <v>727414.55148641346</v>
      </c>
      <c r="K220" s="64">
        <v>1654834.1558756605</v>
      </c>
      <c r="L220" s="48">
        <v>1654834.1558756605</v>
      </c>
    </row>
    <row r="221" spans="1:12" x14ac:dyDescent="0.3">
      <c r="A221" s="60"/>
      <c r="B221" s="62">
        <v>7.8999999999999702</v>
      </c>
      <c r="C221" s="48">
        <v>158424.39790151559</v>
      </c>
      <c r="D221" s="48">
        <v>158424.39790151559</v>
      </c>
      <c r="E221" s="64">
        <v>34249.734642294774</v>
      </c>
      <c r="F221" s="64">
        <v>212055.68627052422</v>
      </c>
      <c r="G221" s="64">
        <v>85206.41560759909</v>
      </c>
      <c r="H221" s="48">
        <v>722857.05123765371</v>
      </c>
      <c r="I221" s="48">
        <v>722857.05123765371</v>
      </c>
      <c r="J221" s="64">
        <v>722857.05123765371</v>
      </c>
      <c r="K221" s="64">
        <v>1644462.0417090892</v>
      </c>
      <c r="L221" s="48">
        <v>1644462.0417090892</v>
      </c>
    </row>
    <row r="222" spans="1:12" x14ac:dyDescent="0.3">
      <c r="A222" s="60"/>
      <c r="B222" s="62">
        <v>7.8499999999999703</v>
      </c>
      <c r="C222" s="48">
        <v>157427.23481969684</v>
      </c>
      <c r="D222" s="48">
        <v>157427.23481969684</v>
      </c>
      <c r="E222" s="64">
        <v>34033.484878469862</v>
      </c>
      <c r="F222" s="64">
        <v>210715.95193540314</v>
      </c>
      <c r="G222" s="64">
        <v>84670.931109522964</v>
      </c>
      <c r="H222" s="48">
        <v>718299.54660212307</v>
      </c>
      <c r="I222" s="48">
        <v>718299.54660212307</v>
      </c>
      <c r="J222" s="64">
        <v>718299.54660212307</v>
      </c>
      <c r="K222" s="64">
        <v>1634089.8692515753</v>
      </c>
      <c r="L222" s="48">
        <v>1634089.8692515753</v>
      </c>
    </row>
    <row r="223" spans="1:12" x14ac:dyDescent="0.3">
      <c r="A223" s="60"/>
      <c r="B223" s="62">
        <v>7.7999999999999696</v>
      </c>
      <c r="C223" s="48">
        <v>156430.06522971485</v>
      </c>
      <c r="D223" s="48">
        <v>156430.06522971485</v>
      </c>
      <c r="E223" s="64">
        <v>33817.234766996778</v>
      </c>
      <c r="F223" s="64">
        <v>209376.21676004582</v>
      </c>
      <c r="G223" s="64">
        <v>84135.442032716383</v>
      </c>
      <c r="H223" s="48">
        <v>713742.02360730106</v>
      </c>
      <c r="I223" s="48">
        <v>713742.02360730106</v>
      </c>
      <c r="J223" s="64">
        <v>713742.02360730106</v>
      </c>
      <c r="K223" s="64">
        <v>1623717.6161010906</v>
      </c>
      <c r="L223" s="48">
        <v>1623717.6161010906</v>
      </c>
    </row>
    <row r="224" spans="1:12" x14ac:dyDescent="0.3">
      <c r="A224" s="60"/>
      <c r="B224" s="62">
        <v>7.7499999999999698</v>
      </c>
      <c r="C224" s="48">
        <v>155432.90284788009</v>
      </c>
      <c r="D224" s="48">
        <v>155432.90284788009</v>
      </c>
      <c r="E224" s="64">
        <v>33600.985347142603</v>
      </c>
      <c r="F224" s="64">
        <v>208036.48997026574</v>
      </c>
      <c r="G224" s="64">
        <v>83599.961223654842</v>
      </c>
      <c r="H224" s="48">
        <v>709184.53809870814</v>
      </c>
      <c r="I224" s="48">
        <v>709184.53809870814</v>
      </c>
      <c r="J224" s="64">
        <v>709184.53809870814</v>
      </c>
      <c r="K224" s="64">
        <v>1613345.5017421567</v>
      </c>
      <c r="L224" s="48">
        <v>1613345.5017421567</v>
      </c>
    </row>
    <row r="225" spans="1:12" x14ac:dyDescent="0.3">
      <c r="A225" s="60"/>
      <c r="B225" s="62">
        <v>7.69999999999997</v>
      </c>
      <c r="C225" s="48">
        <v>154435.71850767429</v>
      </c>
      <c r="D225" s="48">
        <v>154435.71850767429</v>
      </c>
      <c r="E225" s="64">
        <v>33384.733852451071</v>
      </c>
      <c r="F225" s="64">
        <v>206696.75532645782</v>
      </c>
      <c r="G225" s="64">
        <v>83064.466415219547</v>
      </c>
      <c r="H225" s="48">
        <v>704626.98741825903</v>
      </c>
      <c r="I225" s="48">
        <v>704626.98741825903</v>
      </c>
      <c r="J225" s="64">
        <v>704626.98741825903</v>
      </c>
      <c r="K225" s="64">
        <v>1602973.2745078013</v>
      </c>
      <c r="L225" s="48">
        <v>1602973.2745078013</v>
      </c>
    </row>
    <row r="226" spans="1:12" x14ac:dyDescent="0.3">
      <c r="A226" s="60"/>
      <c r="B226" s="62">
        <v>7.6499999999999702</v>
      </c>
      <c r="C226" s="48">
        <v>153438.56807168201</v>
      </c>
      <c r="D226" s="48">
        <v>153438.56807168201</v>
      </c>
      <c r="E226" s="64">
        <v>33168.484565202292</v>
      </c>
      <c r="F226" s="64">
        <v>205357.02533963244</v>
      </c>
      <c r="G226" s="64">
        <v>82528.989025734583</v>
      </c>
      <c r="H226" s="48">
        <v>700069.52229671238</v>
      </c>
      <c r="I226" s="48">
        <v>700069.52229671238</v>
      </c>
      <c r="J226" s="64">
        <v>700069.52229671238</v>
      </c>
      <c r="K226" s="64">
        <v>1592601.2042064422</v>
      </c>
      <c r="L226" s="48">
        <v>1592601.2042064422</v>
      </c>
    </row>
    <row r="227" spans="1:12" x14ac:dyDescent="0.3">
      <c r="A227" s="60"/>
      <c r="B227" s="62">
        <v>7.5999999999999703</v>
      </c>
      <c r="C227" s="48">
        <v>152441.39599381338</v>
      </c>
      <c r="D227" s="48">
        <v>152441.39599381338</v>
      </c>
      <c r="E227" s="64">
        <v>32952.233624353423</v>
      </c>
      <c r="F227" s="64">
        <v>204017.28698635777</v>
      </c>
      <c r="G227" s="64">
        <v>81993.497825184415</v>
      </c>
      <c r="H227" s="48">
        <v>695511.99285900337</v>
      </c>
      <c r="I227" s="48">
        <v>695511.99285900337</v>
      </c>
      <c r="J227" s="64">
        <v>695511.99285900337</v>
      </c>
      <c r="K227" s="64">
        <v>1582228.9926441091</v>
      </c>
      <c r="L227" s="48">
        <v>1582228.9926441091</v>
      </c>
    </row>
    <row r="228" spans="1:12" x14ac:dyDescent="0.3">
      <c r="A228" s="60"/>
      <c r="B228" s="62">
        <v>7.5499999999999696</v>
      </c>
      <c r="C228" s="48">
        <v>151444.23013635186</v>
      </c>
      <c r="D228" s="48">
        <v>151444.23013635186</v>
      </c>
      <c r="E228" s="64">
        <v>32735.984432004283</v>
      </c>
      <c r="F228" s="64">
        <v>202677.55455263224</v>
      </c>
      <c r="G228" s="64">
        <v>81458.014038685855</v>
      </c>
      <c r="H228" s="48">
        <v>690954.49689694552</v>
      </c>
      <c r="I228" s="48">
        <v>690954.49689694552</v>
      </c>
      <c r="J228" s="64">
        <v>690954.49689694552</v>
      </c>
      <c r="K228" s="64">
        <v>1571856.8212409813</v>
      </c>
      <c r="L228" s="48">
        <v>1571856.8212409813</v>
      </c>
    </row>
    <row r="229" spans="1:12" x14ac:dyDescent="0.3">
      <c r="A229" s="60"/>
      <c r="B229" s="62">
        <v>7.49999999999996</v>
      </c>
      <c r="C229" s="48">
        <v>150447.06409038248</v>
      </c>
      <c r="D229" s="48">
        <v>150447.06409038248</v>
      </c>
      <c r="E229" s="64">
        <v>32519.734732584719</v>
      </c>
      <c r="F229" s="64">
        <v>201337.82324585182</v>
      </c>
      <c r="G229" s="64">
        <v>80922.527863926865</v>
      </c>
      <c r="H229" s="48">
        <v>686396.98862440477</v>
      </c>
      <c r="I229" s="48">
        <v>686396.98862440477</v>
      </c>
      <c r="J229" s="64">
        <v>686396.98862440477</v>
      </c>
      <c r="K229" s="64">
        <v>1561484.6344753278</v>
      </c>
      <c r="L229" s="48">
        <v>1561484.6344753278</v>
      </c>
    </row>
    <row r="230" spans="1:12" x14ac:dyDescent="0.3">
      <c r="A230" s="60"/>
      <c r="B230" s="62">
        <v>7.4499999999999602</v>
      </c>
      <c r="C230" s="48">
        <v>149449.89235036363</v>
      </c>
      <c r="D230" s="48">
        <v>149449.89235036363</v>
      </c>
      <c r="E230" s="64">
        <v>32303.484072541534</v>
      </c>
      <c r="F230" s="64">
        <v>199998.09050173775</v>
      </c>
      <c r="G230" s="64">
        <v>80387.035834732189</v>
      </c>
      <c r="H230" s="48">
        <v>681839.45213724079</v>
      </c>
      <c r="I230" s="48">
        <v>681839.45213724079</v>
      </c>
      <c r="J230" s="64">
        <v>681839.45213724079</v>
      </c>
      <c r="K230" s="64">
        <v>1551112.3985109786</v>
      </c>
      <c r="L230" s="48">
        <v>1551112.3985109786</v>
      </c>
    </row>
    <row r="231" spans="1:12" x14ac:dyDescent="0.3">
      <c r="A231" s="60"/>
      <c r="B231" s="62">
        <v>7.3999999999999604</v>
      </c>
      <c r="C231" s="48">
        <v>148452.73005273016</v>
      </c>
      <c r="D231" s="48">
        <v>148452.73005273016</v>
      </c>
      <c r="E231" s="64">
        <v>32087.234662135925</v>
      </c>
      <c r="F231" s="64">
        <v>198658.35976652883</v>
      </c>
      <c r="G231" s="64">
        <v>79851.55477818934</v>
      </c>
      <c r="H231" s="48">
        <v>677281.96959305112</v>
      </c>
      <c r="I231" s="48">
        <v>677281.96959305112</v>
      </c>
      <c r="J231" s="64">
        <v>677281.96959305112</v>
      </c>
      <c r="K231" s="64">
        <v>1540740.3050175826</v>
      </c>
      <c r="L231" s="48">
        <v>1540740.3050175826</v>
      </c>
    </row>
    <row r="232" spans="1:12" x14ac:dyDescent="0.3">
      <c r="A232" s="60"/>
      <c r="B232" s="62">
        <v>7.3499999999999597</v>
      </c>
      <c r="C232" s="48">
        <v>147455.54937470614</v>
      </c>
      <c r="D232" s="48">
        <v>147455.54937470614</v>
      </c>
      <c r="E232" s="64">
        <v>31870.983421458495</v>
      </c>
      <c r="F232" s="64">
        <v>197318.62023732663</v>
      </c>
      <c r="G232" s="64">
        <v>79316.060960946357</v>
      </c>
      <c r="H232" s="48">
        <v>672724.42899723083</v>
      </c>
      <c r="I232" s="48">
        <v>672724.42899723083</v>
      </c>
      <c r="J232" s="64">
        <v>672724.42899723083</v>
      </c>
      <c r="K232" s="64">
        <v>1530368.0935491275</v>
      </c>
      <c r="L232" s="48">
        <v>1530368.0935491275</v>
      </c>
    </row>
    <row r="233" spans="1:12" x14ac:dyDescent="0.3">
      <c r="A233" s="60"/>
      <c r="B233" s="62">
        <v>7.2999999999999599</v>
      </c>
      <c r="C233" s="48">
        <v>146458.39209951888</v>
      </c>
      <c r="D233" s="48">
        <v>146458.39209951888</v>
      </c>
      <c r="E233" s="64">
        <v>31654.733517666988</v>
      </c>
      <c r="F233" s="64">
        <v>195978.88878725606</v>
      </c>
      <c r="G233" s="64">
        <v>78780.577650676772</v>
      </c>
      <c r="H233" s="48">
        <v>668166.93999368243</v>
      </c>
      <c r="I233" s="48">
        <v>668166.93999368243</v>
      </c>
      <c r="J233" s="64">
        <v>668166.93999368243</v>
      </c>
      <c r="K233" s="64">
        <v>1519995.9569555616</v>
      </c>
      <c r="L233" s="48">
        <v>1519995.9569555616</v>
      </c>
    </row>
    <row r="234" spans="1:12" x14ac:dyDescent="0.3">
      <c r="A234" s="60"/>
      <c r="B234" s="62">
        <v>7.24999999999996</v>
      </c>
      <c r="C234" s="48">
        <v>145461.2236474411</v>
      </c>
      <c r="D234" s="48">
        <v>145461.2236474411</v>
      </c>
      <c r="E234" s="64">
        <v>31438.483174460289</v>
      </c>
      <c r="F234" s="64">
        <v>194639.15371255987</v>
      </c>
      <c r="G234" s="64">
        <v>78245.089020389147</v>
      </c>
      <c r="H234" s="48">
        <v>663609.42578618601</v>
      </c>
      <c r="I234" s="48">
        <v>663609.42578618601</v>
      </c>
      <c r="J234" s="64">
        <v>663609.42578618601</v>
      </c>
      <c r="K234" s="64">
        <v>1509623.7894480072</v>
      </c>
      <c r="L234" s="48">
        <v>1509623.7894480072</v>
      </c>
    </row>
    <row r="235" spans="1:12" x14ac:dyDescent="0.3">
      <c r="A235" s="60"/>
      <c r="B235" s="62">
        <v>7.1999999999999602</v>
      </c>
      <c r="C235" s="48">
        <v>144464.04435962246</v>
      </c>
      <c r="D235" s="48">
        <v>144464.04435962246</v>
      </c>
      <c r="E235" s="64">
        <v>31222.232436975162</v>
      </c>
      <c r="F235" s="64">
        <v>193299.41518692751</v>
      </c>
      <c r="G235" s="64">
        <v>77709.595354172052</v>
      </c>
      <c r="H235" s="48">
        <v>659051.88767684449</v>
      </c>
      <c r="I235" s="48">
        <v>659051.88767684449</v>
      </c>
      <c r="J235" s="64">
        <v>659051.88767684449</v>
      </c>
      <c r="K235" s="64">
        <v>1499251.5941202815</v>
      </c>
      <c r="L235" s="48">
        <v>1499251.5941202815</v>
      </c>
    </row>
    <row r="236" spans="1:12" x14ac:dyDescent="0.3">
      <c r="A236" s="60"/>
      <c r="B236" s="62">
        <v>7.1499999999999604</v>
      </c>
      <c r="C236" s="48">
        <v>143466.88163401774</v>
      </c>
      <c r="D236" s="48">
        <v>143466.88163401774</v>
      </c>
      <c r="E236" s="64">
        <v>31005.982788297588</v>
      </c>
      <c r="F236" s="64">
        <v>191959.68650272471</v>
      </c>
      <c r="G236" s="64">
        <v>77174.113214040888</v>
      </c>
      <c r="H236" s="48">
        <v>654494.4062482093</v>
      </c>
      <c r="I236" s="48">
        <v>654494.4062482093</v>
      </c>
      <c r="J236" s="64">
        <v>654494.4062482093</v>
      </c>
      <c r="K236" s="64">
        <v>1488879.4400387865</v>
      </c>
      <c r="L236" s="48">
        <v>1488879.4400387865</v>
      </c>
    </row>
    <row r="237" spans="1:12" x14ac:dyDescent="0.3">
      <c r="A237" s="60"/>
      <c r="B237" s="62">
        <v>7.0999999999999597</v>
      </c>
      <c r="C237" s="48">
        <v>142469.7032849204</v>
      </c>
      <c r="D237" s="48">
        <v>142469.7032849204</v>
      </c>
      <c r="E237" s="64">
        <v>30789.731592534245</v>
      </c>
      <c r="F237" s="64">
        <v>190619.94988911034</v>
      </c>
      <c r="G237" s="64">
        <v>76638.619654954557</v>
      </c>
      <c r="H237" s="48">
        <v>649936.8714071943</v>
      </c>
      <c r="I237" s="48">
        <v>649936.8714071943</v>
      </c>
      <c r="J237" s="64">
        <v>649936.8714071943</v>
      </c>
      <c r="K237" s="64">
        <v>1478507.1829094256</v>
      </c>
      <c r="L237" s="48">
        <v>1478507.1829094256</v>
      </c>
    </row>
    <row r="238" spans="1:12" x14ac:dyDescent="0.3">
      <c r="A238" s="60"/>
      <c r="B238" s="62">
        <v>7.0499999999999599</v>
      </c>
      <c r="C238" s="48">
        <v>141472.538401898</v>
      </c>
      <c r="D238" s="48">
        <v>141472.538401898</v>
      </c>
      <c r="E238" s="64">
        <v>30573.48172366267</v>
      </c>
      <c r="F238" s="64">
        <v>189280.21369555479</v>
      </c>
      <c r="G238" s="64">
        <v>76103.132876975389</v>
      </c>
      <c r="H238" s="48">
        <v>645379.36459659715</v>
      </c>
      <c r="I238" s="48">
        <v>645379.36459659715</v>
      </c>
      <c r="J238" s="64">
        <v>645379.36459659715</v>
      </c>
      <c r="K238" s="64">
        <v>1468135.0484802166</v>
      </c>
      <c r="L238" s="48">
        <v>1468135.0484802166</v>
      </c>
    </row>
    <row r="239" spans="1:12" x14ac:dyDescent="0.3">
      <c r="A239" s="60"/>
      <c r="B239" s="62">
        <v>6.99999999999996</v>
      </c>
      <c r="C239" s="48">
        <v>140475.37144947215</v>
      </c>
      <c r="D239" s="48">
        <v>140475.37144947215</v>
      </c>
      <c r="E239" s="64">
        <v>30357.231864674661</v>
      </c>
      <c r="F239" s="64">
        <v>187940.48228610712</v>
      </c>
      <c r="G239" s="64">
        <v>75567.645287197418</v>
      </c>
      <c r="H239" s="48">
        <v>640821.85887960193</v>
      </c>
      <c r="I239" s="48">
        <v>640821.85887960193</v>
      </c>
      <c r="J239" s="64">
        <v>640821.85887960193</v>
      </c>
      <c r="K239" s="64">
        <v>1457762.9087147105</v>
      </c>
      <c r="L239" s="48">
        <v>1457762.9087147105</v>
      </c>
    </row>
    <row r="240" spans="1:12" x14ac:dyDescent="0.3">
      <c r="A240" s="60"/>
      <c r="B240" s="62">
        <v>6.9499999999999602</v>
      </c>
      <c r="C240" s="48">
        <v>139478.18796243978</v>
      </c>
      <c r="D240" s="48">
        <v>139478.18796243978</v>
      </c>
      <c r="E240" s="64">
        <v>30140.980547883613</v>
      </c>
      <c r="F240" s="64">
        <v>186600.74684363956</v>
      </c>
      <c r="G240" s="64">
        <v>75032.14675777212</v>
      </c>
      <c r="H240" s="48">
        <v>636264.30512396363</v>
      </c>
      <c r="I240" s="48">
        <v>636264.30512396363</v>
      </c>
      <c r="J240" s="64">
        <v>636264.30512396363</v>
      </c>
      <c r="K240" s="64">
        <v>1447390.6644379927</v>
      </c>
      <c r="L240" s="48">
        <v>1447390.6644379927</v>
      </c>
    </row>
    <row r="241" spans="1:12" x14ac:dyDescent="0.3">
      <c r="A241" s="60"/>
      <c r="B241" s="62">
        <v>6.8999999999999604</v>
      </c>
      <c r="C241" s="48">
        <v>138481.02619014832</v>
      </c>
      <c r="D241" s="48">
        <v>138481.02619014832</v>
      </c>
      <c r="E241" s="64">
        <v>29924.73071778064</v>
      </c>
      <c r="F241" s="64">
        <v>185261.0114134145</v>
      </c>
      <c r="G241" s="64">
        <v>74496.664219723054</v>
      </c>
      <c r="H241" s="48">
        <v>631706.81801242626</v>
      </c>
      <c r="I241" s="48">
        <v>631706.81801242626</v>
      </c>
      <c r="J241" s="64">
        <v>631706.81801242626</v>
      </c>
      <c r="K241" s="64">
        <v>1437018.5039763409</v>
      </c>
      <c r="L241" s="48">
        <v>1437018.5039763409</v>
      </c>
    </row>
    <row r="242" spans="1:12" x14ac:dyDescent="0.3">
      <c r="A242" s="60"/>
      <c r="B242" s="62">
        <v>6.8499999999999597</v>
      </c>
      <c r="C242" s="48">
        <v>137483.85256552842</v>
      </c>
      <c r="D242" s="48">
        <v>137483.85256552842</v>
      </c>
      <c r="E242" s="64">
        <v>29708.480095598698</v>
      </c>
      <c r="F242" s="64">
        <v>183921.27326714128</v>
      </c>
      <c r="G242" s="64">
        <v>73961.173062102331</v>
      </c>
      <c r="H242" s="48">
        <v>627149.29539391992</v>
      </c>
      <c r="I242" s="48">
        <v>627149.29539391992</v>
      </c>
      <c r="J242" s="64">
        <v>627149.29539391992</v>
      </c>
      <c r="K242" s="64">
        <v>1426646.2984281199</v>
      </c>
      <c r="L242" s="48">
        <v>1426646.2984281199</v>
      </c>
    </row>
    <row r="243" spans="1:12" x14ac:dyDescent="0.3">
      <c r="A243" s="60"/>
      <c r="B243" s="62">
        <v>6.7999999999999501</v>
      </c>
      <c r="C243" s="48">
        <v>136486.67208855264</v>
      </c>
      <c r="D243" s="48">
        <v>136486.67208855264</v>
      </c>
      <c r="E243" s="64">
        <v>29492.229206433974</v>
      </c>
      <c r="F243" s="64">
        <v>182581.53496297915</v>
      </c>
      <c r="G243" s="64">
        <v>73425.676640389545</v>
      </c>
      <c r="H243" s="48">
        <v>622591.75354212034</v>
      </c>
      <c r="I243" s="48">
        <v>622591.75354212034</v>
      </c>
      <c r="J243" s="64">
        <v>622591.75354212034</v>
      </c>
      <c r="K243" s="64">
        <v>1416274.0853773386</v>
      </c>
      <c r="L243" s="48">
        <v>1416274.0853773386</v>
      </c>
    </row>
    <row r="244" spans="1:12" x14ac:dyDescent="0.3">
      <c r="A244" s="60"/>
      <c r="B244" s="62">
        <v>6.7499999999999503</v>
      </c>
      <c r="C244" s="48">
        <v>135489.50910074924</v>
      </c>
      <c r="D244" s="48">
        <v>135489.50910074924</v>
      </c>
      <c r="E244" s="64">
        <v>29275.979340381542</v>
      </c>
      <c r="F244" s="64">
        <v>181241.80594849816</v>
      </c>
      <c r="G244" s="64">
        <v>72890.191887122972</v>
      </c>
      <c r="H244" s="48">
        <v>618034.26464068785</v>
      </c>
      <c r="I244" s="48">
        <v>618034.26464068785</v>
      </c>
      <c r="J244" s="64">
        <v>618034.26464068785</v>
      </c>
      <c r="K244" s="64">
        <v>1405901.969072293</v>
      </c>
      <c r="L244" s="48">
        <v>1405901.969072293</v>
      </c>
    </row>
    <row r="245" spans="1:12" x14ac:dyDescent="0.3">
      <c r="A245" s="60"/>
      <c r="B245" s="62">
        <v>6.6999999999999504</v>
      </c>
      <c r="C245" s="48">
        <v>134492.33219658589</v>
      </c>
      <c r="D245" s="48">
        <v>134492.33219658589</v>
      </c>
      <c r="E245" s="64">
        <v>29059.728210164831</v>
      </c>
      <c r="F245" s="64">
        <v>179902.0717479407</v>
      </c>
      <c r="G245" s="64">
        <v>72354.697705332277</v>
      </c>
      <c r="H245" s="48">
        <v>613476.73148384271</v>
      </c>
      <c r="I245" s="48">
        <v>613476.73148384271</v>
      </c>
      <c r="J245" s="64">
        <v>613476.73148384271</v>
      </c>
      <c r="K245" s="64">
        <v>1395529.7744642473</v>
      </c>
      <c r="L245" s="48">
        <v>1395529.7744642473</v>
      </c>
    </row>
    <row r="246" spans="1:12" x14ac:dyDescent="0.3">
      <c r="A246" s="60"/>
      <c r="B246" s="62">
        <v>6.6499999999999497</v>
      </c>
      <c r="C246" s="48">
        <v>133495.15245910062</v>
      </c>
      <c r="D246" s="48">
        <v>133495.15245910062</v>
      </c>
      <c r="E246" s="64">
        <v>28843.47700413263</v>
      </c>
      <c r="F246" s="64">
        <v>178562.33748976944</v>
      </c>
      <c r="G246" s="64">
        <v>71819.201835171931</v>
      </c>
      <c r="H246" s="48">
        <v>608919.18986593129</v>
      </c>
      <c r="I246" s="48">
        <v>608919.18986593129</v>
      </c>
      <c r="J246" s="64">
        <v>608919.18986593129</v>
      </c>
      <c r="K246" s="64">
        <v>1385157.5846917951</v>
      </c>
      <c r="L246" s="48">
        <v>1385157.5846917951</v>
      </c>
    </row>
    <row r="247" spans="1:12" x14ac:dyDescent="0.3">
      <c r="A247" s="60"/>
      <c r="B247" s="62">
        <v>6.5999999999999499</v>
      </c>
      <c r="C247" s="48">
        <v>132497.98854155929</v>
      </c>
      <c r="D247" s="48">
        <v>132497.98854155929</v>
      </c>
      <c r="E247" s="64">
        <v>28627.227352154892</v>
      </c>
      <c r="F247" s="64">
        <v>177222.60515031591</v>
      </c>
      <c r="G247" s="64">
        <v>71283.715759408718</v>
      </c>
      <c r="H247" s="48">
        <v>604361.69551747467</v>
      </c>
      <c r="I247" s="48">
        <v>604361.69551747467</v>
      </c>
      <c r="J247" s="64">
        <v>604361.69551747467</v>
      </c>
      <c r="K247" s="64">
        <v>1374785.4104635869</v>
      </c>
      <c r="L247" s="48">
        <v>1374785.4104635869</v>
      </c>
    </row>
    <row r="248" spans="1:12" x14ac:dyDescent="0.3">
      <c r="A248" s="60"/>
      <c r="B248" s="62">
        <v>6.5499999999999501</v>
      </c>
      <c r="C248" s="48">
        <v>131500.81147426646</v>
      </c>
      <c r="D248" s="48">
        <v>131500.81147426646</v>
      </c>
      <c r="E248" s="64">
        <v>28410.976385923124</v>
      </c>
      <c r="F248" s="64">
        <v>175882.86721484989</v>
      </c>
      <c r="G248" s="64">
        <v>70748.220848034834</v>
      </c>
      <c r="H248" s="48">
        <v>599804.16347550473</v>
      </c>
      <c r="I248" s="48">
        <v>599804.16347550473</v>
      </c>
      <c r="J248" s="64">
        <v>599804.16347550473</v>
      </c>
      <c r="K248" s="64">
        <v>1364413.1602832836</v>
      </c>
      <c r="L248" s="48">
        <v>1364413.1602832836</v>
      </c>
    </row>
    <row r="249" spans="1:12" x14ac:dyDescent="0.3">
      <c r="A249" s="60"/>
      <c r="B249" s="62">
        <v>6.4999999999999503</v>
      </c>
      <c r="C249" s="48">
        <v>130503.63036758272</v>
      </c>
      <c r="D249" s="48">
        <v>130503.63036758272</v>
      </c>
      <c r="E249" s="64">
        <v>28194.724895596853</v>
      </c>
      <c r="F249" s="64">
        <v>174543.12923453757</v>
      </c>
      <c r="G249" s="64">
        <v>70212.723815827238</v>
      </c>
      <c r="H249" s="48">
        <v>595246.6270065048</v>
      </c>
      <c r="I249" s="48">
        <v>595246.6270065048</v>
      </c>
      <c r="J249" s="64">
        <v>595246.6270065048</v>
      </c>
      <c r="K249" s="64">
        <v>1354040.9271283816</v>
      </c>
      <c r="L249" s="48">
        <v>1354040.9271283816</v>
      </c>
    </row>
    <row r="250" spans="1:12" x14ac:dyDescent="0.3">
      <c r="A250" s="60"/>
      <c r="B250" s="62">
        <v>6.4499999999999504</v>
      </c>
      <c r="C250" s="48">
        <v>129506.4672667953</v>
      </c>
      <c r="D250" s="48">
        <v>129506.4672667953</v>
      </c>
      <c r="E250" s="64">
        <v>27978.475026341712</v>
      </c>
      <c r="F250" s="64">
        <v>173203.39577734112</v>
      </c>
      <c r="G250" s="64">
        <v>69677.236019655029</v>
      </c>
      <c r="H250" s="48">
        <v>590689.12734663649</v>
      </c>
      <c r="I250" s="48">
        <v>590689.12734663649</v>
      </c>
      <c r="J250" s="64">
        <v>590689.12734663649</v>
      </c>
      <c r="K250" s="64">
        <v>1343668.8173777778</v>
      </c>
      <c r="L250" s="48">
        <v>1343668.8173777778</v>
      </c>
    </row>
    <row r="251" spans="1:12" x14ac:dyDescent="0.3">
      <c r="A251" s="60"/>
      <c r="B251" s="62">
        <v>6.3999999999999497</v>
      </c>
      <c r="C251" s="48">
        <v>128509.289086448</v>
      </c>
      <c r="D251" s="48">
        <v>128509.289086448</v>
      </c>
      <c r="E251" s="64">
        <v>27762.223968423299</v>
      </c>
      <c r="F251" s="64">
        <v>171863.65748940993</v>
      </c>
      <c r="G251" s="64">
        <v>69141.740395050059</v>
      </c>
      <c r="H251" s="48">
        <v>586131.59257097088</v>
      </c>
      <c r="I251" s="48">
        <v>586131.59257097088</v>
      </c>
      <c r="J251" s="64">
        <v>586131.59257097088</v>
      </c>
      <c r="K251" s="64">
        <v>1333296.6145179328</v>
      </c>
      <c r="L251" s="48">
        <v>1333296.6145179328</v>
      </c>
    </row>
    <row r="252" spans="1:12" x14ac:dyDescent="0.3">
      <c r="A252" s="60"/>
      <c r="B252" s="62">
        <v>6.3499999999999499</v>
      </c>
      <c r="C252" s="48">
        <v>127512.09735147357</v>
      </c>
      <c r="D252" s="48">
        <v>127512.09735147357</v>
      </c>
      <c r="E252" s="64">
        <v>27545.971990677048</v>
      </c>
      <c r="F252" s="64">
        <v>170523.91650805352</v>
      </c>
      <c r="G252" s="64">
        <v>68606.239772930538</v>
      </c>
      <c r="H252" s="48">
        <v>581574.0376507662</v>
      </c>
      <c r="I252" s="48">
        <v>581574.0376507662</v>
      </c>
      <c r="J252" s="64">
        <v>581574.0376507662</v>
      </c>
      <c r="K252" s="64">
        <v>1322924.3294663457</v>
      </c>
      <c r="L252" s="48">
        <v>1322924.3294663457</v>
      </c>
    </row>
    <row r="253" spans="1:12" x14ac:dyDescent="0.3">
      <c r="A253" s="60"/>
      <c r="B253" s="62">
        <v>6.2999999999999501</v>
      </c>
      <c r="C253" s="48">
        <v>126514.93404411312</v>
      </c>
      <c r="D253" s="48">
        <v>126514.93404411312</v>
      </c>
      <c r="E253" s="64">
        <v>27329.722675663754</v>
      </c>
      <c r="F253" s="64">
        <v>169184.1864846517</v>
      </c>
      <c r="G253" s="64">
        <v>68070.752314387399</v>
      </c>
      <c r="H253" s="48">
        <v>577016.54424794065</v>
      </c>
      <c r="I253" s="48">
        <v>577016.54424794065</v>
      </c>
      <c r="J253" s="64">
        <v>577016.54424794065</v>
      </c>
      <c r="K253" s="64">
        <v>1312552.2203329625</v>
      </c>
      <c r="L253" s="48">
        <v>1312552.2203329625</v>
      </c>
    </row>
    <row r="254" spans="1:12" x14ac:dyDescent="0.3">
      <c r="A254" s="60"/>
      <c r="B254" s="62">
        <v>6.2499999999999503</v>
      </c>
      <c r="C254" s="48">
        <v>125517.7593543504</v>
      </c>
      <c r="D254" s="48">
        <v>125517.7593543504</v>
      </c>
      <c r="E254" s="64">
        <v>27113.472025873765</v>
      </c>
      <c r="F254" s="64">
        <v>167844.45200939992</v>
      </c>
      <c r="G254" s="64">
        <v>67535.257590937254</v>
      </c>
      <c r="H254" s="48">
        <v>572459.01960062422</v>
      </c>
      <c r="I254" s="48">
        <v>572459.01960062422</v>
      </c>
      <c r="J254" s="64">
        <v>572459.01960062422</v>
      </c>
      <c r="K254" s="64">
        <v>1302180.0374209371</v>
      </c>
      <c r="L254" s="48">
        <v>1302180.0374209371</v>
      </c>
    </row>
    <row r="255" spans="1:12" x14ac:dyDescent="0.3">
      <c r="A255" s="60"/>
      <c r="B255" s="62">
        <v>6.1999999999999504</v>
      </c>
      <c r="C255" s="48">
        <v>124520.57334125269</v>
      </c>
      <c r="D255" s="48">
        <v>124520.57334125269</v>
      </c>
      <c r="E255" s="64">
        <v>26897.220111213825</v>
      </c>
      <c r="F255" s="64">
        <v>166504.71272414547</v>
      </c>
      <c r="G255" s="64">
        <v>66999.755909574931</v>
      </c>
      <c r="H255" s="48">
        <v>567901.46478485398</v>
      </c>
      <c r="I255" s="48">
        <v>567901.46478485398</v>
      </c>
      <c r="J255" s="64">
        <v>567901.46478485398</v>
      </c>
      <c r="K255" s="64">
        <v>1291807.7799696282</v>
      </c>
      <c r="L255" s="48">
        <v>1291807.7799696282</v>
      </c>
    </row>
    <row r="256" spans="1:12" x14ac:dyDescent="0.3">
      <c r="A256" s="60"/>
      <c r="B256" s="62">
        <v>6.1499999999999497</v>
      </c>
      <c r="C256" s="48">
        <v>123523.40012169891</v>
      </c>
      <c r="D256" s="48">
        <v>123523.40012169891</v>
      </c>
      <c r="E256" s="64">
        <v>26680.969738678454</v>
      </c>
      <c r="F256" s="64">
        <v>165164.97565692067</v>
      </c>
      <c r="G256" s="64">
        <v>66464.263459377995</v>
      </c>
      <c r="H256" s="48">
        <v>563343.95205671224</v>
      </c>
      <c r="I256" s="48">
        <v>563343.95205671224</v>
      </c>
      <c r="J256" s="64">
        <v>563343.95205671224</v>
      </c>
      <c r="K256" s="64">
        <v>1281435.5931636116</v>
      </c>
      <c r="L256" s="48">
        <v>1281435.5931636116</v>
      </c>
    </row>
    <row r="257" spans="1:12" x14ac:dyDescent="0.3">
      <c r="A257" s="60"/>
      <c r="B257" s="62">
        <v>6.0999999999999401</v>
      </c>
      <c r="C257" s="48">
        <v>122526.22536763652</v>
      </c>
      <c r="D257" s="48">
        <v>122526.22536763652</v>
      </c>
      <c r="E257" s="64">
        <v>26464.719089191069</v>
      </c>
      <c r="F257" s="64">
        <v>163825.24192820542</v>
      </c>
      <c r="G257" s="64">
        <v>65928.769530420599</v>
      </c>
      <c r="H257" s="48">
        <v>558786.43282630062</v>
      </c>
      <c r="I257" s="48">
        <v>558786.43282630062</v>
      </c>
      <c r="J257" s="64">
        <v>558786.43282630062</v>
      </c>
      <c r="K257" s="64">
        <v>1271063.4258872948</v>
      </c>
      <c r="L257" s="48">
        <v>1271063.4258872948</v>
      </c>
    </row>
    <row r="258" spans="1:12" x14ac:dyDescent="0.3">
      <c r="A258" s="60"/>
      <c r="B258" s="62">
        <v>6.0499999999999403</v>
      </c>
      <c r="C258" s="48">
        <v>121529.0407926614</v>
      </c>
      <c r="D258" s="48">
        <v>121529.0407926614</v>
      </c>
      <c r="E258" s="64">
        <v>26248.467563562011</v>
      </c>
      <c r="F258" s="64">
        <v>162485.50501933406</v>
      </c>
      <c r="G258" s="64">
        <v>65393.269429652522</v>
      </c>
      <c r="H258" s="48">
        <v>554228.88535406953</v>
      </c>
      <c r="I258" s="48">
        <v>554228.88535406953</v>
      </c>
      <c r="J258" s="64">
        <v>554228.88535406953</v>
      </c>
      <c r="K258" s="64">
        <v>1260691.2119173515</v>
      </c>
      <c r="L258" s="48">
        <v>1260691.2119173515</v>
      </c>
    </row>
    <row r="259" spans="1:12" x14ac:dyDescent="0.3">
      <c r="A259" s="60"/>
      <c r="B259" s="62">
        <v>5.9999999999999396</v>
      </c>
      <c r="C259" s="48">
        <v>120531.8504535315</v>
      </c>
      <c r="D259" s="48">
        <v>120531.8504535315</v>
      </c>
      <c r="E259" s="64">
        <v>26032.215724264399</v>
      </c>
      <c r="F259" s="64">
        <v>161145.7643686439</v>
      </c>
      <c r="G259" s="64">
        <v>64857.766958057502</v>
      </c>
      <c r="H259" s="48">
        <v>549671.32745766477</v>
      </c>
      <c r="I259" s="48">
        <v>549671.32745766477</v>
      </c>
      <c r="J259" s="64">
        <v>549671.32745766477</v>
      </c>
      <c r="K259" s="64">
        <v>1250318.9709116432</v>
      </c>
      <c r="L259" s="48">
        <v>1250318.9709116432</v>
      </c>
    </row>
    <row r="260" spans="1:12" x14ac:dyDescent="0.3">
      <c r="A260" s="60"/>
      <c r="B260" s="62">
        <v>5.9499999999999398</v>
      </c>
      <c r="C260" s="48">
        <v>119534.6801476245</v>
      </c>
      <c r="D260" s="48">
        <v>119534.6801476245</v>
      </c>
      <c r="E260" s="64">
        <v>25815.965962168731</v>
      </c>
      <c r="F260" s="64">
        <v>159806.0273346609</v>
      </c>
      <c r="G260" s="64">
        <v>64322.275708507084</v>
      </c>
      <c r="H260" s="48">
        <v>545113.82889583567</v>
      </c>
      <c r="I260" s="48">
        <v>545113.82889583567</v>
      </c>
      <c r="J260" s="64">
        <v>545113.82889583567</v>
      </c>
      <c r="K260" s="64">
        <v>1239946.8036351018</v>
      </c>
      <c r="L260" s="48">
        <v>1239946.8036351018</v>
      </c>
    </row>
    <row r="261" spans="1:12" x14ac:dyDescent="0.3">
      <c r="A261" s="60"/>
      <c r="B261" s="62">
        <v>5.89999999999994</v>
      </c>
      <c r="C261" s="48">
        <v>118537.50106676642</v>
      </c>
      <c r="D261" s="48">
        <v>118537.50106676642</v>
      </c>
      <c r="E261" s="64">
        <v>25599.715156800921</v>
      </c>
      <c r="F261" s="64">
        <v>158466.29000529461</v>
      </c>
      <c r="G261" s="64">
        <v>63786.778741144713</v>
      </c>
      <c r="H261" s="48">
        <v>540556.30085410282</v>
      </c>
      <c r="I261" s="48">
        <v>540556.30085410282</v>
      </c>
      <c r="J261" s="64">
        <v>540556.30085410282</v>
      </c>
      <c r="K261" s="64">
        <v>1229574.6049683737</v>
      </c>
      <c r="L261" s="48">
        <v>1229574.6049683737</v>
      </c>
    </row>
    <row r="262" spans="1:12" x14ac:dyDescent="0.3">
      <c r="A262" s="60"/>
      <c r="B262" s="62">
        <v>5.8499999999999401</v>
      </c>
      <c r="C262" s="48">
        <v>117540.31332639499</v>
      </c>
      <c r="D262" s="48">
        <v>117540.31332639499</v>
      </c>
      <c r="E262" s="64">
        <v>25383.46324604917</v>
      </c>
      <c r="F262" s="64">
        <v>157126.55084174237</v>
      </c>
      <c r="G262" s="64">
        <v>63251.276203150119</v>
      </c>
      <c r="H262" s="48">
        <v>535998.74693910556</v>
      </c>
      <c r="I262" s="48">
        <v>535998.74693910556</v>
      </c>
      <c r="J262" s="64">
        <v>535998.74693910556</v>
      </c>
      <c r="K262" s="64">
        <v>1219202.3757159191</v>
      </c>
      <c r="L262" s="48">
        <v>1219202.3757159191</v>
      </c>
    </row>
    <row r="263" spans="1:12" x14ac:dyDescent="0.3">
      <c r="A263" s="60"/>
      <c r="B263" s="62">
        <v>5.7999999999999403</v>
      </c>
      <c r="C263" s="48">
        <v>116543.12299199039</v>
      </c>
      <c r="D263" s="48">
        <v>116543.12299199039</v>
      </c>
      <c r="E263" s="64">
        <v>25167.210698071576</v>
      </c>
      <c r="F263" s="64">
        <v>155786.80864969111</v>
      </c>
      <c r="G263" s="64">
        <v>62715.772089639577</v>
      </c>
      <c r="H263" s="48">
        <v>531441.19230546057</v>
      </c>
      <c r="I263" s="48">
        <v>531441.19230546057</v>
      </c>
      <c r="J263" s="64">
        <v>531441.19230546057</v>
      </c>
      <c r="K263" s="64">
        <v>1208830.147611127</v>
      </c>
      <c r="L263" s="48">
        <v>1208830.147611127</v>
      </c>
    </row>
    <row r="264" spans="1:12" x14ac:dyDescent="0.3">
      <c r="A264" s="60"/>
      <c r="B264" s="62">
        <v>5.7499999999999396</v>
      </c>
      <c r="C264" s="48">
        <v>115545.95573818719</v>
      </c>
      <c r="D264" s="48">
        <v>115545.95573818719</v>
      </c>
      <c r="E264" s="64">
        <v>24950.960966645001</v>
      </c>
      <c r="F264" s="64">
        <v>154447.08051441432</v>
      </c>
      <c r="G264" s="64">
        <v>62180.278101308446</v>
      </c>
      <c r="H264" s="48">
        <v>526883.68016952882</v>
      </c>
      <c r="I264" s="48">
        <v>526883.68016952882</v>
      </c>
      <c r="J264" s="64">
        <v>526883.68016952882</v>
      </c>
      <c r="K264" s="64">
        <v>1198457.9682373335</v>
      </c>
      <c r="L264" s="48">
        <v>1198457.9682373335</v>
      </c>
    </row>
    <row r="265" spans="1:12" x14ac:dyDescent="0.3">
      <c r="A265" s="60"/>
      <c r="B265" s="62">
        <v>5.6999999999999398</v>
      </c>
      <c r="C265" s="48">
        <v>114548.77603734184</v>
      </c>
      <c r="D265" s="48">
        <v>114548.77603734184</v>
      </c>
      <c r="E265" s="64">
        <v>24734.710040511309</v>
      </c>
      <c r="F265" s="64">
        <v>153107.34577845957</v>
      </c>
      <c r="G265" s="64">
        <v>61644.77893257195</v>
      </c>
      <c r="H265" s="48">
        <v>522326.1489265546</v>
      </c>
      <c r="I265" s="48">
        <v>522326.1489265546</v>
      </c>
      <c r="J265" s="64">
        <v>522326.1489265546</v>
      </c>
      <c r="K265" s="64">
        <v>1188085.7621230008</v>
      </c>
      <c r="L265" s="48">
        <v>1188085.7621230008</v>
      </c>
    </row>
    <row r="266" spans="1:12" x14ac:dyDescent="0.3">
      <c r="A266" s="60"/>
      <c r="B266" s="62">
        <v>5.64999999999994</v>
      </c>
      <c r="C266" s="48">
        <v>113551.58518003333</v>
      </c>
      <c r="D266" s="48">
        <v>113551.58518003333</v>
      </c>
      <c r="E266" s="64">
        <v>24518.457949815282</v>
      </c>
      <c r="F266" s="64">
        <v>151767.60541442904</v>
      </c>
      <c r="G266" s="64">
        <v>61109.275035735111</v>
      </c>
      <c r="H266" s="48">
        <v>517768.59665965673</v>
      </c>
      <c r="I266" s="48">
        <v>517768.59665965673</v>
      </c>
      <c r="J266" s="64">
        <v>517768.59665965673</v>
      </c>
      <c r="K266" s="64">
        <v>1177713.5289662951</v>
      </c>
      <c r="L266" s="48">
        <v>1177713.5289662951</v>
      </c>
    </row>
    <row r="267" spans="1:12" x14ac:dyDescent="0.3">
      <c r="A267" s="60"/>
      <c r="B267" s="62">
        <v>5.5999999999999401</v>
      </c>
      <c r="C267" s="48">
        <v>112554.38689202745</v>
      </c>
      <c r="D267" s="48">
        <v>112554.38689202745</v>
      </c>
      <c r="E267" s="64">
        <v>24302.205055212125</v>
      </c>
      <c r="F267" s="64">
        <v>150427.8619338705</v>
      </c>
      <c r="G267" s="64">
        <v>60573.767099074408</v>
      </c>
      <c r="H267" s="48">
        <v>513211.02128649718</v>
      </c>
      <c r="I267" s="48">
        <v>513211.02128649718</v>
      </c>
      <c r="J267" s="64">
        <v>513211.02128649718</v>
      </c>
      <c r="K267" s="64">
        <v>1167341.262143716</v>
      </c>
      <c r="L267" s="48">
        <v>1167341.262143716</v>
      </c>
    </row>
    <row r="268" spans="1:12" x14ac:dyDescent="0.3">
      <c r="A268" s="60"/>
      <c r="B268" s="62">
        <v>5.5499999999999403</v>
      </c>
      <c r="C268" s="48">
        <v>111557.21119083777</v>
      </c>
      <c r="D268" s="48">
        <v>111557.21119083777</v>
      </c>
      <c r="E268" s="64">
        <v>24085.95516862669</v>
      </c>
      <c r="F268" s="64">
        <v>149088.12538968647</v>
      </c>
      <c r="G268" s="64">
        <v>60038.269923412241</v>
      </c>
      <c r="H268" s="48">
        <v>508653.50257785706</v>
      </c>
      <c r="I268" s="48">
        <v>508653.50257785706</v>
      </c>
      <c r="J268" s="64">
        <v>508653.50257785706</v>
      </c>
      <c r="K268" s="64">
        <v>1156969.1067605405</v>
      </c>
      <c r="L268" s="48">
        <v>1156969.1067605405</v>
      </c>
    </row>
    <row r="269" spans="1:12" x14ac:dyDescent="0.3">
      <c r="A269" s="60"/>
      <c r="B269" s="62">
        <v>5.4999999999999396</v>
      </c>
      <c r="C269" s="48">
        <v>110560.02723492021</v>
      </c>
      <c r="D269" s="48">
        <v>110560.02723492021</v>
      </c>
      <c r="E269" s="64">
        <v>23869.703535630451</v>
      </c>
      <c r="F269" s="64">
        <v>147748.38997657745</v>
      </c>
      <c r="G269" s="64">
        <v>59502.769998805525</v>
      </c>
      <c r="H269" s="48">
        <v>504095.97071718355</v>
      </c>
      <c r="I269" s="48">
        <v>504095.97071718355</v>
      </c>
      <c r="J269" s="64">
        <v>504095.97071718355</v>
      </c>
      <c r="K269" s="64">
        <v>1146596.9207223463</v>
      </c>
      <c r="L269" s="48">
        <v>1146596.9207223463</v>
      </c>
    </row>
    <row r="270" spans="1:12" x14ac:dyDescent="0.3">
      <c r="A270" s="60"/>
      <c r="B270" s="62">
        <v>5.4499999999999398</v>
      </c>
      <c r="C270" s="48">
        <v>109562.83830427659</v>
      </c>
      <c r="D270" s="48">
        <v>109562.83830427659</v>
      </c>
      <c r="E270" s="64">
        <v>23653.451536315581</v>
      </c>
      <c r="F270" s="64">
        <v>146408.65081397528</v>
      </c>
      <c r="G270" s="64">
        <v>58967.266160022198</v>
      </c>
      <c r="H270" s="48">
        <v>499538.42592484661</v>
      </c>
      <c r="I270" s="48">
        <v>499538.42592484661</v>
      </c>
      <c r="J270" s="64">
        <v>499538.42592484661</v>
      </c>
      <c r="K270" s="64">
        <v>1136224.6906004299</v>
      </c>
      <c r="L270" s="48">
        <v>1136224.6906004299</v>
      </c>
    </row>
    <row r="271" spans="1:12" x14ac:dyDescent="0.3">
      <c r="A271" s="60"/>
      <c r="B271" s="62">
        <v>5.3999999999999302</v>
      </c>
      <c r="C271" s="48">
        <v>108565.64749816418</v>
      </c>
      <c r="D271" s="48">
        <v>108565.64749816418</v>
      </c>
      <c r="E271" s="64">
        <v>23437.199812867675</v>
      </c>
      <c r="F271" s="64">
        <v>145068.91015151513</v>
      </c>
      <c r="G271" s="64">
        <v>58431.759375397727</v>
      </c>
      <c r="H271" s="48">
        <v>494980.87183954328</v>
      </c>
      <c r="I271" s="48">
        <v>494980.87183954328</v>
      </c>
      <c r="J271" s="64">
        <v>494980.87183954328</v>
      </c>
      <c r="K271" s="64">
        <v>1125852.4371416182</v>
      </c>
      <c r="L271" s="48">
        <v>1125852.4371416182</v>
      </c>
    </row>
    <row r="272" spans="1:12" x14ac:dyDescent="0.3">
      <c r="A272" s="60"/>
      <c r="B272" s="62">
        <v>5.3499999999999197</v>
      </c>
      <c r="C272" s="48">
        <v>107568.45479681814</v>
      </c>
      <c r="D272" s="48">
        <v>107568.45479681814</v>
      </c>
      <c r="E272" s="64">
        <v>23220.948118143267</v>
      </c>
      <c r="F272" s="64">
        <v>143729.17236337761</v>
      </c>
      <c r="G272" s="64">
        <v>57896.250069215974</v>
      </c>
      <c r="H272" s="48">
        <v>490423.30539471976</v>
      </c>
      <c r="I272" s="48">
        <v>490423.30539471976</v>
      </c>
      <c r="J272" s="64">
        <v>490423.30539471976</v>
      </c>
      <c r="K272" s="64">
        <v>1115480.1804551298</v>
      </c>
      <c r="L272" s="48">
        <v>1115480.1804551298</v>
      </c>
    </row>
    <row r="273" spans="1:12" x14ac:dyDescent="0.3">
      <c r="A273" s="60"/>
      <c r="B273" s="62">
        <v>5.2999999999999101</v>
      </c>
      <c r="C273" s="48">
        <v>106571.26939988101</v>
      </c>
      <c r="D273" s="48">
        <v>106571.26939988101</v>
      </c>
      <c r="E273" s="64">
        <v>23004.6959158178</v>
      </c>
      <c r="F273" s="64">
        <v>142389.4277393911</v>
      </c>
      <c r="G273" s="64">
        <v>57360.745581366209</v>
      </c>
      <c r="H273" s="48">
        <v>485865.76314615784</v>
      </c>
      <c r="I273" s="48">
        <v>485865.76314615784</v>
      </c>
      <c r="J273" s="64">
        <v>485865.76314615784</v>
      </c>
      <c r="K273" s="64">
        <v>1105107.9402335933</v>
      </c>
      <c r="L273" s="48">
        <v>1105107.9402335933</v>
      </c>
    </row>
    <row r="274" spans="1:12" x14ac:dyDescent="0.3">
      <c r="A274" s="60"/>
      <c r="B274" s="62">
        <v>5.2499999999998996</v>
      </c>
      <c r="C274" s="48">
        <v>105574.08289171741</v>
      </c>
      <c r="D274" s="48">
        <v>105574.08289171741</v>
      </c>
      <c r="E274" s="64">
        <v>22788.444921389415</v>
      </c>
      <c r="F274" s="64">
        <v>141049.68952386113</v>
      </c>
      <c r="G274" s="64">
        <v>56825.242524042209</v>
      </c>
      <c r="H274" s="48">
        <v>481308.22390552808</v>
      </c>
      <c r="I274" s="48">
        <v>481308.22390552808</v>
      </c>
      <c r="J274" s="64">
        <v>481308.22390552808</v>
      </c>
      <c r="K274" s="64">
        <v>1094735.7748342557</v>
      </c>
      <c r="L274" s="48">
        <v>1094735.7748342557</v>
      </c>
    </row>
    <row r="275" spans="1:12" x14ac:dyDescent="0.3">
      <c r="A275" s="60"/>
      <c r="B275" s="62">
        <v>5.19999999999989</v>
      </c>
      <c r="C275" s="48">
        <v>104576.89711836568</v>
      </c>
      <c r="D275" s="48">
        <v>104576.89711836568</v>
      </c>
      <c r="E275" s="64">
        <v>22572.192997050115</v>
      </c>
      <c r="F275" s="64">
        <v>139709.95277055263</v>
      </c>
      <c r="G275" s="64">
        <v>56289.737069806462</v>
      </c>
      <c r="H275" s="48">
        <v>476750.67550810491</v>
      </c>
      <c r="I275" s="48">
        <v>476750.67550810491</v>
      </c>
      <c r="J275" s="64">
        <v>476750.67550810491</v>
      </c>
      <c r="K275" s="64">
        <v>1084363.5843688722</v>
      </c>
      <c r="L275" s="48">
        <v>1084363.5843688722</v>
      </c>
    </row>
    <row r="276" spans="1:12" x14ac:dyDescent="0.3">
      <c r="A276" s="60"/>
      <c r="B276" s="62">
        <v>5.1499999999998796</v>
      </c>
      <c r="C276" s="48">
        <v>103579.70739266589</v>
      </c>
      <c r="D276" s="48">
        <v>103579.70739266589</v>
      </c>
      <c r="E276" s="64">
        <v>22355.940798672447</v>
      </c>
      <c r="F276" s="64">
        <v>138370.21578856511</v>
      </c>
      <c r="G276" s="64">
        <v>55754.229324856758</v>
      </c>
      <c r="H276" s="48">
        <v>472193.12145808671</v>
      </c>
      <c r="I276" s="48">
        <v>472193.12145808671</v>
      </c>
      <c r="J276" s="64">
        <v>472193.12145808671</v>
      </c>
      <c r="K276" s="64">
        <v>1073991.3581174801</v>
      </c>
      <c r="L276" s="48">
        <v>1073991.3581174801</v>
      </c>
    </row>
    <row r="277" spans="1:12" x14ac:dyDescent="0.3">
      <c r="A277" s="60"/>
      <c r="B277" s="62">
        <v>5.09999999999987</v>
      </c>
      <c r="C277" s="48">
        <v>102582.51142075648</v>
      </c>
      <c r="D277" s="48">
        <v>102582.51142075648</v>
      </c>
      <c r="E277" s="64">
        <v>22139.688753858547</v>
      </c>
      <c r="F277" s="64">
        <v>137030.47451504463</v>
      </c>
      <c r="G277" s="64">
        <v>55218.719191863122</v>
      </c>
      <c r="H277" s="48">
        <v>467635.55942685943</v>
      </c>
      <c r="I277" s="48">
        <v>467635.55942685943</v>
      </c>
      <c r="J277" s="64">
        <v>467635.55942685943</v>
      </c>
      <c r="K277" s="64">
        <v>1063619.106922009</v>
      </c>
      <c r="L277" s="48">
        <v>1063619.106922009</v>
      </c>
    </row>
    <row r="278" spans="1:12" x14ac:dyDescent="0.3">
      <c r="A278" s="60"/>
      <c r="B278" s="62">
        <v>5.0499999999998604</v>
      </c>
      <c r="C278" s="48">
        <v>101585.31281412439</v>
      </c>
      <c r="D278" s="48">
        <v>101585.31281412439</v>
      </c>
      <c r="E278" s="64">
        <v>21923.436385444089</v>
      </c>
      <c r="F278" s="64">
        <v>135690.72668078745</v>
      </c>
      <c r="G278" s="64">
        <v>54683.206621663376</v>
      </c>
      <c r="H278" s="48">
        <v>463077.98558551789</v>
      </c>
      <c r="I278" s="48">
        <v>463077.98558551789</v>
      </c>
      <c r="J278" s="64">
        <v>463077.98558551789</v>
      </c>
      <c r="K278" s="64">
        <v>1053246.8425787443</v>
      </c>
      <c r="L278" s="48">
        <v>1053246.8425787443</v>
      </c>
    </row>
    <row r="279" spans="1:12" x14ac:dyDescent="0.3">
      <c r="A279" s="60"/>
      <c r="B279" s="62">
        <v>4.9999999999998499</v>
      </c>
      <c r="C279" s="48">
        <v>100588.11165029518</v>
      </c>
      <c r="D279" s="48">
        <v>100588.11165029518</v>
      </c>
      <c r="E279" s="64">
        <v>21707.183400146649</v>
      </c>
      <c r="F279" s="64">
        <v>134350.98474662664</v>
      </c>
      <c r="G279" s="64">
        <v>54147.692036676242</v>
      </c>
      <c r="H279" s="48">
        <v>458520.40910463268</v>
      </c>
      <c r="I279" s="48">
        <v>458520.40910463268</v>
      </c>
      <c r="J279" s="64">
        <v>458520.40910463268</v>
      </c>
      <c r="K279" s="64">
        <v>1042874.5413771971</v>
      </c>
      <c r="L279" s="48">
        <v>1042874.5413771971</v>
      </c>
    </row>
    <row r="280" spans="1:12" x14ac:dyDescent="0.3">
      <c r="A280" s="60"/>
      <c r="B280" s="62">
        <v>4.9499999999998403</v>
      </c>
      <c r="C280" s="48">
        <v>99590.917991434631</v>
      </c>
      <c r="D280" s="48">
        <v>99590.917991434631</v>
      </c>
      <c r="E280" s="64">
        <v>21490.931657891029</v>
      </c>
      <c r="F280" s="64">
        <v>133011.24486533311</v>
      </c>
      <c r="G280" s="64">
        <v>53612.18333037394</v>
      </c>
      <c r="H280" s="48">
        <v>453962.8622316636</v>
      </c>
      <c r="I280" s="48">
        <v>453962.8622316636</v>
      </c>
      <c r="J280" s="64">
        <v>453962.8622316636</v>
      </c>
      <c r="K280" s="64">
        <v>1032502.3032340149</v>
      </c>
      <c r="L280" s="48">
        <v>1032502.3032340149</v>
      </c>
    </row>
    <row r="281" spans="1:12" x14ac:dyDescent="0.3">
      <c r="A281" s="60"/>
      <c r="B281" s="62">
        <v>4.8999999999998298</v>
      </c>
      <c r="C281" s="48">
        <v>98593.725673517387</v>
      </c>
      <c r="D281" s="48">
        <v>98593.725673517387</v>
      </c>
      <c r="E281" s="64">
        <v>21274.679848076012</v>
      </c>
      <c r="F281" s="64">
        <v>131671.50730136715</v>
      </c>
      <c r="G281" s="64">
        <v>53076.673866205536</v>
      </c>
      <c r="H281" s="48">
        <v>449405.3095512201</v>
      </c>
      <c r="I281" s="48">
        <v>449405.3095512201</v>
      </c>
      <c r="J281" s="64">
        <v>449405.3095512201</v>
      </c>
      <c r="K281" s="64">
        <v>1022130.074464893</v>
      </c>
      <c r="L281" s="48">
        <v>1022130.074464893</v>
      </c>
    </row>
    <row r="282" spans="1:12" x14ac:dyDescent="0.3">
      <c r="A282" s="60"/>
      <c r="B282" s="62">
        <v>4.8499999999998202</v>
      </c>
      <c r="C282" s="48">
        <v>97596.530244579495</v>
      </c>
      <c r="D282" s="48">
        <v>97596.530244579495</v>
      </c>
      <c r="E282" s="64">
        <v>21058.427633065814</v>
      </c>
      <c r="F282" s="64">
        <v>130331.76465196763</v>
      </c>
      <c r="G282" s="64">
        <v>52541.162008586318</v>
      </c>
      <c r="H282" s="48">
        <v>444847.75155200338</v>
      </c>
      <c r="I282" s="48">
        <v>444847.75155200338</v>
      </c>
      <c r="J282" s="64">
        <v>444847.75155200338</v>
      </c>
      <c r="K282" s="64">
        <v>1011757.8271176072</v>
      </c>
      <c r="L282" s="48">
        <v>1011757.8271176072</v>
      </c>
    </row>
    <row r="283" spans="1:12" x14ac:dyDescent="0.3">
      <c r="A283" s="60"/>
      <c r="B283" s="62">
        <v>4.7999999999998204</v>
      </c>
      <c r="C283" s="48">
        <v>96599.33368826285</v>
      </c>
      <c r="D283" s="48">
        <v>96599.33368826285</v>
      </c>
      <c r="E283" s="64">
        <v>20842.17535225656</v>
      </c>
      <c r="F283" s="64">
        <v>128992.02545264314</v>
      </c>
      <c r="G283" s="64">
        <v>52005.649761435168</v>
      </c>
      <c r="H283" s="48">
        <v>440290.19317721773</v>
      </c>
      <c r="I283" s="48">
        <v>440290.19317721773</v>
      </c>
      <c r="J283" s="64">
        <v>440290.19317721773</v>
      </c>
      <c r="K283" s="64">
        <v>1001385.6055405802</v>
      </c>
      <c r="L283" s="48">
        <v>1001385.6055405802</v>
      </c>
    </row>
    <row r="284" spans="1:12" x14ac:dyDescent="0.3">
      <c r="A284" s="60"/>
      <c r="B284" s="62">
        <v>4.7499999999998099</v>
      </c>
      <c r="C284" s="48">
        <v>95602.134155315478</v>
      </c>
      <c r="D284" s="48">
        <v>95602.134155315478</v>
      </c>
      <c r="E284" s="64">
        <v>20625.922838224622</v>
      </c>
      <c r="F284" s="64">
        <v>127652.28373259059</v>
      </c>
      <c r="G284" s="64">
        <v>51470.13523073525</v>
      </c>
      <c r="H284" s="48">
        <v>435732.62575479323</v>
      </c>
      <c r="I284" s="48">
        <v>435732.62575479323</v>
      </c>
      <c r="J284" s="64">
        <v>435732.62575479323</v>
      </c>
      <c r="K284" s="64">
        <v>991013.36448845023</v>
      </c>
      <c r="L284" s="48">
        <v>991013.36448845023</v>
      </c>
    </row>
    <row r="285" spans="1:12" x14ac:dyDescent="0.3">
      <c r="A285" s="60"/>
      <c r="B285" s="62">
        <v>4.6999999999998003</v>
      </c>
      <c r="C285" s="48">
        <v>94604.93276031749</v>
      </c>
      <c r="D285" s="48">
        <v>94604.93276031749</v>
      </c>
      <c r="E285" s="64">
        <v>20409.669991624916</v>
      </c>
      <c r="F285" s="64">
        <v>126312.54002671766</v>
      </c>
      <c r="G285" s="64">
        <v>50934.618841320756</v>
      </c>
      <c r="H285" s="48">
        <v>431175.05119318643</v>
      </c>
      <c r="I285" s="48">
        <v>431175.05119318643</v>
      </c>
      <c r="J285" s="64">
        <v>431175.05119318643</v>
      </c>
      <c r="K285" s="64">
        <v>980641.10235642106</v>
      </c>
      <c r="L285" s="48">
        <v>980641.10235642106</v>
      </c>
    </row>
    <row r="286" spans="1:12" x14ac:dyDescent="0.3">
      <c r="A286" s="60"/>
      <c r="B286" s="62">
        <v>4.6499999999997899</v>
      </c>
      <c r="C286" s="48">
        <v>93607.730142212356</v>
      </c>
      <c r="D286" s="48">
        <v>93607.730142212356</v>
      </c>
      <c r="E286" s="64">
        <v>20193.417279510744</v>
      </c>
      <c r="F286" s="64">
        <v>124972.7993603018</v>
      </c>
      <c r="G286" s="64">
        <v>50399.101839820571</v>
      </c>
      <c r="H286" s="48">
        <v>426617.47684930387</v>
      </c>
      <c r="I286" s="48">
        <v>426617.47684930387</v>
      </c>
      <c r="J286" s="64">
        <v>426617.47684930387</v>
      </c>
      <c r="K286" s="64">
        <v>970268.84131286177</v>
      </c>
      <c r="L286" s="48">
        <v>970268.84131286177</v>
      </c>
    </row>
    <row r="287" spans="1:12" x14ac:dyDescent="0.3">
      <c r="A287" s="60"/>
      <c r="B287" s="62">
        <v>4.5999999999997803</v>
      </c>
      <c r="C287" s="48">
        <v>92610.525663415334</v>
      </c>
      <c r="D287" s="48">
        <v>92610.525663415334</v>
      </c>
      <c r="E287" s="64">
        <v>19977.164421050667</v>
      </c>
      <c r="F287" s="64">
        <v>123633.05626222336</v>
      </c>
      <c r="G287" s="64">
        <v>49863.583356636947</v>
      </c>
      <c r="H287" s="48">
        <v>422059.89976916462</v>
      </c>
      <c r="I287" s="48">
        <v>422059.89976916462</v>
      </c>
      <c r="J287" s="64">
        <v>422059.89976916462</v>
      </c>
      <c r="K287" s="64">
        <v>959896.57357875025</v>
      </c>
      <c r="L287" s="48">
        <v>959896.57357875025</v>
      </c>
    </row>
    <row r="288" spans="1:12" x14ac:dyDescent="0.3">
      <c r="A288" s="60"/>
      <c r="B288" s="62">
        <v>4.5499999999997698</v>
      </c>
      <c r="C288" s="48">
        <v>91613.320664785584</v>
      </c>
      <c r="D288" s="48">
        <v>91613.320664785584</v>
      </c>
      <c r="E288" s="64">
        <v>19760.911195841269</v>
      </c>
      <c r="F288" s="64">
        <v>122293.30866764381</v>
      </c>
      <c r="G288" s="64">
        <v>49328.06342015609</v>
      </c>
      <c r="H288" s="48">
        <v>417502.31776309793</v>
      </c>
      <c r="I288" s="48">
        <v>417502.31776309793</v>
      </c>
      <c r="J288" s="64">
        <v>417502.31776309793</v>
      </c>
      <c r="K288" s="64">
        <v>949524.30078321137</v>
      </c>
      <c r="L288" s="48">
        <v>949524.30078321137</v>
      </c>
    </row>
    <row r="289" spans="1:12" x14ac:dyDescent="0.3">
      <c r="A289" s="60"/>
      <c r="B289" s="62">
        <v>4.4999999999997602</v>
      </c>
      <c r="C289" s="48">
        <v>90616.113702433504</v>
      </c>
      <c r="D289" s="48">
        <v>90616.113702433504</v>
      </c>
      <c r="E289" s="64">
        <v>19544.658409433505</v>
      </c>
      <c r="F289" s="64">
        <v>120953.56456127229</v>
      </c>
      <c r="G289" s="64">
        <v>48792.542765149381</v>
      </c>
      <c r="H289" s="48">
        <v>412944.73518553504</v>
      </c>
      <c r="I289" s="48">
        <v>412944.73518553504</v>
      </c>
      <c r="J289" s="64">
        <v>412944.73518553504</v>
      </c>
      <c r="K289" s="64">
        <v>939152.02037473186</v>
      </c>
      <c r="L289" s="48">
        <v>939152.02037473186</v>
      </c>
    </row>
    <row r="290" spans="1:12" x14ac:dyDescent="0.3">
      <c r="A290" s="60"/>
      <c r="B290" s="62">
        <v>4.4499999999997497</v>
      </c>
      <c r="C290" s="48">
        <v>89618.905294073993</v>
      </c>
      <c r="D290" s="48">
        <v>89618.905294073993</v>
      </c>
      <c r="E290" s="64">
        <v>19328.404627842283</v>
      </c>
      <c r="F290" s="64">
        <v>119613.81804867022</v>
      </c>
      <c r="G290" s="64">
        <v>48257.020777213766</v>
      </c>
      <c r="H290" s="48">
        <v>408387.14696733723</v>
      </c>
      <c r="I290" s="48">
        <v>408387.14696733723</v>
      </c>
      <c r="J290" s="64">
        <v>408387.14696733723</v>
      </c>
      <c r="K290" s="64">
        <v>928779.73386706295</v>
      </c>
      <c r="L290" s="48">
        <v>928779.73386706295</v>
      </c>
    </row>
    <row r="291" spans="1:12" x14ac:dyDescent="0.3">
      <c r="A291" s="60"/>
      <c r="B291" s="62">
        <v>4.3999999999997401</v>
      </c>
      <c r="C291" s="48">
        <v>88621.69664468804</v>
      </c>
      <c r="D291" s="48">
        <v>88621.69664468804</v>
      </c>
      <c r="E291" s="64">
        <v>19112.151550182502</v>
      </c>
      <c r="F291" s="64">
        <v>118274.07616135328</v>
      </c>
      <c r="G291" s="64">
        <v>47721.497858793955</v>
      </c>
      <c r="H291" s="48">
        <v>403829.55725800915</v>
      </c>
      <c r="I291" s="48">
        <v>403829.55725800915</v>
      </c>
      <c r="J291" s="64">
        <v>403829.55725800915</v>
      </c>
      <c r="K291" s="64">
        <v>918407.45627995697</v>
      </c>
      <c r="L291" s="48">
        <v>918407.45627995697</v>
      </c>
    </row>
    <row r="292" spans="1:12" x14ac:dyDescent="0.3">
      <c r="A292" s="60"/>
      <c r="B292" s="62">
        <v>4.3499999999997296</v>
      </c>
      <c r="C292" s="48">
        <v>87624.48650006656</v>
      </c>
      <c r="D292" s="48">
        <v>87624.48650006656</v>
      </c>
      <c r="E292" s="64">
        <v>18895.898271214308</v>
      </c>
      <c r="F292" s="64">
        <v>116934.33572010964</v>
      </c>
      <c r="G292" s="64">
        <v>47185.974110719893</v>
      </c>
      <c r="H292" s="48">
        <v>399271.97091128689</v>
      </c>
      <c r="I292" s="48">
        <v>399271.97091128689</v>
      </c>
      <c r="J292" s="64">
        <v>399271.97091128689</v>
      </c>
      <c r="K292" s="64">
        <v>908035.17687105911</v>
      </c>
      <c r="L292" s="48">
        <v>908035.17687105911</v>
      </c>
    </row>
    <row r="293" spans="1:12" x14ac:dyDescent="0.3">
      <c r="A293" s="60"/>
      <c r="B293" s="62">
        <v>4.29999999999972</v>
      </c>
      <c r="C293" s="48">
        <v>86627.275599644694</v>
      </c>
      <c r="D293" s="48">
        <v>86627.275599644694</v>
      </c>
      <c r="E293" s="64">
        <v>18679.644939436268</v>
      </c>
      <c r="F293" s="64">
        <v>115594.58756789203</v>
      </c>
      <c r="G293" s="64">
        <v>46650.449940754203</v>
      </c>
      <c r="H293" s="48">
        <v>394714.37912859541</v>
      </c>
      <c r="I293" s="48">
        <v>394714.37912859541</v>
      </c>
      <c r="J293" s="64">
        <v>394714.37912859541</v>
      </c>
      <c r="K293" s="64">
        <v>897662.90224540164</v>
      </c>
      <c r="L293" s="48">
        <v>897662.90224540164</v>
      </c>
    </row>
    <row r="294" spans="1:12" x14ac:dyDescent="0.3">
      <c r="A294" s="60"/>
      <c r="B294" s="62">
        <v>4.2499999999997096</v>
      </c>
      <c r="C294" s="48">
        <v>85630.063040273293</v>
      </c>
      <c r="D294" s="48">
        <v>85630.063040273293</v>
      </c>
      <c r="E294" s="64">
        <v>18463.391485742333</v>
      </c>
      <c r="F294" s="64">
        <v>114254.84091428154</v>
      </c>
      <c r="G294" s="64">
        <v>46114.923870489431</v>
      </c>
      <c r="H294" s="48">
        <v>390156.79031901102</v>
      </c>
      <c r="I294" s="48">
        <v>390156.79031901102</v>
      </c>
      <c r="J294" s="64">
        <v>390156.79031901102</v>
      </c>
      <c r="K294" s="64">
        <v>887290.61699340958</v>
      </c>
      <c r="L294" s="48">
        <v>887290.61699340958</v>
      </c>
    </row>
    <row r="295" spans="1:12" x14ac:dyDescent="0.3">
      <c r="A295" s="60"/>
      <c r="B295" s="62">
        <v>4.1999999999997</v>
      </c>
      <c r="C295" s="48">
        <v>84632.848998471964</v>
      </c>
      <c r="D295" s="48">
        <v>84632.848998471964</v>
      </c>
      <c r="E295" s="64">
        <v>18247.137635833587</v>
      </c>
      <c r="F295" s="64">
        <v>112915.09718683154</v>
      </c>
      <c r="G295" s="64">
        <v>45579.396630718322</v>
      </c>
      <c r="H295" s="48">
        <v>385599.1981198932</v>
      </c>
      <c r="I295" s="48">
        <v>385599.1981198932</v>
      </c>
      <c r="J295" s="64">
        <v>385599.1981198932</v>
      </c>
      <c r="K295" s="64">
        <v>876918.32738131646</v>
      </c>
      <c r="L295" s="48">
        <v>876918.32738131646</v>
      </c>
    </row>
    <row r="296" spans="1:12" x14ac:dyDescent="0.3">
      <c r="A296" s="60"/>
      <c r="B296" s="62">
        <v>4.1499999999996904</v>
      </c>
      <c r="C296" s="48">
        <v>83635.633279015048</v>
      </c>
      <c r="D296" s="48">
        <v>83635.633279015048</v>
      </c>
      <c r="E296" s="64">
        <v>18030.883873725659</v>
      </c>
      <c r="F296" s="64">
        <v>111575.3489390732</v>
      </c>
      <c r="G296" s="64">
        <v>45043.867804131987</v>
      </c>
      <c r="H296" s="48">
        <v>381041.60052230954</v>
      </c>
      <c r="I296" s="48">
        <v>381041.60052230954</v>
      </c>
      <c r="J296" s="64">
        <v>381041.60052230954</v>
      </c>
      <c r="K296" s="64">
        <v>866546.03923648782</v>
      </c>
      <c r="L296" s="48">
        <v>866546.03923648782</v>
      </c>
    </row>
    <row r="297" spans="1:12" x14ac:dyDescent="0.3">
      <c r="A297" s="60"/>
      <c r="B297" s="62">
        <v>4.0999999999996799</v>
      </c>
      <c r="C297" s="48">
        <v>82638.414910301959</v>
      </c>
      <c r="D297" s="48">
        <v>82638.414910301959</v>
      </c>
      <c r="E297" s="64">
        <v>17814.629815731318</v>
      </c>
      <c r="F297" s="64">
        <v>110235.6041605091</v>
      </c>
      <c r="G297" s="64">
        <v>44508.336575718364</v>
      </c>
      <c r="H297" s="48">
        <v>376483.99419672164</v>
      </c>
      <c r="I297" s="48">
        <v>376483.99419672164</v>
      </c>
      <c r="J297" s="64">
        <v>376483.99419672164</v>
      </c>
      <c r="K297" s="64">
        <v>856173.7327642513</v>
      </c>
      <c r="L297" s="48">
        <v>856173.7327642513</v>
      </c>
    </row>
    <row r="298" spans="1:12" x14ac:dyDescent="0.3">
      <c r="A298" s="60"/>
      <c r="B298" s="62">
        <v>4.0499999999996703</v>
      </c>
      <c r="C298" s="48">
        <v>81641.194669235017</v>
      </c>
      <c r="D298" s="48">
        <v>81641.194669235017</v>
      </c>
      <c r="E298" s="64">
        <v>17598.375825807925</v>
      </c>
      <c r="F298" s="64">
        <v>108895.8559883756</v>
      </c>
      <c r="G298" s="64">
        <v>43972.804058751542</v>
      </c>
      <c r="H298" s="48">
        <v>371926.38389540726</v>
      </c>
      <c r="I298" s="48">
        <v>371926.38389540726</v>
      </c>
      <c r="J298" s="64">
        <v>371926.38389540726</v>
      </c>
      <c r="K298" s="64">
        <v>845801.41953793715</v>
      </c>
      <c r="L298" s="48">
        <v>845801.41953793715</v>
      </c>
    </row>
    <row r="299" spans="1:12" x14ac:dyDescent="0.3">
      <c r="A299" s="60"/>
      <c r="B299" s="62">
        <v>3.9999999999996598</v>
      </c>
      <c r="C299" s="48">
        <v>80643.97204948336</v>
      </c>
      <c r="D299" s="48">
        <v>80643.97204948336</v>
      </c>
      <c r="E299" s="64">
        <v>17382.121719954928</v>
      </c>
      <c r="F299" s="64">
        <v>107556.106691917</v>
      </c>
      <c r="G299" s="64">
        <v>43437.269348323469</v>
      </c>
      <c r="H299" s="48">
        <v>367368.77590214193</v>
      </c>
      <c r="I299" s="48">
        <v>367368.77590214193</v>
      </c>
      <c r="J299" s="64">
        <v>367368.77590214193</v>
      </c>
      <c r="K299" s="64">
        <v>835429.11123249668</v>
      </c>
      <c r="L299" s="48">
        <v>835429.11123249668</v>
      </c>
    </row>
    <row r="300" spans="1:12" x14ac:dyDescent="0.3">
      <c r="A300" s="60"/>
      <c r="B300" s="62">
        <v>3.9499999999996498</v>
      </c>
      <c r="C300" s="48">
        <v>79646.745603187097</v>
      </c>
      <c r="D300" s="48">
        <v>79646.745603187097</v>
      </c>
      <c r="E300" s="64">
        <v>17165.867149891244</v>
      </c>
      <c r="F300" s="64">
        <v>106216.35879316737</v>
      </c>
      <c r="G300" s="64">
        <v>42901.731970185632</v>
      </c>
      <c r="H300" s="48">
        <v>362811.15412943781</v>
      </c>
      <c r="I300" s="48">
        <v>362811.15412943781</v>
      </c>
      <c r="J300" s="64">
        <v>362811.15412943781</v>
      </c>
      <c r="K300" s="64">
        <v>825056.76805018366</v>
      </c>
      <c r="L300" s="48">
        <v>825056.76805018366</v>
      </c>
    </row>
    <row r="301" spans="1:12" x14ac:dyDescent="0.3">
      <c r="A301" s="60"/>
      <c r="B301" s="62">
        <v>3.8999999999996402</v>
      </c>
      <c r="C301" s="48">
        <v>78649.515193251253</v>
      </c>
      <c r="D301" s="48">
        <v>78649.515193251253</v>
      </c>
      <c r="E301" s="64">
        <v>16949.611854839262</v>
      </c>
      <c r="F301" s="64">
        <v>104876.60516879281</v>
      </c>
      <c r="G301" s="64">
        <v>42366.191320025697</v>
      </c>
      <c r="H301" s="48">
        <v>358253.51823464001</v>
      </c>
      <c r="I301" s="48">
        <v>358253.51823464001</v>
      </c>
      <c r="J301" s="64">
        <v>358253.51823464001</v>
      </c>
      <c r="K301" s="64">
        <v>814684.41800657916</v>
      </c>
      <c r="L301" s="48">
        <v>814684.41800657916</v>
      </c>
    </row>
    <row r="302" spans="1:12" x14ac:dyDescent="0.3">
      <c r="A302" s="60"/>
      <c r="B302" s="62">
        <v>3.8499999999996302</v>
      </c>
      <c r="C302" s="48">
        <v>77652.284890971787</v>
      </c>
      <c r="D302" s="48">
        <v>77652.284890971787</v>
      </c>
      <c r="E302" s="64">
        <v>16733.357550014371</v>
      </c>
      <c r="F302" s="64">
        <v>103536.85889679412</v>
      </c>
      <c r="G302" s="64">
        <v>41830.650520843184</v>
      </c>
      <c r="H302" s="48">
        <v>353695.88873781095</v>
      </c>
      <c r="I302" s="48">
        <v>353695.88873781095</v>
      </c>
      <c r="J302" s="64">
        <v>353695.88873781095</v>
      </c>
      <c r="K302" s="64">
        <v>804312.07500509545</v>
      </c>
      <c r="L302" s="48">
        <v>804312.07500509545</v>
      </c>
    </row>
    <row r="303" spans="1:12" x14ac:dyDescent="0.3">
      <c r="A303" s="60"/>
      <c r="B303" s="62">
        <v>3.7999999999996201</v>
      </c>
      <c r="C303" s="48">
        <v>76655.0607021295</v>
      </c>
      <c r="D303" s="48">
        <v>76655.0607021295</v>
      </c>
      <c r="E303" s="64">
        <v>16517.102607751869</v>
      </c>
      <c r="F303" s="64">
        <v>102197.10689800412</v>
      </c>
      <c r="G303" s="64">
        <v>41295.113086607606</v>
      </c>
      <c r="H303" s="48">
        <v>349138.28501302563</v>
      </c>
      <c r="I303" s="48">
        <v>349138.28501302563</v>
      </c>
      <c r="J303" s="64">
        <v>349138.28501302563</v>
      </c>
      <c r="K303" s="64">
        <v>793939.77822050324</v>
      </c>
      <c r="L303" s="48">
        <v>793939.77822050324</v>
      </c>
    </row>
    <row r="304" spans="1:12" x14ac:dyDescent="0.3">
      <c r="A304" s="60"/>
      <c r="B304" s="62">
        <v>3.7499999999996101</v>
      </c>
      <c r="C304" s="48">
        <v>75657.832090488359</v>
      </c>
      <c r="D304" s="48">
        <v>75657.832090488359</v>
      </c>
      <c r="E304" s="64">
        <v>16300.848276599414</v>
      </c>
      <c r="F304" s="64">
        <v>100857.36056895748</v>
      </c>
      <c r="G304" s="64">
        <v>40759.572614133431</v>
      </c>
      <c r="H304" s="48">
        <v>344580.66151619458</v>
      </c>
      <c r="I304" s="48">
        <v>344580.66151619458</v>
      </c>
      <c r="J304" s="64">
        <v>344580.66151619458</v>
      </c>
      <c r="K304" s="64">
        <v>783567.46378832462</v>
      </c>
      <c r="L304" s="48">
        <v>783567.46378832462</v>
      </c>
    </row>
    <row r="305" spans="1:12" x14ac:dyDescent="0.3">
      <c r="A305" s="60"/>
      <c r="B305" s="62">
        <v>3.6999999999996001</v>
      </c>
      <c r="C305" s="48">
        <v>74660.599746230771</v>
      </c>
      <c r="D305" s="48">
        <v>74660.599746230771</v>
      </c>
      <c r="E305" s="64">
        <v>16084.593406197549</v>
      </c>
      <c r="F305" s="64">
        <v>99517.608240620655</v>
      </c>
      <c r="G305" s="64">
        <v>40224.028914070848</v>
      </c>
      <c r="H305" s="48">
        <v>340023.03681956412</v>
      </c>
      <c r="I305" s="48">
        <v>340023.03681956412</v>
      </c>
      <c r="J305" s="64">
        <v>340023.03681956412</v>
      </c>
      <c r="K305" s="64">
        <v>773195.12919645768</v>
      </c>
      <c r="L305" s="48">
        <v>773195.12919645768</v>
      </c>
    </row>
    <row r="306" spans="1:12" x14ac:dyDescent="0.3">
      <c r="A306" s="60"/>
      <c r="B306" s="62">
        <v>3.64999999999959</v>
      </c>
      <c r="C306" s="48">
        <v>73663.36101599934</v>
      </c>
      <c r="D306" s="48">
        <v>73663.36101599934</v>
      </c>
      <c r="E306" s="64">
        <v>15868.337714432835</v>
      </c>
      <c r="F306" s="64">
        <v>98177.856470036815</v>
      </c>
      <c r="G306" s="64">
        <v>39688.480459417697</v>
      </c>
      <c r="H306" s="48">
        <v>335465.38965401571</v>
      </c>
      <c r="I306" s="48">
        <v>335465.38965401571</v>
      </c>
      <c r="J306" s="64">
        <v>335465.38965401571</v>
      </c>
      <c r="K306" s="64">
        <v>762822.76622674696</v>
      </c>
      <c r="L306" s="48">
        <v>762822.76622674696</v>
      </c>
    </row>
    <row r="307" spans="1:12" x14ac:dyDescent="0.3">
      <c r="A307" s="60"/>
      <c r="B307" s="62">
        <v>3.5999999999995902</v>
      </c>
      <c r="C307" s="48">
        <v>72666.113481248947</v>
      </c>
      <c r="D307" s="48">
        <v>72666.113481248947</v>
      </c>
      <c r="E307" s="64">
        <v>15652.081485720835</v>
      </c>
      <c r="F307" s="64">
        <v>96838.100062216647</v>
      </c>
      <c r="G307" s="64">
        <v>39152.925771630406</v>
      </c>
      <c r="H307" s="48">
        <v>330907.71892369073</v>
      </c>
      <c r="I307" s="48">
        <v>330907.71892369073</v>
      </c>
      <c r="J307" s="64">
        <v>330907.71892369073</v>
      </c>
      <c r="K307" s="64">
        <v>752450.35314986692</v>
      </c>
      <c r="L307" s="48">
        <v>752450.35314986692</v>
      </c>
    </row>
    <row r="308" spans="1:12" x14ac:dyDescent="0.3">
      <c r="A308" s="60"/>
      <c r="B308" s="62">
        <v>3.5499999999995802</v>
      </c>
      <c r="C308" s="48">
        <v>71668.876151321834</v>
      </c>
      <c r="D308" s="48">
        <v>71668.876151321834</v>
      </c>
      <c r="E308" s="64">
        <v>15435.825639178687</v>
      </c>
      <c r="F308" s="64">
        <v>95498.348074469002</v>
      </c>
      <c r="G308" s="64">
        <v>38617.377870807126</v>
      </c>
      <c r="H308" s="48">
        <v>326350.09337681241</v>
      </c>
      <c r="I308" s="48">
        <v>326350.09337681241</v>
      </c>
      <c r="J308" s="64">
        <v>326350.09337681241</v>
      </c>
      <c r="K308" s="64">
        <v>742078.0242198573</v>
      </c>
      <c r="L308" s="48">
        <v>742078.0242198573</v>
      </c>
    </row>
    <row r="309" spans="1:12" x14ac:dyDescent="0.3">
      <c r="A309" s="60"/>
      <c r="B309" s="62">
        <v>3.4999999999995701</v>
      </c>
      <c r="C309" s="48">
        <v>70671.637669464821</v>
      </c>
      <c r="D309" s="48">
        <v>70671.637669464821</v>
      </c>
      <c r="E309" s="64">
        <v>15219.570726694556</v>
      </c>
      <c r="F309" s="64">
        <v>94158.596762691013</v>
      </c>
      <c r="G309" s="64">
        <v>38081.827852857234</v>
      </c>
      <c r="H309" s="48">
        <v>321792.45973016374</v>
      </c>
      <c r="I309" s="48">
        <v>321792.45973016374</v>
      </c>
      <c r="J309" s="64">
        <v>321792.45973016374</v>
      </c>
      <c r="K309" s="64">
        <v>731705.69204329979</v>
      </c>
      <c r="L309" s="48">
        <v>731705.69204329979</v>
      </c>
    </row>
    <row r="310" spans="1:12" x14ac:dyDescent="0.3">
      <c r="A310" s="60"/>
      <c r="B310" s="62">
        <v>3.4499999999995601</v>
      </c>
      <c r="C310" s="48">
        <v>69674.389036175664</v>
      </c>
      <c r="D310" s="48">
        <v>69674.389036175664</v>
      </c>
      <c r="E310" s="64">
        <v>15003.314741748974</v>
      </c>
      <c r="F310" s="64">
        <v>92818.84207413785</v>
      </c>
      <c r="G310" s="64">
        <v>37546.270454317499</v>
      </c>
      <c r="H310" s="48">
        <v>317234.79703900835</v>
      </c>
      <c r="I310" s="48">
        <v>317234.79703900835</v>
      </c>
      <c r="J310" s="64">
        <v>317234.79703900835</v>
      </c>
      <c r="K310" s="64">
        <v>721333.30339113728</v>
      </c>
      <c r="L310" s="48">
        <v>721333.30339113728</v>
      </c>
    </row>
    <row r="311" spans="1:12" x14ac:dyDescent="0.3">
      <c r="A311" s="60"/>
      <c r="B311" s="62">
        <v>3.39999999999955</v>
      </c>
      <c r="C311" s="48">
        <v>68677.127594064572</v>
      </c>
      <c r="D311" s="48">
        <v>68677.127594064572</v>
      </c>
      <c r="E311" s="64">
        <v>14787.056458931987</v>
      </c>
      <c r="F311" s="64">
        <v>91479.080723091203</v>
      </c>
      <c r="G311" s="64">
        <v>37010.704035604387</v>
      </c>
      <c r="H311" s="48">
        <v>312677.0926117113</v>
      </c>
      <c r="I311" s="48">
        <v>312677.0926117113</v>
      </c>
      <c r="J311" s="64">
        <v>312677.0926117113</v>
      </c>
      <c r="K311" s="64">
        <v>710960.84099490021</v>
      </c>
      <c r="L311" s="48">
        <v>710960.84099490021</v>
      </c>
    </row>
    <row r="312" spans="1:12" x14ac:dyDescent="0.3">
      <c r="A312" s="60"/>
      <c r="B312" s="62">
        <v>3.34999999999954</v>
      </c>
      <c r="C312" s="48">
        <v>67679.884646523453</v>
      </c>
      <c r="D312" s="48">
        <v>67679.884646523453</v>
      </c>
      <c r="E312" s="64">
        <v>14570.801382131265</v>
      </c>
      <c r="F312" s="64">
        <v>90139.330079756895</v>
      </c>
      <c r="G312" s="64">
        <v>36475.15004011328</v>
      </c>
      <c r="H312" s="48">
        <v>308119.46560592862</v>
      </c>
      <c r="I312" s="48">
        <v>308119.46560592862</v>
      </c>
      <c r="J312" s="64">
        <v>308119.46560592862</v>
      </c>
      <c r="K312" s="64">
        <v>700588.5213390619</v>
      </c>
      <c r="L312" s="48">
        <v>700588.5213390619</v>
      </c>
    </row>
    <row r="313" spans="1:12" x14ac:dyDescent="0.3">
      <c r="A313" s="60"/>
      <c r="B313" s="62">
        <v>3.29999999999953</v>
      </c>
      <c r="C313" s="48">
        <v>66682.63012543683</v>
      </c>
      <c r="D313" s="48">
        <v>66682.63012543683</v>
      </c>
      <c r="E313" s="64">
        <v>14354.544699820846</v>
      </c>
      <c r="F313" s="64">
        <v>88799.573465309601</v>
      </c>
      <c r="G313" s="64">
        <v>35939.587123690806</v>
      </c>
      <c r="H313" s="48">
        <v>303561.79591936816</v>
      </c>
      <c r="I313" s="48">
        <v>303561.79591936816</v>
      </c>
      <c r="J313" s="64">
        <v>303561.79591936816</v>
      </c>
      <c r="K313" s="64">
        <v>690216.12943806371</v>
      </c>
      <c r="L313" s="48">
        <v>690216.12943806371</v>
      </c>
    </row>
    <row r="314" spans="1:12" x14ac:dyDescent="0.3">
      <c r="A314" s="60"/>
      <c r="B314" s="62">
        <v>3.2499999999995199</v>
      </c>
      <c r="C314" s="48">
        <v>65685.360879758082</v>
      </c>
      <c r="D314" s="48">
        <v>65685.360879758082</v>
      </c>
      <c r="E314" s="64">
        <v>14138.287134167775</v>
      </c>
      <c r="F314" s="64">
        <v>87459.811836598601</v>
      </c>
      <c r="G314" s="64">
        <v>35404.013346557134</v>
      </c>
      <c r="H314" s="48">
        <v>299004.08310448675</v>
      </c>
      <c r="I314" s="48">
        <v>299004.08310448675</v>
      </c>
      <c r="J314" s="64">
        <v>299004.08310448675</v>
      </c>
      <c r="K314" s="64">
        <v>679843.66128335474</v>
      </c>
      <c r="L314" s="48">
        <v>679843.66128335474</v>
      </c>
    </row>
    <row r="315" spans="1:12" x14ac:dyDescent="0.3">
      <c r="A315" s="60"/>
      <c r="B315" s="62">
        <v>3.1999999999995099</v>
      </c>
      <c r="C315" s="48">
        <v>64688.104877170546</v>
      </c>
      <c r="D315" s="48">
        <v>64688.104877170546</v>
      </c>
      <c r="E315" s="64">
        <v>13922.030196293879</v>
      </c>
      <c r="F315" s="64">
        <v>86120.055530231621</v>
      </c>
      <c r="G315" s="64">
        <v>34868.448582971563</v>
      </c>
      <c r="H315" s="48">
        <v>294446.42477206571</v>
      </c>
      <c r="I315" s="48">
        <v>294446.42477206571</v>
      </c>
      <c r="J315" s="64">
        <v>294446.42477206571</v>
      </c>
      <c r="K315" s="64">
        <v>669471.29172443703</v>
      </c>
      <c r="L315" s="48">
        <v>669471.29172443703</v>
      </c>
    </row>
    <row r="316" spans="1:12" x14ac:dyDescent="0.3">
      <c r="A316" s="60"/>
      <c r="B316" s="62">
        <v>3.1499999999994999</v>
      </c>
      <c r="C316" s="48">
        <v>63690.838241024307</v>
      </c>
      <c r="D316" s="48">
        <v>63690.838241024307</v>
      </c>
      <c r="E316" s="64">
        <v>13705.77254909009</v>
      </c>
      <c r="F316" s="64">
        <v>84780.295286845954</v>
      </c>
      <c r="G316" s="64">
        <v>34332.875040399405</v>
      </c>
      <c r="H316" s="48">
        <v>289888.72832381638</v>
      </c>
      <c r="I316" s="48">
        <v>289888.72832381638</v>
      </c>
      <c r="J316" s="64">
        <v>289888.72832381638</v>
      </c>
      <c r="K316" s="64">
        <v>659098.86199942557</v>
      </c>
      <c r="L316" s="48">
        <v>659098.86199942557</v>
      </c>
    </row>
    <row r="317" spans="1:12" x14ac:dyDescent="0.3">
      <c r="A317" s="60"/>
      <c r="B317" s="62">
        <v>3.0999999999994898</v>
      </c>
      <c r="C317" s="48">
        <v>62693.560480964377</v>
      </c>
      <c r="D317" s="48">
        <v>62693.560480964377</v>
      </c>
      <c r="E317" s="64">
        <v>13489.514299200602</v>
      </c>
      <c r="F317" s="64">
        <v>83440.530056123782</v>
      </c>
      <c r="G317" s="64">
        <v>33797.294213104738</v>
      </c>
      <c r="H317" s="48">
        <v>285331.00311028451</v>
      </c>
      <c r="I317" s="48">
        <v>285331.00311028451</v>
      </c>
      <c r="J317" s="64">
        <v>285331.00311028451</v>
      </c>
      <c r="K317" s="64">
        <v>648726.37256634515</v>
      </c>
      <c r="L317" s="48">
        <v>648726.37256634515</v>
      </c>
    </row>
    <row r="318" spans="1:12" x14ac:dyDescent="0.3">
      <c r="A318" s="60"/>
      <c r="B318" s="62">
        <v>3.0499999999994798</v>
      </c>
      <c r="C318" s="48">
        <v>61696.293626596598</v>
      </c>
      <c r="D318" s="48">
        <v>61696.293626596598</v>
      </c>
      <c r="E318" s="64">
        <v>13273.256404378262</v>
      </c>
      <c r="F318" s="64">
        <v>82100.771655468328</v>
      </c>
      <c r="G318" s="64">
        <v>33261.718961308718</v>
      </c>
      <c r="H318" s="48">
        <v>280773.3218437758</v>
      </c>
      <c r="I318" s="48">
        <v>280773.3218437758</v>
      </c>
      <c r="J318" s="64">
        <v>280773.3218437758</v>
      </c>
      <c r="K318" s="64">
        <v>638353.98358062422</v>
      </c>
      <c r="L318" s="48">
        <v>638353.98358062422</v>
      </c>
    </row>
    <row r="319" spans="1:12" x14ac:dyDescent="0.3">
      <c r="A319" s="60"/>
      <c r="B319" s="62">
        <v>2.9999999999994702</v>
      </c>
      <c r="C319" s="48">
        <v>60699.002225041411</v>
      </c>
      <c r="D319" s="48">
        <v>60699.002225041411</v>
      </c>
      <c r="E319" s="64">
        <v>13056.997179890732</v>
      </c>
      <c r="F319" s="64">
        <v>80761.004245626522</v>
      </c>
      <c r="G319" s="64">
        <v>32726.12686102794</v>
      </c>
      <c r="H319" s="48">
        <v>276215.56448755244</v>
      </c>
      <c r="I319" s="48">
        <v>276215.56448755244</v>
      </c>
      <c r="J319" s="64">
        <v>276215.56448755244</v>
      </c>
      <c r="K319" s="64">
        <v>627981.44003290369</v>
      </c>
      <c r="L319" s="48">
        <v>627981.44003290369</v>
      </c>
    </row>
    <row r="320" spans="1:12" x14ac:dyDescent="0.3">
      <c r="A320" s="60"/>
      <c r="B320" s="62">
        <v>2.9499999999994602</v>
      </c>
      <c r="C320" s="48">
        <v>59701.730825312021</v>
      </c>
      <c r="D320" s="48">
        <v>59701.730825312021</v>
      </c>
      <c r="E320" s="64">
        <v>12840.738817532898</v>
      </c>
      <c r="F320" s="64">
        <v>79421.244895569398</v>
      </c>
      <c r="G320" s="64">
        <v>32190.54768533989</v>
      </c>
      <c r="H320" s="48">
        <v>271657.88032199227</v>
      </c>
      <c r="I320" s="48">
        <v>271657.88032199227</v>
      </c>
      <c r="J320" s="64">
        <v>271657.88032199227</v>
      </c>
      <c r="K320" s="64">
        <v>617609.05100815883</v>
      </c>
      <c r="L320" s="48">
        <v>617609.05100815883</v>
      </c>
    </row>
    <row r="321" spans="1:12" x14ac:dyDescent="0.3">
      <c r="A321" s="60"/>
      <c r="B321" s="62">
        <v>2.8999999999994501</v>
      </c>
      <c r="C321" s="48">
        <v>58704.431756341954</v>
      </c>
      <c r="D321" s="48">
        <v>58704.431756341954</v>
      </c>
      <c r="E321" s="64">
        <v>12624.478807550993</v>
      </c>
      <c r="F321" s="64">
        <v>78081.474916652311</v>
      </c>
      <c r="G321" s="64">
        <v>31654.948304170404</v>
      </c>
      <c r="H321" s="48">
        <v>267100.11143380677</v>
      </c>
      <c r="I321" s="48">
        <v>267100.11143380677</v>
      </c>
      <c r="J321" s="64">
        <v>267100.11143380677</v>
      </c>
      <c r="K321" s="64">
        <v>607236.49454887758</v>
      </c>
      <c r="L321" s="48">
        <v>607236.49454887758</v>
      </c>
    </row>
    <row r="322" spans="1:12" x14ac:dyDescent="0.3">
      <c r="A322" s="60"/>
      <c r="B322" s="62">
        <v>2.8499999999994401</v>
      </c>
      <c r="C322" s="48">
        <v>57707.149974550288</v>
      </c>
      <c r="D322" s="48">
        <v>57707.149974550288</v>
      </c>
      <c r="E322" s="64">
        <v>12408.220149211307</v>
      </c>
      <c r="F322" s="64">
        <v>76741.712881169646</v>
      </c>
      <c r="G322" s="64">
        <v>31119.359971756883</v>
      </c>
      <c r="H322" s="48">
        <v>262542.40362911409</v>
      </c>
      <c r="I322" s="48">
        <v>262542.40362911409</v>
      </c>
      <c r="J322" s="64">
        <v>262542.40362911409</v>
      </c>
      <c r="K322" s="64">
        <v>596864.07288403786</v>
      </c>
      <c r="L322" s="48">
        <v>596864.07288403786</v>
      </c>
    </row>
    <row r="323" spans="1:12" x14ac:dyDescent="0.3">
      <c r="A323" s="60"/>
      <c r="B323" s="62">
        <v>2.7999999999994301</v>
      </c>
      <c r="C323" s="48">
        <v>56709.840940835325</v>
      </c>
      <c r="D323" s="48">
        <v>56709.840940835325</v>
      </c>
      <c r="E323" s="64">
        <v>12191.959051656093</v>
      </c>
      <c r="F323" s="64">
        <v>75401.939209088145</v>
      </c>
      <c r="G323" s="64">
        <v>30583.752329749732</v>
      </c>
      <c r="H323" s="48">
        <v>257984.61683954418</v>
      </c>
      <c r="I323" s="48">
        <v>257984.61683954418</v>
      </c>
      <c r="J323" s="64">
        <v>257984.61683954418</v>
      </c>
      <c r="K323" s="64">
        <v>586491.49335017428</v>
      </c>
      <c r="L323" s="48">
        <v>586491.49335017428</v>
      </c>
    </row>
    <row r="324" spans="1:12" x14ac:dyDescent="0.3">
      <c r="A324" s="60"/>
      <c r="B324" s="62">
        <v>2.74999999999942</v>
      </c>
      <c r="C324" s="48">
        <v>55712.546658795596</v>
      </c>
      <c r="D324" s="48">
        <v>55712.546658795596</v>
      </c>
      <c r="E324" s="64">
        <v>11975.699942269932</v>
      </c>
      <c r="F324" s="64">
        <v>74062.173608573517</v>
      </c>
      <c r="G324" s="64">
        <v>30048.153329439985</v>
      </c>
      <c r="H324" s="48">
        <v>253426.88959750862</v>
      </c>
      <c r="I324" s="48">
        <v>253426.88959750862</v>
      </c>
      <c r="J324" s="64">
        <v>253426.88959750862</v>
      </c>
      <c r="K324" s="64">
        <v>576119.02927304409</v>
      </c>
      <c r="L324" s="48">
        <v>576119.02927304409</v>
      </c>
    </row>
    <row r="325" spans="1:12" x14ac:dyDescent="0.3">
      <c r="A325" s="60"/>
      <c r="B325" s="62">
        <v>2.69999999999941</v>
      </c>
      <c r="C325" s="48">
        <v>54715.235479059549</v>
      </c>
      <c r="D325" s="48">
        <v>54715.235479059549</v>
      </c>
      <c r="E325" s="64">
        <v>11759.439066913979</v>
      </c>
      <c r="F325" s="64">
        <v>72722.401983503878</v>
      </c>
      <c r="G325" s="64">
        <v>29512.541467678278</v>
      </c>
      <c r="H325" s="48">
        <v>248869.10774135648</v>
      </c>
      <c r="I325" s="48">
        <v>248869.10774135648</v>
      </c>
      <c r="J325" s="64">
        <v>248869.10774135648</v>
      </c>
      <c r="K325" s="64">
        <v>565746.48213141493</v>
      </c>
      <c r="L325" s="48">
        <v>565746.48213141493</v>
      </c>
    </row>
    <row r="326" spans="1:12" x14ac:dyDescent="0.3">
      <c r="A326" s="60"/>
      <c r="B326" s="62">
        <v>2.6499999999993999</v>
      </c>
      <c r="C326" s="48">
        <v>53717.913247110373</v>
      </c>
      <c r="D326" s="48">
        <v>53717.913247110373</v>
      </c>
      <c r="E326" s="64">
        <v>11543.176981856106</v>
      </c>
      <c r="F326" s="64">
        <v>71382.626197888298</v>
      </c>
      <c r="G326" s="64">
        <v>28976.922228103384</v>
      </c>
      <c r="H326" s="48">
        <v>244311.30617088667</v>
      </c>
      <c r="I326" s="48">
        <v>244311.30617088667</v>
      </c>
      <c r="J326" s="64">
        <v>244311.30617088667</v>
      </c>
      <c r="K326" s="64">
        <v>555373.88388350268</v>
      </c>
      <c r="L326" s="48">
        <v>555373.88388350268</v>
      </c>
    </row>
    <row r="327" spans="1:12" x14ac:dyDescent="0.3">
      <c r="A327" s="60"/>
      <c r="B327" s="62">
        <v>2.5999999999993899</v>
      </c>
      <c r="C327" s="48">
        <v>52720.600415687019</v>
      </c>
      <c r="D327" s="48">
        <v>52720.600415687019</v>
      </c>
      <c r="E327" s="64">
        <v>11326.916224770333</v>
      </c>
      <c r="F327" s="64">
        <v>70042.85536827422</v>
      </c>
      <c r="G327" s="64">
        <v>28441.306754222638</v>
      </c>
      <c r="H327" s="48">
        <v>239753.53606252186</v>
      </c>
      <c r="I327" s="48">
        <v>239753.53606252186</v>
      </c>
      <c r="J327" s="64">
        <v>239753.53606252186</v>
      </c>
      <c r="K327" s="64">
        <v>545001.36864042759</v>
      </c>
      <c r="L327" s="48">
        <v>545001.36864042759</v>
      </c>
    </row>
    <row r="328" spans="1:12" x14ac:dyDescent="0.3">
      <c r="A328" s="60"/>
      <c r="B328" s="62">
        <v>2.5499999999993799</v>
      </c>
      <c r="C328" s="48">
        <v>51723.269946592751</v>
      </c>
      <c r="D328" s="48">
        <v>51723.269946592751</v>
      </c>
      <c r="E328" s="64">
        <v>11110.654309915572</v>
      </c>
      <c r="F328" s="64">
        <v>68703.078529363353</v>
      </c>
      <c r="G328" s="64">
        <v>27905.678872322882</v>
      </c>
      <c r="H328" s="48">
        <v>235195.72578914714</v>
      </c>
      <c r="I328" s="48">
        <v>235195.72578914714</v>
      </c>
      <c r="J328" s="64">
        <v>235195.72578914714</v>
      </c>
      <c r="K328" s="64">
        <v>534628.77145522763</v>
      </c>
      <c r="L328" s="48">
        <v>534628.77145522763</v>
      </c>
    </row>
    <row r="329" spans="1:12" x14ac:dyDescent="0.3">
      <c r="A329" s="60"/>
      <c r="B329" s="62">
        <v>2.4999999999993698</v>
      </c>
      <c r="C329" s="48">
        <v>50725.924536955259</v>
      </c>
      <c r="D329" s="48">
        <v>50725.924536955259</v>
      </c>
      <c r="E329" s="64">
        <v>10894.390335334083</v>
      </c>
      <c r="F329" s="64">
        <v>67363.294694829849</v>
      </c>
      <c r="G329" s="64">
        <v>27370.038903341356</v>
      </c>
      <c r="H329" s="48">
        <v>230637.86265829008</v>
      </c>
      <c r="I329" s="48">
        <v>230637.86265829008</v>
      </c>
      <c r="J329" s="64">
        <v>230637.86265829008</v>
      </c>
      <c r="K329" s="64">
        <v>524256.0921607549</v>
      </c>
      <c r="L329" s="48">
        <v>524256.0921607549</v>
      </c>
    </row>
    <row r="330" spans="1:12" x14ac:dyDescent="0.3">
      <c r="A330" s="60"/>
      <c r="B330" s="62">
        <v>2.4499999999993598</v>
      </c>
      <c r="C330" s="48">
        <v>49728.585936054216</v>
      </c>
      <c r="D330" s="48">
        <v>49728.585936054216</v>
      </c>
      <c r="E330" s="64">
        <v>10678.127119101626</v>
      </c>
      <c r="F330" s="64">
        <v>66023.51659363207</v>
      </c>
      <c r="G330" s="64">
        <v>26834.402529623654</v>
      </c>
      <c r="H330" s="48">
        <v>226080.04809393178</v>
      </c>
      <c r="I330" s="48">
        <v>226080.04809393178</v>
      </c>
      <c r="J330" s="64">
        <v>226080.04809393178</v>
      </c>
      <c r="K330" s="64">
        <v>513883.49966978456</v>
      </c>
      <c r="L330" s="48">
        <v>513883.49966978456</v>
      </c>
    </row>
    <row r="331" spans="1:12" x14ac:dyDescent="0.3">
      <c r="A331" s="60"/>
      <c r="B331" s="62">
        <v>2.3999999999993502</v>
      </c>
      <c r="C331" s="48">
        <v>48731.240218559353</v>
      </c>
      <c r="D331" s="48">
        <v>48731.240218559353</v>
      </c>
      <c r="E331" s="64">
        <v>10461.863800279281</v>
      </c>
      <c r="F331" s="64">
        <v>64683.73802348171</v>
      </c>
      <c r="G331" s="64">
        <v>26298.759787433635</v>
      </c>
      <c r="H331" s="48">
        <v>221522.21248981482</v>
      </c>
      <c r="I331" s="48">
        <v>221522.21248981482</v>
      </c>
      <c r="J331" s="64">
        <v>221522.21248981482</v>
      </c>
      <c r="K331" s="64">
        <v>503510.89760333207</v>
      </c>
      <c r="L331" s="48">
        <v>503510.89760333207</v>
      </c>
    </row>
    <row r="332" spans="1:12" x14ac:dyDescent="0.3">
      <c r="A332" s="60"/>
      <c r="B332" s="62">
        <v>2.3499999999993499</v>
      </c>
      <c r="C332" s="48">
        <v>47733.881304725815</v>
      </c>
      <c r="D332" s="48">
        <v>47733.881304725815</v>
      </c>
      <c r="E332" s="64">
        <v>10245.599524787809</v>
      </c>
      <c r="F332" s="64">
        <v>63343.953288540855</v>
      </c>
      <c r="G332" s="64">
        <v>25763.106298748429</v>
      </c>
      <c r="H332" s="48">
        <v>216964.35312366247</v>
      </c>
      <c r="I332" s="48">
        <v>216964.35312366247</v>
      </c>
      <c r="J332" s="64">
        <v>216964.35312366247</v>
      </c>
      <c r="K332" s="64">
        <v>493138.23203983851</v>
      </c>
      <c r="L332" s="48">
        <v>493138.23203983851</v>
      </c>
    </row>
    <row r="333" spans="1:12" x14ac:dyDescent="0.3">
      <c r="A333" s="60"/>
      <c r="B333" s="62">
        <v>2.2999999999993399</v>
      </c>
      <c r="C333" s="48">
        <v>46736.511057680837</v>
      </c>
      <c r="D333" s="48">
        <v>46736.511057680837</v>
      </c>
      <c r="E333" s="64">
        <v>10029.334720626726</v>
      </c>
      <c r="F333" s="64">
        <v>62004.165787416248</v>
      </c>
      <c r="G333" s="64">
        <v>25227.443666844491</v>
      </c>
      <c r="H333" s="48">
        <v>212406.46763933258</v>
      </c>
      <c r="I333" s="48">
        <v>212406.46763933258</v>
      </c>
      <c r="J333" s="64">
        <v>212406.46763933258</v>
      </c>
      <c r="K333" s="64">
        <v>482765.53214241733</v>
      </c>
      <c r="L333" s="48">
        <v>482765.53214241733</v>
      </c>
    </row>
    <row r="334" spans="1:12" x14ac:dyDescent="0.3">
      <c r="A334" s="60"/>
      <c r="B334" s="62">
        <v>2.2499999999993299</v>
      </c>
      <c r="C334" s="48">
        <v>45739.13055670444</v>
      </c>
      <c r="D334" s="48">
        <v>45739.13055670444</v>
      </c>
      <c r="E334" s="64">
        <v>9813.0681642920499</v>
      </c>
      <c r="F334" s="64">
        <v>60664.374203046151</v>
      </c>
      <c r="G334" s="64">
        <v>24691.771485058569</v>
      </c>
      <c r="H334" s="48">
        <v>207848.55743829472</v>
      </c>
      <c r="I334" s="48">
        <v>207848.55743829472</v>
      </c>
      <c r="J334" s="64">
        <v>207848.55743829472</v>
      </c>
      <c r="K334" s="64">
        <v>472392.79235996568</v>
      </c>
      <c r="L334" s="48">
        <v>472392.79235996568</v>
      </c>
    </row>
    <row r="335" spans="1:12" x14ac:dyDescent="0.3">
      <c r="A335" s="60"/>
      <c r="B335" s="62">
        <v>2.1999999999993198</v>
      </c>
      <c r="C335" s="48">
        <v>44741.741080967011</v>
      </c>
      <c r="D335" s="48">
        <v>44741.741080967011</v>
      </c>
      <c r="E335" s="64">
        <v>9596.8015864503668</v>
      </c>
      <c r="F335" s="64">
        <v>59324.582379722378</v>
      </c>
      <c r="G335" s="64">
        <v>24156.092258938534</v>
      </c>
      <c r="H335" s="48">
        <v>203290.63209396796</v>
      </c>
      <c r="I335" s="48">
        <v>203290.63209396796</v>
      </c>
      <c r="J335" s="64">
        <v>203290.63209396796</v>
      </c>
      <c r="K335" s="64">
        <v>462020.04734035215</v>
      </c>
      <c r="L335" s="48">
        <v>462020.04734035215</v>
      </c>
    </row>
    <row r="336" spans="1:12" x14ac:dyDescent="0.3">
      <c r="A336" s="60"/>
      <c r="B336" s="62">
        <v>2.1499999999993098</v>
      </c>
      <c r="C336" s="48">
        <v>43744.341576714171</v>
      </c>
      <c r="D336" s="48">
        <v>43744.341576714171</v>
      </c>
      <c r="E336" s="64">
        <v>9380.5340821808386</v>
      </c>
      <c r="F336" s="64">
        <v>57984.78709287024</v>
      </c>
      <c r="G336" s="64">
        <v>23620.40307847763</v>
      </c>
      <c r="H336" s="48">
        <v>198732.68871052153</v>
      </c>
      <c r="I336" s="48">
        <v>198732.68871052153</v>
      </c>
      <c r="J336" s="64">
        <v>198732.68871052153</v>
      </c>
      <c r="K336" s="64">
        <v>451647.27188501076</v>
      </c>
      <c r="L336" s="48">
        <v>451647.27188501076</v>
      </c>
    </row>
    <row r="337" spans="1:12" x14ac:dyDescent="0.3">
      <c r="A337" s="60"/>
      <c r="B337" s="62">
        <v>2.0999999999993002</v>
      </c>
      <c r="C337" s="48">
        <v>42746.929714415426</v>
      </c>
      <c r="D337" s="48">
        <v>42746.929714415426</v>
      </c>
      <c r="E337" s="64">
        <v>9164.2656691379034</v>
      </c>
      <c r="F337" s="64">
        <v>56644.987869329685</v>
      </c>
      <c r="G337" s="64">
        <v>23084.704318927008</v>
      </c>
      <c r="H337" s="48">
        <v>194174.72351543981</v>
      </c>
      <c r="I337" s="48">
        <v>194174.72351543981</v>
      </c>
      <c r="J337" s="64">
        <v>194174.72351543981</v>
      </c>
      <c r="K337" s="64">
        <v>441274.46256656852</v>
      </c>
      <c r="L337" s="48">
        <v>441274.46256656852</v>
      </c>
    </row>
    <row r="338" spans="1:12" x14ac:dyDescent="0.3">
      <c r="A338" s="60"/>
      <c r="B338" s="62">
        <v>2.0499999999992902</v>
      </c>
      <c r="C338" s="48">
        <v>41749.504908975461</v>
      </c>
      <c r="D338" s="48">
        <v>41749.504908975461</v>
      </c>
      <c r="E338" s="64">
        <v>8947.9964477849098</v>
      </c>
      <c r="F338" s="64">
        <v>55305.186610938399</v>
      </c>
      <c r="G338" s="64">
        <v>22548.994103464833</v>
      </c>
      <c r="H338" s="48">
        <v>189616.73849031632</v>
      </c>
      <c r="I338" s="48">
        <v>189616.73849031632</v>
      </c>
      <c r="J338" s="64">
        <v>189616.73849031632</v>
      </c>
      <c r="K338" s="64">
        <v>430901.62449304806</v>
      </c>
      <c r="L338" s="48">
        <v>430901.62449304806</v>
      </c>
    </row>
    <row r="339" spans="1:12" x14ac:dyDescent="0.3">
      <c r="A339" s="60"/>
      <c r="B339" s="62">
        <v>1.9999999999992799</v>
      </c>
      <c r="C339" s="48">
        <v>40752.064318144905</v>
      </c>
      <c r="D339" s="48">
        <v>40752.064318144905</v>
      </c>
      <c r="E339" s="64">
        <v>8731.7258232827571</v>
      </c>
      <c r="F339" s="64">
        <v>53965.379235263441</v>
      </c>
      <c r="G339" s="64">
        <v>22013.270381122249</v>
      </c>
      <c r="H339" s="48">
        <v>185058.71431952144</v>
      </c>
      <c r="I339" s="48">
        <v>185058.71431952144</v>
      </c>
      <c r="J339" s="64">
        <v>185058.71431952144</v>
      </c>
      <c r="K339" s="64">
        <v>420528.73045308143</v>
      </c>
      <c r="L339" s="48">
        <v>420528.73045308143</v>
      </c>
    </row>
    <row r="340" spans="1:12" x14ac:dyDescent="0.3">
      <c r="A340" s="60"/>
      <c r="B340" s="62">
        <v>1.9499999999992701</v>
      </c>
      <c r="C340" s="48">
        <v>39754.603226144391</v>
      </c>
      <c r="D340" s="48">
        <v>39754.603226144391</v>
      </c>
      <c r="E340" s="64">
        <v>8515.4534968743283</v>
      </c>
      <c r="F340" s="64">
        <v>52625.565215013688</v>
      </c>
      <c r="G340" s="64">
        <v>21477.530218724114</v>
      </c>
      <c r="H340" s="48">
        <v>180500.64964672472</v>
      </c>
      <c r="I340" s="48">
        <v>180500.64964672472</v>
      </c>
      <c r="J340" s="64">
        <v>180500.64964672472</v>
      </c>
      <c r="K340" s="64">
        <v>410155.76101192366</v>
      </c>
      <c r="L340" s="48">
        <v>410155.76101192366</v>
      </c>
    </row>
    <row r="341" spans="1:12" x14ac:dyDescent="0.3">
      <c r="A341" s="60"/>
      <c r="B341" s="62">
        <v>1.8999999999992601</v>
      </c>
      <c r="C341" s="48">
        <v>38757.139262991426</v>
      </c>
      <c r="D341" s="48">
        <v>38757.139262991426</v>
      </c>
      <c r="E341" s="64">
        <v>8299.1814502048364</v>
      </c>
      <c r="F341" s="64">
        <v>51285.754030363663</v>
      </c>
      <c r="G341" s="64">
        <v>20941.785131009914</v>
      </c>
      <c r="H341" s="48">
        <v>175942.59432659566</v>
      </c>
      <c r="I341" s="48">
        <v>175942.59432659566</v>
      </c>
      <c r="J341" s="64">
        <v>175942.59432659566</v>
      </c>
      <c r="K341" s="64">
        <v>399782.8308026318</v>
      </c>
      <c r="L341" s="48">
        <v>399782.8308026318</v>
      </c>
    </row>
    <row r="342" spans="1:12" x14ac:dyDescent="0.3">
      <c r="A342" s="60"/>
      <c r="B342" s="62">
        <v>1.84999999999925</v>
      </c>
      <c r="C342" s="48">
        <v>37759.657713078988</v>
      </c>
      <c r="D342" s="48">
        <v>37759.657713078988</v>
      </c>
      <c r="E342" s="64">
        <v>8082.9080922647863</v>
      </c>
      <c r="F342" s="64">
        <v>49945.937825169072</v>
      </c>
      <c r="G342" s="64">
        <v>20406.025325907838</v>
      </c>
      <c r="H342" s="48">
        <v>171384.50209247216</v>
      </c>
      <c r="I342" s="48">
        <v>171384.50209247216</v>
      </c>
      <c r="J342" s="64">
        <v>171384.50209247216</v>
      </c>
      <c r="K342" s="64">
        <v>389409.86194605817</v>
      </c>
      <c r="L342" s="48">
        <v>389409.86194605817</v>
      </c>
    </row>
    <row r="343" spans="1:12" x14ac:dyDescent="0.3">
      <c r="A343" s="60"/>
      <c r="B343" s="62">
        <v>1.79999999999924</v>
      </c>
      <c r="C343" s="48">
        <v>36762.141689068427</v>
      </c>
      <c r="D343" s="48">
        <v>36762.141689068427</v>
      </c>
      <c r="E343" s="64">
        <v>7866.6318044837444</v>
      </c>
      <c r="F343" s="64">
        <v>48606.109431534045</v>
      </c>
      <c r="G343" s="64">
        <v>19870.238093557993</v>
      </c>
      <c r="H343" s="48">
        <v>166826.32297268172</v>
      </c>
      <c r="I343" s="48">
        <v>166826.32297268172</v>
      </c>
      <c r="J343" s="64">
        <v>166826.32297268172</v>
      </c>
      <c r="K343" s="64">
        <v>379036.73354041937</v>
      </c>
      <c r="L343" s="48">
        <v>379036.73354041937</v>
      </c>
    </row>
    <row r="344" spans="1:12" x14ac:dyDescent="0.3">
      <c r="A344" s="60"/>
      <c r="B344" s="62">
        <v>1.7499999999992299</v>
      </c>
      <c r="C344" s="48">
        <v>35764.630428943616</v>
      </c>
      <c r="D344" s="48">
        <v>35764.630428943616</v>
      </c>
      <c r="E344" s="64">
        <v>7650.3564143875437</v>
      </c>
      <c r="F344" s="64">
        <v>47266.286944764863</v>
      </c>
      <c r="G344" s="64">
        <v>19334.45047432998</v>
      </c>
      <c r="H344" s="48">
        <v>162268.18999420351</v>
      </c>
      <c r="I344" s="48">
        <v>162268.18999420351</v>
      </c>
      <c r="J344" s="64">
        <v>162268.18999420351</v>
      </c>
      <c r="K344" s="64">
        <v>368663.70853979618</v>
      </c>
      <c r="L344" s="48">
        <v>368663.70853979618</v>
      </c>
    </row>
    <row r="345" spans="1:12" x14ac:dyDescent="0.3">
      <c r="A345" s="60"/>
      <c r="B345" s="62">
        <v>1.6999999999992199</v>
      </c>
      <c r="C345" s="48">
        <v>34767.071681257235</v>
      </c>
      <c r="D345" s="48">
        <v>34767.071681257235</v>
      </c>
      <c r="E345" s="64">
        <v>7434.0770054113518</v>
      </c>
      <c r="F345" s="64">
        <v>45926.44761272498</v>
      </c>
      <c r="G345" s="64">
        <v>18798.627299886648</v>
      </c>
      <c r="H345" s="48">
        <v>157709.92710419017</v>
      </c>
      <c r="I345" s="48">
        <v>157709.92710419017</v>
      </c>
      <c r="J345" s="64">
        <v>157709.92710419017</v>
      </c>
      <c r="K345" s="64">
        <v>358290.46424153936</v>
      </c>
      <c r="L345" s="48">
        <v>358290.46424153936</v>
      </c>
    </row>
    <row r="346" spans="1:12" x14ac:dyDescent="0.3">
      <c r="A346" s="60"/>
      <c r="B346" s="62">
        <v>1.6499999999992101</v>
      </c>
      <c r="C346" s="48">
        <v>33769.513436087545</v>
      </c>
      <c r="D346" s="48">
        <v>33769.513436087545</v>
      </c>
      <c r="E346" s="64">
        <v>7217.7979356702335</v>
      </c>
      <c r="F346" s="64">
        <v>44586.610653025957</v>
      </c>
      <c r="G346" s="64">
        <v>18262.799269396641</v>
      </c>
      <c r="H346" s="48">
        <v>153151.70639190765</v>
      </c>
      <c r="I346" s="48">
        <v>153151.70639190765</v>
      </c>
      <c r="J346" s="64">
        <v>153151.70639190765</v>
      </c>
      <c r="K346" s="64">
        <v>347917.31134853128</v>
      </c>
      <c r="L346" s="48">
        <v>347917.31134853128</v>
      </c>
    </row>
    <row r="347" spans="1:12" x14ac:dyDescent="0.3">
      <c r="A347" s="60"/>
      <c r="B347" s="62">
        <v>1.5999999999992001</v>
      </c>
      <c r="C347" s="48">
        <v>32771.918490548022</v>
      </c>
      <c r="D347" s="48">
        <v>32771.918490548022</v>
      </c>
      <c r="E347" s="64">
        <v>7001.5161752581043</v>
      </c>
      <c r="F347" s="64">
        <v>43246.763137915252</v>
      </c>
      <c r="G347" s="64">
        <v>17726.942068101929</v>
      </c>
      <c r="H347" s="48">
        <v>148593.38838166621</v>
      </c>
      <c r="I347" s="48">
        <v>148593.38838166621</v>
      </c>
      <c r="J347" s="64">
        <v>148593.38838166621</v>
      </c>
      <c r="K347" s="64">
        <v>337544.01482194051</v>
      </c>
      <c r="L347" s="48">
        <v>337544.01482194051</v>
      </c>
    </row>
    <row r="348" spans="1:12" x14ac:dyDescent="0.3">
      <c r="A348" s="60"/>
      <c r="B348" s="62">
        <v>1.54999999999919</v>
      </c>
      <c r="C348" s="48">
        <v>31774.290096306951</v>
      </c>
      <c r="D348" s="48">
        <v>31774.290096306951</v>
      </c>
      <c r="E348" s="64">
        <v>6785.2316371880543</v>
      </c>
      <c r="F348" s="64">
        <v>41906.904828010804</v>
      </c>
      <c r="G348" s="64">
        <v>17191.05677084472</v>
      </c>
      <c r="H348" s="48">
        <v>144035.00482199862</v>
      </c>
      <c r="I348" s="48">
        <v>144035.00482199862</v>
      </c>
      <c r="J348" s="64">
        <v>144035.00482199862</v>
      </c>
      <c r="K348" s="64">
        <v>327170.60323129437</v>
      </c>
      <c r="L348" s="48">
        <v>327170.60323129437</v>
      </c>
    </row>
    <row r="349" spans="1:12" x14ac:dyDescent="0.3">
      <c r="A349" s="60"/>
      <c r="B349" s="62">
        <v>1.49999999999918</v>
      </c>
      <c r="C349" s="48">
        <v>30776.630346804726</v>
      </c>
      <c r="D349" s="48">
        <v>30776.630346804726</v>
      </c>
      <c r="E349" s="64">
        <v>6568.9449121133221</v>
      </c>
      <c r="F349" s="64">
        <v>40567.039232441457</v>
      </c>
      <c r="G349" s="64">
        <v>16655.145188259536</v>
      </c>
      <c r="H349" s="48">
        <v>139476.56620024022</v>
      </c>
      <c r="I349" s="48">
        <v>139476.56620024022</v>
      </c>
      <c r="J349" s="64">
        <v>139476.56620024022</v>
      </c>
      <c r="K349" s="64">
        <v>316797.10829984379</v>
      </c>
      <c r="L349" s="48">
        <v>316797.10829984379</v>
      </c>
    </row>
    <row r="350" spans="1:12" x14ac:dyDescent="0.3">
      <c r="A350" s="60"/>
      <c r="B350" s="62">
        <v>1.44999999999917</v>
      </c>
      <c r="C350" s="48">
        <v>29778.943237449112</v>
      </c>
      <c r="D350" s="48">
        <v>29778.943237449112</v>
      </c>
      <c r="E350" s="64">
        <v>6352.6563728387609</v>
      </c>
      <c r="F350" s="64">
        <v>39227.166624160935</v>
      </c>
      <c r="G350" s="64">
        <v>16119.207153131889</v>
      </c>
      <c r="H350" s="48">
        <v>134918.07754068871</v>
      </c>
      <c r="I350" s="48">
        <v>134918.07754068871</v>
      </c>
      <c r="J350" s="64">
        <v>134918.07754068871</v>
      </c>
      <c r="K350" s="64">
        <v>306423.57289710967</v>
      </c>
      <c r="L350" s="48">
        <v>306423.57289710967</v>
      </c>
    </row>
    <row r="351" spans="1:12" x14ac:dyDescent="0.3">
      <c r="A351" s="60"/>
      <c r="B351" s="62">
        <v>1.3999999999991599</v>
      </c>
      <c r="C351" s="48">
        <v>28781.2223707589</v>
      </c>
      <c r="D351" s="48">
        <v>28781.2223707589</v>
      </c>
      <c r="E351" s="64">
        <v>6136.3654383569246</v>
      </c>
      <c r="F351" s="64">
        <v>37887.286669637331</v>
      </c>
      <c r="G351" s="64">
        <v>15583.240959555853</v>
      </c>
      <c r="H351" s="48">
        <v>130359.52962360361</v>
      </c>
      <c r="I351" s="48">
        <v>130359.52962360361</v>
      </c>
      <c r="J351" s="64">
        <v>130359.52962360361</v>
      </c>
      <c r="K351" s="64">
        <v>296049.95879099681</v>
      </c>
      <c r="L351" s="48">
        <v>296049.95879099681</v>
      </c>
    </row>
    <row r="352" spans="1:12" x14ac:dyDescent="0.3">
      <c r="A352" s="60"/>
      <c r="B352" s="62">
        <v>1.3499999999991501</v>
      </c>
      <c r="C352" s="48">
        <v>27783.462350757523</v>
      </c>
      <c r="D352" s="48">
        <v>27783.462350757523</v>
      </c>
      <c r="E352" s="64">
        <v>5920.0717224729997</v>
      </c>
      <c r="F352" s="64">
        <v>36547.395462754081</v>
      </c>
      <c r="G352" s="64">
        <v>15047.239821533763</v>
      </c>
      <c r="H352" s="48">
        <v>125800.91566172056</v>
      </c>
      <c r="I352" s="48">
        <v>125800.91566172056</v>
      </c>
      <c r="J352" s="64">
        <v>125800.91566172056</v>
      </c>
      <c r="K352" s="64">
        <v>285676.24760324281</v>
      </c>
      <c r="L352" s="48">
        <v>285676.24760324281</v>
      </c>
    </row>
    <row r="353" spans="1:12" x14ac:dyDescent="0.3">
      <c r="A353" s="60"/>
      <c r="B353" s="62">
        <v>1.2999999999991401</v>
      </c>
      <c r="C353" s="48">
        <v>26785.651615766958</v>
      </c>
      <c r="D353" s="48">
        <v>26785.651615766958</v>
      </c>
      <c r="E353" s="64">
        <v>5703.7743321727594</v>
      </c>
      <c r="F353" s="64">
        <v>35207.49106883708</v>
      </c>
      <c r="G353" s="64">
        <v>14511.196774016886</v>
      </c>
      <c r="H353" s="48">
        <v>121242.19868426406</v>
      </c>
      <c r="I353" s="48">
        <v>121242.19868426406</v>
      </c>
      <c r="J353" s="64">
        <v>121242.19868426406</v>
      </c>
      <c r="K353" s="64">
        <v>275302.3779181345</v>
      </c>
      <c r="L353" s="48">
        <v>275302.3779181345</v>
      </c>
    </row>
    <row r="354" spans="1:12" x14ac:dyDescent="0.3">
      <c r="A354" s="60"/>
      <c r="B354" s="62">
        <v>1.24999999999913</v>
      </c>
      <c r="C354" s="48">
        <v>25787.780517889612</v>
      </c>
      <c r="D354" s="48">
        <v>25787.780517889612</v>
      </c>
      <c r="E354" s="64">
        <v>5487.4721341910863</v>
      </c>
      <c r="F354" s="64">
        <v>33867.567685157905</v>
      </c>
      <c r="G354" s="64">
        <v>13975.102833975136</v>
      </c>
      <c r="H354" s="48">
        <v>116683.34878657998</v>
      </c>
      <c r="I354" s="48">
        <v>116683.34878657998</v>
      </c>
      <c r="J354" s="64">
        <v>116683.34878657998</v>
      </c>
      <c r="K354" s="64">
        <v>264928.29964536306</v>
      </c>
      <c r="L354" s="48">
        <v>264928.29964536306</v>
      </c>
    </row>
    <row r="355" spans="1:12" x14ac:dyDescent="0.3">
      <c r="A355" s="60"/>
      <c r="B355" s="62">
        <v>1.19999999999912</v>
      </c>
      <c r="C355" s="48">
        <v>24789.866602744329</v>
      </c>
      <c r="D355" s="48">
        <v>24789.866602744329</v>
      </c>
      <c r="E355" s="64">
        <v>5271.1671729755562</v>
      </c>
      <c r="F355" s="64">
        <v>32527.635237288461</v>
      </c>
      <c r="G355" s="64">
        <v>13438.969220533285</v>
      </c>
      <c r="H355" s="48">
        <v>112124.43129224509</v>
      </c>
      <c r="I355" s="48">
        <v>112124.43129224509</v>
      </c>
      <c r="J355" s="64">
        <v>112124.43129224509</v>
      </c>
      <c r="K355" s="64">
        <v>254554.16602923314</v>
      </c>
      <c r="L355" s="48">
        <v>254554.16602923314</v>
      </c>
    </row>
    <row r="356" spans="1:12" x14ac:dyDescent="0.3">
      <c r="A356" s="60"/>
      <c r="B356" s="62">
        <v>1.1499999999991199</v>
      </c>
      <c r="C356" s="48">
        <v>23791.883710787642</v>
      </c>
      <c r="D356" s="48">
        <v>23791.883710787642</v>
      </c>
      <c r="E356" s="64">
        <v>5054.8573987729587</v>
      </c>
      <c r="F356" s="64">
        <v>31187.685088341204</v>
      </c>
      <c r="G356" s="64">
        <v>12902.77767614412</v>
      </c>
      <c r="H356" s="48">
        <v>107565.38492108071</v>
      </c>
      <c r="I356" s="48">
        <v>107565.38492108071</v>
      </c>
      <c r="J356" s="64">
        <v>107565.38492108071</v>
      </c>
      <c r="K356" s="64">
        <v>244179.84049141416</v>
      </c>
      <c r="L356" s="48">
        <v>244179.84049141416</v>
      </c>
    </row>
    <row r="357" spans="1:12" x14ac:dyDescent="0.3">
      <c r="A357" s="60"/>
      <c r="B357" s="62">
        <v>1.0999999999991099</v>
      </c>
      <c r="C357" s="48">
        <v>22793.824129825742</v>
      </c>
      <c r="D357" s="48">
        <v>22793.824129825742</v>
      </c>
      <c r="E357" s="64">
        <v>4838.5417662875361</v>
      </c>
      <c r="F357" s="64">
        <v>29847.711676820505</v>
      </c>
      <c r="G357" s="64">
        <v>12366.521528381445</v>
      </c>
      <c r="H357" s="48">
        <v>103006.17696714069</v>
      </c>
      <c r="I357" s="48">
        <v>103006.17696714069</v>
      </c>
      <c r="J357" s="64">
        <v>103006.17696714069</v>
      </c>
      <c r="K357" s="64">
        <v>233805.27664294527</v>
      </c>
      <c r="L357" s="48">
        <v>233805.27664294527</v>
      </c>
    </row>
    <row r="358" spans="1:12" x14ac:dyDescent="0.3">
      <c r="A358" s="60"/>
      <c r="B358" s="62">
        <v>1.0499999999991001</v>
      </c>
      <c r="C358" s="48">
        <v>21795.685597164487</v>
      </c>
      <c r="D358" s="48">
        <v>21795.685597164487</v>
      </c>
      <c r="E358" s="64">
        <v>4622.2206776802386</v>
      </c>
      <c r="F358" s="64">
        <v>28507.718954441323</v>
      </c>
      <c r="G358" s="64">
        <v>11830.195962982074</v>
      </c>
      <c r="H358" s="48">
        <v>98446.823113544815</v>
      </c>
      <c r="I358" s="48">
        <v>98446.823113544815</v>
      </c>
      <c r="J358" s="64">
        <v>98446.823113544815</v>
      </c>
      <c r="K358" s="64">
        <v>223430.51440846536</v>
      </c>
      <c r="L358" s="48">
        <v>223430.51440846536</v>
      </c>
    </row>
    <row r="359" spans="1:12" x14ac:dyDescent="0.3">
      <c r="A359" s="60"/>
      <c r="B359" s="62">
        <v>0.99999999999908995</v>
      </c>
      <c r="C359" s="48">
        <v>20797.447567054969</v>
      </c>
      <c r="D359" s="48">
        <v>20797.447567054969</v>
      </c>
      <c r="E359" s="64">
        <v>4405.8922834119585</v>
      </c>
      <c r="F359" s="64">
        <v>27167.698172809756</v>
      </c>
      <c r="G359" s="64">
        <v>11293.786941828075</v>
      </c>
      <c r="H359" s="48">
        <v>93887.268921516399</v>
      </c>
      <c r="I359" s="48">
        <v>93887.268921516399</v>
      </c>
      <c r="J359" s="64">
        <v>93887.268921516399</v>
      </c>
      <c r="K359" s="64">
        <v>213055.45913917114</v>
      </c>
      <c r="L359" s="48">
        <v>213055.45913917114</v>
      </c>
    </row>
    <row r="360" spans="1:12" x14ac:dyDescent="0.3">
      <c r="A360" s="60"/>
      <c r="B360" s="62">
        <v>0.995</v>
      </c>
      <c r="C360" s="48">
        <v>20697.615533231623</v>
      </c>
      <c r="D360" s="48">
        <v>20697.615533231623</v>
      </c>
      <c r="E360" s="64">
        <v>4384.2587744158964</v>
      </c>
      <c r="F360" s="64">
        <v>27033.693501992795</v>
      </c>
      <c r="G360" s="64">
        <v>11240.139594326401</v>
      </c>
      <c r="H360" s="48">
        <v>93431.294128898604</v>
      </c>
      <c r="I360" s="48">
        <v>93431.294128898604</v>
      </c>
      <c r="J360" s="64">
        <v>93431.294128898604</v>
      </c>
      <c r="K360" s="64">
        <v>212017.92136815208</v>
      </c>
      <c r="L360" s="48">
        <v>212017.92136815208</v>
      </c>
    </row>
    <row r="361" spans="1:12" x14ac:dyDescent="0.3">
      <c r="A361" s="60"/>
      <c r="B361" s="62">
        <v>0.99000000000091004</v>
      </c>
      <c r="C361" s="48">
        <v>20597.79005616947</v>
      </c>
      <c r="D361" s="48">
        <v>20597.79005616947</v>
      </c>
      <c r="E361" s="64">
        <v>4362.6259287154562</v>
      </c>
      <c r="F361" s="64">
        <v>26899.692041144277</v>
      </c>
      <c r="G361" s="64">
        <v>11186.495917523611</v>
      </c>
      <c r="H361" s="48">
        <v>92975.341686555417</v>
      </c>
      <c r="I361" s="48">
        <v>92975.341686555417</v>
      </c>
      <c r="J361" s="64">
        <v>92975.341686555417</v>
      </c>
      <c r="K361" s="64">
        <v>210980.43007267176</v>
      </c>
      <c r="L361" s="48">
        <v>210980.43007267176</v>
      </c>
    </row>
    <row r="362" spans="1:12" x14ac:dyDescent="0.3">
      <c r="A362" s="60"/>
      <c r="B362" s="62">
        <v>0.98500000000181998</v>
      </c>
      <c r="C362" s="48">
        <v>20497.950067428883</v>
      </c>
      <c r="D362" s="48">
        <v>20497.950067428883</v>
      </c>
      <c r="E362" s="64">
        <v>4340.9916829209169</v>
      </c>
      <c r="F362" s="64">
        <v>26765.684027830175</v>
      </c>
      <c r="G362" s="64">
        <v>11132.842444822913</v>
      </c>
      <c r="H362" s="48">
        <v>92519.342276473355</v>
      </c>
      <c r="I362" s="48">
        <v>92519.342276473355</v>
      </c>
      <c r="J362" s="64">
        <v>92519.342276473355</v>
      </c>
      <c r="K362" s="64">
        <v>209942.84241864405</v>
      </c>
      <c r="L362" s="48">
        <v>209942.84241864405</v>
      </c>
    </row>
    <row r="363" spans="1:12" x14ac:dyDescent="0.3">
      <c r="A363" s="60"/>
      <c r="B363" s="62">
        <v>0.98000000000273002</v>
      </c>
      <c r="C363" s="48">
        <v>20398.12672836148</v>
      </c>
      <c r="D363" s="48">
        <v>20398.12672836148</v>
      </c>
      <c r="E363" s="64">
        <v>4319.359154110628</v>
      </c>
      <c r="F363" s="64">
        <v>26631.683762095952</v>
      </c>
      <c r="G363" s="64">
        <v>11079.199853379065</v>
      </c>
      <c r="H363" s="48">
        <v>92063.401303947379</v>
      </c>
      <c r="I363" s="48">
        <v>92063.401303947379</v>
      </c>
      <c r="J363" s="64">
        <v>92063.401303947379</v>
      </c>
      <c r="K363" s="64">
        <v>208905.37992020664</v>
      </c>
      <c r="L363" s="48">
        <v>208905.37992020664</v>
      </c>
    </row>
    <row r="364" spans="1:12" x14ac:dyDescent="0.3">
      <c r="A364" s="60"/>
      <c r="B364" s="62">
        <v>0.97500000000363996</v>
      </c>
      <c r="C364" s="48">
        <v>20298.282645461542</v>
      </c>
      <c r="D364" s="48">
        <v>20298.282645461542</v>
      </c>
      <c r="E364" s="64">
        <v>4297.7246018150963</v>
      </c>
      <c r="F364" s="64">
        <v>26497.674081983489</v>
      </c>
      <c r="G364" s="64">
        <v>11025.543330454126</v>
      </c>
      <c r="H364" s="48">
        <v>91607.392297466329</v>
      </c>
      <c r="I364" s="48">
        <v>91607.392297466329</v>
      </c>
      <c r="J364" s="64">
        <v>91607.392297466329</v>
      </c>
      <c r="K364" s="64">
        <v>207867.77681352428</v>
      </c>
      <c r="L364" s="48">
        <v>207867.77681352428</v>
      </c>
    </row>
    <row r="365" spans="1:12" x14ac:dyDescent="0.3">
      <c r="A365" s="60"/>
      <c r="B365" s="62">
        <v>0.97000000000455</v>
      </c>
      <c r="C365" s="48">
        <v>20198.457496214094</v>
      </c>
      <c r="D365" s="48">
        <v>20198.457496214094</v>
      </c>
      <c r="E365" s="64">
        <v>4276.0919482129002</v>
      </c>
      <c r="F365" s="64">
        <v>26363.673797532949</v>
      </c>
      <c r="G365" s="64">
        <v>10971.899576895197</v>
      </c>
      <c r="H365" s="48">
        <v>91151.44876238046</v>
      </c>
      <c r="I365" s="48">
        <v>91151.44876238046</v>
      </c>
      <c r="J365" s="64">
        <v>91151.44876238046</v>
      </c>
      <c r="K365" s="64">
        <v>206830.3089330873</v>
      </c>
      <c r="L365" s="48">
        <v>206830.3089330873</v>
      </c>
    </row>
    <row r="366" spans="1:12" x14ac:dyDescent="0.3">
      <c r="A366" s="60"/>
      <c r="B366" s="62">
        <v>0.96500000000546005</v>
      </c>
      <c r="C366" s="48">
        <v>20098.615165359475</v>
      </c>
      <c r="D366" s="48">
        <v>20098.615165359475</v>
      </c>
      <c r="E366" s="64">
        <v>4254.4576230227922</v>
      </c>
      <c r="F366" s="64">
        <v>26229.665788726488</v>
      </c>
      <c r="G366" s="64">
        <v>10918.244290894414</v>
      </c>
      <c r="H366" s="48">
        <v>90695.449188417479</v>
      </c>
      <c r="I366" s="48">
        <v>90695.449188417479</v>
      </c>
      <c r="J366" s="64">
        <v>90695.449188417479</v>
      </c>
      <c r="K366" s="64">
        <v>205792.72522256282</v>
      </c>
      <c r="L366" s="48">
        <v>205792.72522256282</v>
      </c>
    </row>
    <row r="367" spans="1:12" x14ac:dyDescent="0.3">
      <c r="A367" s="60"/>
      <c r="B367" s="62">
        <v>0.96000000000636998</v>
      </c>
      <c r="C367" s="48">
        <v>19998.782962692534</v>
      </c>
      <c r="D367" s="48">
        <v>19998.782962692534</v>
      </c>
      <c r="E367" s="64">
        <v>4232.8243633291031</v>
      </c>
      <c r="F367" s="64">
        <v>26095.662334117984</v>
      </c>
      <c r="G367" s="64">
        <v>10864.595195725558</v>
      </c>
      <c r="H367" s="48">
        <v>90239.48532179778</v>
      </c>
      <c r="I367" s="48">
        <v>90239.48532179778</v>
      </c>
      <c r="J367" s="64">
        <v>90239.48532179778</v>
      </c>
      <c r="K367" s="64">
        <v>204755.21969498089</v>
      </c>
      <c r="L367" s="48">
        <v>204755.21969498089</v>
      </c>
    </row>
    <row r="368" spans="1:12" x14ac:dyDescent="0.3">
      <c r="A368" s="60"/>
      <c r="B368" s="62">
        <v>0.95500000000728003</v>
      </c>
      <c r="C368" s="48">
        <v>19898.942134438363</v>
      </c>
      <c r="D368" s="48">
        <v>19898.942134438363</v>
      </c>
      <c r="E368" s="64">
        <v>4211.190292783971</v>
      </c>
      <c r="F368" s="64">
        <v>25961.654940513337</v>
      </c>
      <c r="G368" s="64">
        <v>10810.940061287043</v>
      </c>
      <c r="H368" s="48">
        <v>89783.494153359628</v>
      </c>
      <c r="I368" s="48">
        <v>89783.494153359628</v>
      </c>
      <c r="J368" s="64">
        <v>89783.494153359628</v>
      </c>
      <c r="K368" s="64">
        <v>203717.65951793664</v>
      </c>
      <c r="L368" s="48">
        <v>203717.65951793664</v>
      </c>
    </row>
    <row r="369" spans="1:12" x14ac:dyDescent="0.3">
      <c r="A369" s="60"/>
      <c r="B369" s="62">
        <v>0.95000000000818996</v>
      </c>
      <c r="C369" s="48">
        <v>19799.103298225386</v>
      </c>
      <c r="D369" s="48">
        <v>19799.103298225386</v>
      </c>
      <c r="E369" s="64">
        <v>4189.5564052639402</v>
      </c>
      <c r="F369" s="64">
        <v>25827.648960059698</v>
      </c>
      <c r="G369" s="64">
        <v>10757.285820679001</v>
      </c>
      <c r="H369" s="48">
        <v>89327.510762388862</v>
      </c>
      <c r="I369" s="48">
        <v>89327.510762388862</v>
      </c>
      <c r="J369" s="64">
        <v>89327.510762388862</v>
      </c>
      <c r="K369" s="64">
        <v>202680.11753420971</v>
      </c>
      <c r="L369" s="48">
        <v>202680.11753420971</v>
      </c>
    </row>
    <row r="370" spans="1:12" x14ac:dyDescent="0.3">
      <c r="A370" s="60"/>
      <c r="B370" s="62">
        <v>0.94500000000910001</v>
      </c>
      <c r="C370" s="48">
        <v>19699.263334854306</v>
      </c>
      <c r="D370" s="48">
        <v>19699.263334854306</v>
      </c>
      <c r="E370" s="64">
        <v>4167.9223971647989</v>
      </c>
      <c r="F370" s="64">
        <v>25693.642908311474</v>
      </c>
      <c r="G370" s="64">
        <v>10703.630437681968</v>
      </c>
      <c r="H370" s="48">
        <v>88871.52474519705</v>
      </c>
      <c r="I370" s="48">
        <v>88871.52474519705</v>
      </c>
      <c r="J370" s="64">
        <v>88871.52474519705</v>
      </c>
      <c r="K370" s="64">
        <v>201642.57196404666</v>
      </c>
      <c r="L370" s="48">
        <v>201642.57196404666</v>
      </c>
    </row>
    <row r="371" spans="1:12" x14ac:dyDescent="0.3">
      <c r="A371" s="60"/>
      <c r="B371" s="62">
        <v>0.94000000001001005</v>
      </c>
      <c r="C371" s="48">
        <v>19599.418159365116</v>
      </c>
      <c r="D371" s="48">
        <v>19599.418159365116</v>
      </c>
      <c r="E371" s="64">
        <v>4146.2879585426199</v>
      </c>
      <c r="F371" s="64">
        <v>25559.634711008919</v>
      </c>
      <c r="G371" s="64">
        <v>10649.971716590455</v>
      </c>
      <c r="H371" s="48">
        <v>88415.523846043405</v>
      </c>
      <c r="I371" s="48">
        <v>88415.523846043405</v>
      </c>
      <c r="J371" s="64">
        <v>88415.523846043405</v>
      </c>
      <c r="K371" s="64">
        <v>200604.99593409919</v>
      </c>
      <c r="L371" s="48">
        <v>200604.99593409919</v>
      </c>
    </row>
    <row r="372" spans="1:12" x14ac:dyDescent="0.3">
      <c r="A372" s="60"/>
      <c r="B372" s="62">
        <v>0.93500000001092098</v>
      </c>
      <c r="C372" s="48">
        <v>19499.578203176374</v>
      </c>
      <c r="D372" s="48">
        <v>19499.578203176374</v>
      </c>
      <c r="E372" s="64">
        <v>4124.6541561662398</v>
      </c>
      <c r="F372" s="64">
        <v>25425.629246689325</v>
      </c>
      <c r="G372" s="64">
        <v>10596.316758084688</v>
      </c>
      <c r="H372" s="48">
        <v>87959.543687861587</v>
      </c>
      <c r="I372" s="48">
        <v>87959.543687861587</v>
      </c>
      <c r="J372" s="64">
        <v>87959.543687861587</v>
      </c>
      <c r="K372" s="64">
        <v>199567.46328680209</v>
      </c>
      <c r="L372" s="48">
        <v>199567.46328680209</v>
      </c>
    </row>
    <row r="373" spans="1:12" x14ac:dyDescent="0.3">
      <c r="A373" s="60"/>
      <c r="B373" s="62">
        <v>0.93000000001183103</v>
      </c>
      <c r="C373" s="48">
        <v>19399.727251767519</v>
      </c>
      <c r="D373" s="48">
        <v>19399.727251767519</v>
      </c>
      <c r="E373" s="64">
        <v>4103.0192692613646</v>
      </c>
      <c r="F373" s="64">
        <v>25291.61874858497</v>
      </c>
      <c r="G373" s="64">
        <v>10542.654064372038</v>
      </c>
      <c r="H373" s="48">
        <v>87503.527838819617</v>
      </c>
      <c r="I373" s="48">
        <v>87503.527838819617</v>
      </c>
      <c r="J373" s="64">
        <v>87503.527838819617</v>
      </c>
      <c r="K373" s="64">
        <v>198529.85781164782</v>
      </c>
      <c r="L373" s="48">
        <v>198529.85781164782</v>
      </c>
    </row>
    <row r="374" spans="1:12" x14ac:dyDescent="0.3">
      <c r="A374" s="60"/>
      <c r="B374" s="62">
        <v>0.92500000001274096</v>
      </c>
      <c r="C374" s="48">
        <v>19299.887835124384</v>
      </c>
      <c r="D374" s="48">
        <v>19299.887835124384</v>
      </c>
      <c r="E374" s="64">
        <v>4081.3854791317594</v>
      </c>
      <c r="F374" s="64">
        <v>25157.613399616414</v>
      </c>
      <c r="G374" s="64">
        <v>10488.998062797391</v>
      </c>
      <c r="H374" s="48">
        <v>87047.551120054981</v>
      </c>
      <c r="I374" s="48">
        <v>87047.551120054981</v>
      </c>
      <c r="J374" s="64">
        <v>87047.551120054981</v>
      </c>
      <c r="K374" s="64">
        <v>197492.3360998377</v>
      </c>
      <c r="L374" s="48">
        <v>197492.3360998377</v>
      </c>
    </row>
    <row r="375" spans="1:12" x14ac:dyDescent="0.3">
      <c r="A375" s="60"/>
      <c r="B375" s="62">
        <v>0.92000000001365101</v>
      </c>
      <c r="C375" s="48">
        <v>19200.03212643072</v>
      </c>
      <c r="D375" s="48">
        <v>19200.03212643072</v>
      </c>
      <c r="E375" s="64">
        <v>4059.7501114996735</v>
      </c>
      <c r="F375" s="64">
        <v>25023.600796702231</v>
      </c>
      <c r="G375" s="64">
        <v>10435.331120886023</v>
      </c>
      <c r="H375" s="48">
        <v>86591.521517506058</v>
      </c>
      <c r="I375" s="48">
        <v>86591.521517506058</v>
      </c>
      <c r="J375" s="64">
        <v>86591.521517506058</v>
      </c>
      <c r="K375" s="64">
        <v>196454.70592872024</v>
      </c>
      <c r="L375" s="48">
        <v>196454.70592872024</v>
      </c>
    </row>
    <row r="376" spans="1:12" x14ac:dyDescent="0.3">
      <c r="A376" s="60"/>
      <c r="B376" s="62">
        <v>0.91500000001456105</v>
      </c>
      <c r="C376" s="48">
        <v>19100.191961410292</v>
      </c>
      <c r="D376" s="48">
        <v>19100.191961410292</v>
      </c>
      <c r="E376" s="64">
        <v>4038.1163458191145</v>
      </c>
      <c r="F376" s="64">
        <v>24889.59616263448</v>
      </c>
      <c r="G376" s="64">
        <v>10381.674529456643</v>
      </c>
      <c r="H376" s="48">
        <v>86135.546621327216</v>
      </c>
      <c r="I376" s="48">
        <v>86135.546621327216</v>
      </c>
      <c r="J376" s="64">
        <v>86135.546621327216</v>
      </c>
      <c r="K376" s="64">
        <v>195417.1940267809</v>
      </c>
      <c r="L376" s="48">
        <v>195417.1940267809</v>
      </c>
    </row>
    <row r="377" spans="1:12" x14ac:dyDescent="0.3">
      <c r="A377" s="60"/>
      <c r="B377" s="62">
        <v>0.91000000001547099</v>
      </c>
      <c r="C377" s="48">
        <v>19000.331384781664</v>
      </c>
      <c r="D377" s="48">
        <v>19000.331384781664</v>
      </c>
      <c r="E377" s="64">
        <v>4016.4805948055878</v>
      </c>
      <c r="F377" s="64">
        <v>24755.582270647177</v>
      </c>
      <c r="G377" s="64">
        <v>10328.004194615534</v>
      </c>
      <c r="H377" s="48">
        <v>85679.505004141509</v>
      </c>
      <c r="I377" s="48">
        <v>85679.505004141509</v>
      </c>
      <c r="J377" s="64">
        <v>85679.505004141509</v>
      </c>
      <c r="K377" s="64">
        <v>194379.54404592447</v>
      </c>
      <c r="L377" s="48">
        <v>194379.54404592447</v>
      </c>
    </row>
    <row r="378" spans="1:12" x14ac:dyDescent="0.3">
      <c r="A378" s="60"/>
      <c r="B378" s="62">
        <v>0.90500000001638103</v>
      </c>
      <c r="C378" s="48">
        <v>18900.489714151954</v>
      </c>
      <c r="D378" s="48">
        <v>18900.489714151954</v>
      </c>
      <c r="E378" s="64">
        <v>3994.8468296653209</v>
      </c>
      <c r="F378" s="64">
        <v>24621.577470112963</v>
      </c>
      <c r="G378" s="64">
        <v>10274.345805783358</v>
      </c>
      <c r="H378" s="48">
        <v>85223.530395577705</v>
      </c>
      <c r="I378" s="48">
        <v>85223.530395577705</v>
      </c>
      <c r="J378" s="64">
        <v>85223.530395577705</v>
      </c>
      <c r="K378" s="64">
        <v>193342.03179587473</v>
      </c>
      <c r="L378" s="48">
        <v>193342.03179587473</v>
      </c>
    </row>
    <row r="379" spans="1:12" x14ac:dyDescent="0.3">
      <c r="A379" s="60"/>
      <c r="B379" s="62">
        <v>0.90000000001729097</v>
      </c>
      <c r="C379" s="48">
        <v>18800.624562743513</v>
      </c>
      <c r="D379" s="48">
        <v>18800.624562743513</v>
      </c>
      <c r="E379" s="64">
        <v>3973.2107679814053</v>
      </c>
      <c r="F379" s="64">
        <v>24487.561984386113</v>
      </c>
      <c r="G379" s="64">
        <v>10220.671673583409</v>
      </c>
      <c r="H379" s="48">
        <v>84767.478621113565</v>
      </c>
      <c r="I379" s="48">
        <v>84767.478621113565</v>
      </c>
      <c r="J379" s="64">
        <v>84767.478621113565</v>
      </c>
      <c r="K379" s="64">
        <v>192304.36007344662</v>
      </c>
      <c r="L379" s="48">
        <v>192304.36007344662</v>
      </c>
    </row>
    <row r="380" spans="1:12" x14ac:dyDescent="0.3">
      <c r="A380" s="60"/>
      <c r="B380" s="62">
        <v>0.89500000001820101</v>
      </c>
      <c r="C380" s="48">
        <v>18700.781481466187</v>
      </c>
      <c r="D380" s="48">
        <v>18700.781481466187</v>
      </c>
      <c r="E380" s="64">
        <v>3951.5769069608618</v>
      </c>
      <c r="F380" s="64">
        <v>24353.557447507741</v>
      </c>
      <c r="G380" s="64">
        <v>10167.012151238237</v>
      </c>
      <c r="H380" s="48">
        <v>84311.502720851393</v>
      </c>
      <c r="I380" s="48">
        <v>84311.502720851393</v>
      </c>
      <c r="J380" s="64">
        <v>84311.502720851393</v>
      </c>
      <c r="K380" s="64">
        <v>191266.85559166997</v>
      </c>
      <c r="L380" s="48">
        <v>191266.85559166997</v>
      </c>
    </row>
    <row r="381" spans="1:12" x14ac:dyDescent="0.3">
      <c r="A381" s="60"/>
      <c r="B381" s="62">
        <v>0.89000000001911095</v>
      </c>
      <c r="C381" s="48">
        <v>18600.913740260625</v>
      </c>
      <c r="D381" s="48">
        <v>18600.913740260625</v>
      </c>
      <c r="E381" s="64">
        <v>3929.9406326188159</v>
      </c>
      <c r="F381" s="64">
        <v>24219.541667216552</v>
      </c>
      <c r="G381" s="64">
        <v>10113.336100496354</v>
      </c>
      <c r="H381" s="48">
        <v>83855.445702492128</v>
      </c>
      <c r="I381" s="48">
        <v>83855.445702492128</v>
      </c>
      <c r="J381" s="64">
        <v>83855.445702492128</v>
      </c>
      <c r="K381" s="64">
        <v>190229.18325598625</v>
      </c>
      <c r="L381" s="48">
        <v>190229.18325598625</v>
      </c>
    </row>
    <row r="382" spans="1:12" x14ac:dyDescent="0.3">
      <c r="A382" s="60"/>
      <c r="B382" s="62">
        <v>0.88500000002002099</v>
      </c>
      <c r="C382" s="48">
        <v>18501.0680339014</v>
      </c>
      <c r="D382" s="48">
        <v>18501.0680339014</v>
      </c>
      <c r="E382" s="64">
        <v>3908.3065570679719</v>
      </c>
      <c r="F382" s="64">
        <v>24085.535566856328</v>
      </c>
      <c r="G382" s="64">
        <v>10059.673601651477</v>
      </c>
      <c r="H382" s="48">
        <v>83399.46328329666</v>
      </c>
      <c r="I382" s="48">
        <v>83399.46328329666</v>
      </c>
      <c r="J382" s="64">
        <v>83399.46328329666</v>
      </c>
      <c r="K382" s="64">
        <v>189191.66472864273</v>
      </c>
      <c r="L382" s="48">
        <v>189191.66472864273</v>
      </c>
    </row>
    <row r="383" spans="1:12" x14ac:dyDescent="0.3">
      <c r="A383" s="60"/>
      <c r="B383" s="62">
        <v>0.88000000002093104</v>
      </c>
      <c r="C383" s="48">
        <v>18401.198034229215</v>
      </c>
      <c r="D383" s="48">
        <v>18401.198034229215</v>
      </c>
      <c r="E383" s="64">
        <v>3886.6701040435159</v>
      </c>
      <c r="F383" s="64">
        <v>23951.518381769005</v>
      </c>
      <c r="G383" s="64">
        <v>10005.994804784978</v>
      </c>
      <c r="H383" s="48">
        <v>82943.400970867689</v>
      </c>
      <c r="I383" s="48">
        <v>82943.400970867689</v>
      </c>
      <c r="J383" s="64">
        <v>82943.400970867689</v>
      </c>
      <c r="K383" s="64">
        <v>188153.98086900709</v>
      </c>
      <c r="L383" s="48">
        <v>188153.98086900709</v>
      </c>
    </row>
    <row r="384" spans="1:12" x14ac:dyDescent="0.3">
      <c r="A384" s="60"/>
      <c r="B384" s="62">
        <v>0.87500000002184097</v>
      </c>
      <c r="C384" s="48">
        <v>18301.348213754125</v>
      </c>
      <c r="D384" s="48">
        <v>18301.348213754125</v>
      </c>
      <c r="E384" s="64">
        <v>3865.035744688204</v>
      </c>
      <c r="F384" s="64">
        <v>23817.511615568601</v>
      </c>
      <c r="G384" s="64">
        <v>9952.3298116029709</v>
      </c>
      <c r="H384" s="48">
        <v>82487.411367091321</v>
      </c>
      <c r="I384" s="48">
        <v>82487.411367091321</v>
      </c>
      <c r="J384" s="64">
        <v>82487.411367091321</v>
      </c>
      <c r="K384" s="64">
        <v>187116.45371457166</v>
      </c>
      <c r="L384" s="48">
        <v>187116.45371457166</v>
      </c>
    </row>
    <row r="385" spans="1:12" x14ac:dyDescent="0.3">
      <c r="A385" s="60"/>
      <c r="B385" s="62">
        <v>0.87000000002275102</v>
      </c>
      <c r="C385" s="48">
        <v>18201.474002636467</v>
      </c>
      <c r="D385" s="48">
        <v>18201.474002636467</v>
      </c>
      <c r="E385" s="64">
        <v>3843.3989997935341</v>
      </c>
      <c r="F385" s="64">
        <v>23683.493753270079</v>
      </c>
      <c r="G385" s="64">
        <v>9898.6484871867997</v>
      </c>
      <c r="H385" s="48">
        <v>82031.341652313393</v>
      </c>
      <c r="I385" s="48">
        <v>82031.341652313393</v>
      </c>
      <c r="J385" s="64">
        <v>82031.341652313393</v>
      </c>
      <c r="K385" s="64">
        <v>186078.76093367409</v>
      </c>
      <c r="L385" s="48">
        <v>186078.76093367409</v>
      </c>
    </row>
    <row r="386" spans="1:12" x14ac:dyDescent="0.3">
      <c r="A386" s="60"/>
      <c r="B386" s="62">
        <v>0.86500000002366095</v>
      </c>
      <c r="C386" s="48">
        <v>18101.621520918492</v>
      </c>
      <c r="D386" s="48">
        <v>18101.621520918492</v>
      </c>
      <c r="E386" s="64">
        <v>3821.7644840831313</v>
      </c>
      <c r="F386" s="64">
        <v>23549.486631208863</v>
      </c>
      <c r="G386" s="64">
        <v>9844.9808163533944</v>
      </c>
      <c r="H386" s="48">
        <v>81575.347187364969</v>
      </c>
      <c r="I386" s="48">
        <v>81575.347187364969</v>
      </c>
      <c r="J386" s="64">
        <v>81575.347187364969</v>
      </c>
      <c r="K386" s="64">
        <v>185041.22475342784</v>
      </c>
      <c r="L386" s="48">
        <v>185041.22475342784</v>
      </c>
    </row>
    <row r="387" spans="1:12" x14ac:dyDescent="0.3">
      <c r="A387" s="60"/>
      <c r="B387" s="62">
        <v>0.860000000024571</v>
      </c>
      <c r="C387" s="48">
        <v>18001.744449234378</v>
      </c>
      <c r="D387" s="48">
        <v>18001.744449234378</v>
      </c>
      <c r="E387" s="64">
        <v>3800.1275615023787</v>
      </c>
      <c r="F387" s="64">
        <v>23415.468293669626</v>
      </c>
      <c r="G387" s="64">
        <v>9791.2966482416941</v>
      </c>
      <c r="H387" s="48">
        <v>81119.271856343228</v>
      </c>
      <c r="I387" s="48">
        <v>81119.271856343228</v>
      </c>
      <c r="J387" s="64">
        <v>81119.271856343228</v>
      </c>
      <c r="K387" s="64">
        <v>184003.52135665741</v>
      </c>
      <c r="L387" s="48">
        <v>184003.52135665741</v>
      </c>
    </row>
    <row r="388" spans="1:12" x14ac:dyDescent="0.3">
      <c r="A388" s="60"/>
      <c r="B388" s="62">
        <v>0.85500000002548104</v>
      </c>
      <c r="C388" s="48">
        <v>17901.888799136712</v>
      </c>
      <c r="D388" s="48">
        <v>17901.888799136712</v>
      </c>
      <c r="E388" s="64">
        <v>3778.4927965645015</v>
      </c>
      <c r="F388" s="64">
        <v>23281.459829425672</v>
      </c>
      <c r="G388" s="64">
        <v>9737.6260262899232</v>
      </c>
      <c r="H388" s="48">
        <v>80663.269910350471</v>
      </c>
      <c r="I388" s="48">
        <v>80663.269910350471</v>
      </c>
      <c r="J388" s="64">
        <v>80663.269910350471</v>
      </c>
      <c r="K388" s="64">
        <v>182965.9775719457</v>
      </c>
      <c r="L388" s="48">
        <v>182965.9775719457</v>
      </c>
    </row>
    <row r="389" spans="1:12" x14ac:dyDescent="0.3">
      <c r="A389" s="60"/>
      <c r="B389" s="62">
        <v>0.85000000002639098</v>
      </c>
      <c r="C389" s="48">
        <v>17802.010017102435</v>
      </c>
      <c r="D389" s="48">
        <v>17802.010017102435</v>
      </c>
      <c r="E389" s="64">
        <v>3756.8557701107957</v>
      </c>
      <c r="F389" s="64">
        <v>23147.440850729738</v>
      </c>
      <c r="G389" s="64">
        <v>9683.9398823220527</v>
      </c>
      <c r="H389" s="48">
        <v>80207.192177063858</v>
      </c>
      <c r="I389" s="48">
        <v>80207.192177063858</v>
      </c>
      <c r="J389" s="64">
        <v>80207.192177063858</v>
      </c>
      <c r="K389" s="64">
        <v>181928.27699317969</v>
      </c>
      <c r="L389" s="48">
        <v>181928.27699317969</v>
      </c>
    </row>
    <row r="390" spans="1:12" x14ac:dyDescent="0.3">
      <c r="A390" s="60"/>
      <c r="B390" s="62">
        <v>0.84500000002730102</v>
      </c>
      <c r="C390" s="48">
        <v>17702.149267852761</v>
      </c>
      <c r="D390" s="48">
        <v>17702.149267852761</v>
      </c>
      <c r="E390" s="64">
        <v>3735.2205840696811</v>
      </c>
      <c r="F390" s="64">
        <v>23013.430752047938</v>
      </c>
      <c r="G390" s="64">
        <v>9630.2653703049109</v>
      </c>
      <c r="H390" s="48">
        <v>79751.178829872661</v>
      </c>
      <c r="I390" s="48">
        <v>79751.178829872661</v>
      </c>
      <c r="J390" s="64">
        <v>79751.178829872661</v>
      </c>
      <c r="K390" s="64">
        <v>180890.71112978898</v>
      </c>
      <c r="L390" s="48">
        <v>180890.71112978898</v>
      </c>
    </row>
    <row r="391" spans="1:12" x14ac:dyDescent="0.3">
      <c r="A391" s="60"/>
      <c r="B391" s="62">
        <v>0.84000000002821096</v>
      </c>
      <c r="C391" s="48">
        <v>17602.268795410535</v>
      </c>
      <c r="D391" s="48">
        <v>17602.268795410535</v>
      </c>
      <c r="E391" s="64">
        <v>3713.5834820090981</v>
      </c>
      <c r="F391" s="64">
        <v>22879.411724804515</v>
      </c>
      <c r="G391" s="64">
        <v>9576.5775423775976</v>
      </c>
      <c r="H391" s="48">
        <v>79295.101123827539</v>
      </c>
      <c r="I391" s="48">
        <v>79295.101123827539</v>
      </c>
      <c r="J391" s="64">
        <v>79295.101123827539</v>
      </c>
      <c r="K391" s="64">
        <v>179853.01282475324</v>
      </c>
      <c r="L391" s="48">
        <v>179853.01282475324</v>
      </c>
    </row>
    <row r="392" spans="1:12" x14ac:dyDescent="0.3">
      <c r="A392" s="60"/>
      <c r="B392" s="62">
        <v>0.835000000029121</v>
      </c>
      <c r="C392" s="48">
        <v>17502.40247905282</v>
      </c>
      <c r="D392" s="48">
        <v>17502.40247905282</v>
      </c>
      <c r="E392" s="64">
        <v>3691.9478658433</v>
      </c>
      <c r="F392" s="64">
        <v>22745.399638502473</v>
      </c>
      <c r="G392" s="64">
        <v>9522.8985664447628</v>
      </c>
      <c r="H392" s="48">
        <v>78839.07353473136</v>
      </c>
      <c r="I392" s="48">
        <v>78839.07353473136</v>
      </c>
      <c r="J392" s="64">
        <v>78839.07353473136</v>
      </c>
      <c r="K392" s="64">
        <v>178815.42269474553</v>
      </c>
      <c r="L392" s="48">
        <v>178815.42269474553</v>
      </c>
    </row>
    <row r="393" spans="1:12" x14ac:dyDescent="0.3">
      <c r="A393" s="60"/>
      <c r="B393" s="62">
        <v>0.83000000003003205</v>
      </c>
      <c r="C393" s="48">
        <v>17402.520908568342</v>
      </c>
      <c r="D393" s="48">
        <v>17402.520908568342</v>
      </c>
      <c r="E393" s="64">
        <v>3670.3107788831403</v>
      </c>
      <c r="F393" s="64">
        <v>22611.380745795992</v>
      </c>
      <c r="G393" s="64">
        <v>9469.2092574322887</v>
      </c>
      <c r="H393" s="48">
        <v>78382.996823280744</v>
      </c>
      <c r="I393" s="48">
        <v>78382.996823280744</v>
      </c>
      <c r="J393" s="64">
        <v>78382.996823280744</v>
      </c>
      <c r="K393" s="64">
        <v>177777.73179279716</v>
      </c>
      <c r="L393" s="48">
        <v>177777.73179279716</v>
      </c>
    </row>
    <row r="394" spans="1:12" x14ac:dyDescent="0.3">
      <c r="A394" s="60"/>
      <c r="B394" s="62">
        <v>0.82500000003094198</v>
      </c>
      <c r="C394" s="48">
        <v>17302.64799603225</v>
      </c>
      <c r="D394" s="48">
        <v>17302.64799603225</v>
      </c>
      <c r="E394" s="64">
        <v>3648.674615271168</v>
      </c>
      <c r="F394" s="64">
        <v>22477.366300566769</v>
      </c>
      <c r="G394" s="64">
        <v>9415.5253770124182</v>
      </c>
      <c r="H394" s="48">
        <v>77926.952012278241</v>
      </c>
      <c r="I394" s="48">
        <v>77926.952012278241</v>
      </c>
      <c r="J394" s="64">
        <v>77926.952012278241</v>
      </c>
      <c r="K394" s="64">
        <v>176740.10970609012</v>
      </c>
      <c r="L394" s="48">
        <v>176740.10970609012</v>
      </c>
    </row>
    <row r="395" spans="1:12" x14ac:dyDescent="0.3">
      <c r="A395" s="60"/>
      <c r="B395" s="62">
        <v>0.82000000003185203</v>
      </c>
      <c r="C395" s="48">
        <v>17202.765522621678</v>
      </c>
      <c r="D395" s="48">
        <v>17202.765522621678</v>
      </c>
      <c r="E395" s="64">
        <v>3627.0375357326893</v>
      </c>
      <c r="F395" s="64">
        <v>22343.347810497715</v>
      </c>
      <c r="G395" s="64">
        <v>9361.8348430582391</v>
      </c>
      <c r="H395" s="48">
        <v>77470.877600849504</v>
      </c>
      <c r="I395" s="48">
        <v>77470.877600849504</v>
      </c>
      <c r="J395" s="64">
        <v>77470.877600849504</v>
      </c>
      <c r="K395" s="64">
        <v>175702.42740459743</v>
      </c>
      <c r="L395" s="48">
        <v>175702.42740459743</v>
      </c>
    </row>
    <row r="396" spans="1:12" x14ac:dyDescent="0.3">
      <c r="A396" s="60"/>
      <c r="B396" s="62">
        <v>0.81500000003276196</v>
      </c>
      <c r="C396" s="48">
        <v>17102.885261736956</v>
      </c>
      <c r="D396" s="48">
        <v>17102.885261736956</v>
      </c>
      <c r="E396" s="64">
        <v>3605.4007093601494</v>
      </c>
      <c r="F396" s="64">
        <v>22209.33086613569</v>
      </c>
      <c r="G396" s="64">
        <v>9308.1453715320276</v>
      </c>
      <c r="H396" s="48">
        <v>77014.81361563527</v>
      </c>
      <c r="I396" s="48">
        <v>77014.81361563527</v>
      </c>
      <c r="J396" s="64">
        <v>77014.81361563527</v>
      </c>
      <c r="K396" s="64">
        <v>174664.76847026712</v>
      </c>
      <c r="L396" s="48">
        <v>174664.76847026712</v>
      </c>
    </row>
    <row r="397" spans="1:12" x14ac:dyDescent="0.3">
      <c r="A397" s="60"/>
      <c r="B397" s="62">
        <v>0.81000000003367201</v>
      </c>
      <c r="C397" s="48">
        <v>17003.002272912079</v>
      </c>
      <c r="D397" s="48">
        <v>17003.002272912079</v>
      </c>
      <c r="E397" s="64">
        <v>3583.7637030072874</v>
      </c>
      <c r="F397" s="64">
        <v>22075.313189963668</v>
      </c>
      <c r="G397" s="64">
        <v>9254.4537413210892</v>
      </c>
      <c r="H397" s="48">
        <v>76558.74322909434</v>
      </c>
      <c r="I397" s="48">
        <v>76558.74322909434</v>
      </c>
      <c r="J397" s="64">
        <v>76558.74322909434</v>
      </c>
      <c r="K397" s="64">
        <v>173627.10073033872</v>
      </c>
      <c r="L397" s="48">
        <v>173627.10073033872</v>
      </c>
    </row>
    <row r="398" spans="1:12" x14ac:dyDescent="0.3">
      <c r="A398" s="60"/>
      <c r="B398" s="62">
        <v>0.80500000003458205</v>
      </c>
      <c r="C398" s="48">
        <v>16903.113764611797</v>
      </c>
      <c r="D398" s="48">
        <v>16903.113764611797</v>
      </c>
      <c r="E398" s="64">
        <v>3562.1262331715766</v>
      </c>
      <c r="F398" s="64">
        <v>21941.29344845211</v>
      </c>
      <c r="G398" s="64">
        <v>9200.7581206397826</v>
      </c>
      <c r="H398" s="48">
        <v>76102.65696261148</v>
      </c>
      <c r="I398" s="48">
        <v>76102.65696261148</v>
      </c>
      <c r="J398" s="64">
        <v>76102.65696261148</v>
      </c>
      <c r="K398" s="64">
        <v>172589.40410736648</v>
      </c>
      <c r="L398" s="48">
        <v>172589.40410736648</v>
      </c>
    </row>
    <row r="399" spans="1:12" x14ac:dyDescent="0.3">
      <c r="A399" s="60"/>
      <c r="B399" s="62">
        <v>0.80000000003549199</v>
      </c>
      <c r="C399" s="48">
        <v>16803.230390400618</v>
      </c>
      <c r="D399" s="48">
        <v>16803.230390400618</v>
      </c>
      <c r="E399" s="64">
        <v>3540.4893283269025</v>
      </c>
      <c r="F399" s="64">
        <v>21807.276308712579</v>
      </c>
      <c r="G399" s="64">
        <v>9147.0656179246471</v>
      </c>
      <c r="H399" s="48">
        <v>75646.591538946348</v>
      </c>
      <c r="I399" s="48">
        <v>75646.591538946348</v>
      </c>
      <c r="J399" s="64">
        <v>75646.591538946348</v>
      </c>
      <c r="K399" s="64">
        <v>171551.75500695198</v>
      </c>
      <c r="L399" s="48">
        <v>171551.75500695198</v>
      </c>
    </row>
    <row r="400" spans="1:12" x14ac:dyDescent="0.3">
      <c r="A400" s="60"/>
      <c r="B400" s="62">
        <v>0.79500000003640203</v>
      </c>
      <c r="C400" s="48">
        <v>16703.332472459057</v>
      </c>
      <c r="D400" s="48">
        <v>16703.332472459057</v>
      </c>
      <c r="E400" s="64">
        <v>3518.8510206445471</v>
      </c>
      <c r="F400" s="64">
        <v>21673.252609643554</v>
      </c>
      <c r="G400" s="64">
        <v>9093.363254972166</v>
      </c>
      <c r="H400" s="48">
        <v>75190.479828513984</v>
      </c>
      <c r="I400" s="48">
        <v>75190.479828513984</v>
      </c>
      <c r="J400" s="64">
        <v>75190.479828513984</v>
      </c>
      <c r="K400" s="64">
        <v>170514.01192466999</v>
      </c>
      <c r="L400" s="48">
        <v>170514.01192466999</v>
      </c>
    </row>
    <row r="401" spans="1:12" x14ac:dyDescent="0.3">
      <c r="A401" s="60"/>
      <c r="B401" s="62">
        <v>0.79000000003731197</v>
      </c>
      <c r="C401" s="48">
        <v>16603.449632459142</v>
      </c>
      <c r="D401" s="48">
        <v>16603.449632459142</v>
      </c>
      <c r="E401" s="64">
        <v>3497.2142989885165</v>
      </c>
      <c r="F401" s="64">
        <v>21539.236590168817</v>
      </c>
      <c r="G401" s="64">
        <v>9039.6700830417267</v>
      </c>
      <c r="H401" s="48">
        <v>74734.421234267866</v>
      </c>
      <c r="I401" s="48">
        <v>74734.421234267866</v>
      </c>
      <c r="J401" s="64">
        <v>74734.421234267866</v>
      </c>
      <c r="K401" s="64">
        <v>169476.38040554503</v>
      </c>
      <c r="L401" s="48">
        <v>169476.38040554503</v>
      </c>
    </row>
    <row r="402" spans="1:12" x14ac:dyDescent="0.3">
      <c r="A402" s="60"/>
      <c r="B402" s="62">
        <v>0.78500000003822201</v>
      </c>
      <c r="C402" s="48">
        <v>16503.546360221426</v>
      </c>
      <c r="D402" s="48">
        <v>16503.546360221426</v>
      </c>
      <c r="E402" s="64">
        <v>3475.5755857007694</v>
      </c>
      <c r="F402" s="64">
        <v>21405.211336098633</v>
      </c>
      <c r="G402" s="64">
        <v>8985.9630810628478</v>
      </c>
      <c r="H402" s="48">
        <v>74278.296011254381</v>
      </c>
      <c r="I402" s="48">
        <v>74278.296011254381</v>
      </c>
      <c r="J402" s="64">
        <v>74278.296011254381</v>
      </c>
      <c r="K402" s="64">
        <v>168438.61117154101</v>
      </c>
      <c r="L402" s="48">
        <v>168438.61117154101</v>
      </c>
    </row>
    <row r="403" spans="1:12" x14ac:dyDescent="0.3">
      <c r="A403" s="60"/>
      <c r="B403" s="62">
        <v>0.78000000003913195</v>
      </c>
      <c r="C403" s="48">
        <v>16403.659692090256</v>
      </c>
      <c r="D403" s="48">
        <v>16403.659692090256</v>
      </c>
      <c r="E403" s="64">
        <v>3453.9385411932449</v>
      </c>
      <c r="F403" s="64">
        <v>21271.194067037952</v>
      </c>
      <c r="G403" s="64">
        <v>8932.266561343371</v>
      </c>
      <c r="H403" s="48">
        <v>73822.230276347836</v>
      </c>
      <c r="I403" s="48">
        <v>73822.230276347836</v>
      </c>
      <c r="J403" s="64">
        <v>73822.230276347836</v>
      </c>
      <c r="K403" s="64">
        <v>167400.96722637449</v>
      </c>
      <c r="L403" s="48">
        <v>167400.96722637449</v>
      </c>
    </row>
    <row r="404" spans="1:12" x14ac:dyDescent="0.3">
      <c r="A404" s="60"/>
      <c r="B404" s="62">
        <v>0.77500000004004199</v>
      </c>
      <c r="C404" s="48">
        <v>16303.757190608952</v>
      </c>
      <c r="D404" s="48">
        <v>16303.757190608952</v>
      </c>
      <c r="E404" s="64">
        <v>3432.2999826480113</v>
      </c>
      <c r="F404" s="64">
        <v>21137.169801169086</v>
      </c>
      <c r="G404" s="64">
        <v>8878.5592702444428</v>
      </c>
      <c r="H404" s="48">
        <v>73366.113786747548</v>
      </c>
      <c r="I404" s="48">
        <v>73366.113786747548</v>
      </c>
      <c r="J404" s="64">
        <v>73366.113786747548</v>
      </c>
      <c r="K404" s="64">
        <v>166363.22030672862</v>
      </c>
      <c r="L404" s="48">
        <v>166363.22030672862</v>
      </c>
    </row>
    <row r="405" spans="1:12" x14ac:dyDescent="0.3">
      <c r="A405" s="60"/>
      <c r="B405" s="62">
        <v>0.77000000004095204</v>
      </c>
      <c r="C405" s="48">
        <v>16203.858977711818</v>
      </c>
      <c r="D405" s="48">
        <v>16203.858977711818</v>
      </c>
      <c r="E405" s="64">
        <v>3410.6619440985373</v>
      </c>
      <c r="F405" s="64">
        <v>21003.148114911575</v>
      </c>
      <c r="G405" s="64">
        <v>8824.8544008456029</v>
      </c>
      <c r="H405" s="48">
        <v>72910.015025716304</v>
      </c>
      <c r="I405" s="48">
        <v>72910.015025716304</v>
      </c>
      <c r="J405" s="64">
        <v>72910.015025716304</v>
      </c>
      <c r="K405" s="64">
        <v>165325.51517509966</v>
      </c>
      <c r="L405" s="48">
        <v>165325.51517509966</v>
      </c>
    </row>
    <row r="406" spans="1:12" x14ac:dyDescent="0.3">
      <c r="A406" s="60"/>
      <c r="B406" s="62">
        <v>0.76500000004186197</v>
      </c>
      <c r="C406" s="48">
        <v>16103.957360102406</v>
      </c>
      <c r="D406" s="48">
        <v>16103.957360102406</v>
      </c>
      <c r="E406" s="64">
        <v>3389.0236688705331</v>
      </c>
      <c r="F406" s="64">
        <v>20869.125258457487</v>
      </c>
      <c r="G406" s="64">
        <v>8771.1469885735187</v>
      </c>
      <c r="H406" s="48">
        <v>72453.908792800998</v>
      </c>
      <c r="I406" s="48">
        <v>72453.908792800998</v>
      </c>
      <c r="J406" s="64">
        <v>72453.908792800998</v>
      </c>
      <c r="K406" s="64">
        <v>164287.79946311799</v>
      </c>
      <c r="L406" s="48">
        <v>164287.79946311799</v>
      </c>
    </row>
    <row r="407" spans="1:12" x14ac:dyDescent="0.3">
      <c r="A407" s="60"/>
      <c r="B407" s="62">
        <v>0.76000000004277202</v>
      </c>
      <c r="C407" s="48">
        <v>16004.046375335261</v>
      </c>
      <c r="D407" s="48">
        <v>16004.046375335261</v>
      </c>
      <c r="E407" s="64">
        <v>3367.3845498630158</v>
      </c>
      <c r="F407" s="64">
        <v>20735.098410510283</v>
      </c>
      <c r="G407" s="64">
        <v>8717.433107661529</v>
      </c>
      <c r="H407" s="48">
        <v>71997.774616035997</v>
      </c>
      <c r="I407" s="48">
        <v>71997.774616035997</v>
      </c>
      <c r="J407" s="64">
        <v>71997.774616035997</v>
      </c>
      <c r="K407" s="64">
        <v>163250.02975518777</v>
      </c>
      <c r="L407" s="48">
        <v>163250.02975518777</v>
      </c>
    </row>
    <row r="408" spans="1:12" x14ac:dyDescent="0.3">
      <c r="A408" s="60"/>
      <c r="B408" s="62">
        <v>0.75500000004368195</v>
      </c>
      <c r="C408" s="48">
        <v>15904.146269094996</v>
      </c>
      <c r="D408" s="48">
        <v>15904.146269094996</v>
      </c>
      <c r="E408" s="64">
        <v>3345.7465500203307</v>
      </c>
      <c r="F408" s="64">
        <v>20601.077261373546</v>
      </c>
      <c r="G408" s="64">
        <v>8663.7256669597937</v>
      </c>
      <c r="H408" s="48">
        <v>71541.679469060386</v>
      </c>
      <c r="I408" s="48">
        <v>71541.679469060386</v>
      </c>
      <c r="J408" s="64">
        <v>71541.679469060386</v>
      </c>
      <c r="K408" s="64">
        <v>162212.34077565768</v>
      </c>
      <c r="L408" s="48">
        <v>162212.34077565768</v>
      </c>
    </row>
    <row r="409" spans="1:12" x14ac:dyDescent="0.3">
      <c r="A409" s="60"/>
      <c r="B409" s="62">
        <v>0.750000000044592</v>
      </c>
      <c r="C409" s="48">
        <v>15804.227660653443</v>
      </c>
      <c r="D409" s="48">
        <v>15804.227660653443</v>
      </c>
      <c r="E409" s="64">
        <v>3324.1067548867572</v>
      </c>
      <c r="F409" s="64">
        <v>20467.047853022472</v>
      </c>
      <c r="G409" s="64">
        <v>8610.0056275806801</v>
      </c>
      <c r="H409" s="48">
        <v>71085.52439726665</v>
      </c>
      <c r="I409" s="48">
        <v>71085.52439726665</v>
      </c>
      <c r="J409" s="64">
        <v>71085.52439726665</v>
      </c>
      <c r="K409" s="64">
        <v>161174.5285256349</v>
      </c>
      <c r="L409" s="48">
        <v>161174.5285256349</v>
      </c>
    </row>
    <row r="410" spans="1:12" x14ac:dyDescent="0.3">
      <c r="A410" s="60"/>
      <c r="B410" s="62">
        <v>0.74500000004550204</v>
      </c>
      <c r="C410" s="48">
        <v>15704.323362302945</v>
      </c>
      <c r="D410" s="48">
        <v>15704.323362302945</v>
      </c>
      <c r="E410" s="64">
        <v>3302.4685207651132</v>
      </c>
      <c r="F410" s="64">
        <v>20333.025877608885</v>
      </c>
      <c r="G410" s="64">
        <v>8556.2945197063236</v>
      </c>
      <c r="H410" s="48">
        <v>70629.42219168591</v>
      </c>
      <c r="I410" s="48">
        <v>70629.42219168591</v>
      </c>
      <c r="J410" s="64">
        <v>70629.42219168591</v>
      </c>
      <c r="K410" s="64">
        <v>160136.83508433751</v>
      </c>
      <c r="L410" s="48">
        <v>160136.83508433751</v>
      </c>
    </row>
    <row r="411" spans="1:12" x14ac:dyDescent="0.3">
      <c r="A411" s="60"/>
      <c r="B411" s="62">
        <v>0.74000000004641198</v>
      </c>
      <c r="C411" s="48">
        <v>15604.406789705796</v>
      </c>
      <c r="D411" s="48">
        <v>15604.406789705796</v>
      </c>
      <c r="E411" s="64">
        <v>3280.829108294613</v>
      </c>
      <c r="F411" s="64">
        <v>20198.998371830286</v>
      </c>
      <c r="G411" s="64">
        <v>8502.5748098941203</v>
      </c>
      <c r="H411" s="48">
        <v>70173.281155361721</v>
      </c>
      <c r="I411" s="48">
        <v>70173.281155361721</v>
      </c>
      <c r="J411" s="64">
        <v>70173.281155361721</v>
      </c>
      <c r="K411" s="64">
        <v>159099.06228934519</v>
      </c>
      <c r="L411" s="48">
        <v>159099.06228934519</v>
      </c>
    </row>
    <row r="412" spans="1:12" x14ac:dyDescent="0.3">
      <c r="A412" s="60"/>
      <c r="B412" s="62">
        <v>0.73500000004732202</v>
      </c>
      <c r="C412" s="48">
        <v>15504.487608954598</v>
      </c>
      <c r="D412" s="48">
        <v>15504.487608954598</v>
      </c>
      <c r="E412" s="64">
        <v>3259.1894835689191</v>
      </c>
      <c r="F412" s="64">
        <v>20064.969832946455</v>
      </c>
      <c r="G412" s="64">
        <v>8448.8527666832415</v>
      </c>
      <c r="H412" s="48">
        <v>69717.134071948138</v>
      </c>
      <c r="I412" s="48">
        <v>69717.134071948138</v>
      </c>
      <c r="J412" s="64">
        <v>69717.134071948138</v>
      </c>
      <c r="K412" s="64">
        <v>158061.27867379584</v>
      </c>
      <c r="L412" s="48">
        <v>158061.27867379584</v>
      </c>
    </row>
    <row r="413" spans="1:12" x14ac:dyDescent="0.3">
      <c r="A413" s="60"/>
      <c r="B413" s="62">
        <v>0.73000000004823196</v>
      </c>
      <c r="C413" s="48">
        <v>15404.572940655429</v>
      </c>
      <c r="D413" s="48">
        <v>15404.572940655429</v>
      </c>
      <c r="E413" s="64">
        <v>3237.5504127286745</v>
      </c>
      <c r="F413" s="64">
        <v>19930.944302261581</v>
      </c>
      <c r="G413" s="64">
        <v>8395.1333492532522</v>
      </c>
      <c r="H413" s="48">
        <v>69261.007124090596</v>
      </c>
      <c r="I413" s="48">
        <v>69261.007124090596</v>
      </c>
      <c r="J413" s="64">
        <v>69261.007124090596</v>
      </c>
      <c r="K413" s="64">
        <v>157023.53688893811</v>
      </c>
      <c r="L413" s="48">
        <v>157023.53688893811</v>
      </c>
    </row>
    <row r="414" spans="1:12" x14ac:dyDescent="0.3">
      <c r="A414" s="60"/>
      <c r="B414" s="62">
        <v>0.725000000049142</v>
      </c>
      <c r="C414" s="48">
        <v>15304.640976524543</v>
      </c>
      <c r="D414" s="48">
        <v>15304.640976524543</v>
      </c>
      <c r="E414" s="64">
        <v>3215.9096807725514</v>
      </c>
      <c r="F414" s="64">
        <v>19796.911189392624</v>
      </c>
      <c r="G414" s="64">
        <v>8341.4021893144018</v>
      </c>
      <c r="H414" s="48">
        <v>68804.825102491523</v>
      </c>
      <c r="I414" s="48">
        <v>68804.825102491523</v>
      </c>
      <c r="J414" s="64">
        <v>68804.825102491523</v>
      </c>
      <c r="K414" s="64">
        <v>155985.68181545596</v>
      </c>
      <c r="L414" s="48">
        <v>155985.68181545596</v>
      </c>
    </row>
    <row r="415" spans="1:12" x14ac:dyDescent="0.3">
      <c r="A415" s="60"/>
      <c r="B415" s="62">
        <v>0.72000000005005305</v>
      </c>
      <c r="C415" s="48">
        <v>15204.724377365577</v>
      </c>
      <c r="D415" s="48">
        <v>15204.724377365577</v>
      </c>
      <c r="E415" s="64">
        <v>3194.2705456675617</v>
      </c>
      <c r="F415" s="64">
        <v>19662.885817617993</v>
      </c>
      <c r="G415" s="64">
        <v>8287.6803687458942</v>
      </c>
      <c r="H415" s="48">
        <v>68348.698450631127</v>
      </c>
      <c r="I415" s="48">
        <v>68348.698450631127</v>
      </c>
      <c r="J415" s="64">
        <v>68348.698450631127</v>
      </c>
      <c r="K415" s="64">
        <v>154947.95345442119</v>
      </c>
      <c r="L415" s="48">
        <v>154947.95345442119</v>
      </c>
    </row>
    <row r="416" spans="1:12" x14ac:dyDescent="0.3">
      <c r="A416" s="60"/>
      <c r="B416" s="62">
        <v>0.71500000005096298</v>
      </c>
      <c r="C416" s="48">
        <v>15104.795215547334</v>
      </c>
      <c r="D416" s="48">
        <v>15104.795215547334</v>
      </c>
      <c r="E416" s="64">
        <v>3172.6302551312951</v>
      </c>
      <c r="F416" s="64">
        <v>19528.855187276538</v>
      </c>
      <c r="G416" s="64">
        <v>8233.9498817373915</v>
      </c>
      <c r="H416" s="48">
        <v>67892.53323785089</v>
      </c>
      <c r="I416" s="48">
        <v>67892.53323785089</v>
      </c>
      <c r="J416" s="64">
        <v>67892.53323785089</v>
      </c>
      <c r="K416" s="64">
        <v>153910.1476906786</v>
      </c>
      <c r="L416" s="48">
        <v>153910.1476906786</v>
      </c>
    </row>
    <row r="417" spans="1:12" x14ac:dyDescent="0.3">
      <c r="A417" s="60"/>
      <c r="B417" s="62">
        <v>0.71000000005187303</v>
      </c>
      <c r="C417" s="48">
        <v>15004.860055381836</v>
      </c>
      <c r="D417" s="48">
        <v>15004.860055381836</v>
      </c>
      <c r="E417" s="64">
        <v>3150.9894799007134</v>
      </c>
      <c r="F417" s="64">
        <v>19394.822469138948</v>
      </c>
      <c r="G417" s="64">
        <v>8180.2150235772651</v>
      </c>
      <c r="H417" s="48">
        <v>67436.352068173423</v>
      </c>
      <c r="I417" s="48">
        <v>67436.352068173423</v>
      </c>
      <c r="J417" s="64">
        <v>67436.352068173423</v>
      </c>
      <c r="K417" s="64">
        <v>152872.31216548957</v>
      </c>
      <c r="L417" s="48">
        <v>152872.31216548957</v>
      </c>
    </row>
    <row r="418" spans="1:12" x14ac:dyDescent="0.3">
      <c r="A418" s="60"/>
      <c r="B418" s="62">
        <v>0.70500000005278296</v>
      </c>
      <c r="C418" s="48">
        <v>14904.933478335066</v>
      </c>
      <c r="D418" s="48">
        <v>14904.933478335066</v>
      </c>
      <c r="E418" s="64">
        <v>3129.3496125907291</v>
      </c>
      <c r="F418" s="64">
        <v>19260.79388681224</v>
      </c>
      <c r="G418" s="64">
        <v>8126.4850539839845</v>
      </c>
      <c r="H418" s="48">
        <v>66980.203237469163</v>
      </c>
      <c r="I418" s="48">
        <v>66980.203237469163</v>
      </c>
      <c r="J418" s="64">
        <v>66980.203237469163</v>
      </c>
      <c r="K418" s="64">
        <v>151834.54779052577</v>
      </c>
      <c r="L418" s="48">
        <v>151834.54779052577</v>
      </c>
    </row>
    <row r="419" spans="1:12" x14ac:dyDescent="0.3">
      <c r="A419" s="60"/>
      <c r="B419" s="62">
        <v>0.70000000005369301</v>
      </c>
      <c r="C419" s="48">
        <v>14804.991131528637</v>
      </c>
      <c r="D419" s="48">
        <v>14804.991131528637</v>
      </c>
      <c r="E419" s="64">
        <v>3107.7082392702291</v>
      </c>
      <c r="F419" s="64">
        <v>19126.758289120007</v>
      </c>
      <c r="G419" s="64">
        <v>8072.7441964743275</v>
      </c>
      <c r="H419" s="48">
        <v>66524.004271018144</v>
      </c>
      <c r="I419" s="48">
        <v>66524.004271018144</v>
      </c>
      <c r="J419" s="64">
        <v>66524.004271018144</v>
      </c>
      <c r="K419" s="64">
        <v>150796.68052608197</v>
      </c>
      <c r="L419" s="48">
        <v>150796.68052608197</v>
      </c>
    </row>
    <row r="420" spans="1:12" x14ac:dyDescent="0.3">
      <c r="A420" s="60"/>
      <c r="B420" s="62">
        <v>0.69500000005460305</v>
      </c>
      <c r="C420" s="48">
        <v>14705.054908979871</v>
      </c>
      <c r="D420" s="48">
        <v>14705.054908979871</v>
      </c>
      <c r="E420" s="64">
        <v>3086.0676133570646</v>
      </c>
      <c r="F420" s="64">
        <v>18992.726345033545</v>
      </c>
      <c r="G420" s="64">
        <v>8019.006689402534</v>
      </c>
      <c r="H420" s="48">
        <v>66067.830443145547</v>
      </c>
      <c r="I420" s="48">
        <v>66067.830443145547</v>
      </c>
      <c r="J420" s="64">
        <v>66067.830443145547</v>
      </c>
      <c r="K420" s="64">
        <v>149758.86660802906</v>
      </c>
      <c r="L420" s="48">
        <v>149758.86660802906</v>
      </c>
    </row>
    <row r="421" spans="1:12" x14ac:dyDescent="0.3">
      <c r="A421" s="60"/>
      <c r="B421" s="62">
        <v>0.69000000005551299</v>
      </c>
      <c r="C421" s="48">
        <v>14605.115370975776</v>
      </c>
      <c r="D421" s="48">
        <v>14605.115370975776</v>
      </c>
      <c r="E421" s="64">
        <v>3064.4267393493319</v>
      </c>
      <c r="F421" s="64">
        <v>18858.693596358611</v>
      </c>
      <c r="G421" s="64">
        <v>7965.2665513647735</v>
      </c>
      <c r="H421" s="48">
        <v>65611.650156305681</v>
      </c>
      <c r="I421" s="48">
        <v>65611.650156305681</v>
      </c>
      <c r="J421" s="64">
        <v>65611.650156305681</v>
      </c>
      <c r="K421" s="64">
        <v>148721.04876316458</v>
      </c>
      <c r="L421" s="48">
        <v>148721.04876316458</v>
      </c>
    </row>
    <row r="422" spans="1:12" x14ac:dyDescent="0.3">
      <c r="A422" s="60"/>
      <c r="B422" s="62">
        <v>0.68500000005642303</v>
      </c>
      <c r="C422" s="48">
        <v>14505.160611454035</v>
      </c>
      <c r="D422" s="48">
        <v>14505.160611454035</v>
      </c>
      <c r="E422" s="64">
        <v>3042.7844145319004</v>
      </c>
      <c r="F422" s="64">
        <v>18724.654283390115</v>
      </c>
      <c r="G422" s="64">
        <v>7911.5159867459533</v>
      </c>
      <c r="H422" s="48">
        <v>65155.422437394584</v>
      </c>
      <c r="I422" s="48">
        <v>65155.422437394584</v>
      </c>
      <c r="J422" s="64">
        <v>65155.422437394584</v>
      </c>
      <c r="K422" s="64">
        <v>147683.13758236717</v>
      </c>
      <c r="L422" s="48">
        <v>147683.13758236717</v>
      </c>
    </row>
    <row r="423" spans="1:12" x14ac:dyDescent="0.3">
      <c r="A423" s="60"/>
      <c r="B423" s="62">
        <v>0.68000000005733297</v>
      </c>
      <c r="C423" s="48">
        <v>14405.219691502896</v>
      </c>
      <c r="D423" s="48">
        <v>14405.219691502896</v>
      </c>
      <c r="E423" s="64">
        <v>3021.1435931968222</v>
      </c>
      <c r="F423" s="64">
        <v>18590.622173452248</v>
      </c>
      <c r="G423" s="64">
        <v>7857.7739068456804</v>
      </c>
      <c r="H423" s="48">
        <v>64699.247700393455</v>
      </c>
      <c r="I423" s="48">
        <v>64699.247700393455</v>
      </c>
      <c r="J423" s="64">
        <v>64699.247700393455</v>
      </c>
      <c r="K423" s="64">
        <v>146645.33257238456</v>
      </c>
      <c r="L423" s="48">
        <v>146645.33257238456</v>
      </c>
    </row>
    <row r="424" spans="1:12" x14ac:dyDescent="0.3">
      <c r="A424" s="60"/>
      <c r="B424" s="62">
        <v>0.67500000005824301</v>
      </c>
      <c r="C424" s="48">
        <v>14305.268190990791</v>
      </c>
      <c r="D424" s="48">
        <v>14305.268190990791</v>
      </c>
      <c r="E424" s="64">
        <v>2999.5017876487841</v>
      </c>
      <c r="F424" s="64">
        <v>18456.585566426718</v>
      </c>
      <c r="G424" s="64">
        <v>7804.0241905479015</v>
      </c>
      <c r="H424" s="48">
        <v>64243.040181553297</v>
      </c>
      <c r="I424" s="48">
        <v>64243.040181553297</v>
      </c>
      <c r="J424" s="64">
        <v>64243.040181553297</v>
      </c>
      <c r="K424" s="64">
        <v>145607.46698700701</v>
      </c>
      <c r="L424" s="48">
        <v>145607.46698700701</v>
      </c>
    </row>
    <row r="425" spans="1:12" x14ac:dyDescent="0.3">
      <c r="A425" s="60"/>
      <c r="B425" s="62">
        <v>0.67000000005915294</v>
      </c>
      <c r="C425" s="48">
        <v>14205.303244771449</v>
      </c>
      <c r="D425" s="48">
        <v>14205.303244771449</v>
      </c>
      <c r="E425" s="64">
        <v>2977.8587079000777</v>
      </c>
      <c r="F425" s="64">
        <v>18322.543096934423</v>
      </c>
      <c r="G425" s="64">
        <v>7750.2649837817571</v>
      </c>
      <c r="H425" s="48">
        <v>63786.790144397892</v>
      </c>
      <c r="I425" s="48">
        <v>63786.790144397892</v>
      </c>
      <c r="J425" s="64">
        <v>63786.790144397892</v>
      </c>
      <c r="K425" s="64">
        <v>144569.51996853214</v>
      </c>
      <c r="L425" s="48">
        <v>144569.51996853214</v>
      </c>
    </row>
    <row r="426" spans="1:12" x14ac:dyDescent="0.3">
      <c r="A426" s="60"/>
      <c r="B426" s="62">
        <v>0.66500000006006299</v>
      </c>
      <c r="C426" s="48">
        <v>14105.354423442779</v>
      </c>
      <c r="D426" s="48">
        <v>14105.354423442779</v>
      </c>
      <c r="E426" s="64">
        <v>2956.2174475516845</v>
      </c>
      <c r="F426" s="64">
        <v>18188.509820556195</v>
      </c>
      <c r="G426" s="64">
        <v>7696.5158616906838</v>
      </c>
      <c r="H426" s="48">
        <v>63330.602163949392</v>
      </c>
      <c r="I426" s="48">
        <v>63330.602163949392</v>
      </c>
      <c r="J426" s="64">
        <v>63330.602163949392</v>
      </c>
      <c r="K426" s="64">
        <v>143531.70547046265</v>
      </c>
      <c r="L426" s="48">
        <v>143531.70547046265</v>
      </c>
    </row>
    <row r="427" spans="1:12" x14ac:dyDescent="0.3">
      <c r="A427" s="60"/>
      <c r="B427" s="62">
        <v>0.66000000006097304</v>
      </c>
      <c r="C427" s="48">
        <v>14005.391971939653</v>
      </c>
      <c r="D427" s="48">
        <v>14005.391971939653</v>
      </c>
      <c r="E427" s="64">
        <v>2934.5748967815639</v>
      </c>
      <c r="F427" s="64">
        <v>18054.470518940645</v>
      </c>
      <c r="G427" s="64">
        <v>7642.7570751293224</v>
      </c>
      <c r="H427" s="48">
        <v>62874.371405211212</v>
      </c>
      <c r="I427" s="48">
        <v>62874.371405211212</v>
      </c>
      <c r="J427" s="64">
        <v>62874.371405211212</v>
      </c>
      <c r="K427" s="64">
        <v>142493.80776128935</v>
      </c>
      <c r="L427" s="48">
        <v>142493.80776128935</v>
      </c>
    </row>
    <row r="428" spans="1:12" x14ac:dyDescent="0.3">
      <c r="A428" s="60"/>
      <c r="B428" s="62">
        <v>0.65500000006188297</v>
      </c>
      <c r="C428" s="48">
        <v>13905.417538551392</v>
      </c>
      <c r="D428" s="48">
        <v>13905.417538551392</v>
      </c>
      <c r="E428" s="64">
        <v>2912.9312206457535</v>
      </c>
      <c r="F428" s="64">
        <v>17920.425955242055</v>
      </c>
      <c r="G428" s="64">
        <v>7588.989675294577</v>
      </c>
      <c r="H428" s="48">
        <v>62418.103462526407</v>
      </c>
      <c r="I428" s="48">
        <v>62418.103462526407</v>
      </c>
      <c r="J428" s="64">
        <v>62418.103462526407</v>
      </c>
      <c r="K428" s="64">
        <v>141455.83893871694</v>
      </c>
      <c r="L428" s="48">
        <v>141455.83893871694</v>
      </c>
    </row>
    <row r="429" spans="1:12" x14ac:dyDescent="0.3">
      <c r="A429" s="60"/>
      <c r="B429" s="62">
        <v>0.65000000006279302</v>
      </c>
      <c r="C429" s="48">
        <v>13805.458267647158</v>
      </c>
      <c r="D429" s="48">
        <v>13805.458267647158</v>
      </c>
      <c r="E429" s="64">
        <v>2891.2892089149013</v>
      </c>
      <c r="F429" s="64">
        <v>17786.388523578506</v>
      </c>
      <c r="G429" s="64">
        <v>7535.2313234694038</v>
      </c>
      <c r="H429" s="48">
        <v>61961.89216389379</v>
      </c>
      <c r="I429" s="48">
        <v>61961.89216389379</v>
      </c>
      <c r="J429" s="64">
        <v>61961.89216389379</v>
      </c>
      <c r="K429" s="64">
        <v>140417.98806887804</v>
      </c>
      <c r="L429" s="48">
        <v>140417.98806887804</v>
      </c>
    </row>
    <row r="430" spans="1:12" x14ac:dyDescent="0.3">
      <c r="A430" s="60"/>
      <c r="B430" s="62">
        <v>0.64500000006370295</v>
      </c>
      <c r="C430" s="48">
        <v>13705.48561850895</v>
      </c>
      <c r="D430" s="48">
        <v>13705.48561850895</v>
      </c>
      <c r="E430" s="64">
        <v>2869.6459698030781</v>
      </c>
      <c r="F430" s="64">
        <v>17652.346007884131</v>
      </c>
      <c r="G430" s="64">
        <v>7481.4637820545431</v>
      </c>
      <c r="H430" s="48">
        <v>61505.641175467063</v>
      </c>
      <c r="I430" s="48">
        <v>61505.641175467063</v>
      </c>
      <c r="J430" s="64">
        <v>61505.641175467063</v>
      </c>
      <c r="K430" s="64">
        <v>139380.06027276689</v>
      </c>
      <c r="L430" s="48">
        <v>139380.06027276689</v>
      </c>
    </row>
    <row r="431" spans="1:12" x14ac:dyDescent="0.3">
      <c r="A431" s="60"/>
      <c r="B431" s="62">
        <v>0.64000000006461299</v>
      </c>
      <c r="C431" s="48">
        <v>13605.499986074778</v>
      </c>
      <c r="D431" s="48">
        <v>13605.499986074778</v>
      </c>
      <c r="E431" s="64">
        <v>2848.0015410186502</v>
      </c>
      <c r="F431" s="64">
        <v>17518.298583452044</v>
      </c>
      <c r="G431" s="64">
        <v>7427.6872832738609</v>
      </c>
      <c r="H431" s="48">
        <v>61049.351809227388</v>
      </c>
      <c r="I431" s="48">
        <v>61049.351809227388</v>
      </c>
      <c r="J431" s="64">
        <v>61049.351809227388</v>
      </c>
      <c r="K431" s="64">
        <v>138342.05825062064</v>
      </c>
      <c r="L431" s="48">
        <v>138342.05825062064</v>
      </c>
    </row>
    <row r="432" spans="1:12" x14ac:dyDescent="0.3">
      <c r="A432" s="60"/>
      <c r="B432" s="62">
        <v>0.63500000006552304</v>
      </c>
      <c r="C432" s="48">
        <v>13505.528033674535</v>
      </c>
      <c r="D432" s="48">
        <v>13505.528033674535</v>
      </c>
      <c r="E432" s="64">
        <v>2826.3585715785148</v>
      </c>
      <c r="F432" s="64">
        <v>17384.257843354397</v>
      </c>
      <c r="G432" s="64">
        <v>7373.918417599687</v>
      </c>
      <c r="H432" s="48">
        <v>60593.112974901538</v>
      </c>
      <c r="I432" s="48">
        <v>60593.112974901538</v>
      </c>
      <c r="J432" s="64">
        <v>60593.112974901538</v>
      </c>
      <c r="K432" s="64">
        <v>137304.1625584313</v>
      </c>
      <c r="L432" s="48">
        <v>137304.1625584313</v>
      </c>
    </row>
    <row r="433" spans="1:12" x14ac:dyDescent="0.3">
      <c r="A433" s="60"/>
      <c r="B433" s="62">
        <v>0.63000000006643297</v>
      </c>
      <c r="C433" s="48">
        <v>13405.545486320909</v>
      </c>
      <c r="D433" s="48">
        <v>13405.545486320909</v>
      </c>
      <c r="E433" s="64">
        <v>2804.7147017963521</v>
      </c>
      <c r="F433" s="64">
        <v>17250.213386298929</v>
      </c>
      <c r="G433" s="64">
        <v>7320.1423250814487</v>
      </c>
      <c r="H433" s="48">
        <v>60136.845035685932</v>
      </c>
      <c r="I433" s="48">
        <v>60136.845035685932</v>
      </c>
      <c r="J433" s="64">
        <v>60136.845035685932</v>
      </c>
      <c r="K433" s="64">
        <v>136266.21367895542</v>
      </c>
      <c r="L433" s="48">
        <v>136266.21367895542</v>
      </c>
    </row>
    <row r="434" spans="1:12" x14ac:dyDescent="0.3">
      <c r="A434" s="60"/>
      <c r="B434" s="62">
        <v>0.62500000006734302</v>
      </c>
      <c r="C434" s="48">
        <v>13305.550628432502</v>
      </c>
      <c r="D434" s="48">
        <v>13305.550628432502</v>
      </c>
      <c r="E434" s="64">
        <v>2783.0697341318428</v>
      </c>
      <c r="F434" s="64">
        <v>17116.164062281852</v>
      </c>
      <c r="G434" s="64">
        <v>7266.3576831566797</v>
      </c>
      <c r="H434" s="48">
        <v>59680.541192451281</v>
      </c>
      <c r="I434" s="48">
        <v>59680.541192451281</v>
      </c>
      <c r="J434" s="64">
        <v>59680.541192451281</v>
      </c>
      <c r="K434" s="64">
        <v>135228.19590354335</v>
      </c>
      <c r="L434" s="48">
        <v>135228.19590354335</v>
      </c>
    </row>
    <row r="435" spans="1:12" x14ac:dyDescent="0.3">
      <c r="A435" s="60"/>
      <c r="B435" s="62">
        <v>0.62000000006825295</v>
      </c>
      <c r="C435" s="48">
        <v>13205.560590052479</v>
      </c>
      <c r="D435" s="48">
        <v>13205.560590052479</v>
      </c>
      <c r="E435" s="64">
        <v>2761.4253582475694</v>
      </c>
      <c r="F435" s="64">
        <v>16982.117164143441</v>
      </c>
      <c r="G435" s="64">
        <v>7212.5749743437045</v>
      </c>
      <c r="H435" s="48">
        <v>59224.258044251954</v>
      </c>
      <c r="I435" s="48">
        <v>59224.258044251954</v>
      </c>
      <c r="J435" s="64">
        <v>59224.258044251954</v>
      </c>
      <c r="K435" s="64">
        <v>134190.22514700162</v>
      </c>
      <c r="L435" s="48">
        <v>134190.22514700162</v>
      </c>
    </row>
    <row r="436" spans="1:12" x14ac:dyDescent="0.3">
      <c r="A436" s="60"/>
      <c r="B436" s="62">
        <v>0.615000000069163</v>
      </c>
      <c r="C436" s="48">
        <v>13105.569033798085</v>
      </c>
      <c r="D436" s="48">
        <v>13105.569033798085</v>
      </c>
      <c r="E436" s="64">
        <v>2739.7809458726492</v>
      </c>
      <c r="F436" s="64">
        <v>16848.070683171347</v>
      </c>
      <c r="G436" s="64">
        <v>7158.7904273682798</v>
      </c>
      <c r="H436" s="48">
        <v>58767.975015300646</v>
      </c>
      <c r="I436" s="48">
        <v>58767.975015300646</v>
      </c>
      <c r="J436" s="64">
        <v>58767.975015300646</v>
      </c>
      <c r="K436" s="64">
        <v>133152.26414275958</v>
      </c>
      <c r="L436" s="48">
        <v>133152.26414275958</v>
      </c>
    </row>
    <row r="437" spans="1:12" x14ac:dyDescent="0.3">
      <c r="A437" s="60"/>
      <c r="B437" s="62">
        <v>0.61000000007007404</v>
      </c>
      <c r="C437" s="48">
        <v>13005.566057055423</v>
      </c>
      <c r="D437" s="48">
        <v>13005.566057055423</v>
      </c>
      <c r="E437" s="64">
        <v>2718.1354891237297</v>
      </c>
      <c r="F437" s="64">
        <v>16714.019573059482</v>
      </c>
      <c r="G437" s="64">
        <v>7104.9975739469182</v>
      </c>
      <c r="H437" s="48">
        <v>58311.658125034723</v>
      </c>
      <c r="I437" s="48">
        <v>58311.658125034723</v>
      </c>
      <c r="J437" s="64">
        <v>58311.658125034723</v>
      </c>
      <c r="K437" s="64">
        <v>132114.23696452676</v>
      </c>
      <c r="L437" s="48">
        <v>132114.23696452676</v>
      </c>
    </row>
    <row r="438" spans="1:12" x14ac:dyDescent="0.3">
      <c r="A438" s="60"/>
      <c r="B438" s="62">
        <v>0.60500000007098398</v>
      </c>
      <c r="C438" s="48">
        <v>12905.553957242309</v>
      </c>
      <c r="D438" s="48">
        <v>12905.553957242309</v>
      </c>
      <c r="E438" s="64">
        <v>2696.4892226432726</v>
      </c>
      <c r="F438" s="64">
        <v>16579.964789823782</v>
      </c>
      <c r="G438" s="64">
        <v>7051.1978383950545</v>
      </c>
      <c r="H438" s="48">
        <v>57855.315400752159</v>
      </c>
      <c r="I438" s="48">
        <v>57855.315400752159</v>
      </c>
      <c r="J438" s="64">
        <v>57855.315400752159</v>
      </c>
      <c r="K438" s="64">
        <v>131076.15809430557</v>
      </c>
      <c r="L438" s="48">
        <v>131076.15809430557</v>
      </c>
    </row>
    <row r="439" spans="1:12" x14ac:dyDescent="0.3">
      <c r="A439" s="60"/>
      <c r="B439" s="62">
        <v>0.60000000007189402</v>
      </c>
      <c r="C439" s="48">
        <v>12805.55245329052</v>
      </c>
      <c r="D439" s="48">
        <v>12805.55245329052</v>
      </c>
      <c r="E439" s="64">
        <v>2674.8443027861636</v>
      </c>
      <c r="F439" s="64">
        <v>16445.91626685642</v>
      </c>
      <c r="G439" s="64">
        <v>6997.4045870659347</v>
      </c>
      <c r="H439" s="48">
        <v>57399.017651375223</v>
      </c>
      <c r="I439" s="48">
        <v>57399.017651375223</v>
      </c>
      <c r="J439" s="64">
        <v>57399.017651375223</v>
      </c>
      <c r="K439" s="64">
        <v>130038.18782474721</v>
      </c>
      <c r="L439" s="48">
        <v>130038.18782474721</v>
      </c>
    </row>
    <row r="440" spans="1:12" x14ac:dyDescent="0.3">
      <c r="A440" s="60"/>
      <c r="B440" s="62">
        <v>0.59500000007280396</v>
      </c>
      <c r="C440" s="48">
        <v>12705.540273287126</v>
      </c>
      <c r="D440" s="48">
        <v>12705.540273287126</v>
      </c>
      <c r="E440" s="64">
        <v>2653.1984026487435</v>
      </c>
      <c r="F440" s="64">
        <v>16311.863579185952</v>
      </c>
      <c r="G440" s="64">
        <v>6943.6033620752069</v>
      </c>
      <c r="H440" s="48">
        <v>56942.688852727595</v>
      </c>
      <c r="I440" s="48">
        <v>56942.688852727595</v>
      </c>
      <c r="J440" s="64">
        <v>56942.688852727595</v>
      </c>
      <c r="K440" s="64">
        <v>129000.15394064614</v>
      </c>
      <c r="L440" s="48">
        <v>129000.15394064614</v>
      </c>
    </row>
    <row r="441" spans="1:12" x14ac:dyDescent="0.3">
      <c r="A441" s="60"/>
      <c r="B441" s="62">
        <v>0.590000000073714</v>
      </c>
      <c r="C441" s="48">
        <v>12605.517675214676</v>
      </c>
      <c r="D441" s="48">
        <v>12605.517675214676</v>
      </c>
      <c r="E441" s="64">
        <v>2631.5515681076622</v>
      </c>
      <c r="F441" s="64">
        <v>16177.806978931801</v>
      </c>
      <c r="G441" s="64">
        <v>6889.7943698456947</v>
      </c>
      <c r="H441" s="48">
        <v>56486.330169139903</v>
      </c>
      <c r="I441" s="48">
        <v>56486.330169139903</v>
      </c>
      <c r="J441" s="64">
        <v>56486.330169139903</v>
      </c>
      <c r="K441" s="64">
        <v>127962.06070389572</v>
      </c>
      <c r="L441" s="48">
        <v>127962.06070389572</v>
      </c>
    </row>
    <row r="442" spans="1:12" x14ac:dyDescent="0.3">
      <c r="A442" s="60"/>
      <c r="B442" s="62">
        <v>0.58500000007462405</v>
      </c>
      <c r="C442" s="48">
        <v>12505.49027607644</v>
      </c>
      <c r="D442" s="48">
        <v>12505.49027607644</v>
      </c>
      <c r="E442" s="64">
        <v>2609.9044181989025</v>
      </c>
      <c r="F442" s="64">
        <v>16043.749446228967</v>
      </c>
      <c r="G442" s="64">
        <v>6835.9813447360302</v>
      </c>
      <c r="H442" s="48">
        <v>56029.961648837176</v>
      </c>
      <c r="I442" s="48">
        <v>56029.961648837176</v>
      </c>
      <c r="J442" s="64">
        <v>56029.961648837176</v>
      </c>
      <c r="K442" s="64">
        <v>126923.95432220989</v>
      </c>
      <c r="L442" s="48">
        <v>126923.95432220989</v>
      </c>
    </row>
    <row r="443" spans="1:12" x14ac:dyDescent="0.3">
      <c r="A443" s="60"/>
      <c r="B443" s="62">
        <v>0.58000000007553398</v>
      </c>
      <c r="C443" s="48">
        <v>12405.468334454814</v>
      </c>
      <c r="D443" s="48">
        <v>12405.468334454814</v>
      </c>
      <c r="E443" s="64">
        <v>2588.2580753002962</v>
      </c>
      <c r="F443" s="64">
        <v>15909.694910344857</v>
      </c>
      <c r="G443" s="64">
        <v>6782.1712080168081</v>
      </c>
      <c r="H443" s="48">
        <v>55573.621269921183</v>
      </c>
      <c r="I443" s="48">
        <v>55573.621269921183</v>
      </c>
      <c r="J443" s="64">
        <v>55573.621269921183</v>
      </c>
      <c r="K443" s="64">
        <v>125885.91398762239</v>
      </c>
      <c r="L443" s="48">
        <v>125885.91398762239</v>
      </c>
    </row>
    <row r="444" spans="1:12" x14ac:dyDescent="0.3">
      <c r="A444" s="60"/>
      <c r="B444" s="62">
        <v>0.57500000007644403</v>
      </c>
      <c r="C444" s="48">
        <v>12305.43675280764</v>
      </c>
      <c r="D444" s="48">
        <v>12305.43675280764</v>
      </c>
      <c r="E444" s="64">
        <v>2566.6108434423872</v>
      </c>
      <c r="F444" s="64">
        <v>15775.636756563985</v>
      </c>
      <c r="G444" s="64">
        <v>6728.3535291944554</v>
      </c>
      <c r="H444" s="48">
        <v>55117.252613991841</v>
      </c>
      <c r="I444" s="48">
        <v>55117.252613991841</v>
      </c>
      <c r="J444" s="64">
        <v>55117.252613991841</v>
      </c>
      <c r="K444" s="64">
        <v>124847.82026108584</v>
      </c>
      <c r="L444" s="48">
        <v>124847.82026108584</v>
      </c>
    </row>
    <row r="445" spans="1:12" x14ac:dyDescent="0.3">
      <c r="A445" s="60"/>
      <c r="B445" s="62">
        <v>0.57000000007735396</v>
      </c>
      <c r="C445" s="48">
        <v>12205.395453394342</v>
      </c>
      <c r="D445" s="48">
        <v>12205.395453394342</v>
      </c>
      <c r="E445" s="64">
        <v>2544.962752082507</v>
      </c>
      <c r="F445" s="64">
        <v>15641.575133292075</v>
      </c>
      <c r="G445" s="64">
        <v>6674.528460592247</v>
      </c>
      <c r="H445" s="48">
        <v>54660.856817684151</v>
      </c>
      <c r="I445" s="48">
        <v>54660.856817684151</v>
      </c>
      <c r="J445" s="64">
        <v>54660.856817684151</v>
      </c>
      <c r="K445" s="64">
        <v>123809.67630645931</v>
      </c>
      <c r="L445" s="48">
        <v>123809.67630645931</v>
      </c>
    </row>
    <row r="446" spans="1:12" x14ac:dyDescent="0.3">
      <c r="A446" s="60"/>
      <c r="B446" s="62">
        <v>0.56500000007826401</v>
      </c>
      <c r="C446" s="48">
        <v>12105.343984412364</v>
      </c>
      <c r="D446" s="48">
        <v>12105.343984412364</v>
      </c>
      <c r="E446" s="64">
        <v>2523.3138319059221</v>
      </c>
      <c r="F446" s="64">
        <v>15507.509975851704</v>
      </c>
      <c r="G446" s="64">
        <v>6620.6961177546746</v>
      </c>
      <c r="H446" s="48">
        <v>54204.434959744576</v>
      </c>
      <c r="I446" s="48">
        <v>54204.434959744576</v>
      </c>
      <c r="J446" s="64">
        <v>54204.434959744576</v>
      </c>
      <c r="K446" s="64">
        <v>122771.48544820084</v>
      </c>
      <c r="L446" s="48">
        <v>122771.48544820084</v>
      </c>
    </row>
    <row r="447" spans="1:12" x14ac:dyDescent="0.3">
      <c r="A447" s="60"/>
      <c r="B447" s="62">
        <v>0.56000000007917405</v>
      </c>
      <c r="C447" s="48">
        <v>12005.302546050138</v>
      </c>
      <c r="D447" s="48">
        <v>12005.302546050138</v>
      </c>
      <c r="E447" s="64">
        <v>2501.6661337291225</v>
      </c>
      <c r="F447" s="64">
        <v>15373.450128805613</v>
      </c>
      <c r="G447" s="64">
        <v>6566.8688935959781</v>
      </c>
      <c r="H447" s="48">
        <v>53748.053099118348</v>
      </c>
      <c r="I447" s="48">
        <v>53748.053099118348</v>
      </c>
      <c r="J447" s="64">
        <v>53748.053099118348</v>
      </c>
      <c r="K447" s="64">
        <v>121733.38470269396</v>
      </c>
      <c r="L447" s="48">
        <v>121733.38470269396</v>
      </c>
    </row>
    <row r="448" spans="1:12" x14ac:dyDescent="0.3">
      <c r="A448" s="60"/>
      <c r="B448" s="62">
        <v>0.55500000008008399</v>
      </c>
      <c r="C448" s="48">
        <v>11905.251043343698</v>
      </c>
      <c r="D448" s="48">
        <v>11905.251043343698</v>
      </c>
      <c r="E448" s="64">
        <v>2480.0176118276354</v>
      </c>
      <c r="F448" s="64">
        <v>15239.387120185549</v>
      </c>
      <c r="G448" s="64">
        <v>6513.0344345407411</v>
      </c>
      <c r="H448" s="48">
        <v>53291.646564725554</v>
      </c>
      <c r="I448" s="48">
        <v>53291.646564725554</v>
      </c>
      <c r="J448" s="64">
        <v>53291.646564725554</v>
      </c>
      <c r="K448" s="64">
        <v>120695.2413328813</v>
      </c>
      <c r="L448" s="48">
        <v>120695.2413328813</v>
      </c>
    </row>
    <row r="449" spans="1:12" x14ac:dyDescent="0.3">
      <c r="A449" s="60"/>
      <c r="B449" s="62">
        <v>0.55000000008099403</v>
      </c>
      <c r="C449" s="48">
        <v>11805.190066299452</v>
      </c>
      <c r="D449" s="48">
        <v>11805.190066299452</v>
      </c>
      <c r="E449" s="64">
        <v>2458.3683250967811</v>
      </c>
      <c r="F449" s="64">
        <v>15105.320954270223</v>
      </c>
      <c r="G449" s="64">
        <v>6459.192787195163</v>
      </c>
      <c r="H449" s="48">
        <v>52835.215319743882</v>
      </c>
      <c r="I449" s="48">
        <v>52835.215319743882</v>
      </c>
      <c r="J449" s="64">
        <v>52835.215319743882</v>
      </c>
      <c r="K449" s="64">
        <v>119657.05271792789</v>
      </c>
      <c r="L449" s="48">
        <v>119657.05271792789</v>
      </c>
    </row>
    <row r="450" spans="1:12" x14ac:dyDescent="0.3">
      <c r="A450" s="60"/>
      <c r="B450" s="62">
        <v>0.54500000008190397</v>
      </c>
      <c r="C450" s="48">
        <v>11705.120160491559</v>
      </c>
      <c r="D450" s="48">
        <v>11705.120160491559</v>
      </c>
      <c r="E450" s="64">
        <v>2436.7183105260765</v>
      </c>
      <c r="F450" s="64">
        <v>14971.251495496525</v>
      </c>
      <c r="G450" s="64">
        <v>6405.3440860298497</v>
      </c>
      <c r="H450" s="48">
        <v>52378.760104378001</v>
      </c>
      <c r="I450" s="48">
        <v>52378.760104378001</v>
      </c>
      <c r="J450" s="64">
        <v>52378.760104378001</v>
      </c>
      <c r="K450" s="64">
        <v>118618.82003286653</v>
      </c>
      <c r="L450" s="48">
        <v>118618.82003286653</v>
      </c>
    </row>
    <row r="451" spans="1:12" x14ac:dyDescent="0.3">
      <c r="A451" s="60"/>
      <c r="B451" s="62">
        <v>0.54000000008281401</v>
      </c>
      <c r="C451" s="48">
        <v>11605.042872517733</v>
      </c>
      <c r="D451" s="48">
        <v>11605.042872517733</v>
      </c>
      <c r="E451" s="64">
        <v>2415.0676811484554</v>
      </c>
      <c r="F451" s="64">
        <v>14837.178901639532</v>
      </c>
      <c r="G451" s="64">
        <v>6351.489280854651</v>
      </c>
      <c r="H451" s="48">
        <v>51922.28654873294</v>
      </c>
      <c r="I451" s="48">
        <v>51922.28654873294</v>
      </c>
      <c r="J451" s="64">
        <v>51922.28654873294</v>
      </c>
      <c r="K451" s="64">
        <v>117580.55814100604</v>
      </c>
      <c r="L451" s="48">
        <v>117580.55814100604</v>
      </c>
    </row>
    <row r="452" spans="1:12" x14ac:dyDescent="0.3">
      <c r="A452" s="60"/>
      <c r="B452" s="62">
        <v>0.53500000008372395</v>
      </c>
      <c r="C452" s="48">
        <v>11504.971591771573</v>
      </c>
      <c r="D452" s="48">
        <v>11504.971591771573</v>
      </c>
      <c r="E452" s="64">
        <v>2393.4179278376287</v>
      </c>
      <c r="F452" s="64">
        <v>14703.111397958199</v>
      </c>
      <c r="G452" s="64">
        <v>6297.636969100553</v>
      </c>
      <c r="H452" s="48">
        <v>51465.842059002571</v>
      </c>
      <c r="I452" s="48">
        <v>51465.842059002571</v>
      </c>
      <c r="J452" s="64">
        <v>51465.842059002571</v>
      </c>
      <c r="K452" s="64">
        <v>116542.36352827678</v>
      </c>
      <c r="L452" s="48">
        <v>116542.36352827678</v>
      </c>
    </row>
    <row r="453" spans="1:12" x14ac:dyDescent="0.3">
      <c r="A453" s="60"/>
      <c r="B453" s="62">
        <v>0.53000000008463399</v>
      </c>
      <c r="C453" s="48">
        <v>11404.890455782883</v>
      </c>
      <c r="D453" s="48">
        <v>11404.890455782883</v>
      </c>
      <c r="E453" s="64">
        <v>2371.767356806653</v>
      </c>
      <c r="F453" s="64">
        <v>14569.04019586239</v>
      </c>
      <c r="G453" s="64">
        <v>6243.7774692328612</v>
      </c>
      <c r="H453" s="48">
        <v>51009.3735421495</v>
      </c>
      <c r="I453" s="48">
        <v>51009.3735421495</v>
      </c>
      <c r="J453" s="64">
        <v>51009.3735421495</v>
      </c>
      <c r="K453" s="64">
        <v>115504.13415121597</v>
      </c>
      <c r="L453" s="48">
        <v>115504.13415121597</v>
      </c>
    </row>
    <row r="454" spans="1:12" x14ac:dyDescent="0.3">
      <c r="A454" s="60"/>
      <c r="B454" s="62">
        <v>0.52500000008554404</v>
      </c>
      <c r="C454" s="48">
        <v>11304.800452761723</v>
      </c>
      <c r="D454" s="48">
        <v>11304.800452761723</v>
      </c>
      <c r="E454" s="64">
        <v>2350.1161365098505</v>
      </c>
      <c r="F454" s="64">
        <v>14434.965924065382</v>
      </c>
      <c r="G454" s="64">
        <v>6189.9109605507283</v>
      </c>
      <c r="H454" s="48">
        <v>50552.88326048111</v>
      </c>
      <c r="I454" s="48">
        <v>50552.88326048111</v>
      </c>
      <c r="J454" s="64">
        <v>50552.88326048111</v>
      </c>
      <c r="K454" s="64">
        <v>114465.86491248681</v>
      </c>
      <c r="L454" s="48">
        <v>114465.86491248681</v>
      </c>
    </row>
    <row r="455" spans="1:12" x14ac:dyDescent="0.3">
      <c r="A455" s="60"/>
      <c r="B455" s="62">
        <v>0.52000000008645397</v>
      </c>
      <c r="C455" s="48">
        <v>11204.701619568667</v>
      </c>
      <c r="D455" s="48">
        <v>11204.701619568667</v>
      </c>
      <c r="E455" s="64">
        <v>2328.4642728408367</v>
      </c>
      <c r="F455" s="64">
        <v>14300.888823422743</v>
      </c>
      <c r="G455" s="64">
        <v>6136.0375571878803</v>
      </c>
      <c r="H455" s="48">
        <v>50096.372137849081</v>
      </c>
      <c r="I455" s="48">
        <v>50096.372137849081</v>
      </c>
      <c r="J455" s="64">
        <v>50096.372137849081</v>
      </c>
      <c r="K455" s="64">
        <v>113427.55762445932</v>
      </c>
      <c r="L455" s="48">
        <v>113427.55762445932</v>
      </c>
    </row>
    <row r="456" spans="1:12" x14ac:dyDescent="0.3">
      <c r="A456" s="60"/>
      <c r="B456" s="62">
        <v>0.51500000008736402</v>
      </c>
      <c r="C456" s="48">
        <v>11104.593830087066</v>
      </c>
      <c r="D456" s="48">
        <v>11104.593830087066</v>
      </c>
      <c r="E456" s="64">
        <v>2306.8117120693341</v>
      </c>
      <c r="F456" s="64">
        <v>14166.808891863247</v>
      </c>
      <c r="G456" s="64">
        <v>6082.1573168498917</v>
      </c>
      <c r="H456" s="48">
        <v>49639.840238781908</v>
      </c>
      <c r="I456" s="48">
        <v>49639.840238781908</v>
      </c>
      <c r="J456" s="64">
        <v>49639.840238781908</v>
      </c>
      <c r="K456" s="64">
        <v>112389.21717228233</v>
      </c>
      <c r="L456" s="48">
        <v>112389.21717228233</v>
      </c>
    </row>
    <row r="457" spans="1:12" x14ac:dyDescent="0.3">
      <c r="A457" s="60"/>
      <c r="B457" s="62">
        <v>0.51000000008827395</v>
      </c>
      <c r="C457" s="48">
        <v>11004.478296401299</v>
      </c>
      <c r="D457" s="48">
        <v>11004.478296401299</v>
      </c>
      <c r="E457" s="64">
        <v>2285.158553956584</v>
      </c>
      <c r="F457" s="64">
        <v>14032.726301025432</v>
      </c>
      <c r="G457" s="64">
        <v>6028.270279843382</v>
      </c>
      <c r="H457" s="48">
        <v>49183.288024095804</v>
      </c>
      <c r="I457" s="48">
        <v>49183.288024095804</v>
      </c>
      <c r="J457" s="64">
        <v>49183.288024095804</v>
      </c>
      <c r="K457" s="64">
        <v>111350.843030046</v>
      </c>
      <c r="L457" s="48">
        <v>111350.843030046</v>
      </c>
    </row>
    <row r="458" spans="1:12" x14ac:dyDescent="0.3">
      <c r="A458" s="60"/>
      <c r="B458" s="62">
        <v>0.505000000089184</v>
      </c>
      <c r="C458" s="48">
        <v>10904.364296471927</v>
      </c>
      <c r="D458" s="48">
        <v>10904.364296471927</v>
      </c>
      <c r="E458" s="64">
        <v>2263.5058259520288</v>
      </c>
      <c r="F458" s="64">
        <v>13898.646251698396</v>
      </c>
      <c r="G458" s="64">
        <v>5974.382724126961</v>
      </c>
      <c r="H458" s="48">
        <v>48726.751206908026</v>
      </c>
      <c r="I458" s="48">
        <v>48726.751206908026</v>
      </c>
      <c r="J458" s="64">
        <v>48726.751206908026</v>
      </c>
      <c r="K458" s="64">
        <v>110312.5073397065</v>
      </c>
      <c r="L458" s="48">
        <v>110312.5073397065</v>
      </c>
    </row>
    <row r="459" spans="1:12" x14ac:dyDescent="0.3">
      <c r="A459" s="60"/>
      <c r="B459" s="62">
        <v>0.50000000009009504</v>
      </c>
      <c r="C459" s="48">
        <v>10804.242019761225</v>
      </c>
      <c r="D459" s="48">
        <v>10804.242019761225</v>
      </c>
      <c r="E459" s="64">
        <v>2241.8525175269992</v>
      </c>
      <c r="F459" s="64">
        <v>13764.56412724951</v>
      </c>
      <c r="G459" s="64">
        <v>5920.4889145813095</v>
      </c>
      <c r="H459" s="48">
        <v>48270.198388577221</v>
      </c>
      <c r="I459" s="48">
        <v>48270.198388577221</v>
      </c>
      <c r="J459" s="64">
        <v>48270.198388577221</v>
      </c>
      <c r="K459" s="64">
        <v>109274.15497862226</v>
      </c>
      <c r="L459" s="48">
        <v>109274.15497862226</v>
      </c>
    </row>
    <row r="460" spans="1:12" x14ac:dyDescent="0.3">
      <c r="A460" s="60"/>
      <c r="B460" s="62">
        <v>0.49500000009100498</v>
      </c>
      <c r="C460" s="48">
        <v>10704.111209873206</v>
      </c>
      <c r="D460" s="48">
        <v>10704.111209873206</v>
      </c>
      <c r="E460" s="64">
        <v>2220.1986340675462</v>
      </c>
      <c r="F460" s="64">
        <v>13630.479274296969</v>
      </c>
      <c r="G460" s="64">
        <v>5866.5878660916696</v>
      </c>
      <c r="H460" s="48">
        <v>47813.625349141977</v>
      </c>
      <c r="I460" s="48">
        <v>47813.625349141977</v>
      </c>
      <c r="J460" s="64">
        <v>47813.625349141977</v>
      </c>
      <c r="K460" s="64">
        <v>108235.76599617599</v>
      </c>
      <c r="L460" s="48">
        <v>108235.76599617599</v>
      </c>
    </row>
    <row r="461" spans="1:12" x14ac:dyDescent="0.3">
      <c r="A461" s="60"/>
      <c r="B461" s="62">
        <v>0.49000000009191502</v>
      </c>
      <c r="C461" s="48">
        <v>10603.971725530624</v>
      </c>
      <c r="D461" s="48">
        <v>10603.971725530624</v>
      </c>
      <c r="E461" s="64">
        <v>2198.5440962944499</v>
      </c>
      <c r="F461" s="64">
        <v>13496.391794359906</v>
      </c>
      <c r="G461" s="64">
        <v>5812.6796500719884</v>
      </c>
      <c r="H461" s="48">
        <v>47357.03153488419</v>
      </c>
      <c r="I461" s="48">
        <v>47357.03153488419</v>
      </c>
      <c r="J461" s="64">
        <v>47357.03153488419</v>
      </c>
      <c r="K461" s="64">
        <v>107197.34392754293</v>
      </c>
      <c r="L461" s="48">
        <v>107197.34392754293</v>
      </c>
    </row>
    <row r="462" spans="1:12" x14ac:dyDescent="0.3">
      <c r="A462" s="60"/>
      <c r="B462" s="62">
        <v>0.48500000009282501</v>
      </c>
      <c r="C462" s="48">
        <v>10503.823314838703</v>
      </c>
      <c r="D462" s="48">
        <v>10503.823314838703</v>
      </c>
      <c r="E462" s="64">
        <v>2176.8889055553473</v>
      </c>
      <c r="F462" s="64">
        <v>13362.301686294502</v>
      </c>
      <c r="G462" s="64">
        <v>5758.7642572325367</v>
      </c>
      <c r="H462" s="48">
        <v>46900.418367369421</v>
      </c>
      <c r="I462" s="48">
        <v>46900.418367369421</v>
      </c>
      <c r="J462" s="64">
        <v>46900.418367369421</v>
      </c>
      <c r="K462" s="64">
        <v>106158.89331784296</v>
      </c>
      <c r="L462" s="48">
        <v>106158.89331784296</v>
      </c>
    </row>
    <row r="463" spans="1:12" x14ac:dyDescent="0.3">
      <c r="A463" s="60"/>
      <c r="B463" s="62">
        <v>0.480000000093735</v>
      </c>
      <c r="C463" s="48">
        <v>10403.665830971384</v>
      </c>
      <c r="D463" s="48">
        <v>10403.665830971384</v>
      </c>
      <c r="E463" s="64">
        <v>2155.233102254876</v>
      </c>
      <c r="F463" s="64">
        <v>13228.208761789685</v>
      </c>
      <c r="G463" s="64">
        <v>5704.8416025074466</v>
      </c>
      <c r="H463" s="48">
        <v>46443.786375273383</v>
      </c>
      <c r="I463" s="48">
        <v>46443.786375273383</v>
      </c>
      <c r="J463" s="64">
        <v>46443.786375273383</v>
      </c>
      <c r="K463" s="64">
        <v>105120.41414675323</v>
      </c>
      <c r="L463" s="48">
        <v>105120.41414675323</v>
      </c>
    </row>
    <row r="464" spans="1:12" x14ac:dyDescent="0.3">
      <c r="A464" s="60"/>
      <c r="B464" s="62">
        <v>0.47500000009464499</v>
      </c>
      <c r="C464" s="48">
        <v>10303.499482986228</v>
      </c>
      <c r="D464" s="48">
        <v>10303.499482986228</v>
      </c>
      <c r="E464" s="64">
        <v>2133.5766792339546</v>
      </c>
      <c r="F464" s="64">
        <v>13094.113107113932</v>
      </c>
      <c r="G464" s="64">
        <v>5650.9115965536321</v>
      </c>
      <c r="H464" s="48">
        <v>45987.13462257936</v>
      </c>
      <c r="I464" s="48">
        <v>45987.13462257936</v>
      </c>
      <c r="J464" s="64">
        <v>45987.13462257936</v>
      </c>
      <c r="K464" s="64">
        <v>104081.90340881918</v>
      </c>
      <c r="L464" s="48">
        <v>104081.90340881918</v>
      </c>
    </row>
    <row r="465" spans="1:12" x14ac:dyDescent="0.3">
      <c r="A465" s="60"/>
      <c r="B465" s="62">
        <v>0.47000000009555498</v>
      </c>
      <c r="C465" s="48">
        <v>10203.324647838641</v>
      </c>
      <c r="D465" s="48">
        <v>10203.324647838641</v>
      </c>
      <c r="E465" s="64">
        <v>2111.9196433196184</v>
      </c>
      <c r="F465" s="64">
        <v>12960.015228912527</v>
      </c>
      <c r="G465" s="64">
        <v>5596.9742025942996</v>
      </c>
      <c r="H465" s="48">
        <v>45530.46370230984</v>
      </c>
      <c r="I465" s="48">
        <v>45530.46370230984</v>
      </c>
      <c r="J465" s="64">
        <v>45530.46370230984</v>
      </c>
      <c r="K465" s="64">
        <v>103043.3609209617</v>
      </c>
      <c r="L465" s="48">
        <v>103043.3609209617</v>
      </c>
    </row>
    <row r="466" spans="1:12" x14ac:dyDescent="0.3">
      <c r="A466" s="60"/>
      <c r="B466" s="62">
        <v>0.46500000009646503</v>
      </c>
      <c r="C466" s="48">
        <v>10103.140460881144</v>
      </c>
      <c r="D466" s="48">
        <v>10103.140460881144</v>
      </c>
      <c r="E466" s="64">
        <v>2090.2620576568911</v>
      </c>
      <c r="F466" s="64">
        <v>12825.914784938928</v>
      </c>
      <c r="G466" s="64">
        <v>5543.0293868196786</v>
      </c>
      <c r="H466" s="48">
        <v>45073.773800367577</v>
      </c>
      <c r="I466" s="48">
        <v>45073.773800367577</v>
      </c>
      <c r="J466" s="64">
        <v>45073.773800367577</v>
      </c>
      <c r="K466" s="64">
        <v>102004.79160268678</v>
      </c>
      <c r="L466" s="48">
        <v>102004.79160268678</v>
      </c>
    </row>
    <row r="467" spans="1:12" x14ac:dyDescent="0.3">
      <c r="A467" s="60"/>
      <c r="B467" s="62">
        <v>0.46000000009737502</v>
      </c>
      <c r="C467" s="48">
        <v>10002.946931007711</v>
      </c>
      <c r="D467" s="48">
        <v>10002.946931007711</v>
      </c>
      <c r="E467" s="64">
        <v>2068.6039192230919</v>
      </c>
      <c r="F467" s="64">
        <v>12691.811675292405</v>
      </c>
      <c r="G467" s="64">
        <v>5489.0769729099775</v>
      </c>
      <c r="H467" s="48">
        <v>44617.06536423818</v>
      </c>
      <c r="I467" s="48">
        <v>44617.06536423818</v>
      </c>
      <c r="J467" s="64">
        <v>44617.06536423818</v>
      </c>
      <c r="K467" s="64">
        <v>100966.20458364715</v>
      </c>
      <c r="L467" s="48">
        <v>100966.20458364715</v>
      </c>
    </row>
    <row r="468" spans="1:12" x14ac:dyDescent="0.3">
      <c r="A468" s="60"/>
      <c r="B468" s="62">
        <v>0.45500000009828501</v>
      </c>
      <c r="C468" s="48">
        <v>9902.7448778744019</v>
      </c>
      <c r="D468" s="48">
        <v>9902.7448778744019</v>
      </c>
      <c r="E468" s="64">
        <v>2046.945043536346</v>
      </c>
      <c r="F468" s="64">
        <v>12557.706396065823</v>
      </c>
      <c r="G468" s="64">
        <v>5435.1168111498082</v>
      </c>
      <c r="H468" s="48">
        <v>44160.336915307846</v>
      </c>
      <c r="I468" s="48">
        <v>44160.336915307846</v>
      </c>
      <c r="J468" s="64">
        <v>44160.336915307846</v>
      </c>
      <c r="K468" s="64">
        <v>99927.580873040555</v>
      </c>
      <c r="L468" s="48">
        <v>99927.580873040555</v>
      </c>
    </row>
    <row r="469" spans="1:12" x14ac:dyDescent="0.3">
      <c r="A469" s="60"/>
      <c r="B469" s="62">
        <v>0.450000000099195</v>
      </c>
      <c r="C469" s="48">
        <v>9802.5331026808599</v>
      </c>
      <c r="D469" s="48">
        <v>9802.5331026808599</v>
      </c>
      <c r="E469" s="64">
        <v>2025.2856296292296</v>
      </c>
      <c r="F469" s="64">
        <v>12423.598286592893</v>
      </c>
      <c r="G469" s="64">
        <v>5381.1487433765496</v>
      </c>
      <c r="H469" s="48">
        <v>43703.58912299537</v>
      </c>
      <c r="I469" s="48">
        <v>43703.58912299537</v>
      </c>
      <c r="J469" s="64">
        <v>43703.58912299537</v>
      </c>
      <c r="K469" s="64">
        <v>98888.931472278928</v>
      </c>
      <c r="L469" s="48">
        <v>98888.931472278928</v>
      </c>
    </row>
    <row r="470" spans="1:12" x14ac:dyDescent="0.3">
      <c r="A470" s="60"/>
      <c r="B470" s="62">
        <v>0.44500000010010499</v>
      </c>
      <c r="C470" s="48">
        <v>9702.3116538002414</v>
      </c>
      <c r="D470" s="48">
        <v>9702.3116538002414</v>
      </c>
      <c r="E470" s="64">
        <v>2003.625625467299</v>
      </c>
      <c r="F470" s="64">
        <v>12289.487928874161</v>
      </c>
      <c r="G470" s="64">
        <v>5327.1726554919414</v>
      </c>
      <c r="H470" s="48">
        <v>43246.821831879024</v>
      </c>
      <c r="I470" s="48">
        <v>43246.821831879024</v>
      </c>
      <c r="J470" s="64">
        <v>43246.821831879024</v>
      </c>
      <c r="K470" s="64">
        <v>97850.253413293001</v>
      </c>
      <c r="L470" s="48">
        <v>97850.253413293001</v>
      </c>
    </row>
    <row r="471" spans="1:12" x14ac:dyDescent="0.3">
      <c r="A471" s="60"/>
      <c r="B471" s="62">
        <v>0.44000000010101498</v>
      </c>
      <c r="C471" s="48">
        <v>9602.0804574841841</v>
      </c>
      <c r="D471" s="48">
        <v>9602.0804574841841</v>
      </c>
      <c r="E471" s="64">
        <v>1981.9648830996614</v>
      </c>
      <c r="F471" s="64">
        <v>12155.37496821668</v>
      </c>
      <c r="G471" s="64">
        <v>5273.1881331649065</v>
      </c>
      <c r="H471" s="48">
        <v>42790.033856024238</v>
      </c>
      <c r="I471" s="48">
        <v>42790.033856024238</v>
      </c>
      <c r="J471" s="64">
        <v>42790.033856024238</v>
      </c>
      <c r="K471" s="64">
        <v>96811.548026111996</v>
      </c>
      <c r="L471" s="48">
        <v>96811.548026111996</v>
      </c>
    </row>
    <row r="472" spans="1:12" x14ac:dyDescent="0.3">
      <c r="A472" s="60"/>
      <c r="B472" s="62">
        <v>0.43500000010192502</v>
      </c>
      <c r="C472" s="48">
        <v>9501.8391157223541</v>
      </c>
      <c r="D472" s="48">
        <v>9501.8391157223541</v>
      </c>
      <c r="E472" s="64">
        <v>1960.3035889245537</v>
      </c>
      <c r="F472" s="64">
        <v>12021.258786136086</v>
      </c>
      <c r="G472" s="64">
        <v>5219.1952008894459</v>
      </c>
      <c r="H472" s="48">
        <v>42333.225863343847</v>
      </c>
      <c r="I472" s="48">
        <v>42333.225863343847</v>
      </c>
      <c r="J472" s="64">
        <v>42333.225863343847</v>
      </c>
      <c r="K472" s="64">
        <v>95772.813483509992</v>
      </c>
      <c r="L472" s="48">
        <v>95772.813483509992</v>
      </c>
    </row>
    <row r="473" spans="1:12" x14ac:dyDescent="0.3">
      <c r="A473" s="60"/>
      <c r="B473" s="62">
        <v>0.43000000010283501</v>
      </c>
      <c r="C473" s="48">
        <v>9401.5873666241605</v>
      </c>
      <c r="D473" s="48">
        <v>9401.5873666241605</v>
      </c>
      <c r="E473" s="64">
        <v>1938.6415916272706</v>
      </c>
      <c r="F473" s="64">
        <v>11887.140419809355</v>
      </c>
      <c r="G473" s="64">
        <v>5165.1934520334735</v>
      </c>
      <c r="H473" s="48">
        <v>41876.396467900988</v>
      </c>
      <c r="I473" s="48">
        <v>41876.396467900988</v>
      </c>
      <c r="J473" s="64">
        <v>41876.396467900988</v>
      </c>
      <c r="K473" s="64">
        <v>94734.049356577991</v>
      </c>
      <c r="L473" s="48">
        <v>94734.049356577991</v>
      </c>
    </row>
    <row r="474" spans="1:12" x14ac:dyDescent="0.3">
      <c r="A474" s="60"/>
      <c r="B474" s="62">
        <v>0.425000000103745</v>
      </c>
      <c r="C474" s="48">
        <v>9301.3245396855782</v>
      </c>
      <c r="D474" s="48">
        <v>9301.3245396855782</v>
      </c>
      <c r="E474" s="64">
        <v>1916.9788544079447</v>
      </c>
      <c r="F474" s="64">
        <v>11753.019345205241</v>
      </c>
      <c r="G474" s="64">
        <v>5111.1824462043096</v>
      </c>
      <c r="H474" s="48">
        <v>41419.543500691354</v>
      </c>
      <c r="I474" s="48">
        <v>41419.543500691354</v>
      </c>
      <c r="J474" s="64">
        <v>41419.543500691354</v>
      </c>
      <c r="K474" s="64">
        <v>93695.250330961673</v>
      </c>
      <c r="L474" s="48">
        <v>93695.250330961673</v>
      </c>
    </row>
    <row r="475" spans="1:12" x14ac:dyDescent="0.3">
      <c r="A475" s="60"/>
      <c r="B475" s="62">
        <v>0.42000000010465499</v>
      </c>
      <c r="C475" s="48">
        <v>9201.0505497020058</v>
      </c>
      <c r="D475" s="48">
        <v>9201.0505497020058</v>
      </c>
      <c r="E475" s="64">
        <v>1895.3154462758598</v>
      </c>
      <c r="F475" s="64">
        <v>11618.894859200072</v>
      </c>
      <c r="G475" s="64">
        <v>5057.1620124461351</v>
      </c>
      <c r="H475" s="48">
        <v>40962.667940615065</v>
      </c>
      <c r="I475" s="48">
        <v>40962.667940615065</v>
      </c>
      <c r="J475" s="64">
        <v>40962.667940615065</v>
      </c>
      <c r="K475" s="64">
        <v>92656.42003161952</v>
      </c>
      <c r="L475" s="48">
        <v>92656.42003161952</v>
      </c>
    </row>
    <row r="476" spans="1:12" x14ac:dyDescent="0.3">
      <c r="A476" s="60"/>
      <c r="B476" s="62">
        <v>0.41500000010556498</v>
      </c>
      <c r="C476" s="48">
        <v>9100.7646201200205</v>
      </c>
      <c r="D476" s="48">
        <v>9100.7646201200205</v>
      </c>
      <c r="E476" s="64">
        <v>1873.651244355108</v>
      </c>
      <c r="F476" s="64">
        <v>11484.76697491254</v>
      </c>
      <c r="G476" s="64">
        <v>5003.1317090406956</v>
      </c>
      <c r="H476" s="48">
        <v>40505.766462488507</v>
      </c>
      <c r="I476" s="48">
        <v>40505.766462488507</v>
      </c>
      <c r="J476" s="64">
        <v>40505.766462488507</v>
      </c>
      <c r="K476" s="64">
        <v>91617.552170174458</v>
      </c>
      <c r="L476" s="48">
        <v>91617.552170174458</v>
      </c>
    </row>
    <row r="477" spans="1:12" x14ac:dyDescent="0.3">
      <c r="A477" s="60"/>
      <c r="B477" s="62">
        <v>0.41000000010647503</v>
      </c>
      <c r="C477" s="48">
        <v>9000.4663329886571</v>
      </c>
      <c r="D477" s="48">
        <v>9000.4663329886571</v>
      </c>
      <c r="E477" s="64">
        <v>1851.9862710142679</v>
      </c>
      <c r="F477" s="64">
        <v>11350.635937511375</v>
      </c>
      <c r="G477" s="64">
        <v>4949.0910910114571</v>
      </c>
      <c r="H477" s="48">
        <v>40048.838328901846</v>
      </c>
      <c r="I477" s="48">
        <v>40048.838328901846</v>
      </c>
      <c r="J477" s="64">
        <v>40048.838328901846</v>
      </c>
      <c r="K477" s="64">
        <v>90578.645533502509</v>
      </c>
      <c r="L477" s="48">
        <v>90578.645533502509</v>
      </c>
    </row>
    <row r="478" spans="1:12" x14ac:dyDescent="0.3">
      <c r="A478" s="60"/>
      <c r="B478" s="62">
        <v>0.40500000010738502</v>
      </c>
      <c r="C478" s="48">
        <v>8900.1551587217946</v>
      </c>
      <c r="D478" s="48">
        <v>8900.1551587217946</v>
      </c>
      <c r="E478" s="64">
        <v>1830.3204098045603</v>
      </c>
      <c r="F478" s="64">
        <v>11216.501208217853</v>
      </c>
      <c r="G478" s="64">
        <v>4895.0397580627669</v>
      </c>
      <c r="H478" s="48">
        <v>39591.882478312873</v>
      </c>
      <c r="I478" s="48">
        <v>39591.882478312873</v>
      </c>
      <c r="J478" s="64">
        <v>39591.882478312873</v>
      </c>
      <c r="K478" s="64">
        <v>89539.698537224147</v>
      </c>
      <c r="L478" s="48">
        <v>89539.698537224147</v>
      </c>
    </row>
    <row r="479" spans="1:12" x14ac:dyDescent="0.3">
      <c r="A479" s="60"/>
      <c r="B479" s="62">
        <v>0.40000000010829501</v>
      </c>
      <c r="C479" s="48">
        <v>8799.8302456256206</v>
      </c>
      <c r="D479" s="48">
        <v>8799.8302456256206</v>
      </c>
      <c r="E479" s="64">
        <v>1808.6536469656171</v>
      </c>
      <c r="F479" s="64">
        <v>11082.362861584985</v>
      </c>
      <c r="G479" s="64">
        <v>4840.9771777714477</v>
      </c>
      <c r="H479" s="48">
        <v>39134.896867365569</v>
      </c>
      <c r="I479" s="48">
        <v>39134.896867365569</v>
      </c>
      <c r="J479" s="64">
        <v>39134.896867365569</v>
      </c>
      <c r="K479" s="64">
        <v>88500.705979062652</v>
      </c>
      <c r="L479" s="48">
        <v>88500.705979062652</v>
      </c>
    </row>
    <row r="480" spans="1:12" x14ac:dyDescent="0.3">
      <c r="A480" s="60"/>
      <c r="B480" s="62">
        <v>0.395000000109205</v>
      </c>
      <c r="C480" s="48">
        <v>8699.4908454118413</v>
      </c>
      <c r="D480" s="48">
        <v>8699.4908454118413</v>
      </c>
      <c r="E480" s="64">
        <v>1786.9859035725485</v>
      </c>
      <c r="F480" s="64">
        <v>10948.220055981368</v>
      </c>
      <c r="G480" s="64">
        <v>4786.9026939047653</v>
      </c>
      <c r="H480" s="48">
        <v>38677.878759803527</v>
      </c>
      <c r="I480" s="48">
        <v>38677.878759803527</v>
      </c>
      <c r="J480" s="64">
        <v>38677.878759803527</v>
      </c>
      <c r="K480" s="64">
        <v>87461.664210369592</v>
      </c>
      <c r="L480" s="48">
        <v>87461.664210369592</v>
      </c>
    </row>
    <row r="481" spans="1:12" x14ac:dyDescent="0.3">
      <c r="A481" s="60"/>
      <c r="B481" s="62">
        <v>0.39000000011011599</v>
      </c>
      <c r="C481" s="48">
        <v>8599.1362489547264</v>
      </c>
      <c r="D481" s="48">
        <v>8599.1362489547264</v>
      </c>
      <c r="E481" s="64">
        <v>1765.317132384605</v>
      </c>
      <c r="F481" s="64">
        <v>10814.072724914251</v>
      </c>
      <c r="G481" s="64">
        <v>4732.8158840051183</v>
      </c>
      <c r="H481" s="48">
        <v>38220.826309024334</v>
      </c>
      <c r="I481" s="48">
        <v>38220.826309024334</v>
      </c>
      <c r="J481" s="64">
        <v>38220.826309024334</v>
      </c>
      <c r="K481" s="64">
        <v>86422.568719368239</v>
      </c>
      <c r="L481" s="48">
        <v>86422.568719368239</v>
      </c>
    </row>
    <row r="482" spans="1:12" x14ac:dyDescent="0.3">
      <c r="A482" s="60"/>
      <c r="B482" s="62">
        <v>0.38500000011102598</v>
      </c>
      <c r="C482" s="48">
        <v>8498.765792677139</v>
      </c>
      <c r="D482" s="48">
        <v>8498.765792677139</v>
      </c>
      <c r="E482" s="64">
        <v>1743.6472405504812</v>
      </c>
      <c r="F482" s="64">
        <v>10679.921572044335</v>
      </c>
      <c r="G482" s="64">
        <v>4678.7161201699655</v>
      </c>
      <c r="H482" s="48">
        <v>37763.738083047334</v>
      </c>
      <c r="I482" s="48">
        <v>37763.738083047334</v>
      </c>
      <c r="J482" s="64">
        <v>37763.738083047334</v>
      </c>
      <c r="K482" s="64">
        <v>85383.417976519369</v>
      </c>
      <c r="L482" s="48">
        <v>85383.417976519369</v>
      </c>
    </row>
    <row r="483" spans="1:12" x14ac:dyDescent="0.3">
      <c r="A483" s="60"/>
      <c r="B483" s="62">
        <v>0.38000000011193602</v>
      </c>
      <c r="C483" s="48">
        <v>8398.3781871358624</v>
      </c>
      <c r="D483" s="48">
        <v>8398.3781871358624</v>
      </c>
      <c r="E483" s="64">
        <v>1721.9762405505035</v>
      </c>
      <c r="F483" s="64">
        <v>10545.763864037846</v>
      </c>
      <c r="G483" s="64">
        <v>4624.6025371743926</v>
      </c>
      <c r="H483" s="48">
        <v>37306.609677867622</v>
      </c>
      <c r="I483" s="48">
        <v>37306.609677867622</v>
      </c>
      <c r="J483" s="64">
        <v>37306.609677867622</v>
      </c>
      <c r="K483" s="64">
        <v>84344.20301515772</v>
      </c>
      <c r="L483" s="48">
        <v>84344.20301515772</v>
      </c>
    </row>
    <row r="484" spans="1:12" x14ac:dyDescent="0.3">
      <c r="A484" s="60"/>
      <c r="B484" s="62">
        <v>0.37500000011284601</v>
      </c>
      <c r="C484" s="48">
        <v>8297.9795834709439</v>
      </c>
      <c r="D484" s="48">
        <v>8297.9795834709439</v>
      </c>
      <c r="E484" s="64">
        <v>1700.304641888657</v>
      </c>
      <c r="F484" s="64">
        <v>10411.605025210642</v>
      </c>
      <c r="G484" s="64">
        <v>4570.4789441252096</v>
      </c>
      <c r="H484" s="48">
        <v>36849.463975240178</v>
      </c>
      <c r="I484" s="48">
        <v>36849.463975240178</v>
      </c>
      <c r="J484" s="64">
        <v>36849.463975240178</v>
      </c>
      <c r="K484" s="64">
        <v>83304.974635075283</v>
      </c>
      <c r="L484" s="48">
        <v>83304.974635075283</v>
      </c>
    </row>
    <row r="485" spans="1:12" x14ac:dyDescent="0.3">
      <c r="A485" s="60"/>
      <c r="B485" s="62">
        <v>0.370000000113756</v>
      </c>
      <c r="C485" s="48">
        <v>8197.5686843983367</v>
      </c>
      <c r="D485" s="48">
        <v>8197.5686843983367</v>
      </c>
      <c r="E485" s="64">
        <v>1678.6324464623715</v>
      </c>
      <c r="F485" s="64">
        <v>10277.443993486975</v>
      </c>
      <c r="G485" s="64">
        <v>4516.3444470793156</v>
      </c>
      <c r="H485" s="48">
        <v>36392.297885041509</v>
      </c>
      <c r="I485" s="48">
        <v>36392.297885041509</v>
      </c>
      <c r="J485" s="64">
        <v>36392.297885041509</v>
      </c>
      <c r="K485" s="64">
        <v>82265.724803916586</v>
      </c>
      <c r="L485" s="48">
        <v>82265.724803916586</v>
      </c>
    </row>
    <row r="486" spans="1:12" x14ac:dyDescent="0.3">
      <c r="A486" s="60"/>
      <c r="B486" s="62">
        <v>0.36500000011466599</v>
      </c>
      <c r="C486" s="48">
        <v>8097.1384436300787</v>
      </c>
      <c r="D486" s="48">
        <v>8097.1384436300787</v>
      </c>
      <c r="E486" s="64">
        <v>1656.9589319469646</v>
      </c>
      <c r="F486" s="64">
        <v>10143.276313640437</v>
      </c>
      <c r="G486" s="64">
        <v>4462.1944202215527</v>
      </c>
      <c r="H486" s="48">
        <v>35935.085613096562</v>
      </c>
      <c r="I486" s="48">
        <v>35935.085613096562</v>
      </c>
      <c r="J486" s="64">
        <v>35935.085613096562</v>
      </c>
      <c r="K486" s="64">
        <v>81226.401619528595</v>
      </c>
      <c r="L486" s="48">
        <v>81226.401619528595</v>
      </c>
    </row>
    <row r="487" spans="1:12" x14ac:dyDescent="0.3">
      <c r="A487" s="60"/>
      <c r="B487" s="62">
        <v>0.36000000011557598</v>
      </c>
      <c r="C487" s="48">
        <v>7996.6874687728796</v>
      </c>
      <c r="D487" s="48">
        <v>7996.6874687728796</v>
      </c>
      <c r="E487" s="64">
        <v>1635.2838700994566</v>
      </c>
      <c r="F487" s="64">
        <v>10009.102298841277</v>
      </c>
      <c r="G487" s="64">
        <v>4408.0279537182187</v>
      </c>
      <c r="H487" s="48">
        <v>35477.823003361918</v>
      </c>
      <c r="I487" s="48">
        <v>35477.823003361918</v>
      </c>
      <c r="J487" s="64">
        <v>35477.823003361918</v>
      </c>
      <c r="K487" s="64">
        <v>80186.995957818508</v>
      </c>
      <c r="L487" s="48">
        <v>80186.995957818508</v>
      </c>
    </row>
    <row r="488" spans="1:12" x14ac:dyDescent="0.3">
      <c r="A488" s="60"/>
      <c r="B488" s="62">
        <v>0.35500000011648603</v>
      </c>
      <c r="C488" s="48">
        <v>7896.2142832099171</v>
      </c>
      <c r="D488" s="48">
        <v>7896.2142832099171</v>
      </c>
      <c r="E488" s="64">
        <v>1613.6072155125905</v>
      </c>
      <c r="F488" s="64">
        <v>9874.921247743172</v>
      </c>
      <c r="G488" s="64">
        <v>4353.8439853929513</v>
      </c>
      <c r="H488" s="48">
        <v>35020.505655669316</v>
      </c>
      <c r="I488" s="48">
        <v>35020.505655669316</v>
      </c>
      <c r="J488" s="64">
        <v>35020.505655669316</v>
      </c>
      <c r="K488" s="64">
        <v>79147.498947001935</v>
      </c>
      <c r="L488" s="48">
        <v>79147.498947001935</v>
      </c>
    </row>
    <row r="489" spans="1:12" x14ac:dyDescent="0.3">
      <c r="A489" s="60"/>
      <c r="B489" s="62">
        <v>0.35000000011739602</v>
      </c>
      <c r="C489" s="48">
        <v>7795.730424665815</v>
      </c>
      <c r="D489" s="48">
        <v>7795.730424665815</v>
      </c>
      <c r="E489" s="64">
        <v>1591.9302468834203</v>
      </c>
      <c r="F489" s="64">
        <v>9740.7391906761914</v>
      </c>
      <c r="G489" s="64">
        <v>4299.6495272810953</v>
      </c>
      <c r="H489" s="48">
        <v>34563.177517938282</v>
      </c>
      <c r="I489" s="48">
        <v>34563.177517938282</v>
      </c>
      <c r="J489" s="64">
        <v>34563.177517938282</v>
      </c>
      <c r="K489" s="64">
        <v>78108.006065490452</v>
      </c>
      <c r="L489" s="48">
        <v>78108.006065490452</v>
      </c>
    </row>
    <row r="490" spans="1:12" x14ac:dyDescent="0.3">
      <c r="A490" s="60"/>
      <c r="B490" s="62">
        <v>0.345000000118306</v>
      </c>
      <c r="C490" s="48">
        <v>7695.2287304714</v>
      </c>
      <c r="D490" s="48">
        <v>7695.2287304714</v>
      </c>
      <c r="E490" s="64">
        <v>1570.2522735120494</v>
      </c>
      <c r="F490" s="64">
        <v>9606.5526283763829</v>
      </c>
      <c r="G490" s="64">
        <v>4245.4400839135633</v>
      </c>
      <c r="H490" s="48">
        <v>34105.812086420032</v>
      </c>
      <c r="I490" s="48">
        <v>34105.812086420032</v>
      </c>
      <c r="J490" s="64">
        <v>34105.812086420032</v>
      </c>
      <c r="K490" s="64">
        <v>77068.461882733085</v>
      </c>
      <c r="L490" s="48">
        <v>77068.461882733085</v>
      </c>
    </row>
    <row r="491" spans="1:12" x14ac:dyDescent="0.3">
      <c r="A491" s="60"/>
      <c r="B491" s="62">
        <v>0.34000000011921599</v>
      </c>
      <c r="C491" s="48">
        <v>7594.701037024518</v>
      </c>
      <c r="D491" s="48">
        <v>7594.701037024518</v>
      </c>
      <c r="E491" s="64">
        <v>1548.5723323365389</v>
      </c>
      <c r="F491" s="64">
        <v>9472.3573440989057</v>
      </c>
      <c r="G491" s="64">
        <v>4191.2103933253038</v>
      </c>
      <c r="H491" s="48">
        <v>33648.380678885726</v>
      </c>
      <c r="I491" s="48">
        <v>33648.380678885726</v>
      </c>
      <c r="J491" s="64">
        <v>33648.380678885726</v>
      </c>
      <c r="K491" s="64">
        <v>76028.805063502485</v>
      </c>
      <c r="L491" s="48">
        <v>76028.805063502485</v>
      </c>
    </row>
    <row r="492" spans="1:12" x14ac:dyDescent="0.3">
      <c r="A492" s="60"/>
      <c r="B492" s="62">
        <v>0.33500000012012598</v>
      </c>
      <c r="C492" s="48">
        <v>7494.1474191808729</v>
      </c>
      <c r="D492" s="48">
        <v>7494.1474191808729</v>
      </c>
      <c r="E492" s="64">
        <v>1526.8904898959802</v>
      </c>
      <c r="F492" s="64">
        <v>9338.1535180022383</v>
      </c>
      <c r="G492" s="64">
        <v>4136.9603249174215</v>
      </c>
      <c r="H492" s="48">
        <v>33190.884186347568</v>
      </c>
      <c r="I492" s="48">
        <v>33190.884186347568</v>
      </c>
      <c r="J492" s="64">
        <v>33190.884186347568</v>
      </c>
      <c r="K492" s="64">
        <v>74989.041202393782</v>
      </c>
      <c r="L492" s="48">
        <v>74989.041202393782</v>
      </c>
    </row>
    <row r="493" spans="1:12" x14ac:dyDescent="0.3">
      <c r="A493" s="60"/>
      <c r="B493" s="62">
        <v>0.33000000012103597</v>
      </c>
      <c r="C493" s="48">
        <v>7393.5861941526637</v>
      </c>
      <c r="D493" s="48">
        <v>7393.5861941526637</v>
      </c>
      <c r="E493" s="64">
        <v>1505.2088287759927</v>
      </c>
      <c r="F493" s="64">
        <v>9203.9512419847542</v>
      </c>
      <c r="G493" s="64">
        <v>4082.7012013002313</v>
      </c>
      <c r="H493" s="48">
        <v>32733.391841407025</v>
      </c>
      <c r="I493" s="48">
        <v>32733.391841407025</v>
      </c>
      <c r="J493" s="64">
        <v>32733.391841407025</v>
      </c>
      <c r="K493" s="64">
        <v>73949.317829027117</v>
      </c>
      <c r="L493" s="48">
        <v>73949.317829027117</v>
      </c>
    </row>
    <row r="494" spans="1:12" x14ac:dyDescent="0.3">
      <c r="A494" s="60"/>
      <c r="B494" s="62">
        <v>0.32500000012194602</v>
      </c>
      <c r="C494" s="48">
        <v>7292.9941830158314</v>
      </c>
      <c r="D494" s="48">
        <v>7292.9941830158314</v>
      </c>
      <c r="E494" s="64">
        <v>1483.5249149779424</v>
      </c>
      <c r="F494" s="64">
        <v>9069.7383888713484</v>
      </c>
      <c r="G494" s="64">
        <v>4028.4183705142818</v>
      </c>
      <c r="H494" s="48">
        <v>32275.819649383986</v>
      </c>
      <c r="I494" s="48">
        <v>32275.819649383986</v>
      </c>
      <c r="J494" s="64">
        <v>32275.819649383986</v>
      </c>
      <c r="K494" s="64">
        <v>72909.455976427314</v>
      </c>
      <c r="L494" s="48">
        <v>72909.455976427314</v>
      </c>
    </row>
    <row r="495" spans="1:12" x14ac:dyDescent="0.3">
      <c r="A495" s="60"/>
      <c r="B495" s="62">
        <v>0.32000000012285601</v>
      </c>
      <c r="C495" s="48">
        <v>7192.3733241141445</v>
      </c>
      <c r="D495" s="48">
        <v>7192.3733241141445</v>
      </c>
      <c r="E495" s="64">
        <v>1461.8388265831693</v>
      </c>
      <c r="F495" s="64">
        <v>8935.5161113407303</v>
      </c>
      <c r="G495" s="64">
        <v>3974.1129445045708</v>
      </c>
      <c r="H495" s="48">
        <v>31818.175113407226</v>
      </c>
      <c r="I495" s="48">
        <v>31818.175113407226</v>
      </c>
      <c r="J495" s="64">
        <v>31818.175113407226</v>
      </c>
      <c r="K495" s="64">
        <v>71869.473134327243</v>
      </c>
      <c r="L495" s="48">
        <v>71869.473134327243</v>
      </c>
    </row>
    <row r="496" spans="1:12" x14ac:dyDescent="0.3">
      <c r="A496" s="60"/>
      <c r="B496" s="62">
        <v>0.315000000123766</v>
      </c>
      <c r="C496" s="48">
        <v>7091.7408019649056</v>
      </c>
      <c r="D496" s="48">
        <v>7091.7408019649056</v>
      </c>
      <c r="E496" s="64">
        <v>1440.1526365624502</v>
      </c>
      <c r="F496" s="64">
        <v>8801.2938739701131</v>
      </c>
      <c r="G496" s="64">
        <v>3919.7953128652798</v>
      </c>
      <c r="H496" s="48">
        <v>31360.523774309018</v>
      </c>
      <c r="I496" s="48">
        <v>31360.523774309018</v>
      </c>
      <c r="J496" s="64">
        <v>31360.523774309018</v>
      </c>
      <c r="K496" s="64">
        <v>70829.511777801847</v>
      </c>
      <c r="L496" s="48">
        <v>70829.511777801847</v>
      </c>
    </row>
    <row r="497" spans="1:12" x14ac:dyDescent="0.3">
      <c r="A497" s="60"/>
      <c r="B497" s="62">
        <v>0.31000000012467599</v>
      </c>
      <c r="C497" s="48">
        <v>6991.071311190889</v>
      </c>
      <c r="D497" s="48">
        <v>6991.071311190889</v>
      </c>
      <c r="E497" s="64">
        <v>1418.4635892726694</v>
      </c>
      <c r="F497" s="64">
        <v>8667.0585487496082</v>
      </c>
      <c r="G497" s="64">
        <v>3865.4496761511605</v>
      </c>
      <c r="H497" s="48">
        <v>30902.773027979216</v>
      </c>
      <c r="I497" s="48">
        <v>30902.773027979216</v>
      </c>
      <c r="J497" s="64">
        <v>30902.773027979216</v>
      </c>
      <c r="K497" s="64">
        <v>69789.374855253467</v>
      </c>
      <c r="L497" s="48">
        <v>69789.374855253467</v>
      </c>
    </row>
    <row r="498" spans="1:12" x14ac:dyDescent="0.3">
      <c r="A498" s="60"/>
      <c r="B498" s="62">
        <v>0.30500000012558598</v>
      </c>
      <c r="C498" s="48">
        <v>6890.3824160735812</v>
      </c>
      <c r="D498" s="48">
        <v>6890.3824160735812</v>
      </c>
      <c r="E498" s="64">
        <v>1396.7736923324085</v>
      </c>
      <c r="F498" s="64">
        <v>8532.8194571254244</v>
      </c>
      <c r="G498" s="64">
        <v>3811.086707788249</v>
      </c>
      <c r="H498" s="48">
        <v>30444.988195050315</v>
      </c>
      <c r="I498" s="48">
        <v>30444.988195050315</v>
      </c>
      <c r="J498" s="64">
        <v>30444.988195050315</v>
      </c>
      <c r="K498" s="64">
        <v>68749.205583131523</v>
      </c>
      <c r="L498" s="48">
        <v>68749.205583131523</v>
      </c>
    </row>
    <row r="499" spans="1:12" x14ac:dyDescent="0.3">
      <c r="A499" s="60"/>
      <c r="B499" s="62">
        <v>0.30000000012649602</v>
      </c>
      <c r="C499" s="48">
        <v>6789.6625253840293</v>
      </c>
      <c r="D499" s="48">
        <v>6789.6625253840293</v>
      </c>
      <c r="E499" s="64">
        <v>1375.0816974948343</v>
      </c>
      <c r="F499" s="64">
        <v>8398.5710905265205</v>
      </c>
      <c r="G499" s="64">
        <v>3756.6990441460243</v>
      </c>
      <c r="H499" s="48">
        <v>29987.129375214041</v>
      </c>
      <c r="I499" s="48">
        <v>29987.129375214041</v>
      </c>
      <c r="J499" s="64">
        <v>29987.129375214041</v>
      </c>
      <c r="K499" s="64">
        <v>67708.918006025284</v>
      </c>
      <c r="L499" s="48">
        <v>67708.918006025284</v>
      </c>
    </row>
    <row r="500" spans="1:12" x14ac:dyDescent="0.3">
      <c r="A500" s="60"/>
      <c r="B500" s="62">
        <v>0.29500000012740601</v>
      </c>
      <c r="C500" s="48">
        <v>6688.913365579012</v>
      </c>
      <c r="D500" s="48">
        <v>6688.913365579012</v>
      </c>
      <c r="E500" s="64">
        <v>1353.3878693310296</v>
      </c>
      <c r="F500" s="64">
        <v>8264.3143475899869</v>
      </c>
      <c r="G500" s="64">
        <v>3702.2874412078427</v>
      </c>
      <c r="H500" s="48">
        <v>29529.204116918852</v>
      </c>
      <c r="I500" s="48">
        <v>29529.204116918852</v>
      </c>
      <c r="J500" s="64">
        <v>29529.204116918852</v>
      </c>
      <c r="K500" s="64">
        <v>66668.528523886183</v>
      </c>
      <c r="L500" s="48">
        <v>66668.528523886183</v>
      </c>
    </row>
    <row r="501" spans="1:12" x14ac:dyDescent="0.3">
      <c r="A501" s="60"/>
      <c r="B501" s="62">
        <v>0.290000000128316</v>
      </c>
      <c r="C501" s="48">
        <v>6588.1356672419797</v>
      </c>
      <c r="D501" s="48">
        <v>6588.1356672419797</v>
      </c>
      <c r="E501" s="64">
        <v>1331.6923561120955</v>
      </c>
      <c r="F501" s="64">
        <v>8130.050153202048</v>
      </c>
      <c r="G501" s="64">
        <v>3647.8522217428722</v>
      </c>
      <c r="H501" s="48">
        <v>29071.216163007866</v>
      </c>
      <c r="I501" s="48">
        <v>29071.216163007866</v>
      </c>
      <c r="J501" s="64">
        <v>29071.216163007866</v>
      </c>
      <c r="K501" s="64">
        <v>65628.05125207013</v>
      </c>
      <c r="L501" s="48">
        <v>65628.05125207013</v>
      </c>
    </row>
    <row r="502" spans="1:12" x14ac:dyDescent="0.3">
      <c r="A502" s="60"/>
      <c r="B502" s="62">
        <v>0.28500000012922599</v>
      </c>
      <c r="C502" s="48">
        <v>6487.3250481648729</v>
      </c>
      <c r="D502" s="48">
        <v>6487.3250481648729</v>
      </c>
      <c r="E502" s="64">
        <v>1309.9947053584124</v>
      </c>
      <c r="F502" s="64">
        <v>7995.7763053006893</v>
      </c>
      <c r="G502" s="64">
        <v>3593.3903571513106</v>
      </c>
      <c r="H502" s="48">
        <v>28613.151959016235</v>
      </c>
      <c r="I502" s="48">
        <v>28613.151959016235</v>
      </c>
      <c r="J502" s="64">
        <v>28613.151959016235</v>
      </c>
      <c r="K502" s="64">
        <v>64587.455909882541</v>
      </c>
      <c r="L502" s="48">
        <v>64587.455909882541</v>
      </c>
    </row>
    <row r="503" spans="1:12" x14ac:dyDescent="0.3">
      <c r="A503" s="60"/>
      <c r="B503" s="62">
        <v>0.28000000013013698</v>
      </c>
      <c r="C503" s="48">
        <v>6386.4803856763756</v>
      </c>
      <c r="D503" s="48">
        <v>6386.4803856763756</v>
      </c>
      <c r="E503" s="64">
        <v>1288.2949617247989</v>
      </c>
      <c r="F503" s="64">
        <v>7861.4927232969749</v>
      </c>
      <c r="G503" s="64">
        <v>3538.9010242491022</v>
      </c>
      <c r="H503" s="48">
        <v>28155.007256115292</v>
      </c>
      <c r="I503" s="48">
        <v>28155.007256115292</v>
      </c>
      <c r="J503" s="64">
        <v>28155.007256115292</v>
      </c>
      <c r="K503" s="64">
        <v>63546.738398152818</v>
      </c>
      <c r="L503" s="48">
        <v>63546.738398152818</v>
      </c>
    </row>
    <row r="504" spans="1:12" x14ac:dyDescent="0.3">
      <c r="A504" s="60"/>
      <c r="B504" s="62">
        <v>0.27500000013104697</v>
      </c>
      <c r="C504" s="48">
        <v>6285.6058473710964</v>
      </c>
      <c r="D504" s="48">
        <v>6285.6058473710964</v>
      </c>
      <c r="E504" s="64">
        <v>1266.5935495488197</v>
      </c>
      <c r="F504" s="64">
        <v>7727.2020406462389</v>
      </c>
      <c r="G504" s="64">
        <v>3484.3862899187075</v>
      </c>
      <c r="H504" s="48">
        <v>27696.801705881193</v>
      </c>
      <c r="I504" s="48">
        <v>27696.801705881193</v>
      </c>
      <c r="J504" s="64">
        <v>27696.801705881193</v>
      </c>
      <c r="K504" s="64">
        <v>62505.939827175876</v>
      </c>
      <c r="L504" s="48">
        <v>62505.939827175876</v>
      </c>
    </row>
    <row r="505" spans="1:12" x14ac:dyDescent="0.3">
      <c r="A505" s="60"/>
      <c r="B505" s="62">
        <v>0.27000000013195702</v>
      </c>
      <c r="C505" s="48">
        <v>6184.6842438438216</v>
      </c>
      <c r="D505" s="48">
        <v>6184.6842438438216</v>
      </c>
      <c r="E505" s="64">
        <v>1244.8887246791774</v>
      </c>
      <c r="F505" s="64">
        <v>7592.8952565174704</v>
      </c>
      <c r="G505" s="64">
        <v>3429.835630863628</v>
      </c>
      <c r="H505" s="48">
        <v>27238.471805590354</v>
      </c>
      <c r="I505" s="48">
        <v>27238.471805590354</v>
      </c>
      <c r="J505" s="64">
        <v>27238.471805590354</v>
      </c>
      <c r="K505" s="64">
        <v>61464.92751142053</v>
      </c>
      <c r="L505" s="48">
        <v>61464.92751142053</v>
      </c>
    </row>
    <row r="506" spans="1:12" x14ac:dyDescent="0.3">
      <c r="A506" s="60"/>
      <c r="B506" s="62">
        <v>0.26500000013286701</v>
      </c>
      <c r="C506" s="48">
        <v>6083.7396113117275</v>
      </c>
      <c r="D506" s="48">
        <v>6083.7396113117275</v>
      </c>
      <c r="E506" s="64">
        <v>1223.1832284485956</v>
      </c>
      <c r="F506" s="64">
        <v>7458.5859337187294</v>
      </c>
      <c r="G506" s="64">
        <v>3375.2631020795848</v>
      </c>
      <c r="H506" s="48">
        <v>26780.109489614988</v>
      </c>
      <c r="I506" s="48">
        <v>26780.109489614988</v>
      </c>
      <c r="J506" s="64">
        <v>26780.109489614988</v>
      </c>
      <c r="K506" s="64">
        <v>60423.90517170875</v>
      </c>
      <c r="L506" s="48">
        <v>60423.90517170875</v>
      </c>
    </row>
    <row r="507" spans="1:12" x14ac:dyDescent="0.3">
      <c r="A507" s="60"/>
      <c r="B507" s="62">
        <v>0.260000000133777</v>
      </c>
      <c r="C507" s="48">
        <v>5982.7483804437543</v>
      </c>
      <c r="D507" s="48">
        <v>5982.7483804437543</v>
      </c>
      <c r="E507" s="64">
        <v>1201.4745287525391</v>
      </c>
      <c r="F507" s="64">
        <v>7324.2616095252906</v>
      </c>
      <c r="G507" s="64">
        <v>3320.6540820641039</v>
      </c>
      <c r="H507" s="48">
        <v>26321.62965083263</v>
      </c>
      <c r="I507" s="48">
        <v>26321.62965083263</v>
      </c>
      <c r="J507" s="64">
        <v>26321.62965083263</v>
      </c>
      <c r="K507" s="64">
        <v>59382.686303953407</v>
      </c>
      <c r="L507" s="48">
        <v>59382.686303953407</v>
      </c>
    </row>
    <row r="508" spans="1:12" x14ac:dyDescent="0.3">
      <c r="A508" s="60"/>
      <c r="B508" s="62">
        <v>0.25500000013468699</v>
      </c>
      <c r="C508" s="48">
        <v>5881.7094290680334</v>
      </c>
      <c r="D508" s="48">
        <v>5881.7094290680334</v>
      </c>
      <c r="E508" s="64">
        <v>1179.7626710849011</v>
      </c>
      <c r="F508" s="64">
        <v>7189.9222786372857</v>
      </c>
      <c r="G508" s="64">
        <v>3266.0077504627002</v>
      </c>
      <c r="H508" s="48">
        <v>25863.029546149493</v>
      </c>
      <c r="I508" s="48">
        <v>25863.029546149493</v>
      </c>
      <c r="J508" s="64">
        <v>25863.029546149493</v>
      </c>
      <c r="K508" s="64">
        <v>58341.270654150088</v>
      </c>
      <c r="L508" s="48">
        <v>58341.270654150088</v>
      </c>
    </row>
    <row r="509" spans="1:12" x14ac:dyDescent="0.3">
      <c r="A509" s="60"/>
      <c r="B509" s="62">
        <v>0.25000000013559698</v>
      </c>
      <c r="C509" s="48">
        <v>5780.6366387571379</v>
      </c>
      <c r="D509" s="48">
        <v>5780.6366387571379</v>
      </c>
      <c r="E509" s="64">
        <v>1158.0492372703882</v>
      </c>
      <c r="F509" s="64">
        <v>7055.5761262447004</v>
      </c>
      <c r="G509" s="64">
        <v>3211.3319471143836</v>
      </c>
      <c r="H509" s="48">
        <v>25404.364149857331</v>
      </c>
      <c r="I509" s="48">
        <v>25404.364149857331</v>
      </c>
      <c r="J509" s="64">
        <v>25404.364149857331</v>
      </c>
      <c r="K509" s="64">
        <v>57299.782840489694</v>
      </c>
      <c r="L509" s="48">
        <v>57299.782840489694</v>
      </c>
    </row>
    <row r="510" spans="1:12" x14ac:dyDescent="0.3">
      <c r="A510" s="60"/>
      <c r="B510" s="62">
        <v>0.245000000136507</v>
      </c>
      <c r="C510" s="48">
        <v>5679.5168681634532</v>
      </c>
      <c r="D510" s="48">
        <v>5679.5168681634532</v>
      </c>
      <c r="E510" s="64">
        <v>1136.3328644205399</v>
      </c>
      <c r="F510" s="64">
        <v>6921.2164186484797</v>
      </c>
      <c r="G510" s="64">
        <v>3156.6183067688748</v>
      </c>
      <c r="H510" s="48">
        <v>24945.587166844933</v>
      </c>
      <c r="I510" s="48">
        <v>24945.587166844933</v>
      </c>
      <c r="J510" s="64">
        <v>24945.587166844933</v>
      </c>
      <c r="K510" s="64">
        <v>56258.121998151561</v>
      </c>
      <c r="L510" s="48">
        <v>56258.121998151561</v>
      </c>
    </row>
    <row r="511" spans="1:12" x14ac:dyDescent="0.3">
      <c r="A511" s="60"/>
      <c r="B511" s="62">
        <v>0.24000000013741701</v>
      </c>
      <c r="C511" s="48">
        <v>5578.3460309124421</v>
      </c>
      <c r="D511" s="48">
        <v>5578.3460309124421</v>
      </c>
      <c r="E511" s="64">
        <v>1114.6133061488331</v>
      </c>
      <c r="F511" s="64">
        <v>6786.8415125809097</v>
      </c>
      <c r="G511" s="64">
        <v>3101.8639323995194</v>
      </c>
      <c r="H511" s="48">
        <v>24486.685241797062</v>
      </c>
      <c r="I511" s="48">
        <v>24486.685241797062</v>
      </c>
      <c r="J511" s="64">
        <v>24486.685241797062</v>
      </c>
      <c r="K511" s="64">
        <v>55216.264780635436</v>
      </c>
      <c r="L511" s="48">
        <v>55216.264780635436</v>
      </c>
    </row>
    <row r="512" spans="1:12" x14ac:dyDescent="0.3">
      <c r="A512" s="60"/>
      <c r="B512" s="62">
        <v>0.235000000138327</v>
      </c>
      <c r="C512" s="48">
        <v>5477.1228288082229</v>
      </c>
      <c r="D512" s="48">
        <v>5477.1228288082229</v>
      </c>
      <c r="E512" s="64">
        <v>1092.8905304941634</v>
      </c>
      <c r="F512" s="64">
        <v>6652.4514867366261</v>
      </c>
      <c r="G512" s="64">
        <v>3047.0676613861483</v>
      </c>
      <c r="H512" s="48">
        <v>24027.657157477144</v>
      </c>
      <c r="I512" s="48">
        <v>24027.657157477144</v>
      </c>
      <c r="J512" s="64">
        <v>24027.657157477144</v>
      </c>
      <c r="K512" s="64">
        <v>54174.21164958139</v>
      </c>
      <c r="L512" s="48">
        <v>54174.21164958139</v>
      </c>
    </row>
    <row r="513" spans="1:12" x14ac:dyDescent="0.3">
      <c r="A513" s="60"/>
      <c r="B513" s="62">
        <v>0.23000000013923699</v>
      </c>
      <c r="C513" s="48">
        <v>5375.8458941635417</v>
      </c>
      <c r="D513" s="48">
        <v>5375.8458941635417</v>
      </c>
      <c r="E513" s="64">
        <v>1071.1645934081021</v>
      </c>
      <c r="F513" s="64">
        <v>6518.0460839689295</v>
      </c>
      <c r="G513" s="64">
        <v>2992.2280958634296</v>
      </c>
      <c r="H513" s="48">
        <v>23568.500320670442</v>
      </c>
      <c r="I513" s="48">
        <v>23568.500320670442</v>
      </c>
      <c r="J513" s="64">
        <v>23568.500320670442</v>
      </c>
      <c r="K513" s="64">
        <v>53131.962115401933</v>
      </c>
      <c r="L513" s="48">
        <v>53131.962115401933</v>
      </c>
    </row>
    <row r="514" spans="1:12" x14ac:dyDescent="0.3">
      <c r="A514" s="60"/>
      <c r="B514" s="62">
        <v>0.22500000014014701</v>
      </c>
      <c r="C514" s="48">
        <v>5274.5130399987002</v>
      </c>
      <c r="D514" s="48">
        <v>5274.5130399987002</v>
      </c>
      <c r="E514" s="64">
        <v>1049.4352474891753</v>
      </c>
      <c r="F514" s="64">
        <v>6383.6249294734971</v>
      </c>
      <c r="G514" s="64">
        <v>2937.3434268885771</v>
      </c>
      <c r="H514" s="48">
        <v>23109.209563207376</v>
      </c>
      <c r="I514" s="48">
        <v>23109.209563207376</v>
      </c>
      <c r="J514" s="64">
        <v>23109.209563207376</v>
      </c>
      <c r="K514" s="64">
        <v>52089.509812017684</v>
      </c>
      <c r="L514" s="48">
        <v>52089.509812017684</v>
      </c>
    </row>
    <row r="515" spans="1:12" x14ac:dyDescent="0.3">
      <c r="A515" s="60"/>
      <c r="B515" s="62">
        <v>0.220000000141057</v>
      </c>
      <c r="C515" s="48">
        <v>5173.1219829863685</v>
      </c>
      <c r="D515" s="48">
        <v>5173.1219829863685</v>
      </c>
      <c r="E515" s="64">
        <v>1027.702584344881</v>
      </c>
      <c r="F515" s="64">
        <v>6249.1877821251428</v>
      </c>
      <c r="G515" s="64">
        <v>2882.4117063067624</v>
      </c>
      <c r="H515" s="48">
        <v>22649.78031847316</v>
      </c>
      <c r="I515" s="48">
        <v>22649.78031847316</v>
      </c>
      <c r="J515" s="64">
        <v>22649.78031847316</v>
      </c>
      <c r="K515" s="64">
        <v>51046.850337285439</v>
      </c>
      <c r="L515" s="48">
        <v>51046.850337285439</v>
      </c>
    </row>
    <row r="516" spans="1:12" x14ac:dyDescent="0.3">
      <c r="A516" s="60"/>
      <c r="B516" s="62">
        <v>0.21500000014196699</v>
      </c>
      <c r="C516" s="48">
        <v>5071.6693461725245</v>
      </c>
      <c r="D516" s="48">
        <v>5071.6693461725245</v>
      </c>
      <c r="E516" s="64">
        <v>1005.9664432192841</v>
      </c>
      <c r="F516" s="64">
        <v>6114.7334881630186</v>
      </c>
      <c r="G516" s="64">
        <v>2827.4302121921455</v>
      </c>
      <c r="H516" s="48">
        <v>22190.20375848981</v>
      </c>
      <c r="I516" s="48">
        <v>22190.20375848981</v>
      </c>
      <c r="J516" s="64">
        <v>22190.20375848981</v>
      </c>
      <c r="K516" s="64">
        <v>50003.967930003666</v>
      </c>
      <c r="L516" s="48">
        <v>50003.967930003666</v>
      </c>
    </row>
    <row r="517" spans="1:12" x14ac:dyDescent="0.3">
      <c r="A517" s="60"/>
      <c r="B517" s="62">
        <v>0.21000000014287701</v>
      </c>
      <c r="C517" s="48">
        <v>4970.1512394627262</v>
      </c>
      <c r="D517" s="48">
        <v>4970.1512394627262</v>
      </c>
      <c r="E517" s="64">
        <v>984.22643587531081</v>
      </c>
      <c r="F517" s="64">
        <v>5980.2607424363086</v>
      </c>
      <c r="G517" s="64">
        <v>2772.3960831388531</v>
      </c>
      <c r="H517" s="48">
        <v>21730.469607030347</v>
      </c>
      <c r="I517" s="48">
        <v>21730.469607030347</v>
      </c>
      <c r="J517" s="64">
        <v>21730.469607030347</v>
      </c>
      <c r="K517" s="64">
        <v>48960.845277930915</v>
      </c>
      <c r="L517" s="48">
        <v>48960.845277930915</v>
      </c>
    </row>
    <row r="518" spans="1:12" x14ac:dyDescent="0.3">
      <c r="A518" s="60"/>
      <c r="B518" s="62">
        <v>0.205000000143787</v>
      </c>
      <c r="C518" s="48">
        <v>4868.5635161647724</v>
      </c>
      <c r="D518" s="48">
        <v>4868.5635161647724</v>
      </c>
      <c r="E518" s="64">
        <v>962.48245201644647</v>
      </c>
      <c r="F518" s="64">
        <v>5845.768533266174</v>
      </c>
      <c r="G518" s="64">
        <v>2717.3060071835248</v>
      </c>
      <c r="H518" s="48">
        <v>21270.564774119212</v>
      </c>
      <c r="I518" s="48">
        <v>21270.564774119212</v>
      </c>
      <c r="J518" s="64">
        <v>21270.564774119212</v>
      </c>
      <c r="K518" s="64">
        <v>47917.464323185719</v>
      </c>
      <c r="L518" s="48">
        <v>47917.464323185719</v>
      </c>
    </row>
    <row r="519" spans="1:12" x14ac:dyDescent="0.3">
      <c r="A519" s="60"/>
      <c r="B519" s="62">
        <v>0.20000000014469699</v>
      </c>
      <c r="C519" s="48">
        <v>4766.9007945123421</v>
      </c>
      <c r="D519" s="48">
        <v>4766.9007945123421</v>
      </c>
      <c r="E519" s="64">
        <v>940.73408042967151</v>
      </c>
      <c r="F519" s="64">
        <v>5711.2548193565626</v>
      </c>
      <c r="G519" s="64">
        <v>2662.1560358015499</v>
      </c>
      <c r="H519" s="48">
        <v>20810.474357521329</v>
      </c>
      <c r="I519" s="48">
        <v>20810.474357521329</v>
      </c>
      <c r="J519" s="64">
        <v>20810.474357521329</v>
      </c>
      <c r="K519" s="64">
        <v>46873.795377547016</v>
      </c>
      <c r="L519" s="48">
        <v>46873.795377547016</v>
      </c>
    </row>
    <row r="520" spans="1:12" x14ac:dyDescent="0.3">
      <c r="A520" s="60"/>
      <c r="B520" s="62">
        <v>0.19500000014560701</v>
      </c>
      <c r="C520" s="48">
        <v>4665.1565023202511</v>
      </c>
      <c r="D520" s="48">
        <v>4665.1565023202511</v>
      </c>
      <c r="E520" s="64">
        <v>918.98082321847505</v>
      </c>
      <c r="F520" s="64">
        <v>5576.7169697877243</v>
      </c>
      <c r="G520" s="64">
        <v>2606.941611393368</v>
      </c>
      <c r="H520" s="48">
        <v>20350.177471746447</v>
      </c>
      <c r="I520" s="48">
        <v>20350.177471746447</v>
      </c>
      <c r="J520" s="64">
        <v>20350.177471746447</v>
      </c>
      <c r="K520" s="64">
        <v>45829.802032871121</v>
      </c>
      <c r="L520" s="48">
        <v>45829.802032871121</v>
      </c>
    </row>
    <row r="521" spans="1:12" x14ac:dyDescent="0.3">
      <c r="A521" s="60"/>
      <c r="B521" s="62">
        <v>0.190000000146517</v>
      </c>
      <c r="C521" s="48">
        <v>4563.3241251285735</v>
      </c>
      <c r="D521" s="48">
        <v>4563.3241251285735</v>
      </c>
      <c r="E521" s="64">
        <v>897.22225166423925</v>
      </c>
      <c r="F521" s="64">
        <v>5442.1528121798947</v>
      </c>
      <c r="G521" s="64">
        <v>2551.6577530642276</v>
      </c>
      <c r="H521" s="48">
        <v>19889.65493732601</v>
      </c>
      <c r="I521" s="48">
        <v>19889.65493732601</v>
      </c>
      <c r="J521" s="64">
        <v>19889.65493732601</v>
      </c>
      <c r="K521" s="64">
        <v>44785.447398712095</v>
      </c>
      <c r="L521" s="48">
        <v>44785.447398712095</v>
      </c>
    </row>
    <row r="522" spans="1:12" x14ac:dyDescent="0.3">
      <c r="A522" s="60"/>
      <c r="B522" s="62">
        <v>0.18500000014742701</v>
      </c>
      <c r="C522" s="48">
        <v>4461.4129121618453</v>
      </c>
      <c r="D522" s="48">
        <v>4461.4129121618453</v>
      </c>
      <c r="E522" s="64">
        <v>875.45986312944785</v>
      </c>
      <c r="F522" s="64">
        <v>5307.5690749740525</v>
      </c>
      <c r="G522" s="64">
        <v>2496.3090277348115</v>
      </c>
      <c r="H522" s="48">
        <v>19428.948258014381</v>
      </c>
      <c r="I522" s="48">
        <v>19428.948258014381</v>
      </c>
      <c r="J522" s="64">
        <v>19428.948258014381</v>
      </c>
      <c r="K522" s="64">
        <v>43740.834972631987</v>
      </c>
      <c r="L522" s="48">
        <v>43740.834972631987</v>
      </c>
    </row>
    <row r="523" spans="1:12" x14ac:dyDescent="0.3">
      <c r="A523" s="60"/>
      <c r="B523" s="62">
        <v>0.180000000148337</v>
      </c>
      <c r="C523" s="48">
        <v>4359.4014523250653</v>
      </c>
      <c r="D523" s="48">
        <v>4359.4014523250653</v>
      </c>
      <c r="E523" s="64">
        <v>853.69143470402128</v>
      </c>
      <c r="F523" s="64">
        <v>5172.9551586319549</v>
      </c>
      <c r="G523" s="64">
        <v>2440.8817169666181</v>
      </c>
      <c r="H523" s="48">
        <v>18967.97999962165</v>
      </c>
      <c r="I523" s="48">
        <v>18967.97999962165</v>
      </c>
      <c r="J523" s="64">
        <v>18967.97999962165</v>
      </c>
      <c r="K523" s="64">
        <v>42695.802041699106</v>
      </c>
      <c r="L523" s="48">
        <v>42695.802041699106</v>
      </c>
    </row>
    <row r="524" spans="1:12" x14ac:dyDescent="0.3">
      <c r="A524" s="60"/>
      <c r="B524" s="62">
        <v>0.17500000014924699</v>
      </c>
      <c r="C524" s="48">
        <v>4257.2879959366619</v>
      </c>
      <c r="D524" s="48">
        <v>4257.2879959366619</v>
      </c>
      <c r="E524" s="64">
        <v>831.91721171357403</v>
      </c>
      <c r="F524" s="64">
        <v>5038.311680523836</v>
      </c>
      <c r="G524" s="64">
        <v>2385.3738063081655</v>
      </c>
      <c r="H524" s="48">
        <v>18506.749549270226</v>
      </c>
      <c r="I524" s="48">
        <v>18506.749549270226</v>
      </c>
      <c r="J524" s="64">
        <v>18506.749549270226</v>
      </c>
      <c r="K524" s="64">
        <v>41650.358753914625</v>
      </c>
      <c r="L524" s="48">
        <v>41650.358753914625</v>
      </c>
    </row>
    <row r="525" spans="1:12" x14ac:dyDescent="0.3">
      <c r="A525" s="60"/>
      <c r="B525" s="62">
        <v>0.17000000015015801</v>
      </c>
      <c r="C525" s="48">
        <v>4155.0683090106568</v>
      </c>
      <c r="D525" s="48">
        <v>4155.0683090106568</v>
      </c>
      <c r="E525" s="64">
        <v>810.1371571350594</v>
      </c>
      <c r="F525" s="64">
        <v>4903.638138428717</v>
      </c>
      <c r="G525" s="64">
        <v>2329.7813024991265</v>
      </c>
      <c r="H525" s="48">
        <v>18045.248039130536</v>
      </c>
      <c r="I525" s="48">
        <v>18045.248039130536</v>
      </c>
      <c r="J525" s="64">
        <v>18045.248039130536</v>
      </c>
      <c r="K525" s="64">
        <v>40604.496333007344</v>
      </c>
      <c r="L525" s="48">
        <v>40604.496333007344</v>
      </c>
    </row>
    <row r="526" spans="1:12" x14ac:dyDescent="0.3">
      <c r="A526" s="60"/>
      <c r="B526" s="62">
        <v>0.165000000151068</v>
      </c>
      <c r="C526" s="48">
        <v>4052.7339485846433</v>
      </c>
      <c r="D526" s="48">
        <v>4052.7339485846433</v>
      </c>
      <c r="E526" s="64">
        <v>788.35080856121976</v>
      </c>
      <c r="F526" s="64">
        <v>4768.932027148413</v>
      </c>
      <c r="G526" s="64">
        <v>2274.0980499040379</v>
      </c>
      <c r="H526" s="48">
        <v>17583.449615116202</v>
      </c>
      <c r="I526" s="48">
        <v>17583.449615116202</v>
      </c>
      <c r="J526" s="64">
        <v>17583.449615116202</v>
      </c>
      <c r="K526" s="64">
        <v>39558.171215979994</v>
      </c>
      <c r="L526" s="48">
        <v>39558.171215979994</v>
      </c>
    </row>
    <row r="527" spans="1:12" x14ac:dyDescent="0.3">
      <c r="A527" s="60"/>
      <c r="B527" s="62">
        <v>0.16000000015197799</v>
      </c>
      <c r="C527" s="48">
        <v>3950.2703844662537</v>
      </c>
      <c r="D527" s="48">
        <v>3950.2703844662537</v>
      </c>
      <c r="E527" s="64">
        <v>766.55689425848698</v>
      </c>
      <c r="F527" s="64">
        <v>4634.1867546939857</v>
      </c>
      <c r="G527" s="64">
        <v>2218.3141574279903</v>
      </c>
      <c r="H527" s="48">
        <v>17121.304263383026</v>
      </c>
      <c r="I527" s="48">
        <v>17121.304263383026</v>
      </c>
      <c r="J527" s="64">
        <v>17121.304263383026</v>
      </c>
      <c r="K527" s="64">
        <v>38511.286294287966</v>
      </c>
      <c r="L527" s="48">
        <v>38511.286294287966</v>
      </c>
    </row>
    <row r="528" spans="1:12" x14ac:dyDescent="0.3">
      <c r="A528" s="60"/>
      <c r="B528" s="62">
        <v>0.15500000015288801</v>
      </c>
      <c r="C528" s="48">
        <v>3847.6787524327251</v>
      </c>
      <c r="D528" s="48">
        <v>3847.6787524327251</v>
      </c>
      <c r="E528" s="64">
        <v>744.75629982524765</v>
      </c>
      <c r="F528" s="64">
        <v>4499.4058345636713</v>
      </c>
      <c r="G528" s="64">
        <v>2162.4284753976358</v>
      </c>
      <c r="H528" s="48">
        <v>16658.826259612266</v>
      </c>
      <c r="I528" s="48">
        <v>16658.826259612266</v>
      </c>
      <c r="J528" s="64">
        <v>16658.826259612266</v>
      </c>
      <c r="K528" s="64">
        <v>37463.888339146913</v>
      </c>
      <c r="L528" s="48">
        <v>37463.888339146913</v>
      </c>
    </row>
    <row r="529" spans="1:12" x14ac:dyDescent="0.3">
      <c r="A529" s="60"/>
      <c r="B529" s="62">
        <v>0.150000000153798</v>
      </c>
      <c r="C529" s="48">
        <v>3744.9463252930573</v>
      </c>
      <c r="D529" s="48">
        <v>3744.9463252930573</v>
      </c>
      <c r="E529" s="64">
        <v>722.94818372934446</v>
      </c>
      <c r="F529" s="64">
        <v>4364.5846931401857</v>
      </c>
      <c r="G529" s="64">
        <v>2106.4318779119349</v>
      </c>
      <c r="H529" s="48">
        <v>16195.973958296634</v>
      </c>
      <c r="I529" s="48">
        <v>16195.973958296634</v>
      </c>
      <c r="J529" s="64">
        <v>16195.973958296634</v>
      </c>
      <c r="K529" s="64">
        <v>36415.902158954406</v>
      </c>
      <c r="L529" s="48">
        <v>36415.902158954406</v>
      </c>
    </row>
    <row r="530" spans="1:12" x14ac:dyDescent="0.3">
      <c r="A530" s="60"/>
      <c r="B530" s="62">
        <v>0.14500000015470799</v>
      </c>
      <c r="C530" s="48">
        <v>3642.0587177363523</v>
      </c>
      <c r="D530" s="48">
        <v>3642.0587177363523</v>
      </c>
      <c r="E530" s="64">
        <v>701.13153661756712</v>
      </c>
      <c r="F530" s="64">
        <v>4229.7178701596977</v>
      </c>
      <c r="G530" s="64">
        <v>2050.3139923421072</v>
      </c>
      <c r="H530" s="48">
        <v>15732.700101257926</v>
      </c>
      <c r="I530" s="48">
        <v>15732.700101257926</v>
      </c>
      <c r="J530" s="64">
        <v>15732.700101257926</v>
      </c>
      <c r="K530" s="64">
        <v>35367.240262403648</v>
      </c>
      <c r="L530" s="48">
        <v>35367.240262403648</v>
      </c>
    </row>
    <row r="531" spans="1:12" x14ac:dyDescent="0.3">
      <c r="A531" s="60"/>
      <c r="B531" s="62">
        <v>0.140000000155618</v>
      </c>
      <c r="C531" s="48">
        <v>3539.0043140891112</v>
      </c>
      <c r="D531" s="48">
        <v>3539.0043140891112</v>
      </c>
      <c r="E531" s="64">
        <v>679.30585953247862</v>
      </c>
      <c r="F531" s="64">
        <v>4094.8019795683485</v>
      </c>
      <c r="G531" s="64">
        <v>1994.0661251782269</v>
      </c>
      <c r="H531" s="48">
        <v>15268.969108941008</v>
      </c>
      <c r="I531" s="48">
        <v>15268.969108941008</v>
      </c>
      <c r="J531" s="64">
        <v>15268.969108941008</v>
      </c>
      <c r="K531" s="64">
        <v>34317.845435926749</v>
      </c>
      <c r="L531" s="48">
        <v>34317.845435926749</v>
      </c>
    </row>
    <row r="532" spans="1:12" x14ac:dyDescent="0.3">
      <c r="A532" s="60"/>
      <c r="B532" s="62">
        <v>0.13500000015652799</v>
      </c>
      <c r="C532" s="48">
        <v>3435.7710139611327</v>
      </c>
      <c r="D532" s="48">
        <v>3435.7710139611327</v>
      </c>
      <c r="E532" s="64">
        <v>657.47065325409847</v>
      </c>
      <c r="F532" s="64">
        <v>3959.8338560358411</v>
      </c>
      <c r="G532" s="64">
        <v>1937.6786970565608</v>
      </c>
      <c r="H532" s="48">
        <v>14804.742437914805</v>
      </c>
      <c r="I532" s="48">
        <v>14804.742437914805</v>
      </c>
      <c r="J532" s="64">
        <v>14804.742437914805</v>
      </c>
      <c r="K532" s="64">
        <v>33267.656054264538</v>
      </c>
      <c r="L532" s="48">
        <v>33267.656054264538</v>
      </c>
    </row>
    <row r="533" spans="1:12" x14ac:dyDescent="0.3">
      <c r="A533" s="60"/>
      <c r="B533" s="62">
        <v>0.13000000015743801</v>
      </c>
      <c r="C533" s="48">
        <v>3332.3507374176793</v>
      </c>
      <c r="D533" s="48">
        <v>3332.3507374176793</v>
      </c>
      <c r="E533" s="64">
        <v>635.62615452975183</v>
      </c>
      <c r="F533" s="64">
        <v>3824.8130546665243</v>
      </c>
      <c r="G533" s="64">
        <v>1881.1444493712838</v>
      </c>
      <c r="H533" s="48">
        <v>14340.000052044323</v>
      </c>
      <c r="I533" s="48">
        <v>14340.000052044323</v>
      </c>
      <c r="J533" s="64">
        <v>14340.000052044323</v>
      </c>
      <c r="K533" s="64">
        <v>32216.654366215014</v>
      </c>
      <c r="L533" s="48">
        <v>32216.654366215014</v>
      </c>
    </row>
    <row r="534" spans="1:12" x14ac:dyDescent="0.3">
      <c r="A534" s="60"/>
      <c r="B534" s="62">
        <v>0.125000000158348</v>
      </c>
      <c r="C534" s="48">
        <v>3228.7142990505095</v>
      </c>
      <c r="D534" s="48">
        <v>3228.7142990505095</v>
      </c>
      <c r="E534" s="64">
        <v>613.76982621193918</v>
      </c>
      <c r="F534" s="64">
        <v>3689.7266187337145</v>
      </c>
      <c r="G534" s="64">
        <v>1824.4438125904278</v>
      </c>
      <c r="H534" s="48">
        <v>13874.637649684932</v>
      </c>
      <c r="I534" s="48">
        <v>13874.637649684932</v>
      </c>
      <c r="J534" s="64">
        <v>13874.637649684932</v>
      </c>
      <c r="K534" s="64">
        <v>31164.630646673948</v>
      </c>
      <c r="L534" s="48">
        <v>31164.630646673948</v>
      </c>
    </row>
    <row r="535" spans="1:12" x14ac:dyDescent="0.3">
      <c r="A535" s="60"/>
      <c r="B535" s="62">
        <v>0.12000000015925801</v>
      </c>
      <c r="C535" s="48">
        <v>3124.8543930681217</v>
      </c>
      <c r="D535" s="48">
        <v>3124.8543930681217</v>
      </c>
      <c r="E535" s="64">
        <v>591.90241330710592</v>
      </c>
      <c r="F535" s="64">
        <v>3554.5760399321343</v>
      </c>
      <c r="G535" s="64">
        <v>1767.5691665435472</v>
      </c>
      <c r="H535" s="48">
        <v>13408.637418109383</v>
      </c>
      <c r="I535" s="48">
        <v>13408.637418109383</v>
      </c>
      <c r="J535" s="64">
        <v>13408.637418109383</v>
      </c>
      <c r="K535" s="64">
        <v>30111.584398246094</v>
      </c>
      <c r="L535" s="48">
        <v>30111.584398246094</v>
      </c>
    </row>
    <row r="536" spans="1:12" x14ac:dyDescent="0.3">
      <c r="A536" s="60"/>
      <c r="B536" s="62">
        <v>0.11500000016016799</v>
      </c>
      <c r="C536" s="48">
        <v>3020.7413682415854</v>
      </c>
      <c r="D536" s="48">
        <v>3020.7413682415854</v>
      </c>
      <c r="E536" s="64">
        <v>570.02161842192186</v>
      </c>
      <c r="F536" s="64">
        <v>3419.3488372661723</v>
      </c>
      <c r="G536" s="64">
        <v>1710.5000123123086</v>
      </c>
      <c r="H536" s="48">
        <v>12941.892253624572</v>
      </c>
      <c r="I536" s="48">
        <v>12941.892253624572</v>
      </c>
      <c r="J536" s="64">
        <v>12941.892253624572</v>
      </c>
      <c r="K536" s="64">
        <v>29057.308388111793</v>
      </c>
      <c r="L536" s="48">
        <v>29057.308388111793</v>
      </c>
    </row>
    <row r="537" spans="1:12" x14ac:dyDescent="0.3">
      <c r="A537" s="60"/>
      <c r="B537" s="62">
        <v>0.110000000161078</v>
      </c>
      <c r="C537" s="48">
        <v>2916.3582031725323</v>
      </c>
      <c r="D537" s="48">
        <v>2916.3582031725323</v>
      </c>
      <c r="E537" s="64">
        <v>548.12734499404473</v>
      </c>
      <c r="F537" s="64">
        <v>3284.042154138328</v>
      </c>
      <c r="G537" s="64">
        <v>1653.2226583712334</v>
      </c>
      <c r="H537" s="48">
        <v>12474.348862216133</v>
      </c>
      <c r="I537" s="48">
        <v>12474.348862216133</v>
      </c>
      <c r="J537" s="64">
        <v>12474.348862216133</v>
      </c>
      <c r="K537" s="64">
        <v>28001.721383188884</v>
      </c>
      <c r="L537" s="48">
        <v>28001.721383188884</v>
      </c>
    </row>
    <row r="538" spans="1:12" x14ac:dyDescent="0.3">
      <c r="A538" s="60"/>
      <c r="B538" s="62">
        <v>0.105000000161988</v>
      </c>
      <c r="C538" s="48">
        <v>2811.6805725368608</v>
      </c>
      <c r="D538" s="48">
        <v>2811.6805725368608</v>
      </c>
      <c r="E538" s="64">
        <v>526.21868082484195</v>
      </c>
      <c r="F538" s="64">
        <v>3148.6489941094901</v>
      </c>
      <c r="G538" s="64">
        <v>1595.7184155703294</v>
      </c>
      <c r="H538" s="48">
        <v>12005.918584446626</v>
      </c>
      <c r="I538" s="48">
        <v>12005.918584446626</v>
      </c>
      <c r="J538" s="64">
        <v>12005.918584446626</v>
      </c>
      <c r="K538" s="64">
        <v>26944.677922261562</v>
      </c>
      <c r="L538" s="48">
        <v>26944.677922261562</v>
      </c>
    </row>
    <row r="539" spans="1:12" x14ac:dyDescent="0.3">
      <c r="A539" s="60"/>
      <c r="B539" s="62">
        <v>0.10000000016289801</v>
      </c>
      <c r="C539" s="48">
        <v>2706.6769295085055</v>
      </c>
      <c r="D539" s="48">
        <v>2706.6769295085055</v>
      </c>
      <c r="E539" s="64">
        <v>504.29406045631163</v>
      </c>
      <c r="F539" s="64">
        <v>3013.1588101084744</v>
      </c>
      <c r="G539" s="64">
        <v>1537.9643462831443</v>
      </c>
      <c r="H539" s="48">
        <v>11536.488051001079</v>
      </c>
      <c r="I539" s="48">
        <v>11536.488051001079</v>
      </c>
      <c r="J539" s="64">
        <v>11536.488051001079</v>
      </c>
      <c r="K539" s="64">
        <v>25885.970711089631</v>
      </c>
      <c r="L539" s="48">
        <v>25885.970711089631</v>
      </c>
    </row>
    <row r="540" spans="1:12" x14ac:dyDescent="0.3">
      <c r="A540" s="60"/>
      <c r="B540" s="62">
        <v>9.5000000163807899E-2</v>
      </c>
      <c r="C540" s="48">
        <v>2601.3063203140382</v>
      </c>
      <c r="D540" s="48">
        <v>2601.3063203140382</v>
      </c>
      <c r="E540" s="64">
        <v>482.35089594725082</v>
      </c>
      <c r="F540" s="64">
        <v>2877.5558928968248</v>
      </c>
      <c r="G540" s="64">
        <v>1479.9315112563759</v>
      </c>
      <c r="H540" s="48">
        <v>11065.901257226629</v>
      </c>
      <c r="I540" s="48">
        <v>11065.901257226629</v>
      </c>
      <c r="J540" s="64">
        <v>11065.901257226629</v>
      </c>
      <c r="K540" s="64">
        <v>24825.304794243842</v>
      </c>
      <c r="L540" s="48">
        <v>24825.304794243842</v>
      </c>
    </row>
    <row r="541" spans="1:12" x14ac:dyDescent="0.3">
      <c r="A541" s="60"/>
      <c r="B541" s="62">
        <v>9.0000000164718E-2</v>
      </c>
      <c r="C541" s="48">
        <v>2495.5463561147362</v>
      </c>
      <c r="D541" s="48">
        <v>2495.5463561147362</v>
      </c>
      <c r="E541" s="64">
        <v>460.39005093330928</v>
      </c>
      <c r="F541" s="64">
        <v>2741.8393769831705</v>
      </c>
      <c r="G541" s="64">
        <v>1421.600348063125</v>
      </c>
      <c r="H541" s="48">
        <v>10594.076241324936</v>
      </c>
      <c r="I541" s="48">
        <v>10594.076241324936</v>
      </c>
      <c r="J541" s="64">
        <v>10594.076241324936</v>
      </c>
      <c r="K541" s="64">
        <v>23762.569211686634</v>
      </c>
      <c r="L541" s="48">
        <v>23762.569211686634</v>
      </c>
    </row>
    <row r="542" spans="1:12" x14ac:dyDescent="0.3">
      <c r="A542" s="60"/>
      <c r="B542" s="62">
        <v>8.5000000165627906E-2</v>
      </c>
      <c r="C542" s="48">
        <v>2389.3409495501214</v>
      </c>
      <c r="D542" s="48">
        <v>2389.3409495501214</v>
      </c>
      <c r="E542" s="64">
        <v>438.40779312470602</v>
      </c>
      <c r="F542" s="64">
        <v>2605.9864618007555</v>
      </c>
      <c r="G542" s="64">
        <v>1362.9317257970672</v>
      </c>
      <c r="H542" s="48">
        <v>10120.788685145797</v>
      </c>
      <c r="I542" s="48">
        <v>10120.788685145797</v>
      </c>
      <c r="J542" s="64">
        <v>10120.788685145797</v>
      </c>
      <c r="K542" s="64">
        <v>22697.33136711441</v>
      </c>
      <c r="L542" s="48">
        <v>22697.33136711441</v>
      </c>
    </row>
    <row r="543" spans="1:12" x14ac:dyDescent="0.3">
      <c r="A543" s="60"/>
      <c r="B543" s="62">
        <v>8.0000000166537993E-2</v>
      </c>
      <c r="C543" s="48">
        <v>2282.6430923357193</v>
      </c>
      <c r="D543" s="48">
        <v>2282.6430923357193</v>
      </c>
      <c r="E543" s="64">
        <v>416.40264829497772</v>
      </c>
      <c r="F543" s="64">
        <v>2469.9837229291752</v>
      </c>
      <c r="G543" s="64">
        <v>1303.8904536235539</v>
      </c>
      <c r="H543" s="48">
        <v>9645.8479697398889</v>
      </c>
      <c r="I543" s="48">
        <v>9645.8479697398889</v>
      </c>
      <c r="J543" s="64">
        <v>9645.8479697398889</v>
      </c>
      <c r="K543" s="64">
        <v>21629.247679100081</v>
      </c>
      <c r="L543" s="48">
        <v>21629.247679100081</v>
      </c>
    </row>
    <row r="544" spans="1:12" x14ac:dyDescent="0.3">
      <c r="A544" s="60"/>
      <c r="B544" s="62">
        <v>7.50000001674479E-2</v>
      </c>
      <c r="C544" s="48">
        <v>2175.397425949991</v>
      </c>
      <c r="D544" s="48">
        <v>2175.397425949991</v>
      </c>
      <c r="E544" s="64">
        <v>394.37279849929348</v>
      </c>
      <c r="F544" s="64">
        <v>2333.8145696039319</v>
      </c>
      <c r="G544" s="64">
        <v>1244.435140853167</v>
      </c>
      <c r="H544" s="48">
        <v>9169.01848208724</v>
      </c>
      <c r="I544" s="48">
        <v>9169.01848208724</v>
      </c>
      <c r="J544" s="64">
        <v>9169.01848208724</v>
      </c>
      <c r="K544" s="64">
        <v>20557.885450275378</v>
      </c>
      <c r="L544" s="48">
        <v>20557.885450275378</v>
      </c>
    </row>
    <row r="545" spans="1:12" x14ac:dyDescent="0.3">
      <c r="A545" s="60"/>
      <c r="B545" s="62">
        <v>7.0000000168357904E-2</v>
      </c>
      <c r="C545" s="48">
        <v>2067.5328043484478</v>
      </c>
      <c r="D545" s="48">
        <v>2067.5328043484478</v>
      </c>
      <c r="E545" s="64">
        <v>372.3150777387317</v>
      </c>
      <c r="F545" s="64">
        <v>2197.4544544922128</v>
      </c>
      <c r="G545" s="64">
        <v>1184.5141022902289</v>
      </c>
      <c r="H545" s="48">
        <v>8689.9885595675751</v>
      </c>
      <c r="I545" s="48">
        <v>8689.9885595675751</v>
      </c>
      <c r="J545" s="64">
        <v>8689.9885595675751</v>
      </c>
      <c r="K545" s="64">
        <v>19482.651765536386</v>
      </c>
      <c r="L545" s="48">
        <v>19482.651765536386</v>
      </c>
    </row>
    <row r="546" spans="1:12" x14ac:dyDescent="0.3">
      <c r="A546" s="60"/>
      <c r="B546" s="62">
        <v>6.5000000169268005E-2</v>
      </c>
      <c r="C546" s="48">
        <v>1958.974902963701</v>
      </c>
      <c r="D546" s="48">
        <v>1958.974902963701</v>
      </c>
      <c r="E546" s="64">
        <v>350.22744774872882</v>
      </c>
      <c r="F546" s="64">
        <v>2060.8817095541258</v>
      </c>
      <c r="G546" s="64">
        <v>1124.0716135793557</v>
      </c>
      <c r="H546" s="48">
        <v>8208.4137343261245</v>
      </c>
      <c r="I546" s="48">
        <v>8208.4137343261245</v>
      </c>
      <c r="J546" s="64">
        <v>8208.4137343261245</v>
      </c>
      <c r="K546" s="64">
        <v>18402.896946976412</v>
      </c>
      <c r="L546" s="48">
        <v>18402.896946976412</v>
      </c>
    </row>
    <row r="547" spans="1:12" x14ac:dyDescent="0.3">
      <c r="A547" s="60"/>
      <c r="B547" s="62">
        <v>6.0000000170178897E-2</v>
      </c>
      <c r="C547" s="48">
        <v>1849.6250311912984</v>
      </c>
      <c r="D547" s="48">
        <v>1849.6250311912984</v>
      </c>
      <c r="E547" s="64">
        <v>328.10559596000797</v>
      </c>
      <c r="F547" s="64">
        <v>1924.0613373641163</v>
      </c>
      <c r="G547" s="64">
        <v>1063.0358775224099</v>
      </c>
      <c r="H547" s="48">
        <v>7723.824078584481</v>
      </c>
      <c r="I547" s="48">
        <v>7723.824078584481</v>
      </c>
      <c r="J547" s="64">
        <v>7723.824078584481</v>
      </c>
      <c r="K547" s="64">
        <v>17317.696779326598</v>
      </c>
      <c r="L547" s="48">
        <v>17317.696779326598</v>
      </c>
    </row>
    <row r="548" spans="1:12" x14ac:dyDescent="0.3">
      <c r="A548" s="60"/>
      <c r="B548" s="62">
        <v>5.5000000171088997E-2</v>
      </c>
      <c r="C548" s="48">
        <v>1739.3724138684258</v>
      </c>
      <c r="D548" s="48">
        <v>1739.3724138684258</v>
      </c>
      <c r="E548" s="64">
        <v>305.94562969123393</v>
      </c>
      <c r="F548" s="64">
        <v>1786.95677737751</v>
      </c>
      <c r="G548" s="64">
        <v>1001.3249004614926</v>
      </c>
      <c r="H548" s="48">
        <v>7235.6583309555544</v>
      </c>
      <c r="I548" s="48">
        <v>7235.6583309555544</v>
      </c>
      <c r="J548" s="64">
        <v>7235.6583309555544</v>
      </c>
      <c r="K548" s="64">
        <v>16225.937220090018</v>
      </c>
      <c r="L548" s="48">
        <v>16225.937220090018</v>
      </c>
    </row>
    <row r="549" spans="1:12" x14ac:dyDescent="0.3">
      <c r="A549" s="60"/>
      <c r="B549" s="62">
        <v>5.0000000171998897E-2</v>
      </c>
      <c r="C549" s="48">
        <v>1628.0914400624429</v>
      </c>
      <c r="D549" s="48">
        <v>1628.0914400624429</v>
      </c>
      <c r="E549" s="64">
        <v>283.74437318712211</v>
      </c>
      <c r="F549" s="64">
        <v>1649.5294613533479</v>
      </c>
      <c r="G549" s="64">
        <v>938.843653067888</v>
      </c>
      <c r="H549" s="48">
        <v>6743.2286239962677</v>
      </c>
      <c r="I549" s="48">
        <v>6743.2286239962677</v>
      </c>
      <c r="J549" s="64">
        <v>6743.2286239962677</v>
      </c>
      <c r="K549" s="64">
        <v>15126.236319075268</v>
      </c>
      <c r="L549" s="48">
        <v>15126.236319075268</v>
      </c>
    </row>
    <row r="550" spans="1:12" x14ac:dyDescent="0.3">
      <c r="A550" s="60"/>
      <c r="B550" s="62">
        <v>4.5000000172908901E-2</v>
      </c>
      <c r="C550" s="48">
        <v>1515.614570341829</v>
      </c>
      <c r="D550" s="48">
        <v>1515.614570341829</v>
      </c>
      <c r="E550" s="64">
        <v>261.49517133284405</v>
      </c>
      <c r="F550" s="64">
        <v>1511.7189811539233</v>
      </c>
      <c r="G550" s="64">
        <v>875.46787639101217</v>
      </c>
      <c r="H550" s="48">
        <v>6245.5892882333346</v>
      </c>
      <c r="I550" s="48">
        <v>6245.5892882333346</v>
      </c>
      <c r="J550" s="64">
        <v>6245.5892882333346</v>
      </c>
      <c r="K550" s="64">
        <v>14016.61790979029</v>
      </c>
      <c r="L550" s="48">
        <v>14016.61790979029</v>
      </c>
    </row>
    <row r="551" spans="1:12" x14ac:dyDescent="0.3">
      <c r="A551" s="60"/>
      <c r="B551" s="62">
        <v>4.0000000173819002E-2</v>
      </c>
      <c r="C551" s="48">
        <v>1401.7514512212838</v>
      </c>
      <c r="D551" s="48">
        <v>1401.7514512212838</v>
      </c>
      <c r="E551" s="64">
        <v>239.19273867115487</v>
      </c>
      <c r="F551" s="64">
        <v>1373.4623401308052</v>
      </c>
      <c r="G551" s="64">
        <v>811.05138951493666</v>
      </c>
      <c r="H551" s="48">
        <v>5741.551044559711</v>
      </c>
      <c r="I551" s="48">
        <v>5741.551044559711</v>
      </c>
      <c r="J551" s="64">
        <v>5741.551044559711</v>
      </c>
      <c r="K551" s="64">
        <v>12894.548306241113</v>
      </c>
      <c r="L551" s="48">
        <v>12894.548306241113</v>
      </c>
    </row>
    <row r="552" spans="1:12" x14ac:dyDescent="0.3">
      <c r="A552" s="60"/>
      <c r="B552" s="62">
        <v>3.5000000174728901E-2</v>
      </c>
      <c r="C552" s="48">
        <v>1286.2622216335583</v>
      </c>
      <c r="D552" s="48">
        <v>1286.2622216335583</v>
      </c>
      <c r="E552" s="64">
        <v>216.82971994975176</v>
      </c>
      <c r="F552" s="64">
        <v>1234.6757861528536</v>
      </c>
      <c r="G552" s="64">
        <v>745.40709919463154</v>
      </c>
      <c r="H552" s="48">
        <v>5229.4967662126046</v>
      </c>
      <c r="I552" s="48">
        <v>5229.4967662126046</v>
      </c>
      <c r="J552" s="64">
        <v>5229.4967662126046</v>
      </c>
      <c r="K552" s="64">
        <v>11756.460483467226</v>
      </c>
      <c r="L552" s="48">
        <v>11756.460483467226</v>
      </c>
    </row>
    <row r="553" spans="1:12" x14ac:dyDescent="0.3">
      <c r="A553" s="60"/>
      <c r="B553" s="62">
        <v>3.0000000175638999E-2</v>
      </c>
      <c r="C553" s="48">
        <v>1168.8523433912862</v>
      </c>
      <c r="D553" s="48">
        <v>1168.8523433912862</v>
      </c>
      <c r="E553" s="64">
        <v>194.39827363321186</v>
      </c>
      <c r="F553" s="64">
        <v>1095.2573759042864</v>
      </c>
      <c r="G553" s="64">
        <v>678.29660803371041</v>
      </c>
      <c r="H553" s="48">
        <v>4707.2173899312038</v>
      </c>
      <c r="I553" s="48">
        <v>4707.2173899312038</v>
      </c>
      <c r="J553" s="64">
        <v>4707.2173899312038</v>
      </c>
      <c r="K553" s="64">
        <v>10597.297373454761</v>
      </c>
      <c r="L553" s="48">
        <v>10597.297373454761</v>
      </c>
    </row>
    <row r="554" spans="1:12" x14ac:dyDescent="0.3">
      <c r="A554" s="60"/>
      <c r="B554" s="62">
        <v>2.5000000176548898E-2</v>
      </c>
      <c r="C554" s="48">
        <v>1049.1422673987636</v>
      </c>
      <c r="D554" s="48">
        <v>1049.1422673987636</v>
      </c>
      <c r="E554" s="64">
        <v>171.88719725566028</v>
      </c>
      <c r="F554" s="64">
        <v>955.06847886426101</v>
      </c>
      <c r="G554" s="64">
        <v>609.39886012050613</v>
      </c>
      <c r="H554" s="48">
        <v>4171.5532750865705</v>
      </c>
      <c r="I554" s="48">
        <v>4171.5532750865705</v>
      </c>
      <c r="J554" s="64">
        <v>4171.5532750865705</v>
      </c>
      <c r="K554" s="64">
        <v>9409.4973531024898</v>
      </c>
      <c r="L554" s="48">
        <v>9409.4973531024898</v>
      </c>
    </row>
    <row r="555" spans="1:12" x14ac:dyDescent="0.3">
      <c r="A555" s="60"/>
      <c r="B555" s="62">
        <v>2.0000000177458999E-2</v>
      </c>
      <c r="C555" s="48">
        <v>926.65423371973282</v>
      </c>
      <c r="D555" s="48">
        <v>926.65423371973282</v>
      </c>
      <c r="E555" s="64">
        <v>149.284496505904</v>
      </c>
      <c r="F555" s="64">
        <v>813.93497204508969</v>
      </c>
      <c r="G555" s="64">
        <v>538.2733014365366</v>
      </c>
      <c r="H555" s="48">
        <v>3617.8767486096222</v>
      </c>
      <c r="I555" s="48">
        <v>3617.8767486096222</v>
      </c>
      <c r="J555" s="64">
        <v>3617.8767486096222</v>
      </c>
      <c r="K555" s="64">
        <v>8181.379138403955</v>
      </c>
      <c r="L555" s="48">
        <v>8181.379138403955</v>
      </c>
    </row>
    <row r="556" spans="1:12" x14ac:dyDescent="0.3">
      <c r="A556" s="60"/>
      <c r="B556" s="62">
        <v>1.5000000178369E-2</v>
      </c>
      <c r="C556" s="48">
        <v>800.76999023123631</v>
      </c>
      <c r="D556" s="48">
        <v>800.76999023123631</v>
      </c>
      <c r="E556" s="64">
        <v>126.57584754156848</v>
      </c>
      <c r="F556" s="64">
        <v>671.6271562641715</v>
      </c>
      <c r="G556" s="64">
        <v>464.26907495328402</v>
      </c>
      <c r="H556" s="48">
        <v>3039.0196968628229</v>
      </c>
      <c r="I556" s="48">
        <v>3039.0196968628229</v>
      </c>
      <c r="J556" s="64">
        <v>3039.0196968628229</v>
      </c>
      <c r="K556" s="64">
        <v>6893.6230303423445</v>
      </c>
      <c r="L556" s="48">
        <v>6893.6230303423445</v>
      </c>
    </row>
    <row r="557" spans="1:12" x14ac:dyDescent="0.3">
      <c r="A557" s="60"/>
      <c r="B557" s="62">
        <v>1.0000000179278899E-2</v>
      </c>
      <c r="C557" s="48">
        <v>670.66346506215984</v>
      </c>
      <c r="D557" s="48">
        <v>670.66346506215984</v>
      </c>
      <c r="E557" s="64">
        <v>103.74216640088886</v>
      </c>
      <c r="F557" s="64">
        <v>527.82581830511788</v>
      </c>
      <c r="G557" s="64">
        <v>386.31264111555294</v>
      </c>
      <c r="H557" s="48">
        <v>2423.0210562349089</v>
      </c>
      <c r="I557" s="48">
        <v>2423.0210562349089</v>
      </c>
      <c r="J557" s="64">
        <v>2423.0210562349089</v>
      </c>
      <c r="K557" s="64">
        <v>5511.2487488705174</v>
      </c>
      <c r="L557" s="48">
        <v>5511.2487488705174</v>
      </c>
    </row>
  </sheetData>
  <phoneticPr fontId="1" type="noConversion"/>
  <pageMargins left="0.7" right="0.7" top="0.75" bottom="0.75" header="0.3" footer="0.3"/>
  <pageSetup paperSize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557"/>
  <sheetViews>
    <sheetView zoomScale="85" zoomScaleNormal="85" workbookViewId="0">
      <selection sqref="A1:A1048576"/>
    </sheetView>
  </sheetViews>
  <sheetFormatPr defaultRowHeight="16.5" x14ac:dyDescent="0.3"/>
  <cols>
    <col min="1" max="1" width="8" style="63" bestFit="1" customWidth="1"/>
    <col min="9" max="9" width="9.375" customWidth="1"/>
  </cols>
  <sheetData>
    <row r="1" spans="1:11" x14ac:dyDescent="0.3">
      <c r="A1" s="61" t="s">
        <v>265</v>
      </c>
      <c r="B1" s="58">
        <v>1600</v>
      </c>
      <c r="C1" s="58">
        <v>3000</v>
      </c>
      <c r="D1" s="58">
        <v>5000</v>
      </c>
      <c r="E1" s="58">
        <v>10000</v>
      </c>
      <c r="F1" s="58">
        <v>20000</v>
      </c>
      <c r="G1" s="58">
        <v>30000</v>
      </c>
      <c r="H1" s="58">
        <v>50000</v>
      </c>
      <c r="I1" s="58">
        <v>80000</v>
      </c>
      <c r="J1" s="58">
        <v>100000</v>
      </c>
      <c r="K1" s="58">
        <v>120000</v>
      </c>
    </row>
    <row r="2" spans="1:11" x14ac:dyDescent="0.3">
      <c r="A2" s="62">
        <v>760</v>
      </c>
      <c r="B2" s="48">
        <v>15157494.0320177</v>
      </c>
      <c r="C2" s="48">
        <v>15157494.032017654</v>
      </c>
      <c r="D2" s="64">
        <v>3287059.6966732806</v>
      </c>
      <c r="E2" s="64">
        <v>20364242.402807243</v>
      </c>
      <c r="F2" s="64">
        <v>47968973.754491836</v>
      </c>
      <c r="G2" s="48">
        <v>223218515.25866911</v>
      </c>
      <c r="H2" s="48">
        <v>223218515.25866911</v>
      </c>
      <c r="I2" s="48">
        <v>223218515.25866911</v>
      </c>
      <c r="J2" s="64">
        <v>652733258.78654909</v>
      </c>
      <c r="K2" s="48">
        <v>1482726885.5893328</v>
      </c>
    </row>
    <row r="3" spans="1:11" x14ac:dyDescent="0.3">
      <c r="A3" s="62">
        <v>750</v>
      </c>
      <c r="B3" s="48">
        <v>14958065.242757395</v>
      </c>
      <c r="C3" s="48">
        <v>14958065.242757395</v>
      </c>
      <c r="D3" s="64">
        <v>3243809.9754556101</v>
      </c>
      <c r="E3" s="64">
        <v>20096297.348025803</v>
      </c>
      <c r="F3" s="64">
        <v>47337813.796425723</v>
      </c>
      <c r="G3" s="48">
        <v>220281469.58257473</v>
      </c>
      <c r="H3" s="48">
        <v>220281469.58257473</v>
      </c>
      <c r="I3" s="48">
        <v>220281469.58257473</v>
      </c>
      <c r="J3" s="64">
        <v>644144764.36053061</v>
      </c>
      <c r="K3" s="48">
        <v>1463217550.1025653</v>
      </c>
    </row>
    <row r="4" spans="1:11" x14ac:dyDescent="0.3">
      <c r="A4" s="62">
        <v>740</v>
      </c>
      <c r="B4" s="48">
        <v>14758636.305287197</v>
      </c>
      <c r="C4" s="48">
        <v>14758636.305287197</v>
      </c>
      <c r="D4" s="64">
        <v>3200560.2614250435</v>
      </c>
      <c r="E4" s="64">
        <v>19828351.648792449</v>
      </c>
      <c r="F4" s="64">
        <v>46706653.32923416</v>
      </c>
      <c r="G4" s="48">
        <v>217344418.67639905</v>
      </c>
      <c r="H4" s="48">
        <v>217344418.67639905</v>
      </c>
      <c r="I4" s="48">
        <v>217344418.67639905</v>
      </c>
      <c r="J4" s="64">
        <v>635556255.15296996</v>
      </c>
      <c r="K4" s="48">
        <v>1443708162.4736023</v>
      </c>
    </row>
    <row r="5" spans="1:11" x14ac:dyDescent="0.3">
      <c r="A5" s="62">
        <v>730</v>
      </c>
      <c r="B5" s="48">
        <v>14559206.875201801</v>
      </c>
      <c r="C5" s="48">
        <v>14559206.875201801</v>
      </c>
      <c r="D5" s="64">
        <v>3157310.5735225049</v>
      </c>
      <c r="E5" s="64">
        <v>19560405.522658214</v>
      </c>
      <c r="F5" s="64">
        <v>46075492.914409585</v>
      </c>
      <c r="G5" s="48">
        <v>214407365.65946576</v>
      </c>
      <c r="H5" s="48">
        <v>214407365.65946576</v>
      </c>
      <c r="I5" s="48">
        <v>214407365.65946576</v>
      </c>
      <c r="J5" s="64">
        <v>626967755.60932493</v>
      </c>
      <c r="K5" s="48">
        <v>1424198764.4454575</v>
      </c>
    </row>
    <row r="6" spans="1:11" x14ac:dyDescent="0.3">
      <c r="A6" s="62">
        <v>720</v>
      </c>
      <c r="B6" s="48">
        <v>14359777.559599165</v>
      </c>
      <c r="C6" s="48">
        <v>14359777.559599165</v>
      </c>
      <c r="D6" s="64">
        <v>3114060.8707551896</v>
      </c>
      <c r="E6" s="64">
        <v>19292459.818159424</v>
      </c>
      <c r="F6" s="64">
        <v>45444332.345267124</v>
      </c>
      <c r="G6" s="48">
        <v>211470318.73269284</v>
      </c>
      <c r="H6" s="48">
        <v>211470318.73269284</v>
      </c>
      <c r="I6" s="48">
        <v>211470318.73269284</v>
      </c>
      <c r="J6" s="64">
        <v>618379256.07149255</v>
      </c>
      <c r="K6" s="48">
        <v>1404689388.1963372</v>
      </c>
    </row>
    <row r="7" spans="1:11" x14ac:dyDescent="0.3">
      <c r="A7" s="62">
        <v>710</v>
      </c>
      <c r="B7" s="48">
        <v>14160348.672606224</v>
      </c>
      <c r="C7" s="48">
        <v>14160348.672606224</v>
      </c>
      <c r="D7" s="64">
        <v>3070811.1816719491</v>
      </c>
      <c r="E7" s="64">
        <v>19024514.295282729</v>
      </c>
      <c r="F7" s="64">
        <v>44813172.343450435</v>
      </c>
      <c r="G7" s="48">
        <v>208533274.98652872</v>
      </c>
      <c r="H7" s="48">
        <v>208533274.98652872</v>
      </c>
      <c r="I7" s="48">
        <v>208533274.98652872</v>
      </c>
      <c r="J7" s="64">
        <v>609790756.62674022</v>
      </c>
      <c r="K7" s="48">
        <v>1385180026.7509856</v>
      </c>
    </row>
    <row r="8" spans="1:11" x14ac:dyDescent="0.3">
      <c r="A8" s="62">
        <v>700</v>
      </c>
      <c r="B8" s="48">
        <v>13960919.94570899</v>
      </c>
      <c r="C8" s="48">
        <v>13960919.94570899</v>
      </c>
      <c r="D8" s="64">
        <v>3027561.4630888239</v>
      </c>
      <c r="E8" s="64">
        <v>18756568.95093498</v>
      </c>
      <c r="F8" s="64">
        <v>44182011.935097016</v>
      </c>
      <c r="G8" s="48">
        <v>205596229.80889261</v>
      </c>
      <c r="H8" s="48">
        <v>205596229.80889261</v>
      </c>
      <c r="I8" s="48">
        <v>205596229.80889261</v>
      </c>
      <c r="J8" s="64">
        <v>601202261.61637509</v>
      </c>
      <c r="K8" s="48">
        <v>1365670670.7967091</v>
      </c>
    </row>
    <row r="9" spans="1:11" x14ac:dyDescent="0.3">
      <c r="A9" s="62">
        <v>690</v>
      </c>
      <c r="B9" s="48">
        <v>13761490.727067932</v>
      </c>
      <c r="C9" s="48">
        <v>13761490.727067932</v>
      </c>
      <c r="D9" s="64">
        <v>2984311.7430609358</v>
      </c>
      <c r="E9" s="64">
        <v>18488623.294880453</v>
      </c>
      <c r="F9" s="64">
        <v>43550851.504304543</v>
      </c>
      <c r="G9" s="48">
        <v>202659178.82163087</v>
      </c>
      <c r="H9" s="48">
        <v>202659178.82163087</v>
      </c>
      <c r="I9" s="48">
        <v>202659178.82163087</v>
      </c>
      <c r="J9" s="64">
        <v>592613757.60734153</v>
      </c>
      <c r="K9" s="48">
        <v>1346161289.4804187</v>
      </c>
    </row>
    <row r="10" spans="1:11" x14ac:dyDescent="0.3">
      <c r="A10" s="62">
        <v>680</v>
      </c>
      <c r="B10" s="48">
        <v>13562061.487968549</v>
      </c>
      <c r="C10" s="48">
        <v>13562061.487968549</v>
      </c>
      <c r="D10" s="64">
        <v>2941062.1249036612</v>
      </c>
      <c r="E10" s="64">
        <v>18220677.807843469</v>
      </c>
      <c r="F10" s="64">
        <v>42919691.188392676</v>
      </c>
      <c r="G10" s="48">
        <v>199722132.75158074</v>
      </c>
      <c r="H10" s="48">
        <v>199722132.75158074</v>
      </c>
      <c r="I10" s="48">
        <v>199722132.75158074</v>
      </c>
      <c r="J10" s="64">
        <v>584025264.76832545</v>
      </c>
      <c r="K10" s="48">
        <v>1326651922.3651357</v>
      </c>
    </row>
    <row r="11" spans="1:11" x14ac:dyDescent="0.3">
      <c r="A11" s="62">
        <v>670</v>
      </c>
      <c r="B11" s="48">
        <v>13362631.926760342</v>
      </c>
      <c r="C11" s="48">
        <v>13362631.926760342</v>
      </c>
      <c r="D11" s="64">
        <v>2897812.3825851125</v>
      </c>
      <c r="E11" s="64">
        <v>17952732.582350921</v>
      </c>
      <c r="F11" s="64">
        <v>42288530.455494203</v>
      </c>
      <c r="G11" s="48">
        <v>196785084.63432348</v>
      </c>
      <c r="H11" s="48">
        <v>196785084.63432348</v>
      </c>
      <c r="I11" s="48">
        <v>196785084.63432348</v>
      </c>
      <c r="J11" s="64">
        <v>575436761.12131906</v>
      </c>
      <c r="K11" s="48">
        <v>1307142536.4571674</v>
      </c>
    </row>
    <row r="12" spans="1:11" x14ac:dyDescent="0.3">
      <c r="A12" s="62">
        <v>660</v>
      </c>
      <c r="B12" s="48">
        <v>13163202.778777443</v>
      </c>
      <c r="C12" s="48">
        <v>13163202.778777443</v>
      </c>
      <c r="D12" s="64">
        <v>2854562.7229442745</v>
      </c>
      <c r="E12" s="64">
        <v>17684786.742263887</v>
      </c>
      <c r="F12" s="64">
        <v>41657369.957958691</v>
      </c>
      <c r="G12" s="48">
        <v>193848038.18248862</v>
      </c>
      <c r="H12" s="48">
        <v>193848038.18248862</v>
      </c>
      <c r="I12" s="48">
        <v>193848038.18248862</v>
      </c>
      <c r="J12" s="64">
        <v>566848256.84190106</v>
      </c>
      <c r="K12" s="48">
        <v>1287633162.8217444</v>
      </c>
    </row>
    <row r="13" spans="1:11" x14ac:dyDescent="0.3">
      <c r="A13" s="62">
        <v>650</v>
      </c>
      <c r="B13" s="48">
        <v>12963773.692862025</v>
      </c>
      <c r="C13" s="48">
        <v>12963773.692862025</v>
      </c>
      <c r="D13" s="64">
        <v>2811312.9873884423</v>
      </c>
      <c r="E13" s="64">
        <v>17416841.274660684</v>
      </c>
      <c r="F13" s="64">
        <v>41026210.087111071</v>
      </c>
      <c r="G13" s="48">
        <v>190910988.07207707</v>
      </c>
      <c r="H13" s="48">
        <v>190910988.07207707</v>
      </c>
      <c r="I13" s="48">
        <v>190910988.07207707</v>
      </c>
      <c r="J13" s="64">
        <v>558259760.54966748</v>
      </c>
      <c r="K13" s="48">
        <v>1268123816.9256842</v>
      </c>
    </row>
    <row r="14" spans="1:11" x14ac:dyDescent="0.3">
      <c r="A14" s="62">
        <v>640</v>
      </c>
      <c r="B14" s="48">
        <v>12764344.596225915</v>
      </c>
      <c r="C14" s="48">
        <v>12764344.596225915</v>
      </c>
      <c r="D14" s="64">
        <v>2768063.2808890729</v>
      </c>
      <c r="E14" s="64">
        <v>17148896.05207938</v>
      </c>
      <c r="F14" s="64">
        <v>40395049.518199921</v>
      </c>
      <c r="G14" s="48">
        <v>187973942.50432011</v>
      </c>
      <c r="H14" s="48">
        <v>187973942.50432011</v>
      </c>
      <c r="I14" s="48">
        <v>187973942.50432011</v>
      </c>
      <c r="J14" s="64">
        <v>549671253.71819699</v>
      </c>
      <c r="K14" s="48">
        <v>1248614450.2353573</v>
      </c>
    </row>
    <row r="15" spans="1:11" x14ac:dyDescent="0.3">
      <c r="A15" s="62">
        <v>630</v>
      </c>
      <c r="B15" s="48">
        <v>12564915.319742426</v>
      </c>
      <c r="C15" s="48">
        <v>12564915.319742426</v>
      </c>
      <c r="D15" s="64">
        <v>2724813.5717549571</v>
      </c>
      <c r="E15" s="64">
        <v>16880950.060307939</v>
      </c>
      <c r="F15" s="64">
        <v>39763888.770784944</v>
      </c>
      <c r="G15" s="48">
        <v>185036895.19335759</v>
      </c>
      <c r="H15" s="48">
        <v>185036895.19335759</v>
      </c>
      <c r="I15" s="48">
        <v>185036895.19335759</v>
      </c>
      <c r="J15" s="64">
        <v>541082754.21578312</v>
      </c>
      <c r="K15" s="48">
        <v>1229105082.9457872</v>
      </c>
    </row>
    <row r="16" spans="1:11" x14ac:dyDescent="0.3">
      <c r="A16" s="62">
        <v>620</v>
      </c>
      <c r="B16" s="48">
        <v>12365486.343227986</v>
      </c>
      <c r="C16" s="48">
        <v>12365486.343227986</v>
      </c>
      <c r="D16" s="64">
        <v>2681563.8876547911</v>
      </c>
      <c r="E16" s="64">
        <v>16613004.838131782</v>
      </c>
      <c r="F16" s="64">
        <v>39132728.432257302</v>
      </c>
      <c r="G16" s="48">
        <v>182099844.61115891</v>
      </c>
      <c r="H16" s="48">
        <v>182099844.61115891</v>
      </c>
      <c r="I16" s="48">
        <v>182099844.61115891</v>
      </c>
      <c r="J16" s="64">
        <v>532494254.39163917</v>
      </c>
      <c r="K16" s="48">
        <v>1209595667.6387427</v>
      </c>
    </row>
    <row r="17" spans="1:11" x14ac:dyDescent="0.3">
      <c r="A17" s="62">
        <v>610</v>
      </c>
      <c r="B17" s="48">
        <v>12166056.759150276</v>
      </c>
      <c r="C17" s="48">
        <v>12166056.759150276</v>
      </c>
      <c r="D17" s="64">
        <v>2638314.2104490548</v>
      </c>
      <c r="E17" s="64">
        <v>16345059.065195078</v>
      </c>
      <c r="F17" s="64">
        <v>38501567.966381989</v>
      </c>
      <c r="G17" s="48">
        <v>179162795.28051704</v>
      </c>
      <c r="H17" s="48">
        <v>179162795.28051704</v>
      </c>
      <c r="I17" s="48">
        <v>179162795.28051704</v>
      </c>
      <c r="J17" s="64">
        <v>523905752.32838476</v>
      </c>
      <c r="K17" s="48">
        <v>1190086334.0942245</v>
      </c>
    </row>
    <row r="18" spans="1:11" x14ac:dyDescent="0.3">
      <c r="A18" s="62">
        <v>600</v>
      </c>
      <c r="B18" s="48">
        <v>11966627.915859932</v>
      </c>
      <c r="C18" s="48">
        <v>11966627.915859932</v>
      </c>
      <c r="D18" s="64">
        <v>2595064.5081929904</v>
      </c>
      <c r="E18" s="64">
        <v>16077113.665083278</v>
      </c>
      <c r="F18" s="64">
        <v>37870407.472115226</v>
      </c>
      <c r="G18" s="48">
        <v>176225751.33892766</v>
      </c>
      <c r="H18" s="48">
        <v>176225751.33892766</v>
      </c>
      <c r="I18" s="48">
        <v>176225751.33892766</v>
      </c>
      <c r="J18" s="64">
        <v>515317252.72550631</v>
      </c>
      <c r="K18" s="48">
        <v>1170576946.690129</v>
      </c>
    </row>
    <row r="19" spans="1:11" x14ac:dyDescent="0.3">
      <c r="A19" s="62">
        <v>590</v>
      </c>
      <c r="B19" s="48">
        <v>11767198.494344661</v>
      </c>
      <c r="C19" s="48">
        <v>11767198.494344661</v>
      </c>
      <c r="D19" s="64">
        <v>2551814.8453536406</v>
      </c>
      <c r="E19" s="64">
        <v>15809167.618128521</v>
      </c>
      <c r="F19" s="64">
        <v>37239247.669746555</v>
      </c>
      <c r="G19" s="48">
        <v>173288706.15698653</v>
      </c>
      <c r="H19" s="48">
        <v>173288706.15698653</v>
      </c>
      <c r="I19" s="48">
        <v>173288706.15698653</v>
      </c>
      <c r="J19" s="64">
        <v>506728752.2618984</v>
      </c>
      <c r="K19" s="48">
        <v>1151067614.3773606</v>
      </c>
    </row>
    <row r="20" spans="1:11" x14ac:dyDescent="0.3">
      <c r="A20" s="62">
        <v>580</v>
      </c>
      <c r="B20" s="48">
        <v>11567769.498332061</v>
      </c>
      <c r="C20" s="48">
        <v>11567769.498332061</v>
      </c>
      <c r="D20" s="64">
        <v>2508565.1135398713</v>
      </c>
      <c r="E20" s="64">
        <v>15541222.681148272</v>
      </c>
      <c r="F20" s="64">
        <v>36608086.709318921</v>
      </c>
      <c r="G20" s="48">
        <v>170351654.00109869</v>
      </c>
      <c r="H20" s="48">
        <v>170351654.00109869</v>
      </c>
      <c r="I20" s="48">
        <v>170351654.00109869</v>
      </c>
      <c r="J20" s="64">
        <v>498140255.13984334</v>
      </c>
      <c r="K20" s="48">
        <v>1131558166.9693246</v>
      </c>
    </row>
    <row r="21" spans="1:11" x14ac:dyDescent="0.3">
      <c r="A21" s="62">
        <v>570</v>
      </c>
      <c r="B21" s="48">
        <v>11368340.482531484</v>
      </c>
      <c r="C21" s="48">
        <v>11368340.482531484</v>
      </c>
      <c r="D21" s="64">
        <v>2465315.4658212899</v>
      </c>
      <c r="E21" s="64">
        <v>15273277.180959852</v>
      </c>
      <c r="F21" s="64">
        <v>35976926.919401824</v>
      </c>
      <c r="G21" s="48">
        <v>167414613.80837137</v>
      </c>
      <c r="H21" s="48">
        <v>167414613.80837137</v>
      </c>
      <c r="I21" s="48">
        <v>167414613.80837137</v>
      </c>
      <c r="J21" s="64">
        <v>489551754.5305773</v>
      </c>
      <c r="K21" s="48">
        <v>1112048799.2676618</v>
      </c>
    </row>
    <row r="22" spans="1:11" x14ac:dyDescent="0.3">
      <c r="A22" s="62">
        <v>560</v>
      </c>
      <c r="B22" s="48">
        <v>11168911.477400796</v>
      </c>
      <c r="C22" s="48">
        <v>11168911.477400796</v>
      </c>
      <c r="D22" s="64">
        <v>2422065.7014420317</v>
      </c>
      <c r="E22" s="64">
        <v>15005331.021739047</v>
      </c>
      <c r="F22" s="64">
        <v>35345766.077222079</v>
      </c>
      <c r="G22" s="48">
        <v>164477558.83894724</v>
      </c>
      <c r="H22" s="48">
        <v>164477558.83894724</v>
      </c>
      <c r="I22" s="48">
        <v>164477558.83894724</v>
      </c>
      <c r="J22" s="64">
        <v>480963248.8050949</v>
      </c>
      <c r="K22" s="48">
        <v>1092539396.1930108</v>
      </c>
    </row>
    <row r="23" spans="1:11" x14ac:dyDescent="0.3">
      <c r="A23" s="62">
        <v>550</v>
      </c>
      <c r="B23" s="48">
        <v>10969482.018446904</v>
      </c>
      <c r="C23" s="48">
        <v>10969482.018446904</v>
      </c>
      <c r="D23" s="64">
        <v>2378816.0424270132</v>
      </c>
      <c r="E23" s="64">
        <v>14737385.250305176</v>
      </c>
      <c r="F23" s="64">
        <v>34714605.02738218</v>
      </c>
      <c r="G23" s="48">
        <v>161540513.37732828</v>
      </c>
      <c r="H23" s="48">
        <v>161540513.37732828</v>
      </c>
      <c r="I23" s="48">
        <v>161540513.37732828</v>
      </c>
      <c r="J23" s="64">
        <v>472374752.14159811</v>
      </c>
      <c r="K23" s="48">
        <v>1073030025.365692</v>
      </c>
    </row>
    <row r="24" spans="1:11" x14ac:dyDescent="0.3">
      <c r="A24" s="62">
        <v>540</v>
      </c>
      <c r="B24" s="48">
        <v>10770052.591254584</v>
      </c>
      <c r="C24" s="48">
        <v>10770052.591254584</v>
      </c>
      <c r="D24" s="64">
        <v>2335566.3313820316</v>
      </c>
      <c r="E24" s="64">
        <v>14469439.994826214</v>
      </c>
      <c r="F24" s="64">
        <v>34083444.903685339</v>
      </c>
      <c r="G24" s="48">
        <v>158603465.87935129</v>
      </c>
      <c r="H24" s="48">
        <v>158603465.87935129</v>
      </c>
      <c r="I24" s="48">
        <v>158603465.87935129</v>
      </c>
      <c r="J24" s="64">
        <v>463786248.93024826</v>
      </c>
      <c r="K24" s="48">
        <v>1053520640.1886238</v>
      </c>
    </row>
    <row r="25" spans="1:11" x14ac:dyDescent="0.3">
      <c r="A25" s="62">
        <v>530</v>
      </c>
      <c r="B25" s="48">
        <v>10570623.697301803</v>
      </c>
      <c r="C25" s="48">
        <v>10570623.697301803</v>
      </c>
      <c r="D25" s="64">
        <v>2292316.6203566077</v>
      </c>
      <c r="E25" s="64">
        <v>14201494.746908993</v>
      </c>
      <c r="F25" s="64">
        <v>33452284.535103973</v>
      </c>
      <c r="G25" s="48">
        <v>155666419.98615313</v>
      </c>
      <c r="H25" s="48">
        <v>155666419.98615313</v>
      </c>
      <c r="I25" s="48">
        <v>155666419.98615313</v>
      </c>
      <c r="J25" s="64">
        <v>455197754.20218587</v>
      </c>
      <c r="K25" s="48">
        <v>1034011326.7591554</v>
      </c>
    </row>
    <row r="26" spans="1:11" x14ac:dyDescent="0.3">
      <c r="A26" s="62">
        <v>520</v>
      </c>
      <c r="B26" s="48">
        <v>10371194.687261736</v>
      </c>
      <c r="C26" s="48">
        <v>10371194.687261736</v>
      </c>
      <c r="D26" s="64">
        <v>2249066.9424670106</v>
      </c>
      <c r="E26" s="64">
        <v>13933549.489175938</v>
      </c>
      <c r="F26" s="64">
        <v>32821124.474528864</v>
      </c>
      <c r="G26" s="48">
        <v>152729367.45956036</v>
      </c>
      <c r="H26" s="48">
        <v>152729367.45956036</v>
      </c>
      <c r="I26" s="48">
        <v>152729367.45956036</v>
      </c>
      <c r="J26" s="64">
        <v>446609249.96295941</v>
      </c>
      <c r="K26" s="48">
        <v>1014501901.0286639</v>
      </c>
    </row>
    <row r="27" spans="1:11" x14ac:dyDescent="0.3">
      <c r="A27" s="62">
        <v>510</v>
      </c>
      <c r="B27" s="48">
        <v>10171765.258739924</v>
      </c>
      <c r="C27" s="48">
        <v>10171765.258739924</v>
      </c>
      <c r="D27" s="64">
        <v>2205817.231640684</v>
      </c>
      <c r="E27" s="64">
        <v>13665603.668218842</v>
      </c>
      <c r="F27" s="64">
        <v>32189963.580880702</v>
      </c>
      <c r="G27" s="48">
        <v>149792324.36876175</v>
      </c>
      <c r="H27" s="48">
        <v>149792324.36876175</v>
      </c>
      <c r="I27" s="48">
        <v>149792324.36876175</v>
      </c>
      <c r="J27" s="64">
        <v>438020750.7735886</v>
      </c>
      <c r="K27" s="48">
        <v>994992557.42579174</v>
      </c>
    </row>
    <row r="28" spans="1:11" x14ac:dyDescent="0.3">
      <c r="A28" s="62">
        <v>500</v>
      </c>
      <c r="B28" s="48">
        <v>9972336.2019350529</v>
      </c>
      <c r="C28" s="48">
        <v>9972336.2019350529</v>
      </c>
      <c r="D28" s="64">
        <v>2162567.5753460359</v>
      </c>
      <c r="E28" s="64">
        <v>13397657.533963284</v>
      </c>
      <c r="F28" s="64">
        <v>31558803.1834471</v>
      </c>
      <c r="G28" s="48">
        <v>146855273.84428635</v>
      </c>
      <c r="H28" s="48">
        <v>146855273.84428635</v>
      </c>
      <c r="I28" s="48">
        <v>146855273.84428635</v>
      </c>
      <c r="J28" s="64">
        <v>429432248.18542629</v>
      </c>
      <c r="K28" s="48">
        <v>975483189.58142102</v>
      </c>
    </row>
    <row r="29" spans="1:11" x14ac:dyDescent="0.3">
      <c r="A29" s="62">
        <v>490</v>
      </c>
      <c r="B29" s="48">
        <v>9772907.142056752</v>
      </c>
      <c r="C29" s="48">
        <v>9772907.142056752</v>
      </c>
      <c r="D29" s="64">
        <v>2119317.8635831578</v>
      </c>
      <c r="E29" s="64">
        <v>13129712.547983093</v>
      </c>
      <c r="F29" s="64">
        <v>30927643.165189542</v>
      </c>
      <c r="G29" s="48">
        <v>143918232.03552252</v>
      </c>
      <c r="H29" s="48">
        <v>143918232.03552252</v>
      </c>
      <c r="I29" s="48">
        <v>143918232.03552252</v>
      </c>
      <c r="J29" s="64">
        <v>420843746.6153692</v>
      </c>
      <c r="K29" s="48">
        <v>955973816.87521541</v>
      </c>
    </row>
    <row r="30" spans="1:11" x14ac:dyDescent="0.3">
      <c r="A30" s="62">
        <v>480</v>
      </c>
      <c r="B30" s="48">
        <v>9573477.9741198197</v>
      </c>
      <c r="C30" s="48">
        <v>9573477.9741198197</v>
      </c>
      <c r="D30" s="64">
        <v>2076068.0918013135</v>
      </c>
      <c r="E30" s="64">
        <v>12861766.372892737</v>
      </c>
      <c r="F30" s="64">
        <v>30296482.810737245</v>
      </c>
      <c r="G30" s="48">
        <v>140981176.65551043</v>
      </c>
      <c r="H30" s="48">
        <v>140981176.65551043</v>
      </c>
      <c r="I30" s="48">
        <v>140981176.65551043</v>
      </c>
      <c r="J30" s="64">
        <v>412255248.36835694</v>
      </c>
      <c r="K30" s="48">
        <v>936464432.0588572</v>
      </c>
    </row>
    <row r="31" spans="1:11" x14ac:dyDescent="0.3">
      <c r="A31" s="62">
        <v>470</v>
      </c>
      <c r="B31" s="48">
        <v>9374048.8538380191</v>
      </c>
      <c r="C31" s="48">
        <v>9374048.8538380191</v>
      </c>
      <c r="D31" s="64">
        <v>2032818.4516186281</v>
      </c>
      <c r="E31" s="64">
        <v>12593820.715603897</v>
      </c>
      <c r="F31" s="64">
        <v>29665321.813438885</v>
      </c>
      <c r="G31" s="48">
        <v>138044129.48811129</v>
      </c>
      <c r="H31" s="48">
        <v>138044129.48811129</v>
      </c>
      <c r="I31" s="48">
        <v>138044129.48811129</v>
      </c>
      <c r="J31" s="64">
        <v>403666743.97971183</v>
      </c>
      <c r="K31" s="48">
        <v>916955061.76649463</v>
      </c>
    </row>
    <row r="32" spans="1:11" x14ac:dyDescent="0.3">
      <c r="A32" s="62">
        <v>460</v>
      </c>
      <c r="B32" s="48">
        <v>9174619.6017958727</v>
      </c>
      <c r="C32" s="48">
        <v>9174619.6017958727</v>
      </c>
      <c r="D32" s="64">
        <v>1989568.7152595636</v>
      </c>
      <c r="E32" s="64">
        <v>12325875.813317047</v>
      </c>
      <c r="F32" s="64">
        <v>29034161.757361457</v>
      </c>
      <c r="G32" s="48">
        <v>135107086.09949136</v>
      </c>
      <c r="H32" s="48">
        <v>135107086.09949136</v>
      </c>
      <c r="I32" s="48">
        <v>135107086.09949136</v>
      </c>
      <c r="J32" s="64">
        <v>395078245.44493437</v>
      </c>
      <c r="K32" s="48">
        <v>897445687.17220592</v>
      </c>
    </row>
    <row r="33" spans="1:11" x14ac:dyDescent="0.3">
      <c r="A33" s="62">
        <v>450</v>
      </c>
      <c r="B33" s="48">
        <v>8975190.5358601976</v>
      </c>
      <c r="C33" s="48">
        <v>8975190.5358601976</v>
      </c>
      <c r="D33" s="64">
        <v>1946319.010036913</v>
      </c>
      <c r="E33" s="64">
        <v>12057929.830690423</v>
      </c>
      <c r="F33" s="64">
        <v>28403001.679450668</v>
      </c>
      <c r="G33" s="48">
        <v>132170036.67927077</v>
      </c>
      <c r="H33" s="48">
        <v>132170036.67927077</v>
      </c>
      <c r="I33" s="48">
        <v>132170036.67927077</v>
      </c>
      <c r="J33" s="64">
        <v>386489744.04180461</v>
      </c>
      <c r="K33" s="48">
        <v>877936317.72535551</v>
      </c>
    </row>
    <row r="34" spans="1:11" x14ac:dyDescent="0.3">
      <c r="A34" s="62">
        <v>440</v>
      </c>
      <c r="B34" s="48">
        <v>8775761.412886614</v>
      </c>
      <c r="C34" s="48">
        <v>8775761.412886614</v>
      </c>
      <c r="D34" s="64">
        <v>1903069.3696146645</v>
      </c>
      <c r="E34" s="64">
        <v>11789983.965295777</v>
      </c>
      <c r="F34" s="64">
        <v>27771840.783381142</v>
      </c>
      <c r="G34" s="48">
        <v>129232991.59653208</v>
      </c>
      <c r="H34" s="48">
        <v>129232991.59653208</v>
      </c>
      <c r="I34" s="48">
        <v>129232991.59653208</v>
      </c>
      <c r="J34" s="64">
        <v>377901247.32148772</v>
      </c>
      <c r="K34" s="48">
        <v>858426950.41880155</v>
      </c>
    </row>
    <row r="35" spans="1:11" x14ac:dyDescent="0.3">
      <c r="A35" s="62">
        <v>430</v>
      </c>
      <c r="B35" s="48">
        <v>8576332.2624357473</v>
      </c>
      <c r="C35" s="48">
        <v>8576332.2624357473</v>
      </c>
      <c r="D35" s="64">
        <v>1859819.6830609511</v>
      </c>
      <c r="E35" s="64">
        <v>11522038.651284523</v>
      </c>
      <c r="F35" s="64">
        <v>27140680.356998686</v>
      </c>
      <c r="G35" s="48">
        <v>126295942.00451137</v>
      </c>
      <c r="H35" s="48">
        <v>126295942.00451137</v>
      </c>
      <c r="I35" s="48">
        <v>126295942.00451137</v>
      </c>
      <c r="J35" s="64">
        <v>369312743.85780627</v>
      </c>
      <c r="K35" s="48">
        <v>838917572.23063958</v>
      </c>
    </row>
    <row r="36" spans="1:11" x14ac:dyDescent="0.3">
      <c r="A36" s="62">
        <v>420</v>
      </c>
      <c r="B36" s="48">
        <v>8376903.044367536</v>
      </c>
      <c r="C36" s="48">
        <v>8376903.044367536</v>
      </c>
      <c r="D36" s="64">
        <v>1816569.9450214952</v>
      </c>
      <c r="E36" s="64">
        <v>11254093.28070833</v>
      </c>
      <c r="F36" s="64">
        <v>26509519.864337873</v>
      </c>
      <c r="G36" s="48">
        <v>123358896.83207302</v>
      </c>
      <c r="H36" s="48">
        <v>123358896.83207302</v>
      </c>
      <c r="I36" s="48">
        <v>123358896.83207302</v>
      </c>
      <c r="J36" s="64">
        <v>360724245.93021518</v>
      </c>
      <c r="K36" s="48">
        <v>819408191.74165821</v>
      </c>
    </row>
    <row r="37" spans="1:11" x14ac:dyDescent="0.3">
      <c r="A37" s="62">
        <v>410</v>
      </c>
      <c r="B37" s="48">
        <v>8177474.0040282737</v>
      </c>
      <c r="C37" s="48">
        <v>8177474.0040282737</v>
      </c>
      <c r="D37" s="64">
        <v>1773320.2887704407</v>
      </c>
      <c r="E37" s="64">
        <v>10986147.399185242</v>
      </c>
      <c r="F37" s="64">
        <v>25878359.817724153</v>
      </c>
      <c r="G37" s="48">
        <v>120421844.06142633</v>
      </c>
      <c r="H37" s="48">
        <v>120421844.06142633</v>
      </c>
      <c r="I37" s="48">
        <v>120421844.06142633</v>
      </c>
      <c r="J37" s="64">
        <v>352135747.46818733</v>
      </c>
      <c r="K37" s="48">
        <v>799898829.93642735</v>
      </c>
    </row>
    <row r="38" spans="1:11" x14ac:dyDescent="0.3">
      <c r="A38" s="62">
        <v>400</v>
      </c>
      <c r="B38" s="48">
        <v>7978044.6796328649</v>
      </c>
      <c r="C38" s="48">
        <v>7978044.6796328649</v>
      </c>
      <c r="D38" s="64">
        <v>1730070.5426764993</v>
      </c>
      <c r="E38" s="64">
        <v>10718202.242758097</v>
      </c>
      <c r="F38" s="64">
        <v>25247199.344445355</v>
      </c>
      <c r="G38" s="48">
        <v>117484799.25641604</v>
      </c>
      <c r="H38" s="48">
        <v>117484799.25641604</v>
      </c>
      <c r="I38" s="48">
        <v>117484799.25641604</v>
      </c>
      <c r="J38" s="64">
        <v>343547238.38031727</v>
      </c>
      <c r="K38" s="48">
        <v>780389440.18502915</v>
      </c>
    </row>
    <row r="39" spans="1:11" x14ac:dyDescent="0.3">
      <c r="A39" s="62">
        <v>390</v>
      </c>
      <c r="B39" s="48">
        <v>7778615.5597907593</v>
      </c>
      <c r="C39" s="48">
        <v>7778615.5597907593</v>
      </c>
      <c r="D39" s="64">
        <v>1686820.8715704009</v>
      </c>
      <c r="E39" s="64">
        <v>10450256.256180806</v>
      </c>
      <c r="F39" s="64">
        <v>24616038.975186963</v>
      </c>
      <c r="G39" s="48">
        <v>114547750.8975413</v>
      </c>
      <c r="H39" s="48">
        <v>114547750.8975413</v>
      </c>
      <c r="I39" s="48">
        <v>114547750.8975413</v>
      </c>
      <c r="J39" s="64">
        <v>334958742.05830872</v>
      </c>
      <c r="K39" s="48">
        <v>760880073.56680644</v>
      </c>
    </row>
    <row r="40" spans="1:11" x14ac:dyDescent="0.3">
      <c r="A40" s="62">
        <v>380</v>
      </c>
      <c r="B40" s="48">
        <v>7579186.4546981845</v>
      </c>
      <c r="C40" s="48">
        <v>7579186.4546981845</v>
      </c>
      <c r="D40" s="64">
        <v>1643571.1743744786</v>
      </c>
      <c r="E40" s="64">
        <v>10182310.972729491</v>
      </c>
      <c r="F40" s="64">
        <v>23984878.8469068</v>
      </c>
      <c r="G40" s="48">
        <v>111610703.03289136</v>
      </c>
      <c r="H40" s="48">
        <v>111610703.03289136</v>
      </c>
      <c r="I40" s="48">
        <v>111610703.03289136</v>
      </c>
      <c r="J40" s="64">
        <v>326370243.08017123</v>
      </c>
      <c r="K40" s="48">
        <v>741370700.97343123</v>
      </c>
    </row>
    <row r="41" spans="1:11" x14ac:dyDescent="0.3">
      <c r="A41" s="62">
        <v>370</v>
      </c>
      <c r="B41" s="48">
        <v>7379757.1796181314</v>
      </c>
      <c r="C41" s="48">
        <v>7379757.1796181314</v>
      </c>
      <c r="D41" s="64">
        <v>1600321.4365308902</v>
      </c>
      <c r="E41" s="64">
        <v>9914365.3141424265</v>
      </c>
      <c r="F41" s="64">
        <v>23353718.24134456</v>
      </c>
      <c r="G41" s="48">
        <v>108673655.58992173</v>
      </c>
      <c r="H41" s="48">
        <v>108673655.58992173</v>
      </c>
      <c r="I41" s="48">
        <v>108673655.58992173</v>
      </c>
      <c r="J41" s="64">
        <v>317781735.97286218</v>
      </c>
      <c r="K41" s="48">
        <v>721861320.06213737</v>
      </c>
    </row>
    <row r="42" spans="1:11" x14ac:dyDescent="0.3">
      <c r="A42" s="62">
        <v>360</v>
      </c>
      <c r="B42" s="48">
        <v>7180328.147755105</v>
      </c>
      <c r="C42" s="48">
        <v>7180328.147755105</v>
      </c>
      <c r="D42" s="64">
        <v>1557071.7802632903</v>
      </c>
      <c r="E42" s="64">
        <v>9646419.8672907073</v>
      </c>
      <c r="F42" s="64">
        <v>22722557.877415102</v>
      </c>
      <c r="G42" s="48">
        <v>105736612.48508687</v>
      </c>
      <c r="H42" s="48">
        <v>105736612.48508687</v>
      </c>
      <c r="I42" s="48">
        <v>105736612.48508687</v>
      </c>
      <c r="J42" s="64">
        <v>309193244.97613436</v>
      </c>
      <c r="K42" s="48">
        <v>702351954.73516703</v>
      </c>
    </row>
    <row r="43" spans="1:11" x14ac:dyDescent="0.3">
      <c r="A43" s="62">
        <v>350</v>
      </c>
      <c r="B43" s="48">
        <v>6980898.9847960286</v>
      </c>
      <c r="C43" s="48">
        <v>6980898.9847960286</v>
      </c>
      <c r="D43" s="64">
        <v>1513822.1335441479</v>
      </c>
      <c r="E43" s="64">
        <v>9378474.3552267235</v>
      </c>
      <c r="F43" s="64">
        <v>22091397.794783011</v>
      </c>
      <c r="G43" s="48">
        <v>102799558.10623361</v>
      </c>
      <c r="H43" s="48">
        <v>102799558.10623361</v>
      </c>
      <c r="I43" s="48">
        <v>102799558.10623361</v>
      </c>
      <c r="J43" s="64">
        <v>300604747.15417653</v>
      </c>
      <c r="K43" s="48">
        <v>682842580.20113313</v>
      </c>
    </row>
    <row r="44" spans="1:11" x14ac:dyDescent="0.3">
      <c r="A44" s="62">
        <v>340</v>
      </c>
      <c r="B44" s="48">
        <v>6781469.824774852</v>
      </c>
      <c r="C44" s="48">
        <v>6781469.824774852</v>
      </c>
      <c r="D44" s="64">
        <v>1470572.4187053272</v>
      </c>
      <c r="E44" s="64">
        <v>9110528.7255725022</v>
      </c>
      <c r="F44" s="64">
        <v>21460237.017519318</v>
      </c>
      <c r="G44" s="48">
        <v>99862516.274670914</v>
      </c>
      <c r="H44" s="48">
        <v>99862516.274670914</v>
      </c>
      <c r="I44" s="48">
        <v>99862516.274670914</v>
      </c>
      <c r="J44" s="64">
        <v>292016241.56838667</v>
      </c>
      <c r="K44" s="48">
        <v>663333206.21871781</v>
      </c>
    </row>
    <row r="45" spans="1:11" x14ac:dyDescent="0.3">
      <c r="A45" s="62">
        <v>330</v>
      </c>
      <c r="B45" s="48">
        <v>6582040.6549230851</v>
      </c>
      <c r="C45" s="48">
        <v>6582040.6549230851</v>
      </c>
      <c r="D45" s="64">
        <v>1427322.7254616492</v>
      </c>
      <c r="E45" s="64">
        <v>8842583.2240187451</v>
      </c>
      <c r="F45" s="64">
        <v>20829076.256732479</v>
      </c>
      <c r="G45" s="48">
        <v>96925466.934307277</v>
      </c>
      <c r="H45" s="48">
        <v>96925466.934307277</v>
      </c>
      <c r="I45" s="48">
        <v>96925466.934307277</v>
      </c>
      <c r="J45" s="64">
        <v>283427746.45468324</v>
      </c>
      <c r="K45" s="48">
        <v>643823837.90133703</v>
      </c>
    </row>
    <row r="46" spans="1:11" x14ac:dyDescent="0.3">
      <c r="A46" s="62">
        <v>320</v>
      </c>
      <c r="B46" s="48">
        <v>6382611.4313154891</v>
      </c>
      <c r="C46" s="48">
        <v>6382611.4313154891</v>
      </c>
      <c r="D46" s="64">
        <v>1384073.0202721208</v>
      </c>
      <c r="E46" s="64">
        <v>8574637.5450754035</v>
      </c>
      <c r="F46" s="64">
        <v>20197915.784707904</v>
      </c>
      <c r="G46" s="48">
        <v>93988418.811111867</v>
      </c>
      <c r="H46" s="48">
        <v>93988418.811111867</v>
      </c>
      <c r="I46" s="48">
        <v>93988418.811111867</v>
      </c>
      <c r="J46" s="64">
        <v>274839240.61226797</v>
      </c>
      <c r="K46" s="48">
        <v>624314454.37466097</v>
      </c>
    </row>
    <row r="47" spans="1:11" x14ac:dyDescent="0.3">
      <c r="A47" s="62">
        <v>310</v>
      </c>
      <c r="B47" s="48">
        <v>6183182.333960657</v>
      </c>
      <c r="C47" s="48">
        <v>6183182.333960657</v>
      </c>
      <c r="D47" s="64">
        <v>1340823.2885700411</v>
      </c>
      <c r="E47" s="64">
        <v>8306691.9930537585</v>
      </c>
      <c r="F47" s="64">
        <v>19566755.500122007</v>
      </c>
      <c r="G47" s="48">
        <v>91051370.999804348</v>
      </c>
      <c r="H47" s="48">
        <v>91051370.999804348</v>
      </c>
      <c r="I47" s="48">
        <v>91051370.999804348</v>
      </c>
      <c r="J47" s="64">
        <v>266250739.20700797</v>
      </c>
      <c r="K47" s="48">
        <v>604805076.77833498</v>
      </c>
    </row>
    <row r="48" spans="1:11" x14ac:dyDescent="0.3">
      <c r="A48" s="62">
        <v>300</v>
      </c>
      <c r="B48" s="48">
        <v>5983753.184769039</v>
      </c>
      <c r="C48" s="48">
        <v>5983753.184769039</v>
      </c>
      <c r="D48" s="64">
        <v>1297573.6295238913</v>
      </c>
      <c r="E48" s="64">
        <v>8038746.5158515656</v>
      </c>
      <c r="F48" s="64">
        <v>18935595.527102623</v>
      </c>
      <c r="G48" s="48">
        <v>88114324.413533464</v>
      </c>
      <c r="H48" s="48">
        <v>88114324.413533464</v>
      </c>
      <c r="I48" s="48">
        <v>88114324.413533464</v>
      </c>
      <c r="J48" s="64">
        <v>257662239.84322879</v>
      </c>
      <c r="K48" s="48">
        <v>585295713.03374207</v>
      </c>
    </row>
    <row r="49" spans="1:11" x14ac:dyDescent="0.3">
      <c r="A49" s="62">
        <v>290</v>
      </c>
      <c r="B49" s="48">
        <v>5784324.0259626843</v>
      </c>
      <c r="C49" s="48">
        <v>5784324.0259626843</v>
      </c>
      <c r="D49" s="64">
        <v>1254323.9253533052</v>
      </c>
      <c r="E49" s="64">
        <v>7770800.9303714735</v>
      </c>
      <c r="F49" s="64">
        <v>18304434.91897276</v>
      </c>
      <c r="G49" s="48">
        <v>85177276.058229148</v>
      </c>
      <c r="H49" s="48">
        <v>85177276.058229148</v>
      </c>
      <c r="I49" s="48">
        <v>85177276.058229148</v>
      </c>
      <c r="J49" s="64">
        <v>249073736.90123507</v>
      </c>
      <c r="K49" s="48">
        <v>565786338.18504465</v>
      </c>
    </row>
    <row r="50" spans="1:11" x14ac:dyDescent="0.3">
      <c r="A50" s="62">
        <v>280</v>
      </c>
      <c r="B50" s="48">
        <v>5584894.8739718823</v>
      </c>
      <c r="C50" s="48">
        <v>5584894.8739718823</v>
      </c>
      <c r="D50" s="64">
        <v>1211074.2157686038</v>
      </c>
      <c r="E50" s="64">
        <v>7502855.3796275053</v>
      </c>
      <c r="F50" s="64">
        <v>17673274.98697659</v>
      </c>
      <c r="G50" s="48">
        <v>82240229.675087452</v>
      </c>
      <c r="H50" s="48">
        <v>82240229.675087452</v>
      </c>
      <c r="I50" s="48">
        <v>82240229.675087452</v>
      </c>
      <c r="J50" s="64">
        <v>240485241.66947648</v>
      </c>
      <c r="K50" s="48">
        <v>546276967.28045452</v>
      </c>
    </row>
    <row r="51" spans="1:11" x14ac:dyDescent="0.3">
      <c r="A51" s="62">
        <v>270</v>
      </c>
      <c r="B51" s="48">
        <v>5385465.6773995692</v>
      </c>
      <c r="C51" s="48">
        <v>5385465.6773995692</v>
      </c>
      <c r="D51" s="64">
        <v>1167824.49074114</v>
      </c>
      <c r="E51" s="64">
        <v>7234909.7967688441</v>
      </c>
      <c r="F51" s="64">
        <v>17042114.111157585</v>
      </c>
      <c r="G51" s="48">
        <v>79303181.390870035</v>
      </c>
      <c r="H51" s="48">
        <v>79303181.390870035</v>
      </c>
      <c r="I51" s="48">
        <v>79303181.390870035</v>
      </c>
      <c r="J51" s="64">
        <v>231896733.12808099</v>
      </c>
      <c r="K51" s="48">
        <v>526767590.60602975</v>
      </c>
    </row>
    <row r="52" spans="1:11" x14ac:dyDescent="0.3">
      <c r="A52" s="62">
        <v>260</v>
      </c>
      <c r="B52" s="48">
        <v>5186036.4409708092</v>
      </c>
      <c r="C52" s="48">
        <v>5186036.4409708092</v>
      </c>
      <c r="D52" s="64">
        <v>1124574.8287223007</v>
      </c>
      <c r="E52" s="64">
        <v>6966964.1553538032</v>
      </c>
      <c r="F52" s="64">
        <v>16410953.504563369</v>
      </c>
      <c r="G52" s="48">
        <v>76366132.671346173</v>
      </c>
      <c r="H52" s="48">
        <v>76366132.671346173</v>
      </c>
      <c r="I52" s="48">
        <v>76366132.671346173</v>
      </c>
      <c r="J52" s="64">
        <v>223308236.28226897</v>
      </c>
      <c r="K52" s="48">
        <v>507258209.62536162</v>
      </c>
    </row>
    <row r="53" spans="1:11" x14ac:dyDescent="0.3">
      <c r="A53" s="62">
        <v>250</v>
      </c>
      <c r="B53" s="48">
        <v>4986607.3610651372</v>
      </c>
      <c r="C53" s="48">
        <v>4986607.3610651372</v>
      </c>
      <c r="D53" s="64">
        <v>1081325.1326243768</v>
      </c>
      <c r="E53" s="64">
        <v>6699018.6310463734</v>
      </c>
      <c r="F53" s="64">
        <v>15779793.064321414</v>
      </c>
      <c r="G53" s="48">
        <v>73429085.536364421</v>
      </c>
      <c r="H53" s="48">
        <v>73429085.536364421</v>
      </c>
      <c r="I53" s="48">
        <v>73429085.536364421</v>
      </c>
      <c r="J53" s="64">
        <v>214719735.05262417</v>
      </c>
      <c r="K53" s="48">
        <v>487748838.49907547</v>
      </c>
    </row>
    <row r="54" spans="1:11" x14ac:dyDescent="0.3">
      <c r="A54" s="62">
        <v>240</v>
      </c>
      <c r="B54" s="48">
        <v>4787178.1921011256</v>
      </c>
      <c r="C54" s="48">
        <v>4787178.1921011256</v>
      </c>
      <c r="D54" s="64">
        <v>1038075.3963003054</v>
      </c>
      <c r="E54" s="64">
        <v>6431073.0645477157</v>
      </c>
      <c r="F54" s="64">
        <v>15148633.306407671</v>
      </c>
      <c r="G54" s="48">
        <v>70492038.470741808</v>
      </c>
      <c r="H54" s="48">
        <v>70492038.470741808</v>
      </c>
      <c r="I54" s="48">
        <v>70492038.470741808</v>
      </c>
      <c r="J54" s="64">
        <v>206131231.92224145</v>
      </c>
      <c r="K54" s="48">
        <v>468239468.25229669</v>
      </c>
    </row>
    <row r="55" spans="1:11" x14ac:dyDescent="0.3">
      <c r="A55" s="62">
        <v>230</v>
      </c>
      <c r="B55" s="48">
        <v>4587749.0570570435</v>
      </c>
      <c r="C55" s="48">
        <v>4587749.0570570435</v>
      </c>
      <c r="D55" s="64">
        <v>994825.73879534018</v>
      </c>
      <c r="E55" s="64">
        <v>6163127.5387199512</v>
      </c>
      <c r="F55" s="64">
        <v>14517472.997727513</v>
      </c>
      <c r="G55" s="48">
        <v>67554991.560524225</v>
      </c>
      <c r="H55" s="48">
        <v>67554991.560524225</v>
      </c>
      <c r="I55" s="48">
        <v>67554991.560524225</v>
      </c>
      <c r="J55" s="64">
        <v>197542739.17509231</v>
      </c>
      <c r="K55" s="48">
        <v>448730097.74705142</v>
      </c>
    </row>
    <row r="56" spans="1:11" x14ac:dyDescent="0.3">
      <c r="A56" s="62">
        <v>220</v>
      </c>
      <c r="B56" s="48">
        <v>4388319.8084032824</v>
      </c>
      <c r="C56" s="48">
        <v>4388319.8084032824</v>
      </c>
      <c r="D56" s="64">
        <v>951576.02952099137</v>
      </c>
      <c r="E56" s="64">
        <v>5895181.9190379241</v>
      </c>
      <c r="F56" s="64">
        <v>13886311.958120039</v>
      </c>
      <c r="G56" s="48">
        <v>64617942.854822487</v>
      </c>
      <c r="H56" s="48">
        <v>64617942.854822487</v>
      </c>
      <c r="I56" s="48">
        <v>64617942.854822487</v>
      </c>
      <c r="J56" s="64">
        <v>188954236.60196406</v>
      </c>
      <c r="K56" s="48">
        <v>429220714.506441</v>
      </c>
    </row>
    <row r="57" spans="1:11" x14ac:dyDescent="0.3">
      <c r="A57" s="62">
        <v>210</v>
      </c>
      <c r="B57" s="48">
        <v>4188890.7017528941</v>
      </c>
      <c r="C57" s="48">
        <v>4188890.7017528941</v>
      </c>
      <c r="D57" s="64">
        <v>908326.34034099383</v>
      </c>
      <c r="E57" s="64">
        <v>5627236.4051023507</v>
      </c>
      <c r="F57" s="64">
        <v>13255152.107796324</v>
      </c>
      <c r="G57" s="48">
        <v>61680896.215954341</v>
      </c>
      <c r="H57" s="48">
        <v>61680896.215954341</v>
      </c>
      <c r="I57" s="48">
        <v>61680896.215954341</v>
      </c>
      <c r="J57" s="64">
        <v>180365738.00392935</v>
      </c>
      <c r="K57" s="48">
        <v>409711347.67667902</v>
      </c>
    </row>
    <row r="58" spans="1:11" x14ac:dyDescent="0.3">
      <c r="A58" s="62">
        <v>200</v>
      </c>
      <c r="B58" s="48">
        <v>3989461.5261609489</v>
      </c>
      <c r="C58" s="48">
        <v>3989461.5261609489</v>
      </c>
      <c r="D58" s="64">
        <v>865076.63407485269</v>
      </c>
      <c r="E58" s="64">
        <v>5359290.7190106828</v>
      </c>
      <c r="F58" s="64">
        <v>12623990.663755268</v>
      </c>
      <c r="G58" s="48">
        <v>58743847.613987222</v>
      </c>
      <c r="H58" s="48">
        <v>58743847.613987222</v>
      </c>
      <c r="I58" s="48">
        <v>58743847.613987222</v>
      </c>
      <c r="J58" s="64">
        <v>171777228.53494352</v>
      </c>
      <c r="K58" s="48">
        <v>390201966.24315065</v>
      </c>
    </row>
    <row r="59" spans="1:11" x14ac:dyDescent="0.3">
      <c r="A59" s="62">
        <v>190</v>
      </c>
      <c r="B59" s="48">
        <v>3790032.3853929141</v>
      </c>
      <c r="C59" s="48">
        <v>3790032.3853929141</v>
      </c>
      <c r="D59" s="64">
        <v>821826.94207102922</v>
      </c>
      <c r="E59" s="64">
        <v>5091345.2708802382</v>
      </c>
      <c r="F59" s="64">
        <v>11992830.892210491</v>
      </c>
      <c r="G59" s="48">
        <v>55806800.639639445</v>
      </c>
      <c r="H59" s="48">
        <v>55806800.639639445</v>
      </c>
      <c r="I59" s="48">
        <v>55806800.639639445</v>
      </c>
      <c r="J59" s="64">
        <v>163188731.01875904</v>
      </c>
      <c r="K59" s="48">
        <v>370692594.20363152</v>
      </c>
    </row>
    <row r="60" spans="1:11" x14ac:dyDescent="0.3">
      <c r="A60" s="62">
        <v>180</v>
      </c>
      <c r="B60" s="48">
        <v>3590603.1550883129</v>
      </c>
      <c r="C60" s="48">
        <v>3590603.1550883129</v>
      </c>
      <c r="D60" s="64">
        <v>778577.23880566342</v>
      </c>
      <c r="E60" s="64">
        <v>4823399.6381751755</v>
      </c>
      <c r="F60" s="64">
        <v>11361670.598155359</v>
      </c>
      <c r="G60" s="48">
        <v>52869752.304940827</v>
      </c>
      <c r="H60" s="48">
        <v>52869752.304940827</v>
      </c>
      <c r="I60" s="48">
        <v>52869752.304940827</v>
      </c>
      <c r="J60" s="64">
        <v>154600231.24866626</v>
      </c>
      <c r="K60" s="48">
        <v>351183217.82702029</v>
      </c>
    </row>
    <row r="61" spans="1:11" x14ac:dyDescent="0.3">
      <c r="A61" s="62">
        <v>170</v>
      </c>
      <c r="B61" s="48">
        <v>3391174.1062152861</v>
      </c>
      <c r="C61" s="48">
        <v>3391174.1062152861</v>
      </c>
      <c r="D61" s="64">
        <v>735327.55985366134</v>
      </c>
      <c r="E61" s="64">
        <v>4555454.1616701791</v>
      </c>
      <c r="F61" s="64">
        <v>10730509.842514103</v>
      </c>
      <c r="G61" s="48">
        <v>49932706.12384814</v>
      </c>
      <c r="H61" s="48">
        <v>49932706.12384814</v>
      </c>
      <c r="I61" s="48">
        <v>49932706.12384814</v>
      </c>
      <c r="J61" s="64">
        <v>146011735.42957878</v>
      </c>
      <c r="K61" s="48">
        <v>331673853.01368058</v>
      </c>
    </row>
    <row r="62" spans="1:11" x14ac:dyDescent="0.3">
      <c r="A62" s="62">
        <v>160</v>
      </c>
      <c r="B62" s="48">
        <v>3191744.8779854006</v>
      </c>
      <c r="C62" s="48">
        <v>3191744.8779854006</v>
      </c>
      <c r="D62" s="64">
        <v>692077.84643350577</v>
      </c>
      <c r="E62" s="64">
        <v>4287508.4725382729</v>
      </c>
      <c r="F62" s="64">
        <v>10099349.570356991</v>
      </c>
      <c r="G62" s="48">
        <v>46995657.378881216</v>
      </c>
      <c r="H62" s="48">
        <v>46995657.378881216</v>
      </c>
      <c r="I62" s="48">
        <v>46995657.378881216</v>
      </c>
      <c r="J62" s="64">
        <v>137423232.55050114</v>
      </c>
      <c r="K62" s="48">
        <v>312164470.16868907</v>
      </c>
    </row>
    <row r="63" spans="1:11" x14ac:dyDescent="0.3">
      <c r="A63" s="62">
        <v>150</v>
      </c>
      <c r="B63" s="48">
        <v>2992315.6654378916</v>
      </c>
      <c r="C63" s="48">
        <v>2992315.6654378916</v>
      </c>
      <c r="D63" s="64">
        <v>648828.14244886953</v>
      </c>
      <c r="E63" s="64">
        <v>4019562.9613968921</v>
      </c>
      <c r="F63" s="64">
        <v>9468189.061591059</v>
      </c>
      <c r="G63" s="48">
        <v>44058609.229284547</v>
      </c>
      <c r="H63" s="48">
        <v>44058609.229284547</v>
      </c>
      <c r="I63" s="48">
        <v>44058609.229284547</v>
      </c>
      <c r="J63" s="64">
        <v>128834731.57458173</v>
      </c>
      <c r="K63" s="48">
        <v>292655097.30486071</v>
      </c>
    </row>
    <row r="64" spans="1:11" x14ac:dyDescent="0.3">
      <c r="A64" s="62">
        <v>140</v>
      </c>
      <c r="B64" s="48">
        <v>2792886.5775103862</v>
      </c>
      <c r="C64" s="48">
        <v>2792886.5775103862</v>
      </c>
      <c r="D64" s="64">
        <v>605578.44950388954</v>
      </c>
      <c r="E64" s="64">
        <v>3751617.361854576</v>
      </c>
      <c r="F64" s="64">
        <v>8837028.6330697052</v>
      </c>
      <c r="G64" s="48">
        <v>41121561.700485714</v>
      </c>
      <c r="H64" s="48">
        <v>41121561.700485714</v>
      </c>
      <c r="I64" s="48">
        <v>41121561.700485714</v>
      </c>
      <c r="J64" s="64">
        <v>120246225.57032011</v>
      </c>
      <c r="K64" s="48">
        <v>273145721.08566755</v>
      </c>
    </row>
    <row r="65" spans="1:11" x14ac:dyDescent="0.3">
      <c r="A65" s="62">
        <v>130</v>
      </c>
      <c r="B65" s="48">
        <v>2593457.4330434571</v>
      </c>
      <c r="C65" s="48">
        <v>2593457.4330434571</v>
      </c>
      <c r="D65" s="64">
        <v>562328.76042064477</v>
      </c>
      <c r="E65" s="64">
        <v>3483671.8699656404</v>
      </c>
      <c r="F65" s="64">
        <v>8205868.4152370403</v>
      </c>
      <c r="G65" s="48">
        <v>38184514.900481366</v>
      </c>
      <c r="H65" s="48">
        <v>38184514.900481366</v>
      </c>
      <c r="I65" s="48">
        <v>38184514.900481366</v>
      </c>
      <c r="J65" s="64">
        <v>111657731.21030256</v>
      </c>
      <c r="K65" s="48">
        <v>253636353.25924361</v>
      </c>
    </row>
    <row r="66" spans="1:11" x14ac:dyDescent="0.3">
      <c r="A66" s="62">
        <v>120</v>
      </c>
      <c r="B66" s="48">
        <v>2394028.1561897029</v>
      </c>
      <c r="C66" s="48">
        <v>2394028.1561897029</v>
      </c>
      <c r="D66" s="64">
        <v>519079.05621560692</v>
      </c>
      <c r="E66" s="64">
        <v>3215726.1978671979</v>
      </c>
      <c r="F66" s="64">
        <v>7574707.845835153</v>
      </c>
      <c r="G66" s="48">
        <v>35247466.812640123</v>
      </c>
      <c r="H66" s="48">
        <v>35247466.812640123</v>
      </c>
      <c r="I66" s="48">
        <v>35247466.812640123</v>
      </c>
      <c r="J66" s="64">
        <v>103069229.33221041</v>
      </c>
      <c r="K66" s="48">
        <v>234126973.96087697</v>
      </c>
    </row>
    <row r="67" spans="1:11" x14ac:dyDescent="0.3">
      <c r="A67" s="62">
        <v>110</v>
      </c>
      <c r="B67" s="48">
        <v>2194599.0033970759</v>
      </c>
      <c r="C67" s="48">
        <v>2194599.0033970759</v>
      </c>
      <c r="D67" s="64">
        <v>475829.34639761888</v>
      </c>
      <c r="E67" s="64">
        <v>2947780.6310394295</v>
      </c>
      <c r="F67" s="64">
        <v>6943547.2372452412</v>
      </c>
      <c r="G67" s="48">
        <v>32310418.601310998</v>
      </c>
      <c r="H67" s="48">
        <v>32310418.601310998</v>
      </c>
      <c r="I67" s="48">
        <v>32310418.601310998</v>
      </c>
      <c r="J67" s="64">
        <v>94480725.352433085</v>
      </c>
      <c r="K67" s="48">
        <v>214617591.801368</v>
      </c>
    </row>
    <row r="68" spans="1:11" x14ac:dyDescent="0.3">
      <c r="A68" s="62">
        <v>100</v>
      </c>
      <c r="B68" s="48">
        <v>1995169.7822958103</v>
      </c>
      <c r="C68" s="48">
        <v>1995169.7822958103</v>
      </c>
      <c r="D68" s="64">
        <v>432579.65103620524</v>
      </c>
      <c r="E68" s="64">
        <v>2679835.0489848033</v>
      </c>
      <c r="F68" s="64">
        <v>6312386.8469418678</v>
      </c>
      <c r="G68" s="48">
        <v>29373370.79064934</v>
      </c>
      <c r="H68" s="48">
        <v>29373370.79064934</v>
      </c>
      <c r="I68" s="48">
        <v>29373370.79064934</v>
      </c>
      <c r="J68" s="64">
        <v>85892225.01881893</v>
      </c>
      <c r="K68" s="48">
        <v>195108224.76719975</v>
      </c>
    </row>
    <row r="69" spans="1:11" x14ac:dyDescent="0.3">
      <c r="A69" s="62">
        <v>99</v>
      </c>
      <c r="B69" s="48">
        <v>1975226.9081047832</v>
      </c>
      <c r="C69" s="48">
        <v>1975226.9081047832</v>
      </c>
      <c r="D69" s="64">
        <v>428254.69606408238</v>
      </c>
      <c r="E69" s="64">
        <v>2653040.570834877</v>
      </c>
      <c r="F69" s="64">
        <v>6249271.0075580347</v>
      </c>
      <c r="G69" s="48">
        <v>29079666.773696359</v>
      </c>
      <c r="H69" s="48">
        <v>29079666.773696359</v>
      </c>
      <c r="I69" s="48">
        <v>29079666.773696359</v>
      </c>
      <c r="J69" s="64">
        <v>85033377.441951275</v>
      </c>
      <c r="K69" s="48">
        <v>193157292.86779094</v>
      </c>
    </row>
    <row r="70" spans="1:11" x14ac:dyDescent="0.3">
      <c r="A70" s="62">
        <v>98</v>
      </c>
      <c r="B70" s="48">
        <v>1955283.9652867657</v>
      </c>
      <c r="C70" s="48">
        <v>1955283.9652867657</v>
      </c>
      <c r="D70" s="64">
        <v>423929.72525948717</v>
      </c>
      <c r="E70" s="64">
        <v>2626245.9944043322</v>
      </c>
      <c r="F70" s="64">
        <v>6186155.0017114598</v>
      </c>
      <c r="G70" s="48">
        <v>28785962.16156546</v>
      </c>
      <c r="H70" s="48">
        <v>28785962.16156546</v>
      </c>
      <c r="I70" s="48">
        <v>28785962.16156546</v>
      </c>
      <c r="J70" s="64">
        <v>84174527.151456445</v>
      </c>
      <c r="K70" s="48">
        <v>191206357.53294048</v>
      </c>
    </row>
    <row r="71" spans="1:11" x14ac:dyDescent="0.3">
      <c r="A71" s="62">
        <v>97</v>
      </c>
      <c r="B71" s="48">
        <v>1935341.1035735824</v>
      </c>
      <c r="C71" s="48">
        <v>1935341.1035735824</v>
      </c>
      <c r="D71" s="64">
        <v>419604.75859046826</v>
      </c>
      <c r="E71" s="64">
        <v>2599451.4777669371</v>
      </c>
      <c r="F71" s="64">
        <v>6123038.992581537</v>
      </c>
      <c r="G71" s="48">
        <v>28492257.56639168</v>
      </c>
      <c r="H71" s="48">
        <v>28492257.56639168</v>
      </c>
      <c r="I71" s="48">
        <v>28492257.56639168</v>
      </c>
      <c r="J71" s="64">
        <v>83315677.301912218</v>
      </c>
      <c r="K71" s="48">
        <v>189255419.03205568</v>
      </c>
    </row>
    <row r="72" spans="1:11" x14ac:dyDescent="0.3">
      <c r="A72" s="62">
        <v>96</v>
      </c>
      <c r="B72" s="48">
        <v>1915398.1707188333</v>
      </c>
      <c r="C72" s="48">
        <v>1915398.1707188333</v>
      </c>
      <c r="D72" s="64">
        <v>415279.78189246112</v>
      </c>
      <c r="E72" s="64">
        <v>2572656.851938162</v>
      </c>
      <c r="F72" s="64">
        <v>6059922.8588200472</v>
      </c>
      <c r="G72" s="48">
        <v>28198552.716176927</v>
      </c>
      <c r="H72" s="48">
        <v>28198552.716176927</v>
      </c>
      <c r="I72" s="48">
        <v>28198552.716176927</v>
      </c>
      <c r="J72" s="64">
        <v>82456826.935665369</v>
      </c>
      <c r="K72" s="48">
        <v>187304474.93922159</v>
      </c>
    </row>
    <row r="73" spans="1:11" x14ac:dyDescent="0.3">
      <c r="A73" s="62">
        <v>95</v>
      </c>
      <c r="B73" s="48">
        <v>1895455.2786303861</v>
      </c>
      <c r="C73" s="48">
        <v>1895455.2786303861</v>
      </c>
      <c r="D73" s="64">
        <v>410954.81632872956</v>
      </c>
      <c r="E73" s="64">
        <v>2545862.2890588916</v>
      </c>
      <c r="F73" s="64">
        <v>5996806.8425282836</v>
      </c>
      <c r="G73" s="48">
        <v>27904848.355726413</v>
      </c>
      <c r="H73" s="48">
        <v>27904848.355726413</v>
      </c>
      <c r="I73" s="48">
        <v>27904848.355726413</v>
      </c>
      <c r="J73" s="64">
        <v>81597977.401447535</v>
      </c>
      <c r="K73" s="48">
        <v>185353539.44574744</v>
      </c>
    </row>
    <row r="74" spans="1:11" x14ac:dyDescent="0.3">
      <c r="A74" s="62">
        <v>94</v>
      </c>
      <c r="B74" s="48">
        <v>1875512.3267991757</v>
      </c>
      <c r="C74" s="48">
        <v>1875512.3267991757</v>
      </c>
      <c r="D74" s="64">
        <v>406629.84588078037</v>
      </c>
      <c r="E74" s="64">
        <v>2519067.7225153386</v>
      </c>
      <c r="F74" s="64">
        <v>5933690.8020632137</v>
      </c>
      <c r="G74" s="48">
        <v>27611143.379020296</v>
      </c>
      <c r="H74" s="48">
        <v>27611143.379020296</v>
      </c>
      <c r="I74" s="48">
        <v>27611143.379020296</v>
      </c>
      <c r="J74" s="64">
        <v>80739127.281245932</v>
      </c>
      <c r="K74" s="48">
        <v>183402605.73867798</v>
      </c>
    </row>
    <row r="75" spans="1:11" x14ac:dyDescent="0.3">
      <c r="A75" s="62">
        <v>93</v>
      </c>
      <c r="B75" s="48">
        <v>1855569.4171483321</v>
      </c>
      <c r="C75" s="48">
        <v>1855569.4171483321</v>
      </c>
      <c r="D75" s="64">
        <v>402304.87804499845</v>
      </c>
      <c r="E75" s="64">
        <v>2492273.1787074162</v>
      </c>
      <c r="F75" s="64">
        <v>5870574.8177354969</v>
      </c>
      <c r="G75" s="48">
        <v>27317438.344369423</v>
      </c>
      <c r="H75" s="48">
        <v>27317438.344369423</v>
      </c>
      <c r="I75" s="48">
        <v>27317438.344369423</v>
      </c>
      <c r="J75" s="64">
        <v>79880277.465429038</v>
      </c>
      <c r="K75" s="48">
        <v>181451668.5736239</v>
      </c>
    </row>
    <row r="76" spans="1:11" x14ac:dyDescent="0.3">
      <c r="A76" s="62">
        <v>92</v>
      </c>
      <c r="B76" s="48">
        <v>1835626.5198027187</v>
      </c>
      <c r="C76" s="48">
        <v>1835626.5198027187</v>
      </c>
      <c r="D76" s="64">
        <v>397979.90941546293</v>
      </c>
      <c r="E76" s="64">
        <v>2465478.6573399208</v>
      </c>
      <c r="F76" s="64">
        <v>5807458.7653327361</v>
      </c>
      <c r="G76" s="48">
        <v>27023733.646853283</v>
      </c>
      <c r="H76" s="48">
        <v>27023733.646853283</v>
      </c>
      <c r="I76" s="48">
        <v>27023733.646853283</v>
      </c>
      <c r="J76" s="64">
        <v>79021427.473094985</v>
      </c>
      <c r="K76" s="48">
        <v>179500732.07443953</v>
      </c>
    </row>
    <row r="77" spans="1:11" x14ac:dyDescent="0.3">
      <c r="A77" s="62">
        <v>91</v>
      </c>
      <c r="B77" s="48">
        <v>1815683.6156362188</v>
      </c>
      <c r="C77" s="48">
        <v>1815683.6156362188</v>
      </c>
      <c r="D77" s="64">
        <v>393654.93888789916</v>
      </c>
      <c r="E77" s="64">
        <v>2438684.0919679371</v>
      </c>
      <c r="F77" s="64">
        <v>5744342.7113815732</v>
      </c>
      <c r="G77" s="48">
        <v>26730029.064982016</v>
      </c>
      <c r="H77" s="48">
        <v>26730029.064982016</v>
      </c>
      <c r="I77" s="48">
        <v>26730029.064982016</v>
      </c>
      <c r="J77" s="64">
        <v>78162577.547918722</v>
      </c>
      <c r="K77" s="48">
        <v>177549793.50864959</v>
      </c>
    </row>
    <row r="78" spans="1:11" x14ac:dyDescent="0.3">
      <c r="A78" s="62">
        <v>90</v>
      </c>
      <c r="B78" s="48">
        <v>1795740.6795748589</v>
      </c>
      <c r="C78" s="48">
        <v>1795740.6795748589</v>
      </c>
      <c r="D78" s="64">
        <v>389329.96728109306</v>
      </c>
      <c r="E78" s="64">
        <v>2411889.5499176122</v>
      </c>
      <c r="F78" s="64">
        <v>5681226.655981211</v>
      </c>
      <c r="G78" s="48">
        <v>26436324.152398981</v>
      </c>
      <c r="H78" s="48">
        <v>26436324.152398981</v>
      </c>
      <c r="I78" s="48">
        <v>26436324.152398981</v>
      </c>
      <c r="J78" s="64">
        <v>77303727.511598945</v>
      </c>
      <c r="K78" s="48">
        <v>175598856.67959026</v>
      </c>
    </row>
    <row r="79" spans="1:11" x14ac:dyDescent="0.3">
      <c r="A79" s="62">
        <v>89</v>
      </c>
      <c r="B79" s="48">
        <v>1775797.748618193</v>
      </c>
      <c r="C79" s="48">
        <v>1775797.748618193</v>
      </c>
      <c r="D79" s="64">
        <v>385004.99568136677</v>
      </c>
      <c r="E79" s="64">
        <v>2385095.0054910877</v>
      </c>
      <c r="F79" s="64">
        <v>5618110.5953831105</v>
      </c>
      <c r="G79" s="48">
        <v>26142619.200068418</v>
      </c>
      <c r="H79" s="48">
        <v>26142619.200068418</v>
      </c>
      <c r="I79" s="48">
        <v>26142619.200068418</v>
      </c>
      <c r="J79" s="64">
        <v>76444877.325128272</v>
      </c>
      <c r="K79" s="48">
        <v>173647918.18055817</v>
      </c>
    </row>
    <row r="80" spans="1:11" x14ac:dyDescent="0.3">
      <c r="A80" s="62">
        <v>88</v>
      </c>
      <c r="B80" s="48">
        <v>1755854.8421657789</v>
      </c>
      <c r="C80" s="48">
        <v>1755854.8421657789</v>
      </c>
      <c r="D80" s="64">
        <v>380680.02273937652</v>
      </c>
      <c r="E80" s="64">
        <v>2358300.4371844302</v>
      </c>
      <c r="F80" s="64">
        <v>5554994.5747108255</v>
      </c>
      <c r="G80" s="48">
        <v>25848914.306188174</v>
      </c>
      <c r="H80" s="48">
        <v>25848914.306188174</v>
      </c>
      <c r="I80" s="48">
        <v>25848914.306188174</v>
      </c>
      <c r="J80" s="64">
        <v>75586026.89874272</v>
      </c>
      <c r="K80" s="48">
        <v>171696979.89602906</v>
      </c>
    </row>
    <row r="81" spans="1:11" x14ac:dyDescent="0.3">
      <c r="A81" s="62">
        <v>87</v>
      </c>
      <c r="B81" s="48">
        <v>1735911.9034747747</v>
      </c>
      <c r="C81" s="48">
        <v>1735911.9034747747</v>
      </c>
      <c r="D81" s="64">
        <v>376355.0506454751</v>
      </c>
      <c r="E81" s="64">
        <v>2331505.8777730516</v>
      </c>
      <c r="F81" s="64">
        <v>5491878.5502829431</v>
      </c>
      <c r="G81" s="48">
        <v>25555209.653257392</v>
      </c>
      <c r="H81" s="48">
        <v>25555209.653257392</v>
      </c>
      <c r="I81" s="48">
        <v>25555209.653257392</v>
      </c>
      <c r="J81" s="64">
        <v>74727176.872942358</v>
      </c>
      <c r="K81" s="48">
        <v>169746045.49424776</v>
      </c>
    </row>
    <row r="82" spans="1:11" x14ac:dyDescent="0.3">
      <c r="A82" s="62">
        <v>86</v>
      </c>
      <c r="B82" s="48">
        <v>1715968.9860064674</v>
      </c>
      <c r="C82" s="48">
        <v>1715968.9860064674</v>
      </c>
      <c r="D82" s="64">
        <v>372030.08315780218</v>
      </c>
      <c r="E82" s="64">
        <v>2304711.3064810983</v>
      </c>
      <c r="F82" s="64">
        <v>5428762.5000330368</v>
      </c>
      <c r="G82" s="48">
        <v>25261505.347568937</v>
      </c>
      <c r="H82" s="48">
        <v>25261505.347568937</v>
      </c>
      <c r="I82" s="48">
        <v>25261505.347568937</v>
      </c>
      <c r="J82" s="64">
        <v>73868327.192702517</v>
      </c>
      <c r="K82" s="48">
        <v>167795104.45052207</v>
      </c>
    </row>
    <row r="83" spans="1:11" x14ac:dyDescent="0.3">
      <c r="A83" s="62">
        <v>85</v>
      </c>
      <c r="B83" s="48">
        <v>1696026.1017230793</v>
      </c>
      <c r="C83" s="48">
        <v>1696026.1017230793</v>
      </c>
      <c r="D83" s="64">
        <v>367705.11501287937</v>
      </c>
      <c r="E83" s="64">
        <v>2277916.7496401845</v>
      </c>
      <c r="F83" s="64">
        <v>5365646.4270265112</v>
      </c>
      <c r="G83" s="48">
        <v>24967800.336477291</v>
      </c>
      <c r="H83" s="48">
        <v>24967800.336477291</v>
      </c>
      <c r="I83" s="48">
        <v>24967800.336477291</v>
      </c>
      <c r="J83" s="64">
        <v>73009476.528785333</v>
      </c>
      <c r="K83" s="48">
        <v>165844163.01184282</v>
      </c>
    </row>
    <row r="84" spans="1:11" x14ac:dyDescent="0.3">
      <c r="A84" s="62">
        <v>84</v>
      </c>
      <c r="B84" s="48">
        <v>1676083.1551181518</v>
      </c>
      <c r="C84" s="48">
        <v>1676083.1551181518</v>
      </c>
      <c r="D84" s="64">
        <v>363380.14648086467</v>
      </c>
      <c r="E84" s="64">
        <v>2251122.1812547371</v>
      </c>
      <c r="F84" s="64">
        <v>5302530.3886297187</v>
      </c>
      <c r="G84" s="48">
        <v>24674095.265498377</v>
      </c>
      <c r="H84" s="48">
        <v>24674095.265498377</v>
      </c>
      <c r="I84" s="48">
        <v>24674095.265498377</v>
      </c>
      <c r="J84" s="64">
        <v>72150626.264292404</v>
      </c>
      <c r="K84" s="48">
        <v>163893226.8762359</v>
      </c>
    </row>
    <row r="85" spans="1:11" x14ac:dyDescent="0.3">
      <c r="A85" s="62">
        <v>83</v>
      </c>
      <c r="B85" s="48">
        <v>1656140.2505550287</v>
      </c>
      <c r="C85" s="48">
        <v>1656140.2505550287</v>
      </c>
      <c r="D85" s="64">
        <v>359055.17848141276</v>
      </c>
      <c r="E85" s="64">
        <v>2224327.6333633228</v>
      </c>
      <c r="F85" s="64">
        <v>5239414.3477874454</v>
      </c>
      <c r="G85" s="48">
        <v>24380391.024263408</v>
      </c>
      <c r="H85" s="48">
        <v>24380391.024263408</v>
      </c>
      <c r="I85" s="48">
        <v>24380391.024263408</v>
      </c>
      <c r="J85" s="64">
        <v>71291776.72970207</v>
      </c>
      <c r="K85" s="48">
        <v>161942292.85966834</v>
      </c>
    </row>
    <row r="86" spans="1:11" x14ac:dyDescent="0.3">
      <c r="A86" s="62">
        <v>82</v>
      </c>
      <c r="B86" s="48">
        <v>1636197.3083249193</v>
      </c>
      <c r="C86" s="48">
        <v>1636197.3083249193</v>
      </c>
      <c r="D86" s="64">
        <v>354730.20823648287</v>
      </c>
      <c r="E86" s="64">
        <v>2197533.1167139295</v>
      </c>
      <c r="F86" s="64">
        <v>5176298.3287738739</v>
      </c>
      <c r="G86" s="48">
        <v>24086686.019721892</v>
      </c>
      <c r="H86" s="48">
        <v>24086686.019721892</v>
      </c>
      <c r="I86" s="48">
        <v>24086686.019721892</v>
      </c>
      <c r="J86" s="64">
        <v>70432926.509515986</v>
      </c>
      <c r="K86" s="48">
        <v>159991358.68987709</v>
      </c>
    </row>
    <row r="87" spans="1:11" x14ac:dyDescent="0.3">
      <c r="A87" s="62">
        <v>81</v>
      </c>
      <c r="B87" s="48">
        <v>1616254.3664601315</v>
      </c>
      <c r="C87" s="48">
        <v>1616254.3664601315</v>
      </c>
      <c r="D87" s="64">
        <v>350405.23385001771</v>
      </c>
      <c r="E87" s="64">
        <v>2170738.5520892907</v>
      </c>
      <c r="F87" s="64">
        <v>5113182.2748057283</v>
      </c>
      <c r="G87" s="48">
        <v>23792981.081282951</v>
      </c>
      <c r="H87" s="48">
        <v>23792981.081282951</v>
      </c>
      <c r="I87" s="48">
        <v>23792981.081282951</v>
      </c>
      <c r="J87" s="64">
        <v>69574076.691965938</v>
      </c>
      <c r="K87" s="48">
        <v>158040418.85522601</v>
      </c>
    </row>
    <row r="88" spans="1:11" x14ac:dyDescent="0.3">
      <c r="A88" s="62">
        <v>80</v>
      </c>
      <c r="B88" s="48">
        <v>1596311.4896405323</v>
      </c>
      <c r="C88" s="48">
        <v>1596311.4896405323</v>
      </c>
      <c r="D88" s="64">
        <v>346080.26273647905</v>
      </c>
      <c r="E88" s="64">
        <v>2143944.0085725221</v>
      </c>
      <c r="F88" s="64">
        <v>5050066.203385571</v>
      </c>
      <c r="G88" s="48">
        <v>23499276.367760945</v>
      </c>
      <c r="H88" s="48">
        <v>23499276.367760945</v>
      </c>
      <c r="I88" s="48">
        <v>23499276.367760945</v>
      </c>
      <c r="J88" s="64">
        <v>68715226.332616657</v>
      </c>
      <c r="K88" s="48">
        <v>156089483.47180462</v>
      </c>
    </row>
    <row r="89" spans="1:11" x14ac:dyDescent="0.3">
      <c r="A89" s="62">
        <v>79</v>
      </c>
      <c r="B89" s="48">
        <v>1576368.512471064</v>
      </c>
      <c r="C89" s="48">
        <v>1576368.512471064</v>
      </c>
      <c r="D89" s="64">
        <v>341755.2937136761</v>
      </c>
      <c r="E89" s="64">
        <v>2117149.3576004044</v>
      </c>
      <c r="F89" s="64">
        <v>4986950.1203517504</v>
      </c>
      <c r="G89" s="48">
        <v>23205572.020194147</v>
      </c>
      <c r="H89" s="48">
        <v>23205572.020194147</v>
      </c>
      <c r="I89" s="48">
        <v>23205572.020194147</v>
      </c>
      <c r="J89" s="64">
        <v>67856376.303221747</v>
      </c>
      <c r="K89" s="48">
        <v>154138545.26361662</v>
      </c>
    </row>
    <row r="90" spans="1:11" x14ac:dyDescent="0.3">
      <c r="A90" s="62">
        <v>78</v>
      </c>
      <c r="B90" s="48">
        <v>1556425.6553092622</v>
      </c>
      <c r="C90" s="48">
        <v>1556425.6553092622</v>
      </c>
      <c r="D90" s="64">
        <v>337430.322753546</v>
      </c>
      <c r="E90" s="64">
        <v>2090354.8231181456</v>
      </c>
      <c r="F90" s="64">
        <v>4923834.123477445</v>
      </c>
      <c r="G90" s="48">
        <v>22911867.374137077</v>
      </c>
      <c r="H90" s="48">
        <v>22911867.374137077</v>
      </c>
      <c r="I90" s="48">
        <v>22911867.374137077</v>
      </c>
      <c r="J90" s="64">
        <v>66997526.458862334</v>
      </c>
      <c r="K90" s="48">
        <v>152187601.69922453</v>
      </c>
    </row>
    <row r="91" spans="1:11" x14ac:dyDescent="0.3">
      <c r="A91" s="62">
        <v>77</v>
      </c>
      <c r="B91" s="48">
        <v>1536482.7146726085</v>
      </c>
      <c r="C91" s="48">
        <v>1536482.7146726085</v>
      </c>
      <c r="D91" s="64">
        <v>333105.35389754199</v>
      </c>
      <c r="E91" s="64">
        <v>2063560.2741738509</v>
      </c>
      <c r="F91" s="64">
        <v>4860718.1027608803</v>
      </c>
      <c r="G91" s="48">
        <v>22618162.176587295</v>
      </c>
      <c r="H91" s="48">
        <v>22618162.176587295</v>
      </c>
      <c r="I91" s="48">
        <v>22618162.176587295</v>
      </c>
      <c r="J91" s="64">
        <v>66138676.486238427</v>
      </c>
      <c r="K91" s="48">
        <v>150236672.25460416</v>
      </c>
    </row>
    <row r="92" spans="1:11" x14ac:dyDescent="0.3">
      <c r="A92" s="62">
        <v>76</v>
      </c>
      <c r="B92" s="48">
        <v>1516539.8117888286</v>
      </c>
      <c r="C92" s="48">
        <v>1516539.8117888286</v>
      </c>
      <c r="D92" s="64">
        <v>328780.3867591598</v>
      </c>
      <c r="E92" s="64">
        <v>2036765.7427501618</v>
      </c>
      <c r="F92" s="64">
        <v>4797602.0781972408</v>
      </c>
      <c r="G92" s="48">
        <v>22324457.696578857</v>
      </c>
      <c r="H92" s="48">
        <v>22324457.696578857</v>
      </c>
      <c r="I92" s="48">
        <v>22324457.696578857</v>
      </c>
      <c r="J92" s="64">
        <v>65279826.257992104</v>
      </c>
      <c r="K92" s="48">
        <v>148285733.31420803</v>
      </c>
    </row>
    <row r="93" spans="1:11" x14ac:dyDescent="0.3">
      <c r="A93" s="62">
        <v>75</v>
      </c>
      <c r="B93" s="48">
        <v>1496596.8524582044</v>
      </c>
      <c r="C93" s="48">
        <v>1496596.8524582044</v>
      </c>
      <c r="D93" s="64">
        <v>324455.41125452868</v>
      </c>
      <c r="E93" s="64">
        <v>2009971.1712766138</v>
      </c>
      <c r="F93" s="64">
        <v>4734486.002013592</v>
      </c>
      <c r="G93" s="48">
        <v>22030752.614424393</v>
      </c>
      <c r="H93" s="48">
        <v>22030752.614424393</v>
      </c>
      <c r="I93" s="48">
        <v>22030752.614424393</v>
      </c>
      <c r="J93" s="64">
        <v>64420976.173129879</v>
      </c>
      <c r="K93" s="48">
        <v>146334795.38784063</v>
      </c>
    </row>
    <row r="94" spans="1:11" x14ac:dyDescent="0.3">
      <c r="A94" s="62">
        <v>74</v>
      </c>
      <c r="B94" s="48">
        <v>1476653.9477447721</v>
      </c>
      <c r="C94" s="48">
        <v>1476653.9477447721</v>
      </c>
      <c r="D94" s="64">
        <v>320130.44573457277</v>
      </c>
      <c r="E94" s="64">
        <v>1983176.616935492</v>
      </c>
      <c r="F94" s="64">
        <v>4671369.9296350079</v>
      </c>
      <c r="G94" s="48">
        <v>21737048.026894797</v>
      </c>
      <c r="H94" s="48">
        <v>21737048.026894797</v>
      </c>
      <c r="I94" s="48">
        <v>21737048.026894797</v>
      </c>
      <c r="J94" s="64">
        <v>63562125.877513915</v>
      </c>
      <c r="K94" s="48">
        <v>144383854.99963397</v>
      </c>
    </row>
    <row r="95" spans="1:11" x14ac:dyDescent="0.3">
      <c r="A95" s="62">
        <v>73</v>
      </c>
      <c r="B95" s="48">
        <v>1456711.0445047545</v>
      </c>
      <c r="C95" s="48">
        <v>1456711.0445047545</v>
      </c>
      <c r="D95" s="64">
        <v>315805.47090400732</v>
      </c>
      <c r="E95" s="64">
        <v>1956382.0327787302</v>
      </c>
      <c r="F95" s="64">
        <v>4608253.9146308582</v>
      </c>
      <c r="G95" s="48">
        <v>21443343.447456293</v>
      </c>
      <c r="H95" s="48">
        <v>21443343.447456293</v>
      </c>
      <c r="I95" s="48">
        <v>21443343.447456293</v>
      </c>
      <c r="J95" s="64">
        <v>62703275.793683305</v>
      </c>
      <c r="K95" s="48">
        <v>142432921.49531665</v>
      </c>
    </row>
    <row r="96" spans="1:11" x14ac:dyDescent="0.3">
      <c r="A96" s="62">
        <v>72</v>
      </c>
      <c r="B96" s="48">
        <v>1436768.088373947</v>
      </c>
      <c r="C96" s="48">
        <v>1436768.088373947</v>
      </c>
      <c r="D96" s="64">
        <v>311480.50650260272</v>
      </c>
      <c r="E96" s="64">
        <v>1929587.5080475642</v>
      </c>
      <c r="F96" s="64">
        <v>4545137.8903400591</v>
      </c>
      <c r="G96" s="48">
        <v>21149638.174730338</v>
      </c>
      <c r="H96" s="48">
        <v>21149638.174730338</v>
      </c>
      <c r="I96" s="48">
        <v>21149638.174730338</v>
      </c>
      <c r="J96" s="64">
        <v>61844426.045467898</v>
      </c>
      <c r="K96" s="48">
        <v>140481981.44970515</v>
      </c>
    </row>
    <row r="97" spans="1:11" x14ac:dyDescent="0.3">
      <c r="A97" s="62">
        <v>71</v>
      </c>
      <c r="B97" s="48">
        <v>1416825.1835446365</v>
      </c>
      <c r="C97" s="48">
        <v>1416825.1835446365</v>
      </c>
      <c r="D97" s="64">
        <v>307155.53524760361</v>
      </c>
      <c r="E97" s="64">
        <v>1902792.9197694296</v>
      </c>
      <c r="F97" s="64">
        <v>4482021.830504857</v>
      </c>
      <c r="G97" s="48">
        <v>20855933.928753149</v>
      </c>
      <c r="H97" s="48">
        <v>20855933.928753149</v>
      </c>
      <c r="I97" s="48">
        <v>20855933.928753149</v>
      </c>
      <c r="J97" s="64">
        <v>60985575.552658893</v>
      </c>
      <c r="K97" s="48">
        <v>138531042.70412689</v>
      </c>
    </row>
    <row r="98" spans="1:11" x14ac:dyDescent="0.3">
      <c r="A98" s="62">
        <v>70</v>
      </c>
      <c r="B98" s="48">
        <v>1396882.2510210986</v>
      </c>
      <c r="C98" s="48">
        <v>1396882.2510210986</v>
      </c>
      <c r="D98" s="64">
        <v>302830.56440144079</v>
      </c>
      <c r="E98" s="64">
        <v>1875998.362127664</v>
      </c>
      <c r="F98" s="64">
        <v>4418905.7960733622</v>
      </c>
      <c r="G98" s="48">
        <v>20562228.823602967</v>
      </c>
      <c r="H98" s="48">
        <v>20562228.823602967</v>
      </c>
      <c r="I98" s="48">
        <v>20562228.823602967</v>
      </c>
      <c r="J98" s="64">
        <v>60126725.770900629</v>
      </c>
      <c r="K98" s="48">
        <v>136580105.48504561</v>
      </c>
    </row>
    <row r="99" spans="1:11" x14ac:dyDescent="0.3">
      <c r="A99" s="62">
        <v>69</v>
      </c>
      <c r="B99" s="48">
        <v>1376939.3829692556</v>
      </c>
      <c r="C99" s="48">
        <v>1376939.3829692556</v>
      </c>
      <c r="D99" s="64">
        <v>298505.59410993685</v>
      </c>
      <c r="E99" s="64">
        <v>1849203.8529066804</v>
      </c>
      <c r="F99" s="64">
        <v>4355789.7050579507</v>
      </c>
      <c r="G99" s="48">
        <v>20268524.070686903</v>
      </c>
      <c r="H99" s="48">
        <v>20268524.070686903</v>
      </c>
      <c r="I99" s="48">
        <v>20268524.070686903</v>
      </c>
      <c r="J99" s="64">
        <v>59267875.72695332</v>
      </c>
      <c r="K99" s="48">
        <v>134629171.76491973</v>
      </c>
    </row>
    <row r="100" spans="1:11" x14ac:dyDescent="0.3">
      <c r="A100" s="62">
        <v>68</v>
      </c>
      <c r="B100" s="48">
        <v>1356996.4573166997</v>
      </c>
      <c r="C100" s="48">
        <v>1356996.4573166997</v>
      </c>
      <c r="D100" s="64">
        <v>294180.62765668711</v>
      </c>
      <c r="E100" s="64">
        <v>1822409.280914631</v>
      </c>
      <c r="F100" s="64">
        <v>4292673.6866430147</v>
      </c>
      <c r="G100" s="48">
        <v>19974819.572290085</v>
      </c>
      <c r="H100" s="48">
        <v>19974819.572290085</v>
      </c>
      <c r="I100" s="48">
        <v>19974819.572290085</v>
      </c>
      <c r="J100" s="64">
        <v>58409026.145542167</v>
      </c>
      <c r="K100" s="48">
        <v>132678227.81976822</v>
      </c>
    </row>
    <row r="101" spans="1:11" x14ac:dyDescent="0.3">
      <c r="A101" s="62">
        <v>67</v>
      </c>
      <c r="B101" s="48">
        <v>1337053.4938251416</v>
      </c>
      <c r="C101" s="48">
        <v>1337053.4938251416</v>
      </c>
      <c r="D101" s="64">
        <v>289855.65573281649</v>
      </c>
      <c r="E101" s="64">
        <v>1795614.7205930655</v>
      </c>
      <c r="F101" s="64">
        <v>4229557.6457029125</v>
      </c>
      <c r="G101" s="48">
        <v>19681114.856810365</v>
      </c>
      <c r="H101" s="48">
        <v>19681114.856810365</v>
      </c>
      <c r="I101" s="48">
        <v>19681114.856810365</v>
      </c>
      <c r="J101" s="64">
        <v>57550175.736481749</v>
      </c>
      <c r="K101" s="48">
        <v>130727290.20312575</v>
      </c>
    </row>
    <row r="102" spans="1:11" x14ac:dyDescent="0.3">
      <c r="A102" s="62">
        <v>66</v>
      </c>
      <c r="B102" s="48">
        <v>1317110.5405322837</v>
      </c>
      <c r="C102" s="48">
        <v>1317110.5405322837</v>
      </c>
      <c r="D102" s="64">
        <v>285530.68389971106</v>
      </c>
      <c r="E102" s="64">
        <v>1768820.163906473</v>
      </c>
      <c r="F102" s="64">
        <v>4166441.5658009332</v>
      </c>
      <c r="G102" s="48">
        <v>19387410.027698744</v>
      </c>
      <c r="H102" s="48">
        <v>19387410.027698744</v>
      </c>
      <c r="I102" s="48">
        <v>19387410.027698744</v>
      </c>
      <c r="J102" s="64">
        <v>56691325.631418385</v>
      </c>
      <c r="K102" s="48">
        <v>128776354.0484219</v>
      </c>
    </row>
    <row r="103" spans="1:11" x14ac:dyDescent="0.3">
      <c r="A103" s="62">
        <v>65</v>
      </c>
      <c r="B103" s="48">
        <v>1297167.6967882044</v>
      </c>
      <c r="C103" s="48">
        <v>1297167.6967882044</v>
      </c>
      <c r="D103" s="64">
        <v>281205.71673610603</v>
      </c>
      <c r="E103" s="64">
        <v>1742025.6320579222</v>
      </c>
      <c r="F103" s="64">
        <v>4103325.581445701</v>
      </c>
      <c r="G103" s="48">
        <v>19093705.418083217</v>
      </c>
      <c r="H103" s="48">
        <v>19093705.418083217</v>
      </c>
      <c r="I103" s="48">
        <v>19093705.418083217</v>
      </c>
      <c r="J103" s="64">
        <v>55832475.641028039</v>
      </c>
      <c r="K103" s="48">
        <v>126825418.43845536</v>
      </c>
    </row>
    <row r="104" spans="1:11" x14ac:dyDescent="0.3">
      <c r="A104" s="62">
        <v>64</v>
      </c>
      <c r="B104" s="48">
        <v>1277224.7715837092</v>
      </c>
      <c r="C104" s="48">
        <v>1277224.7715837092</v>
      </c>
      <c r="D104" s="64">
        <v>276880.74621200049</v>
      </c>
      <c r="E104" s="64">
        <v>1715231.0618795378</v>
      </c>
      <c r="F104" s="64">
        <v>4040209.5490902504</v>
      </c>
      <c r="G104" s="48">
        <v>18800000.568887275</v>
      </c>
      <c r="H104" s="48">
        <v>18800000.568887275</v>
      </c>
      <c r="I104" s="48">
        <v>18800000.568887275</v>
      </c>
      <c r="J104" s="64">
        <v>54973626.106566161</v>
      </c>
      <c r="K104" s="48">
        <v>124874483.57870628</v>
      </c>
    </row>
    <row r="105" spans="1:11" x14ac:dyDescent="0.3">
      <c r="A105" s="62">
        <v>63</v>
      </c>
      <c r="B105" s="48">
        <v>1257281.8454385654</v>
      </c>
      <c r="C105" s="48">
        <v>1257281.8454385654</v>
      </c>
      <c r="D105" s="64">
        <v>272555.77220921259</v>
      </c>
      <c r="E105" s="64">
        <v>1688436.4585522735</v>
      </c>
      <c r="F105" s="64">
        <v>3977093.4782801922</v>
      </c>
      <c r="G105" s="48">
        <v>18506295.839966923</v>
      </c>
      <c r="H105" s="48">
        <v>18506295.839966923</v>
      </c>
      <c r="I105" s="48">
        <v>18506295.839966923</v>
      </c>
      <c r="J105" s="64">
        <v>54114775.797589943</v>
      </c>
      <c r="K105" s="48">
        <v>122923547.13248909</v>
      </c>
    </row>
    <row r="106" spans="1:11" x14ac:dyDescent="0.3">
      <c r="A106" s="62">
        <v>62</v>
      </c>
      <c r="B106" s="48">
        <v>1237338.9036347186</v>
      </c>
      <c r="C106" s="48">
        <v>1237338.9036347186</v>
      </c>
      <c r="D106" s="64">
        <v>268230.80067953654</v>
      </c>
      <c r="E106" s="64">
        <v>1661641.9605090653</v>
      </c>
      <c r="F106" s="64">
        <v>3913977.4595455141</v>
      </c>
      <c r="G106" s="48">
        <v>18212590.813081779</v>
      </c>
      <c r="H106" s="48">
        <v>18212590.813081779</v>
      </c>
      <c r="I106" s="48">
        <v>18212590.813081779</v>
      </c>
      <c r="J106" s="64">
        <v>53255925.577957042</v>
      </c>
      <c r="K106" s="48">
        <v>120972602.44664462</v>
      </c>
    </row>
    <row r="107" spans="1:11" x14ac:dyDescent="0.3">
      <c r="A107" s="62">
        <v>61</v>
      </c>
      <c r="B107" s="48">
        <v>1217395.9556661625</v>
      </c>
      <c r="C107" s="48">
        <v>1217395.9556661625</v>
      </c>
      <c r="D107" s="64">
        <v>263905.83481978258</v>
      </c>
      <c r="E107" s="64">
        <v>1634847.393788622</v>
      </c>
      <c r="F107" s="64">
        <v>3850861.4171863459</v>
      </c>
      <c r="G107" s="48">
        <v>17918886.078775655</v>
      </c>
      <c r="H107" s="48">
        <v>17918886.078775655</v>
      </c>
      <c r="I107" s="48">
        <v>17918886.078775655</v>
      </c>
      <c r="J107" s="64">
        <v>52397075.905861244</v>
      </c>
      <c r="K107" s="48">
        <v>119021669.08063591</v>
      </c>
    </row>
    <row r="108" spans="1:11" x14ac:dyDescent="0.3">
      <c r="A108" s="62">
        <v>60</v>
      </c>
      <c r="B108" s="48">
        <v>1197453.0824283687</v>
      </c>
      <c r="C108" s="48">
        <v>1197453.0824283687</v>
      </c>
      <c r="D108" s="64">
        <v>259580.86645376493</v>
      </c>
      <c r="E108" s="64">
        <v>1608052.8542363641</v>
      </c>
      <c r="F108" s="64">
        <v>3787745.3494706368</v>
      </c>
      <c r="G108" s="48">
        <v>17625181.43451342</v>
      </c>
      <c r="H108" s="48">
        <v>17625181.43451342</v>
      </c>
      <c r="I108" s="48">
        <v>17625181.43451342</v>
      </c>
      <c r="J108" s="64">
        <v>51538225.476963952</v>
      </c>
      <c r="K108" s="48">
        <v>117070735.3835182</v>
      </c>
    </row>
    <row r="109" spans="1:11" x14ac:dyDescent="0.3">
      <c r="A109" s="62">
        <v>59</v>
      </c>
      <c r="B109" s="48">
        <v>1177510.1181307298</v>
      </c>
      <c r="C109" s="48">
        <v>1177510.1181307298</v>
      </c>
      <c r="D109" s="64">
        <v>255255.89774770316</v>
      </c>
      <c r="E109" s="64">
        <v>1581258.2956318432</v>
      </c>
      <c r="F109" s="64">
        <v>3724629.3244340434</v>
      </c>
      <c r="G109" s="48">
        <v>17331476.929940503</v>
      </c>
      <c r="H109" s="48">
        <v>17331476.929940503</v>
      </c>
      <c r="I109" s="48">
        <v>17331476.929940503</v>
      </c>
      <c r="J109" s="64">
        <v>50679375.776607893</v>
      </c>
      <c r="K109" s="48">
        <v>115119792.70369697</v>
      </c>
    </row>
    <row r="110" spans="1:11" x14ac:dyDescent="0.3">
      <c r="A110" s="62">
        <v>58</v>
      </c>
      <c r="B110" s="48">
        <v>1157567.2187846126</v>
      </c>
      <c r="C110" s="48">
        <v>1157567.2187846126</v>
      </c>
      <c r="D110" s="64">
        <v>250930.92295746511</v>
      </c>
      <c r="E110" s="64">
        <v>1554463.6953136961</v>
      </c>
      <c r="F110" s="64">
        <v>3661513.2321817563</v>
      </c>
      <c r="G110" s="48">
        <v>17037771.513148364</v>
      </c>
      <c r="H110" s="48">
        <v>17037771.513148364</v>
      </c>
      <c r="I110" s="48">
        <v>17037771.513148364</v>
      </c>
      <c r="J110" s="64">
        <v>49820525.151943468</v>
      </c>
      <c r="K110" s="48">
        <v>113168852.59094517</v>
      </c>
    </row>
    <row r="111" spans="1:11" x14ac:dyDescent="0.3">
      <c r="A111" s="62">
        <v>57</v>
      </c>
      <c r="B111" s="48">
        <v>1137624.3120631198</v>
      </c>
      <c r="C111" s="48">
        <v>1137624.3120631198</v>
      </c>
      <c r="D111" s="64">
        <v>246605.95211992593</v>
      </c>
      <c r="E111" s="64">
        <v>1527669.1294257371</v>
      </c>
      <c r="F111" s="64">
        <v>3598397.2211634712</v>
      </c>
      <c r="G111" s="48">
        <v>16744067.242585134</v>
      </c>
      <c r="H111" s="48">
        <v>16744067.242585134</v>
      </c>
      <c r="I111" s="48">
        <v>16744067.242585134</v>
      </c>
      <c r="J111" s="64">
        <v>48961674.917794876</v>
      </c>
      <c r="K111" s="48">
        <v>111217917.16356933</v>
      </c>
    </row>
    <row r="112" spans="1:11" x14ac:dyDescent="0.3">
      <c r="A112" s="62">
        <v>56</v>
      </c>
      <c r="B112" s="48">
        <v>1117681.3526885076</v>
      </c>
      <c r="C112" s="48">
        <v>1117681.3526885076</v>
      </c>
      <c r="D112" s="64">
        <v>242280.98679232784</v>
      </c>
      <c r="E112" s="64">
        <v>1500874.5882691161</v>
      </c>
      <c r="F112" s="64">
        <v>3535281.191912116</v>
      </c>
      <c r="G112" s="48">
        <v>16450362.832381316</v>
      </c>
      <c r="H112" s="48">
        <v>16450362.832381316</v>
      </c>
      <c r="I112" s="48">
        <v>16450362.832381316</v>
      </c>
      <c r="J112" s="64">
        <v>48102825.443496257</v>
      </c>
      <c r="K112" s="48">
        <v>109266979.85081922</v>
      </c>
    </row>
    <row r="113" spans="1:11" x14ac:dyDescent="0.3">
      <c r="A113" s="62">
        <v>55</v>
      </c>
      <c r="B113" s="48">
        <v>1097738.3935448276</v>
      </c>
      <c r="C113" s="48">
        <v>1097738.3935448276</v>
      </c>
      <c r="D113" s="64">
        <v>237956.00770431908</v>
      </c>
      <c r="E113" s="64">
        <v>1474080.0236016801</v>
      </c>
      <c r="F113" s="64">
        <v>3472165.1067181667</v>
      </c>
      <c r="G113" s="48">
        <v>16156657.484683322</v>
      </c>
      <c r="H113" s="48">
        <v>16156657.484683322</v>
      </c>
      <c r="I113" s="48">
        <v>16156657.484683322</v>
      </c>
      <c r="J113" s="64">
        <v>47243974.1206581</v>
      </c>
      <c r="K113" s="48">
        <v>107316045.69004852</v>
      </c>
    </row>
    <row r="114" spans="1:11" x14ac:dyDescent="0.3">
      <c r="A114" s="62">
        <v>54</v>
      </c>
      <c r="B114" s="48">
        <v>1077795.5345989831</v>
      </c>
      <c r="C114" s="48">
        <v>1077795.5345989831</v>
      </c>
      <c r="D114" s="64">
        <v>233631.04409708048</v>
      </c>
      <c r="E114" s="64">
        <v>1447285.4411225265</v>
      </c>
      <c r="F114" s="64">
        <v>3409049.1272947406</v>
      </c>
      <c r="G114" s="48">
        <v>15862952.86139076</v>
      </c>
      <c r="H114" s="48">
        <v>15862952.86139076</v>
      </c>
      <c r="I114" s="48">
        <v>15862952.86139076</v>
      </c>
      <c r="J114" s="64">
        <v>46385124.853944167</v>
      </c>
      <c r="K114" s="48">
        <v>105365103.02650517</v>
      </c>
    </row>
    <row r="115" spans="1:11" x14ac:dyDescent="0.3">
      <c r="A115" s="62">
        <v>53</v>
      </c>
      <c r="B115" s="48">
        <v>1057852.5696219131</v>
      </c>
      <c r="C115" s="48">
        <v>1057852.5696219131</v>
      </c>
      <c r="D115" s="64">
        <v>229306.07233069203</v>
      </c>
      <c r="E115" s="64">
        <v>1420490.9074368891</v>
      </c>
      <c r="F115" s="64">
        <v>3345933.0207948172</v>
      </c>
      <c r="G115" s="48">
        <v>15569247.966183793</v>
      </c>
      <c r="H115" s="48">
        <v>15569247.966183793</v>
      </c>
      <c r="I115" s="48">
        <v>15569247.966183793</v>
      </c>
      <c r="J115" s="64">
        <v>45526274.706937969</v>
      </c>
      <c r="K115" s="48">
        <v>103414172.04493414</v>
      </c>
    </row>
    <row r="116" spans="1:11" x14ac:dyDescent="0.3">
      <c r="A116" s="62">
        <v>52</v>
      </c>
      <c r="B116" s="48">
        <v>1037909.6627052841</v>
      </c>
      <c r="C116" s="48">
        <v>1037909.6627052841</v>
      </c>
      <c r="D116" s="64">
        <v>224981.09922629572</v>
      </c>
      <c r="E116" s="64">
        <v>1393696.3570317167</v>
      </c>
      <c r="F116" s="64">
        <v>3282816.9665846713</v>
      </c>
      <c r="G116" s="48">
        <v>15275543.381535731</v>
      </c>
      <c r="H116" s="48">
        <v>15275543.381535731</v>
      </c>
      <c r="I116" s="48">
        <v>15275543.381535731</v>
      </c>
      <c r="J116" s="64">
        <v>44667424.553848259</v>
      </c>
      <c r="K116" s="48">
        <v>101463232.13109042</v>
      </c>
    </row>
    <row r="117" spans="1:11" x14ac:dyDescent="0.3">
      <c r="A117" s="62">
        <v>51</v>
      </c>
      <c r="B117" s="48">
        <v>1017966.7556846841</v>
      </c>
      <c r="C117" s="48">
        <v>1017966.7556846841</v>
      </c>
      <c r="D117" s="64">
        <v>220656.13331757646</v>
      </c>
      <c r="E117" s="64">
        <v>1366901.7638176209</v>
      </c>
      <c r="F117" s="64">
        <v>3219700.9192641214</v>
      </c>
      <c r="G117" s="48">
        <v>14981838.704142617</v>
      </c>
      <c r="H117" s="48">
        <v>14981838.704142617</v>
      </c>
      <c r="I117" s="48">
        <v>14981838.704142617</v>
      </c>
      <c r="J117" s="64">
        <v>43808574.806712411</v>
      </c>
      <c r="K117" s="48">
        <v>99512293.869849652</v>
      </c>
    </row>
    <row r="118" spans="1:11" x14ac:dyDescent="0.3">
      <c r="A118" s="62">
        <v>50</v>
      </c>
      <c r="B118" s="48">
        <v>998023.79823213862</v>
      </c>
      <c r="C118" s="48">
        <v>998023.79823213862</v>
      </c>
      <c r="D118" s="64">
        <v>216331.15948369057</v>
      </c>
      <c r="E118" s="64">
        <v>1340107.2311566989</v>
      </c>
      <c r="F118" s="64">
        <v>3156584.8761749705</v>
      </c>
      <c r="G118" s="48">
        <v>14688133.900969449</v>
      </c>
      <c r="H118" s="48">
        <v>14688133.900969449</v>
      </c>
      <c r="I118" s="48">
        <v>14688133.900969449</v>
      </c>
      <c r="J118" s="64">
        <v>42949724.430721633</v>
      </c>
      <c r="K118" s="48">
        <v>97561356.860668823</v>
      </c>
    </row>
    <row r="119" spans="1:11" x14ac:dyDescent="0.3">
      <c r="A119" s="62">
        <v>49</v>
      </c>
      <c r="B119" s="48">
        <v>978080.89297737624</v>
      </c>
      <c r="C119" s="48">
        <v>978080.89297737624</v>
      </c>
      <c r="D119" s="64">
        <v>212006.18765463826</v>
      </c>
      <c r="E119" s="64">
        <v>1313312.69721825</v>
      </c>
      <c r="F119" s="64">
        <v>3093468.8487499189</v>
      </c>
      <c r="G119" s="48">
        <v>14394429.123977453</v>
      </c>
      <c r="H119" s="48">
        <v>14394429.123977453</v>
      </c>
      <c r="I119" s="48">
        <v>14394429.123977453</v>
      </c>
      <c r="J119" s="64">
        <v>42090874.965835869</v>
      </c>
      <c r="K119" s="48">
        <v>95610420.567124322</v>
      </c>
    </row>
    <row r="120" spans="1:11" x14ac:dyDescent="0.3">
      <c r="A120" s="62">
        <v>48</v>
      </c>
      <c r="B120" s="48">
        <v>958137.97072969831</v>
      </c>
      <c r="C120" s="48">
        <v>958137.97072969831</v>
      </c>
      <c r="D120" s="64">
        <v>207681.21664285113</v>
      </c>
      <c r="E120" s="64">
        <v>1286518.0868120964</v>
      </c>
      <c r="F120" s="64">
        <v>3030352.8328284514</v>
      </c>
      <c r="G120" s="48">
        <v>14100724.175911173</v>
      </c>
      <c r="H120" s="48">
        <v>14100724.175911173</v>
      </c>
      <c r="I120" s="48">
        <v>14100724.175911173</v>
      </c>
      <c r="J120" s="64">
        <v>41232024.09549889</v>
      </c>
      <c r="K120" s="48">
        <v>93659482.382001087</v>
      </c>
    </row>
    <row r="121" spans="1:11" x14ac:dyDescent="0.3">
      <c r="A121" s="62">
        <v>47</v>
      </c>
      <c r="B121" s="48">
        <v>938195.03227746126</v>
      </c>
      <c r="C121" s="48">
        <v>938195.03227746126</v>
      </c>
      <c r="D121" s="64">
        <v>203356.25123555004</v>
      </c>
      <c r="E121" s="64">
        <v>1259723.5202228362</v>
      </c>
      <c r="F121" s="64">
        <v>2967236.7435360998</v>
      </c>
      <c r="G121" s="48">
        <v>13807018.91161897</v>
      </c>
      <c r="H121" s="48">
        <v>13807018.91161897</v>
      </c>
      <c r="I121" s="48">
        <v>13807018.91161897</v>
      </c>
      <c r="J121" s="64">
        <v>40373174.370340988</v>
      </c>
      <c r="K121" s="48">
        <v>91708544.30442366</v>
      </c>
    </row>
    <row r="122" spans="1:11" x14ac:dyDescent="0.3">
      <c r="A122" s="62">
        <v>46</v>
      </c>
      <c r="B122" s="48">
        <v>918252.12095964386</v>
      </c>
      <c r="C122" s="48">
        <v>918252.12095964386</v>
      </c>
      <c r="D122" s="64">
        <v>199031.28279098825</v>
      </c>
      <c r="E122" s="64">
        <v>1232929.0271845192</v>
      </c>
      <c r="F122" s="64">
        <v>2904120.7653562366</v>
      </c>
      <c r="G122" s="48">
        <v>13513314.50230059</v>
      </c>
      <c r="H122" s="48">
        <v>13513314.50230059</v>
      </c>
      <c r="I122" s="48">
        <v>13513314.50230059</v>
      </c>
      <c r="J122" s="64">
        <v>39514324.157842174</v>
      </c>
      <c r="K122" s="48">
        <v>89757608.203025103</v>
      </c>
    </row>
    <row r="123" spans="1:11" x14ac:dyDescent="0.3">
      <c r="A123" s="62">
        <v>45</v>
      </c>
      <c r="B123" s="48">
        <v>898309.19531797303</v>
      </c>
      <c r="C123" s="48">
        <v>898309.19531797303</v>
      </c>
      <c r="D123" s="64">
        <v>194706.31103243065</v>
      </c>
      <c r="E123" s="64">
        <v>1206134.4343625952</v>
      </c>
      <c r="F123" s="64">
        <v>2841004.7078297003</v>
      </c>
      <c r="G123" s="48">
        <v>13219609.826373419</v>
      </c>
      <c r="H123" s="48">
        <v>13219609.826373419</v>
      </c>
      <c r="I123" s="48">
        <v>13219609.826373419</v>
      </c>
      <c r="J123" s="64">
        <v>38655474.1874514</v>
      </c>
      <c r="K123" s="48">
        <v>87806670.64185226</v>
      </c>
    </row>
    <row r="124" spans="1:11" x14ac:dyDescent="0.3">
      <c r="A124" s="62">
        <v>44</v>
      </c>
      <c r="B124" s="48">
        <v>878366.26022795239</v>
      </c>
      <c r="C124" s="48">
        <v>878366.26022795239</v>
      </c>
      <c r="D124" s="64">
        <v>190381.33569339436</v>
      </c>
      <c r="E124" s="64">
        <v>1179339.9096792848</v>
      </c>
      <c r="F124" s="64">
        <v>2777888.6178904483</v>
      </c>
      <c r="G124" s="48">
        <v>12925905.018218875</v>
      </c>
      <c r="H124" s="48">
        <v>12925905.018218875</v>
      </c>
      <c r="I124" s="48">
        <v>12925905.018218875</v>
      </c>
      <c r="J124" s="64">
        <v>37796624.148085594</v>
      </c>
      <c r="K124" s="48">
        <v>85855732.698386446</v>
      </c>
    </row>
    <row r="125" spans="1:11" x14ac:dyDescent="0.3">
      <c r="A125" s="62">
        <v>43</v>
      </c>
      <c r="B125" s="48">
        <v>858423.32977487228</v>
      </c>
      <c r="C125" s="48">
        <v>858423.32977487228</v>
      </c>
      <c r="D125" s="64">
        <v>186056.37068034717</v>
      </c>
      <c r="E125" s="64">
        <v>1152545.2967945421</v>
      </c>
      <c r="F125" s="64">
        <v>2714772.6149310996</v>
      </c>
      <c r="G125" s="48">
        <v>12632200.360816635</v>
      </c>
      <c r="H125" s="48">
        <v>12632200.360816635</v>
      </c>
      <c r="I125" s="48">
        <v>12632200.360816635</v>
      </c>
      <c r="J125" s="64">
        <v>36937774.20335573</v>
      </c>
      <c r="K125" s="48">
        <v>83904795.321297541</v>
      </c>
    </row>
    <row r="126" spans="1:11" x14ac:dyDescent="0.3">
      <c r="A126" s="62">
        <v>42</v>
      </c>
      <c r="B126" s="48">
        <v>838480.3966267287</v>
      </c>
      <c r="C126" s="48">
        <v>838480.3966267287</v>
      </c>
      <c r="D126" s="64">
        <v>181731.39299431423</v>
      </c>
      <c r="E126" s="64">
        <v>1125750.7449408886</v>
      </c>
      <c r="F126" s="64">
        <v>2651656.5238157716</v>
      </c>
      <c r="G126" s="48">
        <v>12338495.319326034</v>
      </c>
      <c r="H126" s="48">
        <v>12338495.319326034</v>
      </c>
      <c r="I126" s="48">
        <v>12338495.319326034</v>
      </c>
      <c r="J126" s="64">
        <v>36078923.693599552</v>
      </c>
      <c r="K126" s="48">
        <v>81953857.134342864</v>
      </c>
    </row>
    <row r="127" spans="1:11" x14ac:dyDescent="0.3">
      <c r="A127" s="62">
        <v>41</v>
      </c>
      <c r="B127" s="48">
        <v>818537.4652862848</v>
      </c>
      <c r="C127" s="48">
        <v>818537.4652862848</v>
      </c>
      <c r="D127" s="64">
        <v>177406.42155538782</v>
      </c>
      <c r="E127" s="64">
        <v>1098956.1466449385</v>
      </c>
      <c r="F127" s="64">
        <v>2588540.4911375125</v>
      </c>
      <c r="G127" s="48">
        <v>12044790.799756626</v>
      </c>
      <c r="H127" s="48">
        <v>12044790.799756626</v>
      </c>
      <c r="I127" s="48">
        <v>12044790.799756626</v>
      </c>
      <c r="J127" s="64">
        <v>35220073.244260356</v>
      </c>
      <c r="K127" s="48">
        <v>80002919.860457033</v>
      </c>
    </row>
    <row r="128" spans="1:11" x14ac:dyDescent="0.3">
      <c r="A128" s="62">
        <v>40</v>
      </c>
      <c r="B128" s="48">
        <v>798594.53557328961</v>
      </c>
      <c r="C128" s="48">
        <v>798594.53557328961</v>
      </c>
      <c r="D128" s="64">
        <v>173081.45942702767</v>
      </c>
      <c r="E128" s="64">
        <v>1072161.6707201442</v>
      </c>
      <c r="F128" s="64">
        <v>2525424.4903453491</v>
      </c>
      <c r="G128" s="48">
        <v>11751085.886224754</v>
      </c>
      <c r="H128" s="48">
        <v>11751085.886224754</v>
      </c>
      <c r="I128" s="48">
        <v>11751085.886224754</v>
      </c>
      <c r="J128" s="64">
        <v>34361224.307885259</v>
      </c>
      <c r="K128" s="48">
        <v>78051983.067118108</v>
      </c>
    </row>
    <row r="129" spans="1:11" x14ac:dyDescent="0.3">
      <c r="A129" s="62">
        <v>39</v>
      </c>
      <c r="B129" s="48">
        <v>778651.60018718941</v>
      </c>
      <c r="C129" s="48">
        <v>778651.60018718941</v>
      </c>
      <c r="D129" s="64">
        <v>168756.48336060229</v>
      </c>
      <c r="E129" s="64">
        <v>1045367.0352644491</v>
      </c>
      <c r="F129" s="64">
        <v>2462308.4174684072</v>
      </c>
      <c r="G129" s="48">
        <v>11457381.106680075</v>
      </c>
      <c r="H129" s="48">
        <v>11457381.106680075</v>
      </c>
      <c r="I129" s="48">
        <v>11457381.106680075</v>
      </c>
      <c r="J129" s="64">
        <v>33502373.994977929</v>
      </c>
      <c r="K129" s="48">
        <v>76101045.034353554</v>
      </c>
    </row>
    <row r="130" spans="1:11" x14ac:dyDescent="0.3">
      <c r="A130" s="62">
        <v>38</v>
      </c>
      <c r="B130" s="48">
        <v>758708.66841820395</v>
      </c>
      <c r="C130" s="48">
        <v>758708.66841820395</v>
      </c>
      <c r="D130" s="64">
        <v>164431.5142980713</v>
      </c>
      <c r="E130" s="64">
        <v>1018572.5388974001</v>
      </c>
      <c r="F130" s="64">
        <v>2399192.3417947525</v>
      </c>
      <c r="G130" s="48">
        <v>11163676.352713391</v>
      </c>
      <c r="H130" s="48">
        <v>11163676.352713391</v>
      </c>
      <c r="I130" s="48">
        <v>11163676.352713391</v>
      </c>
      <c r="J130" s="64">
        <v>32643523.657650661</v>
      </c>
      <c r="K130" s="48">
        <v>74150107.068467781</v>
      </c>
    </row>
    <row r="131" spans="1:11" x14ac:dyDescent="0.3">
      <c r="A131" s="62">
        <v>37</v>
      </c>
      <c r="B131" s="48">
        <v>738765.74053321674</v>
      </c>
      <c r="C131" s="48">
        <v>738765.74053321674</v>
      </c>
      <c r="D131" s="64">
        <v>160106.53977998506</v>
      </c>
      <c r="E131" s="64">
        <v>991777.95479104994</v>
      </c>
      <c r="F131" s="64">
        <v>2336076.3091197442</v>
      </c>
      <c r="G131" s="48">
        <v>10869971.641287314</v>
      </c>
      <c r="H131" s="48">
        <v>10869971.641287314</v>
      </c>
      <c r="I131" s="48">
        <v>10869971.641287314</v>
      </c>
      <c r="J131" s="64">
        <v>31784673.815812621</v>
      </c>
      <c r="K131" s="48">
        <v>72199170.663366407</v>
      </c>
    </row>
    <row r="132" spans="1:11" x14ac:dyDescent="0.3">
      <c r="A132" s="62">
        <v>36</v>
      </c>
      <c r="B132" s="48">
        <v>718822.80609120568</v>
      </c>
      <c r="C132" s="48">
        <v>718822.80609120568</v>
      </c>
      <c r="D132" s="64">
        <v>155781.56965251014</v>
      </c>
      <c r="E132" s="64">
        <v>964983.39301410853</v>
      </c>
      <c r="F132" s="64">
        <v>2272960.2900081701</v>
      </c>
      <c r="G132" s="48">
        <v>10576267.204629535</v>
      </c>
      <c r="H132" s="48">
        <v>10576267.204629535</v>
      </c>
      <c r="I132" s="48">
        <v>10576267.204629535</v>
      </c>
      <c r="J132" s="64">
        <v>30925823.355834693</v>
      </c>
      <c r="K132" s="48">
        <v>70248233.497343749</v>
      </c>
    </row>
    <row r="133" spans="1:11" x14ac:dyDescent="0.3">
      <c r="A133" s="62">
        <v>35</v>
      </c>
      <c r="B133" s="48">
        <v>698879.86704193393</v>
      </c>
      <c r="C133" s="48">
        <v>698879.86704193393</v>
      </c>
      <c r="D133" s="64">
        <v>151456.59904540001</v>
      </c>
      <c r="E133" s="64">
        <v>938188.81861234619</v>
      </c>
      <c r="F133" s="64">
        <v>2209844.2324858177</v>
      </c>
      <c r="G133" s="48">
        <v>10282561.663607901</v>
      </c>
      <c r="H133" s="48">
        <v>10282561.663607901</v>
      </c>
      <c r="I133" s="48">
        <v>10282561.663607901</v>
      </c>
      <c r="J133" s="64">
        <v>30066972.986111246</v>
      </c>
      <c r="K133" s="48">
        <v>68297295.364938229</v>
      </c>
    </row>
    <row r="134" spans="1:11" x14ac:dyDescent="0.3">
      <c r="A134" s="62">
        <v>34</v>
      </c>
      <c r="B134" s="48">
        <v>678936.92815997964</v>
      </c>
      <c r="C134" s="48">
        <v>678936.92815997964</v>
      </c>
      <c r="D134" s="64">
        <v>147131.62558852247</v>
      </c>
      <c r="E134" s="64">
        <v>911394.25429109111</v>
      </c>
      <c r="F134" s="64">
        <v>2146728.1436544121</v>
      </c>
      <c r="G134" s="48">
        <v>9988857.520434754</v>
      </c>
      <c r="H134" s="48">
        <v>9988857.520434754</v>
      </c>
      <c r="I134" s="48">
        <v>9988857.520434754</v>
      </c>
      <c r="J134" s="64">
        <v>29208122.811199054</v>
      </c>
      <c r="K134" s="48">
        <v>66346357.279492795</v>
      </c>
    </row>
    <row r="135" spans="1:11" x14ac:dyDescent="0.3">
      <c r="A135" s="62">
        <v>33</v>
      </c>
      <c r="B135" s="48">
        <v>658993.99640956742</v>
      </c>
      <c r="C135" s="48">
        <v>658993.99640956742</v>
      </c>
      <c r="D135" s="64">
        <v>142806.66127134135</v>
      </c>
      <c r="E135" s="64">
        <v>884599.7005520924</v>
      </c>
      <c r="F135" s="64">
        <v>2083612.0950642193</v>
      </c>
      <c r="G135" s="48">
        <v>9695152.5228599664</v>
      </c>
      <c r="H135" s="48">
        <v>9695152.5228599664</v>
      </c>
      <c r="I135" s="48">
        <v>9695152.5228599664</v>
      </c>
      <c r="J135" s="64">
        <v>28349272.747407179</v>
      </c>
      <c r="K135" s="48">
        <v>64395420.266798332</v>
      </c>
    </row>
    <row r="136" spans="1:11" x14ac:dyDescent="0.3">
      <c r="A136" s="62">
        <v>32</v>
      </c>
      <c r="B136" s="48">
        <v>639051.06236236461</v>
      </c>
      <c r="C136" s="48">
        <v>639051.06236236461</v>
      </c>
      <c r="D136" s="64">
        <v>138481.68936632003</v>
      </c>
      <c r="E136" s="64">
        <v>857805.138462384</v>
      </c>
      <c r="F136" s="64">
        <v>2020496.0733424239</v>
      </c>
      <c r="G136" s="48">
        <v>9401447.7736164033</v>
      </c>
      <c r="H136" s="48">
        <v>9401447.7736164033</v>
      </c>
      <c r="I136" s="48">
        <v>9401447.7736164033</v>
      </c>
      <c r="J136" s="64">
        <v>27490423.555069096</v>
      </c>
      <c r="K136" s="48">
        <v>62444483.484749421</v>
      </c>
    </row>
    <row r="137" spans="1:11" x14ac:dyDescent="0.3">
      <c r="A137" s="62">
        <v>31</v>
      </c>
      <c r="B137" s="48">
        <v>619108.11848115199</v>
      </c>
      <c r="C137" s="48">
        <v>619108.11848115199</v>
      </c>
      <c r="D137" s="64">
        <v>134156.71523461703</v>
      </c>
      <c r="E137" s="64">
        <v>831010.57815444912</v>
      </c>
      <c r="F137" s="64">
        <v>1957380.0343405546</v>
      </c>
      <c r="G137" s="48">
        <v>9107742.9457633942</v>
      </c>
      <c r="H137" s="48">
        <v>9107742.9457633942</v>
      </c>
      <c r="I137" s="48">
        <v>9107742.9457633942</v>
      </c>
      <c r="J137" s="64">
        <v>26631573.467751399</v>
      </c>
      <c r="K137" s="48">
        <v>60493546.035827287</v>
      </c>
    </row>
    <row r="138" spans="1:11" x14ac:dyDescent="0.3">
      <c r="A138" s="62">
        <v>30</v>
      </c>
      <c r="B138" s="48">
        <v>599165.16566091415</v>
      </c>
      <c r="C138" s="48">
        <v>599165.16566091415</v>
      </c>
      <c r="D138" s="64">
        <v>129831.74182940714</v>
      </c>
      <c r="E138" s="64">
        <v>804216.00377469917</v>
      </c>
      <c r="F138" s="64">
        <v>1894263.9619825308</v>
      </c>
      <c r="G138" s="48">
        <v>8814038.0388331134</v>
      </c>
      <c r="H138" s="48">
        <v>8814038.0388331134</v>
      </c>
      <c r="I138" s="48">
        <v>8814038.0388331134</v>
      </c>
      <c r="J138" s="64">
        <v>25772722.519080304</v>
      </c>
      <c r="K138" s="48">
        <v>58542607.592908882</v>
      </c>
    </row>
    <row r="139" spans="1:11" x14ac:dyDescent="0.3">
      <c r="A139" s="62">
        <v>29.5</v>
      </c>
      <c r="B139" s="48">
        <v>589193.70265464974</v>
      </c>
      <c r="C139" s="48">
        <v>589193.70265464974</v>
      </c>
      <c r="D139" s="64">
        <v>127669.25661916588</v>
      </c>
      <c r="E139" s="64">
        <v>790818.73023124214</v>
      </c>
      <c r="F139" s="64">
        <v>1862705.9353828905</v>
      </c>
      <c r="G139" s="48">
        <v>8667185.7682007104</v>
      </c>
      <c r="H139" s="48">
        <v>8667185.7682007104</v>
      </c>
      <c r="I139" s="48">
        <v>8667185.7682007104</v>
      </c>
      <c r="J139" s="64">
        <v>25343298.141167596</v>
      </c>
      <c r="K139" s="48">
        <v>57567140.259906746</v>
      </c>
    </row>
    <row r="140" spans="1:11" x14ac:dyDescent="0.3">
      <c r="A140" s="62">
        <v>29</v>
      </c>
      <c r="B140" s="48">
        <v>579222.23140741407</v>
      </c>
      <c r="C140" s="48">
        <v>579222.23140741407</v>
      </c>
      <c r="D140" s="64">
        <v>125506.77479332971</v>
      </c>
      <c r="E140" s="64">
        <v>777421.44548335287</v>
      </c>
      <c r="F140" s="64">
        <v>1831147.9237148969</v>
      </c>
      <c r="G140" s="48">
        <v>8520333.342204161</v>
      </c>
      <c r="H140" s="48">
        <v>8520333.342204161</v>
      </c>
      <c r="I140" s="48">
        <v>8520333.342204161</v>
      </c>
      <c r="J140" s="64">
        <v>24913872.825097889</v>
      </c>
      <c r="K140" s="48">
        <v>56591671.015878223</v>
      </c>
    </row>
    <row r="141" spans="1:11" x14ac:dyDescent="0.3">
      <c r="A141" s="62">
        <v>28.5</v>
      </c>
      <c r="B141" s="48">
        <v>569250.7537755362</v>
      </c>
      <c r="C141" s="48">
        <v>569250.7537755362</v>
      </c>
      <c r="D141" s="64">
        <v>123344.28731991343</v>
      </c>
      <c r="E141" s="64">
        <v>764024.16099198419</v>
      </c>
      <c r="F141" s="64">
        <v>1799589.8638864392</v>
      </c>
      <c r="G141" s="48">
        <v>8373480.9018683685</v>
      </c>
      <c r="H141" s="48">
        <v>8373480.9018683685</v>
      </c>
      <c r="I141" s="48">
        <v>8373480.9018683685</v>
      </c>
      <c r="J141" s="64">
        <v>24484448.080202051</v>
      </c>
      <c r="K141" s="48">
        <v>55616202.485824525</v>
      </c>
    </row>
    <row r="142" spans="1:11" x14ac:dyDescent="0.3">
      <c r="A142" s="62">
        <v>28</v>
      </c>
      <c r="B142" s="48">
        <v>559279.28723115288</v>
      </c>
      <c r="C142" s="48">
        <v>559279.28723115288</v>
      </c>
      <c r="D142" s="64">
        <v>121181.79916457273</v>
      </c>
      <c r="E142" s="64">
        <v>750626.88325186074</v>
      </c>
      <c r="F142" s="64">
        <v>1768031.8473736923</v>
      </c>
      <c r="G142" s="48">
        <v>8226628.5786135253</v>
      </c>
      <c r="H142" s="48">
        <v>8226628.5786135253</v>
      </c>
      <c r="I142" s="48">
        <v>8226628.5786135253</v>
      </c>
      <c r="J142" s="64">
        <v>24055022.828323349</v>
      </c>
      <c r="K142" s="48">
        <v>54640733.705561966</v>
      </c>
    </row>
    <row r="143" spans="1:11" x14ac:dyDescent="0.3">
      <c r="A143" s="62">
        <v>27.5</v>
      </c>
      <c r="B143" s="48">
        <v>549307.79151933908</v>
      </c>
      <c r="C143" s="48">
        <v>549307.79151933908</v>
      </c>
      <c r="D143" s="64">
        <v>119019.31406176844</v>
      </c>
      <c r="E143" s="64">
        <v>737229.59053820965</v>
      </c>
      <c r="F143" s="64">
        <v>1736473.7898018179</v>
      </c>
      <c r="G143" s="48">
        <v>8079776.0167409703</v>
      </c>
      <c r="H143" s="48">
        <v>8079776.0167409703</v>
      </c>
      <c r="I143" s="48">
        <v>8079776.0167409703</v>
      </c>
      <c r="J143" s="64">
        <v>23625596.837631341</v>
      </c>
      <c r="K143" s="48">
        <v>53665263.48690524</v>
      </c>
    </row>
    <row r="144" spans="1:11" x14ac:dyDescent="0.3">
      <c r="A144" s="62">
        <v>27</v>
      </c>
      <c r="B144" s="48">
        <v>539336.32726088888</v>
      </c>
      <c r="C144" s="48">
        <v>539336.32726088888</v>
      </c>
      <c r="D144" s="64">
        <v>116856.82314844795</v>
      </c>
      <c r="E144" s="64">
        <v>723832.31203058874</v>
      </c>
      <c r="F144" s="64">
        <v>1704915.7819910047</v>
      </c>
      <c r="G144" s="48">
        <v>7932923.6523284074</v>
      </c>
      <c r="H144" s="48">
        <v>7932923.6523284074</v>
      </c>
      <c r="I144" s="48">
        <v>7932923.6523284074</v>
      </c>
      <c r="J144" s="64">
        <v>23196172.268023595</v>
      </c>
      <c r="K144" s="48">
        <v>52689795.445929833</v>
      </c>
    </row>
    <row r="145" spans="1:11" x14ac:dyDescent="0.3">
      <c r="A145" s="62">
        <v>26.5</v>
      </c>
      <c r="B145" s="48">
        <v>529364.84832920902</v>
      </c>
      <c r="C145" s="48">
        <v>529364.84832920902</v>
      </c>
      <c r="D145" s="64">
        <v>114694.33926235609</v>
      </c>
      <c r="E145" s="64">
        <v>710435.03048420919</v>
      </c>
      <c r="F145" s="64">
        <v>1673357.7393445387</v>
      </c>
      <c r="G145" s="48">
        <v>7786071.2320437273</v>
      </c>
      <c r="H145" s="48">
        <v>7786071.2320437273</v>
      </c>
      <c r="I145" s="48">
        <v>7786071.2320437273</v>
      </c>
      <c r="J145" s="64">
        <v>22766747.050675917</v>
      </c>
      <c r="K145" s="48">
        <v>51714326.291777886</v>
      </c>
    </row>
    <row r="146" spans="1:11" x14ac:dyDescent="0.3">
      <c r="A146" s="62">
        <v>26</v>
      </c>
      <c r="B146" s="48">
        <v>519393.3739497909</v>
      </c>
      <c r="C146" s="48">
        <v>519393.3739497909</v>
      </c>
      <c r="D146" s="64">
        <v>112531.84968900759</v>
      </c>
      <c r="E146" s="64">
        <v>697037.74517608201</v>
      </c>
      <c r="F146" s="64">
        <v>1641799.6731880365</v>
      </c>
      <c r="G146" s="48">
        <v>7639218.8826264171</v>
      </c>
      <c r="H146" s="48">
        <v>7639218.8826264171</v>
      </c>
      <c r="I146" s="48">
        <v>7639218.8826264171</v>
      </c>
      <c r="J146" s="64">
        <v>22337322.357630637</v>
      </c>
      <c r="K146" s="48">
        <v>50738858.153914079</v>
      </c>
    </row>
    <row r="147" spans="1:11" x14ac:dyDescent="0.3">
      <c r="A147" s="62">
        <v>25.5</v>
      </c>
      <c r="B147" s="48">
        <v>509421.9107772811</v>
      </c>
      <c r="C147" s="48">
        <v>509421.9107772811</v>
      </c>
      <c r="D147" s="64">
        <v>110369.37257703629</v>
      </c>
      <c r="E147" s="64">
        <v>683640.47086326301</v>
      </c>
      <c r="F147" s="64">
        <v>1610241.6927635437</v>
      </c>
      <c r="G147" s="48">
        <v>7492366.5537097063</v>
      </c>
      <c r="H147" s="48">
        <v>7492366.5537097063</v>
      </c>
      <c r="I147" s="48">
        <v>7492366.5537097063</v>
      </c>
      <c r="J147" s="64">
        <v>21907897.020038348</v>
      </c>
      <c r="K147" s="48">
        <v>49763389.722145364</v>
      </c>
    </row>
    <row r="148" spans="1:11" x14ac:dyDescent="0.3">
      <c r="A148" s="62">
        <v>25</v>
      </c>
      <c r="B148" s="48">
        <v>499450.42627519602</v>
      </c>
      <c r="C148" s="48">
        <v>499450.42627519602</v>
      </c>
      <c r="D148" s="64">
        <v>108206.88263835118</v>
      </c>
      <c r="E148" s="64">
        <v>670243.17761482822</v>
      </c>
      <c r="F148" s="64">
        <v>1578683.6454425566</v>
      </c>
      <c r="G148" s="48">
        <v>7345514.0746379662</v>
      </c>
      <c r="H148" s="48">
        <v>7345514.0746379662</v>
      </c>
      <c r="I148" s="48">
        <v>7345514.0746379662</v>
      </c>
      <c r="J148" s="64">
        <v>21478471.925184213</v>
      </c>
      <c r="K148" s="48">
        <v>48787920.190135553</v>
      </c>
    </row>
    <row r="149" spans="1:11" x14ac:dyDescent="0.3">
      <c r="A149" s="62">
        <v>24.5</v>
      </c>
      <c r="B149" s="48">
        <v>489478.94227300765</v>
      </c>
      <c r="C149" s="48">
        <v>489478.94227300765</v>
      </c>
      <c r="D149" s="64">
        <v>106044.39210798194</v>
      </c>
      <c r="E149" s="64">
        <v>656845.90375452209</v>
      </c>
      <c r="F149" s="64">
        <v>1547125.615887406</v>
      </c>
      <c r="G149" s="48">
        <v>7198661.7850870527</v>
      </c>
      <c r="H149" s="48">
        <v>7198661.7850870527</v>
      </c>
      <c r="I149" s="48">
        <v>7198661.7850870527</v>
      </c>
      <c r="J149" s="64">
        <v>21049047.154210199</v>
      </c>
      <c r="K149" s="48">
        <v>47812451.789721675</v>
      </c>
    </row>
    <row r="150" spans="1:11" x14ac:dyDescent="0.3">
      <c r="A150" s="62">
        <v>24</v>
      </c>
      <c r="B150" s="48">
        <v>479507.46047359525</v>
      </c>
      <c r="C150" s="48">
        <v>479507.46047359525</v>
      </c>
      <c r="D150" s="64">
        <v>103881.90725903722</v>
      </c>
      <c r="E150" s="64">
        <v>643448.60836851236</v>
      </c>
      <c r="F150" s="64">
        <v>1515567.6076268719</v>
      </c>
      <c r="G150" s="48">
        <v>7051809.232487401</v>
      </c>
      <c r="H150" s="48">
        <v>7051809.232487401</v>
      </c>
      <c r="I150" s="48">
        <v>7051809.232487401</v>
      </c>
      <c r="J150" s="64">
        <v>20619621.649118833</v>
      </c>
      <c r="K150" s="48">
        <v>46836982.573749177</v>
      </c>
    </row>
    <row r="151" spans="1:11" x14ac:dyDescent="0.3">
      <c r="A151" s="62">
        <v>23.5</v>
      </c>
      <c r="B151" s="48">
        <v>469535.98881480354</v>
      </c>
      <c r="C151" s="48">
        <v>469535.98881480354</v>
      </c>
      <c r="D151" s="64">
        <v>101719.42634013404</v>
      </c>
      <c r="E151" s="64">
        <v>630051.33423838718</v>
      </c>
      <c r="F151" s="64">
        <v>1484009.5662321439</v>
      </c>
      <c r="G151" s="48">
        <v>6904956.9426678447</v>
      </c>
      <c r="H151" s="48">
        <v>6904956.9426678447</v>
      </c>
      <c r="I151" s="48">
        <v>6904956.9426678447</v>
      </c>
      <c r="J151" s="64">
        <v>20190196.772528715</v>
      </c>
      <c r="K151" s="48">
        <v>45861514.35529469</v>
      </c>
    </row>
    <row r="152" spans="1:11" x14ac:dyDescent="0.3">
      <c r="A152" s="62">
        <v>23</v>
      </c>
      <c r="B152" s="48">
        <v>459564.50557744235</v>
      </c>
      <c r="C152" s="48">
        <v>459564.50557744235</v>
      </c>
      <c r="D152" s="64">
        <v>99556.936085070425</v>
      </c>
      <c r="E152" s="64">
        <v>616654.04038465314</v>
      </c>
      <c r="F152" s="64">
        <v>1452451.5352119179</v>
      </c>
      <c r="G152" s="48">
        <v>6758104.4706358984</v>
      </c>
      <c r="H152" s="48">
        <v>6758104.4706358984</v>
      </c>
      <c r="I152" s="48">
        <v>6758104.4706358984</v>
      </c>
      <c r="J152" s="64">
        <v>19760771.693942603</v>
      </c>
      <c r="K152" s="48">
        <v>44886045.18186897</v>
      </c>
    </row>
    <row r="153" spans="1:11" x14ac:dyDescent="0.3">
      <c r="A153" s="62">
        <v>22.5</v>
      </c>
      <c r="B153" s="48">
        <v>449593.02499388135</v>
      </c>
      <c r="C153" s="48">
        <v>449593.02499388135</v>
      </c>
      <c r="D153" s="64">
        <v>97394.449334320467</v>
      </c>
      <c r="E153" s="64">
        <v>603256.76655074582</v>
      </c>
      <c r="F153" s="64">
        <v>1420893.4985154534</v>
      </c>
      <c r="G153" s="48">
        <v>6611252.1193581326</v>
      </c>
      <c r="H153" s="48">
        <v>6611252.1193581326</v>
      </c>
      <c r="I153" s="48">
        <v>6611252.1193581326</v>
      </c>
      <c r="J153" s="64">
        <v>19331346.378515583</v>
      </c>
      <c r="K153" s="48">
        <v>43910576.64096579</v>
      </c>
    </row>
    <row r="154" spans="1:11" x14ac:dyDescent="0.3">
      <c r="A154" s="62">
        <v>22</v>
      </c>
      <c r="B154" s="48">
        <v>439621.54292451014</v>
      </c>
      <c r="C154" s="48">
        <v>439621.54292451014</v>
      </c>
      <c r="D154" s="64">
        <v>95231.96239323898</v>
      </c>
      <c r="E154" s="64">
        <v>589859.47443748463</v>
      </c>
      <c r="F154" s="64">
        <v>1389335.4620522135</v>
      </c>
      <c r="G154" s="48">
        <v>6464399.6933993185</v>
      </c>
      <c r="H154" s="48">
        <v>6464399.6933993185</v>
      </c>
      <c r="I154" s="48">
        <v>6464399.6933993185</v>
      </c>
      <c r="J154" s="64">
        <v>18901921.613078162</v>
      </c>
      <c r="K154" s="48">
        <v>42935107.666835077</v>
      </c>
    </row>
    <row r="155" spans="1:11" x14ac:dyDescent="0.3">
      <c r="A155" s="62">
        <v>21.5</v>
      </c>
      <c r="B155" s="48">
        <v>429650.06653053139</v>
      </c>
      <c r="C155" s="48">
        <v>429650.06653053139</v>
      </c>
      <c r="D155" s="64">
        <v>93069.476663124733</v>
      </c>
      <c r="E155" s="64">
        <v>576462.19746370404</v>
      </c>
      <c r="F155" s="64">
        <v>1357777.44438456</v>
      </c>
      <c r="G155" s="48">
        <v>6317547.3431566898</v>
      </c>
      <c r="H155" s="48">
        <v>6317547.3431566898</v>
      </c>
      <c r="I155" s="48">
        <v>6317547.3431566898</v>
      </c>
      <c r="J155" s="64">
        <v>18472497.033631947</v>
      </c>
      <c r="K155" s="48">
        <v>41959639.360210076</v>
      </c>
    </row>
    <row r="156" spans="1:11" x14ac:dyDescent="0.3">
      <c r="A156" s="62">
        <v>21</v>
      </c>
      <c r="B156" s="48">
        <v>419678.56721806811</v>
      </c>
      <c r="C156" s="48">
        <v>419678.56721806811</v>
      </c>
      <c r="D156" s="64">
        <v>90906.986817287121</v>
      </c>
      <c r="E156" s="64">
        <v>563064.8946448426</v>
      </c>
      <c r="F156" s="64">
        <v>1326219.3795774977</v>
      </c>
      <c r="G156" s="48">
        <v>6170694.7296976615</v>
      </c>
      <c r="H156" s="48">
        <v>6170694.7296976615</v>
      </c>
      <c r="I156" s="48">
        <v>6170694.7296976615</v>
      </c>
      <c r="J156" s="64">
        <v>18043071.246564478</v>
      </c>
      <c r="K156" s="48">
        <v>40984169.412623622</v>
      </c>
    </row>
    <row r="157" spans="1:11" x14ac:dyDescent="0.3">
      <c r="A157" s="62">
        <v>20.5</v>
      </c>
      <c r="B157" s="48">
        <v>409707.08461539808</v>
      </c>
      <c r="C157" s="48">
        <v>409707.08461539808</v>
      </c>
      <c r="D157" s="64">
        <v>88744.500335630699</v>
      </c>
      <c r="E157" s="64">
        <v>549667.61129800347</v>
      </c>
      <c r="F157" s="64">
        <v>1294661.3901212476</v>
      </c>
      <c r="G157" s="48">
        <v>6023842.3641978139</v>
      </c>
      <c r="H157" s="48">
        <v>6023842.3641978139</v>
      </c>
      <c r="I157" s="48">
        <v>6023842.3641978139</v>
      </c>
      <c r="J157" s="64">
        <v>17613646.466189306</v>
      </c>
      <c r="K157" s="48">
        <v>40008700.96170523</v>
      </c>
    </row>
    <row r="158" spans="1:11" x14ac:dyDescent="0.3">
      <c r="A158" s="62">
        <v>20</v>
      </c>
      <c r="B158" s="48">
        <v>399735.58612129343</v>
      </c>
      <c r="C158" s="48">
        <v>399735.58612129343</v>
      </c>
      <c r="D158" s="64">
        <v>86582.013619832825</v>
      </c>
      <c r="E158" s="64">
        <v>536270.32685914519</v>
      </c>
      <c r="F158" s="64">
        <v>1263103.3564767397</v>
      </c>
      <c r="G158" s="48">
        <v>5876990.0276332842</v>
      </c>
      <c r="H158" s="48">
        <v>5876990.0276332842</v>
      </c>
      <c r="I158" s="48">
        <v>5876990.0276332842</v>
      </c>
      <c r="J158" s="64">
        <v>17184220.953715913</v>
      </c>
      <c r="K158" s="48">
        <v>39033232.191575103</v>
      </c>
    </row>
    <row r="159" spans="1:11" x14ac:dyDescent="0.3">
      <c r="A159" s="62">
        <v>19.5</v>
      </c>
      <c r="B159" s="48">
        <v>389764.10534829972</v>
      </c>
      <c r="C159" s="48">
        <v>389764.10534829972</v>
      </c>
      <c r="D159" s="64">
        <v>84419.527172259011</v>
      </c>
      <c r="E159" s="64">
        <v>522873.0513851273</v>
      </c>
      <c r="F159" s="64">
        <v>1231545.3077143719</v>
      </c>
      <c r="G159" s="48">
        <v>5730137.6370967021</v>
      </c>
      <c r="H159" s="48">
        <v>5730137.6370967021</v>
      </c>
      <c r="I159" s="48">
        <v>5730137.6370967021</v>
      </c>
      <c r="J159" s="64">
        <v>16754795.999540182</v>
      </c>
      <c r="K159" s="48">
        <v>38057764.321753502</v>
      </c>
    </row>
    <row r="160" spans="1:11" x14ac:dyDescent="0.3">
      <c r="A160" s="62">
        <v>19</v>
      </c>
      <c r="B160" s="48">
        <v>379792.61049949651</v>
      </c>
      <c r="C160" s="48">
        <v>379792.61049949651</v>
      </c>
      <c r="D160" s="64">
        <v>82257.037984098395</v>
      </c>
      <c r="E160" s="64">
        <v>509475.747790694</v>
      </c>
      <c r="F160" s="64">
        <v>1199987.25111412</v>
      </c>
      <c r="G160" s="48">
        <v>5583285.0474481871</v>
      </c>
      <c r="H160" s="48">
        <v>5583285.0474481871</v>
      </c>
      <c r="I160" s="48">
        <v>5583285.0474481871</v>
      </c>
      <c r="J160" s="64">
        <v>16325371.26517692</v>
      </c>
      <c r="K160" s="48">
        <v>37082294.533169851</v>
      </c>
    </row>
    <row r="161" spans="1:11" x14ac:dyDescent="0.3">
      <c r="A161" s="62">
        <v>18.5</v>
      </c>
      <c r="B161" s="48">
        <v>369821.12092580745</v>
      </c>
      <c r="C161" s="48">
        <v>369821.12092580745</v>
      </c>
      <c r="D161" s="64">
        <v>80094.551015660749</v>
      </c>
      <c r="E161" s="64">
        <v>496078.46921031969</v>
      </c>
      <c r="F161" s="64">
        <v>1168429.2042720867</v>
      </c>
      <c r="G161" s="48">
        <v>5436432.7152378391</v>
      </c>
      <c r="H161" s="48">
        <v>5436432.7152378391</v>
      </c>
      <c r="I161" s="48">
        <v>5436432.7152378391</v>
      </c>
      <c r="J161" s="64">
        <v>15895946.043491226</v>
      </c>
      <c r="K161" s="48">
        <v>36106825.558310598</v>
      </c>
    </row>
    <row r="162" spans="1:11" x14ac:dyDescent="0.3">
      <c r="A162" s="62">
        <v>18</v>
      </c>
      <c r="B162" s="48">
        <v>359849.6257466898</v>
      </c>
      <c r="C162" s="48">
        <v>359849.6257466898</v>
      </c>
      <c r="D162" s="64">
        <v>77932.064415550121</v>
      </c>
      <c r="E162" s="64">
        <v>482681.18741159415</v>
      </c>
      <c r="F162" s="64">
        <v>1136871.1699497022</v>
      </c>
      <c r="G162" s="48">
        <v>5289580.3173501445</v>
      </c>
      <c r="H162" s="48">
        <v>5289580.3173501445</v>
      </c>
      <c r="I162" s="48">
        <v>5289580.3173501445</v>
      </c>
      <c r="J162" s="64">
        <v>15466521.164147006</v>
      </c>
      <c r="K162" s="48">
        <v>35131357.181056008</v>
      </c>
    </row>
    <row r="163" spans="1:11" x14ac:dyDescent="0.3">
      <c r="A163" s="62">
        <v>17.5</v>
      </c>
      <c r="B163" s="48">
        <v>349878.12663268589</v>
      </c>
      <c r="C163" s="48">
        <v>349878.12663268589</v>
      </c>
      <c r="D163" s="64">
        <v>75769.576226635923</v>
      </c>
      <c r="E163" s="64">
        <v>469283.89050591196</v>
      </c>
      <c r="F163" s="64">
        <v>1105313.1803051345</v>
      </c>
      <c r="G163" s="48">
        <v>5142727.872916121</v>
      </c>
      <c r="H163" s="48">
        <v>5142727.872916121</v>
      </c>
      <c r="I163" s="48">
        <v>5142727.872916121</v>
      </c>
      <c r="J163" s="64">
        <v>15037095.539489912</v>
      </c>
      <c r="K163" s="48">
        <v>34155887.989611126</v>
      </c>
    </row>
    <row r="164" spans="1:11" x14ac:dyDescent="0.3">
      <c r="A164" s="62">
        <v>17</v>
      </c>
      <c r="B164" s="48">
        <v>339906.62129624397</v>
      </c>
      <c r="C164" s="48">
        <v>339906.62129624397</v>
      </c>
      <c r="D164" s="64">
        <v>73607.086365032534</v>
      </c>
      <c r="E164" s="64">
        <v>455886.59909342002</v>
      </c>
      <c r="F164" s="64">
        <v>1073755.106149083</v>
      </c>
      <c r="G164" s="48">
        <v>4995875.4056421556</v>
      </c>
      <c r="H164" s="48">
        <v>4995875.4056421556</v>
      </c>
      <c r="I164" s="48">
        <v>4995875.4056421556</v>
      </c>
      <c r="J164" s="64">
        <v>14607670.355841052</v>
      </c>
      <c r="K164" s="48">
        <v>33180418.999831729</v>
      </c>
    </row>
    <row r="165" spans="1:11" x14ac:dyDescent="0.3">
      <c r="A165" s="62">
        <v>16.5</v>
      </c>
      <c r="B165" s="48">
        <v>329935.12023295416</v>
      </c>
      <c r="C165" s="48">
        <v>329935.12023295416</v>
      </c>
      <c r="D165" s="64">
        <v>71444.600586711502</v>
      </c>
      <c r="E165" s="64">
        <v>442489.32092255534</v>
      </c>
      <c r="F165" s="64">
        <v>1042197.1138326131</v>
      </c>
      <c r="G165" s="48">
        <v>4849023.1174069932</v>
      </c>
      <c r="H165" s="48">
        <v>4849023.1174069932</v>
      </c>
      <c r="I165" s="48">
        <v>4849023.1174069932</v>
      </c>
      <c r="J165" s="64">
        <v>14178245.409691965</v>
      </c>
      <c r="K165" s="48">
        <v>32204951.288602941</v>
      </c>
    </row>
    <row r="166" spans="1:11" x14ac:dyDescent="0.3">
      <c r="A166" s="62">
        <v>16</v>
      </c>
      <c r="B166" s="48">
        <v>319963.62420129875</v>
      </c>
      <c r="C166" s="48">
        <v>319963.62420129875</v>
      </c>
      <c r="D166" s="64">
        <v>69282.111481720087</v>
      </c>
      <c r="E166" s="64">
        <v>429092.02462746535</v>
      </c>
      <c r="F166" s="64">
        <v>1010639.0395651317</v>
      </c>
      <c r="G166" s="48">
        <v>4702170.6133384183</v>
      </c>
      <c r="H166" s="48">
        <v>4702170.6133384183</v>
      </c>
      <c r="I166" s="48">
        <v>4702170.6133384183</v>
      </c>
      <c r="J166" s="64">
        <v>13748820.251209658</v>
      </c>
      <c r="K166" s="48">
        <v>31229481.47066484</v>
      </c>
    </row>
    <row r="167" spans="1:11" x14ac:dyDescent="0.3">
      <c r="A167" s="62">
        <v>15.5</v>
      </c>
      <c r="B167" s="48">
        <v>309992.11775528011</v>
      </c>
      <c r="C167" s="48">
        <v>309992.11775528011</v>
      </c>
      <c r="D167" s="64">
        <v>67119.623302983615</v>
      </c>
      <c r="E167" s="64">
        <v>415694.73306016496</v>
      </c>
      <c r="F167" s="64">
        <v>979080.99156604626</v>
      </c>
      <c r="G167" s="48">
        <v>4555318.2249546451</v>
      </c>
      <c r="H167" s="48">
        <v>4555318.2249546451</v>
      </c>
      <c r="I167" s="48">
        <v>4555318.2249546451</v>
      </c>
      <c r="J167" s="64">
        <v>13319395.385310823</v>
      </c>
      <c r="K167" s="48">
        <v>30254013.215028368</v>
      </c>
    </row>
    <row r="168" spans="1:11" x14ac:dyDescent="0.3">
      <c r="A168" s="62">
        <v>15</v>
      </c>
      <c r="B168" s="48">
        <v>300020.59133868007</v>
      </c>
      <c r="C168" s="48">
        <v>300020.59133868007</v>
      </c>
      <c r="D168" s="64">
        <v>64957.133084505665</v>
      </c>
      <c r="E168" s="64">
        <v>402297.42972993583</v>
      </c>
      <c r="F168" s="64">
        <v>947522.92738330213</v>
      </c>
      <c r="G168" s="48">
        <v>4408465.6481146747</v>
      </c>
      <c r="H168" s="48">
        <v>4408465.6481146747</v>
      </c>
      <c r="I168" s="48">
        <v>4408465.6481146747</v>
      </c>
      <c r="J168" s="64">
        <v>12889969.943004526</v>
      </c>
      <c r="K168" s="48">
        <v>29278543.817530204</v>
      </c>
    </row>
    <row r="169" spans="1:11" x14ac:dyDescent="0.3">
      <c r="A169" s="62">
        <v>14.5</v>
      </c>
      <c r="B169" s="48">
        <v>290049.08540854289</v>
      </c>
      <c r="C169" s="48">
        <v>290049.08540854289</v>
      </c>
      <c r="D169" s="64">
        <v>62794.645004741455</v>
      </c>
      <c r="E169" s="64">
        <v>388900.15231993177</v>
      </c>
      <c r="F169" s="64">
        <v>915964.90179679962</v>
      </c>
      <c r="G169" s="48">
        <v>4261613.3413108112</v>
      </c>
      <c r="H169" s="48">
        <v>4261613.3413108112</v>
      </c>
      <c r="I169" s="48">
        <v>4261613.3413108112</v>
      </c>
      <c r="J169" s="64">
        <v>12460545.033397917</v>
      </c>
      <c r="K169" s="48">
        <v>28303075.618437123</v>
      </c>
    </row>
    <row r="170" spans="1:11" x14ac:dyDescent="0.3">
      <c r="A170" s="62">
        <v>14</v>
      </c>
      <c r="B170" s="48">
        <v>280077.56256842311</v>
      </c>
      <c r="C170" s="48">
        <v>280077.56256842311</v>
      </c>
      <c r="D170" s="64">
        <v>60632.154934762286</v>
      </c>
      <c r="E170" s="64">
        <v>375502.85039151646</v>
      </c>
      <c r="F170" s="64">
        <v>884406.84121879726</v>
      </c>
      <c r="G170" s="48">
        <v>4114760.7759099314</v>
      </c>
      <c r="H170" s="48">
        <v>4114760.7759099314</v>
      </c>
      <c r="I170" s="48">
        <v>4114760.7759099314</v>
      </c>
      <c r="J170" s="64">
        <v>12031119.704547677</v>
      </c>
      <c r="K170" s="48">
        <v>27327605.700901031</v>
      </c>
    </row>
    <row r="171" spans="1:11" x14ac:dyDescent="0.3">
      <c r="A171" s="62">
        <v>13.5</v>
      </c>
      <c r="B171" s="48">
        <v>270106.04423508793</v>
      </c>
      <c r="C171" s="48">
        <v>270106.04423508793</v>
      </c>
      <c r="D171" s="64">
        <v>58469.665936397658</v>
      </c>
      <c r="E171" s="64">
        <v>362105.5560634858</v>
      </c>
      <c r="F171" s="64">
        <v>852848.80287196592</v>
      </c>
      <c r="G171" s="48">
        <v>3967908.3848597705</v>
      </c>
      <c r="H171" s="48">
        <v>3967908.3848597705</v>
      </c>
      <c r="I171" s="48">
        <v>3967908.3848597705</v>
      </c>
      <c r="J171" s="64">
        <v>11601694.592382444</v>
      </c>
      <c r="K171" s="48">
        <v>26352137.609030019</v>
      </c>
    </row>
    <row r="172" spans="1:11" x14ac:dyDescent="0.3">
      <c r="A172" s="62">
        <v>13</v>
      </c>
      <c r="B172" s="48">
        <v>260134.51090068513</v>
      </c>
      <c r="C172" s="48">
        <v>260134.51090068513</v>
      </c>
      <c r="D172" s="64">
        <v>56307.174800324297</v>
      </c>
      <c r="E172" s="64">
        <v>348708.2570610728</v>
      </c>
      <c r="F172" s="64">
        <v>821290.74083779845</v>
      </c>
      <c r="G172" s="48">
        <v>3821055.9128800058</v>
      </c>
      <c r="H172" s="48">
        <v>3821055.9128800058</v>
      </c>
      <c r="I172" s="48">
        <v>3821055.9128800058</v>
      </c>
      <c r="J172" s="64">
        <v>11172269.557149615</v>
      </c>
      <c r="K172" s="48">
        <v>25376668.629827015</v>
      </c>
    </row>
    <row r="173" spans="1:11" x14ac:dyDescent="0.3">
      <c r="A173" s="62">
        <v>12.5</v>
      </c>
      <c r="B173" s="48">
        <v>250162.96871727257</v>
      </c>
      <c r="C173" s="48">
        <v>250162.96871727257</v>
      </c>
      <c r="D173" s="64">
        <v>54144.683109884412</v>
      </c>
      <c r="E173" s="64">
        <v>335310.95350178721</v>
      </c>
      <c r="F173" s="64">
        <v>789732.65855486959</v>
      </c>
      <c r="G173" s="48">
        <v>3674203.3311428772</v>
      </c>
      <c r="H173" s="48">
        <v>3674203.3311428772</v>
      </c>
      <c r="I173" s="48">
        <v>3674203.3311428772</v>
      </c>
      <c r="J173" s="64">
        <v>10742843.903129796</v>
      </c>
      <c r="K173" s="48">
        <v>24401198.491604742</v>
      </c>
    </row>
    <row r="174" spans="1:11" x14ac:dyDescent="0.3">
      <c r="A174" s="62">
        <v>12</v>
      </c>
      <c r="B174" s="48">
        <v>240191.42919973464</v>
      </c>
      <c r="C174" s="48">
        <v>240191.42919973464</v>
      </c>
      <c r="D174" s="64">
        <v>51982.193307850146</v>
      </c>
      <c r="E174" s="64">
        <v>321913.66287102486</v>
      </c>
      <c r="F174" s="64">
        <v>758174.63049297605</v>
      </c>
      <c r="G174" s="48">
        <v>3527350.9167024749</v>
      </c>
      <c r="H174" s="48">
        <v>3527350.9167024749</v>
      </c>
      <c r="I174" s="48">
        <v>3527350.9167024749</v>
      </c>
      <c r="J174" s="64">
        <v>10313418.819219297</v>
      </c>
      <c r="K174" s="48">
        <v>23425730.393496957</v>
      </c>
    </row>
    <row r="175" spans="1:11" x14ac:dyDescent="0.3">
      <c r="A175" s="62">
        <v>11.5</v>
      </c>
      <c r="B175" s="48">
        <v>230219.88770696506</v>
      </c>
      <c r="C175" s="48">
        <v>230219.88770696506</v>
      </c>
      <c r="D175" s="64">
        <v>49819.700618853793</v>
      </c>
      <c r="E175" s="64">
        <v>308516.35635870189</v>
      </c>
      <c r="F175" s="64">
        <v>726616.55403020605</v>
      </c>
      <c r="G175" s="48">
        <v>3380498.4165837942</v>
      </c>
      <c r="H175" s="48">
        <v>3380498.4165837942</v>
      </c>
      <c r="I175" s="48">
        <v>3380498.4165837942</v>
      </c>
      <c r="J175" s="64">
        <v>9883993.6952192523</v>
      </c>
      <c r="K175" s="48">
        <v>22450261.423049465</v>
      </c>
    </row>
    <row r="176" spans="1:11" x14ac:dyDescent="0.3">
      <c r="A176" s="62">
        <v>11</v>
      </c>
      <c r="B176" s="48">
        <v>220248.33460270287</v>
      </c>
      <c r="C176" s="48">
        <v>220248.33460270287</v>
      </c>
      <c r="D176" s="64">
        <v>47657.208333612965</v>
      </c>
      <c r="E176" s="64">
        <v>295119.04884590715</v>
      </c>
      <c r="F176" s="64">
        <v>695058.48741025256</v>
      </c>
      <c r="G176" s="48">
        <v>3233645.8825128064</v>
      </c>
      <c r="H176" s="48">
        <v>3233645.8825128064</v>
      </c>
      <c r="I176" s="48">
        <v>3233645.8825128064</v>
      </c>
      <c r="J176" s="64">
        <v>9454568.4187261481</v>
      </c>
      <c r="K176" s="48">
        <v>21474792.276111446</v>
      </c>
    </row>
    <row r="177" spans="1:11" x14ac:dyDescent="0.3">
      <c r="A177" s="62">
        <v>10.5</v>
      </c>
      <c r="B177" s="48">
        <v>210276.75684774687</v>
      </c>
      <c r="C177" s="48">
        <v>210276.75684774687</v>
      </c>
      <c r="D177" s="64">
        <v>45494.715358451445</v>
      </c>
      <c r="E177" s="64">
        <v>281721.73949584336</v>
      </c>
      <c r="F177" s="64">
        <v>663500.40872444434</v>
      </c>
      <c r="G177" s="48">
        <v>3086793.3904275838</v>
      </c>
      <c r="H177" s="48">
        <v>3086793.3904275838</v>
      </c>
      <c r="I177" s="48">
        <v>3086793.3904275838</v>
      </c>
      <c r="J177" s="64">
        <v>9025143.0881350543</v>
      </c>
      <c r="K177" s="48">
        <v>20499322.819917835</v>
      </c>
    </row>
    <row r="178" spans="1:11" x14ac:dyDescent="0.3">
      <c r="A178" s="62">
        <v>10</v>
      </c>
      <c r="B178" s="48">
        <v>200305.17667495471</v>
      </c>
      <c r="C178" s="48">
        <v>200305.17667495471</v>
      </c>
      <c r="D178" s="64">
        <v>43332.220638259721</v>
      </c>
      <c r="E178" s="64">
        <v>268324.4337590831</v>
      </c>
      <c r="F178" s="64">
        <v>631942.32782625046</v>
      </c>
      <c r="G178" s="48">
        <v>2939940.860261892</v>
      </c>
      <c r="H178" s="48">
        <v>2939940.860261892</v>
      </c>
      <c r="I178" s="48">
        <v>2939940.860261892</v>
      </c>
      <c r="J178" s="64">
        <v>8595717.7750562858</v>
      </c>
      <c r="K178" s="48">
        <v>19523853.492407195</v>
      </c>
    </row>
    <row r="179" spans="1:11" x14ac:dyDescent="0.3">
      <c r="A179" s="62">
        <v>9.9499999999999993</v>
      </c>
      <c r="B179" s="48">
        <v>199308.02923665161</v>
      </c>
      <c r="C179" s="48">
        <v>199308.02923665161</v>
      </c>
      <c r="D179" s="64">
        <v>43115.972418603953</v>
      </c>
      <c r="E179" s="64">
        <v>266984.70533071371</v>
      </c>
      <c r="F179" s="64">
        <v>628786.532916961</v>
      </c>
      <c r="G179" s="48">
        <v>2925255.6545848502</v>
      </c>
      <c r="H179" s="48">
        <v>2925255.6545848502</v>
      </c>
      <c r="I179" s="48">
        <v>2925255.6545848502</v>
      </c>
      <c r="J179" s="64">
        <v>8552775.378578132</v>
      </c>
      <c r="K179" s="48">
        <v>19426306.768324886</v>
      </c>
    </row>
    <row r="180" spans="1:11" x14ac:dyDescent="0.3">
      <c r="A180" s="62">
        <v>9.9</v>
      </c>
      <c r="B180" s="48">
        <v>198310.86155379791</v>
      </c>
      <c r="C180" s="48">
        <v>198310.86155379791</v>
      </c>
      <c r="D180" s="64">
        <v>42899.722278040812</v>
      </c>
      <c r="E180" s="64">
        <v>265644.96784048126</v>
      </c>
      <c r="F180" s="64">
        <v>625630.71983626613</v>
      </c>
      <c r="G180" s="48">
        <v>2910570.3798825843</v>
      </c>
      <c r="H180" s="48">
        <v>2910570.3798825843</v>
      </c>
      <c r="I180" s="48">
        <v>2910570.3798825843</v>
      </c>
      <c r="J180" s="64">
        <v>8509832.8122757804</v>
      </c>
      <c r="K180" s="48">
        <v>19328759.702885393</v>
      </c>
    </row>
    <row r="181" spans="1:11" x14ac:dyDescent="0.3">
      <c r="A181" s="62">
        <v>9.85</v>
      </c>
      <c r="B181" s="48">
        <v>197313.71068524782</v>
      </c>
      <c r="C181" s="48">
        <v>197313.71068524782</v>
      </c>
      <c r="D181" s="64">
        <v>42683.473558449536</v>
      </c>
      <c r="E181" s="64">
        <v>264305.23808271787</v>
      </c>
      <c r="F181" s="64">
        <v>622474.91736284515</v>
      </c>
      <c r="G181" s="48">
        <v>2895885.1562734833</v>
      </c>
      <c r="H181" s="48">
        <v>2895885.1562734833</v>
      </c>
      <c r="I181" s="48">
        <v>2895885.1562734833</v>
      </c>
      <c r="J181" s="64">
        <v>8466890.342272548</v>
      </c>
      <c r="K181" s="48">
        <v>19231213.026402198</v>
      </c>
    </row>
    <row r="182" spans="1:11" x14ac:dyDescent="0.3">
      <c r="A182" s="62">
        <v>9.8000000000000007</v>
      </c>
      <c r="B182" s="48">
        <v>196316.55391541708</v>
      </c>
      <c r="C182" s="48">
        <v>196316.55391541708</v>
      </c>
      <c r="D182" s="64">
        <v>42467.224210353779</v>
      </c>
      <c r="E182" s="64">
        <v>262965.50594902848</v>
      </c>
      <c r="F182" s="64">
        <v>619319.10771604441</v>
      </c>
      <c r="G182" s="48">
        <v>2881199.9110586033</v>
      </c>
      <c r="H182" s="48">
        <v>2881199.9110586033</v>
      </c>
      <c r="I182" s="48">
        <v>2881199.9110586033</v>
      </c>
      <c r="J182" s="64">
        <v>8423947.8052267451</v>
      </c>
      <c r="K182" s="48">
        <v>19133666.297585655</v>
      </c>
    </row>
    <row r="183" spans="1:11" x14ac:dyDescent="0.3">
      <c r="A183" s="62">
        <v>9.75</v>
      </c>
      <c r="B183" s="48">
        <v>195319.39606066316</v>
      </c>
      <c r="C183" s="48">
        <v>195319.39606066316</v>
      </c>
      <c r="D183" s="64">
        <v>42250.974737609577</v>
      </c>
      <c r="E183" s="64">
        <v>261625.77487123871</v>
      </c>
      <c r="F183" s="64">
        <v>616163.3002937556</v>
      </c>
      <c r="G183" s="48">
        <v>2866514.6600767635</v>
      </c>
      <c r="H183" s="48">
        <v>2866514.6600767635</v>
      </c>
      <c r="I183" s="48">
        <v>2866514.6600767635</v>
      </c>
      <c r="J183" s="64">
        <v>8381005.2630838333</v>
      </c>
      <c r="K183" s="48">
        <v>19036119.513075233</v>
      </c>
    </row>
    <row r="184" spans="1:11" x14ac:dyDescent="0.3">
      <c r="A184" s="62">
        <v>9.6999999999999993</v>
      </c>
      <c r="B184" s="48">
        <v>194322.23965861305</v>
      </c>
      <c r="C184" s="48">
        <v>194322.23965861305</v>
      </c>
      <c r="D184" s="64">
        <v>42034.725377184033</v>
      </c>
      <c r="E184" s="64">
        <v>260286.0461384487</v>
      </c>
      <c r="F184" s="64">
        <v>613007.49776326586</v>
      </c>
      <c r="G184" s="48">
        <v>2851829.4114853139</v>
      </c>
      <c r="H184" s="48">
        <v>2851829.4114853139</v>
      </c>
      <c r="I184" s="48">
        <v>2851829.4114853139</v>
      </c>
      <c r="J184" s="64">
        <v>8338062.7373314593</v>
      </c>
      <c r="K184" s="48">
        <v>18938572.710502159</v>
      </c>
    </row>
    <row r="185" spans="1:11" x14ac:dyDescent="0.3">
      <c r="A185" s="62">
        <v>9.65</v>
      </c>
      <c r="B185" s="48">
        <v>193325.07269872839</v>
      </c>
      <c r="C185" s="48">
        <v>193325.07269872839</v>
      </c>
      <c r="D185" s="64">
        <v>41818.475140897659</v>
      </c>
      <c r="E185" s="64">
        <v>258946.31237507294</v>
      </c>
      <c r="F185" s="64">
        <v>609851.68558131321</v>
      </c>
      <c r="G185" s="48">
        <v>2837144.121784843</v>
      </c>
      <c r="H185" s="48">
        <v>2837144.121784843</v>
      </c>
      <c r="I185" s="48">
        <v>2837144.121784843</v>
      </c>
      <c r="J185" s="64">
        <v>8295120.1346932296</v>
      </c>
      <c r="K185" s="48">
        <v>18841025.668498449</v>
      </c>
    </row>
    <row r="186" spans="1:11" x14ac:dyDescent="0.3">
      <c r="A186" s="62">
        <v>9.5999999999999908</v>
      </c>
      <c r="B186" s="48">
        <v>192327.91764911098</v>
      </c>
      <c r="C186" s="48">
        <v>192327.91764911098</v>
      </c>
      <c r="D186" s="64">
        <v>41602.226370962526</v>
      </c>
      <c r="E186" s="64">
        <v>257606.58254776246</v>
      </c>
      <c r="F186" s="64">
        <v>606695.8835947928</v>
      </c>
      <c r="G186" s="48">
        <v>2822458.8546170457</v>
      </c>
      <c r="H186" s="48">
        <v>2822458.8546170457</v>
      </c>
      <c r="I186" s="48">
        <v>2822458.8546170457</v>
      </c>
      <c r="J186" s="64">
        <v>8252177.6603786517</v>
      </c>
      <c r="K186" s="48">
        <v>18743478.645976353</v>
      </c>
    </row>
    <row r="187" spans="1:11" x14ac:dyDescent="0.3">
      <c r="A187" s="62">
        <v>9.5499999999999901</v>
      </c>
      <c r="B187" s="48">
        <v>191330.74374048051</v>
      </c>
      <c r="C187" s="48">
        <v>191330.74374048051</v>
      </c>
      <c r="D187" s="64">
        <v>41385.975752390361</v>
      </c>
      <c r="E187" s="64">
        <v>256266.8447783654</v>
      </c>
      <c r="F187" s="64">
        <v>603540.06409133377</v>
      </c>
      <c r="G187" s="48">
        <v>2807773.5265190839</v>
      </c>
      <c r="H187" s="48">
        <v>2807773.5265190839</v>
      </c>
      <c r="I187" s="48">
        <v>2807773.5265190839</v>
      </c>
      <c r="J187" s="64">
        <v>8209235.0256803799</v>
      </c>
      <c r="K187" s="48">
        <v>18645931.339514993</v>
      </c>
    </row>
    <row r="188" spans="1:11" x14ac:dyDescent="0.3">
      <c r="A188" s="62">
        <v>9.4999999999999893</v>
      </c>
      <c r="B188" s="48">
        <v>190333.60035000203</v>
      </c>
      <c r="C188" s="48">
        <v>190333.60035000203</v>
      </c>
      <c r="D188" s="64">
        <v>41169.727268127608</v>
      </c>
      <c r="E188" s="64">
        <v>254927.12312849821</v>
      </c>
      <c r="F188" s="64">
        <v>600384.26511410961</v>
      </c>
      <c r="G188" s="48">
        <v>2793088.3179221954</v>
      </c>
      <c r="H188" s="48">
        <v>2793088.3179221954</v>
      </c>
      <c r="I188" s="48">
        <v>2793088.3179221954</v>
      </c>
      <c r="J188" s="64">
        <v>8166292.5979020372</v>
      </c>
      <c r="K188" s="48">
        <v>18548384.874687497</v>
      </c>
    </row>
    <row r="189" spans="1:11" x14ac:dyDescent="0.3">
      <c r="A189" s="62">
        <v>9.4499999999999904</v>
      </c>
      <c r="B189" s="48">
        <v>189336.43285812205</v>
      </c>
      <c r="C189" s="48">
        <v>189336.43285812205</v>
      </c>
      <c r="D189" s="64">
        <v>40953.476508647313</v>
      </c>
      <c r="E189" s="64">
        <v>253587.3909951486</v>
      </c>
      <c r="F189" s="64">
        <v>597228.44454682467</v>
      </c>
      <c r="G189" s="48">
        <v>2778403.0293220258</v>
      </c>
      <c r="H189" s="48">
        <v>2778403.0293220258</v>
      </c>
      <c r="I189" s="48">
        <v>2778403.0293220258</v>
      </c>
      <c r="J189" s="64">
        <v>8123349.9705100143</v>
      </c>
      <c r="K189" s="48">
        <v>18450838.007999837</v>
      </c>
    </row>
    <row r="190" spans="1:11" x14ac:dyDescent="0.3">
      <c r="A190" s="62">
        <v>9.3999999999999897</v>
      </c>
      <c r="B190" s="48">
        <v>188339.28025821614</v>
      </c>
      <c r="C190" s="48">
        <v>188339.28025821614</v>
      </c>
      <c r="D190" s="64">
        <v>40737.227999541763</v>
      </c>
      <c r="E190" s="64">
        <v>252247.66094098522</v>
      </c>
      <c r="F190" s="64">
        <v>594072.64661109494</v>
      </c>
      <c r="G190" s="48">
        <v>2763717.8287825147</v>
      </c>
      <c r="H190" s="48">
        <v>2763717.8287825147</v>
      </c>
      <c r="I190" s="48">
        <v>2763717.8287825147</v>
      </c>
      <c r="J190" s="64">
        <v>8080407.4932698179</v>
      </c>
      <c r="K190" s="48">
        <v>18353291.013696671</v>
      </c>
    </row>
    <row r="191" spans="1:11" x14ac:dyDescent="0.3">
      <c r="A191" s="62">
        <v>9.3499999999999908</v>
      </c>
      <c r="B191" s="48">
        <v>187342.10641342471</v>
      </c>
      <c r="C191" s="48">
        <v>187342.10641342471</v>
      </c>
      <c r="D191" s="64">
        <v>40520.9775520353</v>
      </c>
      <c r="E191" s="64">
        <v>250907.92129562795</v>
      </c>
      <c r="F191" s="64">
        <v>590916.8303828747</v>
      </c>
      <c r="G191" s="48">
        <v>2749032.5607927963</v>
      </c>
      <c r="H191" s="48">
        <v>2749032.5607927963</v>
      </c>
      <c r="I191" s="48">
        <v>2749032.5607927963</v>
      </c>
      <c r="J191" s="64">
        <v>8037464.8422017349</v>
      </c>
      <c r="K191" s="48">
        <v>18255743.635242645</v>
      </c>
    </row>
    <row r="192" spans="1:11" x14ac:dyDescent="0.3">
      <c r="A192" s="62">
        <v>9.2999999999999901</v>
      </c>
      <c r="B192" s="48">
        <v>186344.9562273575</v>
      </c>
      <c r="C192" s="48">
        <v>186344.9562273575</v>
      </c>
      <c r="D192" s="64">
        <v>40304.728523844118</v>
      </c>
      <c r="E192" s="64">
        <v>249568.1948515629</v>
      </c>
      <c r="F192" s="64">
        <v>587761.02795742219</v>
      </c>
      <c r="G192" s="48">
        <v>2734347.3234491739</v>
      </c>
      <c r="H192" s="48">
        <v>2734347.3234491739</v>
      </c>
      <c r="I192" s="48">
        <v>2734347.3234491739</v>
      </c>
      <c r="J192" s="64">
        <v>7994522.372864726</v>
      </c>
      <c r="K192" s="48">
        <v>18158196.943088982</v>
      </c>
    </row>
    <row r="193" spans="1:11" x14ac:dyDescent="0.3">
      <c r="A193" s="62">
        <v>9.2499999999999893</v>
      </c>
      <c r="B193" s="48">
        <v>185347.79390303438</v>
      </c>
      <c r="C193" s="48">
        <v>185347.79390303438</v>
      </c>
      <c r="D193" s="64">
        <v>40088.478132132848</v>
      </c>
      <c r="E193" s="64">
        <v>248228.46391052805</v>
      </c>
      <c r="F193" s="64">
        <v>584605.21267530695</v>
      </c>
      <c r="G193" s="48">
        <v>2719662.0330600236</v>
      </c>
      <c r="H193" s="48">
        <v>2719662.0330600236</v>
      </c>
      <c r="I193" s="48">
        <v>2719662.0330600236</v>
      </c>
      <c r="J193" s="64">
        <v>7951579.7991296388</v>
      </c>
      <c r="K193" s="48">
        <v>18060650.126798257</v>
      </c>
    </row>
    <row r="194" spans="1:11" x14ac:dyDescent="0.3">
      <c r="A194" s="62">
        <v>9.1999999999999904</v>
      </c>
      <c r="B194" s="48">
        <v>184350.63849661223</v>
      </c>
      <c r="C194" s="48">
        <v>184350.63849661223</v>
      </c>
      <c r="D194" s="64">
        <v>39872.229075167976</v>
      </c>
      <c r="E194" s="64">
        <v>246888.73369120166</v>
      </c>
      <c r="F194" s="64">
        <v>581449.40672782692</v>
      </c>
      <c r="G194" s="48">
        <v>2704976.8105429318</v>
      </c>
      <c r="H194" s="48">
        <v>2704976.8105429318</v>
      </c>
      <c r="I194" s="48">
        <v>2704976.8105429318</v>
      </c>
      <c r="J194" s="64">
        <v>7908637.3188810479</v>
      </c>
      <c r="K194" s="48">
        <v>17963103.308715824</v>
      </c>
    </row>
    <row r="195" spans="1:11" x14ac:dyDescent="0.3">
      <c r="A195" s="62">
        <v>9.1499999999999897</v>
      </c>
      <c r="B195" s="48">
        <v>183353.4726750596</v>
      </c>
      <c r="C195" s="48">
        <v>183353.4726750596</v>
      </c>
      <c r="D195" s="64">
        <v>39655.979353170296</v>
      </c>
      <c r="E195" s="64">
        <v>245548.99787705287</v>
      </c>
      <c r="F195" s="64">
        <v>578293.59291015076</v>
      </c>
      <c r="G195" s="48">
        <v>2690291.5744491243</v>
      </c>
      <c r="H195" s="48">
        <v>2690291.5744491243</v>
      </c>
      <c r="I195" s="48">
        <v>2690291.5744491243</v>
      </c>
      <c r="J195" s="64">
        <v>7865694.7692036163</v>
      </c>
      <c r="K195" s="48">
        <v>17865556.262416527</v>
      </c>
    </row>
    <row r="196" spans="1:11" x14ac:dyDescent="0.3">
      <c r="A196" s="62">
        <v>9.0999999999999908</v>
      </c>
      <c r="B196" s="48">
        <v>182356.31440152024</v>
      </c>
      <c r="C196" s="48">
        <v>182356.31440152024</v>
      </c>
      <c r="D196" s="64">
        <v>39439.730182643703</v>
      </c>
      <c r="E196" s="64">
        <v>244209.26663375075</v>
      </c>
      <c r="F196" s="64">
        <v>575137.78586719092</v>
      </c>
      <c r="G196" s="48">
        <v>2675606.3107684623</v>
      </c>
      <c r="H196" s="48">
        <v>2675606.3107684623</v>
      </c>
      <c r="I196" s="48">
        <v>2675606.3107684623</v>
      </c>
      <c r="J196" s="64">
        <v>7822752.24681223</v>
      </c>
      <c r="K196" s="48">
        <v>17768009.19517637</v>
      </c>
    </row>
    <row r="197" spans="1:11" x14ac:dyDescent="0.3">
      <c r="A197" s="62">
        <v>9.0499999999999901</v>
      </c>
      <c r="B197" s="48">
        <v>181359.15278671947</v>
      </c>
      <c r="C197" s="48">
        <v>181359.15278671947</v>
      </c>
      <c r="D197" s="64">
        <v>39223.480585717385</v>
      </c>
      <c r="E197" s="64">
        <v>242869.53481755007</v>
      </c>
      <c r="F197" s="64">
        <v>571981.97582864866</v>
      </c>
      <c r="G197" s="48">
        <v>2660921.0002049967</v>
      </c>
      <c r="H197" s="48">
        <v>2660921.0002049967</v>
      </c>
      <c r="I197" s="48">
        <v>2660921.0002049967</v>
      </c>
      <c r="J197" s="64">
        <v>7779809.6727231489</v>
      </c>
      <c r="K197" s="48">
        <v>17670461.973019283</v>
      </c>
    </row>
    <row r="198" spans="1:11" x14ac:dyDescent="0.3">
      <c r="A198" s="62">
        <v>8.9999999999999893</v>
      </c>
      <c r="B198" s="48">
        <v>180361.99166979751</v>
      </c>
      <c r="C198" s="48">
        <v>180361.99166979751</v>
      </c>
      <c r="D198" s="64">
        <v>39007.23092920662</v>
      </c>
      <c r="E198" s="64">
        <v>241529.80298813162</v>
      </c>
      <c r="F198" s="64">
        <v>568826.16812567424</v>
      </c>
      <c r="G198" s="48">
        <v>2646235.7419143291</v>
      </c>
      <c r="H198" s="48">
        <v>2646235.7419143291</v>
      </c>
      <c r="I198" s="48">
        <v>2646235.7419143291</v>
      </c>
      <c r="J198" s="64">
        <v>7736867.152658578</v>
      </c>
      <c r="K198" s="48">
        <v>17572914.979397021</v>
      </c>
    </row>
    <row r="199" spans="1:11" x14ac:dyDescent="0.3">
      <c r="A199" s="62">
        <v>8.9499999999999904</v>
      </c>
      <c r="B199" s="48">
        <v>179364.82751305948</v>
      </c>
      <c r="C199" s="48">
        <v>179364.82751305948</v>
      </c>
      <c r="D199" s="64">
        <v>38790.980891998028</v>
      </c>
      <c r="E199" s="64">
        <v>240190.06963673653</v>
      </c>
      <c r="F199" s="64">
        <v>565670.35934606113</v>
      </c>
      <c r="G199" s="48">
        <v>2631550.5178052364</v>
      </c>
      <c r="H199" s="48">
        <v>2631550.5178052364</v>
      </c>
      <c r="I199" s="48">
        <v>2631550.5178052364</v>
      </c>
      <c r="J199" s="64">
        <v>7693924.6510185823</v>
      </c>
      <c r="K199" s="48">
        <v>17475368.1279057</v>
      </c>
    </row>
    <row r="200" spans="1:11" x14ac:dyDescent="0.3">
      <c r="A200" s="62">
        <v>8.8999999999999808</v>
      </c>
      <c r="B200" s="48">
        <v>178367.66677471527</v>
      </c>
      <c r="C200" s="48">
        <v>178367.66677471527</v>
      </c>
      <c r="D200" s="64">
        <v>38574.731235813677</v>
      </c>
      <c r="E200" s="64">
        <v>238850.33798828558</v>
      </c>
      <c r="F200" s="64">
        <v>562514.5499644205</v>
      </c>
      <c r="G200" s="48">
        <v>2616865.2737927372</v>
      </c>
      <c r="H200" s="48">
        <v>2616865.2737927372</v>
      </c>
      <c r="I200" s="48">
        <v>2616865.2737927372</v>
      </c>
      <c r="J200" s="64">
        <v>7650982.1452222047</v>
      </c>
      <c r="K200" s="48">
        <v>17377821.34688485</v>
      </c>
    </row>
    <row r="201" spans="1:11" x14ac:dyDescent="0.3">
      <c r="A201" s="62">
        <v>8.8499999999999801</v>
      </c>
      <c r="B201" s="48">
        <v>177370.5099553708</v>
      </c>
      <c r="C201" s="48">
        <v>177370.5099553708</v>
      </c>
      <c r="D201" s="64">
        <v>38358.482009108811</v>
      </c>
      <c r="E201" s="64">
        <v>237510.60826440674</v>
      </c>
      <c r="F201" s="64">
        <v>559358.74035050883</v>
      </c>
      <c r="G201" s="48">
        <v>2602180.0108704534</v>
      </c>
      <c r="H201" s="48">
        <v>2602180.0108704534</v>
      </c>
      <c r="I201" s="48">
        <v>2602180.0108704534</v>
      </c>
      <c r="J201" s="64">
        <v>7608039.6387186442</v>
      </c>
      <c r="K201" s="48">
        <v>17280274.64494168</v>
      </c>
    </row>
    <row r="202" spans="1:11" x14ac:dyDescent="0.3">
      <c r="A202" s="62">
        <v>8.7999999999999794</v>
      </c>
      <c r="B202" s="48">
        <v>176373.34747397224</v>
      </c>
      <c r="C202" s="48">
        <v>176373.34747397224</v>
      </c>
      <c r="D202" s="64">
        <v>38142.232277228904</v>
      </c>
      <c r="E202" s="64">
        <v>236170.87626525096</v>
      </c>
      <c r="F202" s="64">
        <v>556202.93009175139</v>
      </c>
      <c r="G202" s="48">
        <v>2587494.7456613733</v>
      </c>
      <c r="H202" s="48">
        <v>2587494.7456613733</v>
      </c>
      <c r="I202" s="48">
        <v>2587494.7456613733</v>
      </c>
      <c r="J202" s="64">
        <v>7565097.0892679254</v>
      </c>
      <c r="K202" s="48">
        <v>17182727.792907815</v>
      </c>
    </row>
    <row r="203" spans="1:11" x14ac:dyDescent="0.3">
      <c r="A203" s="62">
        <v>8.7499999999999805</v>
      </c>
      <c r="B203" s="48">
        <v>175376.18110567291</v>
      </c>
      <c r="C203" s="48">
        <v>175376.18110567291</v>
      </c>
      <c r="D203" s="64">
        <v>37925.982210561233</v>
      </c>
      <c r="E203" s="64">
        <v>234831.14277817449</v>
      </c>
      <c r="F203" s="64">
        <v>553047.12116738176</v>
      </c>
      <c r="G203" s="48">
        <v>2572809.4855014281</v>
      </c>
      <c r="H203" s="48">
        <v>2572809.4855014281</v>
      </c>
      <c r="I203" s="48">
        <v>2572809.4855014281</v>
      </c>
      <c r="J203" s="64">
        <v>7522154.5119319977</v>
      </c>
      <c r="K203" s="48">
        <v>17085180.815476965</v>
      </c>
    </row>
    <row r="204" spans="1:11" x14ac:dyDescent="0.3">
      <c r="A204" s="62">
        <v>8.6999999999999797</v>
      </c>
      <c r="B204" s="48">
        <v>174379.01618904353</v>
      </c>
      <c r="C204" s="48">
        <v>174379.01618904353</v>
      </c>
      <c r="D204" s="64">
        <v>37709.732425518057</v>
      </c>
      <c r="E204" s="64">
        <v>233491.40903209409</v>
      </c>
      <c r="F204" s="64">
        <v>549891.31179619581</v>
      </c>
      <c r="G204" s="48">
        <v>2558124.2278079866</v>
      </c>
      <c r="H204" s="48">
        <v>2558124.2278079866</v>
      </c>
      <c r="I204" s="48">
        <v>2558124.2278079866</v>
      </c>
      <c r="J204" s="64">
        <v>7479211.9563203212</v>
      </c>
      <c r="K204" s="48">
        <v>16987633.773450572</v>
      </c>
    </row>
    <row r="205" spans="1:11" x14ac:dyDescent="0.3">
      <c r="A205" s="62">
        <v>8.6499999999999808</v>
      </c>
      <c r="B205" s="48">
        <v>173381.85425532912</v>
      </c>
      <c r="C205" s="48">
        <v>173381.85425532912</v>
      </c>
      <c r="D205" s="64">
        <v>37493.48307500525</v>
      </c>
      <c r="E205" s="64">
        <v>232151.6756413384</v>
      </c>
      <c r="F205" s="64">
        <v>546735.50325272721</v>
      </c>
      <c r="G205" s="48">
        <v>2543438.9775340753</v>
      </c>
      <c r="H205" s="48">
        <v>2543438.9775340753</v>
      </c>
      <c r="I205" s="48">
        <v>2543438.9775340753</v>
      </c>
      <c r="J205" s="64">
        <v>7436269.4356717383</v>
      </c>
      <c r="K205" s="48">
        <v>16890086.68724151</v>
      </c>
    </row>
    <row r="206" spans="1:11" x14ac:dyDescent="0.3">
      <c r="A206" s="62">
        <v>8.5999999999999801</v>
      </c>
      <c r="B206" s="48">
        <v>172384.69354427932</v>
      </c>
      <c r="C206" s="48">
        <v>172384.69354427932</v>
      </c>
      <c r="D206" s="64">
        <v>37277.233351482602</v>
      </c>
      <c r="E206" s="64">
        <v>230811.94531459053</v>
      </c>
      <c r="F206" s="64">
        <v>543579.69592249766</v>
      </c>
      <c r="G206" s="48">
        <v>2528753.7161601358</v>
      </c>
      <c r="H206" s="48">
        <v>2528753.7161601358</v>
      </c>
      <c r="I206" s="48">
        <v>2528753.7161601358</v>
      </c>
      <c r="J206" s="64">
        <v>7393326.8994379193</v>
      </c>
      <c r="K206" s="48">
        <v>16792539.760382775</v>
      </c>
    </row>
    <row r="207" spans="1:11" x14ac:dyDescent="0.3">
      <c r="A207" s="62">
        <v>8.5499999999999794</v>
      </c>
      <c r="B207" s="48">
        <v>171387.53202354064</v>
      </c>
      <c r="C207" s="48">
        <v>171387.53202354064</v>
      </c>
      <c r="D207" s="64">
        <v>37060.983092793824</v>
      </c>
      <c r="E207" s="64">
        <v>229472.21701200513</v>
      </c>
      <c r="F207" s="64">
        <v>540423.88797302544</v>
      </c>
      <c r="G207" s="48">
        <v>2514068.4378626435</v>
      </c>
      <c r="H207" s="48">
        <v>2514068.4378626435</v>
      </c>
      <c r="I207" s="48">
        <v>2514068.4378626435</v>
      </c>
      <c r="J207" s="64">
        <v>7350384.3323345706</v>
      </c>
      <c r="K207" s="48">
        <v>16694992.950484803</v>
      </c>
    </row>
    <row r="208" spans="1:11" x14ac:dyDescent="0.3">
      <c r="A208" s="62">
        <v>8.4999999999999805</v>
      </c>
      <c r="B208" s="48">
        <v>170390.37073700625</v>
      </c>
      <c r="C208" s="48">
        <v>170390.37073700625</v>
      </c>
      <c r="D208" s="64">
        <v>36844.733435048736</v>
      </c>
      <c r="E208" s="64">
        <v>228132.4851131264</v>
      </c>
      <c r="F208" s="64">
        <v>537268.07860824943</v>
      </c>
      <c r="G208" s="48">
        <v>2499383.1975467298</v>
      </c>
      <c r="H208" s="48">
        <v>2499383.1975467298</v>
      </c>
      <c r="I208" s="48">
        <v>2499383.1975467298</v>
      </c>
      <c r="J208" s="64">
        <v>7307441.7839144198</v>
      </c>
      <c r="K208" s="48">
        <v>16597446.125112981</v>
      </c>
    </row>
    <row r="209" spans="1:11" x14ac:dyDescent="0.3">
      <c r="A209" s="62">
        <v>8.4499999999999797</v>
      </c>
      <c r="B209" s="48">
        <v>169393.20234966834</v>
      </c>
      <c r="C209" s="48">
        <v>169393.20234966834</v>
      </c>
      <c r="D209" s="64">
        <v>36628.483546680865</v>
      </c>
      <c r="E209" s="64">
        <v>226792.74731184868</v>
      </c>
      <c r="F209" s="64">
        <v>534112.26163284585</v>
      </c>
      <c r="G209" s="48">
        <v>2484697.9619365535</v>
      </c>
      <c r="H209" s="48">
        <v>2484697.9619365535</v>
      </c>
      <c r="I209" s="48">
        <v>2484697.9619365535</v>
      </c>
      <c r="J209" s="64">
        <v>7264499.1893549003</v>
      </c>
      <c r="K209" s="48">
        <v>16499899.166635355</v>
      </c>
    </row>
    <row r="210" spans="1:11" x14ac:dyDescent="0.3">
      <c r="A210" s="62">
        <v>8.3999999999999808</v>
      </c>
      <c r="B210" s="48">
        <v>168396.04490910991</v>
      </c>
      <c r="C210" s="48">
        <v>168396.04490910991</v>
      </c>
      <c r="D210" s="64">
        <v>36412.234178070874</v>
      </c>
      <c r="E210" s="64">
        <v>225453.01617430037</v>
      </c>
      <c r="F210" s="64">
        <v>530956.45467609598</v>
      </c>
      <c r="G210" s="48">
        <v>2470012.7147837481</v>
      </c>
      <c r="H210" s="48">
        <v>2470012.7147837481</v>
      </c>
      <c r="I210" s="48">
        <v>2470012.7147837481</v>
      </c>
      <c r="J210" s="64">
        <v>7221556.6864283113</v>
      </c>
      <c r="K210" s="48">
        <v>16402352.444688149</v>
      </c>
    </row>
    <row r="211" spans="1:11" x14ac:dyDescent="0.3">
      <c r="A211" s="62">
        <v>8.3499999999999801</v>
      </c>
      <c r="B211" s="48">
        <v>167398.87994674427</v>
      </c>
      <c r="C211" s="48">
        <v>167398.87994674427</v>
      </c>
      <c r="D211" s="64">
        <v>36195.983810438636</v>
      </c>
      <c r="E211" s="64">
        <v>224113.28283523567</v>
      </c>
      <c r="F211" s="64">
        <v>527800.6410800243</v>
      </c>
      <c r="G211" s="48">
        <v>2455327.4158491106</v>
      </c>
      <c r="H211" s="48">
        <v>2455327.4158491106</v>
      </c>
      <c r="I211" s="48">
        <v>2455327.4158491106</v>
      </c>
      <c r="J211" s="64">
        <v>7178614.1215622826</v>
      </c>
      <c r="K211" s="48">
        <v>16304805.627498757</v>
      </c>
    </row>
    <row r="212" spans="1:11" x14ac:dyDescent="0.3">
      <c r="A212" s="62">
        <v>8.2999999999999794</v>
      </c>
      <c r="B212" s="48">
        <v>166401.72151920499</v>
      </c>
      <c r="C212" s="48">
        <v>166401.72151920499</v>
      </c>
      <c r="D212" s="64">
        <v>35979.734349928272</v>
      </c>
      <c r="E212" s="64">
        <v>222773.55399263109</v>
      </c>
      <c r="F212" s="64">
        <v>524644.83513323136</v>
      </c>
      <c r="G212" s="48">
        <v>2440642.1494971844</v>
      </c>
      <c r="H212" s="48">
        <v>2440642.1494971844</v>
      </c>
      <c r="I212" s="48">
        <v>2440642.1494971844</v>
      </c>
      <c r="J212" s="64">
        <v>7135671.6116437409</v>
      </c>
      <c r="K212" s="48">
        <v>16207258.68774497</v>
      </c>
    </row>
    <row r="213" spans="1:11" x14ac:dyDescent="0.3">
      <c r="A213" s="62">
        <v>8.2499999999999805</v>
      </c>
      <c r="B213" s="48">
        <v>165404.54515536191</v>
      </c>
      <c r="C213" s="48">
        <v>165404.54515536191</v>
      </c>
      <c r="D213" s="64">
        <v>35763.48329718125</v>
      </c>
      <c r="E213" s="64">
        <v>221433.81793905771</v>
      </c>
      <c r="F213" s="64">
        <v>521489.01372353139</v>
      </c>
      <c r="G213" s="48">
        <v>2425956.8274864457</v>
      </c>
      <c r="H213" s="48">
        <v>2425956.8274864457</v>
      </c>
      <c r="I213" s="48">
        <v>2425956.8274864457</v>
      </c>
      <c r="J213" s="64">
        <v>7092728.9531910988</v>
      </c>
      <c r="K213" s="48">
        <v>16109711.36697042</v>
      </c>
    </row>
    <row r="214" spans="1:11" x14ac:dyDescent="0.3">
      <c r="A214" s="62">
        <v>8.1999999999999709</v>
      </c>
      <c r="B214" s="48">
        <v>164407.39165069727</v>
      </c>
      <c r="C214" s="48">
        <v>164407.39165069727</v>
      </c>
      <c r="D214" s="64">
        <v>35547.234548376589</v>
      </c>
      <c r="E214" s="64">
        <v>220094.08771550265</v>
      </c>
      <c r="F214" s="64">
        <v>518333.21453979984</v>
      </c>
      <c r="G214" s="48">
        <v>2411271.5969967153</v>
      </c>
      <c r="H214" s="48">
        <v>2411271.5969967153</v>
      </c>
      <c r="I214" s="48">
        <v>2411271.5969967153</v>
      </c>
      <c r="J214" s="64">
        <v>7049786.5241095535</v>
      </c>
      <c r="K214" s="48">
        <v>16012164.341323217</v>
      </c>
    </row>
    <row r="215" spans="1:11" x14ac:dyDescent="0.3">
      <c r="A215" s="62">
        <v>8.1499999999999702</v>
      </c>
      <c r="B215" s="48">
        <v>163410.21535276462</v>
      </c>
      <c r="C215" s="48">
        <v>163410.21535276462</v>
      </c>
      <c r="D215" s="64">
        <v>35330.983668049783</v>
      </c>
      <c r="E215" s="64">
        <v>218754.34688738908</v>
      </c>
      <c r="F215" s="64">
        <v>515177.39517691347</v>
      </c>
      <c r="G215" s="48">
        <v>2396586.2934179725</v>
      </c>
      <c r="H215" s="48">
        <v>2396586.2934179725</v>
      </c>
      <c r="I215" s="48">
        <v>2396586.2934179725</v>
      </c>
      <c r="J215" s="64">
        <v>7006843.9125589449</v>
      </c>
      <c r="K215" s="48">
        <v>15914616.922676701</v>
      </c>
    </row>
    <row r="216" spans="1:11" x14ac:dyDescent="0.3">
      <c r="A216" s="62">
        <v>8.0999999999999694</v>
      </c>
      <c r="B216" s="48">
        <v>162413.06502391963</v>
      </c>
      <c r="C216" s="48">
        <v>162413.06502391963</v>
      </c>
      <c r="D216" s="64">
        <v>35114.735364873668</v>
      </c>
      <c r="E216" s="64">
        <v>217414.62117389182</v>
      </c>
      <c r="F216" s="64">
        <v>512021.59414066543</v>
      </c>
      <c r="G216" s="48">
        <v>2381901.1270649242</v>
      </c>
      <c r="H216" s="48">
        <v>2381901.1270649242</v>
      </c>
      <c r="I216" s="48">
        <v>2381901.1270649242</v>
      </c>
      <c r="J216" s="64">
        <v>6963901.507161946</v>
      </c>
      <c r="K216" s="48">
        <v>15817070.691641213</v>
      </c>
    </row>
    <row r="217" spans="1:11" x14ac:dyDescent="0.3">
      <c r="A217" s="62">
        <v>8.0499999999999705</v>
      </c>
      <c r="B217" s="48">
        <v>161415.89061832891</v>
      </c>
      <c r="C217" s="48">
        <v>161415.89061832891</v>
      </c>
      <c r="D217" s="64">
        <v>34898.484740057145</v>
      </c>
      <c r="E217" s="64">
        <v>216074.88532269179</v>
      </c>
      <c r="F217" s="64">
        <v>508865.77270190854</v>
      </c>
      <c r="G217" s="48">
        <v>2367215.8688315642</v>
      </c>
      <c r="H217" s="48">
        <v>2367215.8688315642</v>
      </c>
      <c r="I217" s="48">
        <v>2367215.8688315642</v>
      </c>
      <c r="J217" s="64">
        <v>6920958.8923145747</v>
      </c>
      <c r="K217" s="48">
        <v>15719523.928473989</v>
      </c>
    </row>
    <row r="218" spans="1:11" x14ac:dyDescent="0.3">
      <c r="A218" s="62">
        <v>7.9999999999999698</v>
      </c>
      <c r="B218" s="48">
        <v>160418.73047208483</v>
      </c>
      <c r="C218" s="48">
        <v>160418.73047208483</v>
      </c>
      <c r="D218" s="64">
        <v>34682.235211530526</v>
      </c>
      <c r="E218" s="64">
        <v>214735.1573535261</v>
      </c>
      <c r="F218" s="64">
        <v>505709.97110313986</v>
      </c>
      <c r="G218" s="48">
        <v>2352530.5898625022</v>
      </c>
      <c r="H218" s="48">
        <v>2352530.5898625022</v>
      </c>
      <c r="I218" s="48">
        <v>2352530.5898625022</v>
      </c>
      <c r="J218" s="64">
        <v>6878016.3425763836</v>
      </c>
      <c r="K218" s="48">
        <v>15621976.635267379</v>
      </c>
    </row>
    <row r="219" spans="1:11" x14ac:dyDescent="0.3">
      <c r="A219" s="62">
        <v>7.94999999999997</v>
      </c>
      <c r="B219" s="48">
        <v>159421.55876199107</v>
      </c>
      <c r="C219" s="48">
        <v>159421.55876199107</v>
      </c>
      <c r="D219" s="64">
        <v>34465.984502106367</v>
      </c>
      <c r="E219" s="64">
        <v>213395.42191087038</v>
      </c>
      <c r="F219" s="64">
        <v>502554.15639854281</v>
      </c>
      <c r="G219" s="48">
        <v>2337845.29325053</v>
      </c>
      <c r="H219" s="48">
        <v>2337845.29325053</v>
      </c>
      <c r="I219" s="48">
        <v>2337845.29325053</v>
      </c>
      <c r="J219" s="64">
        <v>6835073.7210301077</v>
      </c>
      <c r="K219" s="48">
        <v>15524429.413297452</v>
      </c>
    </row>
    <row r="220" spans="1:11" x14ac:dyDescent="0.3">
      <c r="A220" s="62">
        <v>7.8999999999999702</v>
      </c>
      <c r="B220" s="48">
        <v>158424.39790151559</v>
      </c>
      <c r="C220" s="48">
        <v>158424.39790151559</v>
      </c>
      <c r="D220" s="64">
        <v>34249.734642294774</v>
      </c>
      <c r="E220" s="64">
        <v>212055.68627052422</v>
      </c>
      <c r="F220" s="64">
        <v>499398.34597482247</v>
      </c>
      <c r="G220" s="48">
        <v>2323160.0744764395</v>
      </c>
      <c r="H220" s="48">
        <v>2323160.0744764395</v>
      </c>
      <c r="I220" s="48">
        <v>2323160.0744764395</v>
      </c>
      <c r="J220" s="64">
        <v>6792131.2380071227</v>
      </c>
      <c r="K220" s="48">
        <v>15426882.90147025</v>
      </c>
    </row>
    <row r="221" spans="1:11" x14ac:dyDescent="0.3">
      <c r="A221" s="62">
        <v>7.8499999999999703</v>
      </c>
      <c r="B221" s="48">
        <v>157427.23481969684</v>
      </c>
      <c r="C221" s="48">
        <v>157427.23481969684</v>
      </c>
      <c r="D221" s="64">
        <v>34033.484878469862</v>
      </c>
      <c r="E221" s="64">
        <v>210715.95193540314</v>
      </c>
      <c r="F221" s="64">
        <v>496242.53535703704</v>
      </c>
      <c r="G221" s="48">
        <v>2308474.8195583262</v>
      </c>
      <c r="H221" s="48">
        <v>2308474.8195583262</v>
      </c>
      <c r="I221" s="48">
        <v>2308474.8195583262</v>
      </c>
      <c r="J221" s="64">
        <v>6749188.7149454905</v>
      </c>
      <c r="K221" s="48">
        <v>15329336.021005591</v>
      </c>
    </row>
    <row r="222" spans="1:11" x14ac:dyDescent="0.3">
      <c r="A222" s="62">
        <v>7.7999999999999696</v>
      </c>
      <c r="B222" s="48">
        <v>156430.06522971485</v>
      </c>
      <c r="C222" s="48">
        <v>156430.06522971485</v>
      </c>
      <c r="D222" s="64">
        <v>33817.234766996778</v>
      </c>
      <c r="E222" s="64">
        <v>209376.21676004582</v>
      </c>
      <c r="F222" s="64">
        <v>493086.72047151026</v>
      </c>
      <c r="G222" s="48">
        <v>2293789.5178149161</v>
      </c>
      <c r="H222" s="48">
        <v>2293789.5178149161</v>
      </c>
      <c r="I222" s="48">
        <v>2293789.5178149161</v>
      </c>
      <c r="J222" s="64">
        <v>6706246.118931056</v>
      </c>
      <c r="K222" s="48">
        <v>15231788.741732841</v>
      </c>
    </row>
    <row r="223" spans="1:11" x14ac:dyDescent="0.3">
      <c r="A223" s="62">
        <v>7.7499999999999698</v>
      </c>
      <c r="B223" s="48">
        <v>155432.90284788009</v>
      </c>
      <c r="C223" s="48">
        <v>155432.90284788009</v>
      </c>
      <c r="D223" s="64">
        <v>33600.985347142603</v>
      </c>
      <c r="E223" s="64">
        <v>208036.48997026574</v>
      </c>
      <c r="F223" s="64">
        <v>489930.91463154339</v>
      </c>
      <c r="G223" s="48">
        <v>2279104.2994863992</v>
      </c>
      <c r="H223" s="48">
        <v>2279104.2994863992</v>
      </c>
      <c r="I223" s="48">
        <v>2279104.2994863992</v>
      </c>
      <c r="J223" s="64">
        <v>6663303.6520542232</v>
      </c>
      <c r="K223" s="48">
        <v>15134241.863296591</v>
      </c>
    </row>
    <row r="224" spans="1:11" x14ac:dyDescent="0.3">
      <c r="A224" s="62">
        <v>7.69999999999997</v>
      </c>
      <c r="B224" s="48">
        <v>154435.71850767429</v>
      </c>
      <c r="C224" s="48">
        <v>154435.71850767429</v>
      </c>
      <c r="D224" s="64">
        <v>33384.733852451071</v>
      </c>
      <c r="E224" s="64">
        <v>206696.75532645782</v>
      </c>
      <c r="F224" s="64">
        <v>486775.08990102127</v>
      </c>
      <c r="G224" s="48">
        <v>2264419.0274001495</v>
      </c>
      <c r="H224" s="48">
        <v>2264419.0274001495</v>
      </c>
      <c r="I224" s="48">
        <v>2264419.0274001495</v>
      </c>
      <c r="J224" s="64">
        <v>6620361.0252810456</v>
      </c>
      <c r="K224" s="48">
        <v>15036694.710680984</v>
      </c>
    </row>
    <row r="225" spans="1:11" x14ac:dyDescent="0.3">
      <c r="A225" s="62">
        <v>7.6499999999999702</v>
      </c>
      <c r="B225" s="48">
        <v>153438.56807168201</v>
      </c>
      <c r="C225" s="48">
        <v>153438.56807168201</v>
      </c>
      <c r="D225" s="64">
        <v>33168.484565202292</v>
      </c>
      <c r="E225" s="64">
        <v>205357.02533963244</v>
      </c>
      <c r="F225" s="64">
        <v>483619.29104653455</v>
      </c>
      <c r="G225" s="48">
        <v>2249733.7836653823</v>
      </c>
      <c r="H225" s="48">
        <v>2249733.7836653823</v>
      </c>
      <c r="I225" s="48">
        <v>2249733.7836653823</v>
      </c>
      <c r="J225" s="64">
        <v>6577418.5593636595</v>
      </c>
      <c r="K225" s="48">
        <v>14939148.194808172</v>
      </c>
    </row>
    <row r="226" spans="1:11" x14ac:dyDescent="0.3">
      <c r="A226" s="62">
        <v>7.5999999999999703</v>
      </c>
      <c r="B226" s="48">
        <v>152441.39599381338</v>
      </c>
      <c r="C226" s="48">
        <v>152441.39599381338</v>
      </c>
      <c r="D226" s="64">
        <v>32952.233624353423</v>
      </c>
      <c r="E226" s="64">
        <v>204017.28698635777</v>
      </c>
      <c r="F226" s="64">
        <v>480463.47298858751</v>
      </c>
      <c r="G226" s="48">
        <v>2235048.4784475933</v>
      </c>
      <c r="H226" s="48">
        <v>2235048.4784475933</v>
      </c>
      <c r="I226" s="48">
        <v>2235048.4784475933</v>
      </c>
      <c r="J226" s="64">
        <v>6534475.9227470541</v>
      </c>
      <c r="K226" s="48">
        <v>14841601.280181343</v>
      </c>
    </row>
    <row r="227" spans="1:11" x14ac:dyDescent="0.3">
      <c r="A227" s="62">
        <v>7.5499999999999696</v>
      </c>
      <c r="B227" s="48">
        <v>151444.23013635186</v>
      </c>
      <c r="C227" s="48">
        <v>151444.23013635186</v>
      </c>
      <c r="D227" s="64">
        <v>32735.984432004283</v>
      </c>
      <c r="E227" s="64">
        <v>202677.55455263224</v>
      </c>
      <c r="F227" s="64">
        <v>477307.66127582989</v>
      </c>
      <c r="G227" s="48">
        <v>2220363.2259260328</v>
      </c>
      <c r="H227" s="48">
        <v>2220363.2259260328</v>
      </c>
      <c r="I227" s="48">
        <v>2220363.2259260328</v>
      </c>
      <c r="J227" s="64">
        <v>6491533.3659304976</v>
      </c>
      <c r="K227" s="48">
        <v>14744054.358550835</v>
      </c>
    </row>
    <row r="228" spans="1:11" x14ac:dyDescent="0.3">
      <c r="A228" s="62">
        <v>7.49999999999996</v>
      </c>
      <c r="B228" s="48">
        <v>150447.06409038248</v>
      </c>
      <c r="C228" s="48">
        <v>150447.06409038248</v>
      </c>
      <c r="D228" s="64">
        <v>32519.734732584719</v>
      </c>
      <c r="E228" s="64">
        <v>201337.82324585182</v>
      </c>
      <c r="F228" s="64">
        <v>474151.84896883654</v>
      </c>
      <c r="G228" s="48">
        <v>2205677.9541783268</v>
      </c>
      <c r="H228" s="48">
        <v>2205677.9541783268</v>
      </c>
      <c r="I228" s="48">
        <v>2205677.9541783268</v>
      </c>
      <c r="J228" s="64">
        <v>6448590.8240925362</v>
      </c>
      <c r="K228" s="48">
        <v>14646507.395424839</v>
      </c>
    </row>
    <row r="229" spans="1:11" x14ac:dyDescent="0.3">
      <c r="A229" s="62">
        <v>7.4499999999999602</v>
      </c>
      <c r="B229" s="48">
        <v>149449.89235036363</v>
      </c>
      <c r="C229" s="48">
        <v>149449.89235036363</v>
      </c>
      <c r="D229" s="64">
        <v>32303.484072541534</v>
      </c>
      <c r="E229" s="64">
        <v>199998.09050173775</v>
      </c>
      <c r="F229" s="64">
        <v>470996.03118054423</v>
      </c>
      <c r="G229" s="48">
        <v>2190992.6474638502</v>
      </c>
      <c r="H229" s="48">
        <v>2190992.6474638502</v>
      </c>
      <c r="I229" s="48">
        <v>2190992.6474638502</v>
      </c>
      <c r="J229" s="64">
        <v>6405648.2492040861</v>
      </c>
      <c r="K229" s="48">
        <v>14548960.304338295</v>
      </c>
    </row>
    <row r="230" spans="1:11" x14ac:dyDescent="0.3">
      <c r="A230" s="62">
        <v>7.3999999999999604</v>
      </c>
      <c r="B230" s="48">
        <v>148452.73005273016</v>
      </c>
      <c r="C230" s="48">
        <v>148452.73005273016</v>
      </c>
      <c r="D230" s="64">
        <v>32087.234662135925</v>
      </c>
      <c r="E230" s="64">
        <v>198658.35976652883</v>
      </c>
      <c r="F230" s="64">
        <v>467840.23029752332</v>
      </c>
      <c r="G230" s="48">
        <v>2176307.4304056969</v>
      </c>
      <c r="H230" s="48">
        <v>2176307.4304056969</v>
      </c>
      <c r="I230" s="48">
        <v>2176307.4304056969</v>
      </c>
      <c r="J230" s="64">
        <v>6362705.7539072214</v>
      </c>
      <c r="K230" s="48">
        <v>14451413.629155923</v>
      </c>
    </row>
    <row r="231" spans="1:11" x14ac:dyDescent="0.3">
      <c r="A231" s="62">
        <v>7.3499999999999597</v>
      </c>
      <c r="B231" s="48">
        <v>147455.54937470614</v>
      </c>
      <c r="C231" s="48">
        <v>147455.54937470614</v>
      </c>
      <c r="D231" s="64">
        <v>31870.983421458495</v>
      </c>
      <c r="E231" s="64">
        <v>197318.62023732663</v>
      </c>
      <c r="F231" s="64">
        <v>464684.41271328513</v>
      </c>
      <c r="G231" s="48">
        <v>2161622.156864726</v>
      </c>
      <c r="H231" s="48">
        <v>2161622.156864726</v>
      </c>
      <c r="I231" s="48">
        <v>2161622.156864726</v>
      </c>
      <c r="J231" s="64">
        <v>6319763.1001903797</v>
      </c>
      <c r="K231" s="48">
        <v>14353866.635585926</v>
      </c>
    </row>
    <row r="232" spans="1:11" x14ac:dyDescent="0.3">
      <c r="A232" s="62">
        <v>7.2999999999999599</v>
      </c>
      <c r="B232" s="48">
        <v>146458.39209951888</v>
      </c>
      <c r="C232" s="48">
        <v>146458.39209951888</v>
      </c>
      <c r="D232" s="64">
        <v>31654.733517666988</v>
      </c>
      <c r="E232" s="64">
        <v>195978.88878725606</v>
      </c>
      <c r="F232" s="64">
        <v>461528.60623377119</v>
      </c>
      <c r="G232" s="48">
        <v>2146936.9249873594</v>
      </c>
      <c r="H232" s="48">
        <v>2146936.9249873594</v>
      </c>
      <c r="I232" s="48">
        <v>2146936.9249873594</v>
      </c>
      <c r="J232" s="64">
        <v>6276820.6084643099</v>
      </c>
      <c r="K232" s="48">
        <v>14256319.693606202</v>
      </c>
    </row>
    <row r="233" spans="1:11" x14ac:dyDescent="0.3">
      <c r="A233" s="62">
        <v>7.24999999999996</v>
      </c>
      <c r="B233" s="48">
        <v>145461.2236474411</v>
      </c>
      <c r="C233" s="48">
        <v>145461.2236474411</v>
      </c>
      <c r="D233" s="64">
        <v>31438.483174460289</v>
      </c>
      <c r="E233" s="64">
        <v>194639.15371255987</v>
      </c>
      <c r="F233" s="64">
        <v>458372.79257615184</v>
      </c>
      <c r="G233" s="48">
        <v>2132251.6436004564</v>
      </c>
      <c r="H233" s="48">
        <v>2132251.6436004564</v>
      </c>
      <c r="I233" s="48">
        <v>2132251.6436004564</v>
      </c>
      <c r="J233" s="64">
        <v>6233878.0378612708</v>
      </c>
      <c r="K233" s="48">
        <v>14158772.75952442</v>
      </c>
    </row>
    <row r="234" spans="1:11" x14ac:dyDescent="0.3">
      <c r="A234" s="62">
        <v>7.1999999999999602</v>
      </c>
      <c r="B234" s="48">
        <v>144464.04435962246</v>
      </c>
      <c r="C234" s="48">
        <v>144464.04435962246</v>
      </c>
      <c r="D234" s="64">
        <v>31222.232436975162</v>
      </c>
      <c r="E234" s="64">
        <v>193299.41518692751</v>
      </c>
      <c r="F234" s="64">
        <v>455216.97210565914</v>
      </c>
      <c r="G234" s="48">
        <v>2117566.3135744962</v>
      </c>
      <c r="H234" s="48">
        <v>2117566.3135744962</v>
      </c>
      <c r="I234" s="48">
        <v>2117566.3135744962</v>
      </c>
      <c r="J234" s="64">
        <v>6190935.3914934108</v>
      </c>
      <c r="K234" s="48">
        <v>14061225.843076732</v>
      </c>
    </row>
    <row r="235" spans="1:11" x14ac:dyDescent="0.3">
      <c r="A235" s="62">
        <v>7.1499999999999604</v>
      </c>
      <c r="B235" s="48">
        <v>143466.88163401774</v>
      </c>
      <c r="C235" s="48">
        <v>143466.88163401774</v>
      </c>
      <c r="D235" s="64">
        <v>31005.982788297588</v>
      </c>
      <c r="E235" s="64">
        <v>191959.68650272471</v>
      </c>
      <c r="F235" s="64">
        <v>452061.16805449739</v>
      </c>
      <c r="G235" s="48">
        <v>2102881.1207207195</v>
      </c>
      <c r="H235" s="48">
        <v>2102881.1207207195</v>
      </c>
      <c r="I235" s="48">
        <v>2102881.1207207195</v>
      </c>
      <c r="J235" s="64">
        <v>6147992.9483993025</v>
      </c>
      <c r="K235" s="48">
        <v>13963678.838613847</v>
      </c>
    </row>
    <row r="236" spans="1:11" x14ac:dyDescent="0.3">
      <c r="A236" s="62">
        <v>7.0999999999999597</v>
      </c>
      <c r="B236" s="48">
        <v>142469.7032849204</v>
      </c>
      <c r="C236" s="48">
        <v>142469.7032849204</v>
      </c>
      <c r="D236" s="64">
        <v>30789.731592534245</v>
      </c>
      <c r="E236" s="64">
        <v>190619.94988911034</v>
      </c>
      <c r="F236" s="64">
        <v>448905.34856257722</v>
      </c>
      <c r="G236" s="48">
        <v>2088195.8712357921</v>
      </c>
      <c r="H236" s="48">
        <v>2088195.8712357921</v>
      </c>
      <c r="I236" s="48">
        <v>2088195.8712357921</v>
      </c>
      <c r="J236" s="64">
        <v>6105050.3626524173</v>
      </c>
      <c r="K236" s="48">
        <v>13866131.552215669</v>
      </c>
    </row>
    <row r="237" spans="1:11" x14ac:dyDescent="0.3">
      <c r="A237" s="62">
        <v>7.0499999999999599</v>
      </c>
      <c r="B237" s="48">
        <v>141472.538401898</v>
      </c>
      <c r="C237" s="48">
        <v>141472.538401898</v>
      </c>
      <c r="D237" s="64">
        <v>30573.48172366267</v>
      </c>
      <c r="E237" s="64">
        <v>189280.21369555479</v>
      </c>
      <c r="F237" s="64">
        <v>445749.53547845932</v>
      </c>
      <c r="G237" s="48">
        <v>2073510.6018518161</v>
      </c>
      <c r="H237" s="48">
        <v>2073510.6018518161</v>
      </c>
      <c r="I237" s="48">
        <v>2073510.6018518161</v>
      </c>
      <c r="J237" s="64">
        <v>6062107.8058890374</v>
      </c>
      <c r="K237" s="48">
        <v>13768584.634961829</v>
      </c>
    </row>
    <row r="238" spans="1:11" x14ac:dyDescent="0.3">
      <c r="A238" s="62">
        <v>6.99999999999996</v>
      </c>
      <c r="B238" s="48">
        <v>140475.37144947215</v>
      </c>
      <c r="C238" s="48">
        <v>140475.37144947215</v>
      </c>
      <c r="D238" s="64">
        <v>30357.231864674661</v>
      </c>
      <c r="E238" s="64">
        <v>187940.48228610712</v>
      </c>
      <c r="F238" s="64">
        <v>442593.72455935081</v>
      </c>
      <c r="G238" s="48">
        <v>2058825.3190174769</v>
      </c>
      <c r="H238" s="48">
        <v>2058825.3190174769</v>
      </c>
      <c r="I238" s="48">
        <v>2058825.3190174769</v>
      </c>
      <c r="J238" s="64">
        <v>6019165.2834954802</v>
      </c>
      <c r="K238" s="48">
        <v>13671037.669734871</v>
      </c>
    </row>
    <row r="239" spans="1:11" x14ac:dyDescent="0.3">
      <c r="A239" s="62">
        <v>6.9499999999999602</v>
      </c>
      <c r="B239" s="48">
        <v>139478.18796243978</v>
      </c>
      <c r="C239" s="48">
        <v>139478.18796243978</v>
      </c>
      <c r="D239" s="64">
        <v>30140.980547883613</v>
      </c>
      <c r="E239" s="64">
        <v>186600.74684363956</v>
      </c>
      <c r="F239" s="64">
        <v>439437.90116745536</v>
      </c>
      <c r="G239" s="48">
        <v>2044139.9780695324</v>
      </c>
      <c r="H239" s="48">
        <v>2044139.9780695324</v>
      </c>
      <c r="I239" s="48">
        <v>2044139.9780695324</v>
      </c>
      <c r="J239" s="64">
        <v>5976222.6530564707</v>
      </c>
      <c r="K239" s="48">
        <v>13573490.433329718</v>
      </c>
    </row>
    <row r="240" spans="1:11" x14ac:dyDescent="0.3">
      <c r="A240" s="62">
        <v>6.8999999999999604</v>
      </c>
      <c r="B240" s="48">
        <v>138481.02619014832</v>
      </c>
      <c r="C240" s="48">
        <v>138481.02619014832</v>
      </c>
      <c r="D240" s="64">
        <v>29924.73071778064</v>
      </c>
      <c r="E240" s="64">
        <v>185261.0114134145</v>
      </c>
      <c r="F240" s="64">
        <v>436282.09519825241</v>
      </c>
      <c r="G240" s="48">
        <v>2029454.7369476554</v>
      </c>
      <c r="H240" s="48">
        <v>2029454.7369476554</v>
      </c>
      <c r="I240" s="48">
        <v>2029454.7369476554</v>
      </c>
      <c r="J240" s="64">
        <v>5933280.1388711166</v>
      </c>
      <c r="K240" s="48">
        <v>13475943.958290432</v>
      </c>
    </row>
    <row r="241" spans="1:11" x14ac:dyDescent="0.3">
      <c r="A241" s="62">
        <v>6.8499999999999597</v>
      </c>
      <c r="B241" s="48">
        <v>137483.85256552842</v>
      </c>
      <c r="C241" s="48">
        <v>137483.85256552842</v>
      </c>
      <c r="D241" s="64">
        <v>29708.480095598698</v>
      </c>
      <c r="E241" s="64">
        <v>183921.27326714128</v>
      </c>
      <c r="F241" s="64">
        <v>433126.27911004587</v>
      </c>
      <c r="G241" s="48">
        <v>2014769.4719618075</v>
      </c>
      <c r="H241" s="48">
        <v>2014769.4719618075</v>
      </c>
      <c r="I241" s="48">
        <v>2014769.4719618075</v>
      </c>
      <c r="J241" s="64">
        <v>5890337.5547971176</v>
      </c>
      <c r="K241" s="48">
        <v>13378397.182782978</v>
      </c>
    </row>
    <row r="242" spans="1:11" x14ac:dyDescent="0.3">
      <c r="A242" s="62">
        <v>6.7999999999999501</v>
      </c>
      <c r="B242" s="48">
        <v>136486.67208855264</v>
      </c>
      <c r="C242" s="48">
        <v>136486.67208855264</v>
      </c>
      <c r="D242" s="64">
        <v>29492.229206433974</v>
      </c>
      <c r="E242" s="64">
        <v>182581.53496297915</v>
      </c>
      <c r="F242" s="64">
        <v>429970.45747993898</v>
      </c>
      <c r="G242" s="48">
        <v>2000084.2022311194</v>
      </c>
      <c r="H242" s="48">
        <v>2000084.2022311194</v>
      </c>
      <c r="I242" s="48">
        <v>2000084.2022311194</v>
      </c>
      <c r="J242" s="64">
        <v>5847394.9468945339</v>
      </c>
      <c r="K242" s="48">
        <v>13280850.174221117</v>
      </c>
    </row>
    <row r="243" spans="1:11" x14ac:dyDescent="0.3">
      <c r="A243" s="62">
        <v>6.7499999999999503</v>
      </c>
      <c r="B243" s="48">
        <v>135489.50910074924</v>
      </c>
      <c r="C243" s="48">
        <v>135489.50910074924</v>
      </c>
      <c r="D243" s="64">
        <v>29275.979340381542</v>
      </c>
      <c r="E243" s="64">
        <v>181241.80594849816</v>
      </c>
      <c r="F243" s="64">
        <v>426814.64827791741</v>
      </c>
      <c r="G243" s="48">
        <v>1985398.9590385931</v>
      </c>
      <c r="H243" s="48">
        <v>1985398.9590385931</v>
      </c>
      <c r="I243" s="48">
        <v>1985398.9590385931</v>
      </c>
      <c r="J243" s="64">
        <v>5804452.455730333</v>
      </c>
      <c r="K243" s="48">
        <v>13183303.368058873</v>
      </c>
    </row>
    <row r="244" spans="1:11" x14ac:dyDescent="0.3">
      <c r="A244" s="62">
        <v>6.6999999999999504</v>
      </c>
      <c r="B244" s="48">
        <v>134492.33219658589</v>
      </c>
      <c r="C244" s="48">
        <v>134492.33219658589</v>
      </c>
      <c r="D244" s="64">
        <v>29059.728210164831</v>
      </c>
      <c r="E244" s="64">
        <v>179902.0717479407</v>
      </c>
      <c r="F244" s="64">
        <v>423658.82885624876</v>
      </c>
      <c r="G244" s="48">
        <v>1970713.6681742182</v>
      </c>
      <c r="H244" s="48">
        <v>1970713.6681742182</v>
      </c>
      <c r="I244" s="48">
        <v>1970713.6681742182</v>
      </c>
      <c r="J244" s="64">
        <v>5761509.8493468482</v>
      </c>
      <c r="K244" s="48">
        <v>13085756.203866428</v>
      </c>
    </row>
    <row r="245" spans="1:11" x14ac:dyDescent="0.3">
      <c r="A245" s="62">
        <v>6.6499999999999497</v>
      </c>
      <c r="B245" s="48">
        <v>133495.15245910062</v>
      </c>
      <c r="C245" s="48">
        <v>133495.15245910062</v>
      </c>
      <c r="D245" s="64">
        <v>28843.47700413263</v>
      </c>
      <c r="E245" s="64">
        <v>178562.33748976944</v>
      </c>
      <c r="F245" s="64">
        <v>420503.01123405353</v>
      </c>
      <c r="G245" s="48">
        <v>1956028.3709392434</v>
      </c>
      <c r="H245" s="48">
        <v>1956028.3709392434</v>
      </c>
      <c r="I245" s="48">
        <v>1956028.3709392434</v>
      </c>
      <c r="J245" s="64">
        <v>5718567.2249574959</v>
      </c>
      <c r="K245" s="48">
        <v>12988208.798153589</v>
      </c>
    </row>
    <row r="246" spans="1:11" x14ac:dyDescent="0.3">
      <c r="A246" s="62">
        <v>6.5999999999999499</v>
      </c>
      <c r="B246" s="48">
        <v>132497.98854155929</v>
      </c>
      <c r="C246" s="48">
        <v>132497.98854155929</v>
      </c>
      <c r="D246" s="64">
        <v>28627.227352154892</v>
      </c>
      <c r="E246" s="64">
        <v>177222.60515031591</v>
      </c>
      <c r="F246" s="64">
        <v>417347.20201824873</v>
      </c>
      <c r="G246" s="48">
        <v>1941343.1521368872</v>
      </c>
      <c r="H246" s="48">
        <v>1941343.1521368872</v>
      </c>
      <c r="I246" s="48">
        <v>1941343.1521368872</v>
      </c>
      <c r="J246" s="64">
        <v>5675624.7411769303</v>
      </c>
      <c r="K246" s="48">
        <v>12890661.878214</v>
      </c>
    </row>
    <row r="247" spans="1:11" x14ac:dyDescent="0.3">
      <c r="A247" s="62">
        <v>6.5499999999999501</v>
      </c>
      <c r="B247" s="48">
        <v>131500.81147426646</v>
      </c>
      <c r="C247" s="48">
        <v>131500.81147426646</v>
      </c>
      <c r="D247" s="64">
        <v>28410.976385923124</v>
      </c>
      <c r="E247" s="64">
        <v>175882.86721484989</v>
      </c>
      <c r="F247" s="64">
        <v>414191.38430728664</v>
      </c>
      <c r="G247" s="48">
        <v>1926657.8735899825</v>
      </c>
      <c r="H247" s="48">
        <v>1926657.8735899825</v>
      </c>
      <c r="I247" s="48">
        <v>1926657.8735899825</v>
      </c>
      <c r="J247" s="64">
        <v>5632682.1498585483</v>
      </c>
      <c r="K247" s="48">
        <v>12793114.878792832</v>
      </c>
    </row>
    <row r="248" spans="1:11" x14ac:dyDescent="0.3">
      <c r="A248" s="62">
        <v>6.4999999999999503</v>
      </c>
      <c r="B248" s="48">
        <v>130503.63036758272</v>
      </c>
      <c r="C248" s="48">
        <v>130503.63036758272</v>
      </c>
      <c r="D248" s="64">
        <v>28194.724895596853</v>
      </c>
      <c r="E248" s="64">
        <v>174543.12923453757</v>
      </c>
      <c r="F248" s="64">
        <v>411035.57067179459</v>
      </c>
      <c r="G248" s="48">
        <v>1911972.5453480056</v>
      </c>
      <c r="H248" s="48">
        <v>1911972.5453480056</v>
      </c>
      <c r="I248" s="48">
        <v>1911972.5453480056</v>
      </c>
      <c r="J248" s="64">
        <v>5589739.525509093</v>
      </c>
      <c r="K248" s="48">
        <v>12695567.996519249</v>
      </c>
    </row>
    <row r="249" spans="1:11" x14ac:dyDescent="0.3">
      <c r="A249" s="62">
        <v>6.4499999999999504</v>
      </c>
      <c r="B249" s="48">
        <v>129506.4672667953</v>
      </c>
      <c r="C249" s="48">
        <v>129506.4672667953</v>
      </c>
      <c r="D249" s="64">
        <v>27978.475026341712</v>
      </c>
      <c r="E249" s="64">
        <v>173203.39577734112</v>
      </c>
      <c r="F249" s="64">
        <v>407879.76079327922</v>
      </c>
      <c r="G249" s="48">
        <v>1897287.3211466295</v>
      </c>
      <c r="H249" s="48">
        <v>1897287.3211466295</v>
      </c>
      <c r="I249" s="48">
        <v>1897287.3211466295</v>
      </c>
      <c r="J249" s="64">
        <v>5546797.0400374914</v>
      </c>
      <c r="K249" s="48">
        <v>12598021.300519023</v>
      </c>
    </row>
    <row r="250" spans="1:11" x14ac:dyDescent="0.3">
      <c r="A250" s="62">
        <v>6.3999999999999497</v>
      </c>
      <c r="B250" s="48">
        <v>128509.289086448</v>
      </c>
      <c r="C250" s="48">
        <v>128509.289086448</v>
      </c>
      <c r="D250" s="64">
        <v>27762.223968423299</v>
      </c>
      <c r="E250" s="64">
        <v>171863.65748940993</v>
      </c>
      <c r="F250" s="64">
        <v>404723.94032239751</v>
      </c>
      <c r="G250" s="48">
        <v>1882602.0343599825</v>
      </c>
      <c r="H250" s="48">
        <v>1882602.0343599825</v>
      </c>
      <c r="I250" s="48">
        <v>1882602.0343599825</v>
      </c>
      <c r="J250" s="64">
        <v>5503854.4588940619</v>
      </c>
      <c r="K250" s="48">
        <v>12500474.246593665</v>
      </c>
    </row>
    <row r="251" spans="1:11" x14ac:dyDescent="0.3">
      <c r="A251" s="62">
        <v>6.3499999999999499</v>
      </c>
      <c r="B251" s="48">
        <v>127512.09735147357</v>
      </c>
      <c r="C251" s="48">
        <v>127512.09735147357</v>
      </c>
      <c r="D251" s="64">
        <v>27545.971990677048</v>
      </c>
      <c r="E251" s="64">
        <v>170523.91650805352</v>
      </c>
      <c r="F251" s="64">
        <v>401568.11457557179</v>
      </c>
      <c r="G251" s="48">
        <v>1867916.6752634526</v>
      </c>
      <c r="H251" s="48">
        <v>1867916.6752634526</v>
      </c>
      <c r="I251" s="48">
        <v>1867916.6752634526</v>
      </c>
      <c r="J251" s="64">
        <v>5460911.8104182594</v>
      </c>
      <c r="K251" s="48">
        <v>12402926.836664209</v>
      </c>
    </row>
    <row r="252" spans="1:11" x14ac:dyDescent="0.3">
      <c r="A252" s="62">
        <v>6.2999999999999501</v>
      </c>
      <c r="B252" s="48">
        <v>126514.93404411312</v>
      </c>
      <c r="C252" s="48">
        <v>126514.93404411312</v>
      </c>
      <c r="D252" s="64">
        <v>27329.722675663754</v>
      </c>
      <c r="E252" s="64">
        <v>169184.1864846517</v>
      </c>
      <c r="F252" s="64">
        <v>398412.30488284543</v>
      </c>
      <c r="G252" s="48">
        <v>1853231.4789515799</v>
      </c>
      <c r="H252" s="48">
        <v>1853231.4789515799</v>
      </c>
      <c r="I252" s="48">
        <v>1853231.4789515799</v>
      </c>
      <c r="J252" s="64">
        <v>5417969.3033655621</v>
      </c>
      <c r="K252" s="48">
        <v>12305380.274161117</v>
      </c>
    </row>
    <row r="253" spans="1:11" x14ac:dyDescent="0.3">
      <c r="A253" s="62">
        <v>6.2499999999999503</v>
      </c>
      <c r="B253" s="48">
        <v>125517.7593543504</v>
      </c>
      <c r="C253" s="48">
        <v>125517.7593543504</v>
      </c>
      <c r="D253" s="64">
        <v>27113.472025873765</v>
      </c>
      <c r="E253" s="64">
        <v>167844.45200939992</v>
      </c>
      <c r="F253" s="64">
        <v>395256.48862615175</v>
      </c>
      <c r="G253" s="48">
        <v>1838546.2330877704</v>
      </c>
      <c r="H253" s="48">
        <v>1838546.2330877704</v>
      </c>
      <c r="I253" s="48">
        <v>1838546.2330877704</v>
      </c>
      <c r="J253" s="64">
        <v>5375026.7323016152</v>
      </c>
      <c r="K253" s="48">
        <v>12207833.460478075</v>
      </c>
    </row>
    <row r="254" spans="1:11" x14ac:dyDescent="0.3">
      <c r="A254" s="62">
        <v>6.1999999999999504</v>
      </c>
      <c r="B254" s="48">
        <v>124520.57334125269</v>
      </c>
      <c r="C254" s="48">
        <v>124520.57334125269</v>
      </c>
      <c r="D254" s="64">
        <v>26897.220111213825</v>
      </c>
      <c r="E254" s="64">
        <v>166504.71272414547</v>
      </c>
      <c r="F254" s="64">
        <v>392100.66547357757</v>
      </c>
      <c r="G254" s="48">
        <v>1823860.9306932765</v>
      </c>
      <c r="H254" s="48">
        <v>1823860.9306932765</v>
      </c>
      <c r="I254" s="48">
        <v>1823860.9306932765</v>
      </c>
      <c r="J254" s="64">
        <v>5332084.0986750815</v>
      </c>
      <c r="K254" s="48">
        <v>12110286.350470131</v>
      </c>
    </row>
    <row r="255" spans="1:11" x14ac:dyDescent="0.3">
      <c r="A255" s="62">
        <v>6.1499999999999497</v>
      </c>
      <c r="B255" s="48">
        <v>123523.40012169891</v>
      </c>
      <c r="C255" s="48">
        <v>123523.40012169891</v>
      </c>
      <c r="D255" s="64">
        <v>26680.969738678454</v>
      </c>
      <c r="E255" s="64">
        <v>165164.97565692067</v>
      </c>
      <c r="F255" s="64">
        <v>388944.85015991161</v>
      </c>
      <c r="G255" s="48">
        <v>1809175.6247137305</v>
      </c>
      <c r="H255" s="48">
        <v>1809175.6247137305</v>
      </c>
      <c r="I255" s="48">
        <v>1809175.6247137305</v>
      </c>
      <c r="J255" s="64">
        <v>5289141.5708520357</v>
      </c>
      <c r="K255" s="48">
        <v>12012739.144918142</v>
      </c>
    </row>
    <row r="256" spans="1:11" x14ac:dyDescent="0.3">
      <c r="A256" s="62">
        <v>6.0999999999999401</v>
      </c>
      <c r="B256" s="48">
        <v>122526.22536763652</v>
      </c>
      <c r="C256" s="48">
        <v>122526.22536763652</v>
      </c>
      <c r="D256" s="64">
        <v>26464.719089191069</v>
      </c>
      <c r="E256" s="64">
        <v>163825.24192820542</v>
      </c>
      <c r="F256" s="64">
        <v>385789.03713294317</v>
      </c>
      <c r="G256" s="48">
        <v>1794490.3617536945</v>
      </c>
      <c r="H256" s="48">
        <v>1794490.3617536945</v>
      </c>
      <c r="I256" s="48">
        <v>1794490.3617536945</v>
      </c>
      <c r="J256" s="64">
        <v>5246199.0313175442</v>
      </c>
      <c r="K256" s="48">
        <v>11915192.035440512</v>
      </c>
    </row>
    <row r="257" spans="1:11" x14ac:dyDescent="0.3">
      <c r="A257" s="62">
        <v>6.0499999999999403</v>
      </c>
      <c r="B257" s="48">
        <v>121529.0407926614</v>
      </c>
      <c r="C257" s="48">
        <v>121529.0407926614</v>
      </c>
      <c r="D257" s="64">
        <v>26248.467563562011</v>
      </c>
      <c r="E257" s="64">
        <v>162485.50501933406</v>
      </c>
      <c r="F257" s="64">
        <v>382633.21709744353</v>
      </c>
      <c r="G257" s="48">
        <v>1779805.0903615754</v>
      </c>
      <c r="H257" s="48">
        <v>1779805.0903615754</v>
      </c>
      <c r="I257" s="48">
        <v>1779805.0903615754</v>
      </c>
      <c r="J257" s="64">
        <v>5203256.4027077323</v>
      </c>
      <c r="K257" s="48">
        <v>11817644.963625953</v>
      </c>
    </row>
    <row r="258" spans="1:11" x14ac:dyDescent="0.3">
      <c r="A258" s="62">
        <v>5.9999999999999396</v>
      </c>
      <c r="B258" s="48">
        <v>120531.8504535315</v>
      </c>
      <c r="C258" s="48">
        <v>120531.8504535315</v>
      </c>
      <c r="D258" s="64">
        <v>26032.215724264399</v>
      </c>
      <c r="E258" s="64">
        <v>161145.7643686439</v>
      </c>
      <c r="F258" s="64">
        <v>379477.39250419301</v>
      </c>
      <c r="G258" s="48">
        <v>1765119.8086462421</v>
      </c>
      <c r="H258" s="48">
        <v>1765119.8086462421</v>
      </c>
      <c r="I258" s="48">
        <v>1765119.8086462421</v>
      </c>
      <c r="J258" s="64">
        <v>5160313.7095750291</v>
      </c>
      <c r="K258" s="48">
        <v>11720098.116618015</v>
      </c>
    </row>
    <row r="259" spans="1:11" x14ac:dyDescent="0.3">
      <c r="A259" s="62">
        <v>5.9499999999999398</v>
      </c>
      <c r="B259" s="48">
        <v>119534.6801476245</v>
      </c>
      <c r="C259" s="48">
        <v>119534.6801476245</v>
      </c>
      <c r="D259" s="64">
        <v>25815.965962168731</v>
      </c>
      <c r="E259" s="64">
        <v>159806.0273346609</v>
      </c>
      <c r="F259" s="64">
        <v>376321.58333825209</v>
      </c>
      <c r="G259" s="48">
        <v>1750434.5287469903</v>
      </c>
      <c r="H259" s="48">
        <v>1750434.5287469903</v>
      </c>
      <c r="I259" s="48">
        <v>1750434.5287469903</v>
      </c>
      <c r="J259" s="64">
        <v>5117371.2166048214</v>
      </c>
      <c r="K259" s="48">
        <v>11622551.529808298</v>
      </c>
    </row>
    <row r="260" spans="1:11" x14ac:dyDescent="0.3">
      <c r="A260" s="62">
        <v>5.89999999999994</v>
      </c>
      <c r="B260" s="48">
        <v>118537.50106676642</v>
      </c>
      <c r="C260" s="48">
        <v>118537.50106676642</v>
      </c>
      <c r="D260" s="64">
        <v>25599.715156800921</v>
      </c>
      <c r="E260" s="64">
        <v>158466.29000529461</v>
      </c>
      <c r="F260" s="64">
        <v>373165.76665841928</v>
      </c>
      <c r="G260" s="48">
        <v>1735749.252907587</v>
      </c>
      <c r="H260" s="48">
        <v>1735749.252907587</v>
      </c>
      <c r="I260" s="48">
        <v>1735749.252907587</v>
      </c>
      <c r="J260" s="64">
        <v>5074428.6853968194</v>
      </c>
      <c r="K260" s="48">
        <v>11525004.335578948</v>
      </c>
    </row>
    <row r="261" spans="1:11" x14ac:dyDescent="0.3">
      <c r="A261" s="62">
        <v>5.8499999999999401</v>
      </c>
      <c r="B261" s="48">
        <v>117540.31332639499</v>
      </c>
      <c r="C261" s="48">
        <v>117540.31332639499</v>
      </c>
      <c r="D261" s="64">
        <v>25383.46324604917</v>
      </c>
      <c r="E261" s="64">
        <v>157126.55084174237</v>
      </c>
      <c r="F261" s="64">
        <v>370009.94217982417</v>
      </c>
      <c r="G261" s="48">
        <v>1721063.9698027447</v>
      </c>
      <c r="H261" s="48">
        <v>1721063.9698027447</v>
      </c>
      <c r="I261" s="48">
        <v>1721063.9698027447</v>
      </c>
      <c r="J261" s="64">
        <v>5031486.0812560385</v>
      </c>
      <c r="K261" s="48">
        <v>11427456.792548515</v>
      </c>
    </row>
    <row r="262" spans="1:11" x14ac:dyDescent="0.3">
      <c r="A262" s="62">
        <v>5.7999999999999403</v>
      </c>
      <c r="B262" s="48">
        <v>116543.12299199039</v>
      </c>
      <c r="C262" s="48">
        <v>116543.12299199039</v>
      </c>
      <c r="D262" s="64">
        <v>25167.210698071576</v>
      </c>
      <c r="E262" s="64">
        <v>155786.80864969111</v>
      </c>
      <c r="F262" s="64">
        <v>366854.11430895311</v>
      </c>
      <c r="G262" s="48">
        <v>1706378.66792704</v>
      </c>
      <c r="H262" s="48">
        <v>1706378.66792704</v>
      </c>
      <c r="I262" s="48">
        <v>1706378.66792704</v>
      </c>
      <c r="J262" s="64">
        <v>4988543.3876888258</v>
      </c>
      <c r="K262" s="48">
        <v>11329909.516496774</v>
      </c>
    </row>
    <row r="263" spans="1:11" x14ac:dyDescent="0.3">
      <c r="A263" s="62">
        <v>5.7499999999999396</v>
      </c>
      <c r="B263" s="48">
        <v>115545.95573818719</v>
      </c>
      <c r="C263" s="48">
        <v>115545.95573818719</v>
      </c>
      <c r="D263" s="64">
        <v>24950.960966645001</v>
      </c>
      <c r="E263" s="64">
        <v>154447.08051441432</v>
      </c>
      <c r="F263" s="64">
        <v>363698.30690688023</v>
      </c>
      <c r="G263" s="48">
        <v>1691693.3823860406</v>
      </c>
      <c r="H263" s="48">
        <v>1691693.3823860406</v>
      </c>
      <c r="I263" s="48">
        <v>1691693.3823860406</v>
      </c>
      <c r="J263" s="64">
        <v>4945600.8911016416</v>
      </c>
      <c r="K263" s="48">
        <v>11232362.958677759</v>
      </c>
    </row>
    <row r="264" spans="1:11" x14ac:dyDescent="0.3">
      <c r="A264" s="62">
        <v>5.6999999999999398</v>
      </c>
      <c r="B264" s="48">
        <v>114548.77603734184</v>
      </c>
      <c r="C264" s="48">
        <v>114548.77603734184</v>
      </c>
      <c r="D264" s="64">
        <v>24734.710040511309</v>
      </c>
      <c r="E264" s="64">
        <v>153107.34577845957</v>
      </c>
      <c r="F264" s="64">
        <v>360542.48872856813</v>
      </c>
      <c r="G264" s="48">
        <v>1677008.1038963895</v>
      </c>
      <c r="H264" s="48">
        <v>1677008.1038963895</v>
      </c>
      <c r="I264" s="48">
        <v>1677008.1038963895</v>
      </c>
      <c r="J264" s="64">
        <v>4902658.3247991819</v>
      </c>
      <c r="K264" s="48">
        <v>11134816.175659424</v>
      </c>
    </row>
    <row r="265" spans="1:11" x14ac:dyDescent="0.3">
      <c r="A265" s="62">
        <v>5.64999999999994</v>
      </c>
      <c r="B265" s="48">
        <v>113551.58518003333</v>
      </c>
      <c r="C265" s="48">
        <v>113551.58518003333</v>
      </c>
      <c r="D265" s="64">
        <v>24518.457949815282</v>
      </c>
      <c r="E265" s="64">
        <v>151767.60541442904</v>
      </c>
      <c r="F265" s="64">
        <v>357386.66305036418</v>
      </c>
      <c r="G265" s="48">
        <v>1662322.8143465512</v>
      </c>
      <c r="H265" s="48">
        <v>1662322.8143465512</v>
      </c>
      <c r="I265" s="48">
        <v>1662322.8143465512</v>
      </c>
      <c r="J265" s="64">
        <v>4859715.7093671998</v>
      </c>
      <c r="K265" s="48">
        <v>11037269.266504666</v>
      </c>
    </row>
    <row r="266" spans="1:11" x14ac:dyDescent="0.3">
      <c r="A266" s="62">
        <v>5.5999999999999401</v>
      </c>
      <c r="B266" s="48">
        <v>112554.38689202745</v>
      </c>
      <c r="C266" s="48">
        <v>112554.38689202745</v>
      </c>
      <c r="D266" s="64">
        <v>24302.205055212125</v>
      </c>
      <c r="E266" s="64">
        <v>150427.8619338705</v>
      </c>
      <c r="F266" s="64">
        <v>354230.83529042668</v>
      </c>
      <c r="G266" s="48">
        <v>1647637.4898830182</v>
      </c>
      <c r="H266" s="48">
        <v>1647637.4898830182</v>
      </c>
      <c r="I266" s="48">
        <v>1647637.4898830182</v>
      </c>
      <c r="J266" s="64">
        <v>4816773.076033907</v>
      </c>
      <c r="K266" s="48">
        <v>10939722.382222189</v>
      </c>
    </row>
    <row r="267" spans="1:11" x14ac:dyDescent="0.3">
      <c r="A267" s="62">
        <v>5.5499999999999403</v>
      </c>
      <c r="B267" s="48">
        <v>111557.21119083777</v>
      </c>
      <c r="C267" s="48">
        <v>111557.21119083777</v>
      </c>
      <c r="D267" s="64">
        <v>24085.95516862669</v>
      </c>
      <c r="E267" s="64">
        <v>149088.12538968647</v>
      </c>
      <c r="F267" s="64">
        <v>351075.02701241709</v>
      </c>
      <c r="G267" s="48">
        <v>1632952.2875901063</v>
      </c>
      <c r="H267" s="48">
        <v>1632952.2875901063</v>
      </c>
      <c r="I267" s="48">
        <v>1632952.2875901063</v>
      </c>
      <c r="J267" s="64">
        <v>4773830.5493631493</v>
      </c>
      <c r="K267" s="48">
        <v>10842175.327992866</v>
      </c>
    </row>
    <row r="268" spans="1:11" x14ac:dyDescent="0.3">
      <c r="A268" s="62">
        <v>5.4999999999999396</v>
      </c>
      <c r="B268" s="48">
        <v>110560.02723492021</v>
      </c>
      <c r="C268" s="48">
        <v>110560.02723492021</v>
      </c>
      <c r="D268" s="64">
        <v>23869.703535630451</v>
      </c>
      <c r="E268" s="64">
        <v>147748.38997657745</v>
      </c>
      <c r="F268" s="64">
        <v>347919.20984022925</v>
      </c>
      <c r="G268" s="48">
        <v>1618266.968836922</v>
      </c>
      <c r="H268" s="48">
        <v>1618266.968836922</v>
      </c>
      <c r="I268" s="48">
        <v>1618266.968836922</v>
      </c>
      <c r="J268" s="64">
        <v>4730887.9929372035</v>
      </c>
      <c r="K268" s="48">
        <v>10744628.168336723</v>
      </c>
    </row>
    <row r="269" spans="1:11" x14ac:dyDescent="0.3">
      <c r="A269" s="62">
        <v>5.4499999999999398</v>
      </c>
      <c r="B269" s="48">
        <v>109562.83830427659</v>
      </c>
      <c r="C269" s="48">
        <v>109562.83830427659</v>
      </c>
      <c r="D269" s="64">
        <v>23653.451536315581</v>
      </c>
      <c r="E269" s="64">
        <v>146408.65081397528</v>
      </c>
      <c r="F269" s="64">
        <v>344763.38671257353</v>
      </c>
      <c r="G269" s="48">
        <v>1603581.6699313768</v>
      </c>
      <c r="H269" s="48">
        <v>1603581.6699313768</v>
      </c>
      <c r="I269" s="48">
        <v>1603581.6699313768</v>
      </c>
      <c r="J269" s="64">
        <v>4687945.3895963188</v>
      </c>
      <c r="K269" s="48">
        <v>10647080.928486753</v>
      </c>
    </row>
    <row r="270" spans="1:11" x14ac:dyDescent="0.3">
      <c r="A270" s="62">
        <v>5.3999999999999302</v>
      </c>
      <c r="B270" s="48">
        <v>108565.64749816418</v>
      </c>
      <c r="C270" s="48">
        <v>108565.64749816418</v>
      </c>
      <c r="D270" s="64">
        <v>23437.199812867675</v>
      </c>
      <c r="E270" s="64">
        <v>145068.91015151513</v>
      </c>
      <c r="F270" s="64">
        <v>341607.56163544662</v>
      </c>
      <c r="G270" s="48">
        <v>1588896.3932823197</v>
      </c>
      <c r="H270" s="48">
        <v>1588896.3932823197</v>
      </c>
      <c r="I270" s="48">
        <v>1588896.3932823197</v>
      </c>
      <c r="J270" s="64">
        <v>4645002.7649942702</v>
      </c>
      <c r="K270" s="48">
        <v>10549533.79657642</v>
      </c>
    </row>
    <row r="271" spans="1:11" x14ac:dyDescent="0.3">
      <c r="A271" s="62">
        <v>5.3499999999999197</v>
      </c>
      <c r="B271" s="48">
        <v>107568.45479681814</v>
      </c>
      <c r="C271" s="48">
        <v>107568.45479681814</v>
      </c>
      <c r="D271" s="64">
        <v>23220.948118143267</v>
      </c>
      <c r="E271" s="64">
        <v>143729.17236337761</v>
      </c>
      <c r="F271" s="64">
        <v>338451.7361648443</v>
      </c>
      <c r="G271" s="48">
        <v>1574211.0542640672</v>
      </c>
      <c r="H271" s="48">
        <v>1574211.0542640672</v>
      </c>
      <c r="I271" s="48">
        <v>1574211.0542640672</v>
      </c>
      <c r="J271" s="64">
        <v>4602060.1398091735</v>
      </c>
      <c r="K271" s="48">
        <v>10451986.963707631</v>
      </c>
    </row>
    <row r="272" spans="1:11" x14ac:dyDescent="0.3">
      <c r="A272" s="62">
        <v>5.2999999999999101</v>
      </c>
      <c r="B272" s="48">
        <v>106571.26939988101</v>
      </c>
      <c r="C272" s="48">
        <v>106571.26939988101</v>
      </c>
      <c r="D272" s="64">
        <v>23004.6959158178</v>
      </c>
      <c r="E272" s="64">
        <v>142389.4277393911</v>
      </c>
      <c r="F272" s="64">
        <v>335295.91316301934</v>
      </c>
      <c r="G272" s="48">
        <v>1559525.7986452589</v>
      </c>
      <c r="H272" s="48">
        <v>1559525.7986452589</v>
      </c>
      <c r="I272" s="48">
        <v>1559525.7986452589</v>
      </c>
      <c r="J272" s="64">
        <v>4559117.5013117166</v>
      </c>
      <c r="K272" s="48">
        <v>10354440.051520133</v>
      </c>
    </row>
    <row r="273" spans="1:11" x14ac:dyDescent="0.3">
      <c r="A273" s="62">
        <v>5.2499999999998996</v>
      </c>
      <c r="B273" s="48">
        <v>105574.08289171741</v>
      </c>
      <c r="C273" s="48">
        <v>105574.08289171741</v>
      </c>
      <c r="D273" s="64">
        <v>22788.444921389415</v>
      </c>
      <c r="E273" s="64">
        <v>141049.68952386113</v>
      </c>
      <c r="F273" s="64">
        <v>332140.10027937469</v>
      </c>
      <c r="G273" s="48">
        <v>1544840.5437429291</v>
      </c>
      <c r="H273" s="48">
        <v>1544840.5437429291</v>
      </c>
      <c r="I273" s="48">
        <v>1544840.5437429291</v>
      </c>
      <c r="J273" s="64">
        <v>4516174.9312140001</v>
      </c>
      <c r="K273" s="48">
        <v>10256893.256203054</v>
      </c>
    </row>
    <row r="274" spans="1:11" x14ac:dyDescent="0.3">
      <c r="A274" s="62">
        <v>5.19999999999989</v>
      </c>
      <c r="B274" s="48">
        <v>104576.89711836568</v>
      </c>
      <c r="C274" s="48">
        <v>104576.89711836568</v>
      </c>
      <c r="D274" s="64">
        <v>22572.192997050115</v>
      </c>
      <c r="E274" s="64">
        <v>139709.95277055263</v>
      </c>
      <c r="F274" s="64">
        <v>328984.27817882795</v>
      </c>
      <c r="G274" s="48">
        <v>1530155.2481794124</v>
      </c>
      <c r="H274" s="48">
        <v>1530155.2481794124</v>
      </c>
      <c r="I274" s="48">
        <v>1530155.2481794124</v>
      </c>
      <c r="J274" s="64">
        <v>4473232.3282370018</v>
      </c>
      <c r="K274" s="48">
        <v>10159345.92161194</v>
      </c>
    </row>
    <row r="275" spans="1:11" x14ac:dyDescent="0.3">
      <c r="A275" s="62">
        <v>5.1499999999998796</v>
      </c>
      <c r="B275" s="48">
        <v>103579.70739266589</v>
      </c>
      <c r="C275" s="48">
        <v>103579.70739266589</v>
      </c>
      <c r="D275" s="64">
        <v>22355.940798672447</v>
      </c>
      <c r="E275" s="64">
        <v>138370.21578856511</v>
      </c>
      <c r="F275" s="64">
        <v>325828.45498250844</v>
      </c>
      <c r="G275" s="48">
        <v>1515469.9333352342</v>
      </c>
      <c r="H275" s="48">
        <v>1515469.9333352342</v>
      </c>
      <c r="I275" s="48">
        <v>1515469.9333352342</v>
      </c>
      <c r="J275" s="64">
        <v>4430289.7323168013</v>
      </c>
      <c r="K275" s="48">
        <v>10061798.763022197</v>
      </c>
    </row>
    <row r="276" spans="1:11" x14ac:dyDescent="0.3">
      <c r="A276" s="62">
        <v>5.09999999999987</v>
      </c>
      <c r="B276" s="48">
        <v>102582.51142075648</v>
      </c>
      <c r="C276" s="48">
        <v>102582.51142075648</v>
      </c>
      <c r="D276" s="64">
        <v>22139.688753858547</v>
      </c>
      <c r="E276" s="64">
        <v>137030.47451504463</v>
      </c>
      <c r="F276" s="64">
        <v>322672.63229436276</v>
      </c>
      <c r="G276" s="48">
        <v>1500784.638025013</v>
      </c>
      <c r="H276" s="48">
        <v>1500784.638025013</v>
      </c>
      <c r="I276" s="48">
        <v>1500784.638025013</v>
      </c>
      <c r="J276" s="64">
        <v>4387347.1407681918</v>
      </c>
      <c r="K276" s="48">
        <v>9964251.9483969994</v>
      </c>
    </row>
    <row r="277" spans="1:11" x14ac:dyDescent="0.3">
      <c r="A277" s="62">
        <v>5.0499999999998604</v>
      </c>
      <c r="B277" s="48">
        <v>101585.31281412439</v>
      </c>
      <c r="C277" s="48">
        <v>101585.31281412439</v>
      </c>
      <c r="D277" s="64">
        <v>21923.436385444089</v>
      </c>
      <c r="E277" s="64">
        <v>135690.72668078745</v>
      </c>
      <c r="F277" s="64">
        <v>319516.80210898054</v>
      </c>
      <c r="G277" s="48">
        <v>1486099.3698010875</v>
      </c>
      <c r="H277" s="48">
        <v>1486099.3698010875</v>
      </c>
      <c r="I277" s="48">
        <v>1486099.3698010875</v>
      </c>
      <c r="J277" s="64">
        <v>4344404.498425561</v>
      </c>
      <c r="K277" s="48">
        <v>9866704.8403885756</v>
      </c>
    </row>
    <row r="278" spans="1:11" x14ac:dyDescent="0.3">
      <c r="A278" s="62">
        <v>4.9999999999998499</v>
      </c>
      <c r="B278" s="48">
        <v>100588.11165029518</v>
      </c>
      <c r="C278" s="48">
        <v>100588.11165029518</v>
      </c>
      <c r="D278" s="64">
        <v>21707.183400146649</v>
      </c>
      <c r="E278" s="64">
        <v>134350.98474662664</v>
      </c>
      <c r="F278" s="64">
        <v>316360.97245534684</v>
      </c>
      <c r="G278" s="48">
        <v>1471414.0145320012</v>
      </c>
      <c r="H278" s="48">
        <v>1471414.0145320012</v>
      </c>
      <c r="I278" s="48">
        <v>1471414.0145320012</v>
      </c>
      <c r="J278" s="64">
        <v>4301461.8315915698</v>
      </c>
      <c r="K278" s="48">
        <v>9769157.6392975375</v>
      </c>
    </row>
    <row r="279" spans="1:11" x14ac:dyDescent="0.3">
      <c r="A279" s="62">
        <v>4.9499999999998403</v>
      </c>
      <c r="B279" s="48">
        <v>99590.917991434631</v>
      </c>
      <c r="C279" s="48">
        <v>99590.917991434631</v>
      </c>
      <c r="D279" s="64">
        <v>21490.931657891029</v>
      </c>
      <c r="E279" s="64">
        <v>133011.24486533311</v>
      </c>
      <c r="F279" s="64">
        <v>313205.14296506456</v>
      </c>
      <c r="G279" s="48">
        <v>1456728.7439918441</v>
      </c>
      <c r="H279" s="48">
        <v>1456728.7439918441</v>
      </c>
      <c r="I279" s="48">
        <v>1456728.7439918441</v>
      </c>
      <c r="J279" s="64">
        <v>4258519.1958762677</v>
      </c>
      <c r="K279" s="48">
        <v>9671610.6419038828</v>
      </c>
    </row>
    <row r="280" spans="1:11" x14ac:dyDescent="0.3">
      <c r="A280" s="62">
        <v>4.8999999999998298</v>
      </c>
      <c r="B280" s="48">
        <v>98593.725673517387</v>
      </c>
      <c r="C280" s="48">
        <v>98593.725673517387</v>
      </c>
      <c r="D280" s="64">
        <v>21274.679848076012</v>
      </c>
      <c r="E280" s="64">
        <v>131671.50730136715</v>
      </c>
      <c r="F280" s="64">
        <v>310049.32179736387</v>
      </c>
      <c r="G280" s="48">
        <v>1442043.4763992443</v>
      </c>
      <c r="H280" s="48">
        <v>1442043.4763992443</v>
      </c>
      <c r="I280" s="48">
        <v>1442043.4763992443</v>
      </c>
      <c r="J280" s="64">
        <v>4215576.6467220727</v>
      </c>
      <c r="K280" s="48">
        <v>9574063.7112280242</v>
      </c>
    </row>
    <row r="281" spans="1:11" x14ac:dyDescent="0.3">
      <c r="A281" s="62">
        <v>4.8499999999998202</v>
      </c>
      <c r="B281" s="48">
        <v>97596.530244579495</v>
      </c>
      <c r="C281" s="48">
        <v>97596.530244579495</v>
      </c>
      <c r="D281" s="64">
        <v>21058.427633065814</v>
      </c>
      <c r="E281" s="64">
        <v>130331.76465196763</v>
      </c>
      <c r="F281" s="64">
        <v>306893.49950657185</v>
      </c>
      <c r="G281" s="48">
        <v>1427358.1268808031</v>
      </c>
      <c r="H281" s="48">
        <v>1427358.1268808031</v>
      </c>
      <c r="I281" s="48">
        <v>1427358.1268808031</v>
      </c>
      <c r="J281" s="64">
        <v>4172634.0322750355</v>
      </c>
      <c r="K281" s="48">
        <v>9476516.651090391</v>
      </c>
    </row>
    <row r="282" spans="1:11" x14ac:dyDescent="0.3">
      <c r="A282" s="62">
        <v>4.7999999999998204</v>
      </c>
      <c r="B282" s="48">
        <v>96599.33368826285</v>
      </c>
      <c r="C282" s="48">
        <v>96599.33368826285</v>
      </c>
      <c r="D282" s="64">
        <v>20842.17535225656</v>
      </c>
      <c r="E282" s="64">
        <v>128992.02545264314</v>
      </c>
      <c r="F282" s="64">
        <v>303737.67560799082</v>
      </c>
      <c r="G282" s="48">
        <v>1412672.8315622518</v>
      </c>
      <c r="H282" s="48">
        <v>1412672.8315622518</v>
      </c>
      <c r="I282" s="48">
        <v>1412672.8315622518</v>
      </c>
      <c r="J282" s="64">
        <v>4129691.4364053011</v>
      </c>
      <c r="K282" s="48">
        <v>9378969.646819029</v>
      </c>
    </row>
    <row r="283" spans="1:11" x14ac:dyDescent="0.3">
      <c r="A283" s="62">
        <v>4.7499999999998099</v>
      </c>
      <c r="B283" s="48">
        <v>95602.134155315478</v>
      </c>
      <c r="C283" s="48">
        <v>95602.134155315478</v>
      </c>
      <c r="D283" s="64">
        <v>20625.922838224622</v>
      </c>
      <c r="E283" s="64">
        <v>127652.28373259059</v>
      </c>
      <c r="F283" s="64">
        <v>300581.85005141806</v>
      </c>
      <c r="G283" s="48">
        <v>1397987.5363759405</v>
      </c>
      <c r="H283" s="48">
        <v>1397987.5363759405</v>
      </c>
      <c r="I283" s="48">
        <v>1397987.5363759405</v>
      </c>
      <c r="J283" s="64">
        <v>4086748.812659876</v>
      </c>
      <c r="K283" s="48">
        <v>9281422.5457748398</v>
      </c>
    </row>
    <row r="284" spans="1:11" x14ac:dyDescent="0.3">
      <c r="A284" s="62">
        <v>4.6999999999998003</v>
      </c>
      <c r="B284" s="48">
        <v>94604.93276031749</v>
      </c>
      <c r="C284" s="48">
        <v>94604.93276031749</v>
      </c>
      <c r="D284" s="64">
        <v>20409.669991624916</v>
      </c>
      <c r="E284" s="64">
        <v>126312.54002671766</v>
      </c>
      <c r="F284" s="64">
        <v>297426.02018587792</v>
      </c>
      <c r="G284" s="48">
        <v>1383302.2327559984</v>
      </c>
      <c r="H284" s="48">
        <v>1383302.2327559984</v>
      </c>
      <c r="I284" s="48">
        <v>1383302.2327559984</v>
      </c>
      <c r="J284" s="64">
        <v>4043806.1984652937</v>
      </c>
      <c r="K284" s="48">
        <v>9183875.4696467295</v>
      </c>
    </row>
    <row r="285" spans="1:11" x14ac:dyDescent="0.3">
      <c r="A285" s="62">
        <v>4.6499999999997899</v>
      </c>
      <c r="B285" s="48">
        <v>93607.730142212356</v>
      </c>
      <c r="C285" s="48">
        <v>93607.730142212356</v>
      </c>
      <c r="D285" s="64">
        <v>20193.417279510744</v>
      </c>
      <c r="E285" s="64">
        <v>124972.7993603018</v>
      </c>
      <c r="F285" s="64">
        <v>294270.18911078392</v>
      </c>
      <c r="G285" s="48">
        <v>1368616.9132685212</v>
      </c>
      <c r="H285" s="48">
        <v>1368616.9132685212</v>
      </c>
      <c r="I285" s="48">
        <v>1368616.9132685212</v>
      </c>
      <c r="J285" s="64">
        <v>4000863.5695887622</v>
      </c>
      <c r="K285" s="48">
        <v>9086328.4268363472</v>
      </c>
    </row>
    <row r="286" spans="1:11" x14ac:dyDescent="0.3">
      <c r="A286" s="62">
        <v>4.5999999999997803</v>
      </c>
      <c r="B286" s="48">
        <v>92610.525663415334</v>
      </c>
      <c r="C286" s="48">
        <v>92610.525663415334</v>
      </c>
      <c r="D286" s="64">
        <v>19977.164421050667</v>
      </c>
      <c r="E286" s="64">
        <v>123633.05626222336</v>
      </c>
      <c r="F286" s="64">
        <v>291114.36155848083</v>
      </c>
      <c r="G286" s="48">
        <v>1353931.5959725957</v>
      </c>
      <c r="H286" s="48">
        <v>1353931.5959725957</v>
      </c>
      <c r="I286" s="48">
        <v>1353931.5959725957</v>
      </c>
      <c r="J286" s="64">
        <v>3957920.8903536838</v>
      </c>
      <c r="K286" s="48">
        <v>8988781.297573166</v>
      </c>
    </row>
    <row r="287" spans="1:11" x14ac:dyDescent="0.3">
      <c r="A287" s="62">
        <v>4.5499999999997698</v>
      </c>
      <c r="B287" s="48">
        <v>91613.320664785584</v>
      </c>
      <c r="C287" s="48">
        <v>91613.320664785584</v>
      </c>
      <c r="D287" s="64">
        <v>19760.911195841269</v>
      </c>
      <c r="E287" s="64">
        <v>122293.30866764381</v>
      </c>
      <c r="F287" s="64">
        <v>287958.53303383914</v>
      </c>
      <c r="G287" s="48">
        <v>1339246.3318464016</v>
      </c>
      <c r="H287" s="48">
        <v>1339246.3318464016</v>
      </c>
      <c r="I287" s="48">
        <v>1339246.3318464016</v>
      </c>
      <c r="J287" s="64">
        <v>3914978.2705830829</v>
      </c>
      <c r="K287" s="48">
        <v>8891234.2399282381</v>
      </c>
    </row>
    <row r="288" spans="1:11" x14ac:dyDescent="0.3">
      <c r="A288" s="62">
        <v>4.4999999999997602</v>
      </c>
      <c r="B288" s="48">
        <v>90616.113702433504</v>
      </c>
      <c r="C288" s="48">
        <v>90616.113702433504</v>
      </c>
      <c r="D288" s="64">
        <v>19544.658409433505</v>
      </c>
      <c r="E288" s="64">
        <v>120953.56456127229</v>
      </c>
      <c r="F288" s="64">
        <v>284802.70120409876</v>
      </c>
      <c r="G288" s="48">
        <v>1324560.9923312312</v>
      </c>
      <c r="H288" s="48">
        <v>1324560.9923312312</v>
      </c>
      <c r="I288" s="48">
        <v>1324560.9923312312</v>
      </c>
      <c r="J288" s="64">
        <v>3872035.6172152525</v>
      </c>
      <c r="K288" s="48">
        <v>8793687.1138753593</v>
      </c>
    </row>
    <row r="289" spans="1:11" x14ac:dyDescent="0.3">
      <c r="A289" s="62">
        <v>4.4499999999997497</v>
      </c>
      <c r="B289" s="48">
        <v>89618.905294073993</v>
      </c>
      <c r="C289" s="48">
        <v>89618.905294073993</v>
      </c>
      <c r="D289" s="64">
        <v>19328.404627842283</v>
      </c>
      <c r="E289" s="64">
        <v>119613.81804867022</v>
      </c>
      <c r="F289" s="64">
        <v>281646.86841168185</v>
      </c>
      <c r="G289" s="48">
        <v>1309875.6473828005</v>
      </c>
      <c r="H289" s="48">
        <v>1309875.6473828005</v>
      </c>
      <c r="I289" s="48">
        <v>1309875.6473828005</v>
      </c>
      <c r="J289" s="64">
        <v>3829092.8752451777</v>
      </c>
      <c r="K289" s="48">
        <v>8696139.9017930031</v>
      </c>
    </row>
    <row r="290" spans="1:11" x14ac:dyDescent="0.3">
      <c r="A290" s="62">
        <v>4.3999999999997401</v>
      </c>
      <c r="B290" s="48">
        <v>88621.69664468804</v>
      </c>
      <c r="C290" s="48">
        <v>88621.69664468804</v>
      </c>
      <c r="D290" s="64">
        <v>19112.151550182502</v>
      </c>
      <c r="E290" s="64">
        <v>118274.07616135328</v>
      </c>
      <c r="F290" s="64">
        <v>278491.03349692776</v>
      </c>
      <c r="G290" s="48">
        <v>1295190.354489086</v>
      </c>
      <c r="H290" s="48">
        <v>1295190.354489086</v>
      </c>
      <c r="I290" s="48">
        <v>1295190.354489086</v>
      </c>
      <c r="J290" s="64">
        <v>3786150.2623827867</v>
      </c>
      <c r="K290" s="48">
        <v>8598592.8464263715</v>
      </c>
    </row>
    <row r="291" spans="1:11" x14ac:dyDescent="0.3">
      <c r="A291" s="62">
        <v>4.3499999999997296</v>
      </c>
      <c r="B291" s="48">
        <v>87624.48650006656</v>
      </c>
      <c r="C291" s="48">
        <v>87624.48650006656</v>
      </c>
      <c r="D291" s="64">
        <v>18895.898271214308</v>
      </c>
      <c r="E291" s="64">
        <v>116934.33572010964</v>
      </c>
      <c r="F291" s="64">
        <v>275335.20385003643</v>
      </c>
      <c r="G291" s="48">
        <v>1280505.0133142078</v>
      </c>
      <c r="H291" s="48">
        <v>1280505.0133142078</v>
      </c>
      <c r="I291" s="48">
        <v>1280505.0133142078</v>
      </c>
      <c r="J291" s="64">
        <v>3743207.6749690645</v>
      </c>
      <c r="K291" s="48">
        <v>8501045.7471117005</v>
      </c>
    </row>
    <row r="292" spans="1:11" x14ac:dyDescent="0.3">
      <c r="A292" s="62">
        <v>4.29999999999972</v>
      </c>
      <c r="B292" s="48">
        <v>86627.275599644694</v>
      </c>
      <c r="C292" s="48">
        <v>86627.275599644694</v>
      </c>
      <c r="D292" s="64">
        <v>18679.644939436268</v>
      </c>
      <c r="E292" s="64">
        <v>115594.58756789203</v>
      </c>
      <c r="F292" s="64">
        <v>272179.37165200867</v>
      </c>
      <c r="G292" s="48">
        <v>1265819.7335760931</v>
      </c>
      <c r="H292" s="48">
        <v>1265819.7335760931</v>
      </c>
      <c r="I292" s="48">
        <v>1265819.7335760931</v>
      </c>
      <c r="J292" s="64">
        <v>3700265.0291806823</v>
      </c>
      <c r="K292" s="48">
        <v>8403498.6597033404</v>
      </c>
    </row>
    <row r="293" spans="1:11" x14ac:dyDescent="0.3">
      <c r="A293" s="62">
        <v>4.2499999999997096</v>
      </c>
      <c r="B293" s="48">
        <v>85630.063040273293</v>
      </c>
      <c r="C293" s="48">
        <v>85630.063040273293</v>
      </c>
      <c r="D293" s="64">
        <v>18463.391485742333</v>
      </c>
      <c r="E293" s="64">
        <v>114254.84091428154</v>
      </c>
      <c r="F293" s="64">
        <v>269023.53747360664</v>
      </c>
      <c r="G293" s="48">
        <v>1251134.4211795393</v>
      </c>
      <c r="H293" s="48">
        <v>1251134.4211795393</v>
      </c>
      <c r="I293" s="48">
        <v>1251134.4211795393</v>
      </c>
      <c r="J293" s="64">
        <v>3657322.3667986849</v>
      </c>
      <c r="K293" s="48">
        <v>8305951.5735895466</v>
      </c>
    </row>
    <row r="294" spans="1:11" x14ac:dyDescent="0.3">
      <c r="A294" s="62">
        <v>4.1999999999997</v>
      </c>
      <c r="B294" s="48">
        <v>84632.848998471964</v>
      </c>
      <c r="C294" s="48">
        <v>84632.848998471964</v>
      </c>
      <c r="D294" s="64">
        <v>18247.137635833587</v>
      </c>
      <c r="E294" s="64">
        <v>112915.09718683154</v>
      </c>
      <c r="F294" s="64">
        <v>265867.70361379336</v>
      </c>
      <c r="G294" s="48">
        <v>1236449.0828493123</v>
      </c>
      <c r="H294" s="48">
        <v>1236449.0828493123</v>
      </c>
      <c r="I294" s="48">
        <v>1236449.0828493123</v>
      </c>
      <c r="J294" s="64">
        <v>3614379.7039538994</v>
      </c>
      <c r="K294" s="48">
        <v>8208404.4784804825</v>
      </c>
    </row>
    <row r="295" spans="1:11" x14ac:dyDescent="0.3">
      <c r="A295" s="62">
        <v>4.1499999999996904</v>
      </c>
      <c r="B295" s="48">
        <v>83635.633279015048</v>
      </c>
      <c r="C295" s="48">
        <v>83635.633279015048</v>
      </c>
      <c r="D295" s="64">
        <v>18030.883873725659</v>
      </c>
      <c r="E295" s="64">
        <v>111575.3489390732</v>
      </c>
      <c r="F295" s="64">
        <v>262711.8684367126</v>
      </c>
      <c r="G295" s="48">
        <v>1221763.7535890732</v>
      </c>
      <c r="H295" s="48">
        <v>1221763.7535890732</v>
      </c>
      <c r="I295" s="48">
        <v>1221763.7535890732</v>
      </c>
      <c r="J295" s="64">
        <v>3571437.0075350469</v>
      </c>
      <c r="K295" s="48">
        <v>8110857.4088828638</v>
      </c>
    </row>
    <row r="296" spans="1:11" x14ac:dyDescent="0.3">
      <c r="A296" s="62">
        <v>4.0999999999996799</v>
      </c>
      <c r="B296" s="48">
        <v>82638.414910301959</v>
      </c>
      <c r="C296" s="48">
        <v>82638.414910301959</v>
      </c>
      <c r="D296" s="64">
        <v>17814.629815731318</v>
      </c>
      <c r="E296" s="64">
        <v>110235.6041605091</v>
      </c>
      <c r="F296" s="64">
        <v>259556.03582275959</v>
      </c>
      <c r="G296" s="48">
        <v>1207078.4551427027</v>
      </c>
      <c r="H296" s="48">
        <v>1207078.4551427027</v>
      </c>
      <c r="I296" s="48">
        <v>1207078.4551427027</v>
      </c>
      <c r="J296" s="64">
        <v>3528494.3163282345</v>
      </c>
      <c r="K296" s="48">
        <v>8013310.2368909698</v>
      </c>
    </row>
    <row r="297" spans="1:11" x14ac:dyDescent="0.3">
      <c r="A297" s="62">
        <v>4.0499999999996703</v>
      </c>
      <c r="B297" s="48">
        <v>81641.194669235017</v>
      </c>
      <c r="C297" s="48">
        <v>81641.194669235017</v>
      </c>
      <c r="D297" s="64">
        <v>17598.375825807925</v>
      </c>
      <c r="E297" s="64">
        <v>108895.8559883756</v>
      </c>
      <c r="F297" s="64">
        <v>256400.19929639381</v>
      </c>
      <c r="G297" s="48">
        <v>1192393.0996553963</v>
      </c>
      <c r="H297" s="48">
        <v>1192393.0996553963</v>
      </c>
      <c r="I297" s="48">
        <v>1192393.0996553963</v>
      </c>
      <c r="J297" s="64">
        <v>3485551.6544583566</v>
      </c>
      <c r="K297" s="48">
        <v>7915763.0388944978</v>
      </c>
    </row>
    <row r="298" spans="1:11" x14ac:dyDescent="0.3">
      <c r="A298" s="62">
        <v>3.9999999999996598</v>
      </c>
      <c r="B298" s="48">
        <v>80643.97204948336</v>
      </c>
      <c r="C298" s="48">
        <v>80643.97204948336</v>
      </c>
      <c r="D298" s="64">
        <v>17382.121719954928</v>
      </c>
      <c r="E298" s="64">
        <v>107556.106691917</v>
      </c>
      <c r="F298" s="64">
        <v>253244.36351923135</v>
      </c>
      <c r="G298" s="48">
        <v>1177707.7562775828</v>
      </c>
      <c r="H298" s="48">
        <v>1177707.7562775828</v>
      </c>
      <c r="I298" s="48">
        <v>1177707.7562775828</v>
      </c>
      <c r="J298" s="64">
        <v>3442609.0022041034</v>
      </c>
      <c r="K298" s="48">
        <v>7818215.9071459193</v>
      </c>
    </row>
    <row r="299" spans="1:11" x14ac:dyDescent="0.3">
      <c r="A299" s="62">
        <v>3.9499999999996498</v>
      </c>
      <c r="B299" s="48">
        <v>79646.745603187097</v>
      </c>
      <c r="C299" s="48">
        <v>79646.745603187097</v>
      </c>
      <c r="D299" s="64">
        <v>17165.867149891244</v>
      </c>
      <c r="E299" s="64">
        <v>106216.35879316737</v>
      </c>
      <c r="F299" s="64">
        <v>250088.51967536425</v>
      </c>
      <c r="G299" s="48">
        <v>1163022.4359361923</v>
      </c>
      <c r="H299" s="48">
        <v>1163022.4359361923</v>
      </c>
      <c r="I299" s="48">
        <v>1163022.4359361923</v>
      </c>
      <c r="J299" s="64">
        <v>3399666.2486298648</v>
      </c>
      <c r="K299" s="48">
        <v>7720668.6460855594</v>
      </c>
    </row>
    <row r="300" spans="1:11" x14ac:dyDescent="0.3">
      <c r="A300" s="62">
        <v>3.8999999999996402</v>
      </c>
      <c r="B300" s="48">
        <v>78649.515193251253</v>
      </c>
      <c r="C300" s="48">
        <v>78649.515193251253</v>
      </c>
      <c r="D300" s="64">
        <v>16949.611854839262</v>
      </c>
      <c r="E300" s="64">
        <v>104876.60516879281</v>
      </c>
      <c r="F300" s="64">
        <v>246932.67930815296</v>
      </c>
      <c r="G300" s="48">
        <v>1148337.09241493</v>
      </c>
      <c r="H300" s="48">
        <v>1148337.09241493</v>
      </c>
      <c r="I300" s="48">
        <v>1148337.09241493</v>
      </c>
      <c r="J300" s="64">
        <v>3356723.5657079853</v>
      </c>
      <c r="K300" s="48">
        <v>7623121.4365797928</v>
      </c>
    </row>
    <row r="301" spans="1:11" x14ac:dyDescent="0.3">
      <c r="A301" s="62">
        <v>3.8499999999996302</v>
      </c>
      <c r="B301" s="48">
        <v>77652.284890971787</v>
      </c>
      <c r="C301" s="48">
        <v>77652.284890971787</v>
      </c>
      <c r="D301" s="64">
        <v>16733.357550014371</v>
      </c>
      <c r="E301" s="64">
        <v>103536.85889679412</v>
      </c>
      <c r="F301" s="64">
        <v>243776.83198482622</v>
      </c>
      <c r="G301" s="48">
        <v>1133651.6866518417</v>
      </c>
      <c r="H301" s="48">
        <v>1133651.6866518417</v>
      </c>
      <c r="I301" s="48">
        <v>1133651.6866518417</v>
      </c>
      <c r="J301" s="64">
        <v>3313780.8263235735</v>
      </c>
      <c r="K301" s="48">
        <v>7525574.212715093</v>
      </c>
    </row>
    <row r="302" spans="1:11" x14ac:dyDescent="0.3">
      <c r="A302" s="62">
        <v>3.7999999999996201</v>
      </c>
      <c r="B302" s="48">
        <v>76655.0607021295</v>
      </c>
      <c r="C302" s="48">
        <v>76655.0607021295</v>
      </c>
      <c r="D302" s="64">
        <v>16517.102607751869</v>
      </c>
      <c r="E302" s="64">
        <v>102197.10689800412</v>
      </c>
      <c r="F302" s="64">
        <v>240620.99567151003</v>
      </c>
      <c r="G302" s="48">
        <v>1118966.3983255227</v>
      </c>
      <c r="H302" s="48">
        <v>1118966.3983255227</v>
      </c>
      <c r="I302" s="48">
        <v>1118966.3983255227</v>
      </c>
      <c r="J302" s="64">
        <v>3270838.1907726554</v>
      </c>
      <c r="K302" s="48">
        <v>7428027.123094297</v>
      </c>
    </row>
    <row r="303" spans="1:11" x14ac:dyDescent="0.3">
      <c r="A303" s="62">
        <v>3.7499999999996101</v>
      </c>
      <c r="B303" s="48">
        <v>75657.832090488359</v>
      </c>
      <c r="C303" s="48">
        <v>75657.832090488359</v>
      </c>
      <c r="D303" s="64">
        <v>16300.848276599414</v>
      </c>
      <c r="E303" s="64">
        <v>100857.36056895748</v>
      </c>
      <c r="F303" s="64">
        <v>237465.1543868653</v>
      </c>
      <c r="G303" s="48">
        <v>1104281.0556456407</v>
      </c>
      <c r="H303" s="48">
        <v>1104281.0556456407</v>
      </c>
      <c r="I303" s="48">
        <v>1104281.0556456407</v>
      </c>
      <c r="J303" s="64">
        <v>3227895.5320916707</v>
      </c>
      <c r="K303" s="48">
        <v>7330479.9943866134</v>
      </c>
    </row>
    <row r="304" spans="1:11" x14ac:dyDescent="0.3">
      <c r="A304" s="62">
        <v>3.6999999999996001</v>
      </c>
      <c r="B304" s="48">
        <v>74660.599746230771</v>
      </c>
      <c r="C304" s="48">
        <v>74660.599746230771</v>
      </c>
      <c r="D304" s="64">
        <v>16084.593406197549</v>
      </c>
      <c r="E304" s="64">
        <v>99517.608240620655</v>
      </c>
      <c r="F304" s="64">
        <v>234309.3156969749</v>
      </c>
      <c r="G304" s="48">
        <v>1089595.6934423915</v>
      </c>
      <c r="H304" s="48">
        <v>1089595.6934423915</v>
      </c>
      <c r="I304" s="48">
        <v>1089595.6934423915</v>
      </c>
      <c r="J304" s="64">
        <v>3184952.8247647774</v>
      </c>
      <c r="K304" s="48">
        <v>7232932.9093698831</v>
      </c>
    </row>
    <row r="305" spans="1:11" x14ac:dyDescent="0.3">
      <c r="A305" s="62">
        <v>3.64999999999959</v>
      </c>
      <c r="B305" s="48">
        <v>73663.36101599934</v>
      </c>
      <c r="C305" s="48">
        <v>73663.36101599934</v>
      </c>
      <c r="D305" s="64">
        <v>15868.337714432835</v>
      </c>
      <c r="E305" s="64">
        <v>98177.856470036815</v>
      </c>
      <c r="F305" s="64">
        <v>231153.4709160566</v>
      </c>
      <c r="G305" s="48">
        <v>1074910.3659927538</v>
      </c>
      <c r="H305" s="48">
        <v>1074910.3659927538</v>
      </c>
      <c r="I305" s="48">
        <v>1074910.3659927538</v>
      </c>
      <c r="J305" s="64">
        <v>3142010.0552596273</v>
      </c>
      <c r="K305" s="48">
        <v>7135385.6298858495</v>
      </c>
    </row>
    <row r="306" spans="1:11" x14ac:dyDescent="0.3">
      <c r="A306" s="62">
        <v>3.5999999999995902</v>
      </c>
      <c r="B306" s="48">
        <v>72666.113481248947</v>
      </c>
      <c r="C306" s="48">
        <v>72666.113481248947</v>
      </c>
      <c r="D306" s="64">
        <v>15652.081485720835</v>
      </c>
      <c r="E306" s="64">
        <v>96838.100062216647</v>
      </c>
      <c r="F306" s="64">
        <v>227997.6124293441</v>
      </c>
      <c r="G306" s="48">
        <v>1060225.0100818905</v>
      </c>
      <c r="H306" s="48">
        <v>1060225.0100818905</v>
      </c>
      <c r="I306" s="48">
        <v>1060225.0100818905</v>
      </c>
      <c r="J306" s="64">
        <v>3099067.2401044387</v>
      </c>
      <c r="K306" s="48">
        <v>7037838.2326796595</v>
      </c>
    </row>
    <row r="307" spans="1:11" x14ac:dyDescent="0.3">
      <c r="A307" s="62">
        <v>3.5499999999995802</v>
      </c>
      <c r="B307" s="48">
        <v>71668.876151321834</v>
      </c>
      <c r="C307" s="48">
        <v>71668.876151321834</v>
      </c>
      <c r="D307" s="64">
        <v>15435.825639178687</v>
      </c>
      <c r="E307" s="64">
        <v>95498.348074469002</v>
      </c>
      <c r="F307" s="64">
        <v>224841.76712732678</v>
      </c>
      <c r="G307" s="48">
        <v>1045539.601294887</v>
      </c>
      <c r="H307" s="48">
        <v>1045539.601294887</v>
      </c>
      <c r="I307" s="48">
        <v>1045539.601294887</v>
      </c>
      <c r="J307" s="64">
        <v>3056124.6247332464</v>
      </c>
      <c r="K307" s="48">
        <v>6940291.0387652218</v>
      </c>
    </row>
    <row r="308" spans="1:11" x14ac:dyDescent="0.3">
      <c r="A308" s="62">
        <v>3.4999999999995701</v>
      </c>
      <c r="B308" s="48">
        <v>70671.637669464821</v>
      </c>
      <c r="C308" s="48">
        <v>70671.637669464821</v>
      </c>
      <c r="D308" s="64">
        <v>15219.570726694556</v>
      </c>
      <c r="E308" s="64">
        <v>94158.596762691013</v>
      </c>
      <c r="F308" s="64">
        <v>221685.92751886975</v>
      </c>
      <c r="G308" s="48">
        <v>1030854.2839442759</v>
      </c>
      <c r="H308" s="48">
        <v>1030854.2839442759</v>
      </c>
      <c r="I308" s="48">
        <v>1030854.2839442759</v>
      </c>
      <c r="J308" s="64">
        <v>3013181.9155298988</v>
      </c>
      <c r="K308" s="48">
        <v>6842743.9661898678</v>
      </c>
    </row>
    <row r="309" spans="1:11" x14ac:dyDescent="0.3">
      <c r="A309" s="62">
        <v>3.4499999999995601</v>
      </c>
      <c r="B309" s="48">
        <v>69674.389036175664</v>
      </c>
      <c r="C309" s="48">
        <v>69674.389036175664</v>
      </c>
      <c r="D309" s="64">
        <v>15003.314741748974</v>
      </c>
      <c r="E309" s="64">
        <v>92818.84207413785</v>
      </c>
      <c r="F309" s="64">
        <v>218530.07698423747</v>
      </c>
      <c r="G309" s="48">
        <v>1016168.9211094844</v>
      </c>
      <c r="H309" s="48">
        <v>1016168.9211094844</v>
      </c>
      <c r="I309" s="48">
        <v>1016168.9211094844</v>
      </c>
      <c r="J309" s="64">
        <v>2970239.1803732044</v>
      </c>
      <c r="K309" s="48">
        <v>6745196.7075045239</v>
      </c>
    </row>
    <row r="310" spans="1:11" x14ac:dyDescent="0.3">
      <c r="A310" s="62">
        <v>3.39999999999955</v>
      </c>
      <c r="B310" s="48">
        <v>68677.127594064572</v>
      </c>
      <c r="C310" s="48">
        <v>68677.127594064572</v>
      </c>
      <c r="D310" s="64">
        <v>14787.056458931987</v>
      </c>
      <c r="E310" s="64">
        <v>91479.080723091203</v>
      </c>
      <c r="F310" s="64">
        <v>215374.21401052875</v>
      </c>
      <c r="G310" s="48">
        <v>1001483.505619862</v>
      </c>
      <c r="H310" s="48">
        <v>1001483.505619862</v>
      </c>
      <c r="I310" s="48">
        <v>1001483.505619862</v>
      </c>
      <c r="J310" s="64">
        <v>2927296.308093016</v>
      </c>
      <c r="K310" s="48">
        <v>6647649.2185037993</v>
      </c>
    </row>
    <row r="311" spans="1:11" x14ac:dyDescent="0.3">
      <c r="A311" s="62">
        <v>3.34999999999954</v>
      </c>
      <c r="B311" s="48">
        <v>67679.884646523453</v>
      </c>
      <c r="C311" s="48">
        <v>67679.884646523453</v>
      </c>
      <c r="D311" s="64">
        <v>14570.801382131265</v>
      </c>
      <c r="E311" s="64">
        <v>90139.330079756895</v>
      </c>
      <c r="F311" s="64">
        <v>212218.37572493873</v>
      </c>
      <c r="G311" s="48">
        <v>986798.18812445959</v>
      </c>
      <c r="H311" s="48">
        <v>986798.18812445959</v>
      </c>
      <c r="I311" s="48">
        <v>986798.18812445959</v>
      </c>
      <c r="J311" s="64">
        <v>2884353.6524140504</v>
      </c>
      <c r="K311" s="48">
        <v>6550102.1790292477</v>
      </c>
    </row>
    <row r="312" spans="1:11" x14ac:dyDescent="0.3">
      <c r="A312" s="62">
        <v>3.29999999999953</v>
      </c>
      <c r="B312" s="48">
        <v>66682.63012543683</v>
      </c>
      <c r="C312" s="48">
        <v>66682.63012543683</v>
      </c>
      <c r="D312" s="64">
        <v>14354.544699820846</v>
      </c>
      <c r="E312" s="64">
        <v>88799.573465309601</v>
      </c>
      <c r="F312" s="64">
        <v>209062.52335350442</v>
      </c>
      <c r="G312" s="48">
        <v>972112.82002633251</v>
      </c>
      <c r="H312" s="48">
        <v>972112.82002633251</v>
      </c>
      <c r="I312" s="48">
        <v>972112.82002633251</v>
      </c>
      <c r="J312" s="64">
        <v>2841410.932263447</v>
      </c>
      <c r="K312" s="48">
        <v>6452554.9669049922</v>
      </c>
    </row>
    <row r="313" spans="1:11" x14ac:dyDescent="0.3">
      <c r="A313" s="62">
        <v>3.2499999999995199</v>
      </c>
      <c r="B313" s="48">
        <v>65685.360879758082</v>
      </c>
      <c r="C313" s="48">
        <v>65685.360879758082</v>
      </c>
      <c r="D313" s="64">
        <v>14138.287134167775</v>
      </c>
      <c r="E313" s="64">
        <v>87459.811836598601</v>
      </c>
      <c r="F313" s="64">
        <v>205906.66104625401</v>
      </c>
      <c r="G313" s="48">
        <v>957427.42119268212</v>
      </c>
      <c r="H313" s="48">
        <v>957427.42119268212</v>
      </c>
      <c r="I313" s="48">
        <v>957427.42119268212</v>
      </c>
      <c r="J313" s="64">
        <v>2798468.0555027504</v>
      </c>
      <c r="K313" s="48">
        <v>6355007.5741568692</v>
      </c>
    </row>
    <row r="314" spans="1:11" x14ac:dyDescent="0.3">
      <c r="A314" s="62">
        <v>3.1999999999995099</v>
      </c>
      <c r="B314" s="48">
        <v>64688.104877170546</v>
      </c>
      <c r="C314" s="48">
        <v>64688.104877170546</v>
      </c>
      <c r="D314" s="64">
        <v>13922.030196293879</v>
      </c>
      <c r="E314" s="64">
        <v>86120.055530231621</v>
      </c>
      <c r="F314" s="64">
        <v>202750.80983631499</v>
      </c>
      <c r="G314" s="48">
        <v>942742.04591715802</v>
      </c>
      <c r="H314" s="48">
        <v>942742.04591715802</v>
      </c>
      <c r="I314" s="48">
        <v>942742.04591715802</v>
      </c>
      <c r="J314" s="64">
        <v>2755525.3353795069</v>
      </c>
      <c r="K314" s="48">
        <v>6257460.3010846078</v>
      </c>
    </row>
    <row r="315" spans="1:11" x14ac:dyDescent="0.3">
      <c r="A315" s="62">
        <v>3.1499999999994999</v>
      </c>
      <c r="B315" s="48">
        <v>63690.838241024307</v>
      </c>
      <c r="C315" s="48">
        <v>63690.838241024307</v>
      </c>
      <c r="D315" s="64">
        <v>13705.77254909009</v>
      </c>
      <c r="E315" s="64">
        <v>84780.295286845954</v>
      </c>
      <c r="F315" s="64">
        <v>199594.95129311489</v>
      </c>
      <c r="G315" s="48">
        <v>928056.6594222706</v>
      </c>
      <c r="H315" s="48">
        <v>928056.6594222706</v>
      </c>
      <c r="I315" s="48">
        <v>928056.6594222706</v>
      </c>
      <c r="J315" s="64">
        <v>2712582.5990109602</v>
      </c>
      <c r="K315" s="48">
        <v>6159913.0136759859</v>
      </c>
    </row>
    <row r="316" spans="1:11" x14ac:dyDescent="0.3">
      <c r="A316" s="62">
        <v>3.0999999999994898</v>
      </c>
      <c r="B316" s="48">
        <v>62693.560480964377</v>
      </c>
      <c r="C316" s="48">
        <v>62693.560480964377</v>
      </c>
      <c r="D316" s="64">
        <v>13489.514299200602</v>
      </c>
      <c r="E316" s="64">
        <v>83440.530056123782</v>
      </c>
      <c r="F316" s="64">
        <v>196439.0789953848</v>
      </c>
      <c r="G316" s="48">
        <v>913371.23533244908</v>
      </c>
      <c r="H316" s="48">
        <v>913371.23533244908</v>
      </c>
      <c r="I316" s="48">
        <v>913371.23533244908</v>
      </c>
      <c r="J316" s="64">
        <v>2669639.6654495057</v>
      </c>
      <c r="K316" s="48">
        <v>6062365.5117530152</v>
      </c>
    </row>
    <row r="317" spans="1:11" x14ac:dyDescent="0.3">
      <c r="A317" s="62">
        <v>3.0499999999994798</v>
      </c>
      <c r="B317" s="48">
        <v>61696.293626596598</v>
      </c>
      <c r="C317" s="48">
        <v>61696.293626596598</v>
      </c>
      <c r="D317" s="64">
        <v>13273.256404378262</v>
      </c>
      <c r="E317" s="64">
        <v>82100.771655468328</v>
      </c>
      <c r="F317" s="64">
        <v>193283.22254612664</v>
      </c>
      <c r="G317" s="48">
        <v>898685.86601255951</v>
      </c>
      <c r="H317" s="48">
        <v>898685.86601255951</v>
      </c>
      <c r="I317" s="48">
        <v>898685.86601255951</v>
      </c>
      <c r="J317" s="64">
        <v>2626696.9749536449</v>
      </c>
      <c r="K317" s="48">
        <v>5964818.3003705963</v>
      </c>
    </row>
    <row r="318" spans="1:11" x14ac:dyDescent="0.3">
      <c r="A318" s="62">
        <v>2.9999999999994702</v>
      </c>
      <c r="B318" s="48">
        <v>60699.002225041411</v>
      </c>
      <c r="C318" s="48">
        <v>60699.002225041411</v>
      </c>
      <c r="D318" s="64">
        <v>13056.997179890732</v>
      </c>
      <c r="E318" s="64">
        <v>80761.004245626522</v>
      </c>
      <c r="F318" s="64">
        <v>190127.34695911038</v>
      </c>
      <c r="G318" s="48">
        <v>884000.43687894149</v>
      </c>
      <c r="H318" s="48">
        <v>884000.43687894149</v>
      </c>
      <c r="I318" s="48">
        <v>884000.43687894149</v>
      </c>
      <c r="J318" s="64">
        <v>2583754.0908609098</v>
      </c>
      <c r="K318" s="48">
        <v>5867270.8296411475</v>
      </c>
    </row>
    <row r="319" spans="1:11" x14ac:dyDescent="0.3">
      <c r="A319" s="62">
        <v>2.9499999999994602</v>
      </c>
      <c r="B319" s="48">
        <v>59701.730825312021</v>
      </c>
      <c r="C319" s="48">
        <v>59701.730825312021</v>
      </c>
      <c r="D319" s="64">
        <v>12840.738817532898</v>
      </c>
      <c r="E319" s="64">
        <v>79421.244895569398</v>
      </c>
      <c r="F319" s="64">
        <v>186971.49611120313</v>
      </c>
      <c r="G319" s="48">
        <v>869315.05992836703</v>
      </c>
      <c r="H319" s="48">
        <v>869315.05992836703</v>
      </c>
      <c r="I319" s="48">
        <v>869315.05992836703</v>
      </c>
      <c r="J319" s="64">
        <v>2540811.3271836173</v>
      </c>
      <c r="K319" s="48">
        <v>5769723.5674716067</v>
      </c>
    </row>
    <row r="320" spans="1:11" x14ac:dyDescent="0.3">
      <c r="A320" s="62">
        <v>2.8999999999994501</v>
      </c>
      <c r="B320" s="48">
        <v>58704.431756341954</v>
      </c>
      <c r="C320" s="48">
        <v>58704.431756341954</v>
      </c>
      <c r="D320" s="64">
        <v>12624.478807550993</v>
      </c>
      <c r="E320" s="64">
        <v>78081.474916652311</v>
      </c>
      <c r="F320" s="64">
        <v>183815.61798009355</v>
      </c>
      <c r="G320" s="48">
        <v>854629.62099053909</v>
      </c>
      <c r="H320" s="48">
        <v>854629.62099053909</v>
      </c>
      <c r="I320" s="48">
        <v>854629.62099053909</v>
      </c>
      <c r="J320" s="64">
        <v>2497868.4134988496</v>
      </c>
      <c r="K320" s="48">
        <v>5672176.0754233459</v>
      </c>
    </row>
    <row r="321" spans="1:11" x14ac:dyDescent="0.3">
      <c r="A321" s="62">
        <v>2.8499999999994401</v>
      </c>
      <c r="B321" s="48">
        <v>57707.149974550288</v>
      </c>
      <c r="C321" s="48">
        <v>57707.149974550288</v>
      </c>
      <c r="D321" s="64">
        <v>12408.220149211307</v>
      </c>
      <c r="E321" s="64">
        <v>76741.712881169646</v>
      </c>
      <c r="F321" s="64">
        <v>180659.7582346056</v>
      </c>
      <c r="G321" s="48">
        <v>839944.23021207016</v>
      </c>
      <c r="H321" s="48">
        <v>839944.23021207016</v>
      </c>
      <c r="I321" s="48">
        <v>839944.23021207016</v>
      </c>
      <c r="J321" s="64">
        <v>2454925.6807672582</v>
      </c>
      <c r="K321" s="48">
        <v>5574628.8281098716</v>
      </c>
    </row>
    <row r="322" spans="1:11" x14ac:dyDescent="0.3">
      <c r="A322" s="62">
        <v>2.7999999999994301</v>
      </c>
      <c r="B322" s="48">
        <v>56709.840940835325</v>
      </c>
      <c r="C322" s="48">
        <v>56709.840940835325</v>
      </c>
      <c r="D322" s="64">
        <v>12191.959051656093</v>
      </c>
      <c r="E322" s="64">
        <v>75401.939209088145</v>
      </c>
      <c r="F322" s="64">
        <v>177503.86744080883</v>
      </c>
      <c r="G322" s="48">
        <v>825258.75939660682</v>
      </c>
      <c r="H322" s="48">
        <v>825258.75939660682</v>
      </c>
      <c r="I322" s="48">
        <v>825258.75939660682</v>
      </c>
      <c r="J322" s="64">
        <v>2411982.738317864</v>
      </c>
      <c r="K322" s="48">
        <v>5477081.1614256585</v>
      </c>
    </row>
    <row r="323" spans="1:11" x14ac:dyDescent="0.3">
      <c r="A323" s="62">
        <v>2.74999999999942</v>
      </c>
      <c r="B323" s="48">
        <v>55712.546658795596</v>
      </c>
      <c r="C323" s="48">
        <v>55712.546658795596</v>
      </c>
      <c r="D323" s="64">
        <v>11975.699942269932</v>
      </c>
      <c r="E323" s="64">
        <v>74062.173608573517</v>
      </c>
      <c r="F323" s="64">
        <v>174348.00435843453</v>
      </c>
      <c r="G323" s="48">
        <v>810573.36363847158</v>
      </c>
      <c r="H323" s="48">
        <v>810573.36363847158</v>
      </c>
      <c r="I323" s="48">
        <v>810573.36363847158</v>
      </c>
      <c r="J323" s="64">
        <v>2369039.926406085</v>
      </c>
      <c r="K323" s="48">
        <v>5379533.889529218</v>
      </c>
    </row>
    <row r="324" spans="1:11" x14ac:dyDescent="0.3">
      <c r="A324" s="62">
        <v>2.69999999999941</v>
      </c>
      <c r="B324" s="48">
        <v>54715.235479059549</v>
      </c>
      <c r="C324" s="48">
        <v>54715.235479059549</v>
      </c>
      <c r="D324" s="64">
        <v>11759.439066913979</v>
      </c>
      <c r="E324" s="64">
        <v>72722.401983503878</v>
      </c>
      <c r="F324" s="64">
        <v>171192.12256348241</v>
      </c>
      <c r="G324" s="48">
        <v>795887.9158653518</v>
      </c>
      <c r="H324" s="48">
        <v>795887.9158653518</v>
      </c>
      <c r="I324" s="48">
        <v>795887.9158653518</v>
      </c>
      <c r="J324" s="64">
        <v>2326097.0315812817</v>
      </c>
      <c r="K324" s="48">
        <v>5281986.3929039072</v>
      </c>
    </row>
    <row r="325" spans="1:11" x14ac:dyDescent="0.3">
      <c r="A325" s="62">
        <v>2.6499999999993999</v>
      </c>
      <c r="B325" s="48">
        <v>53717.913247110373</v>
      </c>
      <c r="C325" s="48">
        <v>53717.913247110373</v>
      </c>
      <c r="D325" s="64">
        <v>11543.176981856106</v>
      </c>
      <c r="E325" s="64">
        <v>71382.626197888298</v>
      </c>
      <c r="F325" s="64">
        <v>168036.23608801002</v>
      </c>
      <c r="G325" s="48">
        <v>781202.45062613231</v>
      </c>
      <c r="H325" s="48">
        <v>781202.45062613231</v>
      </c>
      <c r="I325" s="48">
        <v>781202.45062613231</v>
      </c>
      <c r="J325" s="64">
        <v>2283154.1184616042</v>
      </c>
      <c r="K325" s="48">
        <v>5184438.7752777152</v>
      </c>
    </row>
    <row r="326" spans="1:11" x14ac:dyDescent="0.3">
      <c r="A326" s="62">
        <v>2.5999999999993899</v>
      </c>
      <c r="B326" s="48">
        <v>52720.600415687019</v>
      </c>
      <c r="C326" s="48">
        <v>52720.600415687019</v>
      </c>
      <c r="D326" s="64">
        <v>11326.916224770333</v>
      </c>
      <c r="E326" s="64">
        <v>70042.85536827422</v>
      </c>
      <c r="F326" s="64">
        <v>164880.35678884786</v>
      </c>
      <c r="G326" s="48">
        <v>766517.01870521007</v>
      </c>
      <c r="H326" s="48">
        <v>766517.01870521007</v>
      </c>
      <c r="I326" s="48">
        <v>766517.01870521007</v>
      </c>
      <c r="J326" s="64">
        <v>2240211.2207510676</v>
      </c>
      <c r="K326" s="48">
        <v>5086891.4384487504</v>
      </c>
    </row>
    <row r="327" spans="1:11" x14ac:dyDescent="0.3">
      <c r="A327" s="62">
        <v>2.5499999999993799</v>
      </c>
      <c r="B327" s="48">
        <v>51723.269946592751</v>
      </c>
      <c r="C327" s="48">
        <v>51723.269946592751</v>
      </c>
      <c r="D327" s="64">
        <v>11110.654309915572</v>
      </c>
      <c r="E327" s="64">
        <v>68703.078529363353</v>
      </c>
      <c r="F327" s="64">
        <v>161724.46914854442</v>
      </c>
      <c r="G327" s="48">
        <v>751831.5487848781</v>
      </c>
      <c r="H327" s="48">
        <v>751831.5487848781</v>
      </c>
      <c r="I327" s="48">
        <v>751831.5487848781</v>
      </c>
      <c r="J327" s="64">
        <v>2197268.2639069185</v>
      </c>
      <c r="K327" s="48">
        <v>4989343.8430143893</v>
      </c>
    </row>
    <row r="328" spans="1:11" x14ac:dyDescent="0.3">
      <c r="A328" s="62">
        <v>2.4999999999993698</v>
      </c>
      <c r="B328" s="48">
        <v>50725.924536955259</v>
      </c>
      <c r="C328" s="48">
        <v>50725.924536955259</v>
      </c>
      <c r="D328" s="64">
        <v>10894.390335334083</v>
      </c>
      <c r="E328" s="64">
        <v>67363.294694829849</v>
      </c>
      <c r="F328" s="64">
        <v>158568.57218490046</v>
      </c>
      <c r="G328" s="48">
        <v>737146.02731131716</v>
      </c>
      <c r="H328" s="48">
        <v>737146.02731131716</v>
      </c>
      <c r="I328" s="48">
        <v>737146.02731131716</v>
      </c>
      <c r="J328" s="64">
        <v>2154325.2483769264</v>
      </c>
      <c r="K328" s="48">
        <v>4891796.0019495087</v>
      </c>
    </row>
    <row r="329" spans="1:11" x14ac:dyDescent="0.3">
      <c r="A329" s="62">
        <v>2.4499999999993598</v>
      </c>
      <c r="B329" s="48">
        <v>49728.585936054216</v>
      </c>
      <c r="C329" s="48">
        <v>49728.585936054216</v>
      </c>
      <c r="D329" s="64">
        <v>10678.127119101626</v>
      </c>
      <c r="E329" s="64">
        <v>66023.51659363207</v>
      </c>
      <c r="F329" s="64">
        <v>155412.675660209</v>
      </c>
      <c r="G329" s="48">
        <v>722460.56080370233</v>
      </c>
      <c r="H329" s="48">
        <v>722460.56080370233</v>
      </c>
      <c r="I329" s="48">
        <v>722460.56080370233</v>
      </c>
      <c r="J329" s="64">
        <v>2111382.2949771928</v>
      </c>
      <c r="K329" s="48">
        <v>4794248.5025603278</v>
      </c>
    </row>
    <row r="330" spans="1:11" x14ac:dyDescent="0.3">
      <c r="A330" s="62">
        <v>2.3999999999993502</v>
      </c>
      <c r="B330" s="48">
        <v>48731.240218559353</v>
      </c>
      <c r="C330" s="48">
        <v>48731.240218559353</v>
      </c>
      <c r="D330" s="64">
        <v>10461.863800279281</v>
      </c>
      <c r="E330" s="64">
        <v>64683.73802348171</v>
      </c>
      <c r="F330" s="64">
        <v>152256.78781597415</v>
      </c>
      <c r="G330" s="48">
        <v>707775.10627506208</v>
      </c>
      <c r="H330" s="48">
        <v>707775.10627506208</v>
      </c>
      <c r="I330" s="48">
        <v>707775.10627506208</v>
      </c>
      <c r="J330" s="64">
        <v>2068439.4119124578</v>
      </c>
      <c r="K330" s="48">
        <v>4696701.0832884051</v>
      </c>
    </row>
    <row r="331" spans="1:11" x14ac:dyDescent="0.3">
      <c r="A331" s="62">
        <v>2.3499999999993499</v>
      </c>
      <c r="B331" s="48">
        <v>47733.881304725815</v>
      </c>
      <c r="C331" s="48">
        <v>47733.881304725815</v>
      </c>
      <c r="D331" s="64">
        <v>10245.599524787809</v>
      </c>
      <c r="E331" s="64">
        <v>63343.953288540855</v>
      </c>
      <c r="F331" s="64">
        <v>149100.88556574471</v>
      </c>
      <c r="G331" s="48">
        <v>693089.60493122379</v>
      </c>
      <c r="H331" s="48">
        <v>693089.60493122379</v>
      </c>
      <c r="I331" s="48">
        <v>693089.60493122379</v>
      </c>
      <c r="J331" s="64">
        <v>2025496.4342675346</v>
      </c>
      <c r="K331" s="48">
        <v>4599153.4493041746</v>
      </c>
    </row>
    <row r="332" spans="1:11" x14ac:dyDescent="0.3">
      <c r="A332" s="62">
        <v>2.2999999999993399</v>
      </c>
      <c r="B332" s="48">
        <v>46736.511057680837</v>
      </c>
      <c r="C332" s="48">
        <v>46736.511057680837</v>
      </c>
      <c r="D332" s="64">
        <v>10029.334720626726</v>
      </c>
      <c r="E332" s="64">
        <v>62004.165787416248</v>
      </c>
      <c r="F332" s="64">
        <v>145944.9791435294</v>
      </c>
      <c r="G332" s="48">
        <v>678404.08773108292</v>
      </c>
      <c r="H332" s="48">
        <v>678404.08773108292</v>
      </c>
      <c r="I332" s="48">
        <v>678404.08773108292</v>
      </c>
      <c r="J332" s="64">
        <v>1982553.4109308363</v>
      </c>
      <c r="K332" s="48">
        <v>4501605.7043344965</v>
      </c>
    </row>
    <row r="333" spans="1:11" x14ac:dyDescent="0.3">
      <c r="A333" s="62">
        <v>2.2499999999993299</v>
      </c>
      <c r="B333" s="48">
        <v>45739.13055670444</v>
      </c>
      <c r="C333" s="48">
        <v>45739.13055670444</v>
      </c>
      <c r="D333" s="64">
        <v>9813.0681642920499</v>
      </c>
      <c r="E333" s="64">
        <v>60664.374203046151</v>
      </c>
      <c r="F333" s="64">
        <v>142789.06167613796</v>
      </c>
      <c r="G333" s="48">
        <v>663718.53753047483</v>
      </c>
      <c r="H333" s="48">
        <v>663718.53753047483</v>
      </c>
      <c r="I333" s="48">
        <v>663718.53753047483</v>
      </c>
      <c r="J333" s="64">
        <v>1939610.2877566351</v>
      </c>
      <c r="K333" s="48">
        <v>4404057.844572816</v>
      </c>
    </row>
    <row r="334" spans="1:11" x14ac:dyDescent="0.3">
      <c r="A334" s="62">
        <v>2.1999999999993198</v>
      </c>
      <c r="B334" s="48">
        <v>44741.741080967011</v>
      </c>
      <c r="C334" s="48">
        <v>44741.741080967011</v>
      </c>
      <c r="D334" s="64">
        <v>9596.8015864503668</v>
      </c>
      <c r="E334" s="64">
        <v>59324.582379722378</v>
      </c>
      <c r="F334" s="64">
        <v>139633.14668651615</v>
      </c>
      <c r="G334" s="48">
        <v>649033.00235370034</v>
      </c>
      <c r="H334" s="48">
        <v>649033.00235370034</v>
      </c>
      <c r="I334" s="48">
        <v>649033.00235370034</v>
      </c>
      <c r="J334" s="64">
        <v>1896667.1874799398</v>
      </c>
      <c r="K334" s="48">
        <v>4306510.1552685294</v>
      </c>
    </row>
    <row r="335" spans="1:11" x14ac:dyDescent="0.3">
      <c r="A335" s="62">
        <v>2.1499999999993098</v>
      </c>
      <c r="B335" s="48">
        <v>43744.341576714171</v>
      </c>
      <c r="C335" s="48">
        <v>43744.341576714171</v>
      </c>
      <c r="D335" s="64">
        <v>9380.5340821808386</v>
      </c>
      <c r="E335" s="64">
        <v>57984.78709287024</v>
      </c>
      <c r="F335" s="64">
        <v>136477.22691904084</v>
      </c>
      <c r="G335" s="48">
        <v>634347.45304564305</v>
      </c>
      <c r="H335" s="48">
        <v>634347.45304564305</v>
      </c>
      <c r="I335" s="48">
        <v>634347.45304564305</v>
      </c>
      <c r="J335" s="64">
        <v>1853724.0850832094</v>
      </c>
      <c r="K335" s="48">
        <v>4208962.363599549</v>
      </c>
    </row>
    <row r="336" spans="1:11" x14ac:dyDescent="0.3">
      <c r="A336" s="62">
        <v>2.0999999999993002</v>
      </c>
      <c r="B336" s="48">
        <v>42746.929714415426</v>
      </c>
      <c r="C336" s="48">
        <v>42746.929714415426</v>
      </c>
      <c r="D336" s="64">
        <v>9164.2656691379034</v>
      </c>
      <c r="E336" s="64">
        <v>56644.987869329685</v>
      </c>
      <c r="F336" s="64">
        <v>133321.29882819153</v>
      </c>
      <c r="G336" s="48">
        <v>619661.87915436015</v>
      </c>
      <c r="H336" s="48">
        <v>619661.87915436015</v>
      </c>
      <c r="I336" s="48">
        <v>619661.87915436015</v>
      </c>
      <c r="J336" s="64">
        <v>1810780.9790557122</v>
      </c>
      <c r="K336" s="48">
        <v>4111414.4885736471</v>
      </c>
    </row>
    <row r="337" spans="1:11" x14ac:dyDescent="0.3">
      <c r="A337" s="62">
        <v>2.0499999999992902</v>
      </c>
      <c r="B337" s="48">
        <v>41749.504908975461</v>
      </c>
      <c r="C337" s="48">
        <v>41749.504908975461</v>
      </c>
      <c r="D337" s="64">
        <v>8947.9964477849098</v>
      </c>
      <c r="E337" s="64">
        <v>55305.186610938399</v>
      </c>
      <c r="F337" s="64">
        <v>130165.36534965817</v>
      </c>
      <c r="G337" s="48">
        <v>604976.29280150111</v>
      </c>
      <c r="H337" s="48">
        <v>604976.29280150111</v>
      </c>
      <c r="I337" s="48">
        <v>604976.29280150111</v>
      </c>
      <c r="J337" s="64">
        <v>1767837.8180565329</v>
      </c>
      <c r="K337" s="48">
        <v>4013866.5859758672</v>
      </c>
    </row>
    <row r="338" spans="1:11" x14ac:dyDescent="0.3">
      <c r="A338" s="62">
        <v>1.9999999999992799</v>
      </c>
      <c r="B338" s="48">
        <v>40752.064318144905</v>
      </c>
      <c r="C338" s="48">
        <v>40752.064318144905</v>
      </c>
      <c r="D338" s="64">
        <v>8731.7258232827571</v>
      </c>
      <c r="E338" s="64">
        <v>53965.379235263441</v>
      </c>
      <c r="F338" s="64">
        <v>127009.42047243816</v>
      </c>
      <c r="G338" s="48">
        <v>590290.67540373956</v>
      </c>
      <c r="H338" s="48">
        <v>590290.67540373956</v>
      </c>
      <c r="I338" s="48">
        <v>590290.67540373956</v>
      </c>
      <c r="J338" s="64">
        <v>1724894.6176796581</v>
      </c>
      <c r="K338" s="48">
        <v>3916318.5852760621</v>
      </c>
    </row>
    <row r="339" spans="1:11" x14ac:dyDescent="0.3">
      <c r="A339" s="62">
        <v>1.9499999999992701</v>
      </c>
      <c r="B339" s="48">
        <v>39754.603226144391</v>
      </c>
      <c r="C339" s="48">
        <v>39754.603226144391</v>
      </c>
      <c r="D339" s="64">
        <v>8515.4534968743283</v>
      </c>
      <c r="E339" s="64">
        <v>52625.565215013688</v>
      </c>
      <c r="F339" s="64">
        <v>123853.46282291094</v>
      </c>
      <c r="G339" s="48">
        <v>575605.01659506594</v>
      </c>
      <c r="H339" s="48">
        <v>575605.01659506594</v>
      </c>
      <c r="I339" s="48">
        <v>575605.01659506594</v>
      </c>
      <c r="J339" s="64">
        <v>1681951.2747759412</v>
      </c>
      <c r="K339" s="48">
        <v>3818770.3968671556</v>
      </c>
    </row>
    <row r="340" spans="1:11" x14ac:dyDescent="0.3">
      <c r="A340" s="62">
        <v>1.8999999999992601</v>
      </c>
      <c r="B340" s="48">
        <v>38757.139262991426</v>
      </c>
      <c r="C340" s="48">
        <v>38757.139262991426</v>
      </c>
      <c r="D340" s="64">
        <v>8299.1814502048364</v>
      </c>
      <c r="E340" s="64">
        <v>51285.754030363663</v>
      </c>
      <c r="F340" s="64">
        <v>120697.51625065172</v>
      </c>
      <c r="G340" s="48">
        <v>560919.39430408925</v>
      </c>
      <c r="H340" s="48">
        <v>560919.39430408925</v>
      </c>
      <c r="I340" s="48">
        <v>560919.39430408925</v>
      </c>
      <c r="J340" s="64">
        <v>1639008.0683356046</v>
      </c>
      <c r="K340" s="48">
        <v>3721222.3938592356</v>
      </c>
    </row>
    <row r="341" spans="1:11" x14ac:dyDescent="0.3">
      <c r="A341" s="62">
        <v>1.84999999999925</v>
      </c>
      <c r="B341" s="48">
        <v>37759.657713078988</v>
      </c>
      <c r="C341" s="48">
        <v>37759.657713078988</v>
      </c>
      <c r="D341" s="64">
        <v>8082.9080922647863</v>
      </c>
      <c r="E341" s="64">
        <v>49945.937825169072</v>
      </c>
      <c r="F341" s="64">
        <v>117541.56073545139</v>
      </c>
      <c r="G341" s="48">
        <v>546233.74743486824</v>
      </c>
      <c r="H341" s="48">
        <v>546233.74743486824</v>
      </c>
      <c r="I341" s="48">
        <v>546233.74743486824</v>
      </c>
      <c r="J341" s="64">
        <v>1596064.8186272455</v>
      </c>
      <c r="K341" s="48">
        <v>3623674.2821023124</v>
      </c>
    </row>
    <row r="342" spans="1:11" x14ac:dyDescent="0.3">
      <c r="A342" s="62">
        <v>1.79999999999924</v>
      </c>
      <c r="B342" s="48">
        <v>36762.141689068427</v>
      </c>
      <c r="C342" s="48">
        <v>36762.141689068427</v>
      </c>
      <c r="D342" s="64">
        <v>7866.6318044837444</v>
      </c>
      <c r="E342" s="64">
        <v>48606.109431534045</v>
      </c>
      <c r="F342" s="64">
        <v>114385.57546655253</v>
      </c>
      <c r="G342" s="48">
        <v>531548.01902703114</v>
      </c>
      <c r="H342" s="48">
        <v>531548.01902703114</v>
      </c>
      <c r="I342" s="48">
        <v>531548.01902703114</v>
      </c>
      <c r="J342" s="64">
        <v>1553121.3488789368</v>
      </c>
      <c r="K342" s="48">
        <v>3526125.870446065</v>
      </c>
    </row>
    <row r="343" spans="1:11" x14ac:dyDescent="0.3">
      <c r="A343" s="62">
        <v>1.7499999999992299</v>
      </c>
      <c r="B343" s="48">
        <v>35764.630428943616</v>
      </c>
      <c r="C343" s="48">
        <v>35764.630428943616</v>
      </c>
      <c r="D343" s="64">
        <v>7650.3564143875437</v>
      </c>
      <c r="E343" s="64">
        <v>47266.286944764863</v>
      </c>
      <c r="F343" s="64">
        <v>111229.60884736893</v>
      </c>
      <c r="G343" s="48">
        <v>516862.36149356765</v>
      </c>
      <c r="H343" s="48">
        <v>516862.36149356765</v>
      </c>
      <c r="I343" s="48">
        <v>516862.36149356765</v>
      </c>
      <c r="J343" s="64">
        <v>1510178.1102395516</v>
      </c>
      <c r="K343" s="48">
        <v>3428577.895250883</v>
      </c>
    </row>
    <row r="344" spans="1:11" x14ac:dyDescent="0.3">
      <c r="A344" s="62">
        <v>1.6999999999992199</v>
      </c>
      <c r="B344" s="48">
        <v>34767.071681257235</v>
      </c>
      <c r="C344" s="48">
        <v>34767.071681257235</v>
      </c>
      <c r="D344" s="64">
        <v>7434.0770054113518</v>
      </c>
      <c r="E344" s="64">
        <v>45926.44761272498</v>
      </c>
      <c r="F344" s="64">
        <v>108073.60367194969</v>
      </c>
      <c r="G344" s="48">
        <v>502176.57635410386</v>
      </c>
      <c r="H344" s="48">
        <v>502176.57635410386</v>
      </c>
      <c r="I344" s="48">
        <v>502176.57635410386</v>
      </c>
      <c r="J344" s="64">
        <v>1467234.5079423247</v>
      </c>
      <c r="K344" s="48">
        <v>3331029.3651903835</v>
      </c>
    </row>
    <row r="345" spans="1:11" x14ac:dyDescent="0.3">
      <c r="A345" s="62">
        <v>1.6499999999992101</v>
      </c>
      <c r="B345" s="48">
        <v>33769.513436087545</v>
      </c>
      <c r="C345" s="48">
        <v>33769.513436087545</v>
      </c>
      <c r="D345" s="64">
        <v>7217.7979356702335</v>
      </c>
      <c r="E345" s="64">
        <v>44586.610653025957</v>
      </c>
      <c r="F345" s="64">
        <v>104917.60795918414</v>
      </c>
      <c r="G345" s="48">
        <v>487490.83242988045</v>
      </c>
      <c r="H345" s="48">
        <v>487490.83242988045</v>
      </c>
      <c r="I345" s="48">
        <v>487490.83242988045</v>
      </c>
      <c r="J345" s="64">
        <v>1424291.0983177989</v>
      </c>
      <c r="K345" s="48">
        <v>3233480.9942655666</v>
      </c>
    </row>
    <row r="346" spans="1:11" x14ac:dyDescent="0.3">
      <c r="A346" s="62">
        <v>1.5999999999992001</v>
      </c>
      <c r="B346" s="48">
        <v>32771.918490548022</v>
      </c>
      <c r="C346" s="48">
        <v>32771.918490548022</v>
      </c>
      <c r="D346" s="64">
        <v>7001.5161752581043</v>
      </c>
      <c r="E346" s="64">
        <v>43246.763137915252</v>
      </c>
      <c r="F346" s="64">
        <v>101761.59724891238</v>
      </c>
      <c r="G346" s="48">
        <v>472805.03605775058</v>
      </c>
      <c r="H346" s="48">
        <v>472805.03605775058</v>
      </c>
      <c r="I346" s="48">
        <v>472805.03605775058</v>
      </c>
      <c r="J346" s="64">
        <v>1381347.5447948265</v>
      </c>
      <c r="K346" s="48">
        <v>3135932.4509193124</v>
      </c>
    </row>
    <row r="347" spans="1:11" x14ac:dyDescent="0.3">
      <c r="A347" s="62">
        <v>1.54999999999919</v>
      </c>
      <c r="B347" s="48">
        <v>31774.290096306951</v>
      </c>
      <c r="C347" s="48">
        <v>31774.290096306951</v>
      </c>
      <c r="D347" s="64">
        <v>6785.2316371880543</v>
      </c>
      <c r="E347" s="64">
        <v>41906.904828010804</v>
      </c>
      <c r="F347" s="64">
        <v>98605.563268998958</v>
      </c>
      <c r="G347" s="48">
        <v>458119.16191742325</v>
      </c>
      <c r="H347" s="48">
        <v>458119.16191742325</v>
      </c>
      <c r="I347" s="48">
        <v>458119.16191742325</v>
      </c>
      <c r="J347" s="64">
        <v>1338403.7792177256</v>
      </c>
      <c r="K347" s="48">
        <v>3038383.6572324773</v>
      </c>
    </row>
    <row r="348" spans="1:11" x14ac:dyDescent="0.3">
      <c r="A348" s="62">
        <v>1.49999999999918</v>
      </c>
      <c r="B348" s="48">
        <v>30776.630346804726</v>
      </c>
      <c r="C348" s="48">
        <v>30776.630346804726</v>
      </c>
      <c r="D348" s="64">
        <v>6568.9449121133221</v>
      </c>
      <c r="E348" s="64">
        <v>40567.039232441457</v>
      </c>
      <c r="F348" s="64">
        <v>95449.514237535273</v>
      </c>
      <c r="G348" s="48">
        <v>443433.2588007584</v>
      </c>
      <c r="H348" s="48">
        <v>443433.2588007584</v>
      </c>
      <c r="I348" s="48">
        <v>443433.2588007584</v>
      </c>
      <c r="J348" s="64">
        <v>1295460.0558054815</v>
      </c>
      <c r="K348" s="48">
        <v>2940834.6742965025</v>
      </c>
    </row>
    <row r="349" spans="1:11" x14ac:dyDescent="0.3">
      <c r="A349" s="62">
        <v>1.44999999999917</v>
      </c>
      <c r="B349" s="48">
        <v>29778.943237449112</v>
      </c>
      <c r="C349" s="48">
        <v>29778.943237449112</v>
      </c>
      <c r="D349" s="64">
        <v>6352.6563728387609</v>
      </c>
      <c r="E349" s="64">
        <v>39227.166624160935</v>
      </c>
      <c r="F349" s="64">
        <v>92293.455290010315</v>
      </c>
      <c r="G349" s="48">
        <v>428747.33525079279</v>
      </c>
      <c r="H349" s="48">
        <v>428747.33525079279</v>
      </c>
      <c r="I349" s="48">
        <v>428747.33525079279</v>
      </c>
      <c r="J349" s="64">
        <v>1252516.2011970251</v>
      </c>
      <c r="K349" s="48">
        <v>2843285.7581715048</v>
      </c>
    </row>
    <row r="350" spans="1:11" x14ac:dyDescent="0.3">
      <c r="A350" s="62">
        <v>1.3999999999991599</v>
      </c>
      <c r="B350" s="48">
        <v>28781.2223707589</v>
      </c>
      <c r="C350" s="48">
        <v>28781.2223707589</v>
      </c>
      <c r="D350" s="64">
        <v>6136.3654383569246</v>
      </c>
      <c r="E350" s="64">
        <v>37887.286669637331</v>
      </c>
      <c r="F350" s="64">
        <v>89137.382565411681</v>
      </c>
      <c r="G350" s="48">
        <v>414061.38361124491</v>
      </c>
      <c r="H350" s="48">
        <v>414061.38361124491</v>
      </c>
      <c r="I350" s="48">
        <v>414061.38361124491</v>
      </c>
      <c r="J350" s="64">
        <v>1209572.382064559</v>
      </c>
      <c r="K350" s="48">
        <v>2745736.7717241906</v>
      </c>
    </row>
    <row r="351" spans="1:11" x14ac:dyDescent="0.3">
      <c r="A351" s="62">
        <v>1.3499999999991501</v>
      </c>
      <c r="B351" s="48">
        <v>27783.462350757523</v>
      </c>
      <c r="C351" s="48">
        <v>27783.462350757523</v>
      </c>
      <c r="D351" s="64">
        <v>5920.0717224729997</v>
      </c>
      <c r="E351" s="64">
        <v>36547.395462754081</v>
      </c>
      <c r="F351" s="64">
        <v>85981.292185708618</v>
      </c>
      <c r="G351" s="48">
        <v>399375.38319086499</v>
      </c>
      <c r="H351" s="48">
        <v>399375.38319086499</v>
      </c>
      <c r="I351" s="48">
        <v>399375.38319086499</v>
      </c>
      <c r="J351" s="64">
        <v>1166628.4222663406</v>
      </c>
      <c r="K351" s="48">
        <v>2648187.7347726743</v>
      </c>
    </row>
    <row r="352" spans="1:11" x14ac:dyDescent="0.3">
      <c r="A352" s="62">
        <v>1.2999999999991401</v>
      </c>
      <c r="B352" s="48">
        <v>26785.651615766958</v>
      </c>
      <c r="C352" s="48">
        <v>26785.651615766958</v>
      </c>
      <c r="D352" s="64">
        <v>5703.7743321727594</v>
      </c>
      <c r="E352" s="64">
        <v>35207.49106883708</v>
      </c>
      <c r="F352" s="64">
        <v>82825.1758461094</v>
      </c>
      <c r="G352" s="48">
        <v>384689.31068478071</v>
      </c>
      <c r="H352" s="48">
        <v>384689.31068478071</v>
      </c>
      <c r="I352" s="48">
        <v>384689.31068478071</v>
      </c>
      <c r="J352" s="64">
        <v>1123684.3662225981</v>
      </c>
      <c r="K352" s="48">
        <v>2550638.3837130084</v>
      </c>
    </row>
    <row r="353" spans="1:11" x14ac:dyDescent="0.3">
      <c r="A353" s="62">
        <v>1.24999999999913</v>
      </c>
      <c r="B353" s="48">
        <v>25787.780517889612</v>
      </c>
      <c r="C353" s="48">
        <v>25787.780517889612</v>
      </c>
      <c r="D353" s="64">
        <v>5487.4721341910863</v>
      </c>
      <c r="E353" s="64">
        <v>33867.567685157905</v>
      </c>
      <c r="F353" s="64">
        <v>79669.024212848424</v>
      </c>
      <c r="G353" s="48">
        <v>370003.12659490842</v>
      </c>
      <c r="H353" s="48">
        <v>370003.12659490842</v>
      </c>
      <c r="I353" s="48">
        <v>370003.12659490842</v>
      </c>
      <c r="J353" s="64">
        <v>1080740.0208968164</v>
      </c>
      <c r="K353" s="48">
        <v>2453088.6051293002</v>
      </c>
    </row>
    <row r="354" spans="1:11" x14ac:dyDescent="0.3">
      <c r="A354" s="62">
        <v>1.19999999999912</v>
      </c>
      <c r="B354" s="48">
        <v>24789.866602744329</v>
      </c>
      <c r="C354" s="48">
        <v>24789.866602744329</v>
      </c>
      <c r="D354" s="64">
        <v>5271.1671729755562</v>
      </c>
      <c r="E354" s="64">
        <v>32527.635237288461</v>
      </c>
      <c r="F354" s="64">
        <v>76512.857580416428</v>
      </c>
      <c r="G354" s="48">
        <v>355316.91183991847</v>
      </c>
      <c r="H354" s="48">
        <v>355316.91183991847</v>
      </c>
      <c r="I354" s="48">
        <v>355316.91183991847</v>
      </c>
      <c r="J354" s="64">
        <v>1037795.7283626762</v>
      </c>
      <c r="K354" s="48">
        <v>2355538.833634363</v>
      </c>
    </row>
    <row r="355" spans="1:11" x14ac:dyDescent="0.3">
      <c r="A355" s="62">
        <v>1.1499999999991199</v>
      </c>
      <c r="B355" s="48">
        <v>23791.883710787642</v>
      </c>
      <c r="C355" s="48">
        <v>23791.883710787642</v>
      </c>
      <c r="D355" s="64">
        <v>5054.8573987729587</v>
      </c>
      <c r="E355" s="64">
        <v>31187.685088341204</v>
      </c>
      <c r="F355" s="64">
        <v>73356.659659589059</v>
      </c>
      <c r="G355" s="48">
        <v>340630.6227864793</v>
      </c>
      <c r="H355" s="48">
        <v>340630.6227864793</v>
      </c>
      <c r="I355" s="48">
        <v>340630.6227864793</v>
      </c>
      <c r="J355" s="64">
        <v>994851.22390463448</v>
      </c>
      <c r="K355" s="48">
        <v>2257988.8631271669</v>
      </c>
    </row>
    <row r="356" spans="1:11" x14ac:dyDescent="0.3">
      <c r="A356" s="62">
        <v>1.0999999999991099</v>
      </c>
      <c r="B356" s="48">
        <v>22793.824129825742</v>
      </c>
      <c r="C356" s="48">
        <v>22793.824129825742</v>
      </c>
      <c r="D356" s="64">
        <v>4838.5417662875361</v>
      </c>
      <c r="E356" s="64">
        <v>29847.711676820505</v>
      </c>
      <c r="F356" s="64">
        <v>70200.41907749571</v>
      </c>
      <c r="G356" s="48">
        <v>325944.20486100035</v>
      </c>
      <c r="H356" s="48">
        <v>325944.20486100035</v>
      </c>
      <c r="I356" s="48">
        <v>325944.20486100035</v>
      </c>
      <c r="J356" s="64">
        <v>951906.46741696482</v>
      </c>
      <c r="K356" s="48">
        <v>2160438.3414707086</v>
      </c>
    </row>
    <row r="357" spans="1:11" x14ac:dyDescent="0.3">
      <c r="A357" s="62">
        <v>1.0499999999991001</v>
      </c>
      <c r="B357" s="48">
        <v>21795.685597164487</v>
      </c>
      <c r="C357" s="48">
        <v>21795.685597164487</v>
      </c>
      <c r="D357" s="64">
        <v>4622.2206776802386</v>
      </c>
      <c r="E357" s="64">
        <v>28507.718954441323</v>
      </c>
      <c r="F357" s="64">
        <v>67044.144726509548</v>
      </c>
      <c r="G357" s="48">
        <v>311257.70551951492</v>
      </c>
      <c r="H357" s="48">
        <v>311257.70551951492</v>
      </c>
      <c r="I357" s="48">
        <v>311257.70551951492</v>
      </c>
      <c r="J357" s="64">
        <v>908961.57519469212</v>
      </c>
      <c r="K357" s="48">
        <v>2062887.7533667267</v>
      </c>
    </row>
    <row r="358" spans="1:11" x14ac:dyDescent="0.3">
      <c r="A358" s="62">
        <v>0.99999999999908995</v>
      </c>
      <c r="B358" s="48">
        <v>20797.447567054969</v>
      </c>
      <c r="C358" s="48">
        <v>20797.447567054969</v>
      </c>
      <c r="D358" s="64">
        <v>4405.8922834119585</v>
      </c>
      <c r="E358" s="64">
        <v>27167.698172809756</v>
      </c>
      <c r="F358" s="64">
        <v>63887.817611158738</v>
      </c>
      <c r="G358" s="48">
        <v>296571.0455238588</v>
      </c>
      <c r="H358" s="48">
        <v>296571.0455238588</v>
      </c>
      <c r="I358" s="48">
        <v>296571.0455238588</v>
      </c>
      <c r="J358" s="64">
        <v>866016.36983170337</v>
      </c>
      <c r="K358" s="48">
        <v>1965336.5816735786</v>
      </c>
    </row>
    <row r="359" spans="1:11" x14ac:dyDescent="0.3">
      <c r="A359" s="62">
        <v>0.995</v>
      </c>
      <c r="B359" s="48">
        <v>20697.615533231623</v>
      </c>
      <c r="C359" s="48">
        <v>20697.615533231623</v>
      </c>
      <c r="D359" s="64">
        <v>4384.2587744158964</v>
      </c>
      <c r="E359" s="64">
        <v>27033.693501992795</v>
      </c>
      <c r="F359" s="64">
        <v>63572.179805431726</v>
      </c>
      <c r="G359" s="48">
        <v>295102.36163258849</v>
      </c>
      <c r="H359" s="48">
        <v>295102.36163258849</v>
      </c>
      <c r="I359" s="48">
        <v>295102.36163258849</v>
      </c>
      <c r="J359" s="64">
        <v>861721.81388480263</v>
      </c>
      <c r="K359" s="48">
        <v>1955581.3954928871</v>
      </c>
    </row>
    <row r="360" spans="1:11" x14ac:dyDescent="0.3">
      <c r="A360" s="62">
        <v>0.99000000000091004</v>
      </c>
      <c r="B360" s="48">
        <v>20597.79005616947</v>
      </c>
      <c r="C360" s="48">
        <v>20597.79005616947</v>
      </c>
      <c r="D360" s="64">
        <v>4362.6259287154562</v>
      </c>
      <c r="E360" s="64">
        <v>26899.692041144277</v>
      </c>
      <c r="F360" s="64">
        <v>63256.548466097243</v>
      </c>
      <c r="G360" s="48">
        <v>293633.70523757394</v>
      </c>
      <c r="H360" s="48">
        <v>293633.70523757394</v>
      </c>
      <c r="I360" s="48">
        <v>293633.70523757394</v>
      </c>
      <c r="J360" s="64">
        <v>857427.32097474183</v>
      </c>
      <c r="K360" s="48">
        <v>1945826.3291248111</v>
      </c>
    </row>
    <row r="361" spans="1:11" x14ac:dyDescent="0.3">
      <c r="A361" s="62">
        <v>0.98500000000181998</v>
      </c>
      <c r="B361" s="48">
        <v>20497.950067428883</v>
      </c>
      <c r="C361" s="48">
        <v>20497.950067428883</v>
      </c>
      <c r="D361" s="64">
        <v>4340.9916829209169</v>
      </c>
      <c r="E361" s="64">
        <v>26765.684027830175</v>
      </c>
      <c r="F361" s="64">
        <v>62940.903650212538</v>
      </c>
      <c r="G361" s="48">
        <v>292164.99882074632</v>
      </c>
      <c r="H361" s="48">
        <v>292164.99882074632</v>
      </c>
      <c r="I361" s="48">
        <v>292164.99882074632</v>
      </c>
      <c r="J361" s="64">
        <v>853132.70203642512</v>
      </c>
      <c r="K361" s="48">
        <v>1936071.0143528911</v>
      </c>
    </row>
    <row r="362" spans="1:11" x14ac:dyDescent="0.3">
      <c r="A362" s="62">
        <v>0.98000000000273002</v>
      </c>
      <c r="B362" s="48">
        <v>20398.12672836148</v>
      </c>
      <c r="C362" s="48">
        <v>20398.12672836148</v>
      </c>
      <c r="D362" s="64">
        <v>4319.359154110628</v>
      </c>
      <c r="E362" s="64">
        <v>26631.683762095952</v>
      </c>
      <c r="F362" s="64">
        <v>62625.275731829395</v>
      </c>
      <c r="G362" s="48">
        <v>290696.35780119943</v>
      </c>
      <c r="H362" s="48">
        <v>290696.35780119943</v>
      </c>
      <c r="I362" s="48">
        <v>290696.35780119943</v>
      </c>
      <c r="J362" s="64">
        <v>848838.24419376615</v>
      </c>
      <c r="K362" s="48">
        <v>1926316.0587830527</v>
      </c>
    </row>
    <row r="363" spans="1:11" x14ac:dyDescent="0.3">
      <c r="A363" s="62">
        <v>0.97500000000363996</v>
      </c>
      <c r="B363" s="48">
        <v>20298.282645461542</v>
      </c>
      <c r="C363" s="48">
        <v>20298.282645461542</v>
      </c>
      <c r="D363" s="64">
        <v>4297.7246018150963</v>
      </c>
      <c r="E363" s="64">
        <v>26497.674081983489</v>
      </c>
      <c r="F363" s="64">
        <v>62309.628262629318</v>
      </c>
      <c r="G363" s="48">
        <v>289227.64368918404</v>
      </c>
      <c r="H363" s="48">
        <v>289227.64368918404</v>
      </c>
      <c r="I363" s="48">
        <v>289227.64368918404</v>
      </c>
      <c r="J363" s="64">
        <v>844543.6029094517</v>
      </c>
      <c r="K363" s="48">
        <v>1916560.7335136898</v>
      </c>
    </row>
    <row r="364" spans="1:11" x14ac:dyDescent="0.3">
      <c r="A364" s="62">
        <v>0.97000000000455</v>
      </c>
      <c r="B364" s="48">
        <v>20198.457496214094</v>
      </c>
      <c r="C364" s="48">
        <v>20198.457496214094</v>
      </c>
      <c r="D364" s="64">
        <v>4276.0919482129002</v>
      </c>
      <c r="E364" s="64">
        <v>26363.673797532949</v>
      </c>
      <c r="F364" s="64">
        <v>61993.999800532263</v>
      </c>
      <c r="G364" s="48">
        <v>287759.00052674883</v>
      </c>
      <c r="H364" s="48">
        <v>287759.00052674883</v>
      </c>
      <c r="I364" s="48">
        <v>287759.00052674883</v>
      </c>
      <c r="J364" s="64">
        <v>840249.1470444533</v>
      </c>
      <c r="K364" s="48">
        <v>1906805.7355879121</v>
      </c>
    </row>
    <row r="365" spans="1:11" x14ac:dyDescent="0.3">
      <c r="A365" s="62">
        <v>0.96500000000546005</v>
      </c>
      <c r="B365" s="48">
        <v>20098.615165359475</v>
      </c>
      <c r="C365" s="48">
        <v>20098.615165359475</v>
      </c>
      <c r="D365" s="64">
        <v>4254.4576230227922</v>
      </c>
      <c r="E365" s="64">
        <v>26229.665788726488</v>
      </c>
      <c r="F365" s="64">
        <v>61678.35524903718</v>
      </c>
      <c r="G365" s="48">
        <v>286290.29720019398</v>
      </c>
      <c r="H365" s="48">
        <v>286290.29720019398</v>
      </c>
      <c r="I365" s="48">
        <v>286290.29720019398</v>
      </c>
      <c r="J365" s="64">
        <v>835954.54087851197</v>
      </c>
      <c r="K365" s="48">
        <v>1897050.4303571444</v>
      </c>
    </row>
    <row r="366" spans="1:11" x14ac:dyDescent="0.3">
      <c r="A366" s="62">
        <v>0.96000000000636998</v>
      </c>
      <c r="B366" s="48">
        <v>19998.782962692534</v>
      </c>
      <c r="C366" s="48">
        <v>19998.782962692534</v>
      </c>
      <c r="D366" s="64">
        <v>4232.8243633291031</v>
      </c>
      <c r="E366" s="64">
        <v>26095.662334117984</v>
      </c>
      <c r="F366" s="64">
        <v>61362.721278210396</v>
      </c>
      <c r="G366" s="48">
        <v>284821.63488090504</v>
      </c>
      <c r="H366" s="48">
        <v>284821.63488090504</v>
      </c>
      <c r="I366" s="48">
        <v>284821.63488090504</v>
      </c>
      <c r="J366" s="64">
        <v>831660.03758094029</v>
      </c>
      <c r="K366" s="48">
        <v>1887295.3512583093</v>
      </c>
    </row>
    <row r="367" spans="1:11" x14ac:dyDescent="0.3">
      <c r="A367" s="62">
        <v>0.95500000000728003</v>
      </c>
      <c r="B367" s="48">
        <v>19898.942134438363</v>
      </c>
      <c r="C367" s="48">
        <v>19898.942134438363</v>
      </c>
      <c r="D367" s="64">
        <v>4211.190292783971</v>
      </c>
      <c r="E367" s="64">
        <v>25961.654940513337</v>
      </c>
      <c r="F367" s="64">
        <v>61047.079584732055</v>
      </c>
      <c r="G367" s="48">
        <v>283352.94427629746</v>
      </c>
      <c r="H367" s="48">
        <v>283352.94427629746</v>
      </c>
      <c r="I367" s="48">
        <v>283352.94427629746</v>
      </c>
      <c r="J367" s="64">
        <v>827365.46324591234</v>
      </c>
      <c r="K367" s="48">
        <v>1877540.1367885915</v>
      </c>
    </row>
    <row r="368" spans="1:11" x14ac:dyDescent="0.3">
      <c r="A368" s="62">
        <v>0.95000000000818996</v>
      </c>
      <c r="B368" s="48">
        <v>19799.103298225386</v>
      </c>
      <c r="C368" s="48">
        <v>19799.103298225386</v>
      </c>
      <c r="D368" s="64">
        <v>4189.5564052639402</v>
      </c>
      <c r="E368" s="64">
        <v>25827.648960059698</v>
      </c>
      <c r="F368" s="64">
        <v>60731.440200324818</v>
      </c>
      <c r="G368" s="48">
        <v>281884.26153444801</v>
      </c>
      <c r="H368" s="48">
        <v>281884.26153444801</v>
      </c>
      <c r="I368" s="48">
        <v>281884.26153444801</v>
      </c>
      <c r="J368" s="64">
        <v>823070.91406802961</v>
      </c>
      <c r="K368" s="48">
        <v>1867784.9930501371</v>
      </c>
    </row>
    <row r="369" spans="1:11" x14ac:dyDescent="0.3">
      <c r="A369" s="62">
        <v>0.94500000000910001</v>
      </c>
      <c r="B369" s="48">
        <v>19699.263334854306</v>
      </c>
      <c r="C369" s="48">
        <v>19699.263334854306</v>
      </c>
      <c r="D369" s="64">
        <v>4167.9223971647989</v>
      </c>
      <c r="E369" s="64">
        <v>25693.642908311474</v>
      </c>
      <c r="F369" s="64">
        <v>60415.800120439017</v>
      </c>
      <c r="G369" s="48">
        <v>280415.57551635924</v>
      </c>
      <c r="H369" s="48">
        <v>280415.57551635924</v>
      </c>
      <c r="I369" s="48">
        <v>280415.57551635924</v>
      </c>
      <c r="J369" s="64">
        <v>818776.36139367474</v>
      </c>
      <c r="K369" s="48">
        <v>1858029.8597642072</v>
      </c>
    </row>
    <row r="370" spans="1:11" x14ac:dyDescent="0.3">
      <c r="A370" s="62">
        <v>0.94000000001001005</v>
      </c>
      <c r="B370" s="48">
        <v>19599.418159365116</v>
      </c>
      <c r="C370" s="48">
        <v>19599.418159365116</v>
      </c>
      <c r="D370" s="64">
        <v>4146.2879585426199</v>
      </c>
      <c r="E370" s="64">
        <v>25559.634711008919</v>
      </c>
      <c r="F370" s="64">
        <v>60100.15575905452</v>
      </c>
      <c r="G370" s="48">
        <v>278946.87479074992</v>
      </c>
      <c r="H370" s="48">
        <v>278946.87479074992</v>
      </c>
      <c r="I370" s="48">
        <v>278946.87479074992</v>
      </c>
      <c r="J370" s="64">
        <v>814481.76955835545</v>
      </c>
      <c r="K370" s="48">
        <v>1848274.6350658322</v>
      </c>
    </row>
    <row r="371" spans="1:11" x14ac:dyDescent="0.3">
      <c r="A371" s="62">
        <v>0.93500000001092098</v>
      </c>
      <c r="B371" s="48">
        <v>19499.578203176374</v>
      </c>
      <c r="C371" s="48">
        <v>19499.578203176374</v>
      </c>
      <c r="D371" s="64">
        <v>4124.6541561662398</v>
      </c>
      <c r="E371" s="64">
        <v>25425.629246689325</v>
      </c>
      <c r="F371" s="64">
        <v>59784.517355428172</v>
      </c>
      <c r="G371" s="48">
        <v>277478.19844795263</v>
      </c>
      <c r="H371" s="48">
        <v>277478.19844795263</v>
      </c>
      <c r="I371" s="48">
        <v>277478.19844795263</v>
      </c>
      <c r="J371" s="64">
        <v>810187.23533215711</v>
      </c>
      <c r="K371" s="48">
        <v>1838519.5062689865</v>
      </c>
    </row>
    <row r="372" spans="1:11" x14ac:dyDescent="0.3">
      <c r="A372" s="62">
        <v>0.93000000001183103</v>
      </c>
      <c r="B372" s="48">
        <v>19399.727251767519</v>
      </c>
      <c r="C372" s="48">
        <v>19399.727251767519</v>
      </c>
      <c r="D372" s="64">
        <v>4103.0192692613646</v>
      </c>
      <c r="E372" s="64">
        <v>25291.61874858497</v>
      </c>
      <c r="F372" s="64">
        <v>59468.868735717864</v>
      </c>
      <c r="G372" s="48">
        <v>276009.48478678823</v>
      </c>
      <c r="H372" s="48">
        <v>276009.48478678823</v>
      </c>
      <c r="I372" s="48">
        <v>276009.48478678823</v>
      </c>
      <c r="J372" s="64">
        <v>805892.60703079007</v>
      </c>
      <c r="K372" s="48">
        <v>1828764.1839030546</v>
      </c>
    </row>
    <row r="373" spans="1:11" x14ac:dyDescent="0.3">
      <c r="A373" s="62">
        <v>0.92500000001274096</v>
      </c>
      <c r="B373" s="48">
        <v>19299.887835124384</v>
      </c>
      <c r="C373" s="48">
        <v>19299.887835124384</v>
      </c>
      <c r="D373" s="64">
        <v>4081.3854791317594</v>
      </c>
      <c r="E373" s="64">
        <v>25157.613399616414</v>
      </c>
      <c r="F373" s="64">
        <v>59153.23151385544</v>
      </c>
      <c r="G373" s="48">
        <v>274540.81636647624</v>
      </c>
      <c r="H373" s="48">
        <v>274540.81636647624</v>
      </c>
      <c r="I373" s="48">
        <v>274540.81636647624</v>
      </c>
      <c r="J373" s="64">
        <v>801598.09119576472</v>
      </c>
      <c r="K373" s="48">
        <v>1819009.0763273151</v>
      </c>
    </row>
    <row r="374" spans="1:11" x14ac:dyDescent="0.3">
      <c r="A374" s="62">
        <v>0.92000000001365101</v>
      </c>
      <c r="B374" s="48">
        <v>19200.03212643072</v>
      </c>
      <c r="C374" s="48">
        <v>19200.03212643072</v>
      </c>
      <c r="D374" s="64">
        <v>4059.7501114996735</v>
      </c>
      <c r="E374" s="64">
        <v>25023.600796702231</v>
      </c>
      <c r="F374" s="64">
        <v>58837.579143748117</v>
      </c>
      <c r="G374" s="48">
        <v>273072.09113731899</v>
      </c>
      <c r="H374" s="48">
        <v>273072.09113731899</v>
      </c>
      <c r="I374" s="48">
        <v>273072.09113731899</v>
      </c>
      <c r="J374" s="64">
        <v>797303.43436450895</v>
      </c>
      <c r="K374" s="48">
        <v>1809253.6938041295</v>
      </c>
    </row>
    <row r="375" spans="1:11" x14ac:dyDescent="0.3">
      <c r="A375" s="62">
        <v>0.91500000001456105</v>
      </c>
      <c r="B375" s="48">
        <v>19100.191961410292</v>
      </c>
      <c r="C375" s="48">
        <v>19100.191961410292</v>
      </c>
      <c r="D375" s="64">
        <v>4038.1163458191145</v>
      </c>
      <c r="E375" s="64">
        <v>24889.59616263448</v>
      </c>
      <c r="F375" s="64">
        <v>58521.942886199591</v>
      </c>
      <c r="G375" s="48">
        <v>271603.42538245389</v>
      </c>
      <c r="H375" s="48">
        <v>271603.42538245389</v>
      </c>
      <c r="I375" s="48">
        <v>271603.42538245389</v>
      </c>
      <c r="J375" s="64">
        <v>793008.93609047146</v>
      </c>
      <c r="K375" s="48">
        <v>1799498.6822128454</v>
      </c>
    </row>
    <row r="376" spans="1:11" x14ac:dyDescent="0.3">
      <c r="A376" s="62">
        <v>0.91000000001547099</v>
      </c>
      <c r="B376" s="48">
        <v>19000.331384781664</v>
      </c>
      <c r="C376" s="48">
        <v>19000.331384781664</v>
      </c>
      <c r="D376" s="64">
        <v>4016.4805948055878</v>
      </c>
      <c r="E376" s="64">
        <v>24755.582270647177</v>
      </c>
      <c r="F376" s="64">
        <v>58206.287454764824</v>
      </c>
      <c r="G376" s="48">
        <v>270134.68786308082</v>
      </c>
      <c r="H376" s="48">
        <v>270134.68786308082</v>
      </c>
      <c r="I376" s="48">
        <v>270134.68786308082</v>
      </c>
      <c r="J376" s="64">
        <v>788714.2580497195</v>
      </c>
      <c r="K376" s="48">
        <v>1789743.3060544136</v>
      </c>
    </row>
    <row r="377" spans="1:11" x14ac:dyDescent="0.3">
      <c r="A377" s="62">
        <v>0.90500000001638103</v>
      </c>
      <c r="B377" s="48">
        <v>18900.489714151954</v>
      </c>
      <c r="C377" s="48">
        <v>18900.489714151954</v>
      </c>
      <c r="D377" s="64">
        <v>3994.8468296653209</v>
      </c>
      <c r="E377" s="64">
        <v>24621.577470112963</v>
      </c>
      <c r="F377" s="64">
        <v>57890.65167056537</v>
      </c>
      <c r="G377" s="48">
        <v>268666.02331357327</v>
      </c>
      <c r="H377" s="48">
        <v>268666.02331357327</v>
      </c>
      <c r="I377" s="48">
        <v>268666.02331357327</v>
      </c>
      <c r="J377" s="64">
        <v>784419.76937926235</v>
      </c>
      <c r="K377" s="48">
        <v>1779988.2833511028</v>
      </c>
    </row>
    <row r="378" spans="1:11" x14ac:dyDescent="0.3">
      <c r="A378" s="62">
        <v>0.90000000001729097</v>
      </c>
      <c r="B378" s="48">
        <v>18800.624562743513</v>
      </c>
      <c r="C378" s="48">
        <v>18800.624562743513</v>
      </c>
      <c r="D378" s="64">
        <v>3973.2107679814053</v>
      </c>
      <c r="E378" s="64">
        <v>24487.561984386113</v>
      </c>
      <c r="F378" s="64">
        <v>57574.993672731893</v>
      </c>
      <c r="G378" s="48">
        <v>267197.27573140105</v>
      </c>
      <c r="H378" s="48">
        <v>267197.27573140105</v>
      </c>
      <c r="I378" s="48">
        <v>267197.27573140105</v>
      </c>
      <c r="J378" s="64">
        <v>780125.07199145993</v>
      </c>
      <c r="K378" s="48">
        <v>1770232.8396289486</v>
      </c>
    </row>
    <row r="379" spans="1:11" x14ac:dyDescent="0.3">
      <c r="A379" s="62">
        <v>0.89500000001820101</v>
      </c>
      <c r="B379" s="48">
        <v>18700.781481466187</v>
      </c>
      <c r="C379" s="48">
        <v>18700.781481466187</v>
      </c>
      <c r="D379" s="64">
        <v>3951.5769069608618</v>
      </c>
      <c r="E379" s="64">
        <v>24353.557447507741</v>
      </c>
      <c r="F379" s="64">
        <v>57259.357531908419</v>
      </c>
      <c r="G379" s="48">
        <v>265728.61432152434</v>
      </c>
      <c r="H379" s="48">
        <v>265728.61432152434</v>
      </c>
      <c r="I379" s="48">
        <v>265728.61432152434</v>
      </c>
      <c r="J379" s="64">
        <v>775830.58034625312</v>
      </c>
      <c r="K379" s="48">
        <v>1760477.7837314471</v>
      </c>
    </row>
    <row r="380" spans="1:11" x14ac:dyDescent="0.3">
      <c r="A380" s="62">
        <v>0.89000000001911095</v>
      </c>
      <c r="B380" s="48">
        <v>18600.913740260625</v>
      </c>
      <c r="C380" s="48">
        <v>18600.913740260625</v>
      </c>
      <c r="D380" s="64">
        <v>3929.9406326188159</v>
      </c>
      <c r="E380" s="64">
        <v>24219.541667216552</v>
      </c>
      <c r="F380" s="64">
        <v>56943.698034735913</v>
      </c>
      <c r="G380" s="48">
        <v>264259.86551483878</v>
      </c>
      <c r="H380" s="48">
        <v>264259.86551483878</v>
      </c>
      <c r="I380" s="48">
        <v>264259.86551483878</v>
      </c>
      <c r="J380" s="64">
        <v>771535.86922952859</v>
      </c>
      <c r="K380" s="48">
        <v>1750722.2856670879</v>
      </c>
    </row>
    <row r="381" spans="1:11" x14ac:dyDescent="0.3">
      <c r="A381" s="62">
        <v>0.88500000002002099</v>
      </c>
      <c r="B381" s="48">
        <v>18501.0680339014</v>
      </c>
      <c r="C381" s="48">
        <v>18501.0680339014</v>
      </c>
      <c r="D381" s="64">
        <v>3908.3065570679719</v>
      </c>
      <c r="E381" s="64">
        <v>24085.535566856328</v>
      </c>
      <c r="F381" s="64">
        <v>56628.060602260834</v>
      </c>
      <c r="G381" s="48">
        <v>262791.197436666</v>
      </c>
      <c r="H381" s="48">
        <v>262791.197436666</v>
      </c>
      <c r="I381" s="48">
        <v>262791.197436666</v>
      </c>
      <c r="J381" s="64">
        <v>767241.37234709237</v>
      </c>
      <c r="K381" s="48">
        <v>1740967.2652646448</v>
      </c>
    </row>
    <row r="382" spans="1:11" x14ac:dyDescent="0.3">
      <c r="A382" s="62">
        <v>0.88000000002093104</v>
      </c>
      <c r="B382" s="48">
        <v>18401.198034229215</v>
      </c>
      <c r="C382" s="48">
        <v>18401.198034229215</v>
      </c>
      <c r="D382" s="64">
        <v>3886.6701040435159</v>
      </c>
      <c r="E382" s="64">
        <v>23951.518381769005</v>
      </c>
      <c r="F382" s="64">
        <v>56312.400169434732</v>
      </c>
      <c r="G382" s="48">
        <v>261322.44326621466</v>
      </c>
      <c r="H382" s="48">
        <v>261322.44326621466</v>
      </c>
      <c r="I382" s="48">
        <v>261322.44326621466</v>
      </c>
      <c r="J382" s="64">
        <v>762946.65942247014</v>
      </c>
      <c r="K382" s="48">
        <v>1731211.8102266269</v>
      </c>
    </row>
    <row r="383" spans="1:11" x14ac:dyDescent="0.3">
      <c r="A383" s="62">
        <v>0.87500000002184097</v>
      </c>
      <c r="B383" s="48">
        <v>18301.348213754125</v>
      </c>
      <c r="C383" s="48">
        <v>18301.348213754125</v>
      </c>
      <c r="D383" s="64">
        <v>3865.035744688204</v>
      </c>
      <c r="E383" s="64">
        <v>23817.511615568601</v>
      </c>
      <c r="F383" s="64">
        <v>55996.759911309869</v>
      </c>
      <c r="G383" s="48">
        <v>259853.76939905452</v>
      </c>
      <c r="H383" s="48">
        <v>259853.76939905452</v>
      </c>
      <c r="I383" s="48">
        <v>259853.76939905452</v>
      </c>
      <c r="J383" s="64">
        <v>758652.1516234614</v>
      </c>
      <c r="K383" s="48">
        <v>1721456.764510955</v>
      </c>
    </row>
    <row r="384" spans="1:11" x14ac:dyDescent="0.3">
      <c r="A384" s="62">
        <v>0.87000000002275102</v>
      </c>
      <c r="B384" s="48">
        <v>18201.474002636467</v>
      </c>
      <c r="C384" s="48">
        <v>18201.474002636467</v>
      </c>
      <c r="D384" s="64">
        <v>3843.3989997935341</v>
      </c>
      <c r="E384" s="64">
        <v>23683.493753270079</v>
      </c>
      <c r="F384" s="64">
        <v>55681.096555911929</v>
      </c>
      <c r="G384" s="48">
        <v>258385.00922504111</v>
      </c>
      <c r="H384" s="48">
        <v>258385.00922504111</v>
      </c>
      <c r="I384" s="48">
        <v>258385.00922504111</v>
      </c>
      <c r="J384" s="64">
        <v>754357.42710130604</v>
      </c>
      <c r="K384" s="48">
        <v>1711701.281802621</v>
      </c>
    </row>
    <row r="385" spans="1:11" x14ac:dyDescent="0.3">
      <c r="A385" s="62">
        <v>0.86500000002366095</v>
      </c>
      <c r="B385" s="48">
        <v>18101.621520918492</v>
      </c>
      <c r="C385" s="48">
        <v>18101.621520918492</v>
      </c>
      <c r="D385" s="64">
        <v>3821.7644840831313</v>
      </c>
      <c r="E385" s="64">
        <v>23549.486631208863</v>
      </c>
      <c r="F385" s="64">
        <v>55365.456226383576</v>
      </c>
      <c r="G385" s="48">
        <v>256916.33380561511</v>
      </c>
      <c r="H385" s="48">
        <v>256916.33380561511</v>
      </c>
      <c r="I385" s="48">
        <v>256916.33380561511</v>
      </c>
      <c r="J385" s="64">
        <v>750062.91557833343</v>
      </c>
      <c r="K385" s="48">
        <v>1701946.2469294914</v>
      </c>
    </row>
    <row r="386" spans="1:11" x14ac:dyDescent="0.3">
      <c r="A386" s="62">
        <v>0.860000000024571</v>
      </c>
      <c r="B386" s="48">
        <v>18001.744449234378</v>
      </c>
      <c r="C386" s="48">
        <v>18001.744449234378</v>
      </c>
      <c r="D386" s="64">
        <v>3800.1275615023787</v>
      </c>
      <c r="E386" s="64">
        <v>23415.468293669626</v>
      </c>
      <c r="F386" s="64">
        <v>55049.7926067839</v>
      </c>
      <c r="G386" s="48">
        <v>255447.57129419837</v>
      </c>
      <c r="H386" s="48">
        <v>255447.57129419837</v>
      </c>
      <c r="I386" s="48">
        <v>255447.57129419837</v>
      </c>
      <c r="J386" s="64">
        <v>745768.18526584795</v>
      </c>
      <c r="K386" s="48">
        <v>1692190.7701032283</v>
      </c>
    </row>
    <row r="387" spans="1:11" x14ac:dyDescent="0.3">
      <c r="A387" s="62">
        <v>0.85500000002548104</v>
      </c>
      <c r="B387" s="48">
        <v>17901.888799136712</v>
      </c>
      <c r="C387" s="48">
        <v>17901.888799136712</v>
      </c>
      <c r="D387" s="64">
        <v>3778.4927965645015</v>
      </c>
      <c r="E387" s="64">
        <v>23281.459829425672</v>
      </c>
      <c r="F387" s="64">
        <v>54734.149735174477</v>
      </c>
      <c r="G387" s="48">
        <v>253978.89129379147</v>
      </c>
      <c r="H387" s="48">
        <v>253978.89129379147</v>
      </c>
      <c r="I387" s="48">
        <v>253978.89129379147</v>
      </c>
      <c r="J387" s="64">
        <v>741473.66269616701</v>
      </c>
      <c r="K387" s="48">
        <v>1682435.6558661554</v>
      </c>
    </row>
    <row r="388" spans="1:11" x14ac:dyDescent="0.3">
      <c r="A388" s="62">
        <v>0.85000000002639098</v>
      </c>
      <c r="B388" s="48">
        <v>17802.010017102435</v>
      </c>
      <c r="C388" s="48">
        <v>17802.010017102435</v>
      </c>
      <c r="D388" s="64">
        <v>3756.8557701107957</v>
      </c>
      <c r="E388" s="64">
        <v>23147.440850729738</v>
      </c>
      <c r="F388" s="64">
        <v>54418.485069099588</v>
      </c>
      <c r="G388" s="48">
        <v>252510.1297119417</v>
      </c>
      <c r="H388" s="48">
        <v>252510.1297119417</v>
      </c>
      <c r="I388" s="48">
        <v>252510.1297119417</v>
      </c>
      <c r="J388" s="64">
        <v>737178.93528008461</v>
      </c>
      <c r="K388" s="48">
        <v>1672680.1345577091</v>
      </c>
    </row>
    <row r="389" spans="1:11" x14ac:dyDescent="0.3">
      <c r="A389" s="62">
        <v>0.84500000002730102</v>
      </c>
      <c r="B389" s="48">
        <v>17702.149267852761</v>
      </c>
      <c r="C389" s="48">
        <v>17702.149267852761</v>
      </c>
      <c r="D389" s="64">
        <v>3735.2205840696811</v>
      </c>
      <c r="E389" s="64">
        <v>23013.430752047938</v>
      </c>
      <c r="F389" s="64">
        <v>54102.839533220409</v>
      </c>
      <c r="G389" s="48">
        <v>251041.43989783889</v>
      </c>
      <c r="H389" s="48">
        <v>251041.43989783889</v>
      </c>
      <c r="I389" s="48">
        <v>251041.43989783889</v>
      </c>
      <c r="J389" s="64">
        <v>732884.38954379747</v>
      </c>
      <c r="K389" s="48">
        <v>1662925.0473929034</v>
      </c>
    </row>
    <row r="390" spans="1:11" x14ac:dyDescent="0.3">
      <c r="A390" s="62">
        <v>0.84000000002821096</v>
      </c>
      <c r="B390" s="48">
        <v>17602.268795410535</v>
      </c>
      <c r="C390" s="48">
        <v>17602.268795410535</v>
      </c>
      <c r="D390" s="64">
        <v>3713.5834820090981</v>
      </c>
      <c r="E390" s="64">
        <v>22879.411724804515</v>
      </c>
      <c r="F390" s="64">
        <v>53787.175450386479</v>
      </c>
      <c r="G390" s="48">
        <v>249572.68119644551</v>
      </c>
      <c r="H390" s="48">
        <v>249572.68119644551</v>
      </c>
      <c r="I390" s="48">
        <v>249572.68119644551</v>
      </c>
      <c r="J390" s="64">
        <v>728589.67123270081</v>
      </c>
      <c r="K390" s="48">
        <v>1653169.606389093</v>
      </c>
    </row>
    <row r="391" spans="1:11" x14ac:dyDescent="0.3">
      <c r="A391" s="62">
        <v>0.835000000029121</v>
      </c>
      <c r="B391" s="48">
        <v>17502.40247905282</v>
      </c>
      <c r="C391" s="48">
        <v>17502.40247905282</v>
      </c>
      <c r="D391" s="64">
        <v>3691.9478658433</v>
      </c>
      <c r="E391" s="64">
        <v>22745.399638502473</v>
      </c>
      <c r="F391" s="64">
        <v>53471.525856235632</v>
      </c>
      <c r="G391" s="48">
        <v>248103.97970588013</v>
      </c>
      <c r="H391" s="48">
        <v>248103.97970588013</v>
      </c>
      <c r="I391" s="48">
        <v>248103.97970588013</v>
      </c>
      <c r="J391" s="64">
        <v>724295.09936888865</v>
      </c>
      <c r="K391" s="48">
        <v>1643414.4294489366</v>
      </c>
    </row>
    <row r="392" spans="1:11" x14ac:dyDescent="0.3">
      <c r="A392" s="62">
        <v>0.83000000003003205</v>
      </c>
      <c r="B392" s="48">
        <v>17402.520908568342</v>
      </c>
      <c r="C392" s="48">
        <v>17402.520908568342</v>
      </c>
      <c r="D392" s="64">
        <v>3670.3107788831403</v>
      </c>
      <c r="E392" s="64">
        <v>22611.380745795992</v>
      </c>
      <c r="F392" s="64">
        <v>53155.862232428073</v>
      </c>
      <c r="G392" s="48">
        <v>246635.22507376887</v>
      </c>
      <c r="H392" s="48">
        <v>246635.22507376887</v>
      </c>
      <c r="I392" s="48">
        <v>246635.22507376887</v>
      </c>
      <c r="J392" s="64">
        <v>720000.39596930554</v>
      </c>
      <c r="K392" s="48">
        <v>1633658.9950550052</v>
      </c>
    </row>
    <row r="393" spans="1:11" x14ac:dyDescent="0.3">
      <c r="A393" s="62">
        <v>0.82500000003094198</v>
      </c>
      <c r="B393" s="48">
        <v>17302.64799603225</v>
      </c>
      <c r="C393" s="48">
        <v>17302.64799603225</v>
      </c>
      <c r="D393" s="64">
        <v>3648.674615271168</v>
      </c>
      <c r="E393" s="64">
        <v>22477.366300566769</v>
      </c>
      <c r="F393" s="64">
        <v>52840.208192772399</v>
      </c>
      <c r="G393" s="48">
        <v>245166.50459687258</v>
      </c>
      <c r="H393" s="48">
        <v>245166.50459687258</v>
      </c>
      <c r="I393" s="48">
        <v>245166.50459687258</v>
      </c>
      <c r="J393" s="64">
        <v>715705.78411789436</v>
      </c>
      <c r="K393" s="48">
        <v>1623903.7673372389</v>
      </c>
    </row>
    <row r="394" spans="1:11" x14ac:dyDescent="0.3">
      <c r="A394" s="62">
        <v>0.82000000003185203</v>
      </c>
      <c r="B394" s="48">
        <v>17202.765522621678</v>
      </c>
      <c r="C394" s="48">
        <v>17202.765522621678</v>
      </c>
      <c r="D394" s="64">
        <v>3627.0375357326893</v>
      </c>
      <c r="E394" s="64">
        <v>22343.347810497715</v>
      </c>
      <c r="F394" s="64">
        <v>52524.545613134404</v>
      </c>
      <c r="G394" s="48">
        <v>243697.75487276897</v>
      </c>
      <c r="H394" s="48">
        <v>243697.75487276897</v>
      </c>
      <c r="I394" s="48">
        <v>243697.75487276897</v>
      </c>
      <c r="J394" s="64">
        <v>711411.09571623651</v>
      </c>
      <c r="K394" s="48">
        <v>1614148.3849699632</v>
      </c>
    </row>
    <row r="395" spans="1:11" x14ac:dyDescent="0.3">
      <c r="A395" s="62">
        <v>0.81500000003276196</v>
      </c>
      <c r="B395" s="48">
        <v>17102.885261736956</v>
      </c>
      <c r="C395" s="48">
        <v>17102.885261736956</v>
      </c>
      <c r="D395" s="64">
        <v>3605.4007093601494</v>
      </c>
      <c r="E395" s="64">
        <v>22209.33086613569</v>
      </c>
      <c r="F395" s="64">
        <v>52208.886033235016</v>
      </c>
      <c r="G395" s="48">
        <v>242229.0208085074</v>
      </c>
      <c r="H395" s="48">
        <v>242229.0208085074</v>
      </c>
      <c r="I395" s="48">
        <v>242229.0208085074</v>
      </c>
      <c r="J395" s="64">
        <v>707116.44172351167</v>
      </c>
      <c r="K395" s="48">
        <v>1604393.0715285114</v>
      </c>
    </row>
    <row r="396" spans="1:11" x14ac:dyDescent="0.3">
      <c r="A396" s="62">
        <v>0.81000000003367201</v>
      </c>
      <c r="B396" s="48">
        <v>17003.002272912079</v>
      </c>
      <c r="C396" s="48">
        <v>17003.002272912079</v>
      </c>
      <c r="D396" s="64">
        <v>3583.7637030072874</v>
      </c>
      <c r="E396" s="64">
        <v>22075.313189963668</v>
      </c>
      <c r="F396" s="64">
        <v>51893.224866421311</v>
      </c>
      <c r="G396" s="48">
        <v>240760.27882417009</v>
      </c>
      <c r="H396" s="48">
        <v>240760.27882417009</v>
      </c>
      <c r="I396" s="48">
        <v>240760.27882417009</v>
      </c>
      <c r="J396" s="64">
        <v>702821.77633433428</v>
      </c>
      <c r="K396" s="48">
        <v>1594637.7174803149</v>
      </c>
    </row>
    <row r="397" spans="1:11" x14ac:dyDescent="0.3">
      <c r="A397" s="62">
        <v>0.80500000003458205</v>
      </c>
      <c r="B397" s="48">
        <v>16903.113764611797</v>
      </c>
      <c r="C397" s="48">
        <v>16903.113764611797</v>
      </c>
      <c r="D397" s="64">
        <v>3562.1262331715766</v>
      </c>
      <c r="E397" s="64">
        <v>21941.29344845211</v>
      </c>
      <c r="F397" s="64">
        <v>51577.559346479902</v>
      </c>
      <c r="G397" s="48">
        <v>239291.51874827244</v>
      </c>
      <c r="H397" s="48">
        <v>239291.51874827244</v>
      </c>
      <c r="I397" s="48">
        <v>239291.51874827244</v>
      </c>
      <c r="J397" s="64">
        <v>698527.07314961636</v>
      </c>
      <c r="K397" s="48">
        <v>1584882.27131575</v>
      </c>
    </row>
    <row r="398" spans="1:11" x14ac:dyDescent="0.3">
      <c r="A398" s="62">
        <v>0.80000000003549199</v>
      </c>
      <c r="B398" s="48">
        <v>16803.230390400618</v>
      </c>
      <c r="C398" s="48">
        <v>16803.230390400618</v>
      </c>
      <c r="D398" s="64">
        <v>3540.4893283269025</v>
      </c>
      <c r="E398" s="64">
        <v>21807.276308712579</v>
      </c>
      <c r="F398" s="64">
        <v>51261.900039947475</v>
      </c>
      <c r="G398" s="48">
        <v>237822.78252623859</v>
      </c>
      <c r="H398" s="48">
        <v>237822.78252623859</v>
      </c>
      <c r="I398" s="48">
        <v>237822.78252623859</v>
      </c>
      <c r="J398" s="64">
        <v>694232.43257224699</v>
      </c>
      <c r="K398" s="48">
        <v>1575126.9715307872</v>
      </c>
    </row>
    <row r="399" spans="1:11" x14ac:dyDescent="0.3">
      <c r="A399" s="62">
        <v>0.79500000003640203</v>
      </c>
      <c r="B399" s="48">
        <v>16703.332472459057</v>
      </c>
      <c r="C399" s="48">
        <v>16703.332472459057</v>
      </c>
      <c r="D399" s="64">
        <v>3518.8510206445471</v>
      </c>
      <c r="E399" s="64">
        <v>21673.252609643554</v>
      </c>
      <c r="F399" s="64">
        <v>50946.227456552071</v>
      </c>
      <c r="G399" s="48">
        <v>236353.99683360441</v>
      </c>
      <c r="H399" s="48">
        <v>236353.99683360441</v>
      </c>
      <c r="I399" s="48">
        <v>236353.99683360441</v>
      </c>
      <c r="J399" s="64">
        <v>689937.66881189763</v>
      </c>
      <c r="K399" s="48">
        <v>1565371.4324152484</v>
      </c>
    </row>
    <row r="400" spans="1:11" x14ac:dyDescent="0.3">
      <c r="A400" s="62">
        <v>0.79000000003731197</v>
      </c>
      <c r="B400" s="48">
        <v>16603.449632459142</v>
      </c>
      <c r="C400" s="48">
        <v>16603.449632459142</v>
      </c>
      <c r="D400" s="64">
        <v>3497.2142989885165</v>
      </c>
      <c r="E400" s="64">
        <v>21539.236590168817</v>
      </c>
      <c r="F400" s="64">
        <v>50630.570475812034</v>
      </c>
      <c r="G400" s="48">
        <v>234885.27754839387</v>
      </c>
      <c r="H400" s="48">
        <v>234885.27754839387</v>
      </c>
      <c r="I400" s="48">
        <v>234885.27754839387</v>
      </c>
      <c r="J400" s="64">
        <v>685643.06163943768</v>
      </c>
      <c r="K400" s="48">
        <v>1555616.2230211212</v>
      </c>
    </row>
    <row r="401" spans="1:11" x14ac:dyDescent="0.3">
      <c r="A401" s="62">
        <v>0.78500000003822201</v>
      </c>
      <c r="B401" s="48">
        <v>16503.546360221426</v>
      </c>
      <c r="C401" s="48">
        <v>16503.546360221426</v>
      </c>
      <c r="D401" s="64">
        <v>3475.5755857007694</v>
      </c>
      <c r="E401" s="64">
        <v>21405.211336098633</v>
      </c>
      <c r="F401" s="64">
        <v>50314.894296901068</v>
      </c>
      <c r="G401" s="48">
        <v>233416.48724432036</v>
      </c>
      <c r="H401" s="48">
        <v>233416.48724432036</v>
      </c>
      <c r="I401" s="48">
        <v>233416.48724432036</v>
      </c>
      <c r="J401" s="64">
        <v>681348.27541742078</v>
      </c>
      <c r="K401" s="48">
        <v>1545860.6542874156</v>
      </c>
    </row>
    <row r="402" spans="1:11" x14ac:dyDescent="0.3">
      <c r="A402" s="62">
        <v>0.78000000003913195</v>
      </c>
      <c r="B402" s="48">
        <v>16403.659692090256</v>
      </c>
      <c r="C402" s="48">
        <v>16403.659692090256</v>
      </c>
      <c r="D402" s="64">
        <v>3453.9385411932449</v>
      </c>
      <c r="E402" s="64">
        <v>21271.194067037952</v>
      </c>
      <c r="F402" s="64">
        <v>49999.235351823809</v>
      </c>
      <c r="G402" s="48">
        <v>231947.75904865205</v>
      </c>
      <c r="H402" s="48">
        <v>231947.75904865205</v>
      </c>
      <c r="I402" s="48">
        <v>231947.75904865205</v>
      </c>
      <c r="J402" s="64">
        <v>677053.65615055035</v>
      </c>
      <c r="K402" s="48">
        <v>1536105.4197449039</v>
      </c>
    </row>
    <row r="403" spans="1:11" x14ac:dyDescent="0.3">
      <c r="A403" s="62">
        <v>0.77500000004004199</v>
      </c>
      <c r="B403" s="48">
        <v>16303.757190608952</v>
      </c>
      <c r="C403" s="48">
        <v>16303.757190608952</v>
      </c>
      <c r="D403" s="64">
        <v>3432.2999826480113</v>
      </c>
      <c r="E403" s="64">
        <v>21137.169801169086</v>
      </c>
      <c r="F403" s="64">
        <v>49683.561877709311</v>
      </c>
      <c r="G403" s="48">
        <v>230478.97653748977</v>
      </c>
      <c r="H403" s="48">
        <v>230478.97653748977</v>
      </c>
      <c r="I403" s="48">
        <v>230478.97653748977</v>
      </c>
      <c r="J403" s="64">
        <v>672758.90195083187</v>
      </c>
      <c r="K403" s="48">
        <v>1526349.9171068601</v>
      </c>
    </row>
    <row r="404" spans="1:11" x14ac:dyDescent="0.3">
      <c r="A404" s="62">
        <v>0.77000000004095204</v>
      </c>
      <c r="B404" s="48">
        <v>16203.858977711818</v>
      </c>
      <c r="C404" s="48">
        <v>16203.858977711818</v>
      </c>
      <c r="D404" s="64">
        <v>3410.6619440985373</v>
      </c>
      <c r="E404" s="64">
        <v>21003.148114911575</v>
      </c>
      <c r="F404" s="64">
        <v>49367.893814299656</v>
      </c>
      <c r="G404" s="48">
        <v>229010.21458846083</v>
      </c>
      <c r="H404" s="48">
        <v>229010.21458846083</v>
      </c>
      <c r="I404" s="48">
        <v>229010.21458846083</v>
      </c>
      <c r="J404" s="64">
        <v>668464.20310600975</v>
      </c>
      <c r="K404" s="48">
        <v>1516594.5352454651</v>
      </c>
    </row>
    <row r="405" spans="1:11" x14ac:dyDescent="0.3">
      <c r="A405" s="62">
        <v>0.76500000004186197</v>
      </c>
      <c r="B405" s="48">
        <v>16103.957360102406</v>
      </c>
      <c r="C405" s="48">
        <v>16103.957360102406</v>
      </c>
      <c r="D405" s="64">
        <v>3389.0236688705331</v>
      </c>
      <c r="E405" s="64">
        <v>20869.125258457487</v>
      </c>
      <c r="F405" s="64">
        <v>49052.223960548108</v>
      </c>
      <c r="G405" s="48">
        <v>227541.4497550806</v>
      </c>
      <c r="H405" s="48">
        <v>227541.4497550806</v>
      </c>
      <c r="I405" s="48">
        <v>227541.4497550806</v>
      </c>
      <c r="J405" s="64">
        <v>664169.49418460322</v>
      </c>
      <c r="K405" s="48">
        <v>1506839.1358998208</v>
      </c>
    </row>
    <row r="406" spans="1:11" x14ac:dyDescent="0.3">
      <c r="A406" s="62">
        <v>0.76000000004277202</v>
      </c>
      <c r="B406" s="48">
        <v>16004.046375335261</v>
      </c>
      <c r="C406" s="48">
        <v>16004.046375335261</v>
      </c>
      <c r="D406" s="64">
        <v>3367.3845498630158</v>
      </c>
      <c r="E406" s="64">
        <v>20735.098410510283</v>
      </c>
      <c r="F406" s="64">
        <v>48736.546322418719</v>
      </c>
      <c r="G406" s="48">
        <v>226072.65881994332</v>
      </c>
      <c r="H406" s="48">
        <v>226072.65881994332</v>
      </c>
      <c r="I406" s="48">
        <v>226072.65881994332</v>
      </c>
      <c r="J406" s="64">
        <v>659874.71735738474</v>
      </c>
      <c r="K406" s="48">
        <v>1497083.6018522389</v>
      </c>
    </row>
    <row r="407" spans="1:11" x14ac:dyDescent="0.3">
      <c r="A407" s="62">
        <v>0.75500000004368195</v>
      </c>
      <c r="B407" s="48">
        <v>15904.146269094996</v>
      </c>
      <c r="C407" s="48">
        <v>15904.146269094996</v>
      </c>
      <c r="D407" s="64">
        <v>3345.7465500203307</v>
      </c>
      <c r="E407" s="64">
        <v>20601.077261373546</v>
      </c>
      <c r="F407" s="64">
        <v>48420.879844696035</v>
      </c>
      <c r="G407" s="48">
        <v>224603.90751605004</v>
      </c>
      <c r="H407" s="48">
        <v>224603.90751605004</v>
      </c>
      <c r="I407" s="48">
        <v>224603.90751605004</v>
      </c>
      <c r="J407" s="64">
        <v>655580.0519656227</v>
      </c>
      <c r="K407" s="48">
        <v>1487328.2583084903</v>
      </c>
    </row>
    <row r="408" spans="1:11" x14ac:dyDescent="0.3">
      <c r="A408" s="62">
        <v>0.750000000044592</v>
      </c>
      <c r="B408" s="48">
        <v>15804.227660653443</v>
      </c>
      <c r="C408" s="48">
        <v>15804.227660653443</v>
      </c>
      <c r="D408" s="64">
        <v>3324.1067548867572</v>
      </c>
      <c r="E408" s="64">
        <v>20467.047853022472</v>
      </c>
      <c r="F408" s="64">
        <v>48105.196104800059</v>
      </c>
      <c r="G408" s="48">
        <v>223135.09123530216</v>
      </c>
      <c r="H408" s="48">
        <v>223135.09123530216</v>
      </c>
      <c r="I408" s="48">
        <v>223135.09123530216</v>
      </c>
      <c r="J408" s="64">
        <v>651285.22625331837</v>
      </c>
      <c r="K408" s="48">
        <v>1477572.5867103906</v>
      </c>
    </row>
    <row r="409" spans="1:11" x14ac:dyDescent="0.3">
      <c r="A409" s="62">
        <v>0.74500000004550204</v>
      </c>
      <c r="B409" s="48">
        <v>15704.323362302945</v>
      </c>
      <c r="C409" s="48">
        <v>15704.323362302945</v>
      </c>
      <c r="D409" s="64">
        <v>3302.4685207651132</v>
      </c>
      <c r="E409" s="64">
        <v>20333.025877608885</v>
      </c>
      <c r="F409" s="64">
        <v>47789.528419553288</v>
      </c>
      <c r="G409" s="48">
        <v>221666.33704229421</v>
      </c>
      <c r="H409" s="48">
        <v>221666.33704229421</v>
      </c>
      <c r="I409" s="48">
        <v>221666.33704229421</v>
      </c>
      <c r="J409" s="64">
        <v>646990.56091350212</v>
      </c>
      <c r="K409" s="48">
        <v>1467817.2628194729</v>
      </c>
    </row>
    <row r="410" spans="1:11" x14ac:dyDescent="0.3">
      <c r="A410" s="62">
        <v>0.74000000004641198</v>
      </c>
      <c r="B410" s="48">
        <v>15604.406789705796</v>
      </c>
      <c r="C410" s="48">
        <v>15604.406789705796</v>
      </c>
      <c r="D410" s="64">
        <v>3280.829108294613</v>
      </c>
      <c r="E410" s="64">
        <v>20198.998371830286</v>
      </c>
      <c r="F410" s="64">
        <v>47473.849617890308</v>
      </c>
      <c r="G410" s="48">
        <v>220197.54319705453</v>
      </c>
      <c r="H410" s="48">
        <v>220197.54319705453</v>
      </c>
      <c r="I410" s="48">
        <v>220197.54319705453</v>
      </c>
      <c r="J410" s="64">
        <v>642695.79188080889</v>
      </c>
      <c r="K410" s="48">
        <v>1458061.7593860892</v>
      </c>
    </row>
    <row r="411" spans="1:11" x14ac:dyDescent="0.3">
      <c r="A411" s="62">
        <v>0.73500000004732202</v>
      </c>
      <c r="B411" s="48">
        <v>15504.487608954598</v>
      </c>
      <c r="C411" s="48">
        <v>15504.487608954598</v>
      </c>
      <c r="D411" s="64">
        <v>3259.1894835689191</v>
      </c>
      <c r="E411" s="64">
        <v>20064.969832946455</v>
      </c>
      <c r="F411" s="64">
        <v>47158.169223751953</v>
      </c>
      <c r="G411" s="48">
        <v>218728.74628911293</v>
      </c>
      <c r="H411" s="48">
        <v>218728.74628911293</v>
      </c>
      <c r="I411" s="48">
        <v>218728.74628911293</v>
      </c>
      <c r="J411" s="64">
        <v>638401.00945067394</v>
      </c>
      <c r="K411" s="48">
        <v>1448306.2715091901</v>
      </c>
    </row>
    <row r="412" spans="1:11" x14ac:dyDescent="0.3">
      <c r="A412" s="62">
        <v>0.73000000004823196</v>
      </c>
      <c r="B412" s="48">
        <v>15404.572940655429</v>
      </c>
      <c r="C412" s="48">
        <v>15404.572940655429</v>
      </c>
      <c r="D412" s="64">
        <v>3237.5504127286745</v>
      </c>
      <c r="E412" s="64">
        <v>19930.944302261581</v>
      </c>
      <c r="F412" s="64">
        <v>46842.494561912739</v>
      </c>
      <c r="G412" s="48">
        <v>217259.97472664629</v>
      </c>
      <c r="H412" s="48">
        <v>217259.97472664629</v>
      </c>
      <c r="I412" s="48">
        <v>217259.97472664629</v>
      </c>
      <c r="J412" s="64">
        <v>634106.29439832782</v>
      </c>
      <c r="K412" s="48">
        <v>1438550.8726441618</v>
      </c>
    </row>
    <row r="413" spans="1:11" x14ac:dyDescent="0.3">
      <c r="A413" s="62">
        <v>0.725000000049142</v>
      </c>
      <c r="B413" s="48">
        <v>15304.640976524543</v>
      </c>
      <c r="C413" s="48">
        <v>15304.640976524543</v>
      </c>
      <c r="D413" s="64">
        <v>3215.9096807725514</v>
      </c>
      <c r="E413" s="64">
        <v>19796.911189392624</v>
      </c>
      <c r="F413" s="64">
        <v>46526.803982547674</v>
      </c>
      <c r="G413" s="48">
        <v>215791.14472228041</v>
      </c>
      <c r="H413" s="48">
        <v>215791.14472228041</v>
      </c>
      <c r="I413" s="48">
        <v>215791.14472228041</v>
      </c>
      <c r="J413" s="64">
        <v>629811.43421129731</v>
      </c>
      <c r="K413" s="48">
        <v>1428795.1640623312</v>
      </c>
    </row>
    <row r="414" spans="1:11" x14ac:dyDescent="0.3">
      <c r="A414" s="62">
        <v>0.72000000005005305</v>
      </c>
      <c r="B414" s="48">
        <v>15204.724377365577</v>
      </c>
      <c r="C414" s="48">
        <v>15204.724377365577</v>
      </c>
      <c r="D414" s="64">
        <v>3194.2705456675617</v>
      </c>
      <c r="E414" s="64">
        <v>19662.885817617993</v>
      </c>
      <c r="F414" s="64">
        <v>46211.130080743569</v>
      </c>
      <c r="G414" s="48">
        <v>214322.37573654696</v>
      </c>
      <c r="H414" s="48">
        <v>214322.37573654696</v>
      </c>
      <c r="I414" s="48">
        <v>214322.37573654696</v>
      </c>
      <c r="J414" s="64">
        <v>625516.7340862375</v>
      </c>
      <c r="K414" s="48">
        <v>1419039.7797663412</v>
      </c>
    </row>
    <row r="415" spans="1:11" x14ac:dyDescent="0.3">
      <c r="A415" s="62">
        <v>0.71500000005096298</v>
      </c>
      <c r="B415" s="48">
        <v>15104.795215547334</v>
      </c>
      <c r="C415" s="48">
        <v>15104.795215547334</v>
      </c>
      <c r="D415" s="64">
        <v>3172.6302551312951</v>
      </c>
      <c r="E415" s="64">
        <v>19528.855187276538</v>
      </c>
      <c r="F415" s="64">
        <v>45895.44526269113</v>
      </c>
      <c r="G415" s="48">
        <v>212853.56550745672</v>
      </c>
      <c r="H415" s="48">
        <v>212853.56550745672</v>
      </c>
      <c r="I415" s="48">
        <v>212853.56550745672</v>
      </c>
      <c r="J415" s="64">
        <v>621221.93259721156</v>
      </c>
      <c r="K415" s="48">
        <v>1409284.2098619789</v>
      </c>
    </row>
    <row r="416" spans="1:11" x14ac:dyDescent="0.3">
      <c r="A416" s="62">
        <v>0.71000000005187303</v>
      </c>
      <c r="B416" s="48">
        <v>15004.860055381836</v>
      </c>
      <c r="C416" s="48">
        <v>15004.860055381836</v>
      </c>
      <c r="D416" s="64">
        <v>3150.9894799007134</v>
      </c>
      <c r="E416" s="64">
        <v>19394.822469138948</v>
      </c>
      <c r="F416" s="64">
        <v>45579.756131548391</v>
      </c>
      <c r="G416" s="48">
        <v>211384.73871824518</v>
      </c>
      <c r="H416" s="48">
        <v>211384.73871824518</v>
      </c>
      <c r="I416" s="48">
        <v>211384.73871824518</v>
      </c>
      <c r="J416" s="64">
        <v>616927.09249236784</v>
      </c>
      <c r="K416" s="48">
        <v>1399528.586155215</v>
      </c>
    </row>
    <row r="417" spans="1:11" x14ac:dyDescent="0.3">
      <c r="A417" s="62">
        <v>0.70500000005278296</v>
      </c>
      <c r="B417" s="48">
        <v>14904.933478335066</v>
      </c>
      <c r="C417" s="48">
        <v>14904.933478335066</v>
      </c>
      <c r="D417" s="64">
        <v>3129.3496125907291</v>
      </c>
      <c r="E417" s="64">
        <v>19260.79388681224</v>
      </c>
      <c r="F417" s="64">
        <v>45264.076636201658</v>
      </c>
      <c r="G417" s="48">
        <v>209915.9506856096</v>
      </c>
      <c r="H417" s="48">
        <v>209915.9506856096</v>
      </c>
      <c r="I417" s="48">
        <v>209915.9506856096</v>
      </c>
      <c r="J417" s="64">
        <v>612632.35356086679</v>
      </c>
      <c r="K417" s="48">
        <v>1389773.1515957513</v>
      </c>
    </row>
    <row r="418" spans="1:11" x14ac:dyDescent="0.3">
      <c r="A418" s="62">
        <v>0.70000000005369301</v>
      </c>
      <c r="B418" s="48">
        <v>14804.991131528637</v>
      </c>
      <c r="C418" s="48">
        <v>14804.991131528637</v>
      </c>
      <c r="D418" s="64">
        <v>3107.7082392702291</v>
      </c>
      <c r="E418" s="64">
        <v>19126.758289120007</v>
      </c>
      <c r="F418" s="64">
        <v>44948.382772162688</v>
      </c>
      <c r="G418" s="48">
        <v>208447.10974549886</v>
      </c>
      <c r="H418" s="48">
        <v>208447.10974549886</v>
      </c>
      <c r="I418" s="48">
        <v>208447.10974549886</v>
      </c>
      <c r="J418" s="64">
        <v>608337.48426887125</v>
      </c>
      <c r="K418" s="48">
        <v>1380017.453002088</v>
      </c>
    </row>
    <row r="419" spans="1:11" x14ac:dyDescent="0.3">
      <c r="A419" s="62">
        <v>0.69500000005460305</v>
      </c>
      <c r="B419" s="48">
        <v>14705.054908979871</v>
      </c>
      <c r="C419" s="48">
        <v>14705.054908979871</v>
      </c>
      <c r="D419" s="64">
        <v>3086.0676133570646</v>
      </c>
      <c r="E419" s="64">
        <v>18992.726345033545</v>
      </c>
      <c r="F419" s="64">
        <v>44632.696521392354</v>
      </c>
      <c r="G419" s="48">
        <v>206978.29889208754</v>
      </c>
      <c r="H419" s="48">
        <v>206978.29889208754</v>
      </c>
      <c r="I419" s="48">
        <v>206978.29889208754</v>
      </c>
      <c r="J419" s="64">
        <v>604042.69773197791</v>
      </c>
      <c r="K419" s="48">
        <v>1370261.9299343156</v>
      </c>
    </row>
    <row r="420" spans="1:11" x14ac:dyDescent="0.3">
      <c r="A420" s="62">
        <v>0.69000000005551299</v>
      </c>
      <c r="B420" s="48">
        <v>14605.115370975776</v>
      </c>
      <c r="C420" s="48">
        <v>14605.115370975776</v>
      </c>
      <c r="D420" s="64">
        <v>3064.4267393493319</v>
      </c>
      <c r="E420" s="64">
        <v>18858.693596358611</v>
      </c>
      <c r="F420" s="64">
        <v>44317.00838827253</v>
      </c>
      <c r="G420" s="48">
        <v>205509.48484565009</v>
      </c>
      <c r="H420" s="48">
        <v>205509.48484565009</v>
      </c>
      <c r="I420" s="48">
        <v>205509.48484565009</v>
      </c>
      <c r="J420" s="64">
        <v>599747.89615460811</v>
      </c>
      <c r="K420" s="48">
        <v>1360506.3800983264</v>
      </c>
    </row>
    <row r="421" spans="1:11" x14ac:dyDescent="0.3">
      <c r="A421" s="62">
        <v>0.68500000005642303</v>
      </c>
      <c r="B421" s="48">
        <v>14505.160611454035</v>
      </c>
      <c r="C421" s="48">
        <v>14505.160611454035</v>
      </c>
      <c r="D421" s="64">
        <v>3042.7844145319004</v>
      </c>
      <c r="E421" s="64">
        <v>18724.654283390115</v>
      </c>
      <c r="F421" s="64">
        <v>44001.306533987656</v>
      </c>
      <c r="G421" s="48">
        <v>204040.62148289609</v>
      </c>
      <c r="H421" s="48">
        <v>204040.62148289609</v>
      </c>
      <c r="I421" s="48">
        <v>204040.62148289609</v>
      </c>
      <c r="J421" s="64">
        <v>595452.96805142367</v>
      </c>
      <c r="K421" s="48">
        <v>1350750.5748248131</v>
      </c>
    </row>
    <row r="422" spans="1:11" x14ac:dyDescent="0.3">
      <c r="A422" s="62">
        <v>0.68000000005733297</v>
      </c>
      <c r="B422" s="48">
        <v>14405.219691502896</v>
      </c>
      <c r="C422" s="48">
        <v>14405.219691502896</v>
      </c>
      <c r="D422" s="64">
        <v>3021.1435931968222</v>
      </c>
      <c r="E422" s="64">
        <v>18590.622173452248</v>
      </c>
      <c r="F422" s="64">
        <v>43685.620512989022</v>
      </c>
      <c r="G422" s="48">
        <v>202571.81690662392</v>
      </c>
      <c r="H422" s="48">
        <v>202571.81690662392</v>
      </c>
      <c r="I422" s="48">
        <v>202571.81690662392</v>
      </c>
      <c r="J422" s="64">
        <v>591158.21027124708</v>
      </c>
      <c r="K422" s="48">
        <v>1340995.0835340738</v>
      </c>
    </row>
    <row r="423" spans="1:11" x14ac:dyDescent="0.3">
      <c r="A423" s="62">
        <v>0.67500000005824301</v>
      </c>
      <c r="B423" s="48">
        <v>14305.268190990791</v>
      </c>
      <c r="C423" s="48">
        <v>14305.268190990791</v>
      </c>
      <c r="D423" s="64">
        <v>2999.5017876487841</v>
      </c>
      <c r="E423" s="64">
        <v>18456.585566426718</v>
      </c>
      <c r="F423" s="64">
        <v>43369.925352932769</v>
      </c>
      <c r="G423" s="48">
        <v>201102.98031116638</v>
      </c>
      <c r="H423" s="48">
        <v>201102.98031116638</v>
      </c>
      <c r="I423" s="48">
        <v>201102.98031116638</v>
      </c>
      <c r="J423" s="64">
        <v>586863.36449722573</v>
      </c>
      <c r="K423" s="48">
        <v>1331239.4273409757</v>
      </c>
    </row>
    <row r="424" spans="1:11" x14ac:dyDescent="0.3">
      <c r="A424" s="62">
        <v>0.67000000005915294</v>
      </c>
      <c r="B424" s="48">
        <v>14205.303244771449</v>
      </c>
      <c r="C424" s="48">
        <v>14205.303244771449</v>
      </c>
      <c r="D424" s="64">
        <v>2977.8587079000777</v>
      </c>
      <c r="E424" s="64">
        <v>18322.543096934423</v>
      </c>
      <c r="F424" s="64">
        <v>43054.218192398548</v>
      </c>
      <c r="G424" s="48">
        <v>199634.10076069171</v>
      </c>
      <c r="H424" s="48">
        <v>199634.10076069171</v>
      </c>
      <c r="I424" s="48">
        <v>199634.10076069171</v>
      </c>
      <c r="J424" s="64">
        <v>582568.40381010028</v>
      </c>
      <c r="K424" s="48">
        <v>1321483.5508647042</v>
      </c>
    </row>
    <row r="425" spans="1:11" x14ac:dyDescent="0.3">
      <c r="A425" s="62">
        <v>0.66500000006006299</v>
      </c>
      <c r="B425" s="48">
        <v>14105.354423442779</v>
      </c>
      <c r="C425" s="48">
        <v>14105.354423442779</v>
      </c>
      <c r="D425" s="64">
        <v>2956.2174475516845</v>
      </c>
      <c r="E425" s="64">
        <v>18188.509820556195</v>
      </c>
      <c r="F425" s="64">
        <v>42738.529640023953</v>
      </c>
      <c r="G425" s="48">
        <v>198165.29146846978</v>
      </c>
      <c r="H425" s="48">
        <v>198165.29146846978</v>
      </c>
      <c r="I425" s="48">
        <v>198165.29146846978</v>
      </c>
      <c r="J425" s="64">
        <v>578273.63558132004</v>
      </c>
      <c r="K425" s="48">
        <v>1311728.0840316734</v>
      </c>
    </row>
    <row r="426" spans="1:11" x14ac:dyDescent="0.3">
      <c r="A426" s="62">
        <v>0.66000000006097304</v>
      </c>
      <c r="B426" s="48">
        <v>14005.391971939653</v>
      </c>
      <c r="C426" s="48">
        <v>14005.391971939653</v>
      </c>
      <c r="D426" s="64">
        <v>2934.5748967815639</v>
      </c>
      <c r="E426" s="64">
        <v>18054.470518940645</v>
      </c>
      <c r="F426" s="64">
        <v>42422.828676142817</v>
      </c>
      <c r="G426" s="48">
        <v>196696.43807931305</v>
      </c>
      <c r="H426" s="48">
        <v>196696.43807931305</v>
      </c>
      <c r="I426" s="48">
        <v>196696.43807931305</v>
      </c>
      <c r="J426" s="64">
        <v>573978.75450616959</v>
      </c>
      <c r="K426" s="48">
        <v>1301972.4078769716</v>
      </c>
    </row>
    <row r="427" spans="1:11" x14ac:dyDescent="0.3">
      <c r="A427" s="62">
        <v>0.65500000006188297</v>
      </c>
      <c r="B427" s="48">
        <v>13905.417538551392</v>
      </c>
      <c r="C427" s="48">
        <v>13905.417538551392</v>
      </c>
      <c r="D427" s="64">
        <v>2912.9312206457535</v>
      </c>
      <c r="E427" s="64">
        <v>17920.425955242055</v>
      </c>
      <c r="F427" s="64">
        <v>42107.116907168784</v>
      </c>
      <c r="G427" s="48">
        <v>195227.54684500201</v>
      </c>
      <c r="H427" s="48">
        <v>195227.54684500201</v>
      </c>
      <c r="I427" s="48">
        <v>195227.54684500201</v>
      </c>
      <c r="J427" s="64">
        <v>569683.7759529925</v>
      </c>
      <c r="K427" s="48">
        <v>1292216.5548408995</v>
      </c>
    </row>
    <row r="428" spans="1:11" x14ac:dyDescent="0.3">
      <c r="A428" s="62">
        <v>0.65000000006279302</v>
      </c>
      <c r="B428" s="48">
        <v>13805.458267647158</v>
      </c>
      <c r="C428" s="48">
        <v>13805.458267647158</v>
      </c>
      <c r="D428" s="64">
        <v>2891.2892089149013</v>
      </c>
      <c r="E428" s="64">
        <v>17786.388523578506</v>
      </c>
      <c r="F428" s="64">
        <v>41791.422475633604</v>
      </c>
      <c r="G428" s="48">
        <v>193758.72616816842</v>
      </c>
      <c r="H428" s="48">
        <v>193758.72616816842</v>
      </c>
      <c r="I428" s="48">
        <v>193758.72616816842</v>
      </c>
      <c r="J428" s="64">
        <v>565388.97127554531</v>
      </c>
      <c r="K428" s="48">
        <v>1282461.0023236219</v>
      </c>
    </row>
    <row r="429" spans="1:11" x14ac:dyDescent="0.3">
      <c r="A429" s="62">
        <v>0.64500000006370295</v>
      </c>
      <c r="B429" s="48">
        <v>13705.48561850895</v>
      </c>
      <c r="C429" s="48">
        <v>13705.48561850895</v>
      </c>
      <c r="D429" s="64">
        <v>2869.6459698030781</v>
      </c>
      <c r="E429" s="64">
        <v>17652.346007884131</v>
      </c>
      <c r="F429" s="64">
        <v>41475.716723479352</v>
      </c>
      <c r="G429" s="48">
        <v>192289.86024933486</v>
      </c>
      <c r="H429" s="48">
        <v>192289.86024933486</v>
      </c>
      <c r="I429" s="48">
        <v>192289.86024933486</v>
      </c>
      <c r="J429" s="64">
        <v>561094.06436612934</v>
      </c>
      <c r="K429" s="48">
        <v>1272705.2790831679</v>
      </c>
    </row>
    <row r="430" spans="1:11" x14ac:dyDescent="0.3">
      <c r="A430" s="62">
        <v>0.64000000006461299</v>
      </c>
      <c r="B430" s="48">
        <v>13605.499986074778</v>
      </c>
      <c r="C430" s="48">
        <v>13605.499986074778</v>
      </c>
      <c r="D430" s="64">
        <v>2848.0015410186502</v>
      </c>
      <c r="E430" s="64">
        <v>17518.298583452044</v>
      </c>
      <c r="F430" s="64">
        <v>41160.000017705024</v>
      </c>
      <c r="G430" s="48">
        <v>190820.95053963095</v>
      </c>
      <c r="H430" s="48">
        <v>190820.95053963095</v>
      </c>
      <c r="I430" s="48">
        <v>190820.95053963095</v>
      </c>
      <c r="J430" s="64">
        <v>556799.05881350231</v>
      </c>
      <c r="K430" s="48">
        <v>1262949.3909862782</v>
      </c>
    </row>
    <row r="431" spans="1:11" x14ac:dyDescent="0.3">
      <c r="A431" s="62">
        <v>0.63500000006552304</v>
      </c>
      <c r="B431" s="48">
        <v>13505.528033674535</v>
      </c>
      <c r="C431" s="48">
        <v>13505.528033674535</v>
      </c>
      <c r="D431" s="64">
        <v>2826.3585715785148</v>
      </c>
      <c r="E431" s="64">
        <v>17384.257843354397</v>
      </c>
      <c r="F431" s="64">
        <v>40844.298374387996</v>
      </c>
      <c r="G431" s="48">
        <v>189352.10135236828</v>
      </c>
      <c r="H431" s="48">
        <v>189352.10135236828</v>
      </c>
      <c r="I431" s="48">
        <v>189352.10135236828</v>
      </c>
      <c r="J431" s="64">
        <v>552504.20579213905</v>
      </c>
      <c r="K431" s="48">
        <v>1253193.7609605908</v>
      </c>
    </row>
    <row r="432" spans="1:11" x14ac:dyDescent="0.3">
      <c r="A432" s="62">
        <v>0.63000000006643297</v>
      </c>
      <c r="B432" s="48">
        <v>13405.545486320909</v>
      </c>
      <c r="C432" s="48">
        <v>13405.545486320909</v>
      </c>
      <c r="D432" s="64">
        <v>2804.7147017963521</v>
      </c>
      <c r="E432" s="64">
        <v>17250.213386298929</v>
      </c>
      <c r="F432" s="64">
        <v>40528.588850902837</v>
      </c>
      <c r="G432" s="48">
        <v>187883.22729253775</v>
      </c>
      <c r="H432" s="48">
        <v>187883.22729253775</v>
      </c>
      <c r="I432" s="48">
        <v>187883.22729253775</v>
      </c>
      <c r="J432" s="64">
        <v>548209.28735595953</v>
      </c>
      <c r="K432" s="48">
        <v>1243438.017684073</v>
      </c>
    </row>
    <row r="433" spans="1:11" x14ac:dyDescent="0.3">
      <c r="A433" s="62">
        <v>0.62500000006734302</v>
      </c>
      <c r="B433" s="48">
        <v>13305.550628432502</v>
      </c>
      <c r="C433" s="48">
        <v>13305.550628432502</v>
      </c>
      <c r="D433" s="64">
        <v>2783.0697341318428</v>
      </c>
      <c r="E433" s="64">
        <v>17116.164062281852</v>
      </c>
      <c r="F433" s="64">
        <v>40212.869264500543</v>
      </c>
      <c r="G433" s="48">
        <v>186414.319186123</v>
      </c>
      <c r="H433" s="48">
        <v>186414.319186123</v>
      </c>
      <c r="I433" s="48">
        <v>186414.319186123</v>
      </c>
      <c r="J433" s="64">
        <v>543914.28206534917</v>
      </c>
      <c r="K433" s="48">
        <v>1233682.1070605288</v>
      </c>
    </row>
    <row r="434" spans="1:11" x14ac:dyDescent="0.3">
      <c r="A434" s="62">
        <v>0.62000000006825295</v>
      </c>
      <c r="B434" s="48">
        <v>13205.560590052479</v>
      </c>
      <c r="C434" s="48">
        <v>13205.560590052479</v>
      </c>
      <c r="D434" s="64">
        <v>2761.4253582475694</v>
      </c>
      <c r="E434" s="64">
        <v>16982.117164143441</v>
      </c>
      <c r="F434" s="64">
        <v>39897.155595143558</v>
      </c>
      <c r="G434" s="48">
        <v>184945.43606715315</v>
      </c>
      <c r="H434" s="48">
        <v>184945.43606715315</v>
      </c>
      <c r="I434" s="48">
        <v>184945.43606715315</v>
      </c>
      <c r="J434" s="64">
        <v>539619.34373375925</v>
      </c>
      <c r="K434" s="48">
        <v>1223926.3069894363</v>
      </c>
    </row>
    <row r="435" spans="1:11" x14ac:dyDescent="0.3">
      <c r="A435" s="62">
        <v>0.615000000069163</v>
      </c>
      <c r="B435" s="48">
        <v>13105.569033798085</v>
      </c>
      <c r="C435" s="48">
        <v>13105.569033798085</v>
      </c>
      <c r="D435" s="64">
        <v>2739.7809458726492</v>
      </c>
      <c r="E435" s="64">
        <v>16848.070683171347</v>
      </c>
      <c r="F435" s="64">
        <v>39581.442273407243</v>
      </c>
      <c r="G435" s="48">
        <v>183476.55442246131</v>
      </c>
      <c r="H435" s="48">
        <v>183476.55442246131</v>
      </c>
      <c r="I435" s="48">
        <v>183476.55442246131</v>
      </c>
      <c r="J435" s="64">
        <v>535324.4173289988</v>
      </c>
      <c r="K435" s="48">
        <v>1214170.5471364867</v>
      </c>
    </row>
    <row r="436" spans="1:11" x14ac:dyDescent="0.3">
      <c r="A436" s="62">
        <v>0.61000000007007404</v>
      </c>
      <c r="B436" s="48">
        <v>13005.566057055423</v>
      </c>
      <c r="C436" s="48">
        <v>13005.566057055423</v>
      </c>
      <c r="D436" s="64">
        <v>2718.1354891237297</v>
      </c>
      <c r="E436" s="64">
        <v>16714.019573059482</v>
      </c>
      <c r="F436" s="64">
        <v>39265.719560835008</v>
      </c>
      <c r="G436" s="48">
        <v>182007.6379401001</v>
      </c>
      <c r="H436" s="48">
        <v>182007.6379401001</v>
      </c>
      <c r="I436" s="48">
        <v>182007.6379401001</v>
      </c>
      <c r="J436" s="64">
        <v>531029.40780496236</v>
      </c>
      <c r="K436" s="48">
        <v>1204414.6452890793</v>
      </c>
    </row>
    <row r="437" spans="1:11" x14ac:dyDescent="0.3">
      <c r="A437" s="62">
        <v>0.60500000007098398</v>
      </c>
      <c r="B437" s="48">
        <v>12905.553957242309</v>
      </c>
      <c r="C437" s="48">
        <v>12905.553957242309</v>
      </c>
      <c r="D437" s="64">
        <v>2696.4892226432726</v>
      </c>
      <c r="E437" s="64">
        <v>16579.964789823782</v>
      </c>
      <c r="F437" s="64">
        <v>38949.989973668627</v>
      </c>
      <c r="G437" s="48">
        <v>180538.69635886251</v>
      </c>
      <c r="H437" s="48">
        <v>180538.69635886251</v>
      </c>
      <c r="I437" s="48">
        <v>180538.69635886251</v>
      </c>
      <c r="J437" s="64">
        <v>526734.3385389864</v>
      </c>
      <c r="K437" s="48">
        <v>1194658.660257475</v>
      </c>
    </row>
    <row r="438" spans="1:11" x14ac:dyDescent="0.3">
      <c r="A438" s="62">
        <v>0.60000000007189402</v>
      </c>
      <c r="B438" s="48">
        <v>12805.55245329052</v>
      </c>
      <c r="C438" s="48">
        <v>12805.55245329052</v>
      </c>
      <c r="D438" s="64">
        <v>2674.8443027861636</v>
      </c>
      <c r="E438" s="64">
        <v>16445.91626685642</v>
      </c>
      <c r="F438" s="64">
        <v>38634.274312655616</v>
      </c>
      <c r="G438" s="48">
        <v>179069.8047588531</v>
      </c>
      <c r="H438" s="48">
        <v>179069.8047588531</v>
      </c>
      <c r="I438" s="48">
        <v>179069.8047588531</v>
      </c>
      <c r="J438" s="64">
        <v>522439.41280257644</v>
      </c>
      <c r="K438" s="48">
        <v>1184902.9160839331</v>
      </c>
    </row>
    <row r="439" spans="1:11" x14ac:dyDescent="0.3">
      <c r="A439" s="62">
        <v>0.59500000007280396</v>
      </c>
      <c r="B439" s="48">
        <v>12705.540273287126</v>
      </c>
      <c r="C439" s="48">
        <v>12705.540273287126</v>
      </c>
      <c r="D439" s="64">
        <v>2653.1984026487435</v>
      </c>
      <c r="E439" s="64">
        <v>16311.863579185952</v>
      </c>
      <c r="F439" s="64">
        <v>38318.549816961313</v>
      </c>
      <c r="G439" s="48">
        <v>177600.88740018455</v>
      </c>
      <c r="H439" s="48">
        <v>177600.88740018455</v>
      </c>
      <c r="I439" s="48">
        <v>177600.88740018455</v>
      </c>
      <c r="J439" s="64">
        <v>518144.4156387907</v>
      </c>
      <c r="K439" s="48">
        <v>1175147.0419240058</v>
      </c>
    </row>
    <row r="440" spans="1:11" x14ac:dyDescent="0.3">
      <c r="A440" s="62">
        <v>0.590000000073714</v>
      </c>
      <c r="B440" s="48">
        <v>12605.517675214676</v>
      </c>
      <c r="C440" s="48">
        <v>12605.517675214676</v>
      </c>
      <c r="D440" s="64">
        <v>2631.5515681076622</v>
      </c>
      <c r="E440" s="64">
        <v>16177.806978931801</v>
      </c>
      <c r="F440" s="64">
        <v>38002.816828290648</v>
      </c>
      <c r="G440" s="48">
        <v>176131.94353577748</v>
      </c>
      <c r="H440" s="48">
        <v>176131.94353577748</v>
      </c>
      <c r="I440" s="48">
        <v>176131.94353577748</v>
      </c>
      <c r="J440" s="64">
        <v>513849.34856140305</v>
      </c>
      <c r="K440" s="48">
        <v>1165391.0289462332</v>
      </c>
    </row>
    <row r="441" spans="1:11" x14ac:dyDescent="0.3">
      <c r="A441" s="62">
        <v>0.58500000007462405</v>
      </c>
      <c r="B441" s="48">
        <v>12505.49027607644</v>
      </c>
      <c r="C441" s="48">
        <v>12505.49027607644</v>
      </c>
      <c r="D441" s="64">
        <v>2609.9044181989025</v>
      </c>
      <c r="E441" s="64">
        <v>16043.749446228967</v>
      </c>
      <c r="F441" s="64">
        <v>37687.081250811723</v>
      </c>
      <c r="G441" s="48">
        <v>174662.99149953618</v>
      </c>
      <c r="H441" s="48">
        <v>174662.99149953618</v>
      </c>
      <c r="I441" s="48">
        <v>174662.99149953618</v>
      </c>
      <c r="J441" s="64">
        <v>509554.26520050492</v>
      </c>
      <c r="K441" s="48">
        <v>1155634.9600349695</v>
      </c>
    </row>
    <row r="442" spans="1:11" x14ac:dyDescent="0.3">
      <c r="A442" s="62">
        <v>0.58000000007553398</v>
      </c>
      <c r="B442" s="48">
        <v>12405.468334454814</v>
      </c>
      <c r="C442" s="48">
        <v>12405.468334454814</v>
      </c>
      <c r="D442" s="64">
        <v>2588.2580753002962</v>
      </c>
      <c r="E442" s="64">
        <v>15909.694910344857</v>
      </c>
      <c r="F442" s="64">
        <v>37371.354082097438</v>
      </c>
      <c r="G442" s="48">
        <v>173194.07373496771</v>
      </c>
      <c r="H442" s="48">
        <v>173194.07373496771</v>
      </c>
      <c r="I442" s="48">
        <v>173194.07373496771</v>
      </c>
      <c r="J442" s="64">
        <v>505259.27425876894</v>
      </c>
      <c r="K442" s="48">
        <v>1145879.158844983</v>
      </c>
    </row>
    <row r="443" spans="1:11" x14ac:dyDescent="0.3">
      <c r="A443" s="62">
        <v>0.57500000007644403</v>
      </c>
      <c r="B443" s="48">
        <v>12305.43675280764</v>
      </c>
      <c r="C443" s="48">
        <v>12305.43675280764</v>
      </c>
      <c r="D443" s="64">
        <v>2566.6108434423872</v>
      </c>
      <c r="E443" s="64">
        <v>15775.636756563985</v>
      </c>
      <c r="F443" s="64">
        <v>37055.619674863512</v>
      </c>
      <c r="G443" s="48">
        <v>171725.1299551735</v>
      </c>
      <c r="H443" s="48">
        <v>171725.1299551735</v>
      </c>
      <c r="I443" s="48">
        <v>171725.1299551735</v>
      </c>
      <c r="J443" s="64">
        <v>500964.2192169184</v>
      </c>
      <c r="K443" s="48">
        <v>1136123.189632016</v>
      </c>
    </row>
    <row r="444" spans="1:11" x14ac:dyDescent="0.3">
      <c r="A444" s="62">
        <v>0.57000000007735396</v>
      </c>
      <c r="B444" s="48">
        <v>12205.395453394342</v>
      </c>
      <c r="C444" s="48">
        <v>12205.395453394342</v>
      </c>
      <c r="D444" s="64">
        <v>2544.962752082507</v>
      </c>
      <c r="E444" s="64">
        <v>15641.575133292075</v>
      </c>
      <c r="F444" s="64">
        <v>36739.877928901908</v>
      </c>
      <c r="G444" s="48">
        <v>170256.16052530624</v>
      </c>
      <c r="H444" s="48">
        <v>170256.16052530624</v>
      </c>
      <c r="I444" s="48">
        <v>170256.16052530624</v>
      </c>
      <c r="J444" s="64">
        <v>496669.10254018073</v>
      </c>
      <c r="K444" s="48">
        <v>1126367.0955827774</v>
      </c>
    </row>
    <row r="445" spans="1:11" x14ac:dyDescent="0.3">
      <c r="A445" s="62">
        <v>0.56500000007826401</v>
      </c>
      <c r="B445" s="48">
        <v>12105.343984412364</v>
      </c>
      <c r="C445" s="48">
        <v>12105.343984412364</v>
      </c>
      <c r="D445" s="64">
        <v>2523.3138319059221</v>
      </c>
      <c r="E445" s="64">
        <v>15507.509975851704</v>
      </c>
      <c r="F445" s="64">
        <v>36424.128385537479</v>
      </c>
      <c r="G445" s="48">
        <v>168787.16489981234</v>
      </c>
      <c r="H445" s="48">
        <v>168787.16489981234</v>
      </c>
      <c r="I445" s="48">
        <v>168787.16489981234</v>
      </c>
      <c r="J445" s="64">
        <v>492373.92560940603</v>
      </c>
      <c r="K445" s="48">
        <v>1116610.952431588</v>
      </c>
    </row>
    <row r="446" spans="1:11" x14ac:dyDescent="0.3">
      <c r="A446" s="62">
        <v>0.56000000007917405</v>
      </c>
      <c r="B446" s="48">
        <v>12005.302546050138</v>
      </c>
      <c r="C446" s="48">
        <v>12005.302546050138</v>
      </c>
      <c r="D446" s="64">
        <v>2501.6661337291225</v>
      </c>
      <c r="E446" s="64">
        <v>15373.450128805613</v>
      </c>
      <c r="F446" s="64">
        <v>36108.391607128768</v>
      </c>
      <c r="G446" s="48">
        <v>167318.22072516766</v>
      </c>
      <c r="H446" s="48">
        <v>167318.22072516766</v>
      </c>
      <c r="I446" s="48">
        <v>167318.22072516766</v>
      </c>
      <c r="J446" s="64">
        <v>488078.88931860239</v>
      </c>
      <c r="K446" s="48">
        <v>1106855.037041219</v>
      </c>
    </row>
    <row r="447" spans="1:11" x14ac:dyDescent="0.3">
      <c r="A447" s="62">
        <v>0.55500000008008399</v>
      </c>
      <c r="B447" s="48">
        <v>11905.251043343698</v>
      </c>
      <c r="C447" s="48">
        <v>11905.251043343698</v>
      </c>
      <c r="D447" s="64">
        <v>2480.0176118276354</v>
      </c>
      <c r="E447" s="64">
        <v>15239.387120185549</v>
      </c>
      <c r="F447" s="64">
        <v>35792.648232500673</v>
      </c>
      <c r="G447" s="48">
        <v>165849.24981762544</v>
      </c>
      <c r="H447" s="48">
        <v>165849.24981762544</v>
      </c>
      <c r="I447" s="48">
        <v>165849.24981762544</v>
      </c>
      <c r="J447" s="64">
        <v>483783.79289504274</v>
      </c>
      <c r="K447" s="48">
        <v>1097098.9891127977</v>
      </c>
    </row>
    <row r="448" spans="1:11" x14ac:dyDescent="0.3">
      <c r="A448" s="62">
        <v>0.55000000008099403</v>
      </c>
      <c r="B448" s="48">
        <v>11805.190066299452</v>
      </c>
      <c r="C448" s="48">
        <v>11805.190066299452</v>
      </c>
      <c r="D448" s="64">
        <v>2458.3683250967811</v>
      </c>
      <c r="E448" s="64">
        <v>15105.320954270223</v>
      </c>
      <c r="F448" s="64">
        <v>35476.898172273133</v>
      </c>
      <c r="G448" s="48">
        <v>164380.25594839104</v>
      </c>
      <c r="H448" s="48">
        <v>164380.25594839104</v>
      </c>
      <c r="I448" s="48">
        <v>164380.25594839104</v>
      </c>
      <c r="J448" s="64">
        <v>479488.6407289902</v>
      </c>
      <c r="K448" s="48">
        <v>1087342.8428266631</v>
      </c>
    </row>
    <row r="449" spans="1:11" x14ac:dyDescent="0.3">
      <c r="A449" s="62">
        <v>0.54500000008190397</v>
      </c>
      <c r="B449" s="48">
        <v>11705.120160491559</v>
      </c>
      <c r="C449" s="48">
        <v>11705.120160491559</v>
      </c>
      <c r="D449" s="64">
        <v>2436.7183105260765</v>
      </c>
      <c r="E449" s="64">
        <v>14971.251495496525</v>
      </c>
      <c r="F449" s="64">
        <v>35161.141579290386</v>
      </c>
      <c r="G449" s="48">
        <v>162911.24177690852</v>
      </c>
      <c r="H449" s="48">
        <v>162911.24177690852</v>
      </c>
      <c r="I449" s="48">
        <v>162911.24177690852</v>
      </c>
      <c r="J449" s="64">
        <v>475193.44011417823</v>
      </c>
      <c r="K449" s="48">
        <v>1077586.6195228493</v>
      </c>
    </row>
    <row r="450" spans="1:11" x14ac:dyDescent="0.3">
      <c r="A450" s="62">
        <v>0.54000000008281401</v>
      </c>
      <c r="B450" s="48">
        <v>11605.042872517733</v>
      </c>
      <c r="C450" s="48">
        <v>11605.042872517733</v>
      </c>
      <c r="D450" s="64">
        <v>2415.0676811484554</v>
      </c>
      <c r="E450" s="64">
        <v>14837.178901639532</v>
      </c>
      <c r="F450" s="64">
        <v>34845.380065306832</v>
      </c>
      <c r="G450" s="48">
        <v>161442.21245251791</v>
      </c>
      <c r="H450" s="48">
        <v>161442.21245251791</v>
      </c>
      <c r="I450" s="48">
        <v>161442.21245251791</v>
      </c>
      <c r="J450" s="64">
        <v>470898.21355787275</v>
      </c>
      <c r="K450" s="48">
        <v>1067830.3428265122</v>
      </c>
    </row>
    <row r="451" spans="1:11" x14ac:dyDescent="0.3">
      <c r="A451" s="62">
        <v>0.53500000008372395</v>
      </c>
      <c r="B451" s="48">
        <v>11504.971591771573</v>
      </c>
      <c r="C451" s="48">
        <v>11504.971591771573</v>
      </c>
      <c r="D451" s="64">
        <v>2393.4179278376287</v>
      </c>
      <c r="E451" s="64">
        <v>14703.111397958199</v>
      </c>
      <c r="F451" s="64">
        <v>34529.627485793768</v>
      </c>
      <c r="G451" s="48">
        <v>159973.22315961917</v>
      </c>
      <c r="H451" s="48">
        <v>159973.22315961917</v>
      </c>
      <c r="I451" s="48">
        <v>159973.22315961917</v>
      </c>
      <c r="J451" s="64">
        <v>466603.08227865526</v>
      </c>
      <c r="K451" s="48">
        <v>1058074.3257796895</v>
      </c>
    </row>
    <row r="452" spans="1:11" x14ac:dyDescent="0.3">
      <c r="A452" s="62">
        <v>0.53000000008463399</v>
      </c>
      <c r="B452" s="48">
        <v>11404.890455782883</v>
      </c>
      <c r="C452" s="48">
        <v>11404.890455782883</v>
      </c>
      <c r="D452" s="64">
        <v>2371.767356806653</v>
      </c>
      <c r="E452" s="64">
        <v>14569.04019586239</v>
      </c>
      <c r="F452" s="64">
        <v>34213.868750968264</v>
      </c>
      <c r="G452" s="48">
        <v>158504.21472619293</v>
      </c>
      <c r="H452" s="48">
        <v>158504.21472619293</v>
      </c>
      <c r="I452" s="48">
        <v>158504.21472619293</v>
      </c>
      <c r="J452" s="64">
        <v>462307.89944806817</v>
      </c>
      <c r="K452" s="48">
        <v>1048318.1459799949</v>
      </c>
    </row>
    <row r="453" spans="1:11" x14ac:dyDescent="0.3">
      <c r="A453" s="62">
        <v>0.52500000008554404</v>
      </c>
      <c r="B453" s="48">
        <v>11304.800452761723</v>
      </c>
      <c r="C453" s="48">
        <v>11304.800452761723</v>
      </c>
      <c r="D453" s="64">
        <v>2350.1161365098505</v>
      </c>
      <c r="E453" s="64">
        <v>14434.965924065382</v>
      </c>
      <c r="F453" s="64">
        <v>33898.104548100782</v>
      </c>
      <c r="G453" s="48">
        <v>157035.18456760273</v>
      </c>
      <c r="H453" s="48">
        <v>157035.18456760273</v>
      </c>
      <c r="I453" s="48">
        <v>157035.18456760273</v>
      </c>
      <c r="J453" s="64">
        <v>458012.67187074205</v>
      </c>
      <c r="K453" s="48">
        <v>1038561.917861053</v>
      </c>
    </row>
    <row r="454" spans="1:11" x14ac:dyDescent="0.3">
      <c r="A454" s="62">
        <v>0.52000000008645397</v>
      </c>
      <c r="B454" s="48">
        <v>11204.701619568667</v>
      </c>
      <c r="C454" s="48">
        <v>11204.701619568667</v>
      </c>
      <c r="D454" s="64">
        <v>2328.4642728408367</v>
      </c>
      <c r="E454" s="64">
        <v>14300.888823422743</v>
      </c>
      <c r="F454" s="64">
        <v>33582.334897026296</v>
      </c>
      <c r="G454" s="48">
        <v>155566.13714311653</v>
      </c>
      <c r="H454" s="48">
        <v>155566.13714311653</v>
      </c>
      <c r="I454" s="48">
        <v>155566.13714311653</v>
      </c>
      <c r="J454" s="64">
        <v>453717.4076413241</v>
      </c>
      <c r="K454" s="48">
        <v>1028805.6351063873</v>
      </c>
    </row>
    <row r="455" spans="1:11" x14ac:dyDescent="0.3">
      <c r="A455" s="62">
        <v>0.51500000008736402</v>
      </c>
      <c r="B455" s="48">
        <v>11104.593830087066</v>
      </c>
      <c r="C455" s="48">
        <v>11104.593830087066</v>
      </c>
      <c r="D455" s="64">
        <v>2306.8117120693341</v>
      </c>
      <c r="E455" s="64">
        <v>14166.808891863247</v>
      </c>
      <c r="F455" s="64">
        <v>33266.559589252116</v>
      </c>
      <c r="G455" s="48">
        <v>154097.07646628786</v>
      </c>
      <c r="H455" s="48">
        <v>154097.07646628786</v>
      </c>
      <c r="I455" s="48">
        <v>154097.07646628786</v>
      </c>
      <c r="J455" s="64">
        <v>449422.11144223379</v>
      </c>
      <c r="K455" s="48">
        <v>1019049.2398330637</v>
      </c>
    </row>
    <row r="456" spans="1:11" x14ac:dyDescent="0.3">
      <c r="A456" s="62">
        <v>0.51000000008827395</v>
      </c>
      <c r="B456" s="48">
        <v>11004.478296401299</v>
      </c>
      <c r="C456" s="48">
        <v>11004.478296401299</v>
      </c>
      <c r="D456" s="64">
        <v>2285.158553956584</v>
      </c>
      <c r="E456" s="64">
        <v>14032.726301025432</v>
      </c>
      <c r="F456" s="64">
        <v>32950.779048644443</v>
      </c>
      <c r="G456" s="48">
        <v>152627.99312919113</v>
      </c>
      <c r="H456" s="48">
        <v>152627.99312919113</v>
      </c>
      <c r="I456" s="48">
        <v>152627.99312919113</v>
      </c>
      <c r="J456" s="64">
        <v>445126.77775966737</v>
      </c>
      <c r="K456" s="48">
        <v>1009292.772405804</v>
      </c>
    </row>
    <row r="457" spans="1:11" x14ac:dyDescent="0.3">
      <c r="A457" s="62">
        <v>0.505000000089184</v>
      </c>
      <c r="B457" s="48">
        <v>10904.364296471927</v>
      </c>
      <c r="C457" s="48">
        <v>10904.364296471927</v>
      </c>
      <c r="D457" s="64">
        <v>2263.5058259520288</v>
      </c>
      <c r="E457" s="64">
        <v>13898.646251698396</v>
      </c>
      <c r="F457" s="64">
        <v>32635.003532094412</v>
      </c>
      <c r="G457" s="48">
        <v>151158.93620003245</v>
      </c>
      <c r="H457" s="48">
        <v>151158.93620003245</v>
      </c>
      <c r="I457" s="48">
        <v>151158.93620003245</v>
      </c>
      <c r="J457" s="64">
        <v>440831.5173026452</v>
      </c>
      <c r="K457" s="48">
        <v>999536.49614848394</v>
      </c>
    </row>
    <row r="458" spans="1:11" x14ac:dyDescent="0.3">
      <c r="A458" s="62">
        <v>0.50000000009009504</v>
      </c>
      <c r="B458" s="48">
        <v>10804.242019761225</v>
      </c>
      <c r="C458" s="48">
        <v>10804.242019761225</v>
      </c>
      <c r="D458" s="64">
        <v>2241.8525175269992</v>
      </c>
      <c r="E458" s="64">
        <v>13764.56412724951</v>
      </c>
      <c r="F458" s="64">
        <v>32319.224188736622</v>
      </c>
      <c r="G458" s="48">
        <v>149689.86713540385</v>
      </c>
      <c r="H458" s="48">
        <v>149689.86713540385</v>
      </c>
      <c r="I458" s="48">
        <v>149689.86713540385</v>
      </c>
      <c r="J458" s="64">
        <v>436536.22534742235</v>
      </c>
      <c r="K458" s="48">
        <v>989780.157787345</v>
      </c>
    </row>
    <row r="459" spans="1:11" x14ac:dyDescent="0.3">
      <c r="A459" s="62">
        <v>0.49500000009100498</v>
      </c>
      <c r="B459" s="48">
        <v>10704.111209873206</v>
      </c>
      <c r="C459" s="48">
        <v>10704.111209873206</v>
      </c>
      <c r="D459" s="64">
        <v>2220.1986340675462</v>
      </c>
      <c r="E459" s="64">
        <v>13630.479274296969</v>
      </c>
      <c r="F459" s="64">
        <v>32003.439745690306</v>
      </c>
      <c r="G459" s="48">
        <v>148220.78048947954</v>
      </c>
      <c r="H459" s="48">
        <v>148220.78048947954</v>
      </c>
      <c r="I459" s="48">
        <v>148220.78048947954</v>
      </c>
      <c r="J459" s="64">
        <v>432240.8968404585</v>
      </c>
      <c r="K459" s="48">
        <v>980023.76307046879</v>
      </c>
    </row>
    <row r="460" spans="1:11" x14ac:dyDescent="0.3">
      <c r="A460" s="62">
        <v>0.49000000009191502</v>
      </c>
      <c r="B460" s="48">
        <v>10603.971725530624</v>
      </c>
      <c r="C460" s="48">
        <v>10603.971725530624</v>
      </c>
      <c r="D460" s="64">
        <v>2198.5440962944499</v>
      </c>
      <c r="E460" s="64">
        <v>13496.391794359906</v>
      </c>
      <c r="F460" s="64">
        <v>31687.650318363259</v>
      </c>
      <c r="G460" s="48">
        <v>146751.67620283726</v>
      </c>
      <c r="H460" s="48">
        <v>146751.67620283726</v>
      </c>
      <c r="I460" s="48">
        <v>146751.67620283726</v>
      </c>
      <c r="J460" s="64">
        <v>427945.53532635077</v>
      </c>
      <c r="K460" s="48">
        <v>970267.30385364231</v>
      </c>
    </row>
    <row r="461" spans="1:11" x14ac:dyDescent="0.3">
      <c r="A461" s="62">
        <v>0.48500000009282501</v>
      </c>
      <c r="B461" s="48">
        <v>10503.823314838703</v>
      </c>
      <c r="C461" s="48">
        <v>10503.823314838703</v>
      </c>
      <c r="D461" s="64">
        <v>2176.8889055553473</v>
      </c>
      <c r="E461" s="64">
        <v>13362.301686294502</v>
      </c>
      <c r="F461" s="64">
        <v>31371.855889296934</v>
      </c>
      <c r="G461" s="48">
        <v>145282.56229665078</v>
      </c>
      <c r="H461" s="48">
        <v>145282.56229665078</v>
      </c>
      <c r="I461" s="48">
        <v>145282.56229665078</v>
      </c>
      <c r="J461" s="64">
        <v>423650.14515838359</v>
      </c>
      <c r="K461" s="48">
        <v>960510.7951263549</v>
      </c>
    </row>
    <row r="462" spans="1:11" x14ac:dyDescent="0.3">
      <c r="A462" s="62">
        <v>0.480000000093735</v>
      </c>
      <c r="B462" s="48">
        <v>10403.665830971384</v>
      </c>
      <c r="C462" s="48">
        <v>10403.665830971384</v>
      </c>
      <c r="D462" s="64">
        <v>2155.233102254876</v>
      </c>
      <c r="E462" s="64">
        <v>13228.208761789685</v>
      </c>
      <c r="F462" s="64">
        <v>31056.056324586934</v>
      </c>
      <c r="G462" s="48">
        <v>143813.4360127447</v>
      </c>
      <c r="H462" s="48">
        <v>143813.4360127447</v>
      </c>
      <c r="I462" s="48">
        <v>143813.4360127447</v>
      </c>
      <c r="J462" s="64">
        <v>419354.7239245692</v>
      </c>
      <c r="K462" s="48">
        <v>950754.24087925977</v>
      </c>
    </row>
    <row r="463" spans="1:11" x14ac:dyDescent="0.3">
      <c r="A463" s="62">
        <v>0.47500000009464499</v>
      </c>
      <c r="B463" s="48">
        <v>10303.499482986228</v>
      </c>
      <c r="C463" s="48">
        <v>10303.499482986228</v>
      </c>
      <c r="D463" s="64">
        <v>2133.5766792339546</v>
      </c>
      <c r="E463" s="64">
        <v>13094.113107113932</v>
      </c>
      <c r="F463" s="64">
        <v>30740.25202649405</v>
      </c>
      <c r="G463" s="48">
        <v>142344.2902861519</v>
      </c>
      <c r="H463" s="48">
        <v>142344.2902861519</v>
      </c>
      <c r="I463" s="48">
        <v>142344.2902861519</v>
      </c>
      <c r="J463" s="64">
        <v>415059.27050484368</v>
      </c>
      <c r="K463" s="48">
        <v>940997.63112497726</v>
      </c>
    </row>
    <row r="464" spans="1:11" x14ac:dyDescent="0.3">
      <c r="A464" s="62">
        <v>0.47000000009555498</v>
      </c>
      <c r="B464" s="48">
        <v>10203.324647838641</v>
      </c>
      <c r="C464" s="48">
        <v>10203.324647838641</v>
      </c>
      <c r="D464" s="64">
        <v>2111.9196433196184</v>
      </c>
      <c r="E464" s="64">
        <v>12960.015228912527</v>
      </c>
      <c r="F464" s="64">
        <v>30424.443602364183</v>
      </c>
      <c r="G464" s="48">
        <v>140875.13441770105</v>
      </c>
      <c r="H464" s="48">
        <v>140875.13441770105</v>
      </c>
      <c r="I464" s="48">
        <v>140875.13441770105</v>
      </c>
      <c r="J464" s="64">
        <v>410763.79585982027</v>
      </c>
      <c r="K464" s="48">
        <v>931240.97792600468</v>
      </c>
    </row>
    <row r="465" spans="1:11" x14ac:dyDescent="0.3">
      <c r="A465" s="62">
        <v>0.46500000009646503</v>
      </c>
      <c r="B465" s="48">
        <v>10103.140460881144</v>
      </c>
      <c r="C465" s="48">
        <v>10103.140460881144</v>
      </c>
      <c r="D465" s="64">
        <v>2090.2620576568911</v>
      </c>
      <c r="E465" s="64">
        <v>12825.914784938928</v>
      </c>
      <c r="F465" s="64">
        <v>30108.629850983376</v>
      </c>
      <c r="G465" s="48">
        <v>139405.96334966275</v>
      </c>
      <c r="H465" s="48">
        <v>139405.96334966275</v>
      </c>
      <c r="I465" s="48">
        <v>139405.96334966275</v>
      </c>
      <c r="J465" s="64">
        <v>406468.29507417785</v>
      </c>
      <c r="K465" s="48">
        <v>921484.27514943935</v>
      </c>
    </row>
    <row r="466" spans="1:11" x14ac:dyDescent="0.3">
      <c r="A466" s="62">
        <v>0.46000000009737502</v>
      </c>
      <c r="B466" s="48">
        <v>10002.946931007711</v>
      </c>
      <c r="C466" s="48">
        <v>10002.946931007711</v>
      </c>
      <c r="D466" s="64">
        <v>2068.6039192230919</v>
      </c>
      <c r="E466" s="64">
        <v>12691.811675292405</v>
      </c>
      <c r="F466" s="64">
        <v>29792.812163186998</v>
      </c>
      <c r="G466" s="48">
        <v>137936.77547156485</v>
      </c>
      <c r="H466" s="48">
        <v>137936.77547156485</v>
      </c>
      <c r="I466" s="48">
        <v>137936.77547156485</v>
      </c>
      <c r="J466" s="64">
        <v>402172.76427602116</v>
      </c>
      <c r="K466" s="48">
        <v>911727.55308469036</v>
      </c>
    </row>
    <row r="467" spans="1:11" x14ac:dyDescent="0.3">
      <c r="A467" s="62">
        <v>0.45500000009828501</v>
      </c>
      <c r="B467" s="48">
        <v>9902.7448778744019</v>
      </c>
      <c r="C467" s="48">
        <v>9902.7448778744019</v>
      </c>
      <c r="D467" s="64">
        <v>2046.945043536346</v>
      </c>
      <c r="E467" s="64">
        <v>12557.706396065823</v>
      </c>
      <c r="F467" s="64">
        <v>29476.988793848028</v>
      </c>
      <c r="G467" s="48">
        <v>136467.58140303037</v>
      </c>
      <c r="H467" s="48">
        <v>136467.58140303037</v>
      </c>
      <c r="I467" s="48">
        <v>136467.58140303037</v>
      </c>
      <c r="J467" s="64">
        <v>397877.21658160654</v>
      </c>
      <c r="K467" s="48">
        <v>901970.77252562717</v>
      </c>
    </row>
    <row r="468" spans="1:11" x14ac:dyDescent="0.3">
      <c r="A468" s="62">
        <v>0.450000000099195</v>
      </c>
      <c r="B468" s="48">
        <v>9802.5331026808599</v>
      </c>
      <c r="C468" s="48">
        <v>9802.5331026808599</v>
      </c>
      <c r="D468" s="64">
        <v>2025.2856296292296</v>
      </c>
      <c r="E468" s="64">
        <v>12423.598286592893</v>
      </c>
      <c r="F468" s="64">
        <v>29161.161353013824</v>
      </c>
      <c r="G468" s="48">
        <v>134998.37218640684</v>
      </c>
      <c r="H468" s="48">
        <v>134998.37218640684</v>
      </c>
      <c r="I468" s="48">
        <v>134998.37218640684</v>
      </c>
      <c r="J468" s="64">
        <v>393581.6385137008</v>
      </c>
      <c r="K468" s="48">
        <v>892213.94872844522</v>
      </c>
    </row>
    <row r="469" spans="1:11" x14ac:dyDescent="0.3">
      <c r="A469" s="62">
        <v>0.44500000010010499</v>
      </c>
      <c r="B469" s="48">
        <v>9702.3116538002414</v>
      </c>
      <c r="C469" s="48">
        <v>9702.3116538002414</v>
      </c>
      <c r="D469" s="64">
        <v>2003.625625467299</v>
      </c>
      <c r="E469" s="64">
        <v>12289.487928874161</v>
      </c>
      <c r="F469" s="64">
        <v>28845.329458683424</v>
      </c>
      <c r="G469" s="48">
        <v>133529.14231219509</v>
      </c>
      <c r="H469" s="48">
        <v>133529.14231219509</v>
      </c>
      <c r="I469" s="48">
        <v>133529.14231219509</v>
      </c>
      <c r="J469" s="64">
        <v>389286.02741445182</v>
      </c>
      <c r="K469" s="48">
        <v>882457.08921965025</v>
      </c>
    </row>
    <row r="470" spans="1:11" x14ac:dyDescent="0.3">
      <c r="A470" s="62">
        <v>0.44000000010101498</v>
      </c>
      <c r="B470" s="48">
        <v>9602.0804574841841</v>
      </c>
      <c r="C470" s="48">
        <v>9602.0804574841841</v>
      </c>
      <c r="D470" s="64">
        <v>1981.9648830996614</v>
      </c>
      <c r="E470" s="64">
        <v>12155.37496821668</v>
      </c>
      <c r="F470" s="64">
        <v>28529.491774676913</v>
      </c>
      <c r="G470" s="48">
        <v>132059.9046986319</v>
      </c>
      <c r="H470" s="48">
        <v>132059.9046986319</v>
      </c>
      <c r="I470" s="48">
        <v>132059.9046986319</v>
      </c>
      <c r="J470" s="64">
        <v>384990.39895695151</v>
      </c>
      <c r="K470" s="48">
        <v>872700.20103661169</v>
      </c>
    </row>
    <row r="471" spans="1:11" x14ac:dyDescent="0.3">
      <c r="A471" s="62">
        <v>0.43500000010192502</v>
      </c>
      <c r="B471" s="48">
        <v>9501.8391157223541</v>
      </c>
      <c r="C471" s="48">
        <v>9501.8391157223541</v>
      </c>
      <c r="D471" s="64">
        <v>1960.3035889245537</v>
      </c>
      <c r="E471" s="64">
        <v>12021.258786136086</v>
      </c>
      <c r="F471" s="64">
        <v>28213.650138951936</v>
      </c>
      <c r="G471" s="48">
        <v>130590.65980542132</v>
      </c>
      <c r="H471" s="48">
        <v>130590.65980542132</v>
      </c>
      <c r="I471" s="48">
        <v>130590.65980542132</v>
      </c>
      <c r="J471" s="64">
        <v>380694.75081463763</v>
      </c>
      <c r="K471" s="48">
        <v>862943.27206561517</v>
      </c>
    </row>
    <row r="472" spans="1:11" x14ac:dyDescent="0.3">
      <c r="A472" s="62">
        <v>0.43000000010283501</v>
      </c>
      <c r="B472" s="48">
        <v>9401.5873666241605</v>
      </c>
      <c r="C472" s="48">
        <v>9401.5873666241605</v>
      </c>
      <c r="D472" s="64">
        <v>1938.6415916272706</v>
      </c>
      <c r="E472" s="64">
        <v>11887.140419809355</v>
      </c>
      <c r="F472" s="64">
        <v>27897.803728670588</v>
      </c>
      <c r="G472" s="48">
        <v>129121.39531273929</v>
      </c>
      <c r="H472" s="48">
        <v>129121.39531273929</v>
      </c>
      <c r="I472" s="48">
        <v>129121.39531273929</v>
      </c>
      <c r="J472" s="64">
        <v>376399.07189714065</v>
      </c>
      <c r="K472" s="48">
        <v>853186.30803168786</v>
      </c>
    </row>
    <row r="473" spans="1:11" x14ac:dyDescent="0.3">
      <c r="A473" s="62">
        <v>0.425000000103745</v>
      </c>
      <c r="B473" s="48">
        <v>9301.3245396855782</v>
      </c>
      <c r="C473" s="48">
        <v>9301.3245396855782</v>
      </c>
      <c r="D473" s="64">
        <v>1916.9788544079447</v>
      </c>
      <c r="E473" s="64">
        <v>11753.019345205241</v>
      </c>
      <c r="F473" s="64">
        <v>27581.95067342732</v>
      </c>
      <c r="G473" s="48">
        <v>127652.11332144674</v>
      </c>
      <c r="H473" s="48">
        <v>127652.11332144674</v>
      </c>
      <c r="I473" s="48">
        <v>127652.11332144674</v>
      </c>
      <c r="J473" s="64">
        <v>372103.36309827078</v>
      </c>
      <c r="K473" s="48">
        <v>843429.27940804022</v>
      </c>
    </row>
    <row r="474" spans="1:11" x14ac:dyDescent="0.3">
      <c r="A474" s="62">
        <v>0.42000000010465499</v>
      </c>
      <c r="B474" s="48">
        <v>9201.0505497020058</v>
      </c>
      <c r="C474" s="48">
        <v>9201.0505497020058</v>
      </c>
      <c r="D474" s="64">
        <v>1895.3154462758598</v>
      </c>
      <c r="E474" s="64">
        <v>11618.894859200072</v>
      </c>
      <c r="F474" s="64">
        <v>27266.093364896322</v>
      </c>
      <c r="G474" s="48">
        <v>126182.82234018781</v>
      </c>
      <c r="H474" s="48">
        <v>126182.82234018781</v>
      </c>
      <c r="I474" s="48">
        <v>126182.82234018781</v>
      </c>
      <c r="J474" s="64">
        <v>367807.62143457308</v>
      </c>
      <c r="K474" s="48">
        <v>833672.22620557412</v>
      </c>
    </row>
    <row r="475" spans="1:11" x14ac:dyDescent="0.3">
      <c r="A475" s="62">
        <v>0.41500000010556498</v>
      </c>
      <c r="B475" s="48">
        <v>9100.7646201200205</v>
      </c>
      <c r="C475" s="48">
        <v>9100.7646201200205</v>
      </c>
      <c r="D475" s="64">
        <v>1873.651244355108</v>
      </c>
      <c r="E475" s="64">
        <v>11484.76697491254</v>
      </c>
      <c r="F475" s="64">
        <v>26950.228812889494</v>
      </c>
      <c r="G475" s="48">
        <v>124713.50832988722</v>
      </c>
      <c r="H475" s="48">
        <v>124713.50832988722</v>
      </c>
      <c r="I475" s="48">
        <v>124713.50832988722</v>
      </c>
      <c r="J475" s="64">
        <v>363511.85025436035</v>
      </c>
      <c r="K475" s="48">
        <v>823915.10766440118</v>
      </c>
    </row>
    <row r="476" spans="1:11" x14ac:dyDescent="0.3">
      <c r="A476" s="62">
        <v>0.41000000010647503</v>
      </c>
      <c r="B476" s="48">
        <v>9000.4663329886571</v>
      </c>
      <c r="C476" s="48">
        <v>9000.4663329886571</v>
      </c>
      <c r="D476" s="64">
        <v>1851.9862710142679</v>
      </c>
      <c r="E476" s="64">
        <v>11350.635937511375</v>
      </c>
      <c r="F476" s="64">
        <v>26634.358543107122</v>
      </c>
      <c r="G476" s="48">
        <v>123244.17408706385</v>
      </c>
      <c r="H476" s="48">
        <v>123244.17408706385</v>
      </c>
      <c r="I476" s="48">
        <v>123244.17408706385</v>
      </c>
      <c r="J476" s="64">
        <v>359216.04548614298</v>
      </c>
      <c r="K476" s="48">
        <v>814157.93217868998</v>
      </c>
    </row>
    <row r="477" spans="1:11" x14ac:dyDescent="0.3">
      <c r="A477" s="62">
        <v>0.40500000010738502</v>
      </c>
      <c r="B477" s="48">
        <v>8900.1551587217946</v>
      </c>
      <c r="C477" s="48">
        <v>8900.1551587217946</v>
      </c>
      <c r="D477" s="64">
        <v>1830.3204098045603</v>
      </c>
      <c r="E477" s="64">
        <v>11216.501208217853</v>
      </c>
      <c r="F477" s="64">
        <v>26318.481466569017</v>
      </c>
      <c r="G477" s="48">
        <v>121774.82437929758</v>
      </c>
      <c r="H477" s="48">
        <v>121774.82437929758</v>
      </c>
      <c r="I477" s="48">
        <v>121774.82437929758</v>
      </c>
      <c r="J477" s="64">
        <v>354920.19456937257</v>
      </c>
      <c r="K477" s="48">
        <v>804400.69952217687</v>
      </c>
    </row>
    <row r="478" spans="1:11" x14ac:dyDescent="0.3">
      <c r="A478" s="62">
        <v>0.40000000010829501</v>
      </c>
      <c r="B478" s="48">
        <v>8799.8302456256206</v>
      </c>
      <c r="C478" s="48">
        <v>8799.8302456256206</v>
      </c>
      <c r="D478" s="64">
        <v>1808.6536469656171</v>
      </c>
      <c r="E478" s="64">
        <v>11082.362861584985</v>
      </c>
      <c r="F478" s="64">
        <v>26002.596818521735</v>
      </c>
      <c r="G478" s="48">
        <v>120305.4545486628</v>
      </c>
      <c r="H478" s="48">
        <v>120305.4545486628</v>
      </c>
      <c r="I478" s="48">
        <v>120305.4545486628</v>
      </c>
      <c r="J478" s="64">
        <v>350624.30586558825</v>
      </c>
      <c r="K478" s="48">
        <v>794643.38602391037</v>
      </c>
    </row>
    <row r="479" spans="1:11" x14ac:dyDescent="0.3">
      <c r="A479" s="62">
        <v>0.395000000109205</v>
      </c>
      <c r="B479" s="48">
        <v>8699.4908454118413</v>
      </c>
      <c r="C479" s="48">
        <v>8699.4908454118413</v>
      </c>
      <c r="D479" s="64">
        <v>1786.9859035725485</v>
      </c>
      <c r="E479" s="64">
        <v>10948.220055981368</v>
      </c>
      <c r="F479" s="64">
        <v>25686.70368555202</v>
      </c>
      <c r="G479" s="48">
        <v>118836.06112421319</v>
      </c>
      <c r="H479" s="48">
        <v>118836.06112421319</v>
      </c>
      <c r="I479" s="48">
        <v>118836.06112421319</v>
      </c>
      <c r="J479" s="64">
        <v>346328.3660237437</v>
      </c>
      <c r="K479" s="48">
        <v>784885.98984802759</v>
      </c>
    </row>
    <row r="480" spans="1:11" x14ac:dyDescent="0.3">
      <c r="A480" s="62">
        <v>0.39000000011011599</v>
      </c>
      <c r="B480" s="48">
        <v>8599.1362489547264</v>
      </c>
      <c r="C480" s="48">
        <v>8599.1362489547264</v>
      </c>
      <c r="D480" s="64">
        <v>1765.317132384605</v>
      </c>
      <c r="E480" s="64">
        <v>10814.072724914251</v>
      </c>
      <c r="F480" s="64">
        <v>25370.802508153312</v>
      </c>
      <c r="G480" s="48">
        <v>117366.637132324</v>
      </c>
      <c r="H480" s="48">
        <v>117366.637132324</v>
      </c>
      <c r="I480" s="48">
        <v>117366.637132324</v>
      </c>
      <c r="J480" s="64">
        <v>342032.37239183282</v>
      </c>
      <c r="K480" s="48">
        <v>775128.49993412313</v>
      </c>
    </row>
    <row r="481" spans="1:11" x14ac:dyDescent="0.3">
      <c r="A481" s="62">
        <v>0.38500000011102598</v>
      </c>
      <c r="B481" s="48">
        <v>8498.765792677139</v>
      </c>
      <c r="C481" s="48">
        <v>8498.765792677139</v>
      </c>
      <c r="D481" s="64">
        <v>1743.6472405504812</v>
      </c>
      <c r="E481" s="64">
        <v>10679.921572044335</v>
      </c>
      <c r="F481" s="64">
        <v>25054.89262385893</v>
      </c>
      <c r="G481" s="48">
        <v>115897.18957509726</v>
      </c>
      <c r="H481" s="48">
        <v>115897.18957509726</v>
      </c>
      <c r="I481" s="48">
        <v>115897.18957509726</v>
      </c>
      <c r="J481" s="64">
        <v>337736.32818843721</v>
      </c>
      <c r="K481" s="48">
        <v>765370.92957362474</v>
      </c>
    </row>
    <row r="482" spans="1:11" x14ac:dyDescent="0.3">
      <c r="A482" s="62">
        <v>0.38000000011193602</v>
      </c>
      <c r="B482" s="48">
        <v>8398.3781871358624</v>
      </c>
      <c r="C482" s="48">
        <v>8398.3781871358624</v>
      </c>
      <c r="D482" s="64">
        <v>1721.9762405505035</v>
      </c>
      <c r="E482" s="64">
        <v>10545.763864037846</v>
      </c>
      <c r="F482" s="64">
        <v>24738.972465628147</v>
      </c>
      <c r="G482" s="48">
        <v>114427.7117614528</v>
      </c>
      <c r="H482" s="48">
        <v>114427.7117614528</v>
      </c>
      <c r="I482" s="48">
        <v>114427.7117614528</v>
      </c>
      <c r="J482" s="64">
        <v>333440.21069771954</v>
      </c>
      <c r="K482" s="48">
        <v>755613.237991406</v>
      </c>
    </row>
    <row r="483" spans="1:11" x14ac:dyDescent="0.3">
      <c r="A483" s="62">
        <v>0.37500000011284601</v>
      </c>
      <c r="B483" s="48">
        <v>8297.9795834709439</v>
      </c>
      <c r="C483" s="48">
        <v>8297.9795834709439</v>
      </c>
      <c r="D483" s="64">
        <v>1700.304641888657</v>
      </c>
      <c r="E483" s="64">
        <v>10411.605025210642</v>
      </c>
      <c r="F483" s="64">
        <v>24423.048819340951</v>
      </c>
      <c r="G483" s="48">
        <v>112958.2231915976</v>
      </c>
      <c r="H483" s="48">
        <v>112958.2231915976</v>
      </c>
      <c r="I483" s="48">
        <v>112958.2231915976</v>
      </c>
      <c r="J483" s="64">
        <v>329144.09748000576</v>
      </c>
      <c r="K483" s="48">
        <v>745855.5556199929</v>
      </c>
    </row>
    <row r="484" spans="1:11" x14ac:dyDescent="0.3">
      <c r="A484" s="62">
        <v>0.370000000113756</v>
      </c>
      <c r="B484" s="48">
        <v>8197.5686843983367</v>
      </c>
      <c r="C484" s="48">
        <v>8197.5686843983367</v>
      </c>
      <c r="D484" s="64">
        <v>1678.6324464623715</v>
      </c>
      <c r="E484" s="64">
        <v>10277.443993486975</v>
      </c>
      <c r="F484" s="64">
        <v>24107.12204444996</v>
      </c>
      <c r="G484" s="48">
        <v>111488.73598647131</v>
      </c>
      <c r="H484" s="48">
        <v>111488.73598647131</v>
      </c>
      <c r="I484" s="48">
        <v>111488.73598647131</v>
      </c>
      <c r="J484" s="64">
        <v>324847.98548862862</v>
      </c>
      <c r="K484" s="48">
        <v>736097.89991598367</v>
      </c>
    </row>
    <row r="485" spans="1:11" x14ac:dyDescent="0.3">
      <c r="A485" s="62">
        <v>0.36500000011466599</v>
      </c>
      <c r="B485" s="48">
        <v>8097.1384436300787</v>
      </c>
      <c r="C485" s="48">
        <v>8097.1384436300787</v>
      </c>
      <c r="D485" s="64">
        <v>1656.9589319469646</v>
      </c>
      <c r="E485" s="64">
        <v>10143.276313640437</v>
      </c>
      <c r="F485" s="64">
        <v>23791.183137103621</v>
      </c>
      <c r="G485" s="48">
        <v>110019.20889593801</v>
      </c>
      <c r="H485" s="48">
        <v>110019.20889593801</v>
      </c>
      <c r="I485" s="48">
        <v>110019.20889593801</v>
      </c>
      <c r="J485" s="64">
        <v>320551.78964532184</v>
      </c>
      <c r="K485" s="48">
        <v>726340.09872954548</v>
      </c>
    </row>
    <row r="486" spans="1:11" x14ac:dyDescent="0.3">
      <c r="A486" s="62">
        <v>0.36000000011557598</v>
      </c>
      <c r="B486" s="48">
        <v>7996.6874687728796</v>
      </c>
      <c r="C486" s="48">
        <v>7996.6874687728796</v>
      </c>
      <c r="D486" s="64">
        <v>1635.2838700994566</v>
      </c>
      <c r="E486" s="64">
        <v>10009.102298841277</v>
      </c>
      <c r="F486" s="64">
        <v>23475.231216959266</v>
      </c>
      <c r="G486" s="48">
        <v>108549.63487287183</v>
      </c>
      <c r="H486" s="48">
        <v>108549.63487287183</v>
      </c>
      <c r="I486" s="48">
        <v>108549.63487287183</v>
      </c>
      <c r="J486" s="64">
        <v>316255.50665417482</v>
      </c>
      <c r="K486" s="48">
        <v>716582.14316008112</v>
      </c>
    </row>
    <row r="487" spans="1:11" x14ac:dyDescent="0.3">
      <c r="A487" s="62">
        <v>0.35500000011648603</v>
      </c>
      <c r="B487" s="48">
        <v>7896.2142832099171</v>
      </c>
      <c r="C487" s="48">
        <v>7896.2142832099171</v>
      </c>
      <c r="D487" s="64">
        <v>1613.6072155125905</v>
      </c>
      <c r="E487" s="64">
        <v>9874.921247743172</v>
      </c>
      <c r="F487" s="64">
        <v>23159.265044092401</v>
      </c>
      <c r="G487" s="48">
        <v>107080.01953781993</v>
      </c>
      <c r="H487" s="48">
        <v>107080.01953781993</v>
      </c>
      <c r="I487" s="48">
        <v>107080.01953781993</v>
      </c>
      <c r="J487" s="64">
        <v>311959.11669956153</v>
      </c>
      <c r="K487" s="48">
        <v>706823.99734720727</v>
      </c>
    </row>
    <row r="488" spans="1:11" x14ac:dyDescent="0.3">
      <c r="A488" s="62">
        <v>0.35000000011739602</v>
      </c>
      <c r="B488" s="48">
        <v>7795.730424665815</v>
      </c>
      <c r="C488" s="48">
        <v>7795.730424665815</v>
      </c>
      <c r="D488" s="64">
        <v>1591.9302468834203</v>
      </c>
      <c r="E488" s="64">
        <v>9740.7391906761914</v>
      </c>
      <c r="F488" s="64">
        <v>22843.298796763087</v>
      </c>
      <c r="G488" s="48">
        <v>105610.41622390924</v>
      </c>
      <c r="H488" s="48">
        <v>105610.41622390924</v>
      </c>
      <c r="I488" s="48">
        <v>105610.41622390924</v>
      </c>
      <c r="J488" s="64">
        <v>307662.76971717807</v>
      </c>
      <c r="K488" s="48">
        <v>697065.94689100271</v>
      </c>
    </row>
    <row r="489" spans="1:11" x14ac:dyDescent="0.3">
      <c r="A489" s="62">
        <v>0.345000000118306</v>
      </c>
      <c r="B489" s="48">
        <v>7695.2287304714</v>
      </c>
      <c r="C489" s="48">
        <v>7695.2287304714</v>
      </c>
      <c r="D489" s="64">
        <v>1570.2522735120494</v>
      </c>
      <c r="E489" s="64">
        <v>9606.5526283763829</v>
      </c>
      <c r="F489" s="64">
        <v>22527.323676616561</v>
      </c>
      <c r="G489" s="48">
        <v>104140.78328468146</v>
      </c>
      <c r="H489" s="48">
        <v>104140.78328468146</v>
      </c>
      <c r="I489" s="48">
        <v>104140.78328468146</v>
      </c>
      <c r="J489" s="64">
        <v>303366.37789679581</v>
      </c>
      <c r="K489" s="48">
        <v>687307.84048874141</v>
      </c>
    </row>
    <row r="490" spans="1:11" x14ac:dyDescent="0.3">
      <c r="A490" s="62">
        <v>0.34000000011921599</v>
      </c>
      <c r="B490" s="48">
        <v>7594.701037024518</v>
      </c>
      <c r="C490" s="48">
        <v>7594.701037024518</v>
      </c>
      <c r="D490" s="64">
        <v>1548.5723323365389</v>
      </c>
      <c r="E490" s="64">
        <v>9472.3573440989057</v>
      </c>
      <c r="F490" s="64">
        <v>22211.331800448799</v>
      </c>
      <c r="G490" s="48">
        <v>102671.09799290578</v>
      </c>
      <c r="H490" s="48">
        <v>102671.09799290578</v>
      </c>
      <c r="I490" s="48">
        <v>102671.09799290578</v>
      </c>
      <c r="J490" s="64">
        <v>299069.86080457468</v>
      </c>
      <c r="K490" s="48">
        <v>677549.49990769103</v>
      </c>
    </row>
    <row r="491" spans="1:11" x14ac:dyDescent="0.3">
      <c r="A491" s="62">
        <v>0.33500000012012598</v>
      </c>
      <c r="B491" s="48">
        <v>7494.1474191808729</v>
      </c>
      <c r="C491" s="48">
        <v>7494.1474191808729</v>
      </c>
      <c r="D491" s="64">
        <v>1526.8904898959802</v>
      </c>
      <c r="E491" s="64">
        <v>9338.1535180022383</v>
      </c>
      <c r="F491" s="64">
        <v>21895.323227096953</v>
      </c>
      <c r="G491" s="48">
        <v>101201.35547940173</v>
      </c>
      <c r="H491" s="48">
        <v>101201.35547940173</v>
      </c>
      <c r="I491" s="48">
        <v>101201.35547940173</v>
      </c>
      <c r="J491" s="64">
        <v>294773.21912503825</v>
      </c>
      <c r="K491" s="48">
        <v>667790.93819315522</v>
      </c>
    </row>
    <row r="492" spans="1:11" x14ac:dyDescent="0.3">
      <c r="A492" s="62">
        <v>0.33000000012103597</v>
      </c>
      <c r="B492" s="48">
        <v>7393.5861941526637</v>
      </c>
      <c r="C492" s="48">
        <v>7393.5861941526637</v>
      </c>
      <c r="D492" s="64">
        <v>1505.2088287759927</v>
      </c>
      <c r="E492" s="64">
        <v>9203.9512419847542</v>
      </c>
      <c r="F492" s="64">
        <v>21579.318011345506</v>
      </c>
      <c r="G492" s="48">
        <v>99731.643499715297</v>
      </c>
      <c r="H492" s="48">
        <v>99731.643499715297</v>
      </c>
      <c r="I492" s="48">
        <v>99731.643499715297</v>
      </c>
      <c r="J492" s="64">
        <v>290476.66680536035</v>
      </c>
      <c r="K492" s="48">
        <v>658032.59192041669</v>
      </c>
    </row>
    <row r="493" spans="1:11" x14ac:dyDescent="0.3">
      <c r="A493" s="62">
        <v>0.32500000012194602</v>
      </c>
      <c r="B493" s="48">
        <v>7292.9941830158314</v>
      </c>
      <c r="C493" s="48">
        <v>7292.9941830158314</v>
      </c>
      <c r="D493" s="64">
        <v>1483.5249149779424</v>
      </c>
      <c r="E493" s="64">
        <v>9069.7383888713484</v>
      </c>
      <c r="F493" s="64">
        <v>21263.292977335379</v>
      </c>
      <c r="G493" s="48">
        <v>98261.860483344528</v>
      </c>
      <c r="H493" s="48">
        <v>98261.860483344528</v>
      </c>
      <c r="I493" s="48">
        <v>98261.860483344528</v>
      </c>
      <c r="J493" s="64">
        <v>286179.95849826245</v>
      </c>
      <c r="K493" s="48">
        <v>648273.94909226685</v>
      </c>
    </row>
    <row r="494" spans="1:11" x14ac:dyDescent="0.3">
      <c r="A494" s="62">
        <v>0.32000000012285601</v>
      </c>
      <c r="B494" s="48">
        <v>7192.3733241141445</v>
      </c>
      <c r="C494" s="48">
        <v>7192.3733241141445</v>
      </c>
      <c r="D494" s="64">
        <v>1461.8388265831693</v>
      </c>
      <c r="E494" s="64">
        <v>8935.5161113407303</v>
      </c>
      <c r="F494" s="64">
        <v>20947.248869085717</v>
      </c>
      <c r="G494" s="48">
        <v>96792.015584863286</v>
      </c>
      <c r="H494" s="48">
        <v>96792.015584863286</v>
      </c>
      <c r="I494" s="48">
        <v>96792.015584863286</v>
      </c>
      <c r="J494" s="64">
        <v>281883.11992227955</v>
      </c>
      <c r="K494" s="48">
        <v>638515.06460597867</v>
      </c>
    </row>
    <row r="495" spans="1:11" x14ac:dyDescent="0.3">
      <c r="A495" s="62">
        <v>0.315000000123766</v>
      </c>
      <c r="B495" s="48">
        <v>7091.7408019649056</v>
      </c>
      <c r="C495" s="48">
        <v>7091.7408019649056</v>
      </c>
      <c r="D495" s="64">
        <v>1440.1526365624502</v>
      </c>
      <c r="E495" s="64">
        <v>8801.2938739701131</v>
      </c>
      <c r="F495" s="64">
        <v>20631.206332426373</v>
      </c>
      <c r="G495" s="48">
        <v>95322.189830243966</v>
      </c>
      <c r="H495" s="48">
        <v>95322.189830243966</v>
      </c>
      <c r="I495" s="48">
        <v>95322.189830243966</v>
      </c>
      <c r="J495" s="64">
        <v>277586.34110372845</v>
      </c>
      <c r="K495" s="48">
        <v>628756.34133061301</v>
      </c>
    </row>
    <row r="496" spans="1:11" x14ac:dyDescent="0.3">
      <c r="A496" s="62">
        <v>0.31000000012467599</v>
      </c>
      <c r="B496" s="48">
        <v>6991.071311190889</v>
      </c>
      <c r="C496" s="48">
        <v>6991.071311190889</v>
      </c>
      <c r="D496" s="64">
        <v>1418.4635892726694</v>
      </c>
      <c r="E496" s="64">
        <v>8667.0585487496082</v>
      </c>
      <c r="F496" s="64">
        <v>20315.13732817589</v>
      </c>
      <c r="G496" s="48">
        <v>93852.275652752651</v>
      </c>
      <c r="H496" s="48">
        <v>93852.275652752651</v>
      </c>
      <c r="I496" s="48">
        <v>93852.275652752651</v>
      </c>
      <c r="J496" s="64">
        <v>273289.37108976365</v>
      </c>
      <c r="K496" s="48">
        <v>618997.24703270348</v>
      </c>
    </row>
    <row r="497" spans="1:11" x14ac:dyDescent="0.3">
      <c r="A497" s="62">
        <v>0.30500000012558598</v>
      </c>
      <c r="B497" s="48">
        <v>6890.3824160735812</v>
      </c>
      <c r="C497" s="48">
        <v>6890.3824160735812</v>
      </c>
      <c r="D497" s="64">
        <v>1396.7736923324085</v>
      </c>
      <c r="E497" s="64">
        <v>8532.8194571254244</v>
      </c>
      <c r="F497" s="64">
        <v>19999.061614101473</v>
      </c>
      <c r="G497" s="48">
        <v>92382.349356962251</v>
      </c>
      <c r="H497" s="48">
        <v>92382.349356962251</v>
      </c>
      <c r="I497" s="48">
        <v>92382.349356962251</v>
      </c>
      <c r="J497" s="64">
        <v>268992.38051770395</v>
      </c>
      <c r="K497" s="48">
        <v>609238.16512356303</v>
      </c>
    </row>
    <row r="498" spans="1:11" x14ac:dyDescent="0.3">
      <c r="A498" s="62">
        <v>0.30000000012649602</v>
      </c>
      <c r="B498" s="48">
        <v>6789.6625253840293</v>
      </c>
      <c r="C498" s="48">
        <v>6789.6625253840293</v>
      </c>
      <c r="D498" s="64">
        <v>1375.0816974948343</v>
      </c>
      <c r="E498" s="64">
        <v>8398.5710905265205</v>
      </c>
      <c r="F498" s="64">
        <v>19682.96838135476</v>
      </c>
      <c r="G498" s="48">
        <v>90912.365780720647</v>
      </c>
      <c r="H498" s="48">
        <v>90912.365780720647</v>
      </c>
      <c r="I498" s="48">
        <v>90912.365780720647</v>
      </c>
      <c r="J498" s="64">
        <v>264695.28108991159</v>
      </c>
      <c r="K498" s="48">
        <v>599478.88408388779</v>
      </c>
    </row>
    <row r="499" spans="1:11" x14ac:dyDescent="0.3">
      <c r="A499" s="62">
        <v>0.29500000012740601</v>
      </c>
      <c r="B499" s="48">
        <v>6688.913365579012</v>
      </c>
      <c r="C499" s="48">
        <v>6688.913365579012</v>
      </c>
      <c r="D499" s="64">
        <v>1353.3878693310296</v>
      </c>
      <c r="E499" s="64">
        <v>8264.3143475899869</v>
      </c>
      <c r="F499" s="64">
        <v>19366.858626380028</v>
      </c>
      <c r="G499" s="48">
        <v>89442.333903001389</v>
      </c>
      <c r="H499" s="48">
        <v>89442.333903001389</v>
      </c>
      <c r="I499" s="48">
        <v>89442.333903001389</v>
      </c>
      <c r="J499" s="64">
        <v>260398.07386157833</v>
      </c>
      <c r="K499" s="48">
        <v>589719.41993352375</v>
      </c>
    </row>
    <row r="500" spans="1:11" x14ac:dyDescent="0.3">
      <c r="A500" s="62">
        <v>0.290000000128316</v>
      </c>
      <c r="B500" s="48">
        <v>6588.1356672419797</v>
      </c>
      <c r="C500" s="48">
        <v>6588.1356672419797</v>
      </c>
      <c r="D500" s="64">
        <v>1331.6923561120955</v>
      </c>
      <c r="E500" s="64">
        <v>8130.050153202048</v>
      </c>
      <c r="F500" s="64">
        <v>19050.734867485862</v>
      </c>
      <c r="G500" s="48">
        <v>87972.262161376115</v>
      </c>
      <c r="H500" s="48">
        <v>87972.262161376115</v>
      </c>
      <c r="I500" s="48">
        <v>87972.262161376115</v>
      </c>
      <c r="J500" s="64">
        <v>256100.79764816657</v>
      </c>
      <c r="K500" s="48">
        <v>579959.86136581388</v>
      </c>
    </row>
    <row r="501" spans="1:11" x14ac:dyDescent="0.3">
      <c r="A501" s="62">
        <v>0.28500000012922599</v>
      </c>
      <c r="B501" s="48">
        <v>6487.3250481648729</v>
      </c>
      <c r="C501" s="48">
        <v>6487.3250481648729</v>
      </c>
      <c r="D501" s="64">
        <v>1309.9947053584124</v>
      </c>
      <c r="E501" s="64">
        <v>7995.7763053006893</v>
      </c>
      <c r="F501" s="64">
        <v>18734.592346797141</v>
      </c>
      <c r="G501" s="48">
        <v>86502.132989959864</v>
      </c>
      <c r="H501" s="48">
        <v>86502.132989959864</v>
      </c>
      <c r="I501" s="48">
        <v>86502.132989959864</v>
      </c>
      <c r="J501" s="64">
        <v>251803.39777993885</v>
      </c>
      <c r="K501" s="48">
        <v>570200.08854355151</v>
      </c>
    </row>
    <row r="502" spans="1:11" x14ac:dyDescent="0.3">
      <c r="A502" s="62">
        <v>0.28000000013013698</v>
      </c>
      <c r="B502" s="48">
        <v>6386.4803856763756</v>
      </c>
      <c r="C502" s="48">
        <v>6386.4803856763756</v>
      </c>
      <c r="D502" s="64">
        <v>1288.2949617247989</v>
      </c>
      <c r="E502" s="64">
        <v>7861.4927232969749</v>
      </c>
      <c r="F502" s="64">
        <v>18418.431350907198</v>
      </c>
      <c r="G502" s="48">
        <v>85031.946757880694</v>
      </c>
      <c r="H502" s="48">
        <v>85031.946757880694</v>
      </c>
      <c r="I502" s="48">
        <v>85031.946757880694</v>
      </c>
      <c r="J502" s="64">
        <v>247505.8854977992</v>
      </c>
      <c r="K502" s="48">
        <v>560440.12913690612</v>
      </c>
    </row>
    <row r="503" spans="1:11" x14ac:dyDescent="0.3">
      <c r="A503" s="62">
        <v>0.27500000013104697</v>
      </c>
      <c r="B503" s="48">
        <v>6285.6058473710964</v>
      </c>
      <c r="C503" s="48">
        <v>6285.6058473710964</v>
      </c>
      <c r="D503" s="64">
        <v>1266.5935495488197</v>
      </c>
      <c r="E503" s="64">
        <v>7727.2020406462389</v>
      </c>
      <c r="F503" s="64">
        <v>18102.256259630176</v>
      </c>
      <c r="G503" s="48">
        <v>83561.725547394206</v>
      </c>
      <c r="H503" s="48">
        <v>83561.725547394206</v>
      </c>
      <c r="I503" s="48">
        <v>83561.725547394206</v>
      </c>
      <c r="J503" s="64">
        <v>243208.3151477105</v>
      </c>
      <c r="K503" s="48">
        <v>550680.09297364659</v>
      </c>
    </row>
    <row r="504" spans="1:11" x14ac:dyDescent="0.3">
      <c r="A504" s="62">
        <v>0.27000000013195702</v>
      </c>
      <c r="B504" s="48">
        <v>6184.6842438438216</v>
      </c>
      <c r="C504" s="48">
        <v>6184.6842438438216</v>
      </c>
      <c r="D504" s="64">
        <v>1244.8887246791774</v>
      </c>
      <c r="E504" s="64">
        <v>7592.8952565174704</v>
      </c>
      <c r="F504" s="64">
        <v>17786.050116980889</v>
      </c>
      <c r="G504" s="48">
        <v>82091.397162580295</v>
      </c>
      <c r="H504" s="48">
        <v>82091.397162580295</v>
      </c>
      <c r="I504" s="48">
        <v>82091.397162580295</v>
      </c>
      <c r="J504" s="64">
        <v>238910.49355754122</v>
      </c>
      <c r="K504" s="48">
        <v>540919.60895140073</v>
      </c>
    </row>
    <row r="505" spans="1:11" x14ac:dyDescent="0.3">
      <c r="A505" s="62">
        <v>0.26500000013286701</v>
      </c>
      <c r="B505" s="48">
        <v>6083.7396113117275</v>
      </c>
      <c r="C505" s="48">
        <v>6083.7396113117275</v>
      </c>
      <c r="D505" s="64">
        <v>1223.1832284485956</v>
      </c>
      <c r="E505" s="64">
        <v>7458.5859337187294</v>
      </c>
      <c r="F505" s="64">
        <v>17469.839618679627</v>
      </c>
      <c r="G505" s="48">
        <v>80621.07305674559</v>
      </c>
      <c r="H505" s="48">
        <v>80621.07305674559</v>
      </c>
      <c r="I505" s="48">
        <v>80621.07305674559</v>
      </c>
      <c r="J505" s="64">
        <v>234612.72943599889</v>
      </c>
      <c r="K505" s="48">
        <v>531159.26933418529</v>
      </c>
    </row>
    <row r="506" spans="1:11" x14ac:dyDescent="0.3">
      <c r="A506" s="62">
        <v>0.260000000133777</v>
      </c>
      <c r="B506" s="48">
        <v>5982.7483804437543</v>
      </c>
      <c r="C506" s="48">
        <v>5982.7483804437543</v>
      </c>
      <c r="D506" s="64">
        <v>1201.4745287525391</v>
      </c>
      <c r="E506" s="64">
        <v>7324.2616095252906</v>
      </c>
      <c r="F506" s="64">
        <v>17153.599250180785</v>
      </c>
      <c r="G506" s="48">
        <v>79150.652897215288</v>
      </c>
      <c r="H506" s="48">
        <v>79150.652897215288</v>
      </c>
      <c r="I506" s="48">
        <v>79150.652897215288</v>
      </c>
      <c r="J506" s="64">
        <v>230314.74297965452</v>
      </c>
      <c r="K506" s="48">
        <v>521398.5479878544</v>
      </c>
    </row>
    <row r="507" spans="1:11" x14ac:dyDescent="0.3">
      <c r="A507" s="62">
        <v>0.25500000013468699</v>
      </c>
      <c r="B507" s="48">
        <v>5881.7094290680334</v>
      </c>
      <c r="C507" s="48">
        <v>5881.7094290680334</v>
      </c>
      <c r="D507" s="64">
        <v>1179.7626710849011</v>
      </c>
      <c r="E507" s="64">
        <v>7189.9222786372857</v>
      </c>
      <c r="F507" s="64">
        <v>16837.330151104565</v>
      </c>
      <c r="G507" s="48">
        <v>77680.135545140423</v>
      </c>
      <c r="H507" s="48">
        <v>77680.135545140423</v>
      </c>
      <c r="I507" s="48">
        <v>77680.135545140423</v>
      </c>
      <c r="J507" s="64">
        <v>226016.55955766269</v>
      </c>
      <c r="K507" s="48">
        <v>511637.44824305992</v>
      </c>
    </row>
    <row r="508" spans="1:11" x14ac:dyDescent="0.3">
      <c r="A508" s="62">
        <v>0.25000000013559698</v>
      </c>
      <c r="B508" s="48">
        <v>5780.6366387571379</v>
      </c>
      <c r="C508" s="48">
        <v>5780.6366387571379</v>
      </c>
      <c r="D508" s="64">
        <v>1158.0492372703882</v>
      </c>
      <c r="E508" s="64">
        <v>7055.5761262447004</v>
      </c>
      <c r="F508" s="64">
        <v>16521.047890485763</v>
      </c>
      <c r="G508" s="48">
        <v>76209.591680034137</v>
      </c>
      <c r="H508" s="48">
        <v>76209.591680034137</v>
      </c>
      <c r="I508" s="48">
        <v>76209.591680034137</v>
      </c>
      <c r="J508" s="64">
        <v>221718.33940115268</v>
      </c>
      <c r="K508" s="48">
        <v>501876.35878422437</v>
      </c>
    </row>
    <row r="509" spans="1:11" x14ac:dyDescent="0.3">
      <c r="A509" s="62">
        <v>0.245000000136507</v>
      </c>
      <c r="B509" s="48">
        <v>5679.5168681634532</v>
      </c>
      <c r="C509" s="48">
        <v>5679.5168681634532</v>
      </c>
      <c r="D509" s="64">
        <v>1136.3328644205399</v>
      </c>
      <c r="E509" s="64">
        <v>6921.2164186484797</v>
      </c>
      <c r="F509" s="64">
        <v>16204.738795515786</v>
      </c>
      <c r="G509" s="48">
        <v>74738.966502273455</v>
      </c>
      <c r="H509" s="48">
        <v>74738.966502273455</v>
      </c>
      <c r="I509" s="48">
        <v>74738.966502273455</v>
      </c>
      <c r="J509" s="64">
        <v>217419.9509962853</v>
      </c>
      <c r="K509" s="48">
        <v>492114.98078159965</v>
      </c>
    </row>
    <row r="510" spans="1:11" x14ac:dyDescent="0.3">
      <c r="A510" s="62">
        <v>0.24000000013741701</v>
      </c>
      <c r="B510" s="48">
        <v>5578.3460309124421</v>
      </c>
      <c r="C510" s="48">
        <v>5578.3460309124421</v>
      </c>
      <c r="D510" s="64">
        <v>1114.6133061488331</v>
      </c>
      <c r="E510" s="64">
        <v>6786.8415125809097</v>
      </c>
      <c r="F510" s="64">
        <v>15888.400616819174</v>
      </c>
      <c r="G510" s="48">
        <v>73268.246709571191</v>
      </c>
      <c r="H510" s="48">
        <v>73268.246709571191</v>
      </c>
      <c r="I510" s="48">
        <v>73268.246709571191</v>
      </c>
      <c r="J510" s="64">
        <v>213121.36357606345</v>
      </c>
      <c r="K510" s="48">
        <v>482353.26521853445</v>
      </c>
    </row>
    <row r="511" spans="1:11" x14ac:dyDescent="0.3">
      <c r="A511" s="62">
        <v>0.235000000138327</v>
      </c>
      <c r="B511" s="48">
        <v>5477.1228288082229</v>
      </c>
      <c r="C511" s="48">
        <v>5477.1228288082229</v>
      </c>
      <c r="D511" s="64">
        <v>1092.8905304941634</v>
      </c>
      <c r="E511" s="64">
        <v>6652.4514867366261</v>
      </c>
      <c r="F511" s="64">
        <v>15572.032238483951</v>
      </c>
      <c r="G511" s="48">
        <v>71797.435645420846</v>
      </c>
      <c r="H511" s="48">
        <v>71797.435645420846</v>
      </c>
      <c r="I511" s="48">
        <v>71797.435645420846</v>
      </c>
      <c r="J511" s="64">
        <v>208822.58569833834</v>
      </c>
      <c r="K511" s="48">
        <v>472591.23351151985</v>
      </c>
    </row>
    <row r="512" spans="1:11" x14ac:dyDescent="0.3">
      <c r="A512" s="62">
        <v>0.23000000013923699</v>
      </c>
      <c r="B512" s="48">
        <v>5375.8458941635417</v>
      </c>
      <c r="C512" s="48">
        <v>5375.8458941635417</v>
      </c>
      <c r="D512" s="64">
        <v>1071.1645934081021</v>
      </c>
      <c r="E512" s="64">
        <v>6518.0460839689295</v>
      </c>
      <c r="F512" s="64">
        <v>15255.63346164748</v>
      </c>
      <c r="G512" s="48">
        <v>70326.531177379526</v>
      </c>
      <c r="H512" s="48">
        <v>70326.531177379526</v>
      </c>
      <c r="I512" s="48">
        <v>70326.531177379526</v>
      </c>
      <c r="J512" s="64">
        <v>204523.62461343111</v>
      </c>
      <c r="K512" s="48">
        <v>462828.88297578151</v>
      </c>
    </row>
    <row r="513" spans="1:11" x14ac:dyDescent="0.3">
      <c r="A513" s="62">
        <v>0.22500000014014701</v>
      </c>
      <c r="B513" s="48">
        <v>5274.5130399987002</v>
      </c>
      <c r="C513" s="48">
        <v>5274.5130399987002</v>
      </c>
      <c r="D513" s="64">
        <v>1049.4352474891753</v>
      </c>
      <c r="E513" s="64">
        <v>6383.6249294734971</v>
      </c>
      <c r="F513" s="64">
        <v>14939.204519952622</v>
      </c>
      <c r="G513" s="48">
        <v>68855.532304730485</v>
      </c>
      <c r="H513" s="48">
        <v>68855.532304730485</v>
      </c>
      <c r="I513" s="48">
        <v>68855.532304730485</v>
      </c>
      <c r="J513" s="64">
        <v>200224.46256332364</v>
      </c>
      <c r="K513" s="48">
        <v>453066.21334123501</v>
      </c>
    </row>
    <row r="514" spans="1:11" x14ac:dyDescent="0.3">
      <c r="A514" s="62">
        <v>0.220000000141057</v>
      </c>
      <c r="B514" s="48">
        <v>5173.1219829863685</v>
      </c>
      <c r="C514" s="48">
        <v>5173.1219829863685</v>
      </c>
      <c r="D514" s="64">
        <v>1027.702584344881</v>
      </c>
      <c r="E514" s="64">
        <v>6249.1877821251428</v>
      </c>
      <c r="F514" s="64">
        <v>14622.742961090415</v>
      </c>
      <c r="G514" s="48">
        <v>67384.439204843817</v>
      </c>
      <c r="H514" s="48">
        <v>67384.439204843817</v>
      </c>
      <c r="I514" s="48">
        <v>67384.439204843817</v>
      </c>
      <c r="J514" s="64">
        <v>195925.12174490836</v>
      </c>
      <c r="K514" s="48">
        <v>443303.25367673405</v>
      </c>
    </row>
    <row r="515" spans="1:11" x14ac:dyDescent="0.3">
      <c r="A515" s="62">
        <v>0.21500000014196699</v>
      </c>
      <c r="B515" s="48">
        <v>5071.6693461725245</v>
      </c>
      <c r="C515" s="48">
        <v>5071.6693461725245</v>
      </c>
      <c r="D515" s="64">
        <v>1005.9664432192841</v>
      </c>
      <c r="E515" s="64">
        <v>6114.7334881630186</v>
      </c>
      <c r="F515" s="64">
        <v>14306.248841227238</v>
      </c>
      <c r="G515" s="48">
        <v>65913.242739529102</v>
      </c>
      <c r="H515" s="48">
        <v>65913.242739529102</v>
      </c>
      <c r="I515" s="48">
        <v>65913.242739529102</v>
      </c>
      <c r="J515" s="64">
        <v>191625.57168951735</v>
      </c>
      <c r="K515" s="48">
        <v>433539.94876672118</v>
      </c>
    </row>
    <row r="516" spans="1:11" x14ac:dyDescent="0.3">
      <c r="A516" s="62">
        <v>0.21000000014287701</v>
      </c>
      <c r="B516" s="48">
        <v>4970.1512394627262</v>
      </c>
      <c r="C516" s="48">
        <v>4970.1512394627262</v>
      </c>
      <c r="D516" s="64">
        <v>984.22643587531081</v>
      </c>
      <c r="E516" s="64">
        <v>5980.2607424363086</v>
      </c>
      <c r="F516" s="64">
        <v>13989.717815639779</v>
      </c>
      <c r="G516" s="48">
        <v>64441.933348302176</v>
      </c>
      <c r="H516" s="48">
        <v>64441.933348302176</v>
      </c>
      <c r="I516" s="48">
        <v>64441.933348302176</v>
      </c>
      <c r="J516" s="64">
        <v>187325.78595983665</v>
      </c>
      <c r="K516" s="48">
        <v>423776.26547714713</v>
      </c>
    </row>
    <row r="517" spans="1:11" x14ac:dyDescent="0.3">
      <c r="A517" s="62">
        <v>0.205000000143787</v>
      </c>
      <c r="B517" s="48">
        <v>4868.5635161647724</v>
      </c>
      <c r="C517" s="48">
        <v>4868.5635161647724</v>
      </c>
      <c r="D517" s="64">
        <v>962.48245201644647</v>
      </c>
      <c r="E517" s="64">
        <v>5845.768533266174</v>
      </c>
      <c r="F517" s="64">
        <v>13673.1483958924</v>
      </c>
      <c r="G517" s="48">
        <v>62970.506357938561</v>
      </c>
      <c r="H517" s="48">
        <v>62970.506357938561</v>
      </c>
      <c r="I517" s="48">
        <v>62970.506357938561</v>
      </c>
      <c r="J517" s="64">
        <v>183025.76618896154</v>
      </c>
      <c r="K517" s="48">
        <v>414012.19729631324</v>
      </c>
    </row>
    <row r="518" spans="1:11" x14ac:dyDescent="0.3">
      <c r="A518" s="62">
        <v>0.20000000014469699</v>
      </c>
      <c r="B518" s="48">
        <v>4766.9007945123421</v>
      </c>
      <c r="C518" s="48">
        <v>4766.9007945123421</v>
      </c>
      <c r="D518" s="64">
        <v>940.73408042967151</v>
      </c>
      <c r="E518" s="64">
        <v>5711.2548193565626</v>
      </c>
      <c r="F518" s="64">
        <v>13356.53567669863</v>
      </c>
      <c r="G518" s="48">
        <v>61498.945371820104</v>
      </c>
      <c r="H518" s="48">
        <v>61498.945371820104</v>
      </c>
      <c r="I518" s="48">
        <v>61498.945371820104</v>
      </c>
      <c r="J518" s="64">
        <v>178725.47454210953</v>
      </c>
      <c r="K518" s="48">
        <v>404247.67466962931</v>
      </c>
    </row>
    <row r="519" spans="1:11" x14ac:dyDescent="0.3">
      <c r="A519" s="62">
        <v>0.19500000014560701</v>
      </c>
      <c r="B519" s="48">
        <v>4665.1565023202511</v>
      </c>
      <c r="C519" s="48">
        <v>4665.1565023202511</v>
      </c>
      <c r="D519" s="64">
        <v>918.98082321847505</v>
      </c>
      <c r="E519" s="64">
        <v>5576.7169697877243</v>
      </c>
      <c r="F519" s="64">
        <v>13039.874866539079</v>
      </c>
      <c r="G519" s="48">
        <v>60027.22924026243</v>
      </c>
      <c r="H519" s="48">
        <v>60027.22924026243</v>
      </c>
      <c r="I519" s="48">
        <v>60027.22924026243</v>
      </c>
      <c r="J519" s="64">
        <v>174424.85724491789</v>
      </c>
      <c r="K519" s="48">
        <v>394482.58222597727</v>
      </c>
    </row>
    <row r="520" spans="1:11" x14ac:dyDescent="0.3">
      <c r="A520" s="62">
        <v>0.190000000146517</v>
      </c>
      <c r="B520" s="48">
        <v>4563.3241251285735</v>
      </c>
      <c r="C520" s="48">
        <v>4563.3241251285735</v>
      </c>
      <c r="D520" s="64">
        <v>897.22225166423925</v>
      </c>
      <c r="E520" s="64">
        <v>5442.1528121798947</v>
      </c>
      <c r="F520" s="64">
        <v>12723.161879548879</v>
      </c>
      <c r="G520" s="48">
        <v>58555.344820130558</v>
      </c>
      <c r="H520" s="48">
        <v>58555.344820130558</v>
      </c>
      <c r="I520" s="48">
        <v>58555.344820130558</v>
      </c>
      <c r="J520" s="64">
        <v>170123.87456420733</v>
      </c>
      <c r="K520" s="48">
        <v>384716.88659690361</v>
      </c>
    </row>
    <row r="521" spans="1:11" x14ac:dyDescent="0.3">
      <c r="A521" s="62">
        <v>0.18500000014742701</v>
      </c>
      <c r="B521" s="48">
        <v>4461.4129121618453</v>
      </c>
      <c r="C521" s="48">
        <v>4461.4129121618453</v>
      </c>
      <c r="D521" s="64">
        <v>875.45986312944785</v>
      </c>
      <c r="E521" s="64">
        <v>5307.5690749740525</v>
      </c>
      <c r="F521" s="64">
        <v>12406.409316909787</v>
      </c>
      <c r="G521" s="48">
        <v>57083.347760881632</v>
      </c>
      <c r="H521" s="48">
        <v>57083.347760881632</v>
      </c>
      <c r="I521" s="48">
        <v>57083.347760881632</v>
      </c>
      <c r="J521" s="64">
        <v>165822.69321528362</v>
      </c>
      <c r="K521" s="48">
        <v>374950.89453063102</v>
      </c>
    </row>
    <row r="522" spans="1:11" x14ac:dyDescent="0.3">
      <c r="A522" s="62">
        <v>0.180000000148337</v>
      </c>
      <c r="B522" s="48">
        <v>4359.4014523250653</v>
      </c>
      <c r="C522" s="48">
        <v>4359.4014523250653</v>
      </c>
      <c r="D522" s="64">
        <v>853.69143470402128</v>
      </c>
      <c r="E522" s="64">
        <v>5172.9551586319549</v>
      </c>
      <c r="F522" s="64">
        <v>12089.596119181018</v>
      </c>
      <c r="G522" s="48">
        <v>55611.152554135871</v>
      </c>
      <c r="H522" s="48">
        <v>55611.152554135871</v>
      </c>
      <c r="I522" s="48">
        <v>55611.152554135871</v>
      </c>
      <c r="J522" s="64">
        <v>161521.08184766353</v>
      </c>
      <c r="K522" s="48">
        <v>365184.17382802151</v>
      </c>
    </row>
    <row r="523" spans="1:11" x14ac:dyDescent="0.3">
      <c r="A523" s="62">
        <v>0.17500000014924699</v>
      </c>
      <c r="B523" s="48">
        <v>4257.2879959366619</v>
      </c>
      <c r="C523" s="48">
        <v>4257.2879959366619</v>
      </c>
      <c r="D523" s="64">
        <v>831.91721171357403</v>
      </c>
      <c r="E523" s="64">
        <v>5038.311680523836</v>
      </c>
      <c r="F523" s="64">
        <v>11772.723476196883</v>
      </c>
      <c r="G523" s="48">
        <v>54138.767446399434</v>
      </c>
      <c r="H523" s="48">
        <v>54138.767446399434</v>
      </c>
      <c r="I523" s="48">
        <v>54138.767446399434</v>
      </c>
      <c r="J523" s="64">
        <v>157219.07490746243</v>
      </c>
      <c r="K523" s="48">
        <v>355416.78361310373</v>
      </c>
    </row>
    <row r="524" spans="1:11" x14ac:dyDescent="0.3">
      <c r="A524" s="62">
        <v>0.17000000015015801</v>
      </c>
      <c r="B524" s="48">
        <v>4155.0683090106568</v>
      </c>
      <c r="C524" s="48">
        <v>4155.0683090106568</v>
      </c>
      <c r="D524" s="64">
        <v>810.1371571350594</v>
      </c>
      <c r="E524" s="64">
        <v>4903.638138428717</v>
      </c>
      <c r="F524" s="64">
        <v>11455.790043633924</v>
      </c>
      <c r="G524" s="48">
        <v>52666.188440032725</v>
      </c>
      <c r="H524" s="48">
        <v>52666.188440032725</v>
      </c>
      <c r="I524" s="48">
        <v>52666.188440032725</v>
      </c>
      <c r="J524" s="64">
        <v>152916.67524121821</v>
      </c>
      <c r="K524" s="48">
        <v>345648.74038227065</v>
      </c>
    </row>
    <row r="525" spans="1:11" x14ac:dyDescent="0.3">
      <c r="A525" s="62">
        <v>0.165000000151068</v>
      </c>
      <c r="B525" s="48">
        <v>4052.7339485846433</v>
      </c>
      <c r="C525" s="48">
        <v>4052.7339485846433</v>
      </c>
      <c r="D525" s="64">
        <v>788.35080856121976</v>
      </c>
      <c r="E525" s="64">
        <v>4768.932027148413</v>
      </c>
      <c r="F525" s="64">
        <v>11138.789750732209</v>
      </c>
      <c r="G525" s="48">
        <v>51193.399439578432</v>
      </c>
      <c r="H525" s="48">
        <v>51193.399439578432</v>
      </c>
      <c r="I525" s="48">
        <v>51193.399439578432</v>
      </c>
      <c r="J525" s="64">
        <v>148613.84184082027</v>
      </c>
      <c r="K525" s="48">
        <v>335879.97148636385</v>
      </c>
    </row>
    <row r="526" spans="1:11" x14ac:dyDescent="0.3">
      <c r="A526" s="62">
        <v>0.16000000015197799</v>
      </c>
      <c r="B526" s="48">
        <v>3950.2703844662537</v>
      </c>
      <c r="C526" s="48">
        <v>3950.2703844662537</v>
      </c>
      <c r="D526" s="64">
        <v>766.55689425848698</v>
      </c>
      <c r="E526" s="64">
        <v>4634.1867546939857</v>
      </c>
      <c r="F526" s="64">
        <v>10821.710204295183</v>
      </c>
      <c r="G526" s="48">
        <v>49720.346330706991</v>
      </c>
      <c r="H526" s="48">
        <v>49720.346330706991</v>
      </c>
      <c r="I526" s="48">
        <v>49720.346330706991</v>
      </c>
      <c r="J526" s="64">
        <v>144310.43231652741</v>
      </c>
      <c r="K526" s="48">
        <v>326110.21899910358</v>
      </c>
    </row>
    <row r="527" spans="1:11" x14ac:dyDescent="0.3">
      <c r="A527" s="62">
        <v>0.15500000015288801</v>
      </c>
      <c r="B527" s="48">
        <v>3847.6787524327251</v>
      </c>
      <c r="C527" s="48">
        <v>3847.6787524327251</v>
      </c>
      <c r="D527" s="64">
        <v>744.75629982524765</v>
      </c>
      <c r="E527" s="64">
        <v>4499.4058345636713</v>
      </c>
      <c r="F527" s="64">
        <v>10504.558087371872</v>
      </c>
      <c r="G527" s="48">
        <v>48247.0606803267</v>
      </c>
      <c r="H527" s="48">
        <v>48247.0606803267</v>
      </c>
      <c r="I527" s="48">
        <v>48247.0606803267</v>
      </c>
      <c r="J527" s="64">
        <v>140006.55772489103</v>
      </c>
      <c r="K527" s="48">
        <v>316339.68817449262</v>
      </c>
    </row>
    <row r="528" spans="1:11" x14ac:dyDescent="0.3">
      <c r="A528" s="62">
        <v>0.150000000153798</v>
      </c>
      <c r="B528" s="48">
        <v>3744.9463252930573</v>
      </c>
      <c r="C528" s="48">
        <v>3744.9463252930573</v>
      </c>
      <c r="D528" s="64">
        <v>722.94818372934446</v>
      </c>
      <c r="E528" s="64">
        <v>4364.5846931401857</v>
      </c>
      <c r="F528" s="64">
        <v>10187.323217137864</v>
      </c>
      <c r="G528" s="48">
        <v>46773.507469109281</v>
      </c>
      <c r="H528" s="48">
        <v>46773.507469109281</v>
      </c>
      <c r="I528" s="48">
        <v>46773.507469109281</v>
      </c>
      <c r="J528" s="64">
        <v>135702.12147945189</v>
      </c>
      <c r="K528" s="48">
        <v>306568.24599745485</v>
      </c>
    </row>
    <row r="529" spans="1:11" x14ac:dyDescent="0.3">
      <c r="A529" s="62">
        <v>0.14500000015470799</v>
      </c>
      <c r="B529" s="48">
        <v>3642.0587177363523</v>
      </c>
      <c r="C529" s="48">
        <v>3642.0587177363523</v>
      </c>
      <c r="D529" s="64">
        <v>701.13153661756712</v>
      </c>
      <c r="E529" s="64">
        <v>4229.7178701596977</v>
      </c>
      <c r="F529" s="64">
        <v>9869.9940548018239</v>
      </c>
      <c r="G529" s="48">
        <v>45299.64277700628</v>
      </c>
      <c r="H529" s="48">
        <v>45299.64277700628</v>
      </c>
      <c r="I529" s="48">
        <v>45299.64277700628</v>
      </c>
      <c r="J529" s="64">
        <v>131397.0200626943</v>
      </c>
      <c r="K529" s="48">
        <v>296795.65426802816</v>
      </c>
    </row>
    <row r="530" spans="1:11" x14ac:dyDescent="0.3">
      <c r="A530" s="62">
        <v>0.140000000155618</v>
      </c>
      <c r="B530" s="48">
        <v>3539.0043140891112</v>
      </c>
      <c r="C530" s="48">
        <v>3539.0043140891112</v>
      </c>
      <c r="D530" s="64">
        <v>679.30585953247862</v>
      </c>
      <c r="E530" s="64">
        <v>4094.8019795683485</v>
      </c>
      <c r="F530" s="64">
        <v>9552.56344167936</v>
      </c>
      <c r="G530" s="48">
        <v>43825.441027005319</v>
      </c>
      <c r="H530" s="48">
        <v>43825.441027005319</v>
      </c>
      <c r="I530" s="48">
        <v>43825.441027005319</v>
      </c>
      <c r="J530" s="64">
        <v>127091.20562697858</v>
      </c>
      <c r="K530" s="48">
        <v>287021.85413756821</v>
      </c>
    </row>
    <row r="531" spans="1:11" x14ac:dyDescent="0.3">
      <c r="A531" s="62">
        <v>0.13500000015652799</v>
      </c>
      <c r="B531" s="48">
        <v>3435.7710139611327</v>
      </c>
      <c r="C531" s="48">
        <v>3435.7710139611327</v>
      </c>
      <c r="D531" s="64">
        <v>657.47065325409847</v>
      </c>
      <c r="E531" s="64">
        <v>3959.8338560358411</v>
      </c>
      <c r="F531" s="64">
        <v>9235.0240719508656</v>
      </c>
      <c r="G531" s="48">
        <v>42350.877237091197</v>
      </c>
      <c r="H531" s="48">
        <v>42350.877237091197</v>
      </c>
      <c r="I531" s="48">
        <v>42350.877237091197</v>
      </c>
      <c r="J531" s="64">
        <v>122784.61138995951</v>
      </c>
      <c r="K531" s="48">
        <v>277246.73989309912</v>
      </c>
    </row>
    <row r="532" spans="1:11" x14ac:dyDescent="0.3">
      <c r="A532" s="62">
        <v>0.13000000015743801</v>
      </c>
      <c r="B532" s="48">
        <v>3332.3507374176793</v>
      </c>
      <c r="C532" s="48">
        <v>3332.3507374176793</v>
      </c>
      <c r="D532" s="64">
        <v>635.62615452975183</v>
      </c>
      <c r="E532" s="64">
        <v>3824.8130546665243</v>
      </c>
      <c r="F532" s="64">
        <v>8917.3747049858466</v>
      </c>
      <c r="G532" s="48">
        <v>40875.949113960094</v>
      </c>
      <c r="H532" s="48">
        <v>40875.949113960094</v>
      </c>
      <c r="I532" s="48">
        <v>40875.949113960094</v>
      </c>
      <c r="J532" s="64">
        <v>118477.26693687621</v>
      </c>
      <c r="K532" s="48">
        <v>267470.36459366593</v>
      </c>
    </row>
    <row r="533" spans="1:11" x14ac:dyDescent="0.3">
      <c r="A533" s="62">
        <v>0.125000000158348</v>
      </c>
      <c r="B533" s="48">
        <v>3228.7142990505095</v>
      </c>
      <c r="C533" s="48">
        <v>3228.7142990505095</v>
      </c>
      <c r="D533" s="64">
        <v>613.76982621193918</v>
      </c>
      <c r="E533" s="64">
        <v>3689.7266187337145</v>
      </c>
      <c r="F533" s="64">
        <v>8599.5874167266102</v>
      </c>
      <c r="G533" s="48">
        <v>39400.550152925985</v>
      </c>
      <c r="H533" s="48">
        <v>39400.550152925985</v>
      </c>
      <c r="I533" s="48">
        <v>39400.550152925985</v>
      </c>
      <c r="J533" s="64">
        <v>114168.89202061876</v>
      </c>
      <c r="K533" s="48">
        <v>257692.21152119077</v>
      </c>
    </row>
    <row r="534" spans="1:11" x14ac:dyDescent="0.3">
      <c r="A534" s="62">
        <v>0.12000000015925801</v>
      </c>
      <c r="B534" s="48">
        <v>3124.8543930681217</v>
      </c>
      <c r="C534" s="48">
        <v>3124.8543930681217</v>
      </c>
      <c r="D534" s="64">
        <v>591.90241330710592</v>
      </c>
      <c r="E534" s="64">
        <v>3554.5760399321343</v>
      </c>
      <c r="F534" s="64">
        <v>8281.6646012436104</v>
      </c>
      <c r="G534" s="48">
        <v>37924.69228266646</v>
      </c>
      <c r="H534" s="48">
        <v>37924.69228266646</v>
      </c>
      <c r="I534" s="48">
        <v>37924.69228266646</v>
      </c>
      <c r="J534" s="64">
        <v>109859.54008930568</v>
      </c>
      <c r="K534" s="48">
        <v>247912.41175716068</v>
      </c>
    </row>
    <row r="535" spans="1:11" x14ac:dyDescent="0.3">
      <c r="A535" s="62">
        <v>0.11500000016016799</v>
      </c>
      <c r="B535" s="48">
        <v>3020.7413682415854</v>
      </c>
      <c r="C535" s="48">
        <v>3020.7413682415854</v>
      </c>
      <c r="D535" s="64">
        <v>570.02161842192186</v>
      </c>
      <c r="E535" s="64">
        <v>3419.3488372661723</v>
      </c>
      <c r="F535" s="64">
        <v>7963.5789829194846</v>
      </c>
      <c r="G535" s="48">
        <v>36448.269681781043</v>
      </c>
      <c r="H535" s="48">
        <v>36448.269681781043</v>
      </c>
      <c r="I535" s="48">
        <v>36448.269681781043</v>
      </c>
      <c r="J535" s="64">
        <v>105548.95474366315</v>
      </c>
      <c r="K535" s="48">
        <v>238130.46739347637</v>
      </c>
    </row>
    <row r="536" spans="1:11" x14ac:dyDescent="0.3">
      <c r="A536" s="62">
        <v>0.110000000161078</v>
      </c>
      <c r="B536" s="48">
        <v>2916.3582031725323</v>
      </c>
      <c r="C536" s="48">
        <v>2916.3582031725323</v>
      </c>
      <c r="D536" s="64">
        <v>548.12734499404473</v>
      </c>
      <c r="E536" s="64">
        <v>3284.042154138328</v>
      </c>
      <c r="F536" s="64">
        <v>7645.3236198674549</v>
      </c>
      <c r="G536" s="48">
        <v>34971.259965250531</v>
      </c>
      <c r="H536" s="48">
        <v>34971.259965250531</v>
      </c>
      <c r="I536" s="48">
        <v>34971.259965250531</v>
      </c>
      <c r="J536" s="64">
        <v>101237.0949484322</v>
      </c>
      <c r="K536" s="48">
        <v>228346.34031468633</v>
      </c>
    </row>
    <row r="537" spans="1:11" x14ac:dyDescent="0.3">
      <c r="A537" s="62">
        <v>0.105000000161988</v>
      </c>
      <c r="B537" s="48">
        <v>2811.6805725368608</v>
      </c>
      <c r="C537" s="48">
        <v>2811.6805725368608</v>
      </c>
      <c r="D537" s="64">
        <v>526.21868082484195</v>
      </c>
      <c r="E537" s="64">
        <v>3148.6489941094901</v>
      </c>
      <c r="F537" s="64">
        <v>7326.882030490975</v>
      </c>
      <c r="G537" s="48">
        <v>33493.598838913756</v>
      </c>
      <c r="H537" s="48">
        <v>33493.598838913756</v>
      </c>
      <c r="I537" s="48">
        <v>33493.598838913756</v>
      </c>
      <c r="J537" s="64">
        <v>96923.821037110058</v>
      </c>
      <c r="K537" s="48">
        <v>218559.78152830224</v>
      </c>
    </row>
    <row r="538" spans="1:11" x14ac:dyDescent="0.3">
      <c r="A538" s="62">
        <v>0.10000000016289801</v>
      </c>
      <c r="B538" s="48">
        <v>2706.6769295085055</v>
      </c>
      <c r="C538" s="48">
        <v>2706.6769295085055</v>
      </c>
      <c r="D538" s="64">
        <v>504.29406045631163</v>
      </c>
      <c r="E538" s="64">
        <v>3013.1588101084744</v>
      </c>
      <c r="F538" s="64">
        <v>7008.2301901142628</v>
      </c>
      <c r="G538" s="48">
        <v>32015.191693572724</v>
      </c>
      <c r="H538" s="48">
        <v>32015.191693572724</v>
      </c>
      <c r="I538" s="48">
        <v>32015.191693572724</v>
      </c>
      <c r="J538" s="64">
        <v>92608.905155530738</v>
      </c>
      <c r="K538" s="48">
        <v>208770.38644557967</v>
      </c>
    </row>
    <row r="539" spans="1:11" x14ac:dyDescent="0.3">
      <c r="A539" s="62">
        <v>9.5000000163807899E-2</v>
      </c>
      <c r="B539" s="48">
        <v>2601.3063203140382</v>
      </c>
      <c r="C539" s="48">
        <v>2601.3063203140382</v>
      </c>
      <c r="D539" s="64">
        <v>482.35089594725082</v>
      </c>
      <c r="E539" s="64">
        <v>2877.5558928968248</v>
      </c>
      <c r="F539" s="64">
        <v>6689.3325020220445</v>
      </c>
      <c r="G539" s="48">
        <v>30535.899335112183</v>
      </c>
      <c r="H539" s="48">
        <v>30535.899335112183</v>
      </c>
      <c r="I539" s="48">
        <v>30535.899335112183</v>
      </c>
      <c r="J539" s="64">
        <v>88292.007787247887</v>
      </c>
      <c r="K539" s="48">
        <v>198977.49793628755</v>
      </c>
    </row>
    <row r="540" spans="1:11" x14ac:dyDescent="0.3">
      <c r="A540" s="62">
        <v>9.0000000164718E-2</v>
      </c>
      <c r="B540" s="48">
        <v>2495.5463561147362</v>
      </c>
      <c r="C540" s="48">
        <v>2495.5463561147362</v>
      </c>
      <c r="D540" s="64">
        <v>460.39005093330928</v>
      </c>
      <c r="E540" s="64">
        <v>2741.8393769831705</v>
      </c>
      <c r="F540" s="64">
        <v>6370.1842596268189</v>
      </c>
      <c r="G540" s="48">
        <v>29055.700277833344</v>
      </c>
      <c r="H540" s="48">
        <v>29055.700277833344</v>
      </c>
      <c r="I540" s="48">
        <v>29055.700277833344</v>
      </c>
      <c r="J540" s="64">
        <v>83973.110005907991</v>
      </c>
      <c r="K540" s="48">
        <v>189181.16384875684</v>
      </c>
    </row>
    <row r="541" spans="1:11" x14ac:dyDescent="0.3">
      <c r="A541" s="62">
        <v>8.5000000165627906E-2</v>
      </c>
      <c r="B541" s="48">
        <v>2389.3409495501214</v>
      </c>
      <c r="C541" s="48">
        <v>2389.3409495501214</v>
      </c>
      <c r="D541" s="64">
        <v>438.40779312470602</v>
      </c>
      <c r="E541" s="64">
        <v>2605.9864618007555</v>
      </c>
      <c r="F541" s="64">
        <v>6050.7336916452323</v>
      </c>
      <c r="G541" s="48">
        <v>27574.384919717926</v>
      </c>
      <c r="H541" s="48">
        <v>27574.384919717926</v>
      </c>
      <c r="I541" s="48">
        <v>27574.384919717926</v>
      </c>
      <c r="J541" s="64">
        <v>79651.692060131085</v>
      </c>
      <c r="K541" s="48">
        <v>179380.38084405885</v>
      </c>
    </row>
    <row r="542" spans="1:11" x14ac:dyDescent="0.3">
      <c r="A542" s="62">
        <v>8.0000000166537993E-2</v>
      </c>
      <c r="B542" s="48">
        <v>2282.6430923357193</v>
      </c>
      <c r="C542" s="48">
        <v>2282.6430923357193</v>
      </c>
      <c r="D542" s="64">
        <v>416.40264829497772</v>
      </c>
      <c r="E542" s="64">
        <v>2469.9837229291752</v>
      </c>
      <c r="F542" s="64">
        <v>5730.9472900656201</v>
      </c>
      <c r="G542" s="48">
        <v>26091.814268644499</v>
      </c>
      <c r="H542" s="48">
        <v>26091.814268644499</v>
      </c>
      <c r="I542" s="48">
        <v>26091.814268644499</v>
      </c>
      <c r="J542" s="64">
        <v>75327.421123235879</v>
      </c>
      <c r="K542" s="48">
        <v>169574.55503556333</v>
      </c>
    </row>
    <row r="543" spans="1:11" x14ac:dyDescent="0.3">
      <c r="A543" s="62">
        <v>7.50000001674479E-2</v>
      </c>
      <c r="B543" s="48">
        <v>2175.397425949991</v>
      </c>
      <c r="C543" s="48">
        <v>2175.397425949991</v>
      </c>
      <c r="D543" s="64">
        <v>394.37279849929348</v>
      </c>
      <c r="E543" s="64">
        <v>2333.8145696039319</v>
      </c>
      <c r="F543" s="64">
        <v>5410.7837966901752</v>
      </c>
      <c r="G543" s="48">
        <v>24607.810306541491</v>
      </c>
      <c r="H543" s="48">
        <v>24607.810306541491</v>
      </c>
      <c r="I543" s="48">
        <v>24607.810306541491</v>
      </c>
      <c r="J543" s="64">
        <v>70999.871186714838</v>
      </c>
      <c r="K543" s="48">
        <v>159762.89943345144</v>
      </c>
    </row>
    <row r="544" spans="1:11" x14ac:dyDescent="0.3">
      <c r="A544" s="62">
        <v>7.0000000168357904E-2</v>
      </c>
      <c r="B544" s="48">
        <v>2067.5328043484478</v>
      </c>
      <c r="C544" s="48">
        <v>2067.5328043484478</v>
      </c>
      <c r="D544" s="64">
        <v>372.3150777387317</v>
      </c>
      <c r="E544" s="64">
        <v>2197.4544544922128</v>
      </c>
      <c r="F544" s="64">
        <v>5090.1835114474279</v>
      </c>
      <c r="G544" s="48">
        <v>23122.114546130902</v>
      </c>
      <c r="H544" s="48">
        <v>23122.114546130902</v>
      </c>
      <c r="I544" s="48">
        <v>23122.114546130902</v>
      </c>
      <c r="J544" s="64">
        <v>66668.400293628802</v>
      </c>
      <c r="K544" s="48">
        <v>149944.21644784257</v>
      </c>
    </row>
    <row r="545" spans="1:11" x14ac:dyDescent="0.3">
      <c r="A545" s="62">
        <v>6.5000000169268005E-2</v>
      </c>
      <c r="B545" s="48">
        <v>1958.974902963701</v>
      </c>
      <c r="C545" s="48">
        <v>1958.974902963701</v>
      </c>
      <c r="D545" s="64">
        <v>350.22744774872882</v>
      </c>
      <c r="E545" s="64">
        <v>2060.8817095541258</v>
      </c>
      <c r="F545" s="64">
        <v>4769.0897972865696</v>
      </c>
      <c r="G545" s="48">
        <v>21634.470693384854</v>
      </c>
      <c r="H545" s="48">
        <v>21634.470693384854</v>
      </c>
      <c r="I545" s="48">
        <v>21634.470693384854</v>
      </c>
      <c r="J545" s="64">
        <v>62332.368572103609</v>
      </c>
      <c r="K545" s="48">
        <v>140117.33046896834</v>
      </c>
    </row>
    <row r="546" spans="1:11" x14ac:dyDescent="0.3">
      <c r="A546" s="62">
        <v>6.0000000170178897E-2</v>
      </c>
      <c r="B546" s="48">
        <v>1849.6250311912984</v>
      </c>
      <c r="C546" s="48">
        <v>1849.6250311912984</v>
      </c>
      <c r="D546" s="64">
        <v>328.10559596000797</v>
      </c>
      <c r="E546" s="64">
        <v>1924.0613373641163</v>
      </c>
      <c r="F546" s="64">
        <v>4447.4153642864712</v>
      </c>
      <c r="G546" s="48">
        <v>20144.482867187449</v>
      </c>
      <c r="H546" s="48">
        <v>20144.482867187449</v>
      </c>
      <c r="I546" s="48">
        <v>20144.482867187449</v>
      </c>
      <c r="J546" s="64">
        <v>57990.766709416806</v>
      </c>
      <c r="K546" s="48">
        <v>130280.2825581458</v>
      </c>
    </row>
    <row r="547" spans="1:11" x14ac:dyDescent="0.3">
      <c r="A547" s="62">
        <v>5.5000000171088997E-2</v>
      </c>
      <c r="B547" s="48">
        <v>1739.3724138684258</v>
      </c>
      <c r="C547" s="48">
        <v>1739.3724138684258</v>
      </c>
      <c r="D547" s="64">
        <v>305.94562969123393</v>
      </c>
      <c r="E547" s="64">
        <v>1786.95677737751</v>
      </c>
      <c r="F547" s="64">
        <v>4125.0645073588057</v>
      </c>
      <c r="G547" s="48">
        <v>18651.697878329265</v>
      </c>
      <c r="H547" s="48">
        <v>18651.697878329265</v>
      </c>
      <c r="I547" s="48">
        <v>18651.697878329265</v>
      </c>
      <c r="J547" s="64">
        <v>53642.41748669363</v>
      </c>
      <c r="K547" s="48">
        <v>120430.8148167583</v>
      </c>
    </row>
    <row r="548" spans="1:11" x14ac:dyDescent="0.3">
      <c r="A548" s="62">
        <v>5.0000000171998897E-2</v>
      </c>
      <c r="B548" s="48">
        <v>1628.0914400624429</v>
      </c>
      <c r="C548" s="48">
        <v>1628.0914400624429</v>
      </c>
      <c r="D548" s="64">
        <v>283.74437318712211</v>
      </c>
      <c r="E548" s="64">
        <v>1649.5294613533479</v>
      </c>
      <c r="F548" s="64">
        <v>3801.9309385887468</v>
      </c>
      <c r="G548" s="48">
        <v>17155.582740672227</v>
      </c>
      <c r="H548" s="48">
        <v>17155.582740672227</v>
      </c>
      <c r="I548" s="48">
        <v>17155.582740672227</v>
      </c>
      <c r="J548" s="64">
        <v>49285.906044537158</v>
      </c>
      <c r="K548" s="48">
        <v>110566.1855415139</v>
      </c>
    </row>
    <row r="549" spans="1:11" x14ac:dyDescent="0.3">
      <c r="A549" s="62">
        <v>4.5000000172908901E-2</v>
      </c>
      <c r="B549" s="48">
        <v>1515.614570341829</v>
      </c>
      <c r="C549" s="48">
        <v>1515.614570341829</v>
      </c>
      <c r="D549" s="64">
        <v>261.49517133284405</v>
      </c>
      <c r="E549" s="64">
        <v>1511.7189811539233</v>
      </c>
      <c r="F549" s="64">
        <v>3477.854225504203</v>
      </c>
      <c r="G549" s="48">
        <v>15655.334040670074</v>
      </c>
      <c r="H549" s="48">
        <v>15655.334040670074</v>
      </c>
      <c r="I549" s="48">
        <v>15655.334040670074</v>
      </c>
      <c r="J549" s="64">
        <v>44919.055538723951</v>
      </c>
      <c r="K549" s="48">
        <v>100682.05952676493</v>
      </c>
    </row>
    <row r="550" spans="1:11" x14ac:dyDescent="0.3">
      <c r="A550" s="62">
        <v>4.0000000173819002E-2</v>
      </c>
      <c r="B550" s="48">
        <v>1401.7514512212838</v>
      </c>
      <c r="C550" s="48">
        <v>1401.7514512212838</v>
      </c>
      <c r="D550" s="64">
        <v>239.19273867115487</v>
      </c>
      <c r="E550" s="64">
        <v>1373.4623401308052</v>
      </c>
      <c r="F550" s="64">
        <v>3152.6555947049651</v>
      </c>
      <c r="G550" s="48">
        <v>14149.988061240452</v>
      </c>
      <c r="H550" s="48">
        <v>14149.988061240452</v>
      </c>
      <c r="I550" s="48">
        <v>14149.988061240452</v>
      </c>
      <c r="J550" s="64">
        <v>40539.167164871455</v>
      </c>
      <c r="K550" s="48">
        <v>90772.971929897001</v>
      </c>
    </row>
    <row r="551" spans="1:11" x14ac:dyDescent="0.3">
      <c r="A551" s="62">
        <v>3.5000000174728901E-2</v>
      </c>
      <c r="B551" s="48">
        <v>1286.2622216335583</v>
      </c>
      <c r="C551" s="48">
        <v>1286.2622216335583</v>
      </c>
      <c r="D551" s="64">
        <v>216.82971994975176</v>
      </c>
      <c r="E551" s="64">
        <v>1234.6757861528536</v>
      </c>
      <c r="F551" s="64">
        <v>2826.0946431446109</v>
      </c>
      <c r="G551" s="48">
        <v>12638.199366805646</v>
      </c>
      <c r="H551" s="48">
        <v>12638.199366805646</v>
      </c>
      <c r="I551" s="48">
        <v>12638.199366805646</v>
      </c>
      <c r="J551" s="64">
        <v>36142.352648091386</v>
      </c>
      <c r="K551" s="48">
        <v>80830.880504201588</v>
      </c>
    </row>
    <row r="552" spans="1:11" x14ac:dyDescent="0.3">
      <c r="A552" s="62">
        <v>3.0000000175638999E-2</v>
      </c>
      <c r="B552" s="48">
        <v>1168.8523433912862</v>
      </c>
      <c r="C552" s="48">
        <v>1168.8523433912862</v>
      </c>
      <c r="D552" s="64">
        <v>194.39827363321186</v>
      </c>
      <c r="E552" s="64">
        <v>1095.2573759042864</v>
      </c>
      <c r="F552" s="64">
        <v>2497.8657194580755</v>
      </c>
      <c r="G552" s="48">
        <v>11118.13480233374</v>
      </c>
      <c r="H552" s="48">
        <v>11118.13480233374</v>
      </c>
      <c r="I552" s="48">
        <v>11118.13480233374</v>
      </c>
      <c r="J552" s="64">
        <v>31723.100238952829</v>
      </c>
      <c r="K552" s="48">
        <v>70844.050313514002</v>
      </c>
    </row>
    <row r="553" spans="1:11" x14ac:dyDescent="0.3">
      <c r="A553" s="62">
        <v>2.5000000176548898E-2</v>
      </c>
      <c r="B553" s="48">
        <v>1049.1422673987636</v>
      </c>
      <c r="C553" s="48">
        <v>1049.1422673987636</v>
      </c>
      <c r="D553" s="64">
        <v>171.88719725566028</v>
      </c>
      <c r="E553" s="64">
        <v>955.06847886426101</v>
      </c>
      <c r="F553" s="64">
        <v>2167.5458660137797</v>
      </c>
      <c r="G553" s="48">
        <v>9587.1244725942033</v>
      </c>
      <c r="H553" s="48">
        <v>9587.1244725942033</v>
      </c>
      <c r="I553" s="48">
        <v>9587.1244725942033</v>
      </c>
      <c r="J553" s="64">
        <v>27273.01650247629</v>
      </c>
      <c r="K553" s="48">
        <v>60794.011487006865</v>
      </c>
    </row>
    <row r="554" spans="1:11" x14ac:dyDescent="0.3">
      <c r="A554" s="62">
        <v>2.0000000177458999E-2</v>
      </c>
      <c r="B554" s="48">
        <v>926.65423371973282</v>
      </c>
      <c r="C554" s="48">
        <v>926.65423371973282</v>
      </c>
      <c r="D554" s="64">
        <v>149.284496505904</v>
      </c>
      <c r="E554" s="64">
        <v>813.93497204508969</v>
      </c>
      <c r="F554" s="64">
        <v>1834.574153300013</v>
      </c>
      <c r="G554" s="48">
        <v>8041.2859509843302</v>
      </c>
      <c r="H554" s="48">
        <v>8041.2859509843302</v>
      </c>
      <c r="I554" s="48">
        <v>8041.2859509843302</v>
      </c>
      <c r="J554" s="64">
        <v>22779.149909950087</v>
      </c>
      <c r="K554" s="48">
        <v>50651.019565226445</v>
      </c>
    </row>
    <row r="555" spans="1:11" x14ac:dyDescent="0.3">
      <c r="A555" s="62">
        <v>1.5000000178369E-2</v>
      </c>
      <c r="B555" s="48">
        <v>800.76999023123631</v>
      </c>
      <c r="C555" s="48">
        <v>800.76999023123631</v>
      </c>
      <c r="D555" s="64">
        <v>126.57584754156848</v>
      </c>
      <c r="E555" s="64">
        <v>671.6271562641715</v>
      </c>
      <c r="F555" s="64">
        <v>1498.1711715268314</v>
      </c>
      <c r="G555" s="48">
        <v>6474.6565434723052</v>
      </c>
      <c r="H555" s="48">
        <v>6474.6565434723052</v>
      </c>
      <c r="I555" s="48">
        <v>6474.6565434723052</v>
      </c>
      <c r="J555" s="64">
        <v>18220.100942478541</v>
      </c>
      <c r="K555" s="48">
        <v>40363.147193184777</v>
      </c>
    </row>
    <row r="556" spans="1:11" x14ac:dyDescent="0.3">
      <c r="A556" s="62">
        <v>1.0000000179278899E-2</v>
      </c>
      <c r="B556" s="48">
        <v>670.66346506215984</v>
      </c>
      <c r="C556" s="48">
        <v>670.66346506215984</v>
      </c>
      <c r="D556" s="64">
        <v>103.74216640088886</v>
      </c>
      <c r="E556" s="64">
        <v>527.82581830511788</v>
      </c>
      <c r="F556" s="64">
        <v>1157.2005917635886</v>
      </c>
      <c r="G556" s="48">
        <v>4877.5081963878565</v>
      </c>
      <c r="H556" s="48">
        <v>4877.5081963878565</v>
      </c>
      <c r="I556" s="48">
        <v>4877.5081963878565</v>
      </c>
      <c r="J556" s="64">
        <v>13557.605081398773</v>
      </c>
      <c r="K556" s="48">
        <v>29830.470602284855</v>
      </c>
    </row>
    <row r="557" spans="1:11" x14ac:dyDescent="0.3">
      <c r="D557" s="65"/>
      <c r="E557" s="65"/>
    </row>
  </sheetData>
  <phoneticPr fontId="1" type="noConversion"/>
  <pageMargins left="0.7" right="0.7" top="0.75" bottom="0.75" header="0.3" footer="0.3"/>
  <pageSetup paperSize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X557"/>
  <sheetViews>
    <sheetView zoomScale="85" zoomScaleNormal="85" workbookViewId="0">
      <selection activeCell="G10" sqref="G10"/>
    </sheetView>
  </sheetViews>
  <sheetFormatPr defaultRowHeight="16.5" x14ac:dyDescent="0.3"/>
  <cols>
    <col min="1" max="1" width="7.375" bestFit="1" customWidth="1"/>
    <col min="2" max="2" width="7.75" bestFit="1" customWidth="1"/>
    <col min="3" max="3" width="11.625" bestFit="1" customWidth="1"/>
    <col min="4" max="4" width="14" bestFit="1" customWidth="1"/>
    <col min="5" max="6" width="14.125" bestFit="1" customWidth="1"/>
    <col min="7" max="17" width="14.125" customWidth="1"/>
    <col min="18" max="19" width="22.625" bestFit="1" customWidth="1"/>
    <col min="20" max="20" width="10" bestFit="1" customWidth="1"/>
    <col min="21" max="21" width="22.625" bestFit="1" customWidth="1"/>
    <col min="24" max="24" width="22.625" bestFit="1" customWidth="1"/>
  </cols>
  <sheetData>
    <row r="2" spans="1:24" x14ac:dyDescent="0.3">
      <c r="B2" s="61" t="s">
        <v>277</v>
      </c>
      <c r="C2" s="61" t="s">
        <v>278</v>
      </c>
      <c r="D2" s="66" t="s">
        <v>279</v>
      </c>
      <c r="E2" s="66" t="s">
        <v>280</v>
      </c>
      <c r="F2" s="66" t="s">
        <v>281</v>
      </c>
      <c r="G2" s="66" t="s">
        <v>282</v>
      </c>
      <c r="H2" s="66" t="s">
        <v>283</v>
      </c>
      <c r="I2" s="66" t="s">
        <v>284</v>
      </c>
      <c r="J2" s="66" t="s">
        <v>285</v>
      </c>
      <c r="K2" s="66" t="s">
        <v>286</v>
      </c>
      <c r="L2" s="66" t="s">
        <v>287</v>
      </c>
      <c r="M2" s="66" t="s">
        <v>288</v>
      </c>
      <c r="N2" s="66" t="s">
        <v>289</v>
      </c>
      <c r="O2" s="66" t="s">
        <v>290</v>
      </c>
      <c r="P2" s="66" t="s">
        <v>291</v>
      </c>
      <c r="Q2" s="66" t="s">
        <v>292</v>
      </c>
      <c r="R2" s="66" t="s">
        <v>293</v>
      </c>
      <c r="S2" s="66" t="s">
        <v>294</v>
      </c>
      <c r="X2" s="61" t="s">
        <v>268</v>
      </c>
    </row>
    <row r="3" spans="1:24" x14ac:dyDescent="0.3">
      <c r="A3" s="67" t="s">
        <v>275</v>
      </c>
      <c r="B3" s="68">
        <v>760</v>
      </c>
      <c r="C3" s="48">
        <v>184157669.46721259</v>
      </c>
      <c r="D3" s="48">
        <v>47204139.094850376</v>
      </c>
      <c r="E3" s="48">
        <v>1334433.4043909532</v>
      </c>
      <c r="F3" s="48">
        <v>43415306.749762826</v>
      </c>
      <c r="G3" s="48">
        <v>42266048.305511691</v>
      </c>
      <c r="H3" s="48">
        <v>29229761.56507428</v>
      </c>
      <c r="I3" s="48">
        <v>26004478.261890374</v>
      </c>
      <c r="J3" s="48">
        <v>17579592.120977826</v>
      </c>
      <c r="K3" s="48">
        <v>13830167.665140796</v>
      </c>
      <c r="L3" s="48">
        <v>5290779.2029613853</v>
      </c>
      <c r="M3" s="48">
        <v>0</v>
      </c>
      <c r="N3" s="48">
        <v>0</v>
      </c>
      <c r="O3" s="48">
        <v>0</v>
      </c>
      <c r="P3" s="48">
        <v>7354722.5104335407</v>
      </c>
      <c r="Q3" s="48">
        <v>7221066.0067074448</v>
      </c>
      <c r="R3" s="48">
        <v>3637646.2978613423</v>
      </c>
      <c r="S3" s="48">
        <v>53683563.182469688</v>
      </c>
      <c r="X3" s="69" t="s">
        <v>278</v>
      </c>
    </row>
    <row r="4" spans="1:24" x14ac:dyDescent="0.3">
      <c r="A4" s="67" t="s">
        <v>276</v>
      </c>
      <c r="B4" s="68">
        <v>750</v>
      </c>
      <c r="C4" s="48">
        <v>181734605.03161073</v>
      </c>
      <c r="D4" s="48">
        <v>46583085.77042716</v>
      </c>
      <c r="E4" s="48">
        <v>1333395.3916831776</v>
      </c>
      <c r="F4" s="48">
        <v>42844110.144508474</v>
      </c>
      <c r="G4" s="48">
        <v>41709971.692671835</v>
      </c>
      <c r="H4" s="48">
        <v>28845193.338965587</v>
      </c>
      <c r="I4" s="48">
        <v>25662343.640643388</v>
      </c>
      <c r="J4" s="48">
        <v>17348298.607856795</v>
      </c>
      <c r="K4" s="48">
        <v>13648204.177127175</v>
      </c>
      <c r="L4" s="48">
        <v>5289228.0679392014</v>
      </c>
      <c r="M4" s="48">
        <v>0</v>
      </c>
      <c r="N4" s="48">
        <v>0</v>
      </c>
      <c r="O4" s="48">
        <v>0</v>
      </c>
      <c r="P4" s="48">
        <v>7349982.4081777046</v>
      </c>
      <c r="Q4" s="48">
        <v>7214750.2456748476</v>
      </c>
      <c r="R4" s="48">
        <v>3589783.3019523206</v>
      </c>
      <c r="S4" s="48">
        <v>52977206.432513818</v>
      </c>
      <c r="X4" s="66" t="s">
        <v>279</v>
      </c>
    </row>
    <row r="5" spans="1:24" x14ac:dyDescent="0.3">
      <c r="B5" s="68">
        <v>740</v>
      </c>
      <c r="C5" s="48">
        <v>179311533.66569319</v>
      </c>
      <c r="D5" s="48">
        <v>45962030.736578852</v>
      </c>
      <c r="E5" s="48">
        <v>1332331.3200593111</v>
      </c>
      <c r="F5" s="48">
        <v>42272913.410279244</v>
      </c>
      <c r="G5" s="48">
        <v>41153893.499319196</v>
      </c>
      <c r="H5" s="48">
        <v>28460625.255990669</v>
      </c>
      <c r="I5" s="48">
        <v>25320208.957803737</v>
      </c>
      <c r="J5" s="48">
        <v>17117004.257805992</v>
      </c>
      <c r="K5" s="48">
        <v>13466240.649789253</v>
      </c>
      <c r="L5" s="48">
        <v>5287636.4318975629</v>
      </c>
      <c r="M5" s="48">
        <v>2602310.1633384041</v>
      </c>
      <c r="N5" s="48">
        <v>12020112.133824753</v>
      </c>
      <c r="O5" s="48">
        <v>5796299.044020175</v>
      </c>
      <c r="P5" s="48">
        <v>7345122.050334882</v>
      </c>
      <c r="Q5" s="48">
        <v>7208277.3723818315</v>
      </c>
      <c r="R5" s="48">
        <v>3541920.2932884134</v>
      </c>
      <c r="S5" s="48">
        <v>52270849.099097766</v>
      </c>
      <c r="X5" s="66" t="s">
        <v>280</v>
      </c>
    </row>
    <row r="6" spans="1:24" x14ac:dyDescent="0.3">
      <c r="B6" s="68">
        <v>730</v>
      </c>
      <c r="C6" s="48">
        <v>176888477.2450121</v>
      </c>
      <c r="D6" s="48">
        <v>45340977.163942099</v>
      </c>
      <c r="E6" s="48">
        <v>1331238.4186995616</v>
      </c>
      <c r="F6" s="48">
        <v>41701717.30094368</v>
      </c>
      <c r="G6" s="48">
        <v>40597817.038320877</v>
      </c>
      <c r="H6" s="48">
        <v>28076056.808690537</v>
      </c>
      <c r="I6" s="48">
        <v>24978073.717794333</v>
      </c>
      <c r="J6" s="48">
        <v>16885710.209018268</v>
      </c>
      <c r="K6" s="48">
        <v>13284277.536897823</v>
      </c>
      <c r="L6" s="48">
        <v>5285999.9435115606</v>
      </c>
      <c r="M6" s="48">
        <v>2600493.2776313927</v>
      </c>
      <c r="N6" s="48">
        <v>11976483.684567813</v>
      </c>
      <c r="O6" s="48">
        <v>5782557.8257907759</v>
      </c>
      <c r="P6" s="48">
        <v>7340128.3574711001</v>
      </c>
      <c r="Q6" s="48">
        <v>7201630.0909549659</v>
      </c>
      <c r="R6" s="48">
        <v>3494057.2805081676</v>
      </c>
      <c r="S6" s="48">
        <v>51564492.264600731</v>
      </c>
      <c r="X6" s="66" t="s">
        <v>281</v>
      </c>
    </row>
    <row r="7" spans="1:24" x14ac:dyDescent="0.3">
      <c r="B7" s="68">
        <v>720</v>
      </c>
      <c r="C7" s="48">
        <v>174465411.37475085</v>
      </c>
      <c r="D7" s="48">
        <v>44719922.914505616</v>
      </c>
      <c r="E7" s="48">
        <v>1330117.3432592968</v>
      </c>
      <c r="F7" s="48">
        <v>41130520.67910479</v>
      </c>
      <c r="G7" s="48">
        <v>40041739.773436904</v>
      </c>
      <c r="H7" s="48">
        <v>27691488.580062885</v>
      </c>
      <c r="I7" s="48">
        <v>24635938.09267756</v>
      </c>
      <c r="J7" s="48">
        <v>16654415.850042589</v>
      </c>
      <c r="K7" s="48">
        <v>13102314.349117767</v>
      </c>
      <c r="L7" s="48">
        <v>5284319.5416628467</v>
      </c>
      <c r="M7" s="48">
        <v>2598628.6917589447</v>
      </c>
      <c r="N7" s="48">
        <v>11931976.598614121</v>
      </c>
      <c r="O7" s="48">
        <v>5768503.9098623274</v>
      </c>
      <c r="P7" s="48">
        <v>7335004.801935588</v>
      </c>
      <c r="Q7" s="48">
        <v>7194813.2952549485</v>
      </c>
      <c r="R7" s="48">
        <v>3446194.3002393981</v>
      </c>
      <c r="S7" s="48">
        <v>50858135.82710211</v>
      </c>
      <c r="X7" s="66" t="s">
        <v>295</v>
      </c>
    </row>
    <row r="8" spans="1:24" x14ac:dyDescent="0.3">
      <c r="B8" s="68">
        <v>710</v>
      </c>
      <c r="C8" s="48">
        <v>172042344.3110086</v>
      </c>
      <c r="D8" s="48">
        <v>44098868.950483799</v>
      </c>
      <c r="E8" s="48">
        <v>1328967.1482469374</v>
      </c>
      <c r="F8" s="48">
        <v>40559324.275799818</v>
      </c>
      <c r="G8" s="48">
        <v>39485662.440647334</v>
      </c>
      <c r="H8" s="48">
        <v>27306920.712188393</v>
      </c>
      <c r="I8" s="48">
        <v>24293803.679375302</v>
      </c>
      <c r="J8" s="48">
        <v>16423121.865561387</v>
      </c>
      <c r="K8" s="48">
        <v>12920350.989731539</v>
      </c>
      <c r="L8" s="48">
        <v>5282593.7484863764</v>
      </c>
      <c r="M8" s="48">
        <v>2596714.6763161304</v>
      </c>
      <c r="N8" s="48">
        <v>11886564.799051298</v>
      </c>
      <c r="O8" s="48">
        <v>5754127.1086494559</v>
      </c>
      <c r="P8" s="48">
        <v>7329746.5755379926</v>
      </c>
      <c r="Q8" s="48">
        <v>7187820.8193784533</v>
      </c>
      <c r="R8" s="48">
        <v>3398331.3273946773</v>
      </c>
      <c r="S8" s="48">
        <v>50151779.212408245</v>
      </c>
      <c r="X8" s="66" t="s">
        <v>296</v>
      </c>
    </row>
    <row r="9" spans="1:24" x14ac:dyDescent="0.3">
      <c r="B9" s="68">
        <v>700</v>
      </c>
      <c r="C9" s="48">
        <v>169619280.76482135</v>
      </c>
      <c r="D9" s="48">
        <v>43477815.151542187</v>
      </c>
      <c r="E9" s="48">
        <v>1327786.7430545753</v>
      </c>
      <c r="F9" s="48">
        <v>39988127.471053198</v>
      </c>
      <c r="G9" s="48">
        <v>38929585.202654488</v>
      </c>
      <c r="H9" s="48">
        <v>26922352.765265148</v>
      </c>
      <c r="I9" s="48">
        <v>23951668.28913046</v>
      </c>
      <c r="J9" s="48">
        <v>16191827.79377874</v>
      </c>
      <c r="K9" s="48">
        <v>12738387.540186964</v>
      </c>
      <c r="L9" s="48">
        <v>5280820.7784564598</v>
      </c>
      <c r="M9" s="48">
        <v>2594749.3795185685</v>
      </c>
      <c r="N9" s="48">
        <v>11840222.853195932</v>
      </c>
      <c r="O9" s="48">
        <v>5739417.0415982334</v>
      </c>
      <c r="P9" s="48">
        <v>7324348.7348586079</v>
      </c>
      <c r="Q9" s="48">
        <v>7180646.4465828734</v>
      </c>
      <c r="R9" s="48">
        <v>3350468.370249074</v>
      </c>
      <c r="S9" s="48">
        <v>49445422.207236253</v>
      </c>
      <c r="X9" s="66" t="s">
        <v>297</v>
      </c>
    </row>
    <row r="10" spans="1:24" x14ac:dyDescent="0.3">
      <c r="B10" s="68">
        <v>690</v>
      </c>
      <c r="C10" s="48">
        <v>167196216.9811931</v>
      </c>
      <c r="D10" s="48">
        <v>42856760.971697666</v>
      </c>
      <c r="E10" s="48">
        <v>1326573.4691165932</v>
      </c>
      <c r="F10" s="48">
        <v>39416930.463571213</v>
      </c>
      <c r="G10" s="48">
        <v>38373507.455300219</v>
      </c>
      <c r="H10" s="48">
        <v>26537783.86754391</v>
      </c>
      <c r="I10" s="48">
        <v>23609533.208463352</v>
      </c>
      <c r="J10" s="48">
        <v>15960534.090639504</v>
      </c>
      <c r="K10" s="48">
        <v>12556424.242204174</v>
      </c>
      <c r="L10" s="48">
        <v>5278996.2366981516</v>
      </c>
      <c r="M10" s="48">
        <v>2592730.8118843841</v>
      </c>
      <c r="N10" s="48">
        <v>11792924.134889601</v>
      </c>
      <c r="O10" s="48">
        <v>5724362.815524389</v>
      </c>
      <c r="P10" s="48">
        <v>7318798.6942684799</v>
      </c>
      <c r="Q10" s="48">
        <v>7173273.601045114</v>
      </c>
      <c r="R10" s="48">
        <v>3302605.2964105722</v>
      </c>
      <c r="S10" s="48">
        <v>48739065.37713778</v>
      </c>
      <c r="X10" s="66" t="s">
        <v>285</v>
      </c>
    </row>
    <row r="11" spans="1:24" x14ac:dyDescent="0.3">
      <c r="B11" s="68">
        <v>680</v>
      </c>
      <c r="C11" s="48">
        <v>164773157.23714828</v>
      </c>
      <c r="D11" s="48">
        <v>42235707.655184619</v>
      </c>
      <c r="E11" s="48">
        <v>1325326.4976425646</v>
      </c>
      <c r="F11" s="48">
        <v>38845734.490727574</v>
      </c>
      <c r="G11" s="48">
        <v>37817430.789210729</v>
      </c>
      <c r="H11" s="48">
        <v>26153215.795250647</v>
      </c>
      <c r="I11" s="48">
        <v>23267398.60935913</v>
      </c>
      <c r="J11" s="48">
        <v>15729240.394351987</v>
      </c>
      <c r="K11" s="48">
        <v>12374461.091221869</v>
      </c>
      <c r="L11" s="48">
        <v>5277118.7464602189</v>
      </c>
      <c r="M11" s="48">
        <v>2590656.9322774168</v>
      </c>
      <c r="N11" s="48">
        <v>11744641.148752976</v>
      </c>
      <c r="O11" s="48">
        <v>5708953.1013460848</v>
      </c>
      <c r="P11" s="48">
        <v>7313092.47319094</v>
      </c>
      <c r="Q11" s="48">
        <v>7165697.6036256719</v>
      </c>
      <c r="R11" s="48">
        <v>3254742.3395722755</v>
      </c>
      <c r="S11" s="48">
        <v>48032708.70530352</v>
      </c>
      <c r="X11" s="66" t="s">
        <v>286</v>
      </c>
    </row>
    <row r="12" spans="1:24" x14ac:dyDescent="0.3">
      <c r="B12" s="68">
        <v>670</v>
      </c>
      <c r="C12" s="48">
        <v>162350087.96768665</v>
      </c>
      <c r="D12" s="48">
        <v>41614653.193220787</v>
      </c>
      <c r="E12" s="48">
        <v>1324045.5798342372</v>
      </c>
      <c r="F12" s="48">
        <v>38274537.591712721</v>
      </c>
      <c r="G12" s="48">
        <v>37261353.088629499</v>
      </c>
      <c r="H12" s="48">
        <v>25768647.570064329</v>
      </c>
      <c r="I12" s="48">
        <v>22925263.635263603</v>
      </c>
      <c r="J12" s="48">
        <v>15497945.891997227</v>
      </c>
      <c r="K12" s="48">
        <v>12192497.873686392</v>
      </c>
      <c r="L12" s="48">
        <v>5275188.0165843228</v>
      </c>
      <c r="M12" s="48">
        <v>2588522.0414033653</v>
      </c>
      <c r="N12" s="48">
        <v>11695281.993363643</v>
      </c>
      <c r="O12" s="48">
        <v>5693153.1055137673</v>
      </c>
      <c r="P12" s="48">
        <v>7307229.3753848197</v>
      </c>
      <c r="Q12" s="48">
        <v>7157917.5053496463</v>
      </c>
      <c r="R12" s="48">
        <v>3206879.3608037578</v>
      </c>
      <c r="S12" s="48">
        <v>47326351.465308636</v>
      </c>
      <c r="X12" s="66" t="s">
        <v>287</v>
      </c>
    </row>
    <row r="13" spans="1:24" x14ac:dyDescent="0.3">
      <c r="B13" s="68">
        <v>660</v>
      </c>
      <c r="C13" s="48">
        <v>159927029.07721198</v>
      </c>
      <c r="D13" s="48">
        <v>40993599.027756408</v>
      </c>
      <c r="E13" s="48">
        <v>1322728.7547675334</v>
      </c>
      <c r="F13" s="48">
        <v>37703340.91097714</v>
      </c>
      <c r="G13" s="48">
        <v>36705275.815715969</v>
      </c>
      <c r="H13" s="48">
        <v>25384079.059181567</v>
      </c>
      <c r="I13" s="48">
        <v>22583127.995469123</v>
      </c>
      <c r="J13" s="48">
        <v>15266651.880734738</v>
      </c>
      <c r="K13" s="48">
        <v>12010534.173856219</v>
      </c>
      <c r="L13" s="48">
        <v>5273200.7924345564</v>
      </c>
      <c r="M13" s="48">
        <v>2586326.2509659026</v>
      </c>
      <c r="N13" s="48">
        <v>11644863.279872488</v>
      </c>
      <c r="O13" s="48">
        <v>5676966.9039777992</v>
      </c>
      <c r="P13" s="48">
        <v>7301199.8216703814</v>
      </c>
      <c r="Q13" s="48">
        <v>7149921.2284900052</v>
      </c>
      <c r="R13" s="48">
        <v>3159016.3107546661</v>
      </c>
      <c r="S13" s="48">
        <v>46619994.730703339</v>
      </c>
      <c r="X13" s="66" t="s">
        <v>288</v>
      </c>
    </row>
    <row r="14" spans="1:24" x14ac:dyDescent="0.3">
      <c r="B14" s="68">
        <v>650</v>
      </c>
      <c r="C14" s="48">
        <v>157503959.02881542</v>
      </c>
      <c r="D14" s="48">
        <v>40372544.912020259</v>
      </c>
      <c r="E14" s="48">
        <v>1321372.6358760069</v>
      </c>
      <c r="F14" s="48">
        <v>37132144.997340836</v>
      </c>
      <c r="G14" s="48">
        <v>36149199.04227069</v>
      </c>
      <c r="H14" s="48">
        <v>24999511.15194498</v>
      </c>
      <c r="I14" s="48">
        <v>22240993.454989772</v>
      </c>
      <c r="J14" s="48">
        <v>15035358.52575345</v>
      </c>
      <c r="K14" s="48">
        <v>11828571.059095526</v>
      </c>
      <c r="L14" s="48">
        <v>5271151.4377898183</v>
      </c>
      <c r="M14" s="48">
        <v>2584068.043090364</v>
      </c>
      <c r="N14" s="48">
        <v>11593366.295451049</v>
      </c>
      <c r="O14" s="48">
        <v>5660386.2275341526</v>
      </c>
      <c r="P14" s="48">
        <v>7294987.8657363048</v>
      </c>
      <c r="Q14" s="48">
        <v>7141688.044412436</v>
      </c>
      <c r="R14" s="48">
        <v>3111153.3670223271</v>
      </c>
      <c r="S14" s="48">
        <v>45913637.864424564</v>
      </c>
      <c r="X14" s="66" t="s">
        <v>289</v>
      </c>
    </row>
    <row r="15" spans="1:24" x14ac:dyDescent="0.3">
      <c r="B15" s="68">
        <v>640</v>
      </c>
      <c r="C15" s="48">
        <v>155080895.44762787</v>
      </c>
      <c r="D15" s="48">
        <v>39751491.238506928</v>
      </c>
      <c r="E15" s="48">
        <v>1319978.4277208433</v>
      </c>
      <c r="F15" s="48">
        <v>36560948.005768985</v>
      </c>
      <c r="G15" s="48">
        <v>35593121.475432239</v>
      </c>
      <c r="H15" s="48">
        <v>24614942.646452449</v>
      </c>
      <c r="I15" s="48">
        <v>21898858.295194156</v>
      </c>
      <c r="J15" s="48">
        <v>14804064.447962807</v>
      </c>
      <c r="K15" s="48">
        <v>11646607.490314994</v>
      </c>
      <c r="L15" s="48">
        <v>5269041.9358630134</v>
      </c>
      <c r="M15" s="48">
        <v>2581744.9221166344</v>
      </c>
      <c r="N15" s="48">
        <v>11540760.11506635</v>
      </c>
      <c r="O15" s="48">
        <v>5643397.9017165257</v>
      </c>
      <c r="P15" s="48">
        <v>7288599.1463668561</v>
      </c>
      <c r="Q15" s="48">
        <v>7133225.6757187927</v>
      </c>
      <c r="R15" s="48">
        <v>3063290.3771580397</v>
      </c>
      <c r="S15" s="48">
        <v>45207280.424926877</v>
      </c>
      <c r="X15" s="66" t="s">
        <v>290</v>
      </c>
    </row>
    <row r="16" spans="1:24" x14ac:dyDescent="0.3">
      <c r="B16" s="68">
        <v>630</v>
      </c>
      <c r="C16" s="48">
        <v>152657828.35828015</v>
      </c>
      <c r="D16" s="48">
        <v>39130436.642770037</v>
      </c>
      <c r="E16" s="48">
        <v>1318542.7149627276</v>
      </c>
      <c r="F16" s="48">
        <v>35989751.274686888</v>
      </c>
      <c r="G16" s="48">
        <v>35037043.729563005</v>
      </c>
      <c r="H16" s="48">
        <v>24230374.46342279</v>
      </c>
      <c r="I16" s="48">
        <v>21556723.514828064</v>
      </c>
      <c r="J16" s="48">
        <v>14572769.595838735</v>
      </c>
      <c r="K16" s="48">
        <v>11464644.666824352</v>
      </c>
      <c r="L16" s="48">
        <v>5266866.8290641401</v>
      </c>
      <c r="M16" s="48">
        <v>2579349.4535296923</v>
      </c>
      <c r="N16" s="48">
        <v>11486934.292073674</v>
      </c>
      <c r="O16" s="48">
        <v>5625958.9266247908</v>
      </c>
      <c r="P16" s="48">
        <v>7282018.2251949431</v>
      </c>
      <c r="Q16" s="48">
        <v>7124514.0828323811</v>
      </c>
      <c r="R16" s="48">
        <v>3015427.2918925392</v>
      </c>
      <c r="S16" s="48">
        <v>44500923.933018699</v>
      </c>
      <c r="X16" s="66" t="s">
        <v>291</v>
      </c>
    </row>
    <row r="17" spans="2:24" x14ac:dyDescent="0.3">
      <c r="B17" s="68">
        <v>620</v>
      </c>
      <c r="C17" s="48">
        <v>150234768.18878859</v>
      </c>
      <c r="D17" s="48">
        <v>38509382.856831379</v>
      </c>
      <c r="E17" s="48">
        <v>1317063.2284819351</v>
      </c>
      <c r="F17" s="48">
        <v>35418555.112070993</v>
      </c>
      <c r="G17" s="48">
        <v>34480967.024570495</v>
      </c>
      <c r="H17" s="48">
        <v>23845806.236760747</v>
      </c>
      <c r="I17" s="48">
        <v>21214588.438654777</v>
      </c>
      <c r="J17" s="48">
        <v>14341475.963259498</v>
      </c>
      <c r="K17" s="48">
        <v>11282681.02809347</v>
      </c>
      <c r="L17" s="48">
        <v>5264622.2358636372</v>
      </c>
      <c r="M17" s="48">
        <v>2576881.7774691228</v>
      </c>
      <c r="N17" s="48">
        <v>11431902.357144136</v>
      </c>
      <c r="O17" s="48">
        <v>5608072.2106077243</v>
      </c>
      <c r="P17" s="48">
        <v>7275233.99783652</v>
      </c>
      <c r="Q17" s="48">
        <v>7115539.4690306522</v>
      </c>
      <c r="R17" s="48">
        <v>2967564.366583263</v>
      </c>
      <c r="S17" s="48">
        <v>43794566.979950592</v>
      </c>
      <c r="X17" s="66" t="s">
        <v>292</v>
      </c>
    </row>
    <row r="18" spans="2:24" x14ac:dyDescent="0.3">
      <c r="B18" s="68">
        <v>610</v>
      </c>
      <c r="C18" s="48">
        <v>147811706.29413816</v>
      </c>
      <c r="D18" s="48">
        <v>37888328.610846415</v>
      </c>
      <c r="E18" s="48">
        <v>1315540.6925958244</v>
      </c>
      <c r="F18" s="48">
        <v>34847358.424371362</v>
      </c>
      <c r="G18" s="48">
        <v>33924889.068859138</v>
      </c>
      <c r="H18" s="48">
        <v>23461237.527216304</v>
      </c>
      <c r="I18" s="48">
        <v>20872453.112447686</v>
      </c>
      <c r="J18" s="48">
        <v>14110182.49889908</v>
      </c>
      <c r="K18" s="48">
        <v>11100718.107868331</v>
      </c>
      <c r="L18" s="48">
        <v>5262309.0326674534</v>
      </c>
      <c r="M18" s="48">
        <v>2574340.4584628744</v>
      </c>
      <c r="N18" s="48">
        <v>11375653.591582339</v>
      </c>
      <c r="O18" s="48">
        <v>5589732.1699166577</v>
      </c>
      <c r="P18" s="48">
        <v>7268249.4697161084</v>
      </c>
      <c r="Q18" s="48">
        <v>7106305.5718484372</v>
      </c>
      <c r="R18" s="48">
        <v>2919701.4009192367</v>
      </c>
      <c r="S18" s="48">
        <v>43088209.974446192</v>
      </c>
      <c r="X18" s="66" t="s">
        <v>293</v>
      </c>
    </row>
    <row r="19" spans="2:24" x14ac:dyDescent="0.3">
      <c r="B19" s="68">
        <v>600</v>
      </c>
      <c r="C19" s="48">
        <v>145388637.29411089</v>
      </c>
      <c r="D19" s="48">
        <v>37267274.775316991</v>
      </c>
      <c r="E19" s="48">
        <v>1313968.3675642554</v>
      </c>
      <c r="F19" s="48">
        <v>34276162.055088416</v>
      </c>
      <c r="G19" s="48">
        <v>33368812.313415535</v>
      </c>
      <c r="H19" s="48">
        <v>23076669.417193655</v>
      </c>
      <c r="I19" s="48">
        <v>20530318.67496492</v>
      </c>
      <c r="J19" s="48">
        <v>13878887.976141322</v>
      </c>
      <c r="K19" s="48">
        <v>10918754.570956219</v>
      </c>
      <c r="L19" s="48">
        <v>5259916.6506062336</v>
      </c>
      <c r="M19" s="48">
        <v>2571717.6403023307</v>
      </c>
      <c r="N19" s="48">
        <v>11318076.280538322</v>
      </c>
      <c r="O19" s="48">
        <v>5570894.0842383923</v>
      </c>
      <c r="P19" s="48">
        <v>7261033.6591787692</v>
      </c>
      <c r="Q19" s="48">
        <v>7096773.0024277484</v>
      </c>
      <c r="R19" s="48">
        <v>2871838.4055483765</v>
      </c>
      <c r="S19" s="48">
        <v>42381853.145881951</v>
      </c>
      <c r="X19" s="66" t="s">
        <v>298</v>
      </c>
    </row>
    <row r="20" spans="2:24" x14ac:dyDescent="0.3">
      <c r="B20" s="68">
        <v>590</v>
      </c>
      <c r="C20" s="48">
        <v>142965578.49552059</v>
      </c>
      <c r="D20" s="48">
        <v>36646220.921837136</v>
      </c>
      <c r="E20" s="48">
        <v>1312349.2292855277</v>
      </c>
      <c r="F20" s="48">
        <v>33704965.076297134</v>
      </c>
      <c r="G20" s="48">
        <v>32812734.812702008</v>
      </c>
      <c r="H20" s="48">
        <v>22692101.276385751</v>
      </c>
      <c r="I20" s="48">
        <v>20188183.67100906</v>
      </c>
      <c r="J20" s="48">
        <v>13647593.849579044</v>
      </c>
      <c r="K20" s="48">
        <v>10736791.714316435</v>
      </c>
      <c r="L20" s="48">
        <v>5257449.5235039098</v>
      </c>
      <c r="M20" s="48">
        <v>2569011.2590771071</v>
      </c>
      <c r="N20" s="48">
        <v>11259153.14058109</v>
      </c>
      <c r="O20" s="48">
        <v>5551548.9590493385</v>
      </c>
      <c r="P20" s="48">
        <v>7253600.1226837412</v>
      </c>
      <c r="Q20" s="48">
        <v>7086959.2859855322</v>
      </c>
      <c r="R20" s="48">
        <v>2823975.3781503253</v>
      </c>
      <c r="S20" s="48">
        <v>41675496.606603503</v>
      </c>
    </row>
    <row r="21" spans="2:24" x14ac:dyDescent="0.3">
      <c r="B21" s="68">
        <v>580</v>
      </c>
      <c r="C21" s="48">
        <v>140542511.38791314</v>
      </c>
      <c r="D21" s="48">
        <v>36025167.10469503</v>
      </c>
      <c r="E21" s="48">
        <v>1310676.1499041345</v>
      </c>
      <c r="F21" s="48">
        <v>33133768.57995325</v>
      </c>
      <c r="G21" s="48">
        <v>32256657.347862549</v>
      </c>
      <c r="H21" s="48">
        <v>22307532.734928954</v>
      </c>
      <c r="I21" s="48">
        <v>19846048.216775462</v>
      </c>
      <c r="J21" s="48">
        <v>13416300.302912422</v>
      </c>
      <c r="K21" s="48">
        <v>10554827.871088168</v>
      </c>
      <c r="L21" s="48">
        <v>5254895.9054479292</v>
      </c>
      <c r="M21" s="48">
        <v>2566221.0996073694</v>
      </c>
      <c r="N21" s="48">
        <v>11198894.935747558</v>
      </c>
      <c r="O21" s="48">
        <v>5531698.7225350421</v>
      </c>
      <c r="P21" s="48">
        <v>7245915.4038552232</v>
      </c>
      <c r="Q21" s="48">
        <v>7076821.7213784978</v>
      </c>
      <c r="R21" s="48">
        <v>2776112.3552891002</v>
      </c>
      <c r="S21" s="48">
        <v>40969139.473849088</v>
      </c>
    </row>
    <row r="22" spans="2:24" x14ac:dyDescent="0.3">
      <c r="B22" s="68">
        <v>570</v>
      </c>
      <c r="C22" s="48">
        <v>138119442.66061482</v>
      </c>
      <c r="D22" s="48">
        <v>35404112.574435696</v>
      </c>
      <c r="E22" s="48">
        <v>1308951.4151197567</v>
      </c>
      <c r="F22" s="48">
        <v>32562571.950277012</v>
      </c>
      <c r="G22" s="48">
        <v>31700580.814909548</v>
      </c>
      <c r="H22" s="48">
        <v>21922964.726585668</v>
      </c>
      <c r="I22" s="48">
        <v>19503913.703196462</v>
      </c>
      <c r="J22" s="48">
        <v>13185006.166211087</v>
      </c>
      <c r="K22" s="48">
        <v>10372865.191902751</v>
      </c>
      <c r="L22" s="48">
        <v>5252259.5249920841</v>
      </c>
      <c r="M22" s="48">
        <v>2563333.9351560483</v>
      </c>
      <c r="N22" s="48">
        <v>11137113.900845926</v>
      </c>
      <c r="O22" s="48">
        <v>5511268.578062498</v>
      </c>
      <c r="P22" s="48">
        <v>7237990.014244006</v>
      </c>
      <c r="Q22" s="48">
        <v>7066374.3529151073</v>
      </c>
      <c r="R22" s="48">
        <v>2728249.3349927687</v>
      </c>
      <c r="S22" s="48">
        <v>40262783.262509704</v>
      </c>
    </row>
    <row r="23" spans="2:24" x14ac:dyDescent="0.3">
      <c r="B23" s="68">
        <v>560</v>
      </c>
      <c r="C23" s="48">
        <v>135696378.67384514</v>
      </c>
      <c r="D23" s="48">
        <v>34783058.723879516</v>
      </c>
      <c r="E23" s="48">
        <v>1307167.0301898501</v>
      </c>
      <c r="F23" s="48">
        <v>31991375.249423433</v>
      </c>
      <c r="G23" s="48">
        <v>31144503.056032971</v>
      </c>
      <c r="H23" s="48">
        <v>21538396.355403531</v>
      </c>
      <c r="I23" s="48">
        <v>19161778.190972589</v>
      </c>
      <c r="J23" s="48">
        <v>12953711.974988246</v>
      </c>
      <c r="K23" s="48">
        <v>10190901.476070598</v>
      </c>
      <c r="L23" s="48">
        <v>5249527.2157932548</v>
      </c>
      <c r="M23" s="48">
        <v>2560354.7529371087</v>
      </c>
      <c r="N23" s="48">
        <v>11073905.997361941</v>
      </c>
      <c r="O23" s="48">
        <v>5490292.4103223858</v>
      </c>
      <c r="P23" s="48">
        <v>7229786.8905389607</v>
      </c>
      <c r="Q23" s="48">
        <v>7055569.5405227765</v>
      </c>
      <c r="R23" s="48">
        <v>2680386.3631904274</v>
      </c>
      <c r="S23" s="48">
        <v>39556425.938328467</v>
      </c>
    </row>
    <row r="24" spans="2:24" x14ac:dyDescent="0.3">
      <c r="B24" s="68">
        <v>550</v>
      </c>
      <c r="C24" s="48">
        <v>133273314.78634703</v>
      </c>
      <c r="D24" s="48">
        <v>34162004.707629398</v>
      </c>
      <c r="E24" s="48">
        <v>1305325.148490638</v>
      </c>
      <c r="F24" s="48">
        <v>31420178.892080288</v>
      </c>
      <c r="G24" s="48">
        <v>30588425.277514167</v>
      </c>
      <c r="H24" s="48">
        <v>21153827.802880581</v>
      </c>
      <c r="I24" s="48">
        <v>18819642.829598334</v>
      </c>
      <c r="J24" s="48">
        <v>12722417.835881686</v>
      </c>
      <c r="K24" s="48">
        <v>10008937.832459686</v>
      </c>
      <c r="L24" s="48">
        <v>5246702.2175870556</v>
      </c>
      <c r="M24" s="48">
        <v>2557271.7882655109</v>
      </c>
      <c r="N24" s="48">
        <v>11009111.175277403</v>
      </c>
      <c r="O24" s="48">
        <v>5468705.0545306997</v>
      </c>
      <c r="P24" s="48">
        <v>7221315.5940953288</v>
      </c>
      <c r="Q24" s="48">
        <v>7044420.2196568241</v>
      </c>
      <c r="R24" s="48">
        <v>2632523.3285145233</v>
      </c>
      <c r="S24" s="48">
        <v>38850068.631396584</v>
      </c>
    </row>
    <row r="25" spans="2:24" x14ac:dyDescent="0.3">
      <c r="B25" s="68">
        <v>540</v>
      </c>
      <c r="C25" s="48">
        <v>130850252.53607343</v>
      </c>
      <c r="D25" s="48">
        <v>33540950.633165665</v>
      </c>
      <c r="E25" s="48">
        <v>1303419.2425027178</v>
      </c>
      <c r="F25" s="48">
        <v>30848982.30176663</v>
      </c>
      <c r="G25" s="48">
        <v>30032348.575714372</v>
      </c>
      <c r="H25" s="48">
        <v>20769259.394471556</v>
      </c>
      <c r="I25" s="48">
        <v>18477508.27138586</v>
      </c>
      <c r="J25" s="48">
        <v>12491123.799562717</v>
      </c>
      <c r="K25" s="48">
        <v>9826974.7044093274</v>
      </c>
      <c r="L25" s="48">
        <v>5243773.6293240711</v>
      </c>
      <c r="M25" s="48">
        <v>2554084.9363442543</v>
      </c>
      <c r="N25" s="48">
        <v>10942747.926069535</v>
      </c>
      <c r="O25" s="48">
        <v>5446510.7406084752</v>
      </c>
      <c r="P25" s="48">
        <v>7212545.2059762143</v>
      </c>
      <c r="Q25" s="48">
        <v>7032887.1735202521</v>
      </c>
      <c r="R25" s="48">
        <v>2584660.3746674717</v>
      </c>
      <c r="S25" s="48">
        <v>38143711.847967178</v>
      </c>
    </row>
    <row r="26" spans="2:24" x14ac:dyDescent="0.3">
      <c r="B26" s="68">
        <v>530</v>
      </c>
      <c r="C26" s="48">
        <v>128427187.07890871</v>
      </c>
      <c r="D26" s="48">
        <v>32919896.700014289</v>
      </c>
      <c r="E26" s="48">
        <v>1301447.4992426166</v>
      </c>
      <c r="F26" s="48">
        <v>30277785.587678201</v>
      </c>
      <c r="G26" s="48">
        <v>29476271.364062063</v>
      </c>
      <c r="H26" s="48">
        <v>20384691.48708244</v>
      </c>
      <c r="I26" s="48">
        <v>18135373.569646139</v>
      </c>
      <c r="J26" s="48">
        <v>12259830.145285927</v>
      </c>
      <c r="K26" s="48">
        <v>9645011.4685856123</v>
      </c>
      <c r="L26" s="48">
        <v>5240738.2827718146</v>
      </c>
      <c r="M26" s="48">
        <v>2550783.7436549002</v>
      </c>
      <c r="N26" s="48">
        <v>10874686.223454908</v>
      </c>
      <c r="O26" s="48">
        <v>5423655.0512398221</v>
      </c>
      <c r="P26" s="48">
        <v>7203467.3808605578</v>
      </c>
      <c r="Q26" s="48">
        <v>7020959.9248651275</v>
      </c>
      <c r="R26" s="48">
        <v>2536797.3864643904</v>
      </c>
      <c r="S26" s="48">
        <v>37437355.138318829</v>
      </c>
    </row>
    <row r="27" spans="2:24" x14ac:dyDescent="0.3">
      <c r="B27" s="68">
        <v>520</v>
      </c>
      <c r="C27" s="48">
        <v>126004124.98395672</v>
      </c>
      <c r="D27" s="48">
        <v>32298843.153149273</v>
      </c>
      <c r="E27" s="48">
        <v>1299407.6075414182</v>
      </c>
      <c r="F27" s="48">
        <v>29706588.835529666</v>
      </c>
      <c r="G27" s="48">
        <v>28920193.743602186</v>
      </c>
      <c r="H27" s="48">
        <v>20000123.350097999</v>
      </c>
      <c r="I27" s="48">
        <v>17793237.883959383</v>
      </c>
      <c r="J27" s="48">
        <v>12028536.214913163</v>
      </c>
      <c r="K27" s="48">
        <v>9463048.2607368939</v>
      </c>
      <c r="L27" s="48">
        <v>5237592.2944732122</v>
      </c>
      <c r="M27" s="48">
        <v>2547368.0288615315</v>
      </c>
      <c r="N27" s="48">
        <v>10804946.334431093</v>
      </c>
      <c r="O27" s="48">
        <v>5400141.8330569342</v>
      </c>
      <c r="P27" s="48">
        <v>7194071.1472770134</v>
      </c>
      <c r="Q27" s="48">
        <v>7008625.28307073</v>
      </c>
      <c r="R27" s="48">
        <v>2488934.3856842183</v>
      </c>
      <c r="S27" s="48">
        <v>36730998.75435178</v>
      </c>
    </row>
    <row r="28" spans="2:24" x14ac:dyDescent="0.3">
      <c r="B28" s="68">
        <v>510</v>
      </c>
      <c r="C28" s="48">
        <v>123581062.14227068</v>
      </c>
      <c r="D28" s="48">
        <v>31677788.387747217</v>
      </c>
      <c r="E28" s="48">
        <v>1297292.6560252686</v>
      </c>
      <c r="F28" s="48">
        <v>29135392.244859032</v>
      </c>
      <c r="G28" s="48">
        <v>28364116.503683891</v>
      </c>
      <c r="H28" s="48">
        <v>19615554.762245957</v>
      </c>
      <c r="I28" s="48">
        <v>17451102.837773655</v>
      </c>
      <c r="J28" s="48">
        <v>11797242.252793193</v>
      </c>
      <c r="K28" s="48">
        <v>9281084.8060224671</v>
      </c>
      <c r="L28" s="48">
        <v>5234323.8290998545</v>
      </c>
      <c r="M28" s="48">
        <v>2543823.5733910287</v>
      </c>
      <c r="N28" s="48">
        <v>10733348.928051174</v>
      </c>
      <c r="O28" s="48">
        <v>5375896.0545152258</v>
      </c>
      <c r="P28" s="48">
        <v>7184323.7936575627</v>
      </c>
      <c r="Q28" s="48">
        <v>6995841.6388043407</v>
      </c>
      <c r="R28" s="48">
        <v>2441071.4183044392</v>
      </c>
      <c r="S28" s="48">
        <v>36024641.339946009</v>
      </c>
    </row>
    <row r="29" spans="2:24" x14ac:dyDescent="0.3">
      <c r="B29" s="68">
        <v>500</v>
      </c>
      <c r="C29" s="48">
        <v>121157997.00847922</v>
      </c>
      <c r="D29" s="48">
        <v>31056734.4135396</v>
      </c>
      <c r="E29" s="48">
        <v>1295100.6684932823</v>
      </c>
      <c r="F29" s="48">
        <v>28564195.845652532</v>
      </c>
      <c r="G29" s="48">
        <v>27808039.123058423</v>
      </c>
      <c r="H29" s="48">
        <v>19230986.447654836</v>
      </c>
      <c r="I29" s="48">
        <v>17108967.934566028</v>
      </c>
      <c r="J29" s="48">
        <v>11565947.802148869</v>
      </c>
      <c r="K29" s="48">
        <v>9099121.4996800385</v>
      </c>
      <c r="L29" s="48">
        <v>5230929.3799398243</v>
      </c>
      <c r="M29" s="48">
        <v>2540151.7740346603</v>
      </c>
      <c r="N29" s="48">
        <v>10659943.594517669</v>
      </c>
      <c r="O29" s="48">
        <v>5350933.0205647023</v>
      </c>
      <c r="P29" s="48">
        <v>7174215.5569364941</v>
      </c>
      <c r="Q29" s="48">
        <v>6982597.4783175057</v>
      </c>
      <c r="R29" s="48">
        <v>2393208.3683163044</v>
      </c>
      <c r="S29" s="48">
        <v>35318284.351852514</v>
      </c>
    </row>
    <row r="30" spans="2:24" x14ac:dyDescent="0.3">
      <c r="B30" s="68">
        <v>490</v>
      </c>
      <c r="C30" s="48">
        <v>118734930.3912219</v>
      </c>
      <c r="D30" s="48">
        <v>30435680.814041384</v>
      </c>
      <c r="E30" s="48">
        <v>1292827.8741930516</v>
      </c>
      <c r="F30" s="48">
        <v>27992999.450182278</v>
      </c>
      <c r="G30" s="48">
        <v>27251961.841189448</v>
      </c>
      <c r="H30" s="48">
        <v>18846418.809570812</v>
      </c>
      <c r="I30" s="48">
        <v>16766833.149885941</v>
      </c>
      <c r="J30" s="48">
        <v>11334654.269324079</v>
      </c>
      <c r="K30" s="48">
        <v>8917158.2557682842</v>
      </c>
      <c r="L30" s="48">
        <v>5227402.2942746654</v>
      </c>
      <c r="M30" s="48">
        <v>2536339.2196849086</v>
      </c>
      <c r="N30" s="48">
        <v>10584571.412637414</v>
      </c>
      <c r="O30" s="48">
        <v>5325184.0249363445</v>
      </c>
      <c r="P30" s="48">
        <v>7163728.5430191122</v>
      </c>
      <c r="Q30" s="48">
        <v>6968870.5300817257</v>
      </c>
      <c r="R30" s="48">
        <v>2345345.4099085461</v>
      </c>
      <c r="S30" s="48">
        <v>34611927.578698143</v>
      </c>
    </row>
    <row r="31" spans="2:24" x14ac:dyDescent="0.3">
      <c r="B31" s="68">
        <v>480</v>
      </c>
      <c r="C31" s="48">
        <v>116311865.54748817</v>
      </c>
      <c r="D31" s="48">
        <v>29814625.996364444</v>
      </c>
      <c r="E31" s="48">
        <v>1290469.221400395</v>
      </c>
      <c r="F31" s="48">
        <v>27421802.09542923</v>
      </c>
      <c r="G31" s="48">
        <v>26695884.176895689</v>
      </c>
      <c r="H31" s="48">
        <v>18461849.805645417</v>
      </c>
      <c r="I31" s="48">
        <v>16424698.194009837</v>
      </c>
      <c r="J31" s="48">
        <v>11103360.45473651</v>
      </c>
      <c r="K31" s="48">
        <v>8735194.8368125819</v>
      </c>
      <c r="L31" s="48">
        <v>5223734.1269838735</v>
      </c>
      <c r="M31" s="48">
        <v>2532379.3214934878</v>
      </c>
      <c r="N31" s="48">
        <v>10507175.576350527</v>
      </c>
      <c r="O31" s="48">
        <v>5298620.9498480391</v>
      </c>
      <c r="P31" s="48">
        <v>7152839.3121037921</v>
      </c>
      <c r="Q31" s="48">
        <v>6954631.7312597735</v>
      </c>
      <c r="R31" s="48">
        <v>2297482.392508273</v>
      </c>
      <c r="S31" s="48">
        <v>33905570.518815257</v>
      </c>
    </row>
    <row r="32" spans="2:24" x14ac:dyDescent="0.3">
      <c r="B32" s="68">
        <v>470</v>
      </c>
      <c r="C32" s="48">
        <v>113888804.55932084</v>
      </c>
      <c r="D32" s="48">
        <v>29193572.570326582</v>
      </c>
      <c r="E32" s="48">
        <v>1288019.2391081818</v>
      </c>
      <c r="F32" s="48">
        <v>26850605.608985491</v>
      </c>
      <c r="G32" s="48">
        <v>26139807.412841644</v>
      </c>
      <c r="H32" s="48">
        <v>18077281.47188757</v>
      </c>
      <c r="I32" s="48">
        <v>16082563.29486488</v>
      </c>
      <c r="J32" s="48">
        <v>10872066.222144656</v>
      </c>
      <c r="K32" s="48">
        <v>8553231.5490708705</v>
      </c>
      <c r="L32" s="48">
        <v>5219914.8874138789</v>
      </c>
      <c r="M32" s="48">
        <v>2528266.3720678589</v>
      </c>
      <c r="N32" s="48">
        <v>10427713.793403409</v>
      </c>
      <c r="O32" s="48">
        <v>5271220.9721240839</v>
      </c>
      <c r="P32" s="48">
        <v>7141520.8017298486</v>
      </c>
      <c r="Q32" s="48">
        <v>6939847.4081547363</v>
      </c>
      <c r="R32" s="48">
        <v>2249619.3899763525</v>
      </c>
      <c r="S32" s="48">
        <v>33199214.070169162</v>
      </c>
    </row>
    <row r="33" spans="2:19" x14ac:dyDescent="0.3">
      <c r="B33" s="68">
        <v>460</v>
      </c>
      <c r="C33" s="48">
        <v>111465737.62830287</v>
      </c>
      <c r="D33" s="48">
        <v>28572518.303552192</v>
      </c>
      <c r="E33" s="48">
        <v>1285471.4544503349</v>
      </c>
      <c r="F33" s="48">
        <v>26279409.749664608</v>
      </c>
      <c r="G33" s="48">
        <v>25583729.968464464</v>
      </c>
      <c r="H33" s="48">
        <v>17692713.781551611</v>
      </c>
      <c r="I33" s="48">
        <v>15740427.680792781</v>
      </c>
      <c r="J33" s="48">
        <v>10640772.100532066</v>
      </c>
      <c r="K33" s="48">
        <v>8371268.3073190302</v>
      </c>
      <c r="L33" s="48">
        <v>5215933.6959687872</v>
      </c>
      <c r="M33" s="48">
        <v>2523989.5805854709</v>
      </c>
      <c r="N33" s="48">
        <v>10346077.183599627</v>
      </c>
      <c r="O33" s="48">
        <v>5242934.0068637375</v>
      </c>
      <c r="P33" s="48">
        <v>7129743.0626451569</v>
      </c>
      <c r="Q33" s="48">
        <v>6924480.5355891613</v>
      </c>
      <c r="R33" s="48">
        <v>2201756.352166282</v>
      </c>
      <c r="S33" s="48">
        <v>32492856.905220404</v>
      </c>
    </row>
    <row r="34" spans="2:19" x14ac:dyDescent="0.3">
      <c r="B34" s="68">
        <v>450</v>
      </c>
      <c r="C34" s="48">
        <v>109042672.63504434</v>
      </c>
      <c r="D34" s="48">
        <v>27951464.413170729</v>
      </c>
      <c r="E34" s="48">
        <v>1282821.5289414325</v>
      </c>
      <c r="F34" s="48">
        <v>25708212.909783725</v>
      </c>
      <c r="G34" s="48">
        <v>25027652.681402832</v>
      </c>
      <c r="H34" s="48">
        <v>17308145.537632331</v>
      </c>
      <c r="I34" s="48">
        <v>15398292.961542342</v>
      </c>
      <c r="J34" s="48">
        <v>10409478.242239265</v>
      </c>
      <c r="K34" s="48">
        <v>8189304.9801296368</v>
      </c>
      <c r="L34" s="48">
        <v>5211782.6218290776</v>
      </c>
      <c r="M34" s="48">
        <v>2519534.1277605337</v>
      </c>
      <c r="N34" s="48">
        <v>10262114.630216829</v>
      </c>
      <c r="O34" s="48">
        <v>5213691.1288718954</v>
      </c>
      <c r="P34" s="48">
        <v>7117484.8255329086</v>
      </c>
      <c r="Q34" s="48">
        <v>6908505.1223595189</v>
      </c>
      <c r="R34" s="48">
        <v>2153893.3430349184</v>
      </c>
      <c r="S34" s="48">
        <v>31786499.775716871</v>
      </c>
    </row>
    <row r="35" spans="2:19" x14ac:dyDescent="0.3">
      <c r="B35" s="68">
        <v>440</v>
      </c>
      <c r="C35" s="48">
        <v>106619611.08562902</v>
      </c>
      <c r="D35" s="48">
        <v>27330410.482446294</v>
      </c>
      <c r="E35" s="48">
        <v>1280063.0405879777</v>
      </c>
      <c r="F35" s="48">
        <v>25137016.040437322</v>
      </c>
      <c r="G35" s="48">
        <v>24471575.310418937</v>
      </c>
      <c r="H35" s="48">
        <v>16923577.001845073</v>
      </c>
      <c r="I35" s="48">
        <v>15056157.911191087</v>
      </c>
      <c r="J35" s="48">
        <v>10178183.860586839</v>
      </c>
      <c r="K35" s="48">
        <v>8007341.7074126396</v>
      </c>
      <c r="L35" s="48">
        <v>5207450.2138644727</v>
      </c>
      <c r="M35" s="48">
        <v>2514894.2518911739</v>
      </c>
      <c r="N35" s="48">
        <v>10175797.600139108</v>
      </c>
      <c r="O35" s="48">
        <v>5183472.518073801</v>
      </c>
      <c r="P35" s="48">
        <v>7104715.4429568537</v>
      </c>
      <c r="Q35" s="48">
        <v>6891883.5476504974</v>
      </c>
      <c r="R35" s="48">
        <v>2106030.4125734582</v>
      </c>
      <c r="S35" s="48">
        <v>31080143.51804826</v>
      </c>
    </row>
    <row r="36" spans="2:19" x14ac:dyDescent="0.3">
      <c r="B36" s="68">
        <v>430</v>
      </c>
      <c r="C36" s="48">
        <v>104196547.89652474</v>
      </c>
      <c r="D36" s="48">
        <v>26709356.424639616</v>
      </c>
      <c r="E36" s="48">
        <v>1277189.2221592728</v>
      </c>
      <c r="F36" s="48">
        <v>24565819.576944809</v>
      </c>
      <c r="G36" s="48">
        <v>23915498.088101678</v>
      </c>
      <c r="H36" s="48">
        <v>16539008.394279974</v>
      </c>
      <c r="I36" s="48">
        <v>14714023.208369367</v>
      </c>
      <c r="J36" s="48">
        <v>9946890.0383462626</v>
      </c>
      <c r="K36" s="48">
        <v>7825378.4491589684</v>
      </c>
      <c r="L36" s="48">
        <v>5202924.4672891861</v>
      </c>
      <c r="M36" s="48">
        <v>2510057.5018348098</v>
      </c>
      <c r="N36" s="48">
        <v>10087015.401560869</v>
      </c>
      <c r="O36" s="48">
        <v>5152224.9770465093</v>
      </c>
      <c r="P36" s="48">
        <v>7091401.9984506164</v>
      </c>
      <c r="Q36" s="48">
        <v>6874575.6081470586</v>
      </c>
      <c r="R36" s="48">
        <v>2058167.3959008427</v>
      </c>
      <c r="S36" s="48">
        <v>30373786.552871365</v>
      </c>
    </row>
    <row r="37" spans="2:19" x14ac:dyDescent="0.3">
      <c r="B37" s="68">
        <v>420</v>
      </c>
      <c r="C37" s="48">
        <v>101773482.12707998</v>
      </c>
      <c r="D37" s="48">
        <v>26088302.563592818</v>
      </c>
      <c r="E37" s="48">
        <v>1274192.5494278746</v>
      </c>
      <c r="F37" s="48">
        <v>23994623.422463011</v>
      </c>
      <c r="G37" s="48">
        <v>23359420.589807559</v>
      </c>
      <c r="H37" s="48">
        <v>16154440.043287288</v>
      </c>
      <c r="I37" s="48">
        <v>14371887.592984898</v>
      </c>
      <c r="J37" s="48">
        <v>9715596.0234093964</v>
      </c>
      <c r="K37" s="48">
        <v>7643415.1084594345</v>
      </c>
      <c r="L37" s="48">
        <v>5198191.9889807282</v>
      </c>
      <c r="M37" s="48">
        <v>2505010.664425463</v>
      </c>
      <c r="N37" s="48">
        <v>9995655.8832453247</v>
      </c>
      <c r="O37" s="48">
        <v>5119892.5868228311</v>
      </c>
      <c r="P37" s="48">
        <v>7077509.2729012119</v>
      </c>
      <c r="Q37" s="48">
        <v>6856537.9971691538</v>
      </c>
      <c r="R37" s="48">
        <v>2010304.3985415329</v>
      </c>
      <c r="S37" s="48">
        <v>29667429.115535796</v>
      </c>
    </row>
    <row r="38" spans="2:19" x14ac:dyDescent="0.3">
      <c r="B38" s="68">
        <v>410</v>
      </c>
      <c r="C38" s="48">
        <v>99350419.832003534</v>
      </c>
      <c r="D38" s="48">
        <v>25467248.100757424</v>
      </c>
      <c r="E38" s="48">
        <v>1271065.2796988706</v>
      </c>
      <c r="F38" s="48">
        <v>23423427.145648811</v>
      </c>
      <c r="G38" s="48">
        <v>22803344.162547849</v>
      </c>
      <c r="H38" s="48">
        <v>15769872.655173859</v>
      </c>
      <c r="I38" s="48">
        <v>14029752.86225282</v>
      </c>
      <c r="J38" s="48">
        <v>9484302.1459147185</v>
      </c>
      <c r="K38" s="48">
        <v>7461451.8823718689</v>
      </c>
      <c r="L38" s="48">
        <v>5193238.6364937071</v>
      </c>
      <c r="M38" s="48">
        <v>2499739.3319470589</v>
      </c>
      <c r="N38" s="48">
        <v>9901601.3175408281</v>
      </c>
      <c r="O38" s="48">
        <v>5086416.0655207206</v>
      </c>
      <c r="P38" s="48">
        <v>7062999.3072779085</v>
      </c>
      <c r="Q38" s="48">
        <v>6837724.5904959049</v>
      </c>
      <c r="R38" s="48">
        <v>1962441.4727702208</v>
      </c>
      <c r="S38" s="48">
        <v>28961072.750776913</v>
      </c>
    </row>
    <row r="39" spans="2:19" x14ac:dyDescent="0.3">
      <c r="B39" s="68">
        <v>400</v>
      </c>
      <c r="C39" s="48">
        <v>96927353.261196151</v>
      </c>
      <c r="D39" s="48">
        <v>24846193.956000529</v>
      </c>
      <c r="E39" s="48">
        <v>1267796.2450877805</v>
      </c>
      <c r="F39" s="48">
        <v>22852229.915470075</v>
      </c>
      <c r="G39" s="48">
        <v>22247266.560342055</v>
      </c>
      <c r="H39" s="48">
        <v>15385303.350043645</v>
      </c>
      <c r="I39" s="48">
        <v>13687617.665814497</v>
      </c>
      <c r="J39" s="48">
        <v>9253008.0086010024</v>
      </c>
      <c r="K39" s="48">
        <v>7279488.437581758</v>
      </c>
      <c r="L39" s="48">
        <v>5188044.6554376865</v>
      </c>
      <c r="M39" s="48">
        <v>2494228.1857201741</v>
      </c>
      <c r="N39" s="48">
        <v>9804728.8580708019</v>
      </c>
      <c r="O39" s="48">
        <v>5051733.1308816532</v>
      </c>
      <c r="P39" s="48">
        <v>7047818.9987713434</v>
      </c>
      <c r="Q39" s="48">
        <v>6818070.3422778687</v>
      </c>
      <c r="R39" s="48">
        <v>1914578.3549994123</v>
      </c>
      <c r="S39" s="48">
        <v>28254715.327009328</v>
      </c>
    </row>
    <row r="40" spans="2:19" x14ac:dyDescent="0.3">
      <c r="B40" s="68">
        <v>390</v>
      </c>
      <c r="C40" s="48">
        <v>94504289.827020526</v>
      </c>
      <c r="D40" s="48">
        <v>24225140.362794437</v>
      </c>
      <c r="E40" s="48">
        <v>1264377.9779434509</v>
      </c>
      <c r="F40" s="48">
        <v>22281033.371897127</v>
      </c>
      <c r="G40" s="48">
        <v>21691188.884364866</v>
      </c>
      <c r="H40" s="48">
        <v>15000735.46304255</v>
      </c>
      <c r="I40" s="48">
        <v>13345482.681573648</v>
      </c>
      <c r="J40" s="48">
        <v>9021714.0440438464</v>
      </c>
      <c r="K40" s="48">
        <v>7097525.2296238877</v>
      </c>
      <c r="L40" s="48">
        <v>5182595.9669688065</v>
      </c>
      <c r="M40" s="48">
        <v>2488460.5255786809</v>
      </c>
      <c r="N40" s="48">
        <v>9704911.2835910134</v>
      </c>
      <c r="O40" s="48">
        <v>5015777.8335255627</v>
      </c>
      <c r="P40" s="48">
        <v>7031931.8027995443</v>
      </c>
      <c r="Q40" s="48">
        <v>6797531.4232015824</v>
      </c>
      <c r="R40" s="48">
        <v>1866715.4295984374</v>
      </c>
      <c r="S40" s="48">
        <v>27548359.131942134</v>
      </c>
    </row>
    <row r="41" spans="2:19" x14ac:dyDescent="0.3">
      <c r="B41" s="68">
        <v>380</v>
      </c>
      <c r="C41" s="48">
        <v>92081225.78539753</v>
      </c>
      <c r="D41" s="48">
        <v>23604086.391490139</v>
      </c>
      <c r="E41" s="48">
        <v>1260800.7405954888</v>
      </c>
      <c r="F41" s="48">
        <v>21709836.693208665</v>
      </c>
      <c r="G41" s="48">
        <v>21135111.922667645</v>
      </c>
      <c r="H41" s="48">
        <v>14616167.37013676</v>
      </c>
      <c r="I41" s="48">
        <v>13003347.717190741</v>
      </c>
      <c r="J41" s="48">
        <v>8790420.0941566434</v>
      </c>
      <c r="K41" s="48">
        <v>6915561.9292063303</v>
      </c>
      <c r="L41" s="48">
        <v>5176874.5804531658</v>
      </c>
      <c r="M41" s="48">
        <v>2482418.3618330886</v>
      </c>
      <c r="N41" s="48">
        <v>9602016.3843480162</v>
      </c>
      <c r="O41" s="48">
        <v>4978480.6349848825</v>
      </c>
      <c r="P41" s="48">
        <v>7015290.400375816</v>
      </c>
      <c r="Q41" s="48">
        <v>6776050.7976951273</v>
      </c>
      <c r="R41" s="48">
        <v>1818852.4004899189</v>
      </c>
      <c r="S41" s="48">
        <v>26842002.16594195</v>
      </c>
    </row>
    <row r="42" spans="2:19" x14ac:dyDescent="0.3">
      <c r="B42" s="68">
        <v>370</v>
      </c>
      <c r="C42" s="48">
        <v>89658160.773152411</v>
      </c>
      <c r="D42" s="48">
        <v>22983032.190826606</v>
      </c>
      <c r="E42" s="48">
        <v>1257053.2540646398</v>
      </c>
      <c r="F42" s="48">
        <v>21138640.429730088</v>
      </c>
      <c r="G42" s="48">
        <v>20579034.301995602</v>
      </c>
      <c r="H42" s="48">
        <v>14231599.26364225</v>
      </c>
      <c r="I42" s="48">
        <v>12661212.527771104</v>
      </c>
      <c r="J42" s="48">
        <v>8559125.9506216478</v>
      </c>
      <c r="K42" s="48">
        <v>6733598.5331012085</v>
      </c>
      <c r="L42" s="48">
        <v>5170859.8586805379</v>
      </c>
      <c r="M42" s="48">
        <v>2476082.300988297</v>
      </c>
      <c r="N42" s="48">
        <v>9495906.5832588766</v>
      </c>
      <c r="O42" s="48">
        <v>4939768.1037264103</v>
      </c>
      <c r="P42" s="48">
        <v>6997840.662023684</v>
      </c>
      <c r="Q42" s="48">
        <v>6753563.2218949739</v>
      </c>
      <c r="R42" s="48">
        <v>1770989.3782433143</v>
      </c>
      <c r="S42" s="48">
        <v>26135644.596670695</v>
      </c>
    </row>
    <row r="43" spans="2:19" x14ac:dyDescent="0.3">
      <c r="B43" s="68">
        <v>360</v>
      </c>
      <c r="C43" s="48">
        <v>87235097.440334156</v>
      </c>
      <c r="D43" s="48">
        <v>22361978.04057182</v>
      </c>
      <c r="E43" s="48">
        <v>1253118.4776579603</v>
      </c>
      <c r="F43" s="48">
        <v>20567443.862384923</v>
      </c>
      <c r="G43" s="48">
        <v>20022957.641021878</v>
      </c>
      <c r="H43" s="48">
        <v>13847030.494692961</v>
      </c>
      <c r="I43" s="48">
        <v>12319077.85831413</v>
      </c>
      <c r="J43" s="48">
        <v>8327832.0911190491</v>
      </c>
      <c r="K43" s="48">
        <v>6551635.3421682948</v>
      </c>
      <c r="L43" s="48">
        <v>5164520.4091311591</v>
      </c>
      <c r="M43" s="48">
        <v>2469430.1265642643</v>
      </c>
      <c r="N43" s="48">
        <v>9386425.2567988802</v>
      </c>
      <c r="O43" s="48">
        <v>4899556.5877510319</v>
      </c>
      <c r="P43" s="48">
        <v>6979499.7938597789</v>
      </c>
      <c r="Q43" s="48">
        <v>6729968.3644490838</v>
      </c>
      <c r="R43" s="48">
        <v>1723126.4668298087</v>
      </c>
      <c r="S43" s="48">
        <v>25429288.124569681</v>
      </c>
    </row>
    <row r="44" spans="2:19" x14ac:dyDescent="0.3">
      <c r="B44" s="68">
        <v>350</v>
      </c>
      <c r="C44" s="48">
        <v>84812033.654067174</v>
      </c>
      <c r="D44" s="48">
        <v>21740924.421641536</v>
      </c>
      <c r="E44" s="48">
        <v>1248988.8748292672</v>
      </c>
      <c r="F44" s="48">
        <v>19996247.247781172</v>
      </c>
      <c r="G44" s="48">
        <v>19466879.869007602</v>
      </c>
      <c r="H44" s="48">
        <v>13462462.31808611</v>
      </c>
      <c r="I44" s="48">
        <v>11976942.428608263</v>
      </c>
      <c r="J44" s="48">
        <v>8096538.1126099005</v>
      </c>
      <c r="K44" s="48">
        <v>6369672.0498610381</v>
      </c>
      <c r="L44" s="48">
        <v>5157841.3764781104</v>
      </c>
      <c r="M44" s="48">
        <v>2462431.2704261378</v>
      </c>
      <c r="N44" s="48">
        <v>9273346.4773512296</v>
      </c>
      <c r="O44" s="48">
        <v>4857728.9892424401</v>
      </c>
      <c r="P44" s="48">
        <v>6960231.0958830854</v>
      </c>
      <c r="Q44" s="48">
        <v>6705223.6311011082</v>
      </c>
      <c r="R44" s="48">
        <v>1675263.4073957077</v>
      </c>
      <c r="S44" s="48">
        <v>24722931.088014934</v>
      </c>
    </row>
    <row r="45" spans="2:19" x14ac:dyDescent="0.3">
      <c r="B45" s="68">
        <v>340</v>
      </c>
      <c r="C45" s="48">
        <v>82388968.829614565</v>
      </c>
      <c r="D45" s="48">
        <v>21119870.102303963</v>
      </c>
      <c r="E45" s="48">
        <v>1244642.8683843366</v>
      </c>
      <c r="F45" s="48">
        <v>19425050.190471139</v>
      </c>
      <c r="G45" s="48">
        <v>18910802.99294785</v>
      </c>
      <c r="H45" s="48">
        <v>13077894.308697315</v>
      </c>
      <c r="I45" s="48">
        <v>11634807.728744401</v>
      </c>
      <c r="J45" s="48">
        <v>7865244.0890723057</v>
      </c>
      <c r="K45" s="48">
        <v>6187708.691640405</v>
      </c>
      <c r="L45" s="48">
        <v>5150782.8466440365</v>
      </c>
      <c r="M45" s="48">
        <v>2455067.6215656772</v>
      </c>
      <c r="N45" s="48">
        <v>9156585.4761261847</v>
      </c>
      <c r="O45" s="48">
        <v>4814229.3672492858</v>
      </c>
      <c r="P45" s="48">
        <v>6939929.7846850129</v>
      </c>
      <c r="Q45" s="48">
        <v>6679202.7145567462</v>
      </c>
      <c r="R45" s="48">
        <v>1627400.4572781122</v>
      </c>
      <c r="S45" s="48">
        <v>24016574.4659268</v>
      </c>
    </row>
    <row r="46" spans="2:19" x14ac:dyDescent="0.3">
      <c r="B46" s="68">
        <v>330</v>
      </c>
      <c r="C46" s="48">
        <v>79965905.261725456</v>
      </c>
      <c r="D46" s="48">
        <v>20498816.542452872</v>
      </c>
      <c r="E46" s="48">
        <v>1240069.4600114361</v>
      </c>
      <c r="F46" s="48">
        <v>18853854.480441358</v>
      </c>
      <c r="G46" s="48">
        <v>18354725.30797283</v>
      </c>
      <c r="H46" s="48">
        <v>12693326.359563667</v>
      </c>
      <c r="I46" s="48">
        <v>11292672.509456061</v>
      </c>
      <c r="J46" s="48">
        <v>7633950.1680773217</v>
      </c>
      <c r="K46" s="48">
        <v>6005745.4826335227</v>
      </c>
      <c r="L46" s="48">
        <v>5143322.8357414464</v>
      </c>
      <c r="M46" s="48">
        <v>2447306.3319167024</v>
      </c>
      <c r="N46" s="48">
        <v>9035925.8318627551</v>
      </c>
      <c r="O46" s="48">
        <v>4768940.0409020046</v>
      </c>
      <c r="P46" s="48">
        <v>6918541.2582898</v>
      </c>
      <c r="Q46" s="48">
        <v>6651842.0651966436</v>
      </c>
      <c r="R46" s="48">
        <v>1579537.4696234064</v>
      </c>
      <c r="S46" s="48">
        <v>23310217.677499149</v>
      </c>
    </row>
    <row r="47" spans="2:19" x14ac:dyDescent="0.3">
      <c r="B47" s="68">
        <v>320</v>
      </c>
      <c r="C47" s="48">
        <v>77542839.593929857</v>
      </c>
      <c r="D47" s="48">
        <v>19877762.053261593</v>
      </c>
      <c r="E47" s="48">
        <v>1235244.9850284518</v>
      </c>
      <c r="F47" s="48">
        <v>18282657.721376188</v>
      </c>
      <c r="G47" s="48">
        <v>17798647.575777423</v>
      </c>
      <c r="H47" s="48">
        <v>12308757.141371967</v>
      </c>
      <c r="I47" s="48">
        <v>10950537.459992468</v>
      </c>
      <c r="J47" s="48">
        <v>7402656.0222661616</v>
      </c>
      <c r="K47" s="48">
        <v>5823782.0868178671</v>
      </c>
      <c r="L47" s="48">
        <v>5135416.9003048753</v>
      </c>
      <c r="M47" s="48">
        <v>2439111.0026450492</v>
      </c>
      <c r="N47" s="48">
        <v>8911137.4027060103</v>
      </c>
      <c r="O47" s="48">
        <v>4721733.3946981626</v>
      </c>
      <c r="P47" s="48">
        <v>6895951.1738461787</v>
      </c>
      <c r="Q47" s="48">
        <v>6623005.1936223889</v>
      </c>
      <c r="R47" s="48">
        <v>1531674.4478794835</v>
      </c>
      <c r="S47" s="48">
        <v>22603860.301126007</v>
      </c>
    </row>
    <row r="48" spans="2:19" x14ac:dyDescent="0.3">
      <c r="B48" s="68">
        <v>310</v>
      </c>
      <c r="C48" s="48">
        <v>75119775.478738979</v>
      </c>
      <c r="D48" s="48">
        <v>19256708.010436762</v>
      </c>
      <c r="E48" s="48">
        <v>1230150.2235025153</v>
      </c>
      <c r="F48" s="48">
        <v>17711460.621892218</v>
      </c>
      <c r="G48" s="48">
        <v>17242570.828085829</v>
      </c>
      <c r="H48" s="48">
        <v>11924188.923504189</v>
      </c>
      <c r="I48" s="48">
        <v>10608402.782057559</v>
      </c>
      <c r="J48" s="48">
        <v>7171361.9979818584</v>
      </c>
      <c r="K48" s="48">
        <v>5641818.7749162558</v>
      </c>
      <c r="L48" s="48">
        <v>5127027.0846601762</v>
      </c>
      <c r="M48" s="48">
        <v>2430448.8365541548</v>
      </c>
      <c r="N48" s="48">
        <v>8782047.0381611008</v>
      </c>
      <c r="O48" s="48">
        <v>4672505.1745716315</v>
      </c>
      <c r="P48" s="48">
        <v>6872063.8204432325</v>
      </c>
      <c r="Q48" s="48">
        <v>6592579.7725597983</v>
      </c>
      <c r="R48" s="48">
        <v>1483811.4218255067</v>
      </c>
      <c r="S48" s="48">
        <v>21897503.654293831</v>
      </c>
    </row>
    <row r="49" spans="2:19" x14ac:dyDescent="0.3">
      <c r="B49" s="68">
        <v>300</v>
      </c>
      <c r="C49" s="48">
        <v>72696712.332581326</v>
      </c>
      <c r="D49" s="48">
        <v>18635653.874018658</v>
      </c>
      <c r="E49" s="48">
        <v>1224762.686893252</v>
      </c>
      <c r="F49" s="48">
        <v>17140264.037086207</v>
      </c>
      <c r="G49" s="48">
        <v>16686493.707318809</v>
      </c>
      <c r="H49" s="48">
        <v>11539621.563473027</v>
      </c>
      <c r="I49" s="48">
        <v>10266267.694020828</v>
      </c>
      <c r="J49" s="48">
        <v>6940068.1206869148</v>
      </c>
      <c r="K49" s="48">
        <v>5459855.5736479014</v>
      </c>
      <c r="L49" s="48">
        <v>5118109.3944906872</v>
      </c>
      <c r="M49" s="48">
        <v>2421279.6877254257</v>
      </c>
      <c r="N49" s="48">
        <v>8648436.0853787102</v>
      </c>
      <c r="O49" s="48">
        <v>4621126.4500581333</v>
      </c>
      <c r="P49" s="48">
        <v>6846769.201791998</v>
      </c>
      <c r="Q49" s="48">
        <v>6560436.9871027032</v>
      </c>
      <c r="R49" s="48">
        <v>1435948.4401029421</v>
      </c>
      <c r="S49" s="48">
        <v>21191146.841172442</v>
      </c>
    </row>
    <row r="50" spans="2:19" x14ac:dyDescent="0.3">
      <c r="B50" s="68">
        <v>290</v>
      </c>
      <c r="C50" s="48">
        <v>70273647.386611968</v>
      </c>
      <c r="D50" s="48">
        <v>18014600.018024147</v>
      </c>
      <c r="E50" s="48">
        <v>1219055.7069845146</v>
      </c>
      <c r="F50" s="48">
        <v>16569067.767843241</v>
      </c>
      <c r="G50" s="48">
        <v>16130416.498697774</v>
      </c>
      <c r="H50" s="48">
        <v>11155053.103611976</v>
      </c>
      <c r="I50" s="48">
        <v>9924132.7047739811</v>
      </c>
      <c r="J50" s="48">
        <v>6708774.067155811</v>
      </c>
      <c r="K50" s="48">
        <v>5277892.2395331766</v>
      </c>
      <c r="L50" s="48">
        <v>5108611.2134003788</v>
      </c>
      <c r="M50" s="48">
        <v>2411548.1453575348</v>
      </c>
      <c r="N50" s="48">
        <v>8509982.104962403</v>
      </c>
      <c r="O50" s="48">
        <v>4567413.8987572473</v>
      </c>
      <c r="P50" s="48">
        <v>6819935.9698158037</v>
      </c>
      <c r="Q50" s="48">
        <v>6526423.3016254138</v>
      </c>
      <c r="R50" s="48">
        <v>1388085.4456326177</v>
      </c>
      <c r="S50" s="48">
        <v>20484790.388607375</v>
      </c>
    </row>
    <row r="51" spans="2:19" x14ac:dyDescent="0.3">
      <c r="B51" s="68">
        <v>280</v>
      </c>
      <c r="C51" s="48">
        <v>67850583.919069812</v>
      </c>
      <c r="D51" s="48">
        <v>17393546.069748268</v>
      </c>
      <c r="E51" s="48">
        <v>1213000.0340086739</v>
      </c>
      <c r="F51" s="48">
        <v>15997871.167665964</v>
      </c>
      <c r="G51" s="48">
        <v>15574338.853028199</v>
      </c>
      <c r="H51" s="48">
        <v>10770484.993068416</v>
      </c>
      <c r="I51" s="48">
        <v>9581997.7288138233</v>
      </c>
      <c r="J51" s="48">
        <v>6477480.1005896237</v>
      </c>
      <c r="K51" s="48">
        <v>5095928.939231189</v>
      </c>
      <c r="L51" s="48">
        <v>5098473.7286801171</v>
      </c>
      <c r="M51" s="48">
        <v>2401210.2574493606</v>
      </c>
      <c r="N51" s="48">
        <v>8366494.2580412729</v>
      </c>
      <c r="O51" s="48">
        <v>4511242.7512526736</v>
      </c>
      <c r="P51" s="48">
        <v>6791418.9201222006</v>
      </c>
      <c r="Q51" s="48">
        <v>6490369.8605865473</v>
      </c>
      <c r="R51" s="48">
        <v>1340222.4581113078</v>
      </c>
      <c r="S51" s="48">
        <v>19778433.421404354</v>
      </c>
    </row>
    <row r="52" spans="2:19" x14ac:dyDescent="0.3">
      <c r="B52" s="68">
        <v>270</v>
      </c>
      <c r="C52" s="48">
        <v>65427519.182585612</v>
      </c>
      <c r="D52" s="48">
        <v>16772491.678933667</v>
      </c>
      <c r="E52" s="48">
        <v>1206563.2048268088</v>
      </c>
      <c r="F52" s="48">
        <v>15426674.377663273</v>
      </c>
      <c r="G52" s="48">
        <v>15018261.614440022</v>
      </c>
      <c r="H52" s="48">
        <v>10385916.171176059</v>
      </c>
      <c r="I52" s="48">
        <v>9239862.6468239035</v>
      </c>
      <c r="J52" s="48">
        <v>6246186.0779803945</v>
      </c>
      <c r="K52" s="48">
        <v>4913965.5397927966</v>
      </c>
      <c r="L52" s="48">
        <v>5087631.3576631667</v>
      </c>
      <c r="M52" s="48">
        <v>2390205.7352763182</v>
      </c>
      <c r="N52" s="48">
        <v>8217678.8942645723</v>
      </c>
      <c r="O52" s="48">
        <v>4452433.3561405446</v>
      </c>
      <c r="P52" s="48">
        <v>6761057.254677563</v>
      </c>
      <c r="Q52" s="48">
        <v>6452090.9703747286</v>
      </c>
      <c r="R52" s="48">
        <v>1292359.4764619649</v>
      </c>
      <c r="S52" s="48">
        <v>19072076.405990984</v>
      </c>
    </row>
    <row r="53" spans="2:19" x14ac:dyDescent="0.3">
      <c r="B53" s="68">
        <v>260</v>
      </c>
      <c r="C53" s="48">
        <v>63004453.952305868</v>
      </c>
      <c r="D53" s="48">
        <v>16151437.922841575</v>
      </c>
      <c r="E53" s="48">
        <v>1199707.4062343619</v>
      </c>
      <c r="F53" s="48">
        <v>14855477.366791889</v>
      </c>
      <c r="G53" s="48">
        <v>14462184.356188778</v>
      </c>
      <c r="H53" s="48">
        <v>10001347.550868768</v>
      </c>
      <c r="I53" s="48">
        <v>8897727.4962385483</v>
      </c>
      <c r="J53" s="48">
        <v>6014892.0151101165</v>
      </c>
      <c r="K53" s="48">
        <v>4732002.1895652544</v>
      </c>
      <c r="L53" s="48">
        <v>5076006.623852632</v>
      </c>
      <c r="M53" s="48">
        <v>2378467.6435586875</v>
      </c>
      <c r="N53" s="48">
        <v>8063230.94531646</v>
      </c>
      <c r="O53" s="48">
        <v>4390793.9247097904</v>
      </c>
      <c r="P53" s="48">
        <v>6728662.9051969284</v>
      </c>
      <c r="Q53" s="48">
        <v>6411370.4296927731</v>
      </c>
      <c r="R53" s="48">
        <v>1244496.4228646373</v>
      </c>
      <c r="S53" s="48">
        <v>18365719.242908169</v>
      </c>
    </row>
    <row r="54" spans="2:19" x14ac:dyDescent="0.3">
      <c r="B54" s="68">
        <v>250</v>
      </c>
      <c r="C54" s="48">
        <v>60581390.219782129</v>
      </c>
      <c r="D54" s="48">
        <v>15530383.538273457</v>
      </c>
      <c r="E54" s="48">
        <v>1192387.8156296497</v>
      </c>
      <c r="F54" s="48">
        <v>14284281.393523237</v>
      </c>
      <c r="G54" s="48">
        <v>13906106.804489307</v>
      </c>
      <c r="H54" s="48">
        <v>9616779.6202776302</v>
      </c>
      <c r="I54" s="48">
        <v>8555592.585990265</v>
      </c>
      <c r="J54" s="48">
        <v>5783598.0651553934</v>
      </c>
      <c r="K54" s="48">
        <v>4550038.9689016594</v>
      </c>
      <c r="L54" s="48">
        <v>5063506.7954371739</v>
      </c>
      <c r="M54" s="48">
        <v>2365921.4618325527</v>
      </c>
      <c r="N54" s="48">
        <v>7902833.4771990553</v>
      </c>
      <c r="O54" s="48">
        <v>4326120.0371948229</v>
      </c>
      <c r="P54" s="48">
        <v>6694012.2124164524</v>
      </c>
      <c r="Q54" s="48">
        <v>6367951.7386094285</v>
      </c>
      <c r="R54" s="48">
        <v>1196633.4388721995</v>
      </c>
      <c r="S54" s="48">
        <v>17659362.72098418</v>
      </c>
    </row>
    <row r="55" spans="2:19" x14ac:dyDescent="0.3">
      <c r="B55" s="68">
        <v>240</v>
      </c>
      <c r="C55" s="48">
        <v>58158326.268113218</v>
      </c>
      <c r="D55" s="48">
        <v>14909330.010562446</v>
      </c>
      <c r="E55" s="48">
        <v>1184561.5305156212</v>
      </c>
      <c r="F55" s="48">
        <v>13713084.84712244</v>
      </c>
      <c r="G55" s="48">
        <v>13350030.074020851</v>
      </c>
      <c r="H55" s="48">
        <v>9232211.2838853449</v>
      </c>
      <c r="I55" s="48">
        <v>8213457.5814155964</v>
      </c>
      <c r="J55" s="48">
        <v>5552304.018802478</v>
      </c>
      <c r="K55" s="48">
        <v>4368075.682502009</v>
      </c>
      <c r="L55" s="48">
        <v>5050040.2753314227</v>
      </c>
      <c r="M55" s="48">
        <v>2352473.9294542209</v>
      </c>
      <c r="N55" s="48">
        <v>7736089.4766517915</v>
      </c>
      <c r="O55" s="48">
        <v>4258157.3749685967</v>
      </c>
      <c r="P55" s="48">
        <v>6656888.9561432078</v>
      </c>
      <c r="Q55" s="48">
        <v>6321591.1293818513</v>
      </c>
      <c r="R55" s="48">
        <v>1148770.455065303</v>
      </c>
      <c r="S55" s="48">
        <v>16953005.796870533</v>
      </c>
    </row>
    <row r="56" spans="2:19" x14ac:dyDescent="0.3">
      <c r="B56" s="68">
        <v>230</v>
      </c>
      <c r="C56" s="48">
        <v>55735261.806027018</v>
      </c>
      <c r="D56" s="48">
        <v>14288275.860921213</v>
      </c>
      <c r="E56" s="48">
        <v>1176169.6360615138</v>
      </c>
      <c r="F56" s="48">
        <v>13141888.039629146</v>
      </c>
      <c r="G56" s="48">
        <v>12793952.290589886</v>
      </c>
      <c r="H56" s="48">
        <v>8847643.146204643</v>
      </c>
      <c r="I56" s="48">
        <v>7871322.6100358125</v>
      </c>
      <c r="J56" s="48">
        <v>5321010.0746147325</v>
      </c>
      <c r="K56" s="48">
        <v>4186112.3938033129</v>
      </c>
      <c r="L56" s="48">
        <v>5035482.0452235015</v>
      </c>
      <c r="M56" s="48">
        <v>2338030.9470814294</v>
      </c>
      <c r="N56" s="48">
        <v>7562659.0052850889</v>
      </c>
      <c r="O56" s="48">
        <v>4186672.1744813933</v>
      </c>
      <c r="P56" s="48">
        <v>6616997.5368295275</v>
      </c>
      <c r="Q56" s="48">
        <v>6271953.9455164792</v>
      </c>
      <c r="R56" s="48">
        <v>1100907.4983006625</v>
      </c>
      <c r="S56" s="48">
        <v>16246648.940098895</v>
      </c>
    </row>
    <row r="57" spans="2:19" x14ac:dyDescent="0.3">
      <c r="B57" s="68">
        <v>220</v>
      </c>
      <c r="C57" s="48">
        <v>53312196.90723151</v>
      </c>
      <c r="D57" s="48">
        <v>13667221.289947966</v>
      </c>
      <c r="E57" s="48">
        <v>1167148.7461209961</v>
      </c>
      <c r="F57" s="48">
        <v>12570691.665649094</v>
      </c>
      <c r="G57" s="48">
        <v>12237874.912817977</v>
      </c>
      <c r="H57" s="48">
        <v>8463074.6764209978</v>
      </c>
      <c r="I57" s="48">
        <v>7529187.4646313684</v>
      </c>
      <c r="J57" s="48">
        <v>5089715.9823564934</v>
      </c>
      <c r="K57" s="48">
        <v>4004149.0574425706</v>
      </c>
      <c r="L57" s="48">
        <v>5019693.8783479417</v>
      </c>
      <c r="M57" s="48">
        <v>2322475.8620973844</v>
      </c>
      <c r="N57" s="48">
        <v>7382119.4840310216</v>
      </c>
      <c r="O57" s="48">
        <v>4111376.6016352708</v>
      </c>
      <c r="P57" s="48">
        <v>6574016.656920718</v>
      </c>
      <c r="Q57" s="48">
        <v>6218680.521052314</v>
      </c>
      <c r="R57" s="48">
        <v>1053044.4307694999</v>
      </c>
      <c r="S57" s="48">
        <v>15540291.713656208</v>
      </c>
    </row>
    <row r="58" spans="2:19" x14ac:dyDescent="0.3">
      <c r="B58" s="68">
        <v>210</v>
      </c>
      <c r="C58" s="48">
        <v>50889133.747145317</v>
      </c>
      <c r="D58" s="48">
        <v>13046167.544685584</v>
      </c>
      <c r="E58" s="48">
        <v>1157427.8227609827</v>
      </c>
      <c r="F58" s="48">
        <v>11999495.430874581</v>
      </c>
      <c r="G58" s="48">
        <v>11681797.540740984</v>
      </c>
      <c r="H58" s="48">
        <v>8078506.5568783954</v>
      </c>
      <c r="I58" s="48">
        <v>7187052.5377156958</v>
      </c>
      <c r="J58" s="48">
        <v>4858422.0424584141</v>
      </c>
      <c r="K58" s="48">
        <v>3822185.7479770794</v>
      </c>
      <c r="L58" s="48">
        <v>5002518.2242403375</v>
      </c>
      <c r="M58" s="48">
        <v>2305677.9750675024</v>
      </c>
      <c r="N58" s="48">
        <v>7194041.9827938555</v>
      </c>
      <c r="O58" s="48">
        <v>4031967.4191129459</v>
      </c>
      <c r="P58" s="48">
        <v>6527586.0885454826</v>
      </c>
      <c r="Q58" s="48">
        <v>6161371.5452538067</v>
      </c>
      <c r="R58" s="48">
        <v>1005181.4777243009</v>
      </c>
      <c r="S58" s="48">
        <v>14833935.311653957</v>
      </c>
    </row>
    <row r="59" spans="2:19" x14ac:dyDescent="0.3">
      <c r="B59" s="68">
        <v>200</v>
      </c>
      <c r="C59" s="48">
        <v>48466068.369368531</v>
      </c>
      <c r="D59" s="48">
        <v>12425113.7708096</v>
      </c>
      <c r="E59" s="48">
        <v>1146918.8829046446</v>
      </c>
      <c r="F59" s="48">
        <v>11428298.112679362</v>
      </c>
      <c r="G59" s="48">
        <v>11125720.496243786</v>
      </c>
      <c r="H59" s="48">
        <v>7693938.0809520381</v>
      </c>
      <c r="I59" s="48">
        <v>6844917.3486533714</v>
      </c>
      <c r="J59" s="48">
        <v>4627127.999742954</v>
      </c>
      <c r="K59" s="48">
        <v>3640222.4046075237</v>
      </c>
      <c r="L59" s="48">
        <v>4983757.0488101132</v>
      </c>
      <c r="M59" s="48">
        <v>2287476.9646949205</v>
      </c>
      <c r="N59" s="48">
        <v>6997914.2808693498</v>
      </c>
      <c r="O59" s="48">
        <v>3948081.2011684547</v>
      </c>
      <c r="P59" s="48">
        <v>6477256.4298551483</v>
      </c>
      <c r="Q59" s="48">
        <v>6099530.8073734464</v>
      </c>
      <c r="R59" s="48">
        <v>957318.44228433806</v>
      </c>
      <c r="S59" s="48">
        <v>14127577.586840011</v>
      </c>
    </row>
    <row r="60" spans="2:19" x14ac:dyDescent="0.3">
      <c r="B60" s="68">
        <v>190</v>
      </c>
      <c r="C60" s="48">
        <v>46043004.675759718</v>
      </c>
      <c r="D60" s="48">
        <v>11804059.759749258</v>
      </c>
      <c r="E60" s="48">
        <v>1135524.3596804182</v>
      </c>
      <c r="F60" s="48">
        <v>10857101.941503586</v>
      </c>
      <c r="G60" s="48">
        <v>10569643.11872229</v>
      </c>
      <c r="H60" s="48">
        <v>7309369.9645561622</v>
      </c>
      <c r="I60" s="48">
        <v>6502782.4163190871</v>
      </c>
      <c r="J60" s="48">
        <v>4395834.0731151821</v>
      </c>
      <c r="K60" s="48">
        <v>3458259.1533427443</v>
      </c>
      <c r="L60" s="48">
        <v>4963185.1015701862</v>
      </c>
      <c r="M60" s="48">
        <v>2267689.3624987016</v>
      </c>
      <c r="N60" s="48">
        <v>6793209.5991290994</v>
      </c>
      <c r="O60" s="48">
        <v>3859328.9250405654</v>
      </c>
      <c r="P60" s="48">
        <v>6422526.9840483516</v>
      </c>
      <c r="Q60" s="48">
        <v>6032612.7149410713</v>
      </c>
      <c r="R60" s="48">
        <v>909455.45716061187</v>
      </c>
      <c r="S60" s="48">
        <v>13421221.434931137</v>
      </c>
    </row>
    <row r="61" spans="2:19" x14ac:dyDescent="0.3">
      <c r="B61" s="68">
        <v>180</v>
      </c>
      <c r="C61" s="48">
        <v>43619940.224991091</v>
      </c>
      <c r="D61" s="48">
        <v>11183005.625464346</v>
      </c>
      <c r="E61" s="48">
        <v>1123126.8864893606</v>
      </c>
      <c r="F61" s="48">
        <v>10285905.215157233</v>
      </c>
      <c r="G61" s="48">
        <v>10013566.010440744</v>
      </c>
      <c r="H61" s="48">
        <v>6924801.5928865885</v>
      </c>
      <c r="I61" s="48">
        <v>6160647.3723566635</v>
      </c>
      <c r="J61" s="48">
        <v>4164539.9809409771</v>
      </c>
      <c r="K61" s="48">
        <v>3276295.8006325751</v>
      </c>
      <c r="L61" s="48">
        <v>4940525.7068423778</v>
      </c>
      <c r="M61" s="48">
        <v>2246105.2104306351</v>
      </c>
      <c r="N61" s="48">
        <v>6579386.288217932</v>
      </c>
      <c r="O61" s="48">
        <v>3765294.2829296114</v>
      </c>
      <c r="P61" s="48">
        <v>6362791.5722494833</v>
      </c>
      <c r="Q61" s="48">
        <v>5959961.704988746</v>
      </c>
      <c r="R61" s="48">
        <v>861592.44973437418</v>
      </c>
      <c r="S61" s="48">
        <v>12714864.325359786</v>
      </c>
    </row>
    <row r="62" spans="2:19" x14ac:dyDescent="0.3">
      <c r="B62" s="68">
        <v>170</v>
      </c>
      <c r="C62" s="48">
        <v>41196876.969484746</v>
      </c>
      <c r="D62" s="48">
        <v>10561951.810638489</v>
      </c>
      <c r="E62" s="48">
        <v>1109588.6702205921</v>
      </c>
      <c r="F62" s="48">
        <v>9714708.8739306461</v>
      </c>
      <c r="G62" s="48">
        <v>9457488.9508317728</v>
      </c>
      <c r="H62" s="48">
        <v>6540233.4363488164</v>
      </c>
      <c r="I62" s="48">
        <v>5818512.4716285663</v>
      </c>
      <c r="J62" s="48">
        <v>3933246.1006666431</v>
      </c>
      <c r="K62" s="48">
        <v>3094332.5724084089</v>
      </c>
      <c r="L62" s="48">
        <v>4915445.6668370944</v>
      </c>
      <c r="M62" s="48">
        <v>2222459.316578676</v>
      </c>
      <c r="N62" s="48">
        <v>6355781.049028255</v>
      </c>
      <c r="O62" s="48">
        <v>3665467.0334582762</v>
      </c>
      <c r="P62" s="48">
        <v>6297333.8092929553</v>
      </c>
      <c r="Q62" s="48">
        <v>5880811.9339824002</v>
      </c>
      <c r="R62" s="48">
        <v>813729.4729188662</v>
      </c>
      <c r="S62" s="48">
        <v>12008507.721806835</v>
      </c>
    </row>
    <row r="63" spans="2:19" x14ac:dyDescent="0.3">
      <c r="B63" s="68">
        <v>160</v>
      </c>
      <c r="C63" s="48">
        <v>38773811.710890174</v>
      </c>
      <c r="D63" s="48">
        <v>9940897.3542738482</v>
      </c>
      <c r="E63" s="48">
        <v>1094745.2717706526</v>
      </c>
      <c r="F63" s="48">
        <v>9143511.9967004806</v>
      </c>
      <c r="G63" s="48">
        <v>8901411.3171668462</v>
      </c>
      <c r="H63" s="48">
        <v>6155664.9482120415</v>
      </c>
      <c r="I63" s="48">
        <v>5476377.3206065241</v>
      </c>
      <c r="J63" s="48">
        <v>3701951.9698748114</v>
      </c>
      <c r="K63" s="48">
        <v>2912369.1995992134</v>
      </c>
      <c r="L63" s="48">
        <v>4887536.8858619966</v>
      </c>
      <c r="M63" s="48">
        <v>2196448.6388251456</v>
      </c>
      <c r="N63" s="48">
        <v>6121737.157164285</v>
      </c>
      <c r="O63" s="48">
        <v>3559313.6549496176</v>
      </c>
      <c r="P63" s="48">
        <v>6225294.1991339047</v>
      </c>
      <c r="Q63" s="48">
        <v>5794255.1127043255</v>
      </c>
      <c r="R63" s="48">
        <v>765866.45695269515</v>
      </c>
      <c r="S63" s="48">
        <v>11302150.152121795</v>
      </c>
    </row>
    <row r="64" spans="2:19" x14ac:dyDescent="0.3">
      <c r="B64" s="68">
        <v>150</v>
      </c>
      <c r="C64" s="48">
        <v>36350746.982017733</v>
      </c>
      <c r="D64" s="48">
        <v>9319843.3217920065</v>
      </c>
      <c r="E64" s="48">
        <v>1078393.5741890247</v>
      </c>
      <c r="F64" s="48">
        <v>8572315.4178482741</v>
      </c>
      <c r="G64" s="48">
        <v>8345334.0662145484</v>
      </c>
      <c r="H64" s="48">
        <v>5771096.6838128017</v>
      </c>
      <c r="I64" s="48">
        <v>5134242.2307397975</v>
      </c>
      <c r="J64" s="48">
        <v>3470657.9309526547</v>
      </c>
      <c r="K64" s="48">
        <v>2730405.8736628299</v>
      </c>
      <c r="L64" s="48">
        <v>4856280.9770219345</v>
      </c>
      <c r="M64" s="48">
        <v>2167697.9827307779</v>
      </c>
      <c r="N64" s="48">
        <v>5876498.4281432107</v>
      </c>
      <c r="O64" s="48">
        <v>3446208.2814914598</v>
      </c>
      <c r="P64" s="48">
        <v>6145601.7665381385</v>
      </c>
      <c r="Q64" s="48">
        <v>5699172.1177552352</v>
      </c>
      <c r="R64" s="48">
        <v>718003.45711858396</v>
      </c>
      <c r="S64" s="48">
        <v>10595793.306174753</v>
      </c>
    </row>
    <row r="65" spans="2:19" x14ac:dyDescent="0.3">
      <c r="B65" s="68">
        <v>140</v>
      </c>
      <c r="C65" s="48">
        <v>33927683.160267554</v>
      </c>
      <c r="D65" s="48">
        <v>8698789.2990709133</v>
      </c>
      <c r="E65" s="48">
        <v>1060296.9114903745</v>
      </c>
      <c r="F65" s="48">
        <v>8001118.8228828693</v>
      </c>
      <c r="G65" s="48">
        <v>7789256.7640198842</v>
      </c>
      <c r="H65" s="48">
        <v>5386528.3829464754</v>
      </c>
      <c r="I65" s="48">
        <v>4792107.2547160452</v>
      </c>
      <c r="J65" s="48">
        <v>3239363.945092266</v>
      </c>
      <c r="K65" s="48">
        <v>2548442.5993509493</v>
      </c>
      <c r="L65" s="48">
        <v>4821050.4306990393</v>
      </c>
      <c r="M65" s="48">
        <v>2135746.7858093935</v>
      </c>
      <c r="N65" s="48">
        <v>5619229.8921214547</v>
      </c>
      <c r="O65" s="48">
        <v>3325436.9786723037</v>
      </c>
      <c r="P65" s="48">
        <v>6056997.8886155384</v>
      </c>
      <c r="Q65" s="48">
        <v>5594269.8639572151</v>
      </c>
      <c r="R65" s="48">
        <v>670140.46314942185</v>
      </c>
      <c r="S65" s="48">
        <v>9889436.7203642931</v>
      </c>
    </row>
    <row r="66" spans="2:19" x14ac:dyDescent="0.3">
      <c r="B66" s="68">
        <v>130</v>
      </c>
      <c r="C66" s="48">
        <v>31504618.921364576</v>
      </c>
      <c r="D66" s="48">
        <v>8077735.3168895748</v>
      </c>
      <c r="E66" s="48">
        <v>1040159.5908242193</v>
      </c>
      <c r="F66" s="48">
        <v>7429922.3492810465</v>
      </c>
      <c r="G66" s="48">
        <v>7233179.5600618785</v>
      </c>
      <c r="H66" s="48">
        <v>5001960.1670978051</v>
      </c>
      <c r="I66" s="48">
        <v>4449972.2676643338</v>
      </c>
      <c r="J66" s="48">
        <v>3008070.006413348</v>
      </c>
      <c r="K66" s="48">
        <v>2366479.2784608635</v>
      </c>
      <c r="L66" s="48">
        <v>4781033.9130955152</v>
      </c>
      <c r="M66" s="48">
        <v>2100032.3730295449</v>
      </c>
      <c r="N66" s="48">
        <v>5349034.8407521108</v>
      </c>
      <c r="O66" s="48">
        <v>3196200.1517689354</v>
      </c>
      <c r="P66" s="48">
        <v>5957895.4345882097</v>
      </c>
      <c r="Q66" s="48">
        <v>5477940.2437743936</v>
      </c>
      <c r="R66" s="48">
        <v>622277.47202397045</v>
      </c>
      <c r="S66" s="48">
        <v>9183079.9693423938</v>
      </c>
    </row>
    <row r="67" spans="2:19" x14ac:dyDescent="0.3">
      <c r="B67" s="68">
        <v>120</v>
      </c>
      <c r="C67" s="48">
        <v>29081554.100704443</v>
      </c>
      <c r="D67" s="48">
        <v>7456681.1452439036</v>
      </c>
      <c r="E67" s="48">
        <v>1017611.6848244139</v>
      </c>
      <c r="F67" s="48">
        <v>6858725.5843459405</v>
      </c>
      <c r="G67" s="48">
        <v>6677102.1108606514</v>
      </c>
      <c r="H67" s="48">
        <v>4617391.828064274</v>
      </c>
      <c r="I67" s="48">
        <v>4107837.1692213048</v>
      </c>
      <c r="J67" s="48">
        <v>2776775.8997998405</v>
      </c>
      <c r="K67" s="48">
        <v>2184515.9776327247</v>
      </c>
      <c r="L67" s="48">
        <v>4735175.2308399258</v>
      </c>
      <c r="M67" s="48">
        <v>2059854.6813970972</v>
      </c>
      <c r="N67" s="48">
        <v>5064931.6607815148</v>
      </c>
      <c r="O67" s="48">
        <v>3057587.8133936408</v>
      </c>
      <c r="P67" s="48">
        <v>5846289.7643575044</v>
      </c>
      <c r="Q67" s="48">
        <v>5348185.8790243492</v>
      </c>
      <c r="R67" s="48">
        <v>574414.46383018547</v>
      </c>
      <c r="S67" s="48">
        <v>8476722.9242900927</v>
      </c>
    </row>
    <row r="68" spans="2:19" x14ac:dyDescent="0.3">
      <c r="B68" s="68">
        <v>110</v>
      </c>
      <c r="C68" s="48">
        <v>26658489.648656871</v>
      </c>
      <c r="D68" s="48">
        <v>6835626.9243436251</v>
      </c>
      <c r="E68" s="48">
        <v>992196.25309970789</v>
      </c>
      <c r="F68" s="48">
        <v>6287528.8781904997</v>
      </c>
      <c r="G68" s="48">
        <v>6121024.6559160585</v>
      </c>
      <c r="H68" s="48">
        <v>4232823.382774502</v>
      </c>
      <c r="I68" s="48">
        <v>3765702.0308922557</v>
      </c>
      <c r="J68" s="48">
        <v>2545481.8544906019</v>
      </c>
      <c r="K68" s="48">
        <v>2002552.6308540674</v>
      </c>
      <c r="L68" s="48">
        <v>4682103.073769182</v>
      </c>
      <c r="M68" s="48">
        <v>2014301.9893290899</v>
      </c>
      <c r="N68" s="48">
        <v>4765767.2437438127</v>
      </c>
      <c r="O68" s="48">
        <v>2908505.1732017733</v>
      </c>
      <c r="P68" s="48">
        <v>5719673.8108448265</v>
      </c>
      <c r="Q68" s="48">
        <v>5202559.9520792831</v>
      </c>
      <c r="R68" s="48">
        <v>526551.46182932321</v>
      </c>
      <c r="S68" s="48">
        <v>7770365.9510207484</v>
      </c>
    </row>
    <row r="69" spans="2:19" x14ac:dyDescent="0.3">
      <c r="B69" s="68">
        <v>100</v>
      </c>
      <c r="C69" s="48">
        <v>24235425.08806638</v>
      </c>
      <c r="D69" s="48">
        <v>6214572.8895173278</v>
      </c>
      <c r="E69" s="48">
        <v>963327.46533283289</v>
      </c>
      <c r="F69" s="48">
        <v>5716332.3312722119</v>
      </c>
      <c r="G69" s="48">
        <v>5564947.4123300118</v>
      </c>
      <c r="H69" s="48">
        <v>3848255.1165381195</v>
      </c>
      <c r="I69" s="48">
        <v>3423567.0082297209</v>
      </c>
      <c r="J69" s="48">
        <v>2314187.8406904978</v>
      </c>
      <c r="K69" s="48">
        <v>1820589.3070250091</v>
      </c>
      <c r="L69" s="48">
        <v>4619965.3194083516</v>
      </c>
      <c r="M69" s="48">
        <v>1962235.4071751048</v>
      </c>
      <c r="N69" s="48">
        <v>4450352.5180996722</v>
      </c>
      <c r="O69" s="48">
        <v>2747749.3839316913</v>
      </c>
      <c r="P69" s="48">
        <v>5574791.5845688377</v>
      </c>
      <c r="Q69" s="48">
        <v>5037951.0468217032</v>
      </c>
      <c r="R69" s="48">
        <v>478688.46093106142</v>
      </c>
      <c r="S69" s="48">
        <v>7064009.0719128307</v>
      </c>
    </row>
    <row r="70" spans="2:19" x14ac:dyDescent="0.3">
      <c r="B70" s="68">
        <v>99</v>
      </c>
      <c r="C70" s="48">
        <v>23993119.487232897</v>
      </c>
      <c r="D70" s="48">
        <v>6152467.6446511187</v>
      </c>
      <c r="E70" s="48">
        <v>960224.50291757961</v>
      </c>
      <c r="F70" s="48">
        <v>5659212.8183584576</v>
      </c>
      <c r="G70" s="48">
        <v>5509339.7968609454</v>
      </c>
      <c r="H70" s="48">
        <v>3809798.4125458649</v>
      </c>
      <c r="I70" s="48">
        <v>3389353.5864762464</v>
      </c>
      <c r="J70" s="48">
        <v>2291058.5069721127</v>
      </c>
      <c r="K70" s="48">
        <v>1802393.0626608653</v>
      </c>
      <c r="L70" s="48">
        <v>4613165.8475765334</v>
      </c>
      <c r="M70" s="48">
        <v>1956612.5121634328</v>
      </c>
      <c r="N70" s="48">
        <v>4417857.8882894851</v>
      </c>
      <c r="O70" s="48">
        <v>2730972.656452754</v>
      </c>
      <c r="P70" s="48">
        <v>5559151.4702453418</v>
      </c>
      <c r="Q70" s="48">
        <v>5020308.4739993047</v>
      </c>
      <c r="R70" s="48">
        <v>473902.17539060698</v>
      </c>
      <c r="S70" s="48">
        <v>6993373.5956699234</v>
      </c>
    </row>
    <row r="71" spans="2:19" x14ac:dyDescent="0.3">
      <c r="B71" s="68">
        <v>98</v>
      </c>
      <c r="C71" s="48">
        <v>23750812.866393778</v>
      </c>
      <c r="D71" s="48">
        <v>6090362.2498345021</v>
      </c>
      <c r="E71" s="48">
        <v>957079.02006504103</v>
      </c>
      <c r="F71" s="48">
        <v>5602093.1343536125</v>
      </c>
      <c r="G71" s="48">
        <v>5453732.0405080905</v>
      </c>
      <c r="H71" s="48">
        <v>3771341.5522581809</v>
      </c>
      <c r="I71" s="48">
        <v>3355140.1420978974</v>
      </c>
      <c r="J71" s="48">
        <v>2267929.1354044587</v>
      </c>
      <c r="K71" s="48">
        <v>1784196.7039593931</v>
      </c>
      <c r="L71" s="48">
        <v>4606248.8333502132</v>
      </c>
      <c r="M71" s="48">
        <v>1950909.9329727441</v>
      </c>
      <c r="N71" s="48">
        <v>4385189.9913949268</v>
      </c>
      <c r="O71" s="48">
        <v>2714066.6120849354</v>
      </c>
      <c r="P71" s="48">
        <v>5543283.6833112398</v>
      </c>
      <c r="Q71" s="48">
        <v>5002434.072682065</v>
      </c>
      <c r="R71" s="48">
        <v>469115.87333680788</v>
      </c>
      <c r="S71" s="48">
        <v>6922737.8893854441</v>
      </c>
    </row>
    <row r="72" spans="2:19" x14ac:dyDescent="0.3">
      <c r="B72" s="68">
        <v>97</v>
      </c>
      <c r="C72" s="48">
        <v>23508506.969080269</v>
      </c>
      <c r="D72" s="48">
        <v>6028256.8630163847</v>
      </c>
      <c r="E72" s="48">
        <v>953887.82313366816</v>
      </c>
      <c r="F72" s="48">
        <v>5544973.487765721</v>
      </c>
      <c r="G72" s="48">
        <v>5398124.3319157483</v>
      </c>
      <c r="H72" s="48">
        <v>3732884.7429301357</v>
      </c>
      <c r="I72" s="48">
        <v>3320926.6075597969</v>
      </c>
      <c r="J72" s="48">
        <v>2244799.7750112191</v>
      </c>
      <c r="K72" s="48">
        <v>1766000.4096327133</v>
      </c>
      <c r="L72" s="48">
        <v>4599204.8293189676</v>
      </c>
      <c r="M72" s="48">
        <v>1945125.6303953987</v>
      </c>
      <c r="N72" s="48">
        <v>4352346.7110236231</v>
      </c>
      <c r="O72" s="48">
        <v>2697029.193272742</v>
      </c>
      <c r="P72" s="48">
        <v>5527170.756948866</v>
      </c>
      <c r="Q72" s="48">
        <v>4984310.6541924523</v>
      </c>
      <c r="R72" s="48">
        <v>464329.57326282089</v>
      </c>
      <c r="S72" s="48">
        <v>6852102.2083122777</v>
      </c>
    </row>
    <row r="73" spans="2:19" x14ac:dyDescent="0.3">
      <c r="B73" s="68">
        <v>96</v>
      </c>
      <c r="C73" s="48">
        <v>23266200.387963776</v>
      </c>
      <c r="D73" s="48">
        <v>5966151.4624387603</v>
      </c>
      <c r="E73" s="48">
        <v>950652.04022935091</v>
      </c>
      <c r="F73" s="48">
        <v>5487853.7624416882</v>
      </c>
      <c r="G73" s="48">
        <v>5342516.6270209989</v>
      </c>
      <c r="H73" s="48">
        <v>3694427.9256075281</v>
      </c>
      <c r="I73" s="48">
        <v>3286713.0989896767</v>
      </c>
      <c r="J73" s="48">
        <v>2221670.3175778105</v>
      </c>
      <c r="K73" s="48">
        <v>1747804.0708482005</v>
      </c>
      <c r="L73" s="48">
        <v>4592036.199869046</v>
      </c>
      <c r="M73" s="48">
        <v>1939257.5286887849</v>
      </c>
      <c r="N73" s="48">
        <v>4319325.893144208</v>
      </c>
      <c r="O73" s="48">
        <v>2679858.3793521831</v>
      </c>
      <c r="P73" s="48">
        <v>5510818.3118536631</v>
      </c>
      <c r="Q73" s="48">
        <v>4965944.514454959</v>
      </c>
      <c r="R73" s="48">
        <v>459543.27423631726</v>
      </c>
      <c r="S73" s="48">
        <v>6781466.4890688444</v>
      </c>
    </row>
    <row r="74" spans="2:19" x14ac:dyDescent="0.3">
      <c r="B74" s="68">
        <v>95</v>
      </c>
      <c r="C74" s="48">
        <v>23023893.593987539</v>
      </c>
      <c r="D74" s="48">
        <v>5904046.027597229</v>
      </c>
      <c r="E74" s="48">
        <v>947371.03349833156</v>
      </c>
      <c r="F74" s="48">
        <v>5430734.1526056603</v>
      </c>
      <c r="G74" s="48">
        <v>5286908.958782671</v>
      </c>
      <c r="H74" s="48">
        <v>3655971.0958132432</v>
      </c>
      <c r="I74" s="48">
        <v>3252499.607903196</v>
      </c>
      <c r="J74" s="48">
        <v>2198540.9159811689</v>
      </c>
      <c r="K74" s="48">
        <v>1729607.6869879074</v>
      </c>
      <c r="L74" s="48">
        <v>4584740.3776656585</v>
      </c>
      <c r="M74" s="48">
        <v>1933303.5274428935</v>
      </c>
      <c r="N74" s="48">
        <v>4286125.3730172357</v>
      </c>
      <c r="O74" s="48">
        <v>2662552.1623584866</v>
      </c>
      <c r="P74" s="48">
        <v>5494222.7341682995</v>
      </c>
      <c r="Q74" s="48">
        <v>4947332.5614441475</v>
      </c>
      <c r="R74" s="48">
        <v>454756.97953459941</v>
      </c>
      <c r="S74" s="48">
        <v>6710830.8817595476</v>
      </c>
    </row>
    <row r="75" spans="2:19" x14ac:dyDescent="0.3">
      <c r="B75" s="68">
        <v>94</v>
      </c>
      <c r="C75" s="48">
        <v>22781587.456774823</v>
      </c>
      <c r="D75" s="48">
        <v>5841940.6313838204</v>
      </c>
      <c r="E75" s="48">
        <v>944043.78354796872</v>
      </c>
      <c r="F75" s="48">
        <v>5373614.4980781106</v>
      </c>
      <c r="G75" s="48">
        <v>5231301.2095832024</v>
      </c>
      <c r="H75" s="48">
        <v>3617514.2323554722</v>
      </c>
      <c r="I75" s="48">
        <v>3218286.126237439</v>
      </c>
      <c r="J75" s="48">
        <v>2175411.5001392402</v>
      </c>
      <c r="K75" s="48">
        <v>1711411.3892784398</v>
      </c>
      <c r="L75" s="48">
        <v>4577313.8851022106</v>
      </c>
      <c r="M75" s="48">
        <v>1927260.4608158423</v>
      </c>
      <c r="N75" s="48">
        <v>4252741.1003480824</v>
      </c>
      <c r="O75" s="48">
        <v>2645106.8820219608</v>
      </c>
      <c r="P75" s="48">
        <v>5477378.1350907721</v>
      </c>
      <c r="Q75" s="48">
        <v>4928469.3578554979</v>
      </c>
      <c r="R75" s="48">
        <v>449970.67991096189</v>
      </c>
      <c r="S75" s="48">
        <v>6640195.1859766338</v>
      </c>
    </row>
    <row r="76" spans="2:19" x14ac:dyDescent="0.3">
      <c r="B76" s="68">
        <v>93</v>
      </c>
      <c r="C76" s="48">
        <v>22539281.057482015</v>
      </c>
      <c r="D76" s="48">
        <v>5779835.2681475831</v>
      </c>
      <c r="E76" s="48">
        <v>940669.24278355436</v>
      </c>
      <c r="F76" s="48">
        <v>5316494.8471815707</v>
      </c>
      <c r="G76" s="48">
        <v>5175693.4971675854</v>
      </c>
      <c r="H76" s="48">
        <v>3579057.4061676264</v>
      </c>
      <c r="I76" s="48">
        <v>3184072.605082762</v>
      </c>
      <c r="J76" s="48">
        <v>2152282.1481980048</v>
      </c>
      <c r="K76" s="48">
        <v>1693215.0675708996</v>
      </c>
      <c r="L76" s="48">
        <v>4569753.0103761898</v>
      </c>
      <c r="M76" s="48">
        <v>1921120.5211081968</v>
      </c>
      <c r="N76" s="48">
        <v>4219160.2546694372</v>
      </c>
      <c r="O76" s="48">
        <v>2627512.2022912297</v>
      </c>
      <c r="P76" s="48">
        <v>5460278.5785709359</v>
      </c>
      <c r="Q76" s="48">
        <v>4909349.5111465789</v>
      </c>
      <c r="R76" s="48">
        <v>445184.38205154298</v>
      </c>
      <c r="S76" s="48">
        <v>6569559.5053623877</v>
      </c>
    </row>
    <row r="77" spans="2:19" x14ac:dyDescent="0.3">
      <c r="B77" s="68">
        <v>92</v>
      </c>
      <c r="C77" s="48">
        <v>22296974.631815724</v>
      </c>
      <c r="D77" s="48">
        <v>5717729.8478704533</v>
      </c>
      <c r="E77" s="48">
        <v>937246.34206657798</v>
      </c>
      <c r="F77" s="48">
        <v>5259375.1805743389</v>
      </c>
      <c r="G77" s="48">
        <v>5120085.7668119799</v>
      </c>
      <c r="H77" s="48">
        <v>3540600.6009493088</v>
      </c>
      <c r="I77" s="48">
        <v>3149859.1114728483</v>
      </c>
      <c r="J77" s="48">
        <v>2129152.7740208204</v>
      </c>
      <c r="K77" s="48">
        <v>1675018.7311860153</v>
      </c>
      <c r="L77" s="48">
        <v>4562053.8476213487</v>
      </c>
      <c r="M77" s="48">
        <v>1914888.5301744642</v>
      </c>
      <c r="N77" s="48">
        <v>4185395.1411993979</v>
      </c>
      <c r="O77" s="48">
        <v>2609776.8660432654</v>
      </c>
      <c r="P77" s="48">
        <v>5442917.8932513474</v>
      </c>
      <c r="Q77" s="48">
        <v>4889967.3865472181</v>
      </c>
      <c r="R77" s="48">
        <v>440398.08203967637</v>
      </c>
      <c r="S77" s="48">
        <v>6498923.787613038</v>
      </c>
    </row>
    <row r="78" spans="2:19" x14ac:dyDescent="0.3">
      <c r="B78" s="68">
        <v>91</v>
      </c>
      <c r="C78" s="48">
        <v>22054668.274188936</v>
      </c>
      <c r="D78" s="48">
        <v>5655624.41635851</v>
      </c>
      <c r="E78" s="48">
        <v>933773.99079116574</v>
      </c>
      <c r="F78" s="48">
        <v>5202255.5098291952</v>
      </c>
      <c r="G78" s="48">
        <v>5064478.0466292063</v>
      </c>
      <c r="H78" s="48">
        <v>3502143.7940551057</v>
      </c>
      <c r="I78" s="48">
        <v>3115645.5989263039</v>
      </c>
      <c r="J78" s="48">
        <v>2106023.3541324106</v>
      </c>
      <c r="K78" s="48">
        <v>1656822.3706701112</v>
      </c>
      <c r="L78" s="48">
        <v>4554212.4839236997</v>
      </c>
      <c r="M78" s="48">
        <v>1908562.1163966702</v>
      </c>
      <c r="N78" s="48">
        <v>4151443.7221748293</v>
      </c>
      <c r="O78" s="48">
        <v>2591898.9861674411</v>
      </c>
      <c r="P78" s="48">
        <v>5425289.8593737185</v>
      </c>
      <c r="Q78" s="48">
        <v>4870317.3686802452</v>
      </c>
      <c r="R78" s="48">
        <v>435611.78114652116</v>
      </c>
      <c r="S78" s="48">
        <v>6428288.0990356859</v>
      </c>
    </row>
    <row r="79" spans="2:19" x14ac:dyDescent="0.3">
      <c r="B79" s="68">
        <v>90</v>
      </c>
      <c r="C79" s="48">
        <v>21812361.638536867</v>
      </c>
      <c r="D79" s="48">
        <v>5593519.0065128244</v>
      </c>
      <c r="E79" s="48">
        <v>930251.07442386996</v>
      </c>
      <c r="F79" s="48">
        <v>5145135.8583747512</v>
      </c>
      <c r="G79" s="48">
        <v>5008870.2936824365</v>
      </c>
      <c r="H79" s="48">
        <v>3463686.9565412672</v>
      </c>
      <c r="I79" s="48">
        <v>3081432.092104407</v>
      </c>
      <c r="J79" s="48">
        <v>2082893.9379685679</v>
      </c>
      <c r="K79" s="48">
        <v>1638626.0457295126</v>
      </c>
      <c r="L79" s="48">
        <v>4546224.8423514972</v>
      </c>
      <c r="M79" s="48">
        <v>1902138.9490190938</v>
      </c>
      <c r="N79" s="48">
        <v>4117304.0098300083</v>
      </c>
      <c r="O79" s="48">
        <v>2573876.3812111933</v>
      </c>
      <c r="P79" s="48">
        <v>5407388.0538254604</v>
      </c>
      <c r="Q79" s="48">
        <v>4850393.6094686948</v>
      </c>
      <c r="R79" s="48">
        <v>430825.48185695213</v>
      </c>
      <c r="S79" s="48">
        <v>6357652.4090524465</v>
      </c>
    </row>
    <row r="80" spans="2:19" x14ac:dyDescent="0.3">
      <c r="B80" s="68">
        <v>89</v>
      </c>
      <c r="C80" s="48">
        <v>21570055.215731386</v>
      </c>
      <c r="D80" s="48">
        <v>5531413.5716990987</v>
      </c>
      <c r="E80" s="48">
        <v>926676.45388871629</v>
      </c>
      <c r="F80" s="48">
        <v>5088016.2183199087</v>
      </c>
      <c r="G80" s="48">
        <v>4953262.5113715585</v>
      </c>
      <c r="H80" s="48">
        <v>3425230.1178777441</v>
      </c>
      <c r="I80" s="48">
        <v>3047218.5959576024</v>
      </c>
      <c r="J80" s="48">
        <v>2059764.5269626563</v>
      </c>
      <c r="K80" s="48">
        <v>1620429.7478502886</v>
      </c>
      <c r="L80" s="48">
        <v>4538086.679140985</v>
      </c>
      <c r="M80" s="48">
        <v>1895616.529566142</v>
      </c>
      <c r="N80" s="48">
        <v>4082974.0544082266</v>
      </c>
      <c r="O80" s="48">
        <v>2555706.9548725532</v>
      </c>
      <c r="P80" s="48">
        <v>5389205.8977965293</v>
      </c>
      <c r="Q80" s="48">
        <v>4830190.2108542249</v>
      </c>
      <c r="R80" s="48">
        <v>426039.18122375541</v>
      </c>
      <c r="S80" s="48">
        <v>6287016.7074403455</v>
      </c>
    </row>
    <row r="81" spans="2:19" x14ac:dyDescent="0.3">
      <c r="B81" s="68">
        <v>88</v>
      </c>
      <c r="C81" s="48">
        <v>21327748.853841845</v>
      </c>
      <c r="D81" s="48">
        <v>5469308.1287979931</v>
      </c>
      <c r="E81" s="48">
        <v>923048.96674278611</v>
      </c>
      <c r="F81" s="48">
        <v>5030896.5521410238</v>
      </c>
      <c r="G81" s="48">
        <v>4897654.756701719</v>
      </c>
      <c r="H81" s="48">
        <v>3386773.282891863</v>
      </c>
      <c r="I81" s="48">
        <v>3013005.0637159757</v>
      </c>
      <c r="J81" s="48">
        <v>2036635.1134810776</v>
      </c>
      <c r="K81" s="48">
        <v>1602233.3757788723</v>
      </c>
      <c r="L81" s="48">
        <v>4529793.6625050046</v>
      </c>
      <c r="M81" s="48">
        <v>1888992.3669995307</v>
      </c>
      <c r="N81" s="48">
        <v>4048451.9157453571</v>
      </c>
      <c r="O81" s="48">
        <v>2537388.7083837399</v>
      </c>
      <c r="P81" s="48">
        <v>5370736.6481480822</v>
      </c>
      <c r="Q81" s="48">
        <v>4809701.2429762864</v>
      </c>
      <c r="R81" s="48">
        <v>421252.87867914111</v>
      </c>
      <c r="S81" s="48">
        <v>6216381.0280436277</v>
      </c>
    </row>
    <row r="82" spans="2:19" x14ac:dyDescent="0.3">
      <c r="B82" s="68">
        <v>87</v>
      </c>
      <c r="C82" s="48">
        <v>21085442.052372485</v>
      </c>
      <c r="D82" s="48">
        <v>5407202.7514686482</v>
      </c>
      <c r="E82" s="48">
        <v>919367.42823618383</v>
      </c>
      <c r="F82" s="48">
        <v>4973776.8844778137</v>
      </c>
      <c r="G82" s="48">
        <v>4842047.0596297951</v>
      </c>
      <c r="H82" s="48">
        <v>3348316.4509977517</v>
      </c>
      <c r="I82" s="48">
        <v>2978791.5420291661</v>
      </c>
      <c r="J82" s="48">
        <v>2013505.7043027522</v>
      </c>
      <c r="K82" s="48">
        <v>1584037.0424791193</v>
      </c>
      <c r="L82" s="48">
        <v>4521341.3189941021</v>
      </c>
      <c r="M82" s="48">
        <v>1882263.967143428</v>
      </c>
      <c r="N82" s="48">
        <v>4013735.6396129727</v>
      </c>
      <c r="O82" s="48">
        <v>2518919.5624080091</v>
      </c>
      <c r="P82" s="48">
        <v>5351973.4362652469</v>
      </c>
      <c r="Q82" s="48">
        <v>4788920.5543770771</v>
      </c>
      <c r="R82" s="48">
        <v>416466.57638176874</v>
      </c>
      <c r="S82" s="48">
        <v>6145745.3540892694</v>
      </c>
    </row>
    <row r="83" spans="2:19" x14ac:dyDescent="0.3">
      <c r="B83" s="68">
        <v>86</v>
      </c>
      <c r="C83" s="48">
        <v>20843135.848203037</v>
      </c>
      <c r="D83" s="48">
        <v>5345097.389551403</v>
      </c>
      <c r="E83" s="48">
        <v>915630.62898976426</v>
      </c>
      <c r="F83" s="48">
        <v>4916657.2269260567</v>
      </c>
      <c r="G83" s="48">
        <v>4786439.3368833531</v>
      </c>
      <c r="H83" s="48">
        <v>3309859.6455532853</v>
      </c>
      <c r="I83" s="48">
        <v>2944578.0616103183</v>
      </c>
      <c r="J83" s="48">
        <v>1990376.3104907651</v>
      </c>
      <c r="K83" s="48">
        <v>1565840.7277356621</v>
      </c>
      <c r="L83" s="48">
        <v>4512725.0747382473</v>
      </c>
      <c r="M83" s="48">
        <v>1875428.6441298416</v>
      </c>
      <c r="N83" s="48">
        <v>3978823.3113472089</v>
      </c>
      <c r="O83" s="48">
        <v>2500297.3832399775</v>
      </c>
      <c r="P83" s="48">
        <v>5332909.3089410216</v>
      </c>
      <c r="Q83" s="48">
        <v>4767841.848538992</v>
      </c>
      <c r="R83" s="48">
        <v>411680.27708195301</v>
      </c>
      <c r="S83" s="48">
        <v>6075109.6768355407</v>
      </c>
    </row>
    <row r="84" spans="2:19" x14ac:dyDescent="0.3">
      <c r="B84" s="68">
        <v>85</v>
      </c>
      <c r="C84" s="48">
        <v>20600829.710038647</v>
      </c>
      <c r="D84" s="48">
        <v>5282991.9655982619</v>
      </c>
      <c r="E84" s="48">
        <v>911837.32887501584</v>
      </c>
      <c r="F84" s="48">
        <v>4859537.5239774864</v>
      </c>
      <c r="G84" s="48">
        <v>4730831.5467597311</v>
      </c>
      <c r="H84" s="48">
        <v>3271402.8089208007</v>
      </c>
      <c r="I84" s="48">
        <v>2910364.5805912246</v>
      </c>
      <c r="J84" s="48">
        <v>1967246.893007878</v>
      </c>
      <c r="K84" s="48">
        <v>1547644.3768117675</v>
      </c>
      <c r="L84" s="48">
        <v>4503940.1998868436</v>
      </c>
      <c r="M84" s="48">
        <v>1868483.7235166279</v>
      </c>
      <c r="N84" s="48">
        <v>3943713.1143616876</v>
      </c>
      <c r="O84" s="48">
        <v>2481520.1555714146</v>
      </c>
      <c r="P84" s="48">
        <v>5313536.9597586645</v>
      </c>
      <c r="Q84" s="48">
        <v>4746458.7876551859</v>
      </c>
      <c r="R84" s="48">
        <v>406893.97869308101</v>
      </c>
      <c r="S84" s="48">
        <v>6004473.9438647619</v>
      </c>
    </row>
    <row r="85" spans="2:19" x14ac:dyDescent="0.3">
      <c r="B85" s="68">
        <v>84</v>
      </c>
      <c r="C85" s="48">
        <v>20358523.265425719</v>
      </c>
      <c r="D85" s="48">
        <v>5220886.5638963981</v>
      </c>
      <c r="E85" s="48">
        <v>907986.2707270463</v>
      </c>
      <c r="F85" s="48">
        <v>4802417.8882235242</v>
      </c>
      <c r="G85" s="48">
        <v>4675223.8560660426</v>
      </c>
      <c r="H85" s="48">
        <v>3232945.9383954369</v>
      </c>
      <c r="I85" s="48">
        <v>2876151.058999077</v>
      </c>
      <c r="J85" s="48">
        <v>1944117.4739836312</v>
      </c>
      <c r="K85" s="48">
        <v>1529448.083715651</v>
      </c>
      <c r="L85" s="48">
        <v>4494981.709092252</v>
      </c>
      <c r="M85" s="48">
        <v>1861426.5106015457</v>
      </c>
      <c r="N85" s="48">
        <v>3908403.1988667017</v>
      </c>
      <c r="O85" s="48">
        <v>2462585.8262042091</v>
      </c>
      <c r="P85" s="48">
        <v>5293848.9846143853</v>
      </c>
      <c r="Q85" s="48">
        <v>4724764.9185566101</v>
      </c>
      <c r="R85" s="48">
        <v>402107.67946999834</v>
      </c>
      <c r="S85" s="48">
        <v>5933838.2712920252</v>
      </c>
    </row>
    <row r="86" spans="2:19" x14ac:dyDescent="0.3">
      <c r="B86" s="68">
        <v>83</v>
      </c>
      <c r="C86" s="48">
        <v>20116216.33897341</v>
      </c>
      <c r="D86" s="48">
        <v>5158781.167544038</v>
      </c>
      <c r="E86" s="48">
        <v>904076.16229750146</v>
      </c>
      <c r="F86" s="48">
        <v>4745298.2702851323</v>
      </c>
      <c r="G86" s="48">
        <v>4619616.1170348758</v>
      </c>
      <c r="H86" s="48">
        <v>3194489.1141322968</v>
      </c>
      <c r="I86" s="48">
        <v>2841937.5481491112</v>
      </c>
      <c r="J86" s="48">
        <v>1920988.1241485728</v>
      </c>
      <c r="K86" s="48">
        <v>1511251.730622405</v>
      </c>
      <c r="L86" s="48">
        <v>4485844.4503356488</v>
      </c>
      <c r="M86" s="48">
        <v>1854254.163943043</v>
      </c>
      <c r="N86" s="48">
        <v>3872891.776068347</v>
      </c>
      <c r="O86" s="48">
        <v>2443492.3312659762</v>
      </c>
      <c r="P86" s="48">
        <v>5273837.9261745745</v>
      </c>
      <c r="Q86" s="48">
        <v>4702753.5981225977</v>
      </c>
      <c r="R86" s="48">
        <v>397321.38343611208</v>
      </c>
      <c r="S86" s="48">
        <v>5863202.5788835529</v>
      </c>
    </row>
    <row r="87" spans="2:19" x14ac:dyDescent="0.3">
      <c r="B87" s="68">
        <v>82</v>
      </c>
      <c r="C87" s="48">
        <v>19873910.06226695</v>
      </c>
      <c r="D87" s="48">
        <v>5096675.7016492542</v>
      </c>
      <c r="E87" s="48">
        <v>900105.68297339475</v>
      </c>
      <c r="F87" s="48">
        <v>4688178.6102427663</v>
      </c>
      <c r="G87" s="48">
        <v>4564008.3813593965</v>
      </c>
      <c r="H87" s="48">
        <v>3156032.3029515585</v>
      </c>
      <c r="I87" s="48">
        <v>2807724.0640143421</v>
      </c>
      <c r="J87" s="48">
        <v>1897858.7289754204</v>
      </c>
      <c r="K87" s="48">
        <v>1493055.3874923761</v>
      </c>
      <c r="L87" s="48">
        <v>4476523.356712332</v>
      </c>
      <c r="M87" s="48">
        <v>1846963.7673187323</v>
      </c>
      <c r="N87" s="48">
        <v>3837176.9492334784</v>
      </c>
      <c r="O87" s="48">
        <v>2424237.5700947875</v>
      </c>
      <c r="P87" s="48">
        <v>5253496.0550044337</v>
      </c>
      <c r="Q87" s="48">
        <v>4680418.1327157738</v>
      </c>
      <c r="R87" s="48">
        <v>392535.08109027002</v>
      </c>
      <c r="S87" s="48">
        <v>5792566.8885217505</v>
      </c>
    </row>
    <row r="88" spans="2:19" x14ac:dyDescent="0.3">
      <c r="B88" s="68">
        <v>81</v>
      </c>
      <c r="C88" s="48">
        <v>19631603.229385108</v>
      </c>
      <c r="D88" s="48">
        <v>5034570.2735267784</v>
      </c>
      <c r="E88" s="48">
        <v>896073.49078601378</v>
      </c>
      <c r="F88" s="48">
        <v>4631058.8982420741</v>
      </c>
      <c r="G88" s="48">
        <v>4508400.6678029159</v>
      </c>
      <c r="H88" s="48">
        <v>3117575.4702854054</v>
      </c>
      <c r="I88" s="48">
        <v>2773510.5211132206</v>
      </c>
      <c r="J88" s="48">
        <v>1874729.2706790364</v>
      </c>
      <c r="K88" s="48">
        <v>1474859.0555242961</v>
      </c>
      <c r="L88" s="48">
        <v>4467012.8681283817</v>
      </c>
      <c r="M88" s="48">
        <v>1839552.3492645123</v>
      </c>
      <c r="N88" s="48">
        <v>3801257.0493237604</v>
      </c>
      <c r="O88" s="48">
        <v>2404819.483449731</v>
      </c>
      <c r="P88" s="48">
        <v>5232815.3905235333</v>
      </c>
      <c r="Q88" s="48">
        <v>4657751.6092470484</v>
      </c>
      <c r="R88" s="48">
        <v>387748.77674016543</v>
      </c>
      <c r="S88" s="48">
        <v>5721931.1945185782</v>
      </c>
    </row>
    <row r="89" spans="2:19" x14ac:dyDescent="0.3">
      <c r="B89" s="68">
        <v>80</v>
      </c>
      <c r="C89" s="48">
        <v>19389296.580824126</v>
      </c>
      <c r="D89" s="48">
        <v>4972464.8972100951</v>
      </c>
      <c r="E89" s="48">
        <v>891978.20670387091</v>
      </c>
      <c r="F89" s="48">
        <v>4573939.1621220205</v>
      </c>
      <c r="G89" s="48">
        <v>4452792.9048291137</v>
      </c>
      <c r="H89" s="48">
        <v>3079118.6329698674</v>
      </c>
      <c r="I89" s="48">
        <v>2739296.9752792111</v>
      </c>
      <c r="J89" s="48">
        <v>1851599.9296540373</v>
      </c>
      <c r="K89" s="48">
        <v>1456662.7658006311</v>
      </c>
      <c r="L89" s="48">
        <v>4457307.5051514991</v>
      </c>
      <c r="M89" s="48">
        <v>1832017.0101801865</v>
      </c>
      <c r="N89" s="48">
        <v>3765130.3511460763</v>
      </c>
      <c r="O89" s="48">
        <v>2385235.9599582786</v>
      </c>
      <c r="P89" s="48">
        <v>5211787.7554985536</v>
      </c>
      <c r="Q89" s="48">
        <v>4634746.9389111809</v>
      </c>
      <c r="R89" s="48">
        <v>382962.47942937142</v>
      </c>
      <c r="S89" s="48">
        <v>5651295.5185339451</v>
      </c>
    </row>
    <row r="90" spans="2:19" x14ac:dyDescent="0.3">
      <c r="B90" s="68">
        <v>79</v>
      </c>
      <c r="C90" s="48">
        <v>19146990.09644663</v>
      </c>
      <c r="D90" s="48">
        <v>4910359.4260493536</v>
      </c>
      <c r="E90" s="48">
        <v>887818.43973647105</v>
      </c>
      <c r="F90" s="48">
        <v>4516819.4975740612</v>
      </c>
      <c r="G90" s="48">
        <v>4397185.0868338281</v>
      </c>
      <c r="H90" s="48">
        <v>3040661.7935621901</v>
      </c>
      <c r="I90" s="48">
        <v>2705083.4598998525</v>
      </c>
      <c r="J90" s="48">
        <v>1828470.4705330685</v>
      </c>
      <c r="K90" s="48">
        <v>1438466.3747882475</v>
      </c>
      <c r="L90" s="48">
        <v>4447401.4254210396</v>
      </c>
      <c r="M90" s="48">
        <v>1824354.6142714657</v>
      </c>
      <c r="N90" s="48">
        <v>3728795.0265304493</v>
      </c>
      <c r="O90" s="48">
        <v>2365485.0868711667</v>
      </c>
      <c r="P90" s="48">
        <v>5190404.925268258</v>
      </c>
      <c r="Q90" s="48">
        <v>4611397.0466463426</v>
      </c>
      <c r="R90" s="48">
        <v>378176.18075965968</v>
      </c>
      <c r="S90" s="48">
        <v>5580659.8484518174</v>
      </c>
    </row>
    <row r="91" spans="2:19" x14ac:dyDescent="0.3">
      <c r="B91" s="68">
        <v>78</v>
      </c>
      <c r="C91" s="48">
        <v>18904684.098594602</v>
      </c>
      <c r="D91" s="48">
        <v>4848254.0634848159</v>
      </c>
      <c r="E91" s="48">
        <v>883589.74546896724</v>
      </c>
      <c r="F91" s="48">
        <v>4459699.8532180283</v>
      </c>
      <c r="G91" s="48">
        <v>4341577.3903446747</v>
      </c>
      <c r="H91" s="48">
        <v>3002204.9855896272</v>
      </c>
      <c r="I91" s="48">
        <v>2670870.0034162072</v>
      </c>
      <c r="J91" s="48">
        <v>1805341.071713553</v>
      </c>
      <c r="K91" s="48">
        <v>1420270.0975597831</v>
      </c>
      <c r="L91" s="48">
        <v>4437279.3095542379</v>
      </c>
      <c r="M91" s="48">
        <v>1816561.9765751036</v>
      </c>
      <c r="N91" s="48">
        <v>3692249.4887618646</v>
      </c>
      <c r="O91" s="48">
        <v>2345564.7175443377</v>
      </c>
      <c r="P91" s="48">
        <v>5168641.8313978352</v>
      </c>
      <c r="Q91" s="48">
        <v>4587678.7416757261</v>
      </c>
      <c r="R91" s="48">
        <v>373389.87965542584</v>
      </c>
      <c r="S91" s="48">
        <v>5510024.1451356029</v>
      </c>
    </row>
    <row r="92" spans="2:19" x14ac:dyDescent="0.3">
      <c r="B92" s="68">
        <v>77</v>
      </c>
      <c r="C92" s="48">
        <v>18662378.080766685</v>
      </c>
      <c r="D92" s="48">
        <v>4786148.6729364404</v>
      </c>
      <c r="E92" s="48">
        <v>879293.04340348416</v>
      </c>
      <c r="F92" s="48">
        <v>4402580.2197359055</v>
      </c>
      <c r="G92" s="48">
        <v>4285969.7020498309</v>
      </c>
      <c r="H92" s="48">
        <v>2963748.164741389</v>
      </c>
      <c r="I92" s="48">
        <v>2636656.4957654001</v>
      </c>
      <c r="J92" s="48">
        <v>1782211.6809375715</v>
      </c>
      <c r="K92" s="48">
        <v>1402073.7302561202</v>
      </c>
      <c r="L92" s="48">
        <v>4426942.2135753855</v>
      </c>
      <c r="M92" s="48">
        <v>1808635.7762406936</v>
      </c>
      <c r="N92" s="48">
        <v>3655492.1448474615</v>
      </c>
      <c r="O92" s="48">
        <v>2325472.7611525441</v>
      </c>
      <c r="P92" s="48">
        <v>5146502.8402485754</v>
      </c>
      <c r="Q92" s="48">
        <v>4563597.1538228421</v>
      </c>
      <c r="R92" s="48">
        <v>368603.58217932383</v>
      </c>
      <c r="S92" s="48">
        <v>5439388.467401457</v>
      </c>
    </row>
    <row r="93" spans="2:19" x14ac:dyDescent="0.3">
      <c r="B93" s="68">
        <v>76</v>
      </c>
      <c r="C93" s="48">
        <v>18420071.846801549</v>
      </c>
      <c r="D93" s="48">
        <v>4724043.3103473186</v>
      </c>
      <c r="E93" s="48">
        <v>874927.08371769835</v>
      </c>
      <c r="F93" s="48">
        <v>4345460.6208124198</v>
      </c>
      <c r="G93" s="48">
        <v>4230361.9971274808</v>
      </c>
      <c r="H93" s="48">
        <v>2925291.3365358314</v>
      </c>
      <c r="I93" s="48">
        <v>2602443.0298952633</v>
      </c>
      <c r="J93" s="48">
        <v>1759082.3046640896</v>
      </c>
      <c r="K93" s="48">
        <v>1383877.435605569</v>
      </c>
      <c r="L93" s="48">
        <v>4416384.5798080424</v>
      </c>
      <c r="M93" s="48">
        <v>1800572.8212918132</v>
      </c>
      <c r="N93" s="48">
        <v>3618521.2128809704</v>
      </c>
      <c r="O93" s="48">
        <v>2305207.1742545902</v>
      </c>
      <c r="P93" s="48">
        <v>5123980.3295692466</v>
      </c>
      <c r="Q93" s="48">
        <v>4539146.12653</v>
      </c>
      <c r="R93" s="48">
        <v>363817.28530266671</v>
      </c>
      <c r="S93" s="48">
        <v>5368752.8158158194</v>
      </c>
    </row>
    <row r="94" spans="2:19" x14ac:dyDescent="0.3">
      <c r="B94" s="68">
        <v>75</v>
      </c>
      <c r="C94" s="48">
        <v>18177764.800070208</v>
      </c>
      <c r="D94" s="48">
        <v>4661937.8161401711</v>
      </c>
      <c r="E94" s="48">
        <v>870490.32459179685</v>
      </c>
      <c r="F94" s="48">
        <v>4288340.8936326439</v>
      </c>
      <c r="G94" s="48">
        <v>4174754.2624362423</v>
      </c>
      <c r="H94" s="48">
        <v>2886834.4740895433</v>
      </c>
      <c r="I94" s="48">
        <v>2568229.5298629459</v>
      </c>
      <c r="J94" s="48">
        <v>1735952.8723022025</v>
      </c>
      <c r="K94" s="48">
        <v>1365681.1065382941</v>
      </c>
      <c r="L94" s="48">
        <v>4405599.784004475</v>
      </c>
      <c r="M94" s="48">
        <v>1792369.6462043594</v>
      </c>
      <c r="N94" s="48">
        <v>3581335.1141050179</v>
      </c>
      <c r="O94" s="48">
        <v>2284765.9354201006</v>
      </c>
      <c r="P94" s="48">
        <v>5101065.0962083014</v>
      </c>
      <c r="Q94" s="48">
        <v>4514317.8459870862</v>
      </c>
      <c r="R94" s="48">
        <v>359030.98445617815</v>
      </c>
      <c r="S94" s="48">
        <v>5298117.0859244084</v>
      </c>
    </row>
    <row r="95" spans="2:19" x14ac:dyDescent="0.3">
      <c r="B95" s="68">
        <v>74</v>
      </c>
      <c r="C95" s="48">
        <v>17935458.413743056</v>
      </c>
      <c r="D95" s="48">
        <v>4599832.370854578</v>
      </c>
      <c r="E95" s="48">
        <v>865981.20982608653</v>
      </c>
      <c r="F95" s="48">
        <v>4231221.2156077847</v>
      </c>
      <c r="G95" s="48">
        <v>4119146.4943927261</v>
      </c>
      <c r="H95" s="48">
        <v>2848377.6310820808</v>
      </c>
      <c r="I95" s="48">
        <v>2534016.0155600356</v>
      </c>
      <c r="J95" s="48">
        <v>1712823.5014855119</v>
      </c>
      <c r="K95" s="48">
        <v>1347484.7828695392</v>
      </c>
      <c r="L95" s="48">
        <v>4394581.0079396376</v>
      </c>
      <c r="M95" s="48">
        <v>1784022.7662486134</v>
      </c>
      <c r="N95" s="48">
        <v>3543932.2852027644</v>
      </c>
      <c r="O95" s="48">
        <v>2264147.0730416048</v>
      </c>
      <c r="P95" s="48">
        <v>5077747.7170046931</v>
      </c>
      <c r="Q95" s="48">
        <v>4489104.4381824741</v>
      </c>
      <c r="R95" s="48">
        <v>354244.68511198956</v>
      </c>
      <c r="S95" s="48">
        <v>5227481.3863487458</v>
      </c>
    </row>
    <row r="96" spans="2:19" x14ac:dyDescent="0.3">
      <c r="B96" s="68">
        <v>73</v>
      </c>
      <c r="C96" s="48">
        <v>17693151.585440654</v>
      </c>
      <c r="D96" s="48">
        <v>4537726.9454463944</v>
      </c>
      <c r="E96" s="48">
        <v>861398.11871609138</v>
      </c>
      <c r="F96" s="48">
        <v>4174101.5584579264</v>
      </c>
      <c r="G96" s="48">
        <v>4063538.7181788948</v>
      </c>
      <c r="H96" s="48">
        <v>2809920.7675554291</v>
      </c>
      <c r="I96" s="48">
        <v>2499802.4458788806</v>
      </c>
      <c r="J96" s="48">
        <v>1689694.116223312</v>
      </c>
      <c r="K96" s="48">
        <v>1329288.3930383429</v>
      </c>
      <c r="L96" s="48">
        <v>4383321.1049484238</v>
      </c>
      <c r="M96" s="48">
        <v>1775528.6580547406</v>
      </c>
      <c r="N96" s="48">
        <v>3506311.1160518415</v>
      </c>
      <c r="O96" s="48">
        <v>2243348.4116632352</v>
      </c>
      <c r="P96" s="48">
        <v>5054018.6266204296</v>
      </c>
      <c r="Q96" s="48">
        <v>4463497.8393476354</v>
      </c>
      <c r="R96" s="48">
        <v>349458.38060891128</v>
      </c>
      <c r="S96" s="48">
        <v>5156845.7318920027</v>
      </c>
    </row>
    <row r="97" spans="2:19" x14ac:dyDescent="0.3">
      <c r="B97" s="68">
        <v>72</v>
      </c>
      <c r="C97" s="48">
        <v>17450845.509692729</v>
      </c>
      <c r="D97" s="48">
        <v>4475621.5645255605</v>
      </c>
      <c r="E97" s="48">
        <v>856735.19793263986</v>
      </c>
      <c r="F97" s="48">
        <v>4116981.8803334646</v>
      </c>
      <c r="G97" s="48">
        <v>4007931.0411350513</v>
      </c>
      <c r="H97" s="48">
        <v>2771463.9629012742</v>
      </c>
      <c r="I97" s="48">
        <v>2465588.9569534799</v>
      </c>
      <c r="J97" s="48">
        <v>1666564.6866134438</v>
      </c>
      <c r="K97" s="48">
        <v>1311092.0799513373</v>
      </c>
      <c r="L97" s="48">
        <v>4371798.7680125237</v>
      </c>
      <c r="M97" s="48">
        <v>1766883.6161448921</v>
      </c>
      <c r="N97" s="48">
        <v>3468470.1171182743</v>
      </c>
      <c r="O97" s="48">
        <v>2222367.937032728</v>
      </c>
      <c r="P97" s="48">
        <v>5029844.123320329</v>
      </c>
      <c r="Q97" s="48">
        <v>4437467.3785113608</v>
      </c>
      <c r="R97" s="48">
        <v>344672.07853255281</v>
      </c>
      <c r="S97" s="48">
        <v>5086209.998920124</v>
      </c>
    </row>
    <row r="98" spans="2:19" x14ac:dyDescent="0.3">
      <c r="B98" s="68">
        <v>71</v>
      </c>
      <c r="C98" s="48">
        <v>17208539.313520998</v>
      </c>
      <c r="D98" s="48">
        <v>4413516.1812480791</v>
      </c>
      <c r="E98" s="48">
        <v>851993.1736089862</v>
      </c>
      <c r="F98" s="48">
        <v>4059862.2688413034</v>
      </c>
      <c r="G98" s="48">
        <v>3952323.3374153413</v>
      </c>
      <c r="H98" s="48">
        <v>2733007.1759388065</v>
      </c>
      <c r="I98" s="48">
        <v>2431375.4743261212</v>
      </c>
      <c r="J98" s="48">
        <v>1643435.2973990771</v>
      </c>
      <c r="K98" s="48">
        <v>1292895.7582873502</v>
      </c>
      <c r="L98" s="48">
        <v>4360014.1260164101</v>
      </c>
      <c r="M98" s="48">
        <v>1758083.820495866</v>
      </c>
      <c r="N98" s="48">
        <v>3430407.8134031068</v>
      </c>
      <c r="O98" s="48">
        <v>2201203.6620479454</v>
      </c>
      <c r="P98" s="48">
        <v>5005227.4893166339</v>
      </c>
      <c r="Q98" s="48">
        <v>4411017.3977661291</v>
      </c>
      <c r="R98" s="48">
        <v>339885.78686804691</v>
      </c>
      <c r="S98" s="48">
        <v>5015574.3121299604</v>
      </c>
    </row>
    <row r="99" spans="2:19" x14ac:dyDescent="0.3">
      <c r="B99" s="68">
        <v>70</v>
      </c>
      <c r="C99" s="48">
        <v>16966232.760977946</v>
      </c>
      <c r="D99" s="48">
        <v>4351410.7504172856</v>
      </c>
      <c r="E99" s="48">
        <v>847171.73135560961</v>
      </c>
      <c r="F99" s="48">
        <v>4002742.6030132365</v>
      </c>
      <c r="G99" s="48">
        <v>3896715.5755052185</v>
      </c>
      <c r="H99" s="48">
        <v>2694550.2990798051</v>
      </c>
      <c r="I99" s="48">
        <v>2397161.9904400599</v>
      </c>
      <c r="J99" s="48">
        <v>1620305.9019739749</v>
      </c>
      <c r="K99" s="48">
        <v>1274699.4338810204</v>
      </c>
      <c r="L99" s="48">
        <v>4347963.9184638243</v>
      </c>
      <c r="M99" s="48">
        <v>1749118.3512653438</v>
      </c>
      <c r="N99" s="48">
        <v>3392112.6765370131</v>
      </c>
      <c r="O99" s="48">
        <v>2179845.1259616101</v>
      </c>
      <c r="P99" s="48">
        <v>4980166.1647958728</v>
      </c>
      <c r="Q99" s="48">
        <v>4384146.8772104168</v>
      </c>
      <c r="R99" s="48">
        <v>335099.4828410293</v>
      </c>
      <c r="S99" s="48">
        <v>4944938.645663131</v>
      </c>
    </row>
    <row r="100" spans="2:19" x14ac:dyDescent="0.3">
      <c r="B100" s="68">
        <v>69</v>
      </c>
      <c r="C100" s="48">
        <v>16723925.780345576</v>
      </c>
      <c r="D100" s="48">
        <v>4289305.2494947696</v>
      </c>
      <c r="E100" s="48">
        <v>842269.12053348368</v>
      </c>
      <c r="F100" s="48">
        <v>3945622.831715039</v>
      </c>
      <c r="G100" s="48">
        <v>3841107.796039267</v>
      </c>
      <c r="H100" s="48">
        <v>2656093.4350418495</v>
      </c>
      <c r="I100" s="48">
        <v>2362948.4508377719</v>
      </c>
      <c r="J100" s="48">
        <v>1597176.4693080971</v>
      </c>
      <c r="K100" s="48">
        <v>1256503.0493516056</v>
      </c>
      <c r="L100" s="48">
        <v>4335640.0088585652</v>
      </c>
      <c r="M100" s="48">
        <v>1739986.9248700191</v>
      </c>
      <c r="N100" s="48">
        <v>3353588.8284604247</v>
      </c>
      <c r="O100" s="48">
        <v>2158294.9501278875</v>
      </c>
      <c r="P100" s="48">
        <v>4954649.4009234291</v>
      </c>
      <c r="Q100" s="48">
        <v>4356847.0158612747</v>
      </c>
      <c r="R100" s="48">
        <v>330313.18037068984</v>
      </c>
      <c r="S100" s="48">
        <v>4874302.9456475163</v>
      </c>
    </row>
    <row r="101" spans="2:19" x14ac:dyDescent="0.3">
      <c r="B101" s="68">
        <v>68</v>
      </c>
      <c r="C101" s="48">
        <v>16481619.979168581</v>
      </c>
      <c r="D101" s="48">
        <v>4227199.9233562583</v>
      </c>
      <c r="E101" s="48">
        <v>837278.53467592876</v>
      </c>
      <c r="F101" s="48">
        <v>3888503.2444640943</v>
      </c>
      <c r="G101" s="48">
        <v>3785500.0767530305</v>
      </c>
      <c r="H101" s="48">
        <v>2617636.6625969112</v>
      </c>
      <c r="I101" s="48">
        <v>2328734.9898111881</v>
      </c>
      <c r="J101" s="48">
        <v>1574047.0698307666</v>
      </c>
      <c r="K101" s="48">
        <v>1238306.777672221</v>
      </c>
      <c r="L101" s="48">
        <v>4323016.5690179849</v>
      </c>
      <c r="M101" s="48">
        <v>1730687.9869754049</v>
      </c>
      <c r="N101" s="48">
        <v>3314838.2949432861</v>
      </c>
      <c r="O101" s="48">
        <v>2136554.0078946785</v>
      </c>
      <c r="P101" s="48">
        <v>4928637.9375693817</v>
      </c>
      <c r="Q101" s="48">
        <v>4329082.3547738427</v>
      </c>
      <c r="R101" s="48">
        <v>325526.88539298583</v>
      </c>
      <c r="S101" s="48">
        <v>4803667.3175811097</v>
      </c>
    </row>
    <row r="102" spans="2:19" x14ac:dyDescent="0.3">
      <c r="B102" s="68">
        <v>67</v>
      </c>
      <c r="C102" s="48">
        <v>16239313.120437909</v>
      </c>
      <c r="D102" s="48">
        <v>4165094.5118223764</v>
      </c>
      <c r="E102" s="48">
        <v>832200.3080824957</v>
      </c>
      <c r="F102" s="48">
        <v>3831383.6222897451</v>
      </c>
      <c r="G102" s="48">
        <v>3729892.3171016793</v>
      </c>
      <c r="H102" s="48">
        <v>2579179.7928218665</v>
      </c>
      <c r="I102" s="48">
        <v>2294521.4359100205</v>
      </c>
      <c r="J102" s="48">
        <v>1550917.6902041053</v>
      </c>
      <c r="K102" s="48">
        <v>1220110.4186086785</v>
      </c>
      <c r="L102" s="48">
        <v>4310092.0881604804</v>
      </c>
      <c r="M102" s="48">
        <v>1721217.4305998376</v>
      </c>
      <c r="N102" s="48">
        <v>3275859.81631184</v>
      </c>
      <c r="O102" s="48">
        <v>2114620.2156324922</v>
      </c>
      <c r="P102" s="48">
        <v>4902132.7212606454</v>
      </c>
      <c r="Q102" s="48">
        <v>4300855.4572619749</v>
      </c>
      <c r="R102" s="48">
        <v>320740.58507552341</v>
      </c>
      <c r="S102" s="48">
        <v>4733031.5793509791</v>
      </c>
    </row>
    <row r="103" spans="2:19" x14ac:dyDescent="0.3">
      <c r="B103" s="68">
        <v>66</v>
      </c>
      <c r="C103" s="48">
        <v>15997006.373271108</v>
      </c>
      <c r="D103" s="48">
        <v>4102989.0755826375</v>
      </c>
      <c r="E103" s="48">
        <v>827034.96562087571</v>
      </c>
      <c r="F103" s="48">
        <v>3774263.8632726232</v>
      </c>
      <c r="G103" s="48">
        <v>3674284.6118504093</v>
      </c>
      <c r="H103" s="48">
        <v>2540722.9298435757</v>
      </c>
      <c r="I103" s="48">
        <v>2260307.9258267297</v>
      </c>
      <c r="J103" s="48">
        <v>1527788.2583943729</v>
      </c>
      <c r="K103" s="48">
        <v>1201914.056204146</v>
      </c>
      <c r="L103" s="48">
        <v>4296865.6081514191</v>
      </c>
      <c r="M103" s="48">
        <v>1711571.025237351</v>
      </c>
      <c r="N103" s="48">
        <v>3236651.8110326678</v>
      </c>
      <c r="O103" s="48">
        <v>2092491.5964279876</v>
      </c>
      <c r="P103" s="48">
        <v>4875135.6977597689</v>
      </c>
      <c r="Q103" s="48">
        <v>4272169.5791515121</v>
      </c>
      <c r="R103" s="48">
        <v>315954.28264856734</v>
      </c>
      <c r="S103" s="48">
        <v>4662395.8367528692</v>
      </c>
    </row>
    <row r="104" spans="2:19" x14ac:dyDescent="0.3">
      <c r="B104" s="68">
        <v>65</v>
      </c>
      <c r="C104" s="48">
        <v>15754700.349761048</v>
      </c>
      <c r="D104" s="48">
        <v>4040883.7130350149</v>
      </c>
      <c r="E104" s="48">
        <v>821776.30353360274</v>
      </c>
      <c r="F104" s="48">
        <v>3717144.272977449</v>
      </c>
      <c r="G104" s="48">
        <v>3618676.8904016004</v>
      </c>
      <c r="H104" s="48">
        <v>2502266.1425671633</v>
      </c>
      <c r="I104" s="48">
        <v>2226094.449591551</v>
      </c>
      <c r="J104" s="48">
        <v>1504658.8912217338</v>
      </c>
      <c r="K104" s="48">
        <v>1183717.7613186878</v>
      </c>
      <c r="L104" s="48">
        <v>4283312.5960603077</v>
      </c>
      <c r="M104" s="48">
        <v>1701733.0718882589</v>
      </c>
      <c r="N104" s="48">
        <v>3197199.085917579</v>
      </c>
      <c r="O104" s="48">
        <v>2070154.0401958653</v>
      </c>
      <c r="P104" s="48">
        <v>4847610.550709758</v>
      </c>
      <c r="Q104" s="48">
        <v>4242992.7791618118</v>
      </c>
      <c r="R104" s="48">
        <v>311167.98988028575</v>
      </c>
      <c r="S104" s="48">
        <v>4591760.2127288664</v>
      </c>
    </row>
    <row r="105" spans="2:19" x14ac:dyDescent="0.3">
      <c r="B105" s="68">
        <v>64</v>
      </c>
      <c r="C105" s="48">
        <v>15512393.840947086</v>
      </c>
      <c r="D105" s="48">
        <v>3978778.2898822781</v>
      </c>
      <c r="E105" s="48">
        <v>816421.57314240083</v>
      </c>
      <c r="F105" s="48">
        <v>3660024.6325530438</v>
      </c>
      <c r="G105" s="48">
        <v>3563069.1670794911</v>
      </c>
      <c r="H105" s="48">
        <v>2463809.3054043069</v>
      </c>
      <c r="I105" s="48">
        <v>2191880.967480456</v>
      </c>
      <c r="J105" s="48">
        <v>1481529.5045008315</v>
      </c>
      <c r="K105" s="48">
        <v>1165521.4263598635</v>
      </c>
      <c r="L105" s="48">
        <v>4269419.9887983045</v>
      </c>
      <c r="M105" s="48">
        <v>1691705.5350584334</v>
      </c>
      <c r="N105" s="48">
        <v>3157508.7009071778</v>
      </c>
      <c r="O105" s="48">
        <v>2047612.8701789815</v>
      </c>
      <c r="P105" s="48">
        <v>4819540.7045026347</v>
      </c>
      <c r="Q105" s="48">
        <v>4213311.2441995181</v>
      </c>
      <c r="R105" s="48">
        <v>306381.68818855006</v>
      </c>
      <c r="S105" s="48">
        <v>4521124.5566712329</v>
      </c>
    </row>
    <row r="106" spans="2:19" x14ac:dyDescent="0.3">
      <c r="B106" s="68">
        <v>63</v>
      </c>
      <c r="C106" s="48">
        <v>15270087.331549902</v>
      </c>
      <c r="D106" s="48">
        <v>3916672.8529174016</v>
      </c>
      <c r="E106" s="48">
        <v>810973.34531846491</v>
      </c>
      <c r="F106" s="48">
        <v>3602904.9212443125</v>
      </c>
      <c r="G106" s="48">
        <v>3507461.4448041227</v>
      </c>
      <c r="H106" s="48">
        <v>2425352.4703996037</v>
      </c>
      <c r="I106" s="48">
        <v>2157667.3836211204</v>
      </c>
      <c r="J106" s="48">
        <v>1458400.0970496191</v>
      </c>
      <c r="K106" s="48">
        <v>1147325.0471901896</v>
      </c>
      <c r="L106" s="48">
        <v>4255193.7573092151</v>
      </c>
      <c r="M106" s="48">
        <v>1681487.5891682764</v>
      </c>
      <c r="N106" s="48">
        <v>3117584.1433404852</v>
      </c>
      <c r="O106" s="48">
        <v>2024870.0910891737</v>
      </c>
      <c r="P106" s="48">
        <v>4790939.5001314972</v>
      </c>
      <c r="Q106" s="48">
        <v>4183139.2097284254</v>
      </c>
      <c r="R106" s="48">
        <v>301595.38568475051</v>
      </c>
      <c r="S106" s="48">
        <v>4450488.8776769899</v>
      </c>
    </row>
    <row r="107" spans="2:19" x14ac:dyDescent="0.3">
      <c r="B107" s="68">
        <v>62</v>
      </c>
      <c r="C107" s="48">
        <v>15027780.82211975</v>
      </c>
      <c r="D107" s="48">
        <v>3854567.4600986373</v>
      </c>
      <c r="E107" s="48">
        <v>805421.25079839269</v>
      </c>
      <c r="F107" s="48">
        <v>3545785.2417392586</v>
      </c>
      <c r="G107" s="48">
        <v>3451853.6514739301</v>
      </c>
      <c r="H107" s="48">
        <v>2386895.5917275241</v>
      </c>
      <c r="I107" s="48">
        <v>2123453.8926106989</v>
      </c>
      <c r="J107" s="48">
        <v>1435270.6599333282</v>
      </c>
      <c r="K107" s="48">
        <v>1129128.7528902921</v>
      </c>
      <c r="L107" s="48">
        <v>4240592.9735287866</v>
      </c>
      <c r="M107" s="48">
        <v>1671071.0538837449</v>
      </c>
      <c r="N107" s="48">
        <v>3077420.281974344</v>
      </c>
      <c r="O107" s="48">
        <v>2001920.1852401178</v>
      </c>
      <c r="P107" s="48">
        <v>4761746.5817935709</v>
      </c>
      <c r="Q107" s="48">
        <v>4152422.9688342912</v>
      </c>
      <c r="R107" s="48">
        <v>296809.08739237988</v>
      </c>
      <c r="S107" s="48">
        <v>4379853.1174407816</v>
      </c>
    </row>
    <row r="108" spans="2:19" x14ac:dyDescent="0.3">
      <c r="B108" s="68">
        <v>61</v>
      </c>
      <c r="C108" s="48">
        <v>14785474.730682632</v>
      </c>
      <c r="D108" s="48">
        <v>3792462.0241619837</v>
      </c>
      <c r="E108" s="48">
        <v>799768.91182842141</v>
      </c>
      <c r="F108" s="48">
        <v>3488665.6107609076</v>
      </c>
      <c r="G108" s="48">
        <v>3396245.9340334008</v>
      </c>
      <c r="H108" s="48">
        <v>2348438.7550332425</v>
      </c>
      <c r="I108" s="48">
        <v>2089240.4253263401</v>
      </c>
      <c r="J108" s="48">
        <v>1412141.2455652691</v>
      </c>
      <c r="K108" s="48">
        <v>1110932.4141929725</v>
      </c>
      <c r="L108" s="48">
        <v>4225626.95246376</v>
      </c>
      <c r="M108" s="48">
        <v>1660438.2988693106</v>
      </c>
      <c r="N108" s="48">
        <v>3037000.9798908671</v>
      </c>
      <c r="O108" s="48">
        <v>1978748.3289772237</v>
      </c>
      <c r="P108" s="48">
        <v>4731981.3495293455</v>
      </c>
      <c r="Q108" s="48">
        <v>4121182.3958746842</v>
      </c>
      <c r="R108" s="48">
        <v>292022.78365524212</v>
      </c>
      <c r="S108" s="48">
        <v>4309217.4333352856</v>
      </c>
    </row>
    <row r="109" spans="2:19" x14ac:dyDescent="0.3">
      <c r="B109" s="68">
        <v>60</v>
      </c>
      <c r="C109" s="48">
        <v>14543168.435866678</v>
      </c>
      <c r="D109" s="48">
        <v>3730356.6048900932</v>
      </c>
      <c r="E109" s="48">
        <v>794010.85026675288</v>
      </c>
      <c r="F109" s="48">
        <v>3431545.8956843736</v>
      </c>
      <c r="G109" s="48">
        <v>3340638.1927315006</v>
      </c>
      <c r="H109" s="48">
        <v>2309981.9781668577</v>
      </c>
      <c r="I109" s="48">
        <v>2055026.9310350535</v>
      </c>
      <c r="J109" s="48">
        <v>1389011.8290525819</v>
      </c>
      <c r="K109" s="48">
        <v>1092736.0869005183</v>
      </c>
      <c r="L109" s="48">
        <v>4210271.6765844543</v>
      </c>
      <c r="M109" s="48">
        <v>1649599.3124928472</v>
      </c>
      <c r="N109" s="48">
        <v>2996343.2652911576</v>
      </c>
      <c r="O109" s="48">
        <v>1955368.1655864851</v>
      </c>
      <c r="P109" s="48">
        <v>4701611.121465994</v>
      </c>
      <c r="Q109" s="48">
        <v>4089389.6376651032</v>
      </c>
      <c r="R109" s="48">
        <v>287236.49228957837</v>
      </c>
      <c r="S109" s="48">
        <v>4238581.7822133871</v>
      </c>
    </row>
    <row r="110" spans="2:19" x14ac:dyDescent="0.3">
      <c r="B110" s="68">
        <v>59</v>
      </c>
      <c r="C110" s="48">
        <v>14300861.962836685</v>
      </c>
      <c r="D110" s="48">
        <v>3668251.2088931543</v>
      </c>
      <c r="E110" s="48">
        <v>788143.63562497066</v>
      </c>
      <c r="F110" s="48">
        <v>3374426.2444819757</v>
      </c>
      <c r="G110" s="48">
        <v>3285030.4397096019</v>
      </c>
      <c r="H110" s="48">
        <v>2271525.1137398332</v>
      </c>
      <c r="I110" s="48">
        <v>2020813.4036001761</v>
      </c>
      <c r="J110" s="48">
        <v>1365882.4246498325</v>
      </c>
      <c r="K110" s="48">
        <v>1074539.7752829164</v>
      </c>
      <c r="L110" s="48">
        <v>4194510.1969502624</v>
      </c>
      <c r="M110" s="48">
        <v>1638542.0661588865</v>
      </c>
      <c r="N110" s="48">
        <v>2955438.1271612989</v>
      </c>
      <c r="O110" s="48">
        <v>1931770.970285072</v>
      </c>
      <c r="P110" s="48">
        <v>4670614.6949842582</v>
      </c>
      <c r="Q110" s="48">
        <v>4057027.6338534877</v>
      </c>
      <c r="R110" s="48">
        <v>282450.18827204377</v>
      </c>
      <c r="S110" s="48">
        <v>4167946.0964060831</v>
      </c>
    </row>
    <row r="111" spans="2:19" x14ac:dyDescent="0.3">
      <c r="B111" s="68">
        <v>58</v>
      </c>
      <c r="C111" s="48">
        <v>14058555.372005368</v>
      </c>
      <c r="D111" s="48">
        <v>3606145.7194397808</v>
      </c>
      <c r="E111" s="48">
        <v>782166.12561509991</v>
      </c>
      <c r="F111" s="48">
        <v>3317306.5603720248</v>
      </c>
      <c r="G111" s="48">
        <v>3229422.7184225596</v>
      </c>
      <c r="H111" s="48">
        <v>2233068.2520131399</v>
      </c>
      <c r="I111" s="48">
        <v>1986599.8781165939</v>
      </c>
      <c r="J111" s="48">
        <v>1342753.034635179</v>
      </c>
      <c r="K111" s="48">
        <v>1056343.4400445872</v>
      </c>
      <c r="L111" s="48">
        <v>4178333.6442817799</v>
      </c>
      <c r="M111" s="48">
        <v>1627251.7433609078</v>
      </c>
      <c r="N111" s="48">
        <v>2914274.4731506412</v>
      </c>
      <c r="O111" s="48">
        <v>1907945.7484150166</v>
      </c>
      <c r="P111" s="48">
        <v>4638984.0469032656</v>
      </c>
      <c r="Q111" s="48">
        <v>4024091.302302246</v>
      </c>
      <c r="R111" s="48">
        <v>277663.88536492927</v>
      </c>
      <c r="S111" s="48">
        <v>4097310.35520961</v>
      </c>
    </row>
    <row r="112" spans="2:19" x14ac:dyDescent="0.3">
      <c r="B112" s="68">
        <v>57</v>
      </c>
      <c r="C112" s="48">
        <v>13816248.728728157</v>
      </c>
      <c r="D112" s="48">
        <v>3544040.3548645712</v>
      </c>
      <c r="E112" s="48">
        <v>776072.79320090858</v>
      </c>
      <c r="F112" s="48">
        <v>3260186.9204790001</v>
      </c>
      <c r="G112" s="48">
        <v>3173814.9808593318</v>
      </c>
      <c r="H112" s="48">
        <v>2194611.4772398905</v>
      </c>
      <c r="I112" s="48">
        <v>1952386.3563650749</v>
      </c>
      <c r="J112" s="48">
        <v>1319623.634585849</v>
      </c>
      <c r="K112" s="48">
        <v>1038147.0630678372</v>
      </c>
      <c r="L112" s="48">
        <v>4161716.2979387268</v>
      </c>
      <c r="M112" s="48">
        <v>1615738.1090205011</v>
      </c>
      <c r="N112" s="48">
        <v>2872868.1982000312</v>
      </c>
      <c r="O112" s="48">
        <v>1883905.6691329686</v>
      </c>
      <c r="P112" s="48">
        <v>4606685.6235281574</v>
      </c>
      <c r="Q112" s="48">
        <v>3990552.8634215244</v>
      </c>
      <c r="R112" s="48">
        <v>272877.59177533054</v>
      </c>
      <c r="S112" s="48">
        <v>4026674.7308917893</v>
      </c>
    </row>
    <row r="113" spans="2:19" x14ac:dyDescent="0.3">
      <c r="B113" s="68">
        <v>56</v>
      </c>
      <c r="C113" s="48">
        <v>13573942.573653322</v>
      </c>
      <c r="D113" s="48">
        <v>3481934.9584173309</v>
      </c>
      <c r="E113" s="48">
        <v>769861.75979356014</v>
      </c>
      <c r="F113" s="48">
        <v>3203067.2348524295</v>
      </c>
      <c r="G113" s="48">
        <v>3118207.2686514384</v>
      </c>
      <c r="H113" s="48">
        <v>2156154.649191088</v>
      </c>
      <c r="I113" s="48">
        <v>1918172.8456327578</v>
      </c>
      <c r="J113" s="48">
        <v>1296494.2589347297</v>
      </c>
      <c r="K113" s="48">
        <v>1019950.7282793076</v>
      </c>
      <c r="L113" s="48">
        <v>4144645.7751342314</v>
      </c>
      <c r="M113" s="48">
        <v>1603973.0118993907</v>
      </c>
      <c r="N113" s="48">
        <v>2831194.7237173221</v>
      </c>
      <c r="O113" s="48">
        <v>1859627.5271908571</v>
      </c>
      <c r="P113" s="48">
        <v>4573706.9047602033</v>
      </c>
      <c r="Q113" s="48">
        <v>3956403.42513966</v>
      </c>
      <c r="R113" s="48">
        <v>268091.29104547104</v>
      </c>
      <c r="S113" s="48">
        <v>3956039.0648149871</v>
      </c>
    </row>
    <row r="114" spans="2:19" x14ac:dyDescent="0.3">
      <c r="B114" s="68">
        <v>55</v>
      </c>
      <c r="C114" s="48">
        <v>13331636.258182509</v>
      </c>
      <c r="D114" s="48">
        <v>3419829.4792276016</v>
      </c>
      <c r="E114" s="48">
        <v>763530.50221329182</v>
      </c>
      <c r="F114" s="48">
        <v>3145947.5096971248</v>
      </c>
      <c r="G114" s="48">
        <v>3062599.4736390305</v>
      </c>
      <c r="H114" s="48">
        <v>2117697.7729912563</v>
      </c>
      <c r="I114" s="48">
        <v>1883959.3592598722</v>
      </c>
      <c r="J114" s="48">
        <v>1273364.8481930809</v>
      </c>
      <c r="K114" s="48">
        <v>1001754.3654277291</v>
      </c>
      <c r="L114" s="48">
        <v>4127106.8656178997</v>
      </c>
      <c r="M114" s="48">
        <v>1591968.5733607751</v>
      </c>
      <c r="N114" s="48">
        <v>2789272.3191490141</v>
      </c>
      <c r="O114" s="48">
        <v>1835126.7665833151</v>
      </c>
      <c r="P114" s="48">
        <v>4540031.5174442381</v>
      </c>
      <c r="Q114" s="48">
        <v>3921631.0128007308</v>
      </c>
      <c r="R114" s="48">
        <v>263304.98618921614</v>
      </c>
      <c r="S114" s="48">
        <v>3885403.2509565959</v>
      </c>
    </row>
    <row r="115" spans="2:19" x14ac:dyDescent="0.3">
      <c r="B115" s="68">
        <v>54</v>
      </c>
      <c r="C115" s="48">
        <v>13089329.48884218</v>
      </c>
      <c r="D115" s="48">
        <v>3357724.1173867728</v>
      </c>
      <c r="E115" s="48">
        <v>757071.2456986527</v>
      </c>
      <c r="F115" s="48">
        <v>3088827.9546940485</v>
      </c>
      <c r="G115" s="48">
        <v>3006991.7501923195</v>
      </c>
      <c r="H115" s="48">
        <v>2079240.9438112963</v>
      </c>
      <c r="I115" s="48">
        <v>1849745.8616367106</v>
      </c>
      <c r="J115" s="48">
        <v>1250235.4526866248</v>
      </c>
      <c r="K115" s="48">
        <v>983558.09553518461</v>
      </c>
      <c r="L115" s="48">
        <v>4109063.1608154895</v>
      </c>
      <c r="M115" s="48">
        <v>1579701.2189037302</v>
      </c>
      <c r="N115" s="48">
        <v>2747082.5939519429</v>
      </c>
      <c r="O115" s="48">
        <v>1810385.6214487609</v>
      </c>
      <c r="P115" s="48">
        <v>4505612.37111976</v>
      </c>
      <c r="Q115" s="48">
        <v>3886196.4311818415</v>
      </c>
      <c r="R115" s="48">
        <v>258518.68789803828</v>
      </c>
      <c r="S115" s="48">
        <v>3814767.6526539228</v>
      </c>
    </row>
    <row r="116" spans="2:19" x14ac:dyDescent="0.3">
      <c r="B116" s="68">
        <v>53</v>
      </c>
      <c r="C116" s="48">
        <v>12847023.246084537</v>
      </c>
      <c r="D116" s="48">
        <v>3295618.6555912136</v>
      </c>
      <c r="E116" s="48">
        <v>750486.42115231883</v>
      </c>
      <c r="F116" s="48">
        <v>3031708.1597445449</v>
      </c>
      <c r="G116" s="48">
        <v>2951383.9419536814</v>
      </c>
      <c r="H116" s="48">
        <v>2040784.0697826189</v>
      </c>
      <c r="I116" s="48">
        <v>1815532.3239402017</v>
      </c>
      <c r="J116" s="48">
        <v>1227106.0346806659</v>
      </c>
      <c r="K116" s="48">
        <v>965361.73996555689</v>
      </c>
      <c r="L116" s="48">
        <v>4090518.1682549631</v>
      </c>
      <c r="M116" s="48">
        <v>1567176.8129921714</v>
      </c>
      <c r="N116" s="48">
        <v>2704637.2966484739</v>
      </c>
      <c r="O116" s="48">
        <v>1785413.4699300805</v>
      </c>
      <c r="P116" s="48">
        <v>4470461.7214255836</v>
      </c>
      <c r="Q116" s="48">
        <v>3850113.3133836044</v>
      </c>
      <c r="R116" s="48">
        <v>253732.38526676883</v>
      </c>
      <c r="S116" s="48">
        <v>3744131.8983121268</v>
      </c>
    </row>
    <row r="117" spans="2:19" x14ac:dyDescent="0.3">
      <c r="B117" s="68">
        <v>52</v>
      </c>
      <c r="C117" s="48">
        <v>12604716.864526501</v>
      </c>
      <c r="D117" s="48">
        <v>3233513.2410978926</v>
      </c>
      <c r="E117" s="48">
        <v>743766.86997674883</v>
      </c>
      <c r="F117" s="48">
        <v>2974588.5603706283</v>
      </c>
      <c r="G117" s="48">
        <v>2895776.2659396217</v>
      </c>
      <c r="H117" s="48">
        <v>2002327.2215211708</v>
      </c>
      <c r="I117" s="48">
        <v>1781318.8262604466</v>
      </c>
      <c r="J117" s="48">
        <v>1203976.6255308145</v>
      </c>
      <c r="K117" s="48">
        <v>947165.41466888075</v>
      </c>
      <c r="L117" s="48">
        <v>4071428.4421997936</v>
      </c>
      <c r="M117" s="48">
        <v>1554370.9854896856</v>
      </c>
      <c r="N117" s="48">
        <v>2661918.3873921423</v>
      </c>
      <c r="O117" s="48">
        <v>1760192.9115117337</v>
      </c>
      <c r="P117" s="48">
        <v>4434524.0075496631</v>
      </c>
      <c r="Q117" s="48">
        <v>3813335.686360077</v>
      </c>
      <c r="R117" s="48">
        <v>248946.08393894683</v>
      </c>
      <c r="S117" s="48">
        <v>3673496.233434611</v>
      </c>
    </row>
    <row r="118" spans="2:19" x14ac:dyDescent="0.3">
      <c r="B118" s="68">
        <v>51</v>
      </c>
      <c r="C118" s="48">
        <v>12362410.294806089</v>
      </c>
      <c r="D118" s="48">
        <v>3171407.8226055154</v>
      </c>
      <c r="E118" s="48">
        <v>736909.74655137979</v>
      </c>
      <c r="F118" s="48">
        <v>2917468.9307282837</v>
      </c>
      <c r="G118" s="48">
        <v>2840168.5214828756</v>
      </c>
      <c r="H118" s="48">
        <v>1963870.3803457865</v>
      </c>
      <c r="I118" s="48">
        <v>1747105.2816029887</v>
      </c>
      <c r="J118" s="48">
        <v>1180847.1970928099</v>
      </c>
      <c r="K118" s="48">
        <v>928969.08746448043</v>
      </c>
      <c r="L118" s="48">
        <v>4051774.9535284317</v>
      </c>
      <c r="M118" s="48">
        <v>1541293.226265019</v>
      </c>
      <c r="N118" s="48">
        <v>2618941.3983973092</v>
      </c>
      <c r="O118" s="48">
        <v>1734736.6069473005</v>
      </c>
      <c r="P118" s="48">
        <v>4397780.239467252</v>
      </c>
      <c r="Q118" s="48">
        <v>3775849.960504374</v>
      </c>
      <c r="R118" s="48">
        <v>244159.78924544656</v>
      </c>
      <c r="S118" s="48">
        <v>3602860.548432054</v>
      </c>
    </row>
    <row r="119" spans="2:19" x14ac:dyDescent="0.3">
      <c r="B119" s="68">
        <v>50</v>
      </c>
      <c r="C119" s="48">
        <v>12120103.691182062</v>
      </c>
      <c r="D119" s="48">
        <v>3109302.3533191499</v>
      </c>
      <c r="E119" s="48">
        <v>729913.37806298269</v>
      </c>
      <c r="F119" s="48">
        <v>2860349.2370988932</v>
      </c>
      <c r="G119" s="48">
        <v>2784560.7372006914</v>
      </c>
      <c r="H119" s="48">
        <v>1925413.5320704649</v>
      </c>
      <c r="I119" s="48">
        <v>1712891.7554044125</v>
      </c>
      <c r="J119" s="48">
        <v>1157717.7764543709</v>
      </c>
      <c r="K119" s="48">
        <v>910772.74431416334</v>
      </c>
      <c r="L119" s="48">
        <v>4031543.3449316476</v>
      </c>
      <c r="M119" s="48">
        <v>1527913.3809280344</v>
      </c>
      <c r="N119" s="48">
        <v>2575684.0300191035</v>
      </c>
      <c r="O119" s="48">
        <v>1709023.1320411577</v>
      </c>
      <c r="P119" s="48">
        <v>4360218.3416671297</v>
      </c>
      <c r="Q119" s="48">
        <v>3737648.979630061</v>
      </c>
      <c r="R119" s="48">
        <v>239373.48764851943</v>
      </c>
      <c r="S119" s="48">
        <v>3532224.8771102941</v>
      </c>
    </row>
    <row r="120" spans="2:19" x14ac:dyDescent="0.3">
      <c r="B120" s="68">
        <v>49</v>
      </c>
      <c r="C120" s="48">
        <v>11877796.7542671</v>
      </c>
      <c r="D120" s="48">
        <v>3047196.9558009752</v>
      </c>
      <c r="E120" s="48">
        <v>722772.71725576522</v>
      </c>
      <c r="F120" s="48">
        <v>2803229.489981709</v>
      </c>
      <c r="G120" s="48">
        <v>2728952.9845016547</v>
      </c>
      <c r="H120" s="48">
        <v>1886956.6806346148</v>
      </c>
      <c r="I120" s="48">
        <v>1678678.2167730171</v>
      </c>
      <c r="J120" s="48">
        <v>1134588.4390557443</v>
      </c>
      <c r="K120" s="48">
        <v>892576.40658779489</v>
      </c>
      <c r="L120" s="48">
        <v>4010704.541121935</v>
      </c>
      <c r="M120" s="48">
        <v>1514237.3332947497</v>
      </c>
      <c r="N120" s="48">
        <v>2532158.5233249017</v>
      </c>
      <c r="O120" s="48">
        <v>1683062.2254209814</v>
      </c>
      <c r="P120" s="48">
        <v>4321806.1479108464</v>
      </c>
      <c r="Q120" s="48">
        <v>3698708.0649557477</v>
      </c>
      <c r="R120" s="48">
        <v>234587.18713143014</v>
      </c>
      <c r="S120" s="48">
        <v>3461589.2245597243</v>
      </c>
    </row>
    <row r="121" spans="2:19" x14ac:dyDescent="0.3">
      <c r="B121" s="68">
        <v>48</v>
      </c>
      <c r="C121" s="48">
        <v>11635490.591662057</v>
      </c>
      <c r="D121" s="48">
        <v>2985091.5627595428</v>
      </c>
      <c r="E121" s="48">
        <v>715479.43758380529</v>
      </c>
      <c r="F121" s="48">
        <v>2746109.8403016087</v>
      </c>
      <c r="G121" s="48">
        <v>2673345.2976526944</v>
      </c>
      <c r="H121" s="48">
        <v>1848499.9040415774</v>
      </c>
      <c r="I121" s="48">
        <v>1644464.7707601939</v>
      </c>
      <c r="J121" s="48">
        <v>1111458.9834085163</v>
      </c>
      <c r="K121" s="48">
        <v>874380.07558133849</v>
      </c>
      <c r="L121" s="48">
        <v>3989214.4183664988</v>
      </c>
      <c r="M121" s="48">
        <v>1500255.2131111282</v>
      </c>
      <c r="N121" s="48">
        <v>2488362.2938802298</v>
      </c>
      <c r="O121" s="48">
        <v>1656850.4332684849</v>
      </c>
      <c r="P121" s="48">
        <v>4282491.8043754613</v>
      </c>
      <c r="Q121" s="48">
        <v>3658986.0005305237</v>
      </c>
      <c r="R121" s="48">
        <v>229800.88897971078</v>
      </c>
      <c r="S121" s="48">
        <v>3390953.5395677639</v>
      </c>
    </row>
    <row r="122" spans="2:19" x14ac:dyDescent="0.3">
      <c r="B122" s="68">
        <v>47</v>
      </c>
      <c r="C122" s="48">
        <v>11393183.859133191</v>
      </c>
      <c r="D122" s="48">
        <v>2922986.0808993713</v>
      </c>
      <c r="E122" s="48">
        <v>708031.25446344214</v>
      </c>
      <c r="F122" s="48">
        <v>2688990.1881691883</v>
      </c>
      <c r="G122" s="48">
        <v>2617737.4996087966</v>
      </c>
      <c r="H122" s="48">
        <v>1810043.0257672782</v>
      </c>
      <c r="I122" s="48">
        <v>1610251.2263450106</v>
      </c>
      <c r="J122" s="48">
        <v>1088329.5870473876</v>
      </c>
      <c r="K122" s="48">
        <v>856183.74134275143</v>
      </c>
      <c r="L122" s="48">
        <v>3967053.3607545141</v>
      </c>
      <c r="M122" s="48">
        <v>1485940.0595253552</v>
      </c>
      <c r="N122" s="48">
        <v>2444278.6256719884</v>
      </c>
      <c r="O122" s="48">
        <v>1630370.7804427508</v>
      </c>
      <c r="P122" s="48">
        <v>4242259.122844981</v>
      </c>
      <c r="Q122" s="48">
        <v>3618472.6687717279</v>
      </c>
      <c r="R122" s="48">
        <v>225014.58933123879</v>
      </c>
      <c r="S122" s="48">
        <v>3320317.7789533935</v>
      </c>
    </row>
    <row r="123" spans="2:19" x14ac:dyDescent="0.3">
      <c r="B123" s="68">
        <v>46</v>
      </c>
      <c r="C123" s="48">
        <v>11150877.530110406</v>
      </c>
      <c r="D123" s="48">
        <v>2860880.7133816904</v>
      </c>
      <c r="E123" s="48">
        <v>700423.90577018401</v>
      </c>
      <c r="F123" s="48">
        <v>2631870.5469951066</v>
      </c>
      <c r="G123" s="48">
        <v>2562129.8271371173</v>
      </c>
      <c r="H123" s="48">
        <v>1771586.2021984984</v>
      </c>
      <c r="I123" s="48">
        <v>1576037.7546701168</v>
      </c>
      <c r="J123" s="48">
        <v>1065200.1778018854</v>
      </c>
      <c r="K123" s="48">
        <v>837987.42259241536</v>
      </c>
      <c r="L123" s="48">
        <v>3944192.7891671709</v>
      </c>
      <c r="M123" s="48">
        <v>1471294.7733591495</v>
      </c>
      <c r="N123" s="48">
        <v>2399917.3933863547</v>
      </c>
      <c r="O123" s="48">
        <v>1603630.9279205042</v>
      </c>
      <c r="P123" s="48">
        <v>4201079.6607727157</v>
      </c>
      <c r="Q123" s="48">
        <v>3577147.9293341464</v>
      </c>
      <c r="R123" s="48">
        <v>220228.28783482421</v>
      </c>
      <c r="S123" s="48">
        <v>3249682.166074459</v>
      </c>
    </row>
    <row r="124" spans="2:19" x14ac:dyDescent="0.3">
      <c r="B124" s="68">
        <v>45</v>
      </c>
      <c r="C124" s="48">
        <v>10908570.969011543</v>
      </c>
      <c r="D124" s="48">
        <v>2798775.2695535724</v>
      </c>
      <c r="E124" s="48">
        <v>692651.87210184324</v>
      </c>
      <c r="F124" s="48">
        <v>2574750.9099170738</v>
      </c>
      <c r="G124" s="48">
        <v>2506522.0688343528</v>
      </c>
      <c r="H124" s="48">
        <v>1733129.3733464691</v>
      </c>
      <c r="I124" s="48">
        <v>1541824.2387897319</v>
      </c>
      <c r="J124" s="48">
        <v>1042070.829011607</v>
      </c>
      <c r="K124" s="48">
        <v>819791.08614551101</v>
      </c>
      <c r="L124" s="48">
        <v>3920597.3756018402</v>
      </c>
      <c r="M124" s="48">
        <v>1456306.6081178356</v>
      </c>
      <c r="N124" s="48">
        <v>2355274.823303543</v>
      </c>
      <c r="O124" s="48">
        <v>1576626.0921537706</v>
      </c>
      <c r="P124" s="48">
        <v>4158917.6330001471</v>
      </c>
      <c r="Q124" s="48">
        <v>3534985.1905573495</v>
      </c>
      <c r="R124" s="48">
        <v>215441.99087319971</v>
      </c>
      <c r="S124" s="48">
        <v>3179046.4796762695</v>
      </c>
    </row>
    <row r="125" spans="2:19" x14ac:dyDescent="0.3">
      <c r="B125" s="68">
        <v>44</v>
      </c>
      <c r="C125" s="48">
        <v>10666264.650289904</v>
      </c>
      <c r="D125" s="48">
        <v>2736669.8706905036</v>
      </c>
      <c r="E125" s="48">
        <v>684709.54843073583</v>
      </c>
      <c r="F125" s="48">
        <v>2517631.2298987797</v>
      </c>
      <c r="G125" s="48">
        <v>2450914.3032496991</v>
      </c>
      <c r="H125" s="48">
        <v>1694672.5335307564</v>
      </c>
      <c r="I125" s="48">
        <v>1507610.7428588984</v>
      </c>
      <c r="J125" s="48">
        <v>1018941.333241993</v>
      </c>
      <c r="K125" s="48">
        <v>801594.74280227057</v>
      </c>
      <c r="L125" s="48">
        <v>3896230.2526460905</v>
      </c>
      <c r="M125" s="48">
        <v>1440962.0137305774</v>
      </c>
      <c r="N125" s="48">
        <v>2310346.9857539162</v>
      </c>
      <c r="O125" s="48">
        <v>1549351.1854493185</v>
      </c>
      <c r="P125" s="48">
        <v>4115736.1153242551</v>
      </c>
      <c r="Q125" s="48">
        <v>3491957.7599034728</v>
      </c>
      <c r="R125" s="48">
        <v>210655.69365296725</v>
      </c>
      <c r="S125" s="48">
        <v>3108410.733705204</v>
      </c>
    </row>
    <row r="126" spans="2:19" x14ac:dyDescent="0.3">
      <c r="B126" s="68">
        <v>43</v>
      </c>
      <c r="C126" s="48">
        <v>10423958.143408839</v>
      </c>
      <c r="D126" s="48">
        <v>2674564.4112662356</v>
      </c>
      <c r="E126" s="48">
        <v>676591.21068702044</v>
      </c>
      <c r="F126" s="48">
        <v>2460511.5540989828</v>
      </c>
      <c r="G126" s="48">
        <v>2395306.5735229156</v>
      </c>
      <c r="H126" s="48">
        <v>1656215.6899378309</v>
      </c>
      <c r="I126" s="48">
        <v>1473397.1885856902</v>
      </c>
      <c r="J126" s="48">
        <v>995811.95621862612</v>
      </c>
      <c r="K126" s="48">
        <v>783398.4106940066</v>
      </c>
      <c r="L126" s="48">
        <v>3871052.607593928</v>
      </c>
      <c r="M126" s="48">
        <v>1425246.7682805914</v>
      </c>
      <c r="N126" s="48">
        <v>2265130.2407364058</v>
      </c>
      <c r="O126" s="48">
        <v>1521801.1703554129</v>
      </c>
      <c r="P126" s="48">
        <v>4071497.3593191318</v>
      </c>
      <c r="Q126" s="48">
        <v>3448038.5144196036</v>
      </c>
      <c r="R126" s="48">
        <v>205869.39118476232</v>
      </c>
      <c r="S126" s="48">
        <v>3037775.0815836</v>
      </c>
    </row>
    <row r="127" spans="2:19" x14ac:dyDescent="0.3">
      <c r="B127" s="68">
        <v>42</v>
      </c>
      <c r="C127" s="48">
        <v>10181651.907471133</v>
      </c>
      <c r="D127" s="48">
        <v>2612458.9552014484</v>
      </c>
      <c r="E127" s="48">
        <v>668291.01395961805</v>
      </c>
      <c r="F127" s="48">
        <v>2403391.8081785743</v>
      </c>
      <c r="G127" s="48">
        <v>2339698.7853264231</v>
      </c>
      <c r="H127" s="48">
        <v>1617758.8600221181</v>
      </c>
      <c r="I127" s="48">
        <v>1439183.7026266144</v>
      </c>
      <c r="J127" s="48">
        <v>972682.55030870088</v>
      </c>
      <c r="K127" s="48">
        <v>765202.06197121728</v>
      </c>
      <c r="L127" s="48">
        <v>3845023.7264343654</v>
      </c>
      <c r="M127" s="48">
        <v>1409143.5859063393</v>
      </c>
      <c r="N127" s="48">
        <v>2219619.0165347224</v>
      </c>
      <c r="O127" s="48">
        <v>1493969.2231626189</v>
      </c>
      <c r="P127" s="48">
        <v>4026162.4403316909</v>
      </c>
      <c r="Q127" s="48">
        <v>3403199.6714409604</v>
      </c>
      <c r="R127" s="48">
        <v>201083.08512583358</v>
      </c>
      <c r="S127" s="48">
        <v>2967139.314433354</v>
      </c>
    </row>
    <row r="128" spans="2:19" x14ac:dyDescent="0.3">
      <c r="B128" s="68">
        <v>41</v>
      </c>
      <c r="C128" s="48">
        <v>9939345.1886819955</v>
      </c>
      <c r="D128" s="48">
        <v>2550353.5153997657</v>
      </c>
      <c r="E128" s="48">
        <v>659802.99899850204</v>
      </c>
      <c r="F128" s="48">
        <v>2346272.1579019246</v>
      </c>
      <c r="G128" s="48">
        <v>2284091.0328128319</v>
      </c>
      <c r="H128" s="48">
        <v>1579301.9935445979</v>
      </c>
      <c r="I128" s="48">
        <v>1404970.157863196</v>
      </c>
      <c r="J128" s="48">
        <v>949553.13481435808</v>
      </c>
      <c r="K128" s="48">
        <v>747005.72833358333</v>
      </c>
      <c r="L128" s="48">
        <v>3818100.7007855</v>
      </c>
      <c r="M128" s="48">
        <v>1392642.0976155675</v>
      </c>
      <c r="N128" s="48">
        <v>2173813.4748884556</v>
      </c>
      <c r="O128" s="48">
        <v>1465853.9365126039</v>
      </c>
      <c r="P128" s="48">
        <v>3979691.5301384572</v>
      </c>
      <c r="Q128" s="48">
        <v>3357413.1868094495</v>
      </c>
      <c r="R128" s="48">
        <v>196296.79049360604</v>
      </c>
      <c r="S128" s="48">
        <v>2896503.6739094038</v>
      </c>
    </row>
    <row r="129" spans="2:19" x14ac:dyDescent="0.3">
      <c r="B129" s="68">
        <v>40</v>
      </c>
      <c r="C129" s="48">
        <v>9697038.867783891</v>
      </c>
      <c r="D129" s="48">
        <v>2488248.0951962708</v>
      </c>
      <c r="E129" s="48">
        <v>651121.07659018948</v>
      </c>
      <c r="F129" s="48">
        <v>2289152.4648773922</v>
      </c>
      <c r="G129" s="48">
        <v>2228483.2971510282</v>
      </c>
      <c r="H129" s="48">
        <v>1540845.1165775517</v>
      </c>
      <c r="I129" s="48">
        <v>1370756.6081861015</v>
      </c>
      <c r="J129" s="48">
        <v>926423.73729737056</v>
      </c>
      <c r="K129" s="48">
        <v>728809.4002221328</v>
      </c>
      <c r="L129" s="48">
        <v>3790238.5190003151</v>
      </c>
      <c r="M129" s="48">
        <v>1375728.0052873285</v>
      </c>
      <c r="N129" s="48">
        <v>2127711.2570295939</v>
      </c>
      <c r="O129" s="48">
        <v>1437451.4730073747</v>
      </c>
      <c r="P129" s="48">
        <v>3932043.4458499732</v>
      </c>
      <c r="Q129" s="48">
        <v>3310650.5295058782</v>
      </c>
      <c r="R129" s="48">
        <v>191510.49665668723</v>
      </c>
      <c r="S129" s="48">
        <v>2825868.0481813983</v>
      </c>
    </row>
    <row r="130" spans="2:19" x14ac:dyDescent="0.3">
      <c r="B130" s="68">
        <v>39</v>
      </c>
      <c r="C130" s="48">
        <v>9454732.3292888552</v>
      </c>
      <c r="D130" s="48">
        <v>2426142.6517119058</v>
      </c>
      <c r="E130" s="48">
        <v>642236.05529872503</v>
      </c>
      <c r="F130" s="48">
        <v>2232032.7656562612</v>
      </c>
      <c r="G130" s="48">
        <v>2172875.5277548539</v>
      </c>
      <c r="H130" s="48">
        <v>1502388.3110999861</v>
      </c>
      <c r="I130" s="48">
        <v>1336543.115350405</v>
      </c>
      <c r="J130" s="48">
        <v>903294.31965390651</v>
      </c>
      <c r="K130" s="48">
        <v>710613.0536236855</v>
      </c>
      <c r="L130" s="48">
        <v>3761374.6708800779</v>
      </c>
      <c r="M130" s="48">
        <v>1358385.1077213045</v>
      </c>
      <c r="N130" s="48">
        <v>2081309.0607788679</v>
      </c>
      <c r="O130" s="48">
        <v>1408756.9124531862</v>
      </c>
      <c r="P130" s="48">
        <v>3883157.9204979311</v>
      </c>
      <c r="Q130" s="48">
        <v>3262867.7427868987</v>
      </c>
      <c r="R130" s="48">
        <v>186724.19382322484</v>
      </c>
      <c r="S130" s="48">
        <v>2755232.300280435</v>
      </c>
    </row>
    <row r="131" spans="2:19" x14ac:dyDescent="0.3">
      <c r="B131" s="68">
        <v>38</v>
      </c>
      <c r="C131" s="48">
        <v>9212425.8196317498</v>
      </c>
      <c r="D131" s="48">
        <v>2364037.1975993528</v>
      </c>
      <c r="E131" s="48">
        <v>633141.82575724518</v>
      </c>
      <c r="F131" s="48">
        <v>2174913.0782974432</v>
      </c>
      <c r="G131" s="48">
        <v>2117267.8003717694</v>
      </c>
      <c r="H131" s="48">
        <v>1463931.4678700189</v>
      </c>
      <c r="I131" s="48">
        <v>1302329.5778390353</v>
      </c>
      <c r="J131" s="48">
        <v>880164.91405115556</v>
      </c>
      <c r="K131" s="48">
        <v>692416.72474893287</v>
      </c>
      <c r="L131" s="48">
        <v>3731459.809724723</v>
      </c>
      <c r="M131" s="48">
        <v>1340592.4208862721</v>
      </c>
      <c r="N131" s="48">
        <v>2034601.1186332335</v>
      </c>
      <c r="O131" s="48">
        <v>1379763.0240082075</v>
      </c>
      <c r="P131" s="48">
        <v>3832992.8013238241</v>
      </c>
      <c r="Q131" s="48">
        <v>3214036.5387491528</v>
      </c>
      <c r="R131" s="48">
        <v>181937.88760090317</v>
      </c>
      <c r="S131" s="48">
        <v>2684596.60401351</v>
      </c>
    </row>
    <row r="132" spans="2:19" x14ac:dyDescent="0.3">
      <c r="B132" s="68">
        <v>37</v>
      </c>
      <c r="C132" s="48">
        <v>8970119.4119599797</v>
      </c>
      <c r="D132" s="48">
        <v>2301931.7654800103</v>
      </c>
      <c r="E132" s="48">
        <v>623833.65383083688</v>
      </c>
      <c r="F132" s="48">
        <v>2117793.4139271486</v>
      </c>
      <c r="G132" s="48">
        <v>2061660.0309836215</v>
      </c>
      <c r="H132" s="48">
        <v>1425474.6131747961</v>
      </c>
      <c r="I132" s="48">
        <v>1268116.0905700715</v>
      </c>
      <c r="J132" s="48">
        <v>857035.51153854339</v>
      </c>
      <c r="K132" s="48">
        <v>674220.39313332259</v>
      </c>
      <c r="L132" s="48">
        <v>3700449.66963903</v>
      </c>
      <c r="M132" s="48">
        <v>1322336.6956538355</v>
      </c>
      <c r="N132" s="48">
        <v>1987587.0519844107</v>
      </c>
      <c r="O132" s="48">
        <v>1350467.8155591227</v>
      </c>
      <c r="P132" s="48">
        <v>3781514.1023504171</v>
      </c>
      <c r="Q132" s="48">
        <v>3164135.8114812654</v>
      </c>
      <c r="R132" s="48">
        <v>177151.58904722144</v>
      </c>
      <c r="S132" s="48">
        <v>2613960.9891955727</v>
      </c>
    </row>
    <row r="133" spans="2:19" x14ac:dyDescent="0.3">
      <c r="B133" s="68">
        <v>36</v>
      </c>
      <c r="C133" s="48">
        <v>8727812.9954472613</v>
      </c>
      <c r="D133" s="48">
        <v>2239826.3466321221</v>
      </c>
      <c r="E133" s="48">
        <v>614301.18201632123</v>
      </c>
      <c r="F133" s="48">
        <v>2060673.702380849</v>
      </c>
      <c r="G133" s="48">
        <v>2006052.33513418</v>
      </c>
      <c r="H133" s="48">
        <v>1387017.7691083783</v>
      </c>
      <c r="I133" s="48">
        <v>1233902.6001041883</v>
      </c>
      <c r="J133" s="48">
        <v>833906.09923922969</v>
      </c>
      <c r="K133" s="48">
        <v>656024.05571037426</v>
      </c>
      <c r="L133" s="48">
        <v>3668268.6335027986</v>
      </c>
      <c r="M133" s="48">
        <v>1303600.9884446959</v>
      </c>
      <c r="N133" s="48">
        <v>1940264.8992634213</v>
      </c>
      <c r="O133" s="48">
        <v>1320867.4419143698</v>
      </c>
      <c r="P133" s="48">
        <v>3728652.6834368645</v>
      </c>
      <c r="Q133" s="48">
        <v>3113116.4493182339</v>
      </c>
      <c r="R133" s="48">
        <v>172365.29282630063</v>
      </c>
      <c r="S133" s="48">
        <v>2543325.2814473072</v>
      </c>
    </row>
    <row r="134" spans="2:19" x14ac:dyDescent="0.3">
      <c r="B134" s="68">
        <v>35</v>
      </c>
      <c r="C134" s="48">
        <v>8485506.2982231546</v>
      </c>
      <c r="D134" s="48">
        <v>2177720.8618471534</v>
      </c>
      <c r="E134" s="48">
        <v>604536.08989198937</v>
      </c>
      <c r="F134" s="48">
        <v>2003554.0553087862</v>
      </c>
      <c r="G134" s="48">
        <v>1950444.5136278563</v>
      </c>
      <c r="H134" s="48">
        <v>1348560.8779063057</v>
      </c>
      <c r="I134" s="48">
        <v>1199689.0259566412</v>
      </c>
      <c r="J134" s="48">
        <v>810776.68706770672</v>
      </c>
      <c r="K134" s="48">
        <v>637827.71108614467</v>
      </c>
      <c r="L134" s="48">
        <v>3634848.5095729628</v>
      </c>
      <c r="M134" s="48">
        <v>1284368.0919285554</v>
      </c>
      <c r="N134" s="48">
        <v>1892632.6906714153</v>
      </c>
      <c r="O134" s="48">
        <v>1290958.3026842927</v>
      </c>
      <c r="P134" s="48">
        <v>3674351.3865706259</v>
      </c>
      <c r="Q134" s="48">
        <v>3060939.9338669027</v>
      </c>
      <c r="R134" s="48">
        <v>167578.99037531819</v>
      </c>
      <c r="S134" s="48">
        <v>2472689.5558149009</v>
      </c>
    </row>
    <row r="135" spans="2:19" x14ac:dyDescent="0.3">
      <c r="B135" s="68">
        <v>34</v>
      </c>
      <c r="C135" s="48">
        <v>8243199.7920617582</v>
      </c>
      <c r="D135" s="48">
        <v>2115615.3613878102</v>
      </c>
      <c r="E135" s="48">
        <v>594531.613569243</v>
      </c>
      <c r="F135" s="48">
        <v>1946434.2894395369</v>
      </c>
      <c r="G135" s="48">
        <v>1894836.7335333643</v>
      </c>
      <c r="H135" s="48">
        <v>1310104.0269138317</v>
      </c>
      <c r="I135" s="48">
        <v>1165475.5336847429</v>
      </c>
      <c r="J135" s="48">
        <v>787647.26463639585</v>
      </c>
      <c r="K135" s="48">
        <v>619631.36626244499</v>
      </c>
      <c r="L135" s="48">
        <v>3600126.5198899028</v>
      </c>
      <c r="M135" s="48">
        <v>1264608.7517660721</v>
      </c>
      <c r="N135" s="48">
        <v>1844682.0360096183</v>
      </c>
      <c r="O135" s="48">
        <v>1260730.1141813549</v>
      </c>
      <c r="P135" s="48">
        <v>3618562.1706227292</v>
      </c>
      <c r="Q135" s="48">
        <v>3007575.527613455</v>
      </c>
      <c r="R135" s="48">
        <v>162792.69150804114</v>
      </c>
      <c r="S135" s="48">
        <v>2402053.833272072</v>
      </c>
    </row>
    <row r="136" spans="2:19" x14ac:dyDescent="0.3">
      <c r="B136" s="68">
        <v>33</v>
      </c>
      <c r="C136" s="48">
        <v>8000893.3247122867</v>
      </c>
      <c r="D136" s="48">
        <v>2053509.9510651575</v>
      </c>
      <c r="E136" s="48">
        <v>584277.76867871895</v>
      </c>
      <c r="F136" s="48">
        <v>1889314.6692129085</v>
      </c>
      <c r="G136" s="48">
        <v>1839228.9865350358</v>
      </c>
      <c r="H136" s="48">
        <v>1271647.2168336839</v>
      </c>
      <c r="I136" s="48">
        <v>1131262.0270749028</v>
      </c>
      <c r="J136" s="48">
        <v>764517.86022875109</v>
      </c>
      <c r="K136" s="48">
        <v>601435.03161122906</v>
      </c>
      <c r="L136" s="48">
        <v>3564019.184073824</v>
      </c>
      <c r="M136" s="48">
        <v>1244307.6321757408</v>
      </c>
      <c r="N136" s="48">
        <v>1796413.4062029016</v>
      </c>
      <c r="O136" s="48">
        <v>1230181.512004544</v>
      </c>
      <c r="P136" s="48">
        <v>3561216.3616372189</v>
      </c>
      <c r="Q136" s="48">
        <v>2952976.9168818402</v>
      </c>
      <c r="R136" s="48">
        <v>158006.38815684136</v>
      </c>
      <c r="S136" s="48">
        <v>2331418.1625705422</v>
      </c>
    </row>
    <row r="137" spans="2:19" x14ac:dyDescent="0.3">
      <c r="B137" s="68">
        <v>32</v>
      </c>
      <c r="C137" s="48">
        <v>7758586.9230812546</v>
      </c>
      <c r="D137" s="48">
        <v>1991404.5430375985</v>
      </c>
      <c r="E137" s="48">
        <v>573763.51751564979</v>
      </c>
      <c r="F137" s="48">
        <v>1832194.9855959297</v>
      </c>
      <c r="G137" s="48">
        <v>1783621.2246046867</v>
      </c>
      <c r="H137" s="48">
        <v>1233190.3742365085</v>
      </c>
      <c r="I137" s="48">
        <v>1097048.4943980202</v>
      </c>
      <c r="J137" s="48">
        <v>741388.46060165588</v>
      </c>
      <c r="K137" s="48">
        <v>583238.70085699356</v>
      </c>
      <c r="L137" s="48">
        <v>3526432.4174495758</v>
      </c>
      <c r="M137" s="48">
        <v>1223442.627779298</v>
      </c>
      <c r="N137" s="48">
        <v>1747823.9527913507</v>
      </c>
      <c r="O137" s="48">
        <v>1199307.7442505991</v>
      </c>
      <c r="P137" s="48">
        <v>3502237.7255987367</v>
      </c>
      <c r="Q137" s="48">
        <v>2897092.8656827048</v>
      </c>
      <c r="R137" s="48">
        <v>153220.09480625347</v>
      </c>
      <c r="S137" s="48">
        <v>2260782.5365486699</v>
      </c>
    </row>
    <row r="138" spans="2:19" x14ac:dyDescent="0.3">
      <c r="B138" s="68">
        <v>31</v>
      </c>
      <c r="C138" s="48">
        <v>7516280.4051225651</v>
      </c>
      <c r="D138" s="48">
        <v>1929299.0772920721</v>
      </c>
      <c r="E138" s="48">
        <v>562981.71485053224</v>
      </c>
      <c r="F138" s="48">
        <v>1775075.2827019347</v>
      </c>
      <c r="G138" s="48">
        <v>1728013.5116762181</v>
      </c>
      <c r="H138" s="48">
        <v>1194733.5140987639</v>
      </c>
      <c r="I138" s="48">
        <v>1062834.991744814</v>
      </c>
      <c r="J138" s="48">
        <v>718259.04454554943</v>
      </c>
      <c r="K138" s="48">
        <v>565042.35899560852</v>
      </c>
      <c r="L138" s="48">
        <v>3487290.6380614256</v>
      </c>
      <c r="M138" s="48">
        <v>1201987.1455961803</v>
      </c>
      <c r="N138" s="48">
        <v>1698908.957365409</v>
      </c>
      <c r="O138" s="48">
        <v>1168101.835629897</v>
      </c>
      <c r="P138" s="48">
        <v>3441573.9094481785</v>
      </c>
      <c r="Q138" s="48">
        <v>2839891.8513536896</v>
      </c>
      <c r="R138" s="48">
        <v>148433.7951565691</v>
      </c>
      <c r="S138" s="48">
        <v>2190146.8567163972</v>
      </c>
    </row>
    <row r="139" spans="2:19" x14ac:dyDescent="0.3">
      <c r="B139" s="68">
        <v>30</v>
      </c>
      <c r="C139" s="48">
        <v>7273973.7307860255</v>
      </c>
      <c r="D139" s="48">
        <v>1867193.5526959598</v>
      </c>
      <c r="E139" s="48">
        <v>551920.9110250884</v>
      </c>
      <c r="F139" s="48">
        <v>1717955.5785381438</v>
      </c>
      <c r="G139" s="48">
        <v>1672405.6435654578</v>
      </c>
      <c r="H139" s="48">
        <v>1156276.6705246703</v>
      </c>
      <c r="I139" s="48">
        <v>1028621.4592335699</v>
      </c>
      <c r="J139" s="48">
        <v>695129.61763517477</v>
      </c>
      <c r="K139" s="48">
        <v>546846.00835025578</v>
      </c>
      <c r="L139" s="48">
        <v>3446488.8715778063</v>
      </c>
      <c r="M139" s="48">
        <v>1179914.4334425023</v>
      </c>
      <c r="N139" s="48">
        <v>1649664.5110539901</v>
      </c>
      <c r="O139" s="48">
        <v>1136557.9441613869</v>
      </c>
      <c r="P139" s="48">
        <v>3379144.773003337</v>
      </c>
      <c r="Q139" s="48">
        <v>2781321.2574448097</v>
      </c>
      <c r="R139" s="48">
        <v>143647.49072934469</v>
      </c>
      <c r="S139" s="48">
        <v>2119511.1484062951</v>
      </c>
    </row>
    <row r="140" spans="2:19" x14ac:dyDescent="0.3">
      <c r="B140" s="68">
        <v>29.5</v>
      </c>
      <c r="C140" s="48">
        <v>7152820.5872020274</v>
      </c>
      <c r="D140" s="48">
        <v>1836140.8338575878</v>
      </c>
      <c r="E140" s="48">
        <v>546282.10755901993</v>
      </c>
      <c r="F140" s="48">
        <v>1689395.7181964521</v>
      </c>
      <c r="G140" s="48">
        <v>1644601.818189007</v>
      </c>
      <c r="H140" s="48">
        <v>1137048.2477533065</v>
      </c>
      <c r="I140" s="48">
        <v>1011514.6858614568</v>
      </c>
      <c r="J140" s="48">
        <v>683564.91582454112</v>
      </c>
      <c r="K140" s="48">
        <v>537747.8486261419</v>
      </c>
      <c r="L140" s="48">
        <v>3425429.6690183636</v>
      </c>
      <c r="M140" s="48">
        <v>1168643.0996094949</v>
      </c>
      <c r="N140" s="48">
        <v>1624920.1047396511</v>
      </c>
      <c r="O140" s="48">
        <v>1120660.039989383</v>
      </c>
      <c r="P140" s="48">
        <v>3347241.4349388876</v>
      </c>
      <c r="Q140" s="48">
        <v>2751505.0992200156</v>
      </c>
      <c r="R140" s="48">
        <v>141254.34659881153</v>
      </c>
      <c r="S140" s="48">
        <v>2084193.2968086449</v>
      </c>
    </row>
    <row r="141" spans="2:19" x14ac:dyDescent="0.3">
      <c r="B141" s="68">
        <v>29</v>
      </c>
      <c r="C141" s="48">
        <v>7031667.2731069615</v>
      </c>
      <c r="D141" s="48">
        <v>1805088.1219362735</v>
      </c>
      <c r="E141" s="48">
        <v>540569.59006388066</v>
      </c>
      <c r="F141" s="48">
        <v>1660835.9020320794</v>
      </c>
      <c r="G141" s="48">
        <v>1616797.9526005636</v>
      </c>
      <c r="H141" s="48">
        <v>1117819.7709546052</v>
      </c>
      <c r="I141" s="48">
        <v>994407.8989146211</v>
      </c>
      <c r="J141" s="48">
        <v>672000.206202336</v>
      </c>
      <c r="K141" s="48">
        <v>528649.67153695528</v>
      </c>
      <c r="L141" s="48">
        <v>3403915.5107205398</v>
      </c>
      <c r="M141" s="48">
        <v>1157203.1870757597</v>
      </c>
      <c r="N141" s="48">
        <v>1600090.0349972344</v>
      </c>
      <c r="O141" s="48">
        <v>1104673.3747760304</v>
      </c>
      <c r="P141" s="48">
        <v>3314868.4160628151</v>
      </c>
      <c r="Q141" s="48">
        <v>2721328.6177874533</v>
      </c>
      <c r="R141" s="48">
        <v>138861.19354400554</v>
      </c>
      <c r="S141" s="48">
        <v>2048875.4663483298</v>
      </c>
    </row>
    <row r="142" spans="2:19" x14ac:dyDescent="0.3">
      <c r="B142" s="68">
        <v>28.5</v>
      </c>
      <c r="C142" s="48">
        <v>6910513.9928069189</v>
      </c>
      <c r="D142" s="48">
        <v>1774035.4238069404</v>
      </c>
      <c r="E142" s="48">
        <v>534781.4530587343</v>
      </c>
      <c r="F142" s="48">
        <v>1632276.014005413</v>
      </c>
      <c r="G142" s="48">
        <v>1588994.0393177362</v>
      </c>
      <c r="H142" s="48">
        <v>1098591.3815023308</v>
      </c>
      <c r="I142" s="48">
        <v>977301.13155031309</v>
      </c>
      <c r="J142" s="48">
        <v>660435.50014047674</v>
      </c>
      <c r="K142" s="48">
        <v>519551.50439639302</v>
      </c>
      <c r="L142" s="48">
        <v>3381928.5629400243</v>
      </c>
      <c r="M142" s="48">
        <v>1145597.1498330969</v>
      </c>
      <c r="N142" s="48">
        <v>1575176.9381771598</v>
      </c>
      <c r="O142" s="48">
        <v>1088600.5097477876</v>
      </c>
      <c r="P142" s="48">
        <v>3282012.1529785371</v>
      </c>
      <c r="Q142" s="48">
        <v>2690783.0927522611</v>
      </c>
      <c r="R142" s="48">
        <v>136468.04686181244</v>
      </c>
      <c r="S142" s="48">
        <v>2013557.5940578075</v>
      </c>
    </row>
    <row r="143" spans="2:19" x14ac:dyDescent="0.3">
      <c r="B143" s="68">
        <v>28</v>
      </c>
      <c r="C143" s="48">
        <v>6789360.7308275495</v>
      </c>
      <c r="D143" s="48">
        <v>1742982.663844863</v>
      </c>
      <c r="E143" s="48">
        <v>528916.09689298458</v>
      </c>
      <c r="F143" s="48">
        <v>1603716.1701877383</v>
      </c>
      <c r="G143" s="48">
        <v>1561190.1706459182</v>
      </c>
      <c r="H143" s="48">
        <v>1079362.9212028899</v>
      </c>
      <c r="I143" s="48">
        <v>960194.37398598902</v>
      </c>
      <c r="J143" s="48">
        <v>648870.79185087781</v>
      </c>
      <c r="K143" s="48">
        <v>510453.33039280167</v>
      </c>
      <c r="L143" s="48">
        <v>3359452.5169040333</v>
      </c>
      <c r="M143" s="48">
        <v>1133822.1244715981</v>
      </c>
      <c r="N143" s="48">
        <v>1550180.7231015263</v>
      </c>
      <c r="O143" s="48">
        <v>1072441.0159412227</v>
      </c>
      <c r="P143" s="48">
        <v>3248661.309507702</v>
      </c>
      <c r="Q143" s="48">
        <v>2659861.2282167664</v>
      </c>
      <c r="R143" s="48">
        <v>134074.89563554811</v>
      </c>
      <c r="S143" s="48">
        <v>1978239.7349103917</v>
      </c>
    </row>
    <row r="144" spans="2:19" x14ac:dyDescent="0.3">
      <c r="B144" s="68">
        <v>27.5</v>
      </c>
      <c r="C144" s="48">
        <v>6668207.3149643848</v>
      </c>
      <c r="D144" s="48">
        <v>1711929.8459590478</v>
      </c>
      <c r="E144" s="48">
        <v>522973.59516596532</v>
      </c>
      <c r="F144" s="48">
        <v>1575156.3024549996</v>
      </c>
      <c r="G144" s="48">
        <v>1533386.2596571697</v>
      </c>
      <c r="H144" s="48">
        <v>1060134.5027472302</v>
      </c>
      <c r="I144" s="48">
        <v>943087.57351480494</v>
      </c>
      <c r="J144" s="48">
        <v>637306.06513062143</v>
      </c>
      <c r="K144" s="48">
        <v>501355.14888742112</v>
      </c>
      <c r="L144" s="48">
        <v>3336481.4773408747</v>
      </c>
      <c r="M144" s="48">
        <v>1121867.8320132382</v>
      </c>
      <c r="N144" s="48">
        <v>1525097.9598576885</v>
      </c>
      <c r="O144" s="48">
        <v>1056191.0377441153</v>
      </c>
      <c r="P144" s="48">
        <v>3214815.2012603995</v>
      </c>
      <c r="Q144" s="48">
        <v>2628564.1308961781</v>
      </c>
      <c r="R144" s="48">
        <v>131681.74603643912</v>
      </c>
      <c r="S144" s="48">
        <v>1942921.8627387369</v>
      </c>
    </row>
    <row r="145" spans="2:19" x14ac:dyDescent="0.3">
      <c r="B145" s="68">
        <v>27</v>
      </c>
      <c r="C145" s="48">
        <v>6547054.1367742764</v>
      </c>
      <c r="D145" s="48">
        <v>1680877.1619355043</v>
      </c>
      <c r="E145" s="48">
        <v>516948.69481161586</v>
      </c>
      <c r="F145" s="48">
        <v>1546596.4677420319</v>
      </c>
      <c r="G145" s="48">
        <v>1505582.3754227094</v>
      </c>
      <c r="H145" s="48">
        <v>1040906.0795448122</v>
      </c>
      <c r="I145" s="48">
        <v>925980.82776717201</v>
      </c>
      <c r="J145" s="48">
        <v>625741.3679813944</v>
      </c>
      <c r="K145" s="48">
        <v>492256.98692594975</v>
      </c>
      <c r="L145" s="48">
        <v>3312974.2426369572</v>
      </c>
      <c r="M145" s="48">
        <v>1109739.5409102738</v>
      </c>
      <c r="N145" s="48">
        <v>1499932.3520096932</v>
      </c>
      <c r="O145" s="48">
        <v>1039854.3458315012</v>
      </c>
      <c r="P145" s="48">
        <v>3180438.4354604976</v>
      </c>
      <c r="Q145" s="48">
        <v>2596866.5532506267</v>
      </c>
      <c r="R145" s="48">
        <v>129288.59317032636</v>
      </c>
      <c r="S145" s="48">
        <v>1907604.0494712675</v>
      </c>
    </row>
    <row r="146" spans="2:19" x14ac:dyDescent="0.3">
      <c r="B146" s="68">
        <v>26.5</v>
      </c>
      <c r="C146" s="48">
        <v>6425900.8509606402</v>
      </c>
      <c r="D146" s="48">
        <v>1649824.4314825204</v>
      </c>
      <c r="E146" s="48">
        <v>510844.1974236049</v>
      </c>
      <c r="F146" s="48">
        <v>1518036.6069286587</v>
      </c>
      <c r="G146" s="48">
        <v>1477778.4936026686</v>
      </c>
      <c r="H146" s="48">
        <v>1021677.587702633</v>
      </c>
      <c r="I146" s="48">
        <v>908874.05071380606</v>
      </c>
      <c r="J146" s="48">
        <v>614176.64860457939</v>
      </c>
      <c r="K146" s="48">
        <v>483158.80569255329</v>
      </c>
      <c r="L146" s="48">
        <v>3288942.1553490479</v>
      </c>
      <c r="M146" s="48">
        <v>1097423.1438359239</v>
      </c>
      <c r="N146" s="48">
        <v>1474679.0384611823</v>
      </c>
      <c r="O146" s="48">
        <v>1023425.3022018969</v>
      </c>
      <c r="P146" s="48">
        <v>3145547.9868757012</v>
      </c>
      <c r="Q146" s="48">
        <v>2564782.9458316336</v>
      </c>
      <c r="R146" s="48">
        <v>126895.44369984405</v>
      </c>
      <c r="S146" s="48">
        <v>1872286.2136888106</v>
      </c>
    </row>
    <row r="147" spans="2:19" x14ac:dyDescent="0.3">
      <c r="B147" s="68">
        <v>26</v>
      </c>
      <c r="C147" s="48">
        <v>6304747.5363682117</v>
      </c>
      <c r="D147" s="48">
        <v>1618771.6581693953</v>
      </c>
      <c r="E147" s="48">
        <v>504655.59197078558</v>
      </c>
      <c r="F147" s="48">
        <v>1489476.7696786646</v>
      </c>
      <c r="G147" s="48">
        <v>1449974.5871994176</v>
      </c>
      <c r="H147" s="48">
        <v>1002449.1959078179</v>
      </c>
      <c r="I147" s="48">
        <v>891767.27903443726</v>
      </c>
      <c r="J147" s="48">
        <v>602611.94257263176</v>
      </c>
      <c r="K147" s="48">
        <v>474060.63864092762</v>
      </c>
      <c r="L147" s="48">
        <v>3264347.690262062</v>
      </c>
      <c r="M147" s="48">
        <v>1084923.2235284711</v>
      </c>
      <c r="N147" s="48">
        <v>1449341.5193311092</v>
      </c>
      <c r="O147" s="48">
        <v>1006907.4412365512</v>
      </c>
      <c r="P147" s="48">
        <v>3110113.1171632158</v>
      </c>
      <c r="Q147" s="48">
        <v>2532291.935352046</v>
      </c>
      <c r="R147" s="48">
        <v>124502.29260749913</v>
      </c>
      <c r="S147" s="48">
        <v>1836968.3698932736</v>
      </c>
    </row>
    <row r="148" spans="2:19" x14ac:dyDescent="0.3">
      <c r="B148" s="68">
        <v>25.5</v>
      </c>
      <c r="C148" s="48">
        <v>6183594.306899406</v>
      </c>
      <c r="D148" s="48">
        <v>1587718.9590159052</v>
      </c>
      <c r="E148" s="48">
        <v>498380.94651987503</v>
      </c>
      <c r="F148" s="48">
        <v>1460916.9656864323</v>
      </c>
      <c r="G148" s="48">
        <v>1422170.7262057203</v>
      </c>
      <c r="H148" s="48">
        <v>983220.7678188018</v>
      </c>
      <c r="I148" s="48">
        <v>874660.53985664959</v>
      </c>
      <c r="J148" s="48">
        <v>591047.24638663291</v>
      </c>
      <c r="K148" s="48">
        <v>464962.4711542739</v>
      </c>
      <c r="L148" s="48">
        <v>3239169.681082414</v>
      </c>
      <c r="M148" s="48">
        <v>1072230.7215554381</v>
      </c>
      <c r="N148" s="48">
        <v>1423917.1568222526</v>
      </c>
      <c r="O148" s="48">
        <v>990297.64061247942</v>
      </c>
      <c r="P148" s="48">
        <v>3074119.8991710357</v>
      </c>
      <c r="Q148" s="48">
        <v>2499384.9534599502</v>
      </c>
      <c r="R148" s="48">
        <v>122109.14703768278</v>
      </c>
      <c r="S148" s="48">
        <v>1801650.5635812837</v>
      </c>
    </row>
    <row r="149" spans="2:19" x14ac:dyDescent="0.3">
      <c r="B149" s="68">
        <v>25</v>
      </c>
      <c r="C149" s="48">
        <v>6062440.9719922282</v>
      </c>
      <c r="D149" s="48">
        <v>1556666.1937022835</v>
      </c>
      <c r="E149" s="48">
        <v>492020.55831253016</v>
      </c>
      <c r="F149" s="48">
        <v>1432357.0285238994</v>
      </c>
      <c r="G149" s="48">
        <v>1394366.7802154154</v>
      </c>
      <c r="H149" s="48">
        <v>963992.32407042501</v>
      </c>
      <c r="I149" s="48">
        <v>857553.75666146877</v>
      </c>
      <c r="J149" s="48">
        <v>579482.52798280073</v>
      </c>
      <c r="K149" s="48">
        <v>455864.29834349494</v>
      </c>
      <c r="L149" s="48">
        <v>3213401.5785151604</v>
      </c>
      <c r="M149" s="48">
        <v>1059340.5826927973</v>
      </c>
      <c r="N149" s="48">
        <v>1398405.2794839304</v>
      </c>
      <c r="O149" s="48">
        <v>973594.93138823274</v>
      </c>
      <c r="P149" s="48">
        <v>3037568.6959456387</v>
      </c>
      <c r="Q149" s="48">
        <v>2466063.9971164353</v>
      </c>
      <c r="R149" s="48">
        <v>119715.99410004694</v>
      </c>
      <c r="S149" s="48">
        <v>1766332.6847508817</v>
      </c>
    </row>
    <row r="150" spans="2:19" x14ac:dyDescent="0.3">
      <c r="B150" s="68">
        <v>24.5</v>
      </c>
      <c r="C150" s="48">
        <v>5941287.714342623</v>
      </c>
      <c r="D150" s="48">
        <v>1525613.4247091038</v>
      </c>
      <c r="E150" s="48">
        <v>485572.18954613403</v>
      </c>
      <c r="F150" s="48">
        <v>1403797.1744118831</v>
      </c>
      <c r="G150" s="48">
        <v>1366562.9211907731</v>
      </c>
      <c r="H150" s="48">
        <v>944763.8701778542</v>
      </c>
      <c r="I150" s="48">
        <v>840446.97978572664</v>
      </c>
      <c r="J150" s="48">
        <v>567917.81236343982</v>
      </c>
      <c r="K150" s="48">
        <v>446766.12146483344</v>
      </c>
      <c r="L150" s="48">
        <v>3187019.3381531453</v>
      </c>
      <c r="M150" s="48">
        <v>1046254.7242859063</v>
      </c>
      <c r="N150" s="48">
        <v>1372808.1476700215</v>
      </c>
      <c r="O150" s="48">
        <v>956801.49814649322</v>
      </c>
      <c r="P150" s="48">
        <v>3000443.4804559038</v>
      </c>
      <c r="Q150" s="48">
        <v>2432319.0873878943</v>
      </c>
      <c r="R150" s="48">
        <v>117322.84571423325</v>
      </c>
      <c r="S150" s="48">
        <v>1731014.8678493069</v>
      </c>
    </row>
    <row r="151" spans="2:19" x14ac:dyDescent="0.3">
      <c r="B151" s="68">
        <v>24</v>
      </c>
      <c r="C151" s="48">
        <v>5820134.3451390574</v>
      </c>
      <c r="D151" s="48">
        <v>1494560.6734601341</v>
      </c>
      <c r="E151" s="48">
        <v>479032.15295386763</v>
      </c>
      <c r="F151" s="48">
        <v>1375237.2682897234</v>
      </c>
      <c r="G151" s="48">
        <v>1338758.9406773422</v>
      </c>
      <c r="H151" s="48">
        <v>925535.42291950353</v>
      </c>
      <c r="I151" s="48">
        <v>823340.18842721928</v>
      </c>
      <c r="J151" s="48">
        <v>556353.09604985837</v>
      </c>
      <c r="K151" s="48">
        <v>437667.93925193168</v>
      </c>
      <c r="L151" s="48">
        <v>3159987.3793774932</v>
      </c>
      <c r="M151" s="48">
        <v>1032958.3765288058</v>
      </c>
      <c r="N151" s="48">
        <v>1347121.2097286244</v>
      </c>
      <c r="O151" s="48">
        <v>939911.99017304101</v>
      </c>
      <c r="P151" s="48">
        <v>2962718.4150005435</v>
      </c>
      <c r="Q151" s="48">
        <v>2398132.9706921629</v>
      </c>
      <c r="R151" s="48">
        <v>114929.69750433489</v>
      </c>
      <c r="S151" s="48">
        <v>1695696.9357873925</v>
      </c>
    </row>
    <row r="152" spans="2:19" x14ac:dyDescent="0.3">
      <c r="B152" s="68">
        <v>23.5</v>
      </c>
      <c r="C152" s="48">
        <v>5698981.1810191311</v>
      </c>
      <c r="D152" s="48">
        <v>1463507.9819593306</v>
      </c>
      <c r="E152" s="48">
        <v>472399.17731498781</v>
      </c>
      <c r="F152" s="48">
        <v>1346677.4870136168</v>
      </c>
      <c r="G152" s="48">
        <v>1310955.1617061866</v>
      </c>
      <c r="H152" s="48">
        <v>906307.01108841388</v>
      </c>
      <c r="I152" s="48">
        <v>806233.44576105091</v>
      </c>
      <c r="J152" s="48">
        <v>544788.39553218929</v>
      </c>
      <c r="K152" s="48">
        <v>428569.77779528988</v>
      </c>
      <c r="L152" s="48">
        <v>3132286.2749603097</v>
      </c>
      <c r="M152" s="48">
        <v>1019452.8120283996</v>
      </c>
      <c r="N152" s="48">
        <v>1321346.4682512961</v>
      </c>
      <c r="O152" s="48">
        <v>922928.43227403506</v>
      </c>
      <c r="P152" s="48">
        <v>2924383.3956573806</v>
      </c>
      <c r="Q152" s="48">
        <v>2363500.5304646841</v>
      </c>
      <c r="R152" s="48">
        <v>112536.5471895964</v>
      </c>
      <c r="S152" s="48">
        <v>1660379.1563795577</v>
      </c>
    </row>
    <row r="153" spans="2:19" x14ac:dyDescent="0.3">
      <c r="B153" s="68">
        <v>23</v>
      </c>
      <c r="C153" s="48">
        <v>5577827.8080267217</v>
      </c>
      <c r="D153" s="48">
        <v>1432455.1659373972</v>
      </c>
      <c r="E153" s="48">
        <v>465672.11905972846</v>
      </c>
      <c r="F153" s="48">
        <v>1318117.6331838709</v>
      </c>
      <c r="G153" s="48">
        <v>1283151.2072598506</v>
      </c>
      <c r="H153" s="48">
        <v>887078.56275361811</v>
      </c>
      <c r="I153" s="48">
        <v>789126.66278514848</v>
      </c>
      <c r="J153" s="48">
        <v>533223.67833149631</v>
      </c>
      <c r="K153" s="48">
        <v>419471.59947635204</v>
      </c>
      <c r="L153" s="48">
        <v>3103897.3561946293</v>
      </c>
      <c r="M153" s="48">
        <v>1005734.4398023281</v>
      </c>
      <c r="N153" s="48">
        <v>1295484.1312547957</v>
      </c>
      <c r="O153" s="48">
        <v>905850.61945005541</v>
      </c>
      <c r="P153" s="48">
        <v>2885429.1275864583</v>
      </c>
      <c r="Q153" s="48">
        <v>2328416.8693227163</v>
      </c>
      <c r="R153" s="48">
        <v>110143.39574317606</v>
      </c>
      <c r="S153" s="48">
        <v>1625061.3106186124</v>
      </c>
    </row>
    <row r="154" spans="2:19" x14ac:dyDescent="0.3">
      <c r="B154" s="68">
        <v>22.5</v>
      </c>
      <c r="C154" s="48">
        <v>5456674.5178983072</v>
      </c>
      <c r="D154" s="48">
        <v>1401402.488238924</v>
      </c>
      <c r="E154" s="48">
        <v>458848.78226431954</v>
      </c>
      <c r="F154" s="48">
        <v>1289557.7596852104</v>
      </c>
      <c r="G154" s="48">
        <v>1255347.306285291</v>
      </c>
      <c r="H154" s="48">
        <v>867850.13804330293</v>
      </c>
      <c r="I154" s="48">
        <v>772019.9020554556</v>
      </c>
      <c r="J154" s="48">
        <v>521658.97148729104</v>
      </c>
      <c r="K154" s="48">
        <v>410373.4304491345</v>
      </c>
      <c r="L154" s="48">
        <v>3074793.2617739928</v>
      </c>
      <c r="M154" s="48">
        <v>991797.06977595564</v>
      </c>
      <c r="N154" s="48">
        <v>1269533.1349422703</v>
      </c>
      <c r="O154" s="48">
        <v>888677.26291996345</v>
      </c>
      <c r="P154" s="48">
        <v>2845839.354207715</v>
      </c>
      <c r="Q154" s="48">
        <v>2292872.3270806875</v>
      </c>
      <c r="R154" s="48">
        <v>107750.24153813305</v>
      </c>
      <c r="S154" s="48">
        <v>1589743.4736867952</v>
      </c>
    </row>
    <row r="155" spans="2:19" x14ac:dyDescent="0.3">
      <c r="B155" s="68">
        <v>22</v>
      </c>
      <c r="C155" s="48">
        <v>5335521.1994521609</v>
      </c>
      <c r="D155" s="48">
        <v>1370349.7324351347</v>
      </c>
      <c r="E155" s="48">
        <v>451926.9545044406</v>
      </c>
      <c r="F155" s="48">
        <v>1260997.8824682513</v>
      </c>
      <c r="G155" s="48">
        <v>1227543.4273333738</v>
      </c>
      <c r="H155" s="48">
        <v>848621.68974442</v>
      </c>
      <c r="I155" s="48">
        <v>754913.12762799684</v>
      </c>
      <c r="J155" s="48">
        <v>510094.25860286696</v>
      </c>
      <c r="K155" s="48">
        <v>401275.25561340427</v>
      </c>
      <c r="L155" s="48">
        <v>3044945.6530462387</v>
      </c>
      <c r="M155" s="48">
        <v>977630.72352608223</v>
      </c>
      <c r="N155" s="48">
        <v>1243491.4720064595</v>
      </c>
      <c r="O155" s="48">
        <v>871405.59572477685</v>
      </c>
      <c r="P155" s="48">
        <v>2805597.5779379862</v>
      </c>
      <c r="Q155" s="48">
        <v>2256857.1205486692</v>
      </c>
      <c r="R155" s="48">
        <v>105357.09860893738</v>
      </c>
      <c r="S155" s="48">
        <v>1554425.6254689733</v>
      </c>
    </row>
    <row r="156" spans="2:19" x14ac:dyDescent="0.3">
      <c r="B156" s="68">
        <v>21.5</v>
      </c>
      <c r="C156" s="48">
        <v>5214367.9513384625</v>
      </c>
      <c r="D156" s="48">
        <v>1339296.9631780062</v>
      </c>
      <c r="E156" s="48">
        <v>444904.45516346698</v>
      </c>
      <c r="F156" s="48">
        <v>1232438.0443956114</v>
      </c>
      <c r="G156" s="48">
        <v>1199739.548325541</v>
      </c>
      <c r="H156" s="48">
        <v>829393.25479858578</v>
      </c>
      <c r="I156" s="48">
        <v>737806.35380649788</v>
      </c>
      <c r="J156" s="48">
        <v>498529.54452366353</v>
      </c>
      <c r="K156" s="48">
        <v>392177.07994041598</v>
      </c>
      <c r="L156" s="48">
        <v>3014325.4740179903</v>
      </c>
      <c r="M156" s="48">
        <v>963232.87379687605</v>
      </c>
      <c r="N156" s="48">
        <v>1217359.6322265612</v>
      </c>
      <c r="O156" s="48">
        <v>854036.08667351841</v>
      </c>
      <c r="P156" s="48">
        <v>2764687.1736849677</v>
      </c>
      <c r="Q156" s="48">
        <v>2220361.700561021</v>
      </c>
      <c r="R156" s="48">
        <v>102963.94816166996</v>
      </c>
      <c r="S156" s="48">
        <v>1519107.7564554939</v>
      </c>
    </row>
    <row r="157" spans="2:19" x14ac:dyDescent="0.3">
      <c r="B157" s="68">
        <v>21</v>
      </c>
      <c r="C157" s="48">
        <v>5093214.414379566</v>
      </c>
      <c r="D157" s="48">
        <v>1308244.1261579255</v>
      </c>
      <c r="E157" s="48">
        <v>437779.08760256256</v>
      </c>
      <c r="F157" s="48">
        <v>1203878.0868853237</v>
      </c>
      <c r="G157" s="48">
        <v>1171935.5941559265</v>
      </c>
      <c r="H157" s="48">
        <v>810164.7866778305</v>
      </c>
      <c r="I157" s="48">
        <v>720699.55365732196</v>
      </c>
      <c r="J157" s="48">
        <v>486964.81498483144</v>
      </c>
      <c r="K157" s="48">
        <v>383078.89008221374</v>
      </c>
      <c r="L157" s="48">
        <v>2982902.5006016409</v>
      </c>
      <c r="M157" s="48">
        <v>948598.91738929751</v>
      </c>
      <c r="N157" s="48">
        <v>1191137.6946316527</v>
      </c>
      <c r="O157" s="48">
        <v>836568.37759167654</v>
      </c>
      <c r="P157" s="48">
        <v>2723091.6135601504</v>
      </c>
      <c r="Q157" s="48">
        <v>2183376.5063875541</v>
      </c>
      <c r="R157" s="48">
        <v>100570.7952904674</v>
      </c>
      <c r="S157" s="48">
        <v>1483789.9421048216</v>
      </c>
    </row>
    <row r="158" spans="2:19" x14ac:dyDescent="0.3">
      <c r="B158" s="68">
        <v>20.5</v>
      </c>
      <c r="C158" s="48">
        <v>4972061.155597643</v>
      </c>
      <c r="D158" s="48">
        <v>1277191.3750551131</v>
      </c>
      <c r="E158" s="48">
        <v>430548.72749112768</v>
      </c>
      <c r="F158" s="48">
        <v>1175318.237922882</v>
      </c>
      <c r="G158" s="48">
        <v>1144131.6380170416</v>
      </c>
      <c r="H158" s="48">
        <v>790936.33848604222</v>
      </c>
      <c r="I158" s="48">
        <v>703592.769198603</v>
      </c>
      <c r="J158" s="48">
        <v>475400.09739575139</v>
      </c>
      <c r="K158" s="48">
        <v>373980.71553275717</v>
      </c>
      <c r="L158" s="48">
        <v>2950645.85585267</v>
      </c>
      <c r="M158" s="48">
        <v>933722.61067408312</v>
      </c>
      <c r="N158" s="48">
        <v>1164824.9968075384</v>
      </c>
      <c r="O158" s="48">
        <v>819001.46599436388</v>
      </c>
      <c r="P158" s="48">
        <v>2680794.5332978191</v>
      </c>
      <c r="Q158" s="48">
        <v>2145892.267998857</v>
      </c>
      <c r="R158" s="48">
        <v>98177.645048258186</v>
      </c>
      <c r="S158" s="48">
        <v>1448472.0808716482</v>
      </c>
    </row>
    <row r="159" spans="2:19" x14ac:dyDescent="0.3">
      <c r="B159" s="68">
        <v>20</v>
      </c>
      <c r="C159" s="48">
        <v>4850907.8865626901</v>
      </c>
      <c r="D159" s="48">
        <v>1246138.6325491569</v>
      </c>
      <c r="E159" s="48">
        <v>423211.20636706246</v>
      </c>
      <c r="F159" s="48">
        <v>1146758.335477679</v>
      </c>
      <c r="G159" s="48">
        <v>1116327.7268651505</v>
      </c>
      <c r="H159" s="48">
        <v>771707.88135122356</v>
      </c>
      <c r="I159" s="48">
        <v>686485.98683459708</v>
      </c>
      <c r="J159" s="48">
        <v>463835.38221532444</v>
      </c>
      <c r="K159" s="48">
        <v>364882.53737037227</v>
      </c>
      <c r="L159" s="48">
        <v>2917523.4862320395</v>
      </c>
      <c r="M159" s="48">
        <v>918597.74045876123</v>
      </c>
      <c r="N159" s="48">
        <v>1138421.0555097843</v>
      </c>
      <c r="O159" s="48">
        <v>801334.4348176046</v>
      </c>
      <c r="P159" s="48">
        <v>2637779.1921550315</v>
      </c>
      <c r="Q159" s="48">
        <v>2107899.7051012851</v>
      </c>
      <c r="R159" s="48">
        <v>95784.495759318394</v>
      </c>
      <c r="S159" s="48">
        <v>1413154.2316009235</v>
      </c>
    </row>
    <row r="160" spans="2:19" x14ac:dyDescent="0.3">
      <c r="B160" s="68">
        <v>19.5</v>
      </c>
      <c r="C160" s="48">
        <v>4729754.5549291186</v>
      </c>
      <c r="D160" s="48">
        <v>1215085.8483027674</v>
      </c>
      <c r="E160" s="48">
        <v>415762.44890590728</v>
      </c>
      <c r="F160" s="48">
        <v>1118198.5276706205</v>
      </c>
      <c r="G160" s="48">
        <v>1088523.8792407159</v>
      </c>
      <c r="H160" s="48">
        <v>752479.44385864574</v>
      </c>
      <c r="I160" s="48">
        <v>669379.2182998599</v>
      </c>
      <c r="J160" s="48">
        <v>452270.66920859367</v>
      </c>
      <c r="K160" s="48">
        <v>355784.36327047797</v>
      </c>
      <c r="L160" s="48">
        <v>2883485.8127973666</v>
      </c>
      <c r="M160" s="48">
        <v>903218.08441570611</v>
      </c>
      <c r="N160" s="48">
        <v>1111925.3480957798</v>
      </c>
      <c r="O160" s="48">
        <v>783566.45298616868</v>
      </c>
      <c r="P160" s="48">
        <v>2594015.6237751511</v>
      </c>
      <c r="Q160" s="48">
        <v>2069380.3772380296</v>
      </c>
      <c r="R160" s="48">
        <v>93391.346406464494</v>
      </c>
      <c r="S160" s="48">
        <v>1377836.3983880871</v>
      </c>
    </row>
    <row r="161" spans="2:19" x14ac:dyDescent="0.3">
      <c r="B161" s="68">
        <v>19</v>
      </c>
      <c r="C161" s="48">
        <v>4608601.1095026303</v>
      </c>
      <c r="D161" s="48">
        <v>1184033.1041941296</v>
      </c>
      <c r="E161" s="48">
        <v>408201.22367067001</v>
      </c>
      <c r="F161" s="48">
        <v>1089638.6285158054</v>
      </c>
      <c r="G161" s="48">
        <v>1060719.9238218071</v>
      </c>
      <c r="H161" s="48">
        <v>733250.99089022854</v>
      </c>
      <c r="I161" s="48">
        <v>652272.42735058721</v>
      </c>
      <c r="J161" s="48">
        <v>440705.9455261025</v>
      </c>
      <c r="K161" s="48">
        <v>346686.18193838681</v>
      </c>
      <c r="L161" s="48">
        <v>2848505.7043481106</v>
      </c>
      <c r="M161" s="48">
        <v>887577.47123484313</v>
      </c>
      <c r="N161" s="48">
        <v>1085337.5916040153</v>
      </c>
      <c r="O161" s="48">
        <v>765696.77452088089</v>
      </c>
      <c r="P161" s="48">
        <v>2549493.2474683225</v>
      </c>
      <c r="Q161" s="48">
        <v>2030329.4533695471</v>
      </c>
      <c r="R161" s="48">
        <v>90998.194186347566</v>
      </c>
      <c r="S161" s="48">
        <v>1342518.5590301449</v>
      </c>
    </row>
    <row r="162" spans="2:19" x14ac:dyDescent="0.3">
      <c r="B162" s="68">
        <v>18.5</v>
      </c>
      <c r="C162" s="48">
        <v>4487447.8546495959</v>
      </c>
      <c r="D162" s="48">
        <v>1152980.2945085657</v>
      </c>
      <c r="E162" s="48">
        <v>400526.03383131244</v>
      </c>
      <c r="F162" s="48">
        <v>1061078.728638442</v>
      </c>
      <c r="G162" s="48">
        <v>1032915.9946148024</v>
      </c>
      <c r="H162" s="48">
        <v>714022.53437101981</v>
      </c>
      <c r="I162" s="48">
        <v>635165.64385916409</v>
      </c>
      <c r="J162" s="48">
        <v>429141.22647676041</v>
      </c>
      <c r="K162" s="48">
        <v>337588.00547449291</v>
      </c>
      <c r="L162" s="48">
        <v>2812552.7639007689</v>
      </c>
      <c r="M162" s="48">
        <v>871667.63660443376</v>
      </c>
      <c r="N162" s="48">
        <v>1058656.6622910178</v>
      </c>
      <c r="O162" s="48">
        <v>747723.93258839438</v>
      </c>
      <c r="P162" s="48">
        <v>2504199.4267147873</v>
      </c>
      <c r="Q162" s="48">
        <v>1990741.0574716113</v>
      </c>
      <c r="R162" s="48">
        <v>88605.045629564702</v>
      </c>
      <c r="S162" s="48">
        <v>1307200.7063049907</v>
      </c>
    </row>
    <row r="163" spans="2:19" x14ac:dyDescent="0.3">
      <c r="B163" s="68">
        <v>18</v>
      </c>
      <c r="C163" s="48">
        <v>4366294.5037697703</v>
      </c>
      <c r="D163" s="48">
        <v>1121927.5490771804</v>
      </c>
      <c r="E163" s="48">
        <v>392732.53951608913</v>
      </c>
      <c r="F163" s="48">
        <v>1032518.8943629847</v>
      </c>
      <c r="G163" s="48">
        <v>1005112.1036955677</v>
      </c>
      <c r="H163" s="48">
        <v>694794.0936906602</v>
      </c>
      <c r="I163" s="48">
        <v>618058.86394704995</v>
      </c>
      <c r="J163" s="48">
        <v>417576.51495007373</v>
      </c>
      <c r="K163" s="48">
        <v>328489.83353970671</v>
      </c>
      <c r="L163" s="48">
        <v>2775570.3255987475</v>
      </c>
      <c r="M163" s="48">
        <v>855480.02383528324</v>
      </c>
      <c r="N163" s="48">
        <v>1031881.7355117676</v>
      </c>
      <c r="O163" s="48">
        <v>729646.47307269706</v>
      </c>
      <c r="P163" s="48">
        <v>2458101.9732535933</v>
      </c>
      <c r="Q163" s="48">
        <v>1950595.6992276548</v>
      </c>
      <c r="R163" s="48">
        <v>86211.89681188557</v>
      </c>
      <c r="S163" s="48">
        <v>1271882.9198707244</v>
      </c>
    </row>
    <row r="164" spans="2:19" x14ac:dyDescent="0.3">
      <c r="B164" s="68">
        <v>17.5</v>
      </c>
      <c r="C164" s="48">
        <v>4245141.1128007295</v>
      </c>
      <c r="D164" s="48">
        <v>1090874.7100216271</v>
      </c>
      <c r="E164" s="48">
        <v>384818.59248187958</v>
      </c>
      <c r="F164" s="48">
        <v>1003958.9833613513</v>
      </c>
      <c r="G164" s="48">
        <v>977308.18277320743</v>
      </c>
      <c r="H164" s="48">
        <v>675565.6300901717</v>
      </c>
      <c r="I164" s="48">
        <v>600952.07216937328</v>
      </c>
      <c r="J164" s="48">
        <v>406011.79303702177</v>
      </c>
      <c r="K164" s="48">
        <v>319391.65051929204</v>
      </c>
      <c r="L164" s="48">
        <v>2737519.2179829017</v>
      </c>
      <c r="M164" s="48">
        <v>839011.68521692627</v>
      </c>
      <c r="N164" s="48">
        <v>1005013.5449524794</v>
      </c>
      <c r="O164" s="48">
        <v>711465.07286783773</v>
      </c>
      <c r="P164" s="48">
        <v>2411183.5002796506</v>
      </c>
      <c r="Q164" s="48">
        <v>1909884.4174865403</v>
      </c>
      <c r="R164" s="48">
        <v>83818.746324579086</v>
      </c>
      <c r="S164" s="48">
        <v>1236565.0442772079</v>
      </c>
    </row>
    <row r="165" spans="2:19" x14ac:dyDescent="0.3">
      <c r="B165" s="68">
        <v>17</v>
      </c>
      <c r="C165" s="48">
        <v>4123987.6594640408</v>
      </c>
      <c r="D165" s="48">
        <v>1059821.9162660646</v>
      </c>
      <c r="E165" s="48">
        <v>376781.66417034488</v>
      </c>
      <c r="F165" s="48">
        <v>975399.07749297004</v>
      </c>
      <c r="G165" s="48">
        <v>949504.23091017432</v>
      </c>
      <c r="H165" s="48">
        <v>656337.15326062788</v>
      </c>
      <c r="I165" s="48">
        <v>583845.26450180635</v>
      </c>
      <c r="J165" s="48">
        <v>394447.05497288331</v>
      </c>
      <c r="K165" s="48">
        <v>310293.46071576216</v>
      </c>
      <c r="L165" s="48">
        <v>2698354.8179540909</v>
      </c>
      <c r="M165" s="48">
        <v>822256.52145901532</v>
      </c>
      <c r="N165" s="48">
        <v>978052.09418486594</v>
      </c>
      <c r="O165" s="48">
        <v>693179.26294402708</v>
      </c>
      <c r="P165" s="48">
        <v>2363423.8514261572</v>
      </c>
      <c r="Q165" s="48">
        <v>1868596.4211391481</v>
      </c>
      <c r="R165" s="48">
        <v>81425.594858573328</v>
      </c>
      <c r="S165" s="48">
        <v>1201247.1289398423</v>
      </c>
    </row>
    <row r="166" spans="2:19" x14ac:dyDescent="0.3">
      <c r="B166" s="68">
        <v>16.5</v>
      </c>
      <c r="C166" s="48">
        <v>4002834.4082304002</v>
      </c>
      <c r="D166" s="48">
        <v>1028769.1567719454</v>
      </c>
      <c r="E166" s="48">
        <v>368618.96546460548</v>
      </c>
      <c r="F166" s="48">
        <v>946839.19412073039</v>
      </c>
      <c r="G166" s="48">
        <v>921700.31102308026</v>
      </c>
      <c r="H166" s="48">
        <v>637108.70055426727</v>
      </c>
      <c r="I166" s="48">
        <v>566738.48427068861</v>
      </c>
      <c r="J166" s="48">
        <v>382882.33638141089</v>
      </c>
      <c r="K166" s="48">
        <v>301195.27708946192</v>
      </c>
      <c r="L166" s="48">
        <v>2658028.7672830643</v>
      </c>
      <c r="M166" s="48">
        <v>805197.5269628102</v>
      </c>
      <c r="N166" s="48">
        <v>950994.00199280947</v>
      </c>
      <c r="O166" s="48">
        <v>674784.87650035368</v>
      </c>
      <c r="P166" s="48">
        <v>2314800.955014952</v>
      </c>
      <c r="Q166" s="48">
        <v>1826720.0071343433</v>
      </c>
      <c r="R166" s="48">
        <v>79032.447421962745</v>
      </c>
      <c r="S166" s="48">
        <v>1165929.3910431562</v>
      </c>
    </row>
    <row r="167" spans="2:19" x14ac:dyDescent="0.3">
      <c r="B167" s="68">
        <v>16</v>
      </c>
      <c r="C167" s="48">
        <v>3881680.964444757</v>
      </c>
      <c r="D167" s="48">
        <v>997716.32874898694</v>
      </c>
      <c r="E167" s="48">
        <v>360326.11306652753</v>
      </c>
      <c r="F167" s="48">
        <v>918279.3187008769</v>
      </c>
      <c r="G167" s="48">
        <v>893896.3891726539</v>
      </c>
      <c r="H167" s="48">
        <v>617880.24288912979</v>
      </c>
      <c r="I167" s="48">
        <v>549631.69583760039</v>
      </c>
      <c r="J167" s="48">
        <v>371317.6173852848</v>
      </c>
      <c r="K167" s="48">
        <v>292097.10219430987</v>
      </c>
      <c r="L167" s="48">
        <v>2616474.7858154024</v>
      </c>
      <c r="M167" s="48">
        <v>787838.37534129154</v>
      </c>
      <c r="N167" s="48">
        <v>923842.33351380355</v>
      </c>
      <c r="O167" s="48">
        <v>656285.03713324235</v>
      </c>
      <c r="P167" s="48">
        <v>2265281.3128751805</v>
      </c>
      <c r="Q167" s="48">
        <v>1784235.7868347436</v>
      </c>
      <c r="R167" s="48">
        <v>76639.296822069678</v>
      </c>
      <c r="S167" s="48">
        <v>1130611.4891848634</v>
      </c>
    </row>
    <row r="168" spans="2:19" x14ac:dyDescent="0.3">
      <c r="B168" s="68">
        <v>15.5</v>
      </c>
      <c r="C168" s="48">
        <v>3760527.5754969907</v>
      </c>
      <c r="D168" s="48">
        <v>966663.53247459175</v>
      </c>
      <c r="E168" s="48">
        <v>351901.70531755849</v>
      </c>
      <c r="F168" s="48">
        <v>889719.42242078262</v>
      </c>
      <c r="G168" s="48">
        <v>866092.45793462021</v>
      </c>
      <c r="H168" s="48">
        <v>598651.78143182187</v>
      </c>
      <c r="I168" s="48">
        <v>532524.89745868603</v>
      </c>
      <c r="J168" s="48">
        <v>359752.88966047426</v>
      </c>
      <c r="K168" s="48">
        <v>282998.91967768158</v>
      </c>
      <c r="L168" s="48">
        <v>2573653.0895012729</v>
      </c>
      <c r="M168" s="48">
        <v>770160.14991570718</v>
      </c>
      <c r="N168" s="48">
        <v>896593.36005199305</v>
      </c>
      <c r="O168" s="48">
        <v>637675.13797190762</v>
      </c>
      <c r="P168" s="48">
        <v>2214852.0187344914</v>
      </c>
      <c r="Q168" s="48">
        <v>1741138.5461544695</v>
      </c>
      <c r="R168" s="48">
        <v>74246.147387997524</v>
      </c>
      <c r="S168" s="48">
        <v>1095293.6513015688</v>
      </c>
    </row>
    <row r="169" spans="2:19" x14ac:dyDescent="0.3">
      <c r="B169" s="68">
        <v>15</v>
      </c>
      <c r="C169" s="48">
        <v>3639374.0780597655</v>
      </c>
      <c r="D169" s="48">
        <v>935610.68229982897</v>
      </c>
      <c r="E169" s="48">
        <v>343342.03477523121</v>
      </c>
      <c r="F169" s="48">
        <v>861159.4847645876</v>
      </c>
      <c r="G169" s="48">
        <v>838288.47926459007</v>
      </c>
      <c r="H169" s="48">
        <v>579423.28759844287</v>
      </c>
      <c r="I169" s="48">
        <v>515418.07931551803</v>
      </c>
      <c r="J169" s="48">
        <v>348188.1532236624</v>
      </c>
      <c r="K169" s="48">
        <v>273900.7230852152</v>
      </c>
      <c r="L169" s="48">
        <v>2529499.4329872951</v>
      </c>
      <c r="M169" s="48">
        <v>752162.45282935945</v>
      </c>
      <c r="N169" s="48">
        <v>869249.05785807362</v>
      </c>
      <c r="O169" s="48">
        <v>618957.04229771637</v>
      </c>
      <c r="P169" s="48">
        <v>2163483.9690281497</v>
      </c>
      <c r="Q169" s="48">
        <v>1697412.5031770726</v>
      </c>
      <c r="R169" s="48">
        <v>71852.996022512481</v>
      </c>
      <c r="S169" s="48">
        <v>1059975.7802668293</v>
      </c>
    </row>
    <row r="170" spans="2:19" x14ac:dyDescent="0.3">
      <c r="B170" s="68">
        <v>14.5</v>
      </c>
      <c r="C170" s="48">
        <v>3518220.7294707969</v>
      </c>
      <c r="D170" s="48">
        <v>904557.87768211251</v>
      </c>
      <c r="E170" s="48">
        <v>334643.58040993393</v>
      </c>
      <c r="F170" s="48">
        <v>832599.59591287561</v>
      </c>
      <c r="G170" s="48">
        <v>810484.55014994147</v>
      </c>
      <c r="H170" s="48">
        <v>560194.82797129522</v>
      </c>
      <c r="I170" s="48">
        <v>498311.28356985393</v>
      </c>
      <c r="J170" s="48">
        <v>336623.43130052078</v>
      </c>
      <c r="K170" s="48">
        <v>264802.54384175019</v>
      </c>
      <c r="L170" s="48">
        <v>2483947.8937608758</v>
      </c>
      <c r="M170" s="48">
        <v>733834.20505275077</v>
      </c>
      <c r="N170" s="48">
        <v>841808.22275736602</v>
      </c>
      <c r="O170" s="48">
        <v>600129.00756674563</v>
      </c>
      <c r="P170" s="48">
        <v>2111148.9637239431</v>
      </c>
      <c r="Q170" s="48">
        <v>1653042.5256231695</v>
      </c>
      <c r="R170" s="48">
        <v>69459.847994679309</v>
      </c>
      <c r="S170" s="48">
        <v>1024657.9692781457</v>
      </c>
    </row>
    <row r="171" spans="2:19" x14ac:dyDescent="0.3">
      <c r="B171" s="68">
        <v>14</v>
      </c>
      <c r="C171" s="48">
        <v>3397067.2229956747</v>
      </c>
      <c r="D171" s="48">
        <v>873505.03024441004</v>
      </c>
      <c r="E171" s="48">
        <v>325802.89049836918</v>
      </c>
      <c r="F171" s="48">
        <v>804039.67289308342</v>
      </c>
      <c r="G171" s="48">
        <v>782680.58310421312</v>
      </c>
      <c r="H171" s="48">
        <v>540966.34148090344</v>
      </c>
      <c r="I171" s="48">
        <v>481204.47052416654</v>
      </c>
      <c r="J171" s="48">
        <v>325058.69287311635</v>
      </c>
      <c r="K171" s="48">
        <v>255704.35198166288</v>
      </c>
      <c r="L171" s="48">
        <v>2436930.7864438337</v>
      </c>
      <c r="M171" s="48">
        <v>715162.56591792707</v>
      </c>
      <c r="N171" s="48">
        <v>814269.36252682947</v>
      </c>
      <c r="O171" s="48">
        <v>581188.9220170005</v>
      </c>
      <c r="P171" s="48">
        <v>2057819.1965488484</v>
      </c>
      <c r="Q171" s="48">
        <v>1608014.06922777</v>
      </c>
      <c r="R171" s="48">
        <v>67066.696825076913</v>
      </c>
      <c r="S171" s="48">
        <v>989340.11229952704</v>
      </c>
    </row>
    <row r="172" spans="2:19" x14ac:dyDescent="0.3">
      <c r="B172" s="68">
        <v>13.5</v>
      </c>
      <c r="C172" s="48">
        <v>3275913.7981175776</v>
      </c>
      <c r="D172" s="48">
        <v>842452.19879971945</v>
      </c>
      <c r="E172" s="48">
        <v>316816.68587930733</v>
      </c>
      <c r="F172" s="48">
        <v>775479.76565881039</v>
      </c>
      <c r="G172" s="48">
        <v>754876.63440958422</v>
      </c>
      <c r="H172" s="48">
        <v>521737.85957270785</v>
      </c>
      <c r="I172" s="48">
        <v>464097.6615848419</v>
      </c>
      <c r="J172" s="48">
        <v>313493.95764741534</v>
      </c>
      <c r="K172" s="48">
        <v>246606.16315837228</v>
      </c>
      <c r="L172" s="48">
        <v>2388378.7416703571</v>
      </c>
      <c r="M172" s="48">
        <v>696141.09581139544</v>
      </c>
      <c r="N172" s="48">
        <v>786632.80921732553</v>
      </c>
      <c r="O172" s="48">
        <v>562136.79096187802</v>
      </c>
      <c r="P172" s="48">
        <v>2003467.6332240661</v>
      </c>
      <c r="Q172" s="48">
        <v>1562313.6029857683</v>
      </c>
      <c r="R172" s="48">
        <v>64673.548052000871</v>
      </c>
      <c r="S172" s="48">
        <v>954022.28577403282</v>
      </c>
    </row>
    <row r="173" spans="2:19" x14ac:dyDescent="0.3">
      <c r="B173" s="68">
        <v>13</v>
      </c>
      <c r="C173" s="48">
        <v>3154760.2553115604</v>
      </c>
      <c r="D173" s="48">
        <v>811399.30481183215</v>
      </c>
      <c r="E173" s="48">
        <v>307681.80311752623</v>
      </c>
      <c r="F173" s="48">
        <v>746919.79092685157</v>
      </c>
      <c r="G173" s="48">
        <v>727072.627050012</v>
      </c>
      <c r="H173" s="48">
        <v>502509.344680888</v>
      </c>
      <c r="I173" s="48">
        <v>446990.82547036372</v>
      </c>
      <c r="J173" s="48">
        <v>301929.2127107883</v>
      </c>
      <c r="K173" s="48">
        <v>237507.96360509473</v>
      </c>
      <c r="L173" s="48">
        <v>2338220.3870665235</v>
      </c>
      <c r="M173" s="48">
        <v>676760.12621042517</v>
      </c>
      <c r="N173" s="48">
        <v>758898.13500919356</v>
      </c>
      <c r="O173" s="48">
        <v>542971.71865505492</v>
      </c>
      <c r="P173" s="48">
        <v>1948067.9505831315</v>
      </c>
      <c r="Q173" s="48">
        <v>1515927.8909208858</v>
      </c>
      <c r="R173" s="48">
        <v>62280.397673604406</v>
      </c>
      <c r="S173" s="48">
        <v>918704.43465716497</v>
      </c>
    </row>
    <row r="174" spans="2:19" x14ac:dyDescent="0.3">
      <c r="B174" s="68">
        <v>12.5</v>
      </c>
      <c r="C174" s="48">
        <v>3033606.6057444261</v>
      </c>
      <c r="D174" s="48">
        <v>780346.43212558504</v>
      </c>
      <c r="E174" s="48">
        <v>298393.09521622839</v>
      </c>
      <c r="F174" s="48">
        <v>718359.854520967</v>
      </c>
      <c r="G174" s="48">
        <v>699268.64830173575</v>
      </c>
      <c r="H174" s="48">
        <v>483280.84543876245</v>
      </c>
      <c r="I174" s="48">
        <v>429883.99689309183</v>
      </c>
      <c r="J174" s="48">
        <v>290364.46801113558</v>
      </c>
      <c r="K174" s="48">
        <v>228409.76314424319</v>
      </c>
      <c r="L174" s="48">
        <v>2286358.636620359</v>
      </c>
      <c r="M174" s="48">
        <v>657006.74243300862</v>
      </c>
      <c r="N174" s="48">
        <v>731064.13523619773</v>
      </c>
      <c r="O174" s="48">
        <v>523691.89213347726</v>
      </c>
      <c r="P174" s="48">
        <v>1891579.3309571806</v>
      </c>
      <c r="Q174" s="48">
        <v>1468835.0683339133</v>
      </c>
      <c r="R174" s="48">
        <v>59887.245934105536</v>
      </c>
      <c r="S174" s="48">
        <v>883386.56225587043</v>
      </c>
    </row>
    <row r="175" spans="2:19" x14ac:dyDescent="0.3">
      <c r="B175" s="68">
        <v>12</v>
      </c>
      <c r="C175" s="48">
        <v>2912453.2140962007</v>
      </c>
      <c r="D175" s="48">
        <v>749293.53792556527</v>
      </c>
      <c r="E175" s="48">
        <v>288948.4163034528</v>
      </c>
      <c r="F175" s="48">
        <v>689799.89619312459</v>
      </c>
      <c r="G175" s="48">
        <v>671464.6457467794</v>
      </c>
      <c r="H175" s="48">
        <v>464052.33699632098</v>
      </c>
      <c r="I175" s="48">
        <v>412777.16312323883</v>
      </c>
      <c r="J175" s="48">
        <v>278799.72326107195</v>
      </c>
      <c r="K175" s="48">
        <v>219311.56429158605</v>
      </c>
      <c r="L175" s="48">
        <v>2232725.5413743416</v>
      </c>
      <c r="M175" s="48">
        <v>636871.99820173706</v>
      </c>
      <c r="N175" s="48">
        <v>703130.76463726524</v>
      </c>
      <c r="O175" s="48">
        <v>504296.85833936866</v>
      </c>
      <c r="P175" s="48">
        <v>1833982.0839084187</v>
      </c>
      <c r="Q175" s="48">
        <v>1421026.7232318306</v>
      </c>
      <c r="R175" s="48">
        <v>57494.098524740912</v>
      </c>
      <c r="S175" s="48">
        <v>848068.74974581774</v>
      </c>
    </row>
    <row r="176" spans="2:19" x14ac:dyDescent="0.3">
      <c r="B176" s="68">
        <v>11.5</v>
      </c>
      <c r="C176" s="48">
        <v>2791299.6435404141</v>
      </c>
      <c r="D176" s="48">
        <v>718240.65698776499</v>
      </c>
      <c r="E176" s="48">
        <v>279341.97610596463</v>
      </c>
      <c r="F176" s="48">
        <v>661239.96215381101</v>
      </c>
      <c r="G176" s="48">
        <v>643660.66761808505</v>
      </c>
      <c r="H176" s="48">
        <v>444823.83731464692</v>
      </c>
      <c r="I176" s="48">
        <v>395670.33892307658</v>
      </c>
      <c r="J176" s="48">
        <v>267234.9717798577</v>
      </c>
      <c r="K176" s="48">
        <v>210213.36848470147</v>
      </c>
      <c r="L176" s="48">
        <v>2177207.2867326699</v>
      </c>
      <c r="M176" s="48">
        <v>616347.5524435672</v>
      </c>
      <c r="N176" s="48">
        <v>675098.16154957819</v>
      </c>
      <c r="O176" s="48">
        <v>484786.36900037789</v>
      </c>
      <c r="P176" s="48">
        <v>1775229.9904544423</v>
      </c>
      <c r="Q176" s="48">
        <v>1372478.2864659296</v>
      </c>
      <c r="R176" s="48">
        <v>55100.947474770197</v>
      </c>
      <c r="S176" s="48">
        <v>812750.89041803603</v>
      </c>
    </row>
    <row r="177" spans="2:19" x14ac:dyDescent="0.3">
      <c r="B177" s="68">
        <v>11</v>
      </c>
      <c r="C177" s="48">
        <v>2670146.0242735287</v>
      </c>
      <c r="D177" s="48">
        <v>687187.7395946451</v>
      </c>
      <c r="E177" s="48">
        <v>269570.93940016849</v>
      </c>
      <c r="F177" s="48">
        <v>632679.99086271203</v>
      </c>
      <c r="G177" s="48">
        <v>615856.65657934221</v>
      </c>
      <c r="H177" s="48">
        <v>425595.30916904198</v>
      </c>
      <c r="I177" s="48">
        <v>378563.48906291364</v>
      </c>
      <c r="J177" s="48">
        <v>255670.22094973468</v>
      </c>
      <c r="K177" s="48">
        <v>201115.16315149717</v>
      </c>
      <c r="L177" s="48">
        <v>2119719.1555346157</v>
      </c>
      <c r="M177" s="48">
        <v>595415.04258746095</v>
      </c>
      <c r="N177" s="48">
        <v>646964.10786994197</v>
      </c>
      <c r="O177" s="48">
        <v>465157.42422702763</v>
      </c>
      <c r="P177" s="48">
        <v>1715297.9553590452</v>
      </c>
      <c r="Q177" s="48">
        <v>1323178.5492426604</v>
      </c>
      <c r="R177" s="48">
        <v>52707.79762561847</v>
      </c>
      <c r="S177" s="48">
        <v>777433.04549760488</v>
      </c>
    </row>
    <row r="178" spans="2:19" x14ac:dyDescent="0.3">
      <c r="B178" s="68">
        <v>10.5</v>
      </c>
      <c r="C178" s="48">
        <v>2548992.3388682571</v>
      </c>
      <c r="D178" s="48">
        <v>656134.78436416015</v>
      </c>
      <c r="E178" s="48">
        <v>259630.75433263252</v>
      </c>
      <c r="F178" s="48">
        <v>604119.99244971236</v>
      </c>
      <c r="G178" s="48">
        <v>588052.61447597691</v>
      </c>
      <c r="H178" s="48">
        <v>406366.76743604918</v>
      </c>
      <c r="I178" s="48">
        <v>361456.63022442051</v>
      </c>
      <c r="J178" s="48">
        <v>244105.45825535443</v>
      </c>
      <c r="K178" s="48">
        <v>192016.9529437522</v>
      </c>
      <c r="L178" s="48">
        <v>2060150.8768857236</v>
      </c>
      <c r="M178" s="48">
        <v>574067.99711332563</v>
      </c>
      <c r="N178" s="48">
        <v>618729.49599634972</v>
      </c>
      <c r="O178" s="48">
        <v>445410.59838272864</v>
      </c>
      <c r="P178" s="48">
        <v>1654147.9476281768</v>
      </c>
      <c r="Q178" s="48">
        <v>1273108.6182177824</v>
      </c>
      <c r="R178" s="48">
        <v>50314.647344481178</v>
      </c>
      <c r="S178" s="48">
        <v>742115.19300004095</v>
      </c>
    </row>
    <row r="179" spans="2:19" x14ac:dyDescent="0.3">
      <c r="B179" s="68">
        <v>10</v>
      </c>
      <c r="C179" s="48">
        <v>2427838.6559220902</v>
      </c>
      <c r="D179" s="48">
        <v>625081.77291347261</v>
      </c>
      <c r="E179" s="48">
        <v>249517.22562017996</v>
      </c>
      <c r="F179" s="48">
        <v>575559.94141743064</v>
      </c>
      <c r="G179" s="48">
        <v>560248.51530810888</v>
      </c>
      <c r="H179" s="48">
        <v>387138.19452697382</v>
      </c>
      <c r="I179" s="48">
        <v>344349.74340160895</v>
      </c>
      <c r="J179" s="48">
        <v>232540.67541676445</v>
      </c>
      <c r="K179" s="48">
        <v>182918.72943647829</v>
      </c>
      <c r="L179" s="48">
        <v>1998390.7270591578</v>
      </c>
      <c r="M179" s="48">
        <v>552292.20484449575</v>
      </c>
      <c r="N179" s="48">
        <v>590393.26945145673</v>
      </c>
      <c r="O179" s="48">
        <v>425544.27277935186</v>
      </c>
      <c r="P179" s="48">
        <v>1591744.2239367475</v>
      </c>
      <c r="Q179" s="48">
        <v>1222251.3897827012</v>
      </c>
      <c r="R179" s="48">
        <v>47921.496925144667</v>
      </c>
      <c r="S179" s="48">
        <v>706797.35639752913</v>
      </c>
    </row>
    <row r="180" spans="2:19" x14ac:dyDescent="0.3">
      <c r="B180" s="68">
        <v>9.9499999999999993</v>
      </c>
      <c r="C180" s="48">
        <v>2415723.3577223602</v>
      </c>
      <c r="D180" s="48">
        <v>621976.53693684516</v>
      </c>
      <c r="E180" s="48">
        <v>248495.59990670538</v>
      </c>
      <c r="F180" s="48">
        <v>572704.00606631418</v>
      </c>
      <c r="G180" s="48">
        <v>557468.17229555908</v>
      </c>
      <c r="H180" s="48">
        <v>385215.37885398581</v>
      </c>
      <c r="I180" s="48">
        <v>342639.08520695206</v>
      </c>
      <c r="J180" s="48">
        <v>231384.22085174377</v>
      </c>
      <c r="K180" s="48">
        <v>182008.92255246118</v>
      </c>
      <c r="L180" s="48">
        <v>1992081.8738504248</v>
      </c>
      <c r="M180" s="48">
        <v>550091.33182428416</v>
      </c>
      <c r="N180" s="48">
        <v>587554.21665047796</v>
      </c>
      <c r="O180" s="48">
        <v>423551.2370050805</v>
      </c>
      <c r="P180" s="48">
        <v>1585429.1547972432</v>
      </c>
      <c r="Q180" s="48">
        <v>1217119.0571251994</v>
      </c>
      <c r="R180" s="48">
        <v>47682.18276566713</v>
      </c>
      <c r="S180" s="48">
        <v>703265.57847766078</v>
      </c>
    </row>
    <row r="181" spans="2:19" x14ac:dyDescent="0.3">
      <c r="B181" s="68">
        <v>9.9</v>
      </c>
      <c r="C181" s="48">
        <v>2403607.9475247734</v>
      </c>
      <c r="D181" s="48">
        <v>618871.2088817443</v>
      </c>
      <c r="E181" s="48">
        <v>247472.96416599437</v>
      </c>
      <c r="F181" s="48">
        <v>569847.97089505196</v>
      </c>
      <c r="G181" s="48">
        <v>554687.73384332214</v>
      </c>
      <c r="H181" s="48">
        <v>383292.50443888368</v>
      </c>
      <c r="I181" s="48">
        <v>340928.37609881163</v>
      </c>
      <c r="J181" s="48">
        <v>230227.73788187877</v>
      </c>
      <c r="K181" s="48">
        <v>181099.09380840781</v>
      </c>
      <c r="L181" s="48">
        <v>1985760.2526895569</v>
      </c>
      <c r="M181" s="48">
        <v>547884.78253909608</v>
      </c>
      <c r="N181" s="48">
        <v>584713.87078497256</v>
      </c>
      <c r="O181" s="48">
        <v>421556.66731613199</v>
      </c>
      <c r="P181" s="48">
        <v>1579106.9304123567</v>
      </c>
      <c r="Q181" s="48">
        <v>1211982.2244169959</v>
      </c>
      <c r="R181" s="48">
        <v>47442.867230706572</v>
      </c>
      <c r="S181" s="48">
        <v>699733.78986198071</v>
      </c>
    </row>
    <row r="182" spans="2:19" x14ac:dyDescent="0.3">
      <c r="B182" s="68">
        <v>9.85</v>
      </c>
      <c r="C182" s="48">
        <v>2391492.5946526183</v>
      </c>
      <c r="D182" s="48">
        <v>615765.93539419712</v>
      </c>
      <c r="E182" s="48">
        <v>246448.04175194257</v>
      </c>
      <c r="F182" s="48">
        <v>566991.9974097393</v>
      </c>
      <c r="G182" s="48">
        <v>551907.35667454801</v>
      </c>
      <c r="H182" s="48">
        <v>381369.663843068</v>
      </c>
      <c r="I182" s="48">
        <v>339217.70192513708</v>
      </c>
      <c r="J182" s="48">
        <v>229071.27013145125</v>
      </c>
      <c r="K182" s="48">
        <v>180189.27901833196</v>
      </c>
      <c r="L182" s="48">
        <v>1979408.4119795845</v>
      </c>
      <c r="M182" s="48">
        <v>545674.09995562106</v>
      </c>
      <c r="N182" s="48">
        <v>581872.56957039994</v>
      </c>
      <c r="O182" s="48">
        <v>419560.97015450825</v>
      </c>
      <c r="P182" s="48">
        <v>1572767.9925924905</v>
      </c>
      <c r="Q182" s="48">
        <v>1206834.9737896167</v>
      </c>
      <c r="R182" s="48">
        <v>47203.552709729687</v>
      </c>
      <c r="S182" s="48">
        <v>696202.00761415449</v>
      </c>
    </row>
    <row r="183" spans="2:19" x14ac:dyDescent="0.3">
      <c r="B183" s="68">
        <v>9.8000000000000007</v>
      </c>
      <c r="C183" s="48">
        <v>2379377.1949795322</v>
      </c>
      <c r="D183" s="48">
        <v>612660.62524898024</v>
      </c>
      <c r="E183" s="48">
        <v>245421.60815904418</v>
      </c>
      <c r="F183" s="48">
        <v>564135.98533442989</v>
      </c>
      <c r="G183" s="48">
        <v>549126.94358165551</v>
      </c>
      <c r="H183" s="48">
        <v>379446.79943581764</v>
      </c>
      <c r="I183" s="48">
        <v>337507.00966560357</v>
      </c>
      <c r="J183" s="48">
        <v>227914.79029973649</v>
      </c>
      <c r="K183" s="48">
        <v>179279.4559334532</v>
      </c>
      <c r="L183" s="48">
        <v>1973036.8941129632</v>
      </c>
      <c r="M183" s="48">
        <v>543459.92039328034</v>
      </c>
      <c r="N183" s="48">
        <v>579030.45303686848</v>
      </c>
      <c r="O183" s="48">
        <v>417564.31580815674</v>
      </c>
      <c r="P183" s="48">
        <v>1566418.1478883885</v>
      </c>
      <c r="Q183" s="48">
        <v>1201680.9026309201</v>
      </c>
      <c r="R183" s="48">
        <v>46964.237743543381</v>
      </c>
      <c r="S183" s="48">
        <v>692670.22147965338</v>
      </c>
    </row>
    <row r="184" spans="2:19" x14ac:dyDescent="0.3">
      <c r="B184" s="68">
        <v>9.75</v>
      </c>
      <c r="C184" s="48">
        <v>2367261.8113468755</v>
      </c>
      <c r="D184" s="48">
        <v>609555.32213722728</v>
      </c>
      <c r="E184" s="48">
        <v>244393.3360945723</v>
      </c>
      <c r="F184" s="48">
        <v>561279.97971343261</v>
      </c>
      <c r="G184" s="48">
        <v>546346.53371118219</v>
      </c>
      <c r="H184" s="48">
        <v>377523.94059448224</v>
      </c>
      <c r="I184" s="48">
        <v>335796.32023328519</v>
      </c>
      <c r="J184" s="48">
        <v>226758.31052754656</v>
      </c>
      <c r="K184" s="48">
        <v>178369.63439654509</v>
      </c>
      <c r="L184" s="48">
        <v>1966641.1164238642</v>
      </c>
      <c r="M184" s="48">
        <v>541239.4325510175</v>
      </c>
      <c r="N184" s="48">
        <v>576186.91249431134</v>
      </c>
      <c r="O184" s="48">
        <v>415565.97489479312</v>
      </c>
      <c r="P184" s="48">
        <v>1560054.8790877915</v>
      </c>
      <c r="Q184" s="48">
        <v>1196518.5179718381</v>
      </c>
      <c r="R184" s="48">
        <v>46724.922722447183</v>
      </c>
      <c r="S184" s="48">
        <v>689138.43732133799</v>
      </c>
    </row>
    <row r="185" spans="2:19" x14ac:dyDescent="0.3">
      <c r="B185" s="68">
        <v>9.6999999999999993</v>
      </c>
      <c r="C185" s="48">
        <v>2355146.460315234</v>
      </c>
      <c r="D185" s="48">
        <v>606450.03919350472</v>
      </c>
      <c r="E185" s="48">
        <v>243363.10675575503</v>
      </c>
      <c r="F185" s="48">
        <v>558423.99462659471</v>
      </c>
      <c r="G185" s="48">
        <v>543566.14016134245</v>
      </c>
      <c r="H185" s="48">
        <v>375601.09583286598</v>
      </c>
      <c r="I185" s="48">
        <v>334085.64072497789</v>
      </c>
      <c r="J185" s="48">
        <v>225601.83462426867</v>
      </c>
      <c r="K185" s="48">
        <v>177459.81751342255</v>
      </c>
      <c r="L185" s="48">
        <v>1960219.4012740923</v>
      </c>
      <c r="M185" s="48">
        <v>539016.67084110423</v>
      </c>
      <c r="N185" s="48">
        <v>573342.82414614921</v>
      </c>
      <c r="O185" s="48">
        <v>413566.99696806585</v>
      </c>
      <c r="P185" s="48">
        <v>1553677.2868638241</v>
      </c>
      <c r="Q185" s="48">
        <v>1191347.2749350215</v>
      </c>
      <c r="R185" s="48">
        <v>46485.60781905066</v>
      </c>
      <c r="S185" s="48">
        <v>685606.65673327644</v>
      </c>
    </row>
    <row r="186" spans="2:19" x14ac:dyDescent="0.3">
      <c r="B186" s="68">
        <v>9.65</v>
      </c>
      <c r="C186" s="48">
        <v>2343031.0548431571</v>
      </c>
      <c r="D186" s="48">
        <v>603344.71064224013</v>
      </c>
      <c r="E186" s="48">
        <v>242331.43093837192</v>
      </c>
      <c r="F186" s="48">
        <v>555567.95958433638</v>
      </c>
      <c r="G186" s="48">
        <v>540785.70051530434</v>
      </c>
      <c r="H186" s="48">
        <v>373678.22229729843</v>
      </c>
      <c r="I186" s="48">
        <v>332374.93623520224</v>
      </c>
      <c r="J186" s="48">
        <v>224445.34628064919</v>
      </c>
      <c r="K186" s="48">
        <v>176549.98884015341</v>
      </c>
      <c r="L186" s="48">
        <v>1953778.7506073331</v>
      </c>
      <c r="M186" s="48">
        <v>536787.14613871241</v>
      </c>
      <c r="N186" s="48">
        <v>570497.22743789759</v>
      </c>
      <c r="O186" s="48">
        <v>411566.21801322093</v>
      </c>
      <c r="P186" s="48">
        <v>1547289.2515950161</v>
      </c>
      <c r="Q186" s="48">
        <v>1186169.5180914449</v>
      </c>
      <c r="R186" s="48">
        <v>46246.29230721882</v>
      </c>
      <c r="S186" s="48">
        <v>682074.86999610602</v>
      </c>
    </row>
    <row r="187" spans="2:19" x14ac:dyDescent="0.3">
      <c r="B187" s="68">
        <v>9.5999999999999908</v>
      </c>
      <c r="C187" s="48">
        <v>2330915.7238082225</v>
      </c>
      <c r="D187" s="48">
        <v>600239.44502426218</v>
      </c>
      <c r="E187" s="48">
        <v>241297.39916138409</v>
      </c>
      <c r="F187" s="48">
        <v>552711.99105063837</v>
      </c>
      <c r="G187" s="48">
        <v>538005.32908931747</v>
      </c>
      <c r="H187" s="48">
        <v>371755.38985250826</v>
      </c>
      <c r="I187" s="48">
        <v>330664.26664738089</v>
      </c>
      <c r="J187" s="48">
        <v>223288.88217031001</v>
      </c>
      <c r="K187" s="48">
        <v>175640.17244991346</v>
      </c>
      <c r="L187" s="48">
        <v>1947306.584078897</v>
      </c>
      <c r="M187" s="48">
        <v>534554.5562259322</v>
      </c>
      <c r="N187" s="48">
        <v>567650.91548781656</v>
      </c>
      <c r="O187" s="48">
        <v>409564.59893813136</v>
      </c>
      <c r="P187" s="48">
        <v>1540883.9214676267</v>
      </c>
      <c r="Q187" s="48">
        <v>1180981.0352371547</v>
      </c>
      <c r="R187" s="48">
        <v>46006.977878429672</v>
      </c>
      <c r="S187" s="48">
        <v>678543.08705493086</v>
      </c>
    </row>
    <row r="188" spans="2:19" x14ac:dyDescent="0.3">
      <c r="B188" s="68">
        <v>9.5499999999999901</v>
      </c>
      <c r="C188" s="48">
        <v>2318800.2874019146</v>
      </c>
      <c r="D188" s="48">
        <v>597134.09008592938</v>
      </c>
      <c r="E188" s="48">
        <v>240262.26492045182</v>
      </c>
      <c r="F188" s="48">
        <v>549855.92632058286</v>
      </c>
      <c r="G188" s="48">
        <v>535224.8654547875</v>
      </c>
      <c r="H188" s="48">
        <v>369832.50007895642</v>
      </c>
      <c r="I188" s="48">
        <v>328953.54830683826</v>
      </c>
      <c r="J188" s="48">
        <v>222132.38995263286</v>
      </c>
      <c r="K188" s="48">
        <v>174730.33512874215</v>
      </c>
      <c r="L188" s="48">
        <v>1940820.1378546294</v>
      </c>
      <c r="M188" s="48">
        <v>532317.06330029003</v>
      </c>
      <c r="N188" s="48">
        <v>564803.49865155073</v>
      </c>
      <c r="O188" s="48">
        <v>407561.66898520896</v>
      </c>
      <c r="P188" s="48">
        <v>1534470.740169913</v>
      </c>
      <c r="Q188" s="48">
        <v>1175787.6438594225</v>
      </c>
      <c r="R188" s="48">
        <v>45767.662153425372</v>
      </c>
      <c r="S188" s="48">
        <v>675011.29473732633</v>
      </c>
    </row>
    <row r="189" spans="2:19" x14ac:dyDescent="0.3">
      <c r="B189" s="68">
        <v>9.4999999999999893</v>
      </c>
      <c r="C189" s="48">
        <v>2306684.9930465897</v>
      </c>
      <c r="D189" s="48">
        <v>594028.84543813346</v>
      </c>
      <c r="E189" s="48">
        <v>239224.43988521717</v>
      </c>
      <c r="F189" s="48">
        <v>546999.98669451755</v>
      </c>
      <c r="G189" s="48">
        <v>532444.51878037211</v>
      </c>
      <c r="H189" s="48">
        <v>367909.67696140334</v>
      </c>
      <c r="I189" s="48">
        <v>327242.89496912452</v>
      </c>
      <c r="J189" s="48">
        <v>220975.92719200949</v>
      </c>
      <c r="K189" s="48">
        <v>173820.5272379611</v>
      </c>
      <c r="L189" s="48">
        <v>1934297.1873675559</v>
      </c>
      <c r="M189" s="48">
        <v>530074.65100611106</v>
      </c>
      <c r="N189" s="48">
        <v>561954.97491835896</v>
      </c>
      <c r="O189" s="48">
        <v>405557.42552324256</v>
      </c>
      <c r="P189" s="48">
        <v>1528037.7441091682</v>
      </c>
      <c r="Q189" s="48">
        <v>1170582.0466283197</v>
      </c>
      <c r="R189" s="48">
        <v>45528.348161137415</v>
      </c>
      <c r="S189" s="48">
        <v>671479.51982915739</v>
      </c>
    </row>
    <row r="190" spans="2:19" x14ac:dyDescent="0.3">
      <c r="B190" s="68">
        <v>9.4499999999999904</v>
      </c>
      <c r="C190" s="48">
        <v>2294569.5669255601</v>
      </c>
      <c r="D190" s="48">
        <v>590923.49013501394</v>
      </c>
      <c r="E190" s="48">
        <v>238185.65662643945</v>
      </c>
      <c r="F190" s="48">
        <v>544143.92725234269</v>
      </c>
      <c r="G190" s="48">
        <v>529664.05755794817</v>
      </c>
      <c r="H190" s="48">
        <v>365986.78324284131</v>
      </c>
      <c r="I190" s="48">
        <v>325532.18074410915</v>
      </c>
      <c r="J190" s="48">
        <v>219819.43014481262</v>
      </c>
      <c r="K190" s="48">
        <v>172910.69305086814</v>
      </c>
      <c r="L190" s="48">
        <v>1927761.911674188</v>
      </c>
      <c r="M190" s="48">
        <v>527829.02271486784</v>
      </c>
      <c r="N190" s="48">
        <v>559105.70769140346</v>
      </c>
      <c r="O190" s="48">
        <v>403552.30839983287</v>
      </c>
      <c r="P190" s="48">
        <v>1521597.9835283186</v>
      </c>
      <c r="Q190" s="48">
        <v>1165372.2085547079</v>
      </c>
      <c r="R190" s="48">
        <v>45289.032549429539</v>
      </c>
      <c r="S190" s="48">
        <v>667947.73270931491</v>
      </c>
    </row>
    <row r="191" spans="2:19" x14ac:dyDescent="0.3">
      <c r="B191" s="68">
        <v>9.3999999999999897</v>
      </c>
      <c r="C191" s="48">
        <v>2282454.2489699549</v>
      </c>
      <c r="D191" s="48">
        <v>587818.24167496373</v>
      </c>
      <c r="E191" s="48">
        <v>237144.18292581369</v>
      </c>
      <c r="F191" s="48">
        <v>541287.98174749361</v>
      </c>
      <c r="G191" s="48">
        <v>526883.70170713949</v>
      </c>
      <c r="H191" s="48">
        <v>364063.95937028737</v>
      </c>
      <c r="I191" s="48">
        <v>323821.51838643767</v>
      </c>
      <c r="J191" s="48">
        <v>218662.96988390197</v>
      </c>
      <c r="K191" s="48">
        <v>172000.88387529174</v>
      </c>
      <c r="L191" s="48">
        <v>1921189.9407040698</v>
      </c>
      <c r="M191" s="48">
        <v>525576.78609981271</v>
      </c>
      <c r="N191" s="48">
        <v>556254.97878603253</v>
      </c>
      <c r="O191" s="48">
        <v>401545.45043774956</v>
      </c>
      <c r="P191" s="48">
        <v>1515138.267348706</v>
      </c>
      <c r="Q191" s="48">
        <v>1160150.0632214826</v>
      </c>
      <c r="R191" s="48">
        <v>45049.71806303491</v>
      </c>
      <c r="S191" s="48">
        <v>664415.94922353304</v>
      </c>
    </row>
    <row r="192" spans="2:19" x14ac:dyDescent="0.3">
      <c r="B192" s="68">
        <v>9.3499999999999908</v>
      </c>
      <c r="C192" s="48">
        <v>2270338.8169914968</v>
      </c>
      <c r="D192" s="48">
        <v>584712.89873964898</v>
      </c>
      <c r="E192" s="48">
        <v>236101.59834162483</v>
      </c>
      <c r="F192" s="48">
        <v>538431.93380832928</v>
      </c>
      <c r="G192" s="48">
        <v>524103.24764248391</v>
      </c>
      <c r="H192" s="48">
        <v>362141.07535376138</v>
      </c>
      <c r="I192" s="48">
        <v>322110.80349323055</v>
      </c>
      <c r="J192" s="48">
        <v>217506.48064240639</v>
      </c>
      <c r="K192" s="48">
        <v>171091.05221790538</v>
      </c>
      <c r="L192" s="48">
        <v>1914603.4381309208</v>
      </c>
      <c r="M192" s="48">
        <v>523322.22469655651</v>
      </c>
      <c r="N192" s="48">
        <v>553403.69737262256</v>
      </c>
      <c r="O192" s="48">
        <v>399537.94914291042</v>
      </c>
      <c r="P192" s="48">
        <v>1508670.6252910984</v>
      </c>
      <c r="Q192" s="48">
        <v>1154922.9715483196</v>
      </c>
      <c r="R192" s="48">
        <v>44810.402159034435</v>
      </c>
      <c r="S192" s="48">
        <v>660884.15466185973</v>
      </c>
    </row>
    <row r="193" spans="2:19" x14ac:dyDescent="0.3">
      <c r="B193" s="68">
        <v>9.2999999999999901</v>
      </c>
      <c r="C193" s="48">
        <v>2258223.4546184638</v>
      </c>
      <c r="D193" s="48">
        <v>581607.63430379808</v>
      </c>
      <c r="E193" s="48">
        <v>235056.57493046366</v>
      </c>
      <c r="F193" s="48">
        <v>535575.96910612832</v>
      </c>
      <c r="G193" s="48">
        <v>521322.87725085567</v>
      </c>
      <c r="H193" s="48">
        <v>360218.24002738186</v>
      </c>
      <c r="I193" s="48">
        <v>320400.13462345512</v>
      </c>
      <c r="J193" s="48">
        <v>216350.01553843627</v>
      </c>
      <c r="K193" s="48">
        <v>170181.23981853086</v>
      </c>
      <c r="L193" s="48">
        <v>1907983.6219746277</v>
      </c>
      <c r="M193" s="48">
        <v>521060.78939211683</v>
      </c>
      <c r="N193" s="48">
        <v>550550.9088601257</v>
      </c>
      <c r="O193" s="48">
        <v>397528.65076657099</v>
      </c>
      <c r="P193" s="48">
        <v>1502185.065475109</v>
      </c>
      <c r="Q193" s="48">
        <v>1149684.8594053246</v>
      </c>
      <c r="R193" s="48">
        <v>44571.087719627772</v>
      </c>
      <c r="S193" s="48">
        <v>657352.37578770425</v>
      </c>
    </row>
    <row r="194" spans="2:19" x14ac:dyDescent="0.3">
      <c r="B194" s="68">
        <v>9.2499999999999893</v>
      </c>
      <c r="C194" s="48">
        <v>2246108.0100665498</v>
      </c>
      <c r="D194" s="48">
        <v>578502.30606357381</v>
      </c>
      <c r="E194" s="48">
        <v>234010.18660910506</v>
      </c>
      <c r="F194" s="48">
        <v>532719.93486500822</v>
      </c>
      <c r="G194" s="48">
        <v>518542.44146896421</v>
      </c>
      <c r="H194" s="48">
        <v>358295.36361882073</v>
      </c>
      <c r="I194" s="48">
        <v>318689.43141885038</v>
      </c>
      <c r="J194" s="48">
        <v>215193.53059937843</v>
      </c>
      <c r="K194" s="48">
        <v>169271.41241601729</v>
      </c>
      <c r="L194" s="48">
        <v>1901345.6168008794</v>
      </c>
      <c r="M194" s="48">
        <v>518796.38263642357</v>
      </c>
      <c r="N194" s="48">
        <v>547697.43396373279</v>
      </c>
      <c r="O194" s="48">
        <v>395518.5470368503</v>
      </c>
      <c r="P194" s="48">
        <v>1495689.6783960294</v>
      </c>
      <c r="Q194" s="48">
        <v>1144440.6522168219</v>
      </c>
      <c r="R194" s="48">
        <v>44331.772431116115</v>
      </c>
      <c r="S194" s="48">
        <v>653820.59175125707</v>
      </c>
    </row>
    <row r="195" spans="2:19" x14ac:dyDescent="0.3">
      <c r="B195" s="68">
        <v>9.1999999999999904</v>
      </c>
      <c r="C195" s="48">
        <v>2233992.6613704162</v>
      </c>
      <c r="D195" s="48">
        <v>575397.02528649173</v>
      </c>
      <c r="E195" s="48">
        <v>232961.57172931201</v>
      </c>
      <c r="F195" s="48">
        <v>529863.95491899957</v>
      </c>
      <c r="G195" s="48">
        <v>515762.05783444294</v>
      </c>
      <c r="H195" s="48">
        <v>356372.52166647342</v>
      </c>
      <c r="I195" s="48">
        <v>316978.75626760023</v>
      </c>
      <c r="J195" s="48">
        <v>214037.05883812258</v>
      </c>
      <c r="K195" s="48">
        <v>168361.59630416485</v>
      </c>
      <c r="L195" s="48">
        <v>1894677.0319692111</v>
      </c>
      <c r="M195" s="48">
        <v>516526.49949108786</v>
      </c>
      <c r="N195" s="48">
        <v>544842.75386761571</v>
      </c>
      <c r="O195" s="48">
        <v>393507.00469403435</v>
      </c>
      <c r="P195" s="48">
        <v>1489177.8487288337</v>
      </c>
      <c r="Q195" s="48">
        <v>1139186.3241388083</v>
      </c>
      <c r="R195" s="48">
        <v>44092.457719682119</v>
      </c>
      <c r="S195" s="48">
        <v>650288.81095720886</v>
      </c>
    </row>
    <row r="196" spans="2:19" x14ac:dyDescent="0.3">
      <c r="B196" s="68">
        <v>9.1499999999999897</v>
      </c>
      <c r="C196" s="48">
        <v>2221877.2829330359</v>
      </c>
      <c r="D196" s="48">
        <v>572291.70401098952</v>
      </c>
      <c r="E196" s="48">
        <v>231911.38870819399</v>
      </c>
      <c r="F196" s="48">
        <v>527007.93249163916</v>
      </c>
      <c r="G196" s="48">
        <v>512981.63369396789</v>
      </c>
      <c r="H196" s="48">
        <v>354449.65582237998</v>
      </c>
      <c r="I196" s="48">
        <v>315268.05974756024</v>
      </c>
      <c r="J196" s="48">
        <v>212880.57380334841</v>
      </c>
      <c r="K196" s="48">
        <v>167451.77057168074</v>
      </c>
      <c r="L196" s="48">
        <v>1887987.2307869592</v>
      </c>
      <c r="M196" s="48">
        <v>514252.25646590715</v>
      </c>
      <c r="N196" s="48">
        <v>541987.10197075538</v>
      </c>
      <c r="O196" s="48">
        <v>391494.30789435271</v>
      </c>
      <c r="P196" s="48">
        <v>1482654.6026970642</v>
      </c>
      <c r="Q196" s="48">
        <v>1133924.9376651372</v>
      </c>
      <c r="R196" s="48">
        <v>43853.142360738711</v>
      </c>
      <c r="S196" s="48">
        <v>646757.02476113674</v>
      </c>
    </row>
    <row r="197" spans="2:19" x14ac:dyDescent="0.3">
      <c r="B197" s="68">
        <v>9.0999999999999908</v>
      </c>
      <c r="C197" s="48">
        <v>2209761.9263560167</v>
      </c>
      <c r="D197" s="48">
        <v>569186.41212384508</v>
      </c>
      <c r="E197" s="48">
        <v>230859.13273135619</v>
      </c>
      <c r="F197" s="48">
        <v>524151.93934099405</v>
      </c>
      <c r="G197" s="48">
        <v>510201.23473438912</v>
      </c>
      <c r="H197" s="48">
        <v>352526.80597711232</v>
      </c>
      <c r="I197" s="48">
        <v>313557.37586215901</v>
      </c>
      <c r="J197" s="48">
        <v>211724.09827825372</v>
      </c>
      <c r="K197" s="48">
        <v>166541.94921231072</v>
      </c>
      <c r="L197" s="48">
        <v>1881268.9328299966</v>
      </c>
      <c r="M197" s="48">
        <v>511973.76600930112</v>
      </c>
      <c r="N197" s="48">
        <v>539130.50412611046</v>
      </c>
      <c r="O197" s="48">
        <v>389480.49094784836</v>
      </c>
      <c r="P197" s="48">
        <v>1476116.1196666167</v>
      </c>
      <c r="Q197" s="48">
        <v>1128654.2176264126</v>
      </c>
      <c r="R197" s="48">
        <v>43613.827603256446</v>
      </c>
      <c r="S197" s="48">
        <v>643225.24151334912</v>
      </c>
    </row>
    <row r="198" spans="2:19" x14ac:dyDescent="0.3">
      <c r="B198" s="68">
        <v>9.0499999999999901</v>
      </c>
      <c r="C198" s="48">
        <v>2197646.5382743441</v>
      </c>
      <c r="D198" s="48">
        <v>566081.10128258867</v>
      </c>
      <c r="E198" s="48">
        <v>229805.14608847012</v>
      </c>
      <c r="F198" s="48">
        <v>521295.92394460872</v>
      </c>
      <c r="G198" s="48">
        <v>507420.81259886257</v>
      </c>
      <c r="H198" s="48">
        <v>350603.94216166099</v>
      </c>
      <c r="I198" s="48">
        <v>311846.67915107077</v>
      </c>
      <c r="J198" s="48">
        <v>210567.61715026706</v>
      </c>
      <c r="K198" s="48">
        <v>165632.12157644655</v>
      </c>
      <c r="L198" s="48">
        <v>1874527.0005283235</v>
      </c>
      <c r="M198" s="48">
        <v>509689.67393837345</v>
      </c>
      <c r="N198" s="48">
        <v>536272.68181196274</v>
      </c>
      <c r="O198" s="48">
        <v>387465.21638584166</v>
      </c>
      <c r="P198" s="48">
        <v>1469565.0026604158</v>
      </c>
      <c r="Q198" s="48">
        <v>1123375.7360611614</v>
      </c>
      <c r="R198" s="48">
        <v>43374.512684827692</v>
      </c>
      <c r="S198" s="48">
        <v>639693.45597720088</v>
      </c>
    </row>
    <row r="199" spans="2:19" x14ac:dyDescent="0.3">
      <c r="B199" s="68">
        <v>8.9999999999999893</v>
      </c>
      <c r="C199" s="48">
        <v>2185531.1656289641</v>
      </c>
      <c r="D199" s="48">
        <v>562975.80117777339</v>
      </c>
      <c r="E199" s="48">
        <v>228749.20246530531</v>
      </c>
      <c r="F199" s="48">
        <v>518439.92407701036</v>
      </c>
      <c r="G199" s="48">
        <v>504640.40545888903</v>
      </c>
      <c r="H199" s="48">
        <v>348681.08536132798</v>
      </c>
      <c r="I199" s="48">
        <v>310135.99105782615</v>
      </c>
      <c r="J199" s="48">
        <v>209411.14033219821</v>
      </c>
      <c r="K199" s="48">
        <v>164722.30081822269</v>
      </c>
      <c r="L199" s="48">
        <v>1867758.071572135</v>
      </c>
      <c r="M199" s="48">
        <v>507402.4196171381</v>
      </c>
      <c r="N199" s="48">
        <v>533414.14040208736</v>
      </c>
      <c r="O199" s="48">
        <v>385449.09491208388</v>
      </c>
      <c r="P199" s="48">
        <v>1462999.5472504627</v>
      </c>
      <c r="Q199" s="48">
        <v>1118088.392735586</v>
      </c>
      <c r="R199" s="48">
        <v>43135.197884606532</v>
      </c>
      <c r="S199" s="48">
        <v>636161.67067054578</v>
      </c>
    </row>
    <row r="200" spans="2:19" x14ac:dyDescent="0.3">
      <c r="B200" s="68">
        <v>8.9499999999999904</v>
      </c>
      <c r="C200" s="48">
        <v>2173415.7874678583</v>
      </c>
      <c r="D200" s="48">
        <v>559870.49449524435</v>
      </c>
      <c r="E200" s="48">
        <v>227691.41491160096</v>
      </c>
      <c r="F200" s="48">
        <v>515583.92050556559</v>
      </c>
      <c r="G200" s="48">
        <v>501859.99491049245</v>
      </c>
      <c r="H200" s="48">
        <v>346758.22450759134</v>
      </c>
      <c r="I200" s="48">
        <v>308425.30171961122</v>
      </c>
      <c r="J200" s="48">
        <v>208254.66233315205</v>
      </c>
      <c r="K200" s="48">
        <v>163812.48228100757</v>
      </c>
      <c r="L200" s="48">
        <v>1860963.734219694</v>
      </c>
      <c r="M200" s="48">
        <v>505108.48377175699</v>
      </c>
      <c r="N200" s="48">
        <v>530554.15750192467</v>
      </c>
      <c r="O200" s="48">
        <v>383431.24575795961</v>
      </c>
      <c r="P200" s="48">
        <v>1456420.6112328696</v>
      </c>
      <c r="Q200" s="48">
        <v>1112792.7169129171</v>
      </c>
      <c r="R200" s="48">
        <v>42895.882953901491</v>
      </c>
      <c r="S200" s="48">
        <v>632629.88380394329</v>
      </c>
    </row>
    <row r="201" spans="2:19" x14ac:dyDescent="0.3">
      <c r="B201" s="68">
        <v>8.8999999999999808</v>
      </c>
      <c r="C201" s="48">
        <v>2161300.405202602</v>
      </c>
      <c r="D201" s="48">
        <v>556765.19089728722</v>
      </c>
      <c r="E201" s="48">
        <v>226631.74431468543</v>
      </c>
      <c r="F201" s="48">
        <v>512727.91503516934</v>
      </c>
      <c r="G201" s="48">
        <v>499079.58495754155</v>
      </c>
      <c r="H201" s="48">
        <v>344835.3670339979</v>
      </c>
      <c r="I201" s="48">
        <v>306714.61192152463</v>
      </c>
      <c r="J201" s="48">
        <v>207098.18346903843</v>
      </c>
      <c r="K201" s="48">
        <v>162902.66002710548</v>
      </c>
      <c r="L201" s="48">
        <v>1854143.2320367072</v>
      </c>
      <c r="M201" s="48">
        <v>502812.15464816446</v>
      </c>
      <c r="N201" s="48">
        <v>527693.61539374292</v>
      </c>
      <c r="O201" s="48">
        <v>381412.7444606697</v>
      </c>
      <c r="P201" s="48">
        <v>1449827.7990810999</v>
      </c>
      <c r="Q201" s="48">
        <v>1107488.5766759661</v>
      </c>
      <c r="R201" s="48">
        <v>42656.567909040197</v>
      </c>
      <c r="S201" s="48">
        <v>629098.0997670684</v>
      </c>
    </row>
    <row r="202" spans="2:19" x14ac:dyDescent="0.3">
      <c r="B202" s="68">
        <v>8.8499999999999801</v>
      </c>
      <c r="C202" s="48">
        <v>2149185.0210796287</v>
      </c>
      <c r="D202" s="48">
        <v>553659.89241793158</v>
      </c>
      <c r="E202" s="48">
        <v>225570.16260330516</v>
      </c>
      <c r="F202" s="48">
        <v>509871.90975767036</v>
      </c>
      <c r="G202" s="48">
        <v>496299.17765133601</v>
      </c>
      <c r="H202" s="48">
        <v>342912.51426903356</v>
      </c>
      <c r="I202" s="48">
        <v>305003.92273621273</v>
      </c>
      <c r="J202" s="48">
        <v>205941.70433084565</v>
      </c>
      <c r="K202" s="48">
        <v>161992.83444424966</v>
      </c>
      <c r="L202" s="48">
        <v>1847296.1107189911</v>
      </c>
      <c r="M202" s="48">
        <v>500508.54100295773</v>
      </c>
      <c r="N202" s="48">
        <v>524831.52016620745</v>
      </c>
      <c r="O202" s="48">
        <v>379392.3782460232</v>
      </c>
      <c r="P202" s="48">
        <v>1443220.8951183388</v>
      </c>
      <c r="Q202" s="48">
        <v>1102175.8461420888</v>
      </c>
      <c r="R202" s="48">
        <v>42417.252776261303</v>
      </c>
      <c r="S202" s="48">
        <v>625566.31883617747</v>
      </c>
    </row>
    <row r="203" spans="2:19" x14ac:dyDescent="0.3">
      <c r="B203" s="68">
        <v>8.7999999999999794</v>
      </c>
      <c r="C203" s="48">
        <v>2137069.6326362593</v>
      </c>
      <c r="D203" s="48">
        <v>550554.58464403683</v>
      </c>
      <c r="E203" s="48">
        <v>224506.72202347982</v>
      </c>
      <c r="F203" s="48">
        <v>507015.90078298841</v>
      </c>
      <c r="G203" s="48">
        <v>493518.76468812907</v>
      </c>
      <c r="H203" s="48">
        <v>340989.65324411343</v>
      </c>
      <c r="I203" s="48">
        <v>303293.23044116906</v>
      </c>
      <c r="J203" s="48">
        <v>204785.22466847196</v>
      </c>
      <c r="K203" s="48">
        <v>161083.0098383622</v>
      </c>
      <c r="L203" s="48">
        <v>1840423.1219686088</v>
      </c>
      <c r="M203" s="48">
        <v>498202.35415467009</v>
      </c>
      <c r="N203" s="48">
        <v>521968.83087561233</v>
      </c>
      <c r="O203" s="48">
        <v>377371.31722349214</v>
      </c>
      <c r="P203" s="48">
        <v>1436600.3783533447</v>
      </c>
      <c r="Q203" s="48">
        <v>1096854.7289355563</v>
      </c>
      <c r="R203" s="48">
        <v>42177.937629818036</v>
      </c>
      <c r="S203" s="48">
        <v>622034.53559083806</v>
      </c>
    </row>
    <row r="204" spans="2:19" x14ac:dyDescent="0.3">
      <c r="B204" s="68">
        <v>8.7499999999999805</v>
      </c>
      <c r="C204" s="48">
        <v>2124954.2519066804</v>
      </c>
      <c r="D204" s="48">
        <v>547449.27719837066</v>
      </c>
      <c r="E204" s="48">
        <v>223441.33806226865</v>
      </c>
      <c r="F204" s="48">
        <v>504159.89908762486</v>
      </c>
      <c r="G204" s="48">
        <v>490738.3563761072</v>
      </c>
      <c r="H204" s="48">
        <v>339066.78989643027</v>
      </c>
      <c r="I204" s="48">
        <v>301582.54050438706</v>
      </c>
      <c r="J204" s="48">
        <v>203628.74767041841</v>
      </c>
      <c r="K204" s="48">
        <v>160173.188773553</v>
      </c>
      <c r="L204" s="48">
        <v>1833522.9853296422</v>
      </c>
      <c r="M204" s="48">
        <v>495889.69605777459</v>
      </c>
      <c r="N204" s="48">
        <v>519104.75808949745</v>
      </c>
      <c r="O204" s="48">
        <v>375348.59920934687</v>
      </c>
      <c r="P204" s="48">
        <v>1429965.6051931952</v>
      </c>
      <c r="Q204" s="48">
        <v>1091524.8362364615</v>
      </c>
      <c r="R204" s="48">
        <v>41938.622621047267</v>
      </c>
      <c r="S204" s="48">
        <v>618502.7509792631</v>
      </c>
    </row>
    <row r="205" spans="2:19" x14ac:dyDescent="0.3">
      <c r="B205" s="68">
        <v>8.6999999999999797</v>
      </c>
      <c r="C205" s="48">
        <v>2112838.8549450994</v>
      </c>
      <c r="D205" s="48">
        <v>544343.96735684085</v>
      </c>
      <c r="E205" s="48">
        <v>222374.08466315508</v>
      </c>
      <c r="F205" s="48">
        <v>501303.88978829409</v>
      </c>
      <c r="G205" s="48">
        <v>487957.94342236221</v>
      </c>
      <c r="H205" s="48">
        <v>337143.92814747937</v>
      </c>
      <c r="I205" s="48">
        <v>299871.8487916009</v>
      </c>
      <c r="J205" s="48">
        <v>202472.26798320728</v>
      </c>
      <c r="K205" s="48">
        <v>159263.36552251028</v>
      </c>
      <c r="L205" s="48">
        <v>1826596.6149437737</v>
      </c>
      <c r="M205" s="48">
        <v>493573.6449096271</v>
      </c>
      <c r="N205" s="48">
        <v>516239.9268665961</v>
      </c>
      <c r="O205" s="48">
        <v>373324.98594591575</v>
      </c>
      <c r="P205" s="48">
        <v>1423317.1067231139</v>
      </c>
      <c r="Q205" s="48">
        <v>1086186.5486980146</v>
      </c>
      <c r="R205" s="48">
        <v>41699.307660074548</v>
      </c>
      <c r="S205" s="48">
        <v>614970.96605937567</v>
      </c>
    </row>
    <row r="206" spans="2:19" x14ac:dyDescent="0.3">
      <c r="B206" s="68">
        <v>8.6499999999999808</v>
      </c>
      <c r="C206" s="48">
        <v>2100723.4487533532</v>
      </c>
      <c r="D206" s="48">
        <v>541238.66164825566</v>
      </c>
      <c r="E206" s="48">
        <v>221304.90341694729</v>
      </c>
      <c r="F206" s="48">
        <v>498447.87967133103</v>
      </c>
      <c r="G206" s="48">
        <v>485177.53246407158</v>
      </c>
      <c r="H206" s="48">
        <v>335221.0723414949</v>
      </c>
      <c r="I206" s="48">
        <v>298161.15886841965</v>
      </c>
      <c r="J206" s="48">
        <v>201315.78751988921</v>
      </c>
      <c r="K206" s="48">
        <v>158353.54154465281</v>
      </c>
      <c r="L206" s="48">
        <v>1819643.102450137</v>
      </c>
      <c r="M206" s="48">
        <v>491251.80110961763</v>
      </c>
      <c r="N206" s="48">
        <v>513373.8576176365</v>
      </c>
      <c r="O206" s="48">
        <v>371299.88867304515</v>
      </c>
      <c r="P206" s="48">
        <v>1416654.4361875344</v>
      </c>
      <c r="Q206" s="48">
        <v>1080839.600820424</v>
      </c>
      <c r="R206" s="48">
        <v>41459.992847047186</v>
      </c>
      <c r="S206" s="48">
        <v>611439.18154754792</v>
      </c>
    </row>
    <row r="207" spans="2:19" x14ac:dyDescent="0.3">
      <c r="B207" s="68">
        <v>8.5999999999999801</v>
      </c>
      <c r="C207" s="48">
        <v>2088608.0532220828</v>
      </c>
      <c r="D207" s="48">
        <v>538133.35691935848</v>
      </c>
      <c r="E207" s="48">
        <v>220233.79684352598</v>
      </c>
      <c r="F207" s="48">
        <v>495591.87513566803</v>
      </c>
      <c r="G207" s="48">
        <v>482397.12225811224</v>
      </c>
      <c r="H207" s="48">
        <v>333298.21409108321</v>
      </c>
      <c r="I207" s="48">
        <v>296450.46917388932</v>
      </c>
      <c r="J207" s="48">
        <v>200159.30981116556</v>
      </c>
      <c r="K207" s="48">
        <v>157443.71969074479</v>
      </c>
      <c r="L207" s="48">
        <v>1812662.4152200301</v>
      </c>
      <c r="M207" s="48">
        <v>488925.88491349953</v>
      </c>
      <c r="N207" s="48">
        <v>510506.89696328453</v>
      </c>
      <c r="O207" s="48">
        <v>369273.7319299762</v>
      </c>
      <c r="P207" s="48">
        <v>1409977.5931044198</v>
      </c>
      <c r="Q207" s="48">
        <v>1075483.989841071</v>
      </c>
      <c r="R207" s="48">
        <v>41220.678125248742</v>
      </c>
      <c r="S207" s="48">
        <v>607907.39664948313</v>
      </c>
    </row>
    <row r="208" spans="2:19" x14ac:dyDescent="0.3">
      <c r="B208" s="68">
        <v>8.5499999999999794</v>
      </c>
      <c r="C208" s="48">
        <v>2076492.6569903197</v>
      </c>
      <c r="D208" s="48">
        <v>535028.0441207157</v>
      </c>
      <c r="E208" s="48">
        <v>219160.81199642515</v>
      </c>
      <c r="F208" s="48">
        <v>492735.86610865773</v>
      </c>
      <c r="G208" s="48">
        <v>479616.70345607819</v>
      </c>
      <c r="H208" s="48">
        <v>331375.34780981002</v>
      </c>
      <c r="I208" s="48">
        <v>294739.77474906965</v>
      </c>
      <c r="J208" s="48">
        <v>199002.83190023038</v>
      </c>
      <c r="K208" s="48">
        <v>156533.89769331759</v>
      </c>
      <c r="L208" s="48">
        <v>1805655.2081889771</v>
      </c>
      <c r="M208" s="48">
        <v>486594.71671561524</v>
      </c>
      <c r="N208" s="48">
        <v>507638.81445016054</v>
      </c>
      <c r="O208" s="48">
        <v>367246.23433226044</v>
      </c>
      <c r="P208" s="48">
        <v>1403286.9394238407</v>
      </c>
      <c r="Q208" s="48">
        <v>1070119.9367176737</v>
      </c>
      <c r="R208" s="48">
        <v>40981.363357263428</v>
      </c>
      <c r="S208" s="48">
        <v>604375.61039663351</v>
      </c>
    </row>
    <row r="209" spans="2:19" x14ac:dyDescent="0.3">
      <c r="B209" s="68">
        <v>8.4999999999999805</v>
      </c>
      <c r="C209" s="48">
        <v>2064377.2883551582</v>
      </c>
      <c r="D209" s="48">
        <v>531922.74441342778</v>
      </c>
      <c r="E209" s="48">
        <v>218085.81493492157</v>
      </c>
      <c r="F209" s="48">
        <v>489879.86696356512</v>
      </c>
      <c r="G209" s="48">
        <v>476836.29773845867</v>
      </c>
      <c r="H209" s="48">
        <v>329452.49137543584</v>
      </c>
      <c r="I209" s="48">
        <v>293029.08546265127</v>
      </c>
      <c r="J209" s="48">
        <v>197846.35396188902</v>
      </c>
      <c r="K209" s="48">
        <v>155624.07669564246</v>
      </c>
      <c r="L209" s="48">
        <v>1798619.2931260741</v>
      </c>
      <c r="M209" s="48">
        <v>484258.93223620689</v>
      </c>
      <c r="N209" s="48">
        <v>504769.73755180551</v>
      </c>
      <c r="O209" s="48">
        <v>365217.55171898974</v>
      </c>
      <c r="P209" s="48">
        <v>1396581.4169332644</v>
      </c>
      <c r="Q209" s="48">
        <v>1064746.8232250283</v>
      </c>
      <c r="R209" s="48">
        <v>40742.048380770706</v>
      </c>
      <c r="S209" s="48">
        <v>600843.82676093758</v>
      </c>
    </row>
    <row r="210" spans="2:19" x14ac:dyDescent="0.3">
      <c r="B210" s="68">
        <v>8.4499999999999797</v>
      </c>
      <c r="C210" s="48">
        <v>2052261.9008891967</v>
      </c>
      <c r="D210" s="48">
        <v>528817.42122496758</v>
      </c>
      <c r="E210" s="48">
        <v>217009.03425923592</v>
      </c>
      <c r="F210" s="48">
        <v>487023.83913052565</v>
      </c>
      <c r="G210" s="48">
        <v>474055.86736654607</v>
      </c>
      <c r="H210" s="48">
        <v>327529.62109522871</v>
      </c>
      <c r="I210" s="48">
        <v>291318.38169175445</v>
      </c>
      <c r="J210" s="48">
        <v>196689.86563288257</v>
      </c>
      <c r="K210" s="48">
        <v>154714.24850845587</v>
      </c>
      <c r="L210" s="48">
        <v>1791558.0642511705</v>
      </c>
      <c r="M210" s="48">
        <v>481918.30612341483</v>
      </c>
      <c r="N210" s="48">
        <v>501899.62123227253</v>
      </c>
      <c r="O210" s="48">
        <v>363187.63007687725</v>
      </c>
      <c r="P210" s="48">
        <v>1389862.7894145628</v>
      </c>
      <c r="Q210" s="48">
        <v>1059365.7097520123</v>
      </c>
      <c r="R210" s="48">
        <v>40502.732755811048</v>
      </c>
      <c r="S210" s="48">
        <v>597312.04142743011</v>
      </c>
    </row>
    <row r="211" spans="2:19" x14ac:dyDescent="0.3">
      <c r="B211" s="68">
        <v>8.3999999999999808</v>
      </c>
      <c r="C211" s="48">
        <v>2040146.5150325287</v>
      </c>
      <c r="D211" s="48">
        <v>525712.13014633895</v>
      </c>
      <c r="E211" s="48">
        <v>215930.11138657466</v>
      </c>
      <c r="F211" s="48">
        <v>484167.85017932625</v>
      </c>
      <c r="G211" s="48">
        <v>471275.47239764169</v>
      </c>
      <c r="H211" s="48">
        <v>325606.77402487351</v>
      </c>
      <c r="I211" s="48">
        <v>289607.699832279</v>
      </c>
      <c r="J211" s="48">
        <v>195533.38948468448</v>
      </c>
      <c r="K211" s="48">
        <v>153804.42843036028</v>
      </c>
      <c r="L211" s="48">
        <v>1784466.0310893697</v>
      </c>
      <c r="M211" s="48">
        <v>479572.65444488626</v>
      </c>
      <c r="N211" s="48">
        <v>499028.43013046897</v>
      </c>
      <c r="O211" s="48">
        <v>361156.42608902243</v>
      </c>
      <c r="P211" s="48">
        <v>1383128.2639208443</v>
      </c>
      <c r="Q211" s="48">
        <v>1053974.9526866446</v>
      </c>
      <c r="R211" s="48">
        <v>40263.417902635039</v>
      </c>
      <c r="S211" s="48">
        <v>593780.25753308972</v>
      </c>
    </row>
    <row r="212" spans="2:19" x14ac:dyDescent="0.3">
      <c r="B212" s="68">
        <v>8.3499999999999801</v>
      </c>
      <c r="C212" s="48">
        <v>2028031.0555065568</v>
      </c>
      <c r="D212" s="48">
        <v>522606.79435262218</v>
      </c>
      <c r="E212" s="48">
        <v>214849.53149723489</v>
      </c>
      <c r="F212" s="48">
        <v>481311.8151208749</v>
      </c>
      <c r="G212" s="48">
        <v>468495.03236150427</v>
      </c>
      <c r="H212" s="48">
        <v>323683.89993296354</v>
      </c>
      <c r="I212" s="48">
        <v>287896.99574979307</v>
      </c>
      <c r="J212" s="48">
        <v>194376.90072227959</v>
      </c>
      <c r="K212" s="48">
        <v>152894.59799389404</v>
      </c>
      <c r="L212" s="48">
        <v>1777350.4809387824</v>
      </c>
      <c r="M212" s="48">
        <v>477222.4417313119</v>
      </c>
      <c r="N212" s="48">
        <v>496156.2626119171</v>
      </c>
      <c r="O212" s="48">
        <v>359124.05721135571</v>
      </c>
      <c r="P212" s="48">
        <v>1376381.5963250983</v>
      </c>
      <c r="Q212" s="48">
        <v>1048576.7936155875</v>
      </c>
      <c r="R212" s="48">
        <v>40024.102563576023</v>
      </c>
      <c r="S212" s="48">
        <v>590248.46753279353</v>
      </c>
    </row>
    <row r="213" spans="2:19" x14ac:dyDescent="0.3">
      <c r="B213" s="68">
        <v>8.2999999999999794</v>
      </c>
      <c r="C213" s="48">
        <v>2015915.720579701</v>
      </c>
      <c r="D213" s="48">
        <v>519501.51428641635</v>
      </c>
      <c r="E213" s="48">
        <v>213766.6413207122</v>
      </c>
      <c r="F213" s="48">
        <v>478455.83716399106</v>
      </c>
      <c r="G213" s="48">
        <v>465714.64895839943</v>
      </c>
      <c r="H213" s="48">
        <v>321761.05702946772</v>
      </c>
      <c r="I213" s="48">
        <v>286186.31897623627</v>
      </c>
      <c r="J213" s="48">
        <v>193220.43299308119</v>
      </c>
      <c r="K213" s="48">
        <v>151984.7823611754</v>
      </c>
      <c r="L213" s="48">
        <v>1770201.4513846552</v>
      </c>
      <c r="M213" s="48">
        <v>474866.92282605346</v>
      </c>
      <c r="N213" s="48">
        <v>493282.97366083949</v>
      </c>
      <c r="O213" s="48">
        <v>357090.34527257661</v>
      </c>
      <c r="P213" s="48">
        <v>1369617.8191794732</v>
      </c>
      <c r="Q213" s="48">
        <v>1043168.1952571548</v>
      </c>
      <c r="R213" s="48">
        <v>39784.788171275133</v>
      </c>
      <c r="S213" s="48">
        <v>586716.68590566132</v>
      </c>
    </row>
    <row r="214" spans="2:19" x14ac:dyDescent="0.3">
      <c r="B214" s="68">
        <v>8.2499999999999805</v>
      </c>
      <c r="C214" s="48">
        <v>2003800.3191410592</v>
      </c>
      <c r="D214" s="48">
        <v>516396.16095138167</v>
      </c>
      <c r="E214" s="48">
        <v>212682.25620098741</v>
      </c>
      <c r="F214" s="48">
        <v>475599.77873365505</v>
      </c>
      <c r="G214" s="48">
        <v>462934.18934857362</v>
      </c>
      <c r="H214" s="48">
        <v>319838.16580758663</v>
      </c>
      <c r="I214" s="48">
        <v>284475.60070538596</v>
      </c>
      <c r="J214" s="48">
        <v>192063.9438778162</v>
      </c>
      <c r="K214" s="48">
        <v>151074.94986769976</v>
      </c>
      <c r="L214" s="48">
        <v>1763031.2646602106</v>
      </c>
      <c r="M214" s="48">
        <v>472506.99506058858</v>
      </c>
      <c r="N214" s="48">
        <v>490408.7418559909</v>
      </c>
      <c r="O214" s="48">
        <v>355055.50923808786</v>
      </c>
      <c r="P214" s="48">
        <v>1362843.1886351388</v>
      </c>
      <c r="Q214" s="48">
        <v>1037752.9394132028</v>
      </c>
      <c r="R214" s="48">
        <v>39545.47275205105</v>
      </c>
      <c r="S214" s="48">
        <v>583184.89699017454</v>
      </c>
    </row>
    <row r="215" spans="2:19" x14ac:dyDescent="0.3">
      <c r="B215" s="68">
        <v>8.1999999999999709</v>
      </c>
      <c r="C215" s="48">
        <v>1991684.977973901</v>
      </c>
      <c r="D215" s="48">
        <v>513290.89300024131</v>
      </c>
      <c r="E215" s="48">
        <v>211595.37244253745</v>
      </c>
      <c r="F215" s="48">
        <v>472743.8177871427</v>
      </c>
      <c r="G215" s="48">
        <v>460153.82182889763</v>
      </c>
      <c r="H215" s="48">
        <v>317915.33335041779</v>
      </c>
      <c r="I215" s="48">
        <v>282764.93399731175</v>
      </c>
      <c r="J215" s="48">
        <v>190907.47785146665</v>
      </c>
      <c r="K215" s="48">
        <v>150165.13609984971</v>
      </c>
      <c r="L215" s="48">
        <v>1755824.3290930244</v>
      </c>
      <c r="M215" s="48">
        <v>470141.6009197511</v>
      </c>
      <c r="N215" s="48">
        <v>487533.3621233427</v>
      </c>
      <c r="O215" s="48">
        <v>353019.29699480586</v>
      </c>
      <c r="P215" s="48">
        <v>1356049.8661850074</v>
      </c>
      <c r="Q215" s="48">
        <v>1032326.4198838401</v>
      </c>
      <c r="R215" s="48">
        <v>39306.15847554522</v>
      </c>
      <c r="S215" s="48">
        <v>579653.12106469157</v>
      </c>
    </row>
    <row r="216" spans="2:19" x14ac:dyDescent="0.3">
      <c r="B216" s="68">
        <v>8.1499999999999702</v>
      </c>
      <c r="C216" s="48">
        <v>1979569.5009574224</v>
      </c>
      <c r="D216" s="48">
        <v>510185.51694320224</v>
      </c>
      <c r="E216" s="48">
        <v>210507.19400192532</v>
      </c>
      <c r="F216" s="48">
        <v>469887.74065686442</v>
      </c>
      <c r="G216" s="48">
        <v>457373.34304339369</v>
      </c>
      <c r="H216" s="48">
        <v>315992.43262916448</v>
      </c>
      <c r="I216" s="48">
        <v>281054.20859817002</v>
      </c>
      <c r="J216" s="48">
        <v>189750.97772052261</v>
      </c>
      <c r="K216" s="48">
        <v>149255.29636834326</v>
      </c>
      <c r="L216" s="48">
        <v>1748599.1504722594</v>
      </c>
      <c r="M216" s="48">
        <v>467771.83019565954</v>
      </c>
      <c r="N216" s="48">
        <v>484657.04878474056</v>
      </c>
      <c r="O216" s="48">
        <v>350981.97214669897</v>
      </c>
      <c r="P216" s="48">
        <v>1349247.2063206297</v>
      </c>
      <c r="Q216" s="48">
        <v>1026894.1846697294</v>
      </c>
      <c r="R216" s="48">
        <v>39066.84259677511</v>
      </c>
      <c r="S216" s="48">
        <v>576121.33380356489</v>
      </c>
    </row>
    <row r="217" spans="2:19" x14ac:dyDescent="0.3">
      <c r="B217" s="68">
        <v>8.0999999999999694</v>
      </c>
      <c r="C217" s="48">
        <v>1967454.1783161722</v>
      </c>
      <c r="D217" s="48">
        <v>507080.27147127816</v>
      </c>
      <c r="E217" s="48">
        <v>209416.27219797223</v>
      </c>
      <c r="F217" s="48">
        <v>467031.79954269959</v>
      </c>
      <c r="G217" s="48">
        <v>454592.99386565509</v>
      </c>
      <c r="H217" s="48">
        <v>314069.61049528245</v>
      </c>
      <c r="I217" s="48">
        <v>279343.55089476664</v>
      </c>
      <c r="J217" s="48">
        <v>188594.51555981991</v>
      </c>
      <c r="K217" s="48">
        <v>148345.48835291879</v>
      </c>
      <c r="L217" s="48">
        <v>1741333.3897439656</v>
      </c>
      <c r="M217" s="48">
        <v>465396.55645679589</v>
      </c>
      <c r="N217" s="48">
        <v>481779.58422567369</v>
      </c>
      <c r="O217" s="48">
        <v>348943.26727218309</v>
      </c>
      <c r="P217" s="48">
        <v>1342423.9973633229</v>
      </c>
      <c r="Q217" s="48">
        <v>1021449.5241169708</v>
      </c>
      <c r="R217" s="48">
        <v>38827.528616322066</v>
      </c>
      <c r="S217" s="48">
        <v>572589.55763034278</v>
      </c>
    </row>
    <row r="218" spans="2:19" x14ac:dyDescent="0.3">
      <c r="B218" s="68">
        <v>8.0499999999999705</v>
      </c>
      <c r="C218" s="48">
        <v>1955338.7236091045</v>
      </c>
      <c r="D218" s="48">
        <v>503974.91780243645</v>
      </c>
      <c r="E218" s="48">
        <v>208324.032047602</v>
      </c>
      <c r="F218" s="48">
        <v>464175.74236905499</v>
      </c>
      <c r="G218" s="48">
        <v>451812.53384873824</v>
      </c>
      <c r="H218" s="48">
        <v>312146.71976853604</v>
      </c>
      <c r="I218" s="48">
        <v>277632.83408087783</v>
      </c>
      <c r="J218" s="48">
        <v>187438.02009777183</v>
      </c>
      <c r="K218" s="48">
        <v>147435.6546035418</v>
      </c>
      <c r="L218" s="48">
        <v>1734048.9087408066</v>
      </c>
      <c r="M218" s="48">
        <v>463016.82417950151</v>
      </c>
      <c r="N218" s="48">
        <v>478901.17781996191</v>
      </c>
      <c r="O218" s="48">
        <v>346903.43358189607</v>
      </c>
      <c r="P218" s="48">
        <v>1335591.26961449</v>
      </c>
      <c r="Q218" s="48">
        <v>1015999.0380436473</v>
      </c>
      <c r="R218" s="48">
        <v>38588.212994023641</v>
      </c>
      <c r="S218" s="48">
        <v>569057.76887908613</v>
      </c>
    </row>
    <row r="219" spans="2:19" x14ac:dyDescent="0.3">
      <c r="B219" s="68">
        <v>7.9999999999999698</v>
      </c>
      <c r="C219" s="48">
        <v>1943223.3444041447</v>
      </c>
      <c r="D219" s="48">
        <v>500869.64296101389</v>
      </c>
      <c r="E219" s="48">
        <v>207229.30355966787</v>
      </c>
      <c r="F219" s="48">
        <v>461319.77684840932</v>
      </c>
      <c r="G219" s="48">
        <v>449032.16212436371</v>
      </c>
      <c r="H219" s="48">
        <v>310223.88211260387</v>
      </c>
      <c r="I219" s="48">
        <v>275922.16313369205</v>
      </c>
      <c r="J219" s="48">
        <v>186281.55053527222</v>
      </c>
      <c r="K219" s="48">
        <v>146525.83946298878</v>
      </c>
      <c r="L219" s="48">
        <v>1726727.4133833577</v>
      </c>
      <c r="M219" s="48">
        <v>460631.67556282616</v>
      </c>
      <c r="N219" s="48">
        <v>476021.64772830409</v>
      </c>
      <c r="O219" s="48">
        <v>344862.24467191182</v>
      </c>
      <c r="P219" s="48">
        <v>1328739.9236386907</v>
      </c>
      <c r="Q219" s="48">
        <v>1010537.3086341887</v>
      </c>
      <c r="R219" s="48">
        <v>38348.898205911195</v>
      </c>
      <c r="S219" s="48">
        <v>565525.98543793405</v>
      </c>
    </row>
    <row r="220" spans="2:19" x14ac:dyDescent="0.3">
      <c r="B220" s="68">
        <v>7.94999999999997</v>
      </c>
      <c r="C220" s="48">
        <v>1931107.9012964203</v>
      </c>
      <c r="D220" s="48">
        <v>497764.30668172386</v>
      </c>
      <c r="E220" s="48">
        <v>206132.96197324613</v>
      </c>
      <c r="F220" s="48">
        <v>458463.74343264912</v>
      </c>
      <c r="G220" s="48">
        <v>446251.72421953932</v>
      </c>
      <c r="H220" s="48">
        <v>308301.00482921954</v>
      </c>
      <c r="I220" s="48">
        <v>274211.45793982723</v>
      </c>
      <c r="J220" s="48">
        <v>185125.06302927982</v>
      </c>
      <c r="K220" s="48">
        <v>145616.01053947571</v>
      </c>
      <c r="L220" s="48">
        <v>1719382.5452162705</v>
      </c>
      <c r="M220" s="48">
        <v>458241.86888972361</v>
      </c>
      <c r="N220" s="48">
        <v>473141.1362787144</v>
      </c>
      <c r="O220" s="48">
        <v>342819.88718878815</v>
      </c>
      <c r="P220" s="48">
        <v>1321876.764979902</v>
      </c>
      <c r="Q220" s="48">
        <v>1005068.4080561446</v>
      </c>
      <c r="R220" s="48">
        <v>38109.582798621996</v>
      </c>
      <c r="S220" s="48">
        <v>561994.19680930837</v>
      </c>
    </row>
    <row r="221" spans="2:19" x14ac:dyDescent="0.3">
      <c r="B221" s="68">
        <v>7.8999999999999702</v>
      </c>
      <c r="C221" s="48">
        <v>1918992.5162621082</v>
      </c>
      <c r="D221" s="48">
        <v>494659.00364548329</v>
      </c>
      <c r="E221" s="48">
        <v>205034.43171553925</v>
      </c>
      <c r="F221" s="48">
        <v>455607.74325361749</v>
      </c>
      <c r="G221" s="48">
        <v>443471.31552866969</v>
      </c>
      <c r="H221" s="48">
        <v>306378.14792068576</v>
      </c>
      <c r="I221" s="48">
        <v>272500.77013820619</v>
      </c>
      <c r="J221" s="48">
        <v>183968.58805679608</v>
      </c>
      <c r="K221" s="48">
        <v>144706.1911715637</v>
      </c>
      <c r="L221" s="48">
        <v>1712005.2930805236</v>
      </c>
      <c r="M221" s="48">
        <v>455846.84105959121</v>
      </c>
      <c r="N221" s="48">
        <v>470259.53630074055</v>
      </c>
      <c r="O221" s="48">
        <v>340776.23007969174</v>
      </c>
      <c r="P221" s="48">
        <v>1314997.3125165007</v>
      </c>
      <c r="Q221" s="48">
        <v>999589.6865617095</v>
      </c>
      <c r="R221" s="48">
        <v>37870.268442267021</v>
      </c>
      <c r="S221" s="48">
        <v>558462.41504360398</v>
      </c>
    </row>
    <row r="222" spans="2:19" x14ac:dyDescent="0.3">
      <c r="B222" s="68">
        <v>7.8499999999999703</v>
      </c>
      <c r="C222" s="48">
        <v>1906877.1274679764</v>
      </c>
      <c r="D222" s="48">
        <v>491553.6936521075</v>
      </c>
      <c r="E222" s="48">
        <v>203933.95299497037</v>
      </c>
      <c r="F222" s="48">
        <v>452751.73428733373</v>
      </c>
      <c r="G222" s="48">
        <v>440690.90318515245</v>
      </c>
      <c r="H222" s="48">
        <v>304455.28579128382</v>
      </c>
      <c r="I222" s="48">
        <v>270790.07811702444</v>
      </c>
      <c r="J222" s="48">
        <v>182812.10803684674</v>
      </c>
      <c r="K222" s="48">
        <v>143796.36787663755</v>
      </c>
      <c r="L222" s="48">
        <v>1704599.1502595793</v>
      </c>
      <c r="M222" s="48">
        <v>453446.84187378426</v>
      </c>
      <c r="N222" s="48">
        <v>467376.9055982483</v>
      </c>
      <c r="O222" s="48">
        <v>338731.33540522016</v>
      </c>
      <c r="P222" s="48">
        <v>1308103.4330040859</v>
      </c>
      <c r="Q222" s="48">
        <v>994102.24404318468</v>
      </c>
      <c r="R222" s="48">
        <v>37630.953722907252</v>
      </c>
      <c r="S222" s="48">
        <v>554930.63076281978</v>
      </c>
    </row>
    <row r="223" spans="2:19" x14ac:dyDescent="0.3">
      <c r="B223" s="68">
        <v>7.7999999999999696</v>
      </c>
      <c r="C223" s="48">
        <v>1894761.7104026561</v>
      </c>
      <c r="D223" s="48">
        <v>488448.35660514771</v>
      </c>
      <c r="E223" s="48">
        <v>202831.62631161546</v>
      </c>
      <c r="F223" s="48">
        <v>449895.69493653579</v>
      </c>
      <c r="G223" s="48">
        <v>437910.46594943519</v>
      </c>
      <c r="H223" s="48">
        <v>302532.40571437479</v>
      </c>
      <c r="I223" s="48">
        <v>269079.3708698249</v>
      </c>
      <c r="J223" s="48">
        <v>181655.61709724576</v>
      </c>
      <c r="K223" s="48">
        <v>142886.53615990008</v>
      </c>
      <c r="L223" s="48">
        <v>1697165.6658583984</v>
      </c>
      <c r="M223" s="48">
        <v>451041.9238575364</v>
      </c>
      <c r="N223" s="48">
        <v>464493.25503044983</v>
      </c>
      <c r="O223" s="48">
        <v>336685.21660698549</v>
      </c>
      <c r="P223" s="48">
        <v>1301195.9123530893</v>
      </c>
      <c r="Q223" s="48">
        <v>988606.5491714332</v>
      </c>
      <c r="R223" s="48">
        <v>37391.638378280375</v>
      </c>
      <c r="S223" s="48">
        <v>551398.8419647835</v>
      </c>
    </row>
    <row r="224" spans="2:19" x14ac:dyDescent="0.3">
      <c r="B224" s="68">
        <v>7.7499999999999698</v>
      </c>
      <c r="C224" s="48">
        <v>1882646.3698949984</v>
      </c>
      <c r="D224" s="48">
        <v>485343.07034339453</v>
      </c>
      <c r="E224" s="48">
        <v>201726.98574925511</v>
      </c>
      <c r="F224" s="48">
        <v>447039.71858817479</v>
      </c>
      <c r="G224" s="48">
        <v>435130.07996964513</v>
      </c>
      <c r="H224" s="48">
        <v>300609.56214875594</v>
      </c>
      <c r="I224" s="48">
        <v>267368.69191091828</v>
      </c>
      <c r="J224" s="48">
        <v>180499.14683719154</v>
      </c>
      <c r="K224" s="48">
        <v>141976.71894732222</v>
      </c>
      <c r="L224" s="48">
        <v>1689697.3827260744</v>
      </c>
      <c r="M224" s="48">
        <v>448631.62469726341</v>
      </c>
      <c r="N224" s="48">
        <v>461608.49694142072</v>
      </c>
      <c r="O224" s="48">
        <v>334637.76366979431</v>
      </c>
      <c r="P224" s="48">
        <v>1294271.0870322357</v>
      </c>
      <c r="Q224" s="48">
        <v>983100.43731787102</v>
      </c>
      <c r="R224" s="48">
        <v>37152.323683457696</v>
      </c>
      <c r="S224" s="48">
        <v>547867.06071404961</v>
      </c>
    </row>
    <row r="225" spans="2:19" x14ac:dyDescent="0.3">
      <c r="B225" s="68">
        <v>7.69999999999997</v>
      </c>
      <c r="C225" s="48">
        <v>1870530.9211442792</v>
      </c>
      <c r="D225" s="48">
        <v>482237.68888298812</v>
      </c>
      <c r="E225" s="48">
        <v>200620.86126047981</v>
      </c>
      <c r="F225" s="48">
        <v>444183.6417767012</v>
      </c>
      <c r="G225" s="48">
        <v>432349.59502457909</v>
      </c>
      <c r="H225" s="48">
        <v>298686.65916140849</v>
      </c>
      <c r="I225" s="48">
        <v>265657.96069690114</v>
      </c>
      <c r="J225" s="48">
        <v>179342.6486607643</v>
      </c>
      <c r="K225" s="48">
        <v>141066.87989758106</v>
      </c>
      <c r="L225" s="48">
        <v>1682207.443315075</v>
      </c>
      <c r="M225" s="48">
        <v>446216.82466989249</v>
      </c>
      <c r="N225" s="48">
        <v>458722.7982983301</v>
      </c>
      <c r="O225" s="48">
        <v>332589.18418603909</v>
      </c>
      <c r="P225" s="48">
        <v>1287335.4542737391</v>
      </c>
      <c r="Q225" s="48">
        <v>977587.75878962257</v>
      </c>
      <c r="R225" s="48">
        <v>36913.007563293351</v>
      </c>
      <c r="S225" s="48">
        <v>544335.26958518976</v>
      </c>
    </row>
    <row r="226" spans="2:19" x14ac:dyDescent="0.3">
      <c r="B226" s="68">
        <v>7.6499999999999702</v>
      </c>
      <c r="C226" s="48">
        <v>1858415.5857744417</v>
      </c>
      <c r="D226" s="48">
        <v>479132.43463329674</v>
      </c>
      <c r="E226" s="48">
        <v>199512.02231591399</v>
      </c>
      <c r="F226" s="48">
        <v>441327.69230337534</v>
      </c>
      <c r="G226" s="48">
        <v>429569.23807367648</v>
      </c>
      <c r="H226" s="48">
        <v>296763.83190880739</v>
      </c>
      <c r="I226" s="48">
        <v>263947.2968578561</v>
      </c>
      <c r="J226" s="48">
        <v>178186.18757930456</v>
      </c>
      <c r="K226" s="48">
        <v>140157.06871197306</v>
      </c>
      <c r="L226" s="48">
        <v>1674676.0983520462</v>
      </c>
      <c r="M226" s="48">
        <v>443796.11732837307</v>
      </c>
      <c r="N226" s="48">
        <v>455835.90201602766</v>
      </c>
      <c r="O226" s="48">
        <v>330539.16137409437</v>
      </c>
      <c r="P226" s="48">
        <v>1280379.4503643259</v>
      </c>
      <c r="Q226" s="48">
        <v>972062.85991616698</v>
      </c>
      <c r="R226" s="48">
        <v>36673.693395643902</v>
      </c>
      <c r="S226" s="48">
        <v>540803.48906132428</v>
      </c>
    </row>
    <row r="227" spans="2:19" x14ac:dyDescent="0.3">
      <c r="B227" s="68">
        <v>7.5999999999999703</v>
      </c>
      <c r="C227" s="48">
        <v>1846300.14015591</v>
      </c>
      <c r="D227" s="48">
        <v>476027.08690491196</v>
      </c>
      <c r="E227" s="48">
        <v>198401.67668762291</v>
      </c>
      <c r="F227" s="48">
        <v>438471.64390288509</v>
      </c>
      <c r="G227" s="48">
        <v>426788.78581762384</v>
      </c>
      <c r="H227" s="48">
        <v>294840.94592104718</v>
      </c>
      <c r="I227" s="48">
        <v>262236.58337182074</v>
      </c>
      <c r="J227" s="48">
        <v>177029.69648225381</v>
      </c>
      <c r="K227" s="48">
        <v>139247.23619538947</v>
      </c>
      <c r="L227" s="48">
        <v>1667122.5853686845</v>
      </c>
      <c r="M227" s="48">
        <v>441371.42076511233</v>
      </c>
      <c r="N227" s="48">
        <v>452948.16611956066</v>
      </c>
      <c r="O227" s="48">
        <v>328488.13877100893</v>
      </c>
      <c r="P227" s="48">
        <v>1273412.4461478281</v>
      </c>
      <c r="Q227" s="48">
        <v>966531.29800377926</v>
      </c>
      <c r="R227" s="48">
        <v>36434.377843703522</v>
      </c>
      <c r="S227" s="48">
        <v>537271.69975787203</v>
      </c>
    </row>
    <row r="228" spans="2:19" x14ac:dyDescent="0.3">
      <c r="B228" s="68">
        <v>7.5499999999999696</v>
      </c>
      <c r="C228" s="48">
        <v>1834184.753806022</v>
      </c>
      <c r="D228" s="48">
        <v>472921.78569098294</v>
      </c>
      <c r="E228" s="48">
        <v>197289.03256271972</v>
      </c>
      <c r="F228" s="48">
        <v>435615.65267943474</v>
      </c>
      <c r="G228" s="48">
        <v>424008.38597014255</v>
      </c>
      <c r="H228" s="48">
        <v>292918.09239256597</v>
      </c>
      <c r="I228" s="48">
        <v>260525.90068489959</v>
      </c>
      <c r="J228" s="48">
        <v>175873.21686709148</v>
      </c>
      <c r="K228" s="48">
        <v>138337.4173706359</v>
      </c>
      <c r="L228" s="48">
        <v>1659534.1217975207</v>
      </c>
      <c r="M228" s="48">
        <v>438940.20501111983</v>
      </c>
      <c r="N228" s="48">
        <v>450059.1213270828</v>
      </c>
      <c r="O228" s="48">
        <v>326435.5393025215</v>
      </c>
      <c r="P228" s="48">
        <v>1266428.2063799545</v>
      </c>
      <c r="Q228" s="48">
        <v>960989.40978776594</v>
      </c>
      <c r="R228" s="48">
        <v>36195.062928583146</v>
      </c>
      <c r="S228" s="48">
        <v>533739.92013080791</v>
      </c>
    </row>
    <row r="229" spans="2:19" x14ac:dyDescent="0.3">
      <c r="B229" s="68">
        <v>7.49999999999996</v>
      </c>
      <c r="C229" s="48">
        <v>1822069.3406042813</v>
      </c>
      <c r="D229" s="48">
        <v>469816.47286092845</v>
      </c>
      <c r="E229" s="48">
        <v>196174.43847253229</v>
      </c>
      <c r="F229" s="48">
        <v>432759.64255659695</v>
      </c>
      <c r="G229" s="48">
        <v>421227.97347336367</v>
      </c>
      <c r="H229" s="48">
        <v>290995.23179972859</v>
      </c>
      <c r="I229" s="48">
        <v>258815.20885056283</v>
      </c>
      <c r="J229" s="48">
        <v>174716.73474877872</v>
      </c>
      <c r="K229" s="48">
        <v>137427.59363064458</v>
      </c>
      <c r="L229" s="48">
        <v>1651916.0616351755</v>
      </c>
      <c r="M229" s="48">
        <v>436505.61647300696</v>
      </c>
      <c r="N229" s="48">
        <v>447169.3530892831</v>
      </c>
      <c r="O229" s="48">
        <v>324382.08483003854</v>
      </c>
      <c r="P229" s="48">
        <v>1259429.4650303696</v>
      </c>
      <c r="Q229" s="48">
        <v>955438.80219219252</v>
      </c>
      <c r="R229" s="48">
        <v>35955.748270308184</v>
      </c>
      <c r="S229" s="48">
        <v>530208.13800153567</v>
      </c>
    </row>
    <row r="230" spans="2:19" x14ac:dyDescent="0.3">
      <c r="B230" s="68">
        <v>7.4499999999999602</v>
      </c>
      <c r="C230" s="48">
        <v>1809953.8739879772</v>
      </c>
      <c r="D230" s="48">
        <v>466711.12460237497</v>
      </c>
      <c r="E230" s="48">
        <v>195058.00331452928</v>
      </c>
      <c r="F230" s="48">
        <v>429903.58863230952</v>
      </c>
      <c r="G230" s="48">
        <v>418447.5237687013</v>
      </c>
      <c r="H230" s="48">
        <v>289072.34889632708</v>
      </c>
      <c r="I230" s="48">
        <v>257104.49514881294</v>
      </c>
      <c r="J230" s="48">
        <v>173560.24259199697</v>
      </c>
      <c r="K230" s="48">
        <v>136517.75961151003</v>
      </c>
      <c r="L230" s="48">
        <v>1644270.1454102555</v>
      </c>
      <c r="M230" s="48">
        <v>434063.78366109444</v>
      </c>
      <c r="N230" s="48">
        <v>444278.15254615183</v>
      </c>
      <c r="O230" s="48">
        <v>322326.88399365277</v>
      </c>
      <c r="P230" s="48">
        <v>1252417.08550374</v>
      </c>
      <c r="Q230" s="48">
        <v>949879.98559474782</v>
      </c>
      <c r="R230" s="48">
        <v>35716.4334603307</v>
      </c>
      <c r="S230" s="48">
        <v>526676.35090540804</v>
      </c>
    </row>
    <row r="231" spans="2:19" x14ac:dyDescent="0.3">
      <c r="B231" s="68">
        <v>7.3999999999999604</v>
      </c>
      <c r="C231" s="48">
        <v>1797838.4999532944</v>
      </c>
      <c r="D231" s="48">
        <v>463605.8428735616</v>
      </c>
      <c r="E231" s="48">
        <v>193939.12434256359</v>
      </c>
      <c r="F231" s="48">
        <v>427047.62031823414</v>
      </c>
      <c r="G231" s="48">
        <v>415667.14191781054</v>
      </c>
      <c r="H231" s="48">
        <v>287149.5059705209</v>
      </c>
      <c r="I231" s="48">
        <v>255393.82142184678</v>
      </c>
      <c r="J231" s="48">
        <v>172403.77244554323</v>
      </c>
      <c r="K231" s="48">
        <v>135607.94485225048</v>
      </c>
      <c r="L231" s="48">
        <v>1636586.687001826</v>
      </c>
      <c r="M231" s="48">
        <v>431618.48470643896</v>
      </c>
      <c r="N231" s="48">
        <v>441386.21605793136</v>
      </c>
      <c r="O231" s="48">
        <v>320270.81078386167</v>
      </c>
      <c r="P231" s="48">
        <v>1245386.3950953141</v>
      </c>
      <c r="Q231" s="48">
        <v>944310.21858675347</v>
      </c>
      <c r="R231" s="48">
        <v>35477.119067474945</v>
      </c>
      <c r="S231" s="48">
        <v>523144.5704490926</v>
      </c>
    </row>
    <row r="232" spans="2:19" x14ac:dyDescent="0.3">
      <c r="B232" s="68">
        <v>7.3499999999999597</v>
      </c>
      <c r="C232" s="48">
        <v>1785723.0309238979</v>
      </c>
      <c r="D232" s="48">
        <v>460500.47633377544</v>
      </c>
      <c r="E232" s="48">
        <v>192818.63456434367</v>
      </c>
      <c r="F232" s="48">
        <v>424191.5601338502</v>
      </c>
      <c r="G232" s="48">
        <v>412886.67173590959</v>
      </c>
      <c r="H232" s="48">
        <v>285226.60814876301</v>
      </c>
      <c r="I232" s="48">
        <v>253683.10029144029</v>
      </c>
      <c r="J232" s="48">
        <v>171247.27594638692</v>
      </c>
      <c r="K232" s="48">
        <v>134698.1095697174</v>
      </c>
      <c r="L232" s="48">
        <v>1628879.0632159717</v>
      </c>
      <c r="M232" s="48">
        <v>429166.7546652396</v>
      </c>
      <c r="N232" s="48">
        <v>438493.00726140256</v>
      </c>
      <c r="O232" s="48">
        <v>318213.19638996612</v>
      </c>
      <c r="P232" s="48">
        <v>1238343.9051663098</v>
      </c>
      <c r="Q232" s="48">
        <v>938733.32918692194</v>
      </c>
      <c r="R232" s="48">
        <v>35237.803287796029</v>
      </c>
      <c r="S232" s="48">
        <v>519612.78099749185</v>
      </c>
    </row>
    <row r="233" spans="2:19" x14ac:dyDescent="0.3">
      <c r="B233" s="68">
        <v>7.2999999999999599</v>
      </c>
      <c r="C233" s="48">
        <v>1773607.6770539833</v>
      </c>
      <c r="D233" s="48">
        <v>457395.19098636694</v>
      </c>
      <c r="E233" s="48">
        <v>191695.70387522707</v>
      </c>
      <c r="F233" s="48">
        <v>421335.57312820858</v>
      </c>
      <c r="G233" s="48">
        <v>410106.28364341985</v>
      </c>
      <c r="H233" s="48">
        <v>283303.7605769572</v>
      </c>
      <c r="I233" s="48">
        <v>251972.4161746561</v>
      </c>
      <c r="J233" s="48">
        <v>170090.80287446259</v>
      </c>
      <c r="K233" s="48">
        <v>133788.28795992327</v>
      </c>
      <c r="L233" s="48">
        <v>1621133.3749943203</v>
      </c>
      <c r="M233" s="48">
        <v>426710.6436338076</v>
      </c>
      <c r="N233" s="48">
        <v>435598.89628780895</v>
      </c>
      <c r="O233" s="48">
        <v>316154.50209789374</v>
      </c>
      <c r="P233" s="48">
        <v>1231283.0314061288</v>
      </c>
      <c r="Q233" s="48">
        <v>933145.44760728744</v>
      </c>
      <c r="R233" s="48">
        <v>34998.488514102522</v>
      </c>
      <c r="S233" s="48">
        <v>516081.00331914163</v>
      </c>
    </row>
    <row r="234" spans="2:19" x14ac:dyDescent="0.3">
      <c r="B234" s="68">
        <v>7.24999999999996</v>
      </c>
      <c r="C234" s="48">
        <v>1761492.2657701895</v>
      </c>
      <c r="D234" s="48">
        <v>454289.8676319847</v>
      </c>
      <c r="E234" s="48">
        <v>190570.88454770154</v>
      </c>
      <c r="F234" s="48">
        <v>418479.55384933332</v>
      </c>
      <c r="G234" s="48">
        <v>407325.86148145329</v>
      </c>
      <c r="H234" s="48">
        <v>281380.89315644739</v>
      </c>
      <c r="I234" s="48">
        <v>250261.71563376419</v>
      </c>
      <c r="J234" s="48">
        <v>168934.32159749063</v>
      </c>
      <c r="K234" s="48">
        <v>132878.4601968331</v>
      </c>
      <c r="L234" s="48">
        <v>1613358.8167691934</v>
      </c>
      <c r="M234" s="48">
        <v>424249.01955418277</v>
      </c>
      <c r="N234" s="48">
        <v>432703.67789333855</v>
      </c>
      <c r="O234" s="48">
        <v>314094.47171990731</v>
      </c>
      <c r="P234" s="48">
        <v>1224208.138760068</v>
      </c>
      <c r="Q234" s="48">
        <v>927549.17636549275</v>
      </c>
      <c r="R234" s="48">
        <v>34759.173250082844</v>
      </c>
      <c r="S234" s="48">
        <v>512549.21968881675</v>
      </c>
    </row>
    <row r="235" spans="2:19" x14ac:dyDescent="0.3">
      <c r="B235" s="68">
        <v>7.1999999999999602</v>
      </c>
      <c r="C235" s="48">
        <v>1749376.7990137683</v>
      </c>
      <c r="D235" s="48">
        <v>451184.50812519912</v>
      </c>
      <c r="E235" s="48">
        <v>189444.14909943636</v>
      </c>
      <c r="F235" s="48">
        <v>415623.50449593191</v>
      </c>
      <c r="G235" s="48">
        <v>404545.40728376497</v>
      </c>
      <c r="H235" s="48">
        <v>279458.00716440252</v>
      </c>
      <c r="I235" s="48">
        <v>248550.99978362391</v>
      </c>
      <c r="J235" s="48">
        <v>167777.83276557398</v>
      </c>
      <c r="K235" s="48">
        <v>131968.62678131077</v>
      </c>
      <c r="L235" s="48">
        <v>1605554.8933629615</v>
      </c>
      <c r="M235" s="48">
        <v>421782.00053557026</v>
      </c>
      <c r="N235" s="48">
        <v>429807.37545837311</v>
      </c>
      <c r="O235" s="48">
        <v>312033.13663967367</v>
      </c>
      <c r="P235" s="48">
        <v>1217119.0136428284</v>
      </c>
      <c r="Q235" s="48">
        <v>921944.39326798543</v>
      </c>
      <c r="R235" s="48">
        <v>34519.857524120322</v>
      </c>
      <c r="S235" s="48">
        <v>509017.43027318339</v>
      </c>
    </row>
    <row r="236" spans="2:19" x14ac:dyDescent="0.3">
      <c r="B236" s="68">
        <v>7.1499999999999604</v>
      </c>
      <c r="C236" s="48">
        <v>1737261.4397584877</v>
      </c>
      <c r="D236" s="48">
        <v>448079.22888359328</v>
      </c>
      <c r="E236" s="48">
        <v>188314.97704047067</v>
      </c>
      <c r="F236" s="48">
        <v>412767.53389776265</v>
      </c>
      <c r="G236" s="48">
        <v>401765.02952894114</v>
      </c>
      <c r="H236" s="48">
        <v>277535.16750515578</v>
      </c>
      <c r="I236" s="48">
        <v>246840.32686284379</v>
      </c>
      <c r="J236" s="48">
        <v>166621.35936117661</v>
      </c>
      <c r="K236" s="48">
        <v>131058.81168886636</v>
      </c>
      <c r="L236" s="48">
        <v>1597712.6066712707</v>
      </c>
      <c r="M236" s="48">
        <v>419310.48132768035</v>
      </c>
      <c r="N236" s="48">
        <v>426910.15202094847</v>
      </c>
      <c r="O236" s="48">
        <v>309970.69973117299</v>
      </c>
      <c r="P236" s="48">
        <v>1210011.5204212791</v>
      </c>
      <c r="Q236" s="48">
        <v>916328.64729963429</v>
      </c>
      <c r="R236" s="48">
        <v>34280.543539463091</v>
      </c>
      <c r="S236" s="48">
        <v>505485.65350394003</v>
      </c>
    </row>
    <row r="237" spans="2:19" x14ac:dyDescent="0.3">
      <c r="B237" s="68">
        <v>7.0999999999999597</v>
      </c>
      <c r="C237" s="48">
        <v>1725145.9976451134</v>
      </c>
      <c r="D237" s="48">
        <v>444973.87328007905</v>
      </c>
      <c r="E237" s="48">
        <v>187184.10054567101</v>
      </c>
      <c r="F237" s="48">
        <v>409911.4798378101</v>
      </c>
      <c r="G237" s="48">
        <v>398984.57170538267</v>
      </c>
      <c r="H237" s="48">
        <v>275612.27819203568</v>
      </c>
      <c r="I237" s="48">
        <v>245129.61187919162</v>
      </c>
      <c r="J237" s="48">
        <v>165464.86290274659</v>
      </c>
      <c r="K237" s="48">
        <v>130148.97841459895</v>
      </c>
      <c r="L237" s="48">
        <v>1589844.2020133329</v>
      </c>
      <c r="M237" s="48">
        <v>416832.47201670951</v>
      </c>
      <c r="N237" s="48">
        <v>424011.66849037714</v>
      </c>
      <c r="O237" s="48">
        <v>307906.72736755456</v>
      </c>
      <c r="P237" s="48">
        <v>1202891.4748368999</v>
      </c>
      <c r="Q237" s="48">
        <v>910705.36123812909</v>
      </c>
      <c r="R237" s="48">
        <v>34041.228348296179</v>
      </c>
      <c r="S237" s="48">
        <v>501953.86713395937</v>
      </c>
    </row>
    <row r="238" spans="2:19" x14ac:dyDescent="0.3">
      <c r="B238" s="68">
        <v>7.0499999999999599</v>
      </c>
      <c r="C238" s="48">
        <v>1713030.6285977799</v>
      </c>
      <c r="D238" s="48">
        <v>441868.56162352103</v>
      </c>
      <c r="E238" s="48">
        <v>186050.89614828461</v>
      </c>
      <c r="F238" s="48">
        <v>407055.47555817926</v>
      </c>
      <c r="G238" s="48">
        <v>396204.1598244186</v>
      </c>
      <c r="H238" s="48">
        <v>273689.41673275124</v>
      </c>
      <c r="I238" s="48">
        <v>243418.92164900887</v>
      </c>
      <c r="J238" s="48">
        <v>164308.3878974402</v>
      </c>
      <c r="K238" s="48">
        <v>129239.15596451388</v>
      </c>
      <c r="L238" s="48">
        <v>1581939.1337244578</v>
      </c>
      <c r="M238" s="48">
        <v>414350.56213742308</v>
      </c>
      <c r="N238" s="48">
        <v>421112.37875028508</v>
      </c>
      <c r="O238" s="48">
        <v>305841.79336287774</v>
      </c>
      <c r="P238" s="48">
        <v>1195753.9328826943</v>
      </c>
      <c r="Q238" s="48">
        <v>905071.66048224899</v>
      </c>
      <c r="R238" s="48">
        <v>33801.91316869919</v>
      </c>
      <c r="S238" s="48">
        <v>498422.07939538214</v>
      </c>
    </row>
    <row r="239" spans="2:19" x14ac:dyDescent="0.3">
      <c r="B239" s="68">
        <v>6.99999999999996</v>
      </c>
      <c r="C239" s="48">
        <v>1700915.2094206475</v>
      </c>
      <c r="D239" s="48">
        <v>438763.24949605047</v>
      </c>
      <c r="E239" s="48">
        <v>184915.6091001094</v>
      </c>
      <c r="F239" s="48">
        <v>404199.47126282379</v>
      </c>
      <c r="G239" s="48">
        <v>393423.74835792417</v>
      </c>
      <c r="H239" s="48">
        <v>271766.5571875124</v>
      </c>
      <c r="I239" s="48">
        <v>241708.22872967506</v>
      </c>
      <c r="J239" s="48">
        <v>163151.9109979177</v>
      </c>
      <c r="K239" s="48">
        <v>128329.33299946529</v>
      </c>
      <c r="L239" s="48">
        <v>1574001.4896780844</v>
      </c>
      <c r="M239" s="48">
        <v>411861.9617309398</v>
      </c>
      <c r="N239" s="48">
        <v>418211.78257857496</v>
      </c>
      <c r="O239" s="48">
        <v>303775.27262685652</v>
      </c>
      <c r="P239" s="48">
        <v>1188600.8507237914</v>
      </c>
      <c r="Q239" s="48">
        <v>899428.69407306879</v>
      </c>
      <c r="R239" s="48">
        <v>33562.598666340302</v>
      </c>
      <c r="S239" s="48">
        <v>494890.29835750029</v>
      </c>
    </row>
    <row r="240" spans="2:19" x14ac:dyDescent="0.3">
      <c r="B240" s="68">
        <v>6.9499999999999602</v>
      </c>
      <c r="C240" s="48">
        <v>1688799.6788073438</v>
      </c>
      <c r="D240" s="48">
        <v>435657.86717290257</v>
      </c>
      <c r="E240" s="48">
        <v>183778.55476265136</v>
      </c>
      <c r="F240" s="48">
        <v>401343.3912967447</v>
      </c>
      <c r="G240" s="48">
        <v>390643.26472951315</v>
      </c>
      <c r="H240" s="48">
        <v>269843.6541099773</v>
      </c>
      <c r="I240" s="48">
        <v>239997.49572676749</v>
      </c>
      <c r="J240" s="48">
        <v>161995.41105497739</v>
      </c>
      <c r="K240" s="48">
        <v>127419.49316352083</v>
      </c>
      <c r="L240" s="48">
        <v>1566036.5326159408</v>
      </c>
      <c r="M240" s="48">
        <v>409368.87326039351</v>
      </c>
      <c r="N240" s="48">
        <v>415310.28122722573</v>
      </c>
      <c r="O240" s="48">
        <v>301707.66635565687</v>
      </c>
      <c r="P240" s="48">
        <v>1181434.7304147845</v>
      </c>
      <c r="Q240" s="48">
        <v>893777.92169031757</v>
      </c>
      <c r="R240" s="48">
        <v>33323.28351430851</v>
      </c>
      <c r="S240" s="48">
        <v>491358.51330230432</v>
      </c>
    </row>
    <row r="241" spans="2:19" x14ac:dyDescent="0.3">
      <c r="B241" s="68">
        <v>6.8999999999999604</v>
      </c>
      <c r="C241" s="48">
        <v>1676684.3529937339</v>
      </c>
      <c r="D241" s="48">
        <v>432552.5933884554</v>
      </c>
      <c r="E241" s="48">
        <v>182638.89113415292</v>
      </c>
      <c r="F241" s="48">
        <v>398487.42954875057</v>
      </c>
      <c r="G241" s="48">
        <v>387862.89145944547</v>
      </c>
      <c r="H241" s="48">
        <v>267920.81776933733</v>
      </c>
      <c r="I241" s="48">
        <v>238286.8229064795</v>
      </c>
      <c r="J241" s="48">
        <v>160838.93855585612</v>
      </c>
      <c r="K241" s="48">
        <v>126509.68123145378</v>
      </c>
      <c r="L241" s="48">
        <v>1558029.6163951585</v>
      </c>
      <c r="M241" s="48">
        <v>406870.38061747007</v>
      </c>
      <c r="N241" s="48">
        <v>412407.71536357538</v>
      </c>
      <c r="O241" s="48">
        <v>299638.774394412</v>
      </c>
      <c r="P241" s="48">
        <v>1174248.7571488642</v>
      </c>
      <c r="Q241" s="48">
        <v>888115.40505567007</v>
      </c>
      <c r="R241" s="48">
        <v>33083.968813827654</v>
      </c>
      <c r="S241" s="48">
        <v>487826.72863521136</v>
      </c>
    </row>
    <row r="242" spans="2:19" x14ac:dyDescent="0.3">
      <c r="B242" s="68">
        <v>6.8499999999999597</v>
      </c>
      <c r="C242" s="48">
        <v>1664568.934414315</v>
      </c>
      <c r="D242" s="48">
        <v>429447.26184366335</v>
      </c>
      <c r="E242" s="48">
        <v>181497.38864990851</v>
      </c>
      <c r="F242" s="48">
        <v>395631.40521365922</v>
      </c>
      <c r="G242" s="48">
        <v>385082.46134553564</v>
      </c>
      <c r="H242" s="48">
        <v>265997.94520450814</v>
      </c>
      <c r="I242" s="48">
        <v>236576.11931217025</v>
      </c>
      <c r="J242" s="48">
        <v>159682.45057887875</v>
      </c>
      <c r="K242" s="48">
        <v>125599.85285683721</v>
      </c>
      <c r="L242" s="48">
        <v>1549993.9046835038</v>
      </c>
      <c r="M242" s="48">
        <v>404366.03756625811</v>
      </c>
      <c r="N242" s="48">
        <v>409504.00448216195</v>
      </c>
      <c r="O242" s="48">
        <v>297568.49784781935</v>
      </c>
      <c r="P242" s="48">
        <v>1167049.1809746632</v>
      </c>
      <c r="Q242" s="48">
        <v>882444.7567712306</v>
      </c>
      <c r="R242" s="48">
        <v>32844.653694050408</v>
      </c>
      <c r="S242" s="48">
        <v>484294.94312332955</v>
      </c>
    </row>
    <row r="243" spans="2:19" x14ac:dyDescent="0.3">
      <c r="B243" s="68">
        <v>6.7999999999999501</v>
      </c>
      <c r="C243" s="48">
        <v>1652453.44606481</v>
      </c>
      <c r="D243" s="48">
        <v>426341.89501557709</v>
      </c>
      <c r="E243" s="48">
        <v>180353.92513084039</v>
      </c>
      <c r="F243" s="48">
        <v>392775.34262164461</v>
      </c>
      <c r="G243" s="48">
        <v>382301.99811939697</v>
      </c>
      <c r="H243" s="48">
        <v>264075.05086259136</v>
      </c>
      <c r="I243" s="48">
        <v>234865.39746725367</v>
      </c>
      <c r="J243" s="48">
        <v>158525.95447723093</v>
      </c>
      <c r="K243" s="48">
        <v>124690.01295478536</v>
      </c>
      <c r="L243" s="48">
        <v>1541927.2595584297</v>
      </c>
      <c r="M243" s="48">
        <v>401857.49460582557</v>
      </c>
      <c r="N243" s="48">
        <v>406599.43908649404</v>
      </c>
      <c r="O243" s="48">
        <v>295497.2002744588</v>
      </c>
      <c r="P243" s="48">
        <v>1159835.0356384784</v>
      </c>
      <c r="Q243" s="48">
        <v>876765.41660729586</v>
      </c>
      <c r="R243" s="48">
        <v>32605.338552065496</v>
      </c>
      <c r="S243" s="48">
        <v>480763.16012423614</v>
      </c>
    </row>
    <row r="244" spans="2:19" x14ac:dyDescent="0.3">
      <c r="B244" s="68">
        <v>6.7499999999999503</v>
      </c>
      <c r="C244" s="48">
        <v>1640338.0566221713</v>
      </c>
      <c r="D244" s="48">
        <v>423236.60769738961</v>
      </c>
      <c r="E244" s="48">
        <v>179207.95761881815</v>
      </c>
      <c r="F244" s="48">
        <v>389919.36723548069</v>
      </c>
      <c r="G244" s="48">
        <v>379521.61522162287</v>
      </c>
      <c r="H244" s="48">
        <v>262152.20507269306</v>
      </c>
      <c r="I244" s="48">
        <v>233154.72229449029</v>
      </c>
      <c r="J244" s="48">
        <v>157369.48210890093</v>
      </c>
      <c r="K244" s="48">
        <v>123780.19897668036</v>
      </c>
      <c r="L244" s="48">
        <v>1533820.0902271862</v>
      </c>
      <c r="M244" s="48">
        <v>399341.97151794779</v>
      </c>
      <c r="N244" s="48">
        <v>403693.54517777025</v>
      </c>
      <c r="O244" s="48">
        <v>293424.27301561506</v>
      </c>
      <c r="P244" s="48">
        <v>1152601.8147899581</v>
      </c>
      <c r="Q244" s="48">
        <v>871074.82091902685</v>
      </c>
      <c r="R244" s="48">
        <v>32366.023701240421</v>
      </c>
      <c r="S244" s="48">
        <v>477231.3754049915</v>
      </c>
    </row>
    <row r="245" spans="2:19" x14ac:dyDescent="0.3">
      <c r="B245" s="68">
        <v>6.6999999999999504</v>
      </c>
      <c r="C245" s="48">
        <v>1628222.6023954763</v>
      </c>
      <c r="D245" s="48">
        <v>420131.25859961286</v>
      </c>
      <c r="E245" s="48">
        <v>178060.1421264926</v>
      </c>
      <c r="F245" s="48">
        <v>387063.32510848489</v>
      </c>
      <c r="G245" s="48">
        <v>376741.16828233236</v>
      </c>
      <c r="H245" s="48">
        <v>260229.32053992932</v>
      </c>
      <c r="I245" s="48">
        <v>231444.01367880515</v>
      </c>
      <c r="J245" s="48">
        <v>156212.99213508825</v>
      </c>
      <c r="K245" s="48">
        <v>122870.36894060826</v>
      </c>
      <c r="L245" s="48">
        <v>1525683.7282183557</v>
      </c>
      <c r="M245" s="48">
        <v>396822.01646849926</v>
      </c>
      <c r="N245" s="48">
        <v>400786.75962885382</v>
      </c>
      <c r="O245" s="48">
        <v>291350.27941279364</v>
      </c>
      <c r="P245" s="48">
        <v>1145354.9029846948</v>
      </c>
      <c r="Q245" s="48">
        <v>865376.06589764729</v>
      </c>
      <c r="R245" s="48">
        <v>32126.708251288746</v>
      </c>
      <c r="S245" s="48">
        <v>473699.58616554039</v>
      </c>
    </row>
    <row r="246" spans="2:19" x14ac:dyDescent="0.3">
      <c r="B246" s="68">
        <v>6.6499999999999497</v>
      </c>
      <c r="C246" s="48">
        <v>1616107.1511019049</v>
      </c>
      <c r="D246" s="48">
        <v>417025.90026653279</v>
      </c>
      <c r="E246" s="48">
        <v>176910.23552048285</v>
      </c>
      <c r="F246" s="48">
        <v>384207.27303969458</v>
      </c>
      <c r="G246" s="48">
        <v>373960.71195122699</v>
      </c>
      <c r="H246" s="48">
        <v>258306.43161494166</v>
      </c>
      <c r="I246" s="48">
        <v>229733.30041250944</v>
      </c>
      <c r="J246" s="48">
        <v>155056.50203749002</v>
      </c>
      <c r="K246" s="48">
        <v>121960.53327688528</v>
      </c>
      <c r="L246" s="48">
        <v>1517513.9004345417</v>
      </c>
      <c r="M246" s="48">
        <v>394296.60140965605</v>
      </c>
      <c r="N246" s="48">
        <v>397878.90480062325</v>
      </c>
      <c r="O246" s="48">
        <v>289274.99715742475</v>
      </c>
      <c r="P246" s="48">
        <v>1138092.3827445323</v>
      </c>
      <c r="Q246" s="48">
        <v>859668.04027400934</v>
      </c>
      <c r="R246" s="48">
        <v>31887.393320996413</v>
      </c>
      <c r="S246" s="48">
        <v>470167.80148064758</v>
      </c>
    </row>
    <row r="247" spans="2:19" x14ac:dyDescent="0.3">
      <c r="B247" s="68">
        <v>6.5999999999999499</v>
      </c>
      <c r="C247" s="48">
        <v>1603991.7732765072</v>
      </c>
      <c r="D247" s="48">
        <v>413920.60657978436</v>
      </c>
      <c r="E247" s="48">
        <v>175757.9116778954</v>
      </c>
      <c r="F247" s="48">
        <v>381351.29232778557</v>
      </c>
      <c r="G247" s="48">
        <v>371180.32689905999</v>
      </c>
      <c r="H247" s="48">
        <v>256383.58484168234</v>
      </c>
      <c r="I247" s="48">
        <v>228022.62106149012</v>
      </c>
      <c r="J247" s="48">
        <v>153900.02825164018</v>
      </c>
      <c r="K247" s="48">
        <v>121050.71290807995</v>
      </c>
      <c r="L247" s="48">
        <v>1509304.5555952399</v>
      </c>
      <c r="M247" s="48">
        <v>391765.15735934157</v>
      </c>
      <c r="N247" s="48">
        <v>394969.89807922294</v>
      </c>
      <c r="O247" s="48">
        <v>287198.3097305643</v>
      </c>
      <c r="P247" s="48">
        <v>1130811.5275714924</v>
      </c>
      <c r="Q247" s="48">
        <v>853949.18305364926</v>
      </c>
      <c r="R247" s="48">
        <v>31648.078854147887</v>
      </c>
      <c r="S247" s="48">
        <v>466636.02379097021</v>
      </c>
    </row>
    <row r="248" spans="2:19" x14ac:dyDescent="0.3">
      <c r="B248" s="68">
        <v>6.5499999999999501</v>
      </c>
      <c r="C248" s="48">
        <v>1591876.3122651279</v>
      </c>
      <c r="D248" s="48">
        <v>410815.25792074803</v>
      </c>
      <c r="E248" s="48">
        <v>174603.68972607827</v>
      </c>
      <c r="F248" s="48">
        <v>378495.25064709177</v>
      </c>
      <c r="G248" s="48">
        <v>368399.88187731412</v>
      </c>
      <c r="H248" s="48">
        <v>254460.70232855389</v>
      </c>
      <c r="I248" s="48">
        <v>226311.90928309786</v>
      </c>
      <c r="J248" s="48">
        <v>152743.53772376548</v>
      </c>
      <c r="K248" s="48">
        <v>120140.88028113033</v>
      </c>
      <c r="L248" s="48">
        <v>1501064.8598135035</v>
      </c>
      <c r="M248" s="48">
        <v>389229.24081548495</v>
      </c>
      <c r="N248" s="48">
        <v>392060.00063998613</v>
      </c>
      <c r="O248" s="48">
        <v>285120.55251848296</v>
      </c>
      <c r="P248" s="48">
        <v>1123516.5410810891</v>
      </c>
      <c r="Q248" s="48">
        <v>848221.9356306484</v>
      </c>
      <c r="R248" s="48">
        <v>31408.763592158481</v>
      </c>
      <c r="S248" s="48">
        <v>463104.23842278542</v>
      </c>
    </row>
    <row r="249" spans="2:19" x14ac:dyDescent="0.3">
      <c r="B249" s="68">
        <v>6.4999999999999503</v>
      </c>
      <c r="C249" s="48">
        <v>1579760.8130619158</v>
      </c>
      <c r="D249" s="48">
        <v>407709.90292204154</v>
      </c>
      <c r="E249" s="48">
        <v>173447.35637505693</v>
      </c>
      <c r="F249" s="48">
        <v>375639.19908837148</v>
      </c>
      <c r="G249" s="48">
        <v>365619.42348467733</v>
      </c>
      <c r="H249" s="48">
        <v>252537.81433142535</v>
      </c>
      <c r="I249" s="48">
        <v>224601.1905989949</v>
      </c>
      <c r="J249" s="48">
        <v>151587.04690469257</v>
      </c>
      <c r="K249" s="48">
        <v>119231.04762534678</v>
      </c>
      <c r="L249" s="48">
        <v>1492791.0224230709</v>
      </c>
      <c r="M249" s="48">
        <v>386686.84408290149</v>
      </c>
      <c r="N249" s="48">
        <v>389148.86900127702</v>
      </c>
      <c r="O249" s="48">
        <v>283041.29637392034</v>
      </c>
      <c r="P249" s="48">
        <v>1116205.7067427158</v>
      </c>
      <c r="Q249" s="48">
        <v>842485.31833485374</v>
      </c>
      <c r="R249" s="48">
        <v>31169.448403344439</v>
      </c>
      <c r="S249" s="48">
        <v>459572.44954087812</v>
      </c>
    </row>
    <row r="250" spans="2:19" x14ac:dyDescent="0.3">
      <c r="B250" s="68">
        <v>6.4499999999999504</v>
      </c>
      <c r="C250" s="48">
        <v>1567645.419932028</v>
      </c>
      <c r="D250" s="48">
        <v>404604.60393251426</v>
      </c>
      <c r="E250" s="48">
        <v>172288.58433860631</v>
      </c>
      <c r="F250" s="48">
        <v>372783.21892428113</v>
      </c>
      <c r="G250" s="48">
        <v>362839.03103637113</v>
      </c>
      <c r="H250" s="48">
        <v>250614.96274921019</v>
      </c>
      <c r="I250" s="48">
        <v>222890.51079729878</v>
      </c>
      <c r="J250" s="48">
        <v>150430.56926078824</v>
      </c>
      <c r="K250" s="48">
        <v>118321.23035095907</v>
      </c>
      <c r="L250" s="48">
        <v>1484477.0885155534</v>
      </c>
      <c r="M250" s="48">
        <v>384139.29669452464</v>
      </c>
      <c r="N250" s="48">
        <v>386236.73742351832</v>
      </c>
      <c r="O250" s="48">
        <v>280960.82740331092</v>
      </c>
      <c r="P250" s="48">
        <v>1108876.4026548702</v>
      </c>
      <c r="Q250" s="48">
        <v>836737.81992566213</v>
      </c>
      <c r="R250" s="48">
        <v>30930.133619100554</v>
      </c>
      <c r="S250" s="48">
        <v>456040.6655319194</v>
      </c>
    </row>
    <row r="251" spans="2:19" x14ac:dyDescent="0.3">
      <c r="B251" s="68">
        <v>6.3999999999999497</v>
      </c>
      <c r="C251" s="48">
        <v>1555529.9810389108</v>
      </c>
      <c r="D251" s="48">
        <v>401499.25398063322</v>
      </c>
      <c r="E251" s="48">
        <v>171127.86699375376</v>
      </c>
      <c r="F251" s="48">
        <v>369927.17906818155</v>
      </c>
      <c r="G251" s="48">
        <v>360058.58721269784</v>
      </c>
      <c r="H251" s="48">
        <v>248692.08079795688</v>
      </c>
      <c r="I251" s="48">
        <v>221179.79912100083</v>
      </c>
      <c r="J251" s="48">
        <v>149274.07894034922</v>
      </c>
      <c r="K251" s="48">
        <v>117411.40103298801</v>
      </c>
      <c r="L251" s="48">
        <v>1476131.6361800341</v>
      </c>
      <c r="M251" s="48">
        <v>381586.99202280631</v>
      </c>
      <c r="N251" s="48">
        <v>383323.67178666353</v>
      </c>
      <c r="O251" s="48">
        <v>278879.23037486844</v>
      </c>
      <c r="P251" s="48">
        <v>1101532.5468806569</v>
      </c>
      <c r="Q251" s="48">
        <v>830981.71636216098</v>
      </c>
      <c r="R251" s="48">
        <v>30690.818397729392</v>
      </c>
      <c r="S251" s="48">
        <v>452508.87723901571</v>
      </c>
    </row>
    <row r="252" spans="2:19" x14ac:dyDescent="0.3">
      <c r="B252" s="68">
        <v>6.3499999999999499</v>
      </c>
      <c r="C252" s="48">
        <v>1543414.5197178556</v>
      </c>
      <c r="D252" s="48">
        <v>398393.8739457762</v>
      </c>
      <c r="E252" s="48">
        <v>169965.11642635774</v>
      </c>
      <c r="F252" s="48">
        <v>367071.09783943719</v>
      </c>
      <c r="G252" s="48">
        <v>357278.11256661988</v>
      </c>
      <c r="H252" s="48">
        <v>246769.18263369123</v>
      </c>
      <c r="I252" s="48">
        <v>219469.06363972343</v>
      </c>
      <c r="J252" s="48">
        <v>148117.58470888331</v>
      </c>
      <c r="K252" s="48">
        <v>116501.56424082929</v>
      </c>
      <c r="L252" s="48">
        <v>1467752.9975094313</v>
      </c>
      <c r="M252" s="48">
        <v>379027.75035029242</v>
      </c>
      <c r="N252" s="48">
        <v>380409.3088310255</v>
      </c>
      <c r="O252" s="48">
        <v>276796.05255709874</v>
      </c>
      <c r="P252" s="48">
        <v>1094173.4052331985</v>
      </c>
      <c r="Q252" s="48">
        <v>825216.59661430272</v>
      </c>
      <c r="R252" s="48">
        <v>30451.503272957649</v>
      </c>
      <c r="S252" s="48">
        <v>448977.08785314672</v>
      </c>
    </row>
    <row r="253" spans="2:19" x14ac:dyDescent="0.3">
      <c r="B253" s="68">
        <v>6.2999999999999501</v>
      </c>
      <c r="C253" s="48">
        <v>1531299.1180274421</v>
      </c>
      <c r="D253" s="48">
        <v>395288.5828808326</v>
      </c>
      <c r="E253" s="48">
        <v>168799.8136156543</v>
      </c>
      <c r="F253" s="48">
        <v>364215.1280284918</v>
      </c>
      <c r="G253" s="48">
        <v>354497.73018541315</v>
      </c>
      <c r="H253" s="48">
        <v>244846.33408458997</v>
      </c>
      <c r="I253" s="48">
        <v>217758.38546397971</v>
      </c>
      <c r="J253" s="48">
        <v>146961.10866867646</v>
      </c>
      <c r="K253" s="48">
        <v>115591.74468332733</v>
      </c>
      <c r="L253" s="48">
        <v>1459331.8343270593</v>
      </c>
      <c r="M253" s="48">
        <v>376463.78701906686</v>
      </c>
      <c r="N253" s="48">
        <v>377494.0214986793</v>
      </c>
      <c r="O253" s="48">
        <v>274711.75990945584</v>
      </c>
      <c r="P253" s="48">
        <v>1086794.9889081868</v>
      </c>
      <c r="Q253" s="48">
        <v>819440.11011031119</v>
      </c>
      <c r="R253" s="48">
        <v>30212.188497211348</v>
      </c>
      <c r="S253" s="48">
        <v>445445.30918942956</v>
      </c>
    </row>
    <row r="254" spans="2:19" x14ac:dyDescent="0.3">
      <c r="B254" s="68">
        <v>6.2499999999999503</v>
      </c>
      <c r="C254" s="48">
        <v>1519183.6769273125</v>
      </c>
      <c r="D254" s="48">
        <v>392183.24648078531</v>
      </c>
      <c r="E254" s="48">
        <v>167632.52517130438</v>
      </c>
      <c r="F254" s="48">
        <v>361359.1046718022</v>
      </c>
      <c r="G254" s="48">
        <v>351717.29722097208</v>
      </c>
      <c r="H254" s="48">
        <v>242923.45837222235</v>
      </c>
      <c r="I254" s="48">
        <v>216047.68316664069</v>
      </c>
      <c r="J254" s="48">
        <v>145804.61998358704</v>
      </c>
      <c r="K254" s="48">
        <v>114681.91370419737</v>
      </c>
      <c r="L254" s="48">
        <v>1450878.027649215</v>
      </c>
      <c r="M254" s="48">
        <v>373894.54282614595</v>
      </c>
      <c r="N254" s="48">
        <v>374577.71804664965</v>
      </c>
      <c r="O254" s="48">
        <v>272626.23470653337</v>
      </c>
      <c r="P254" s="48">
        <v>1079401.6576453655</v>
      </c>
      <c r="Q254" s="48">
        <v>813654.82233722182</v>
      </c>
      <c r="R254" s="48">
        <v>29972.873535583021</v>
      </c>
      <c r="S254" s="48">
        <v>441913.52551522409</v>
      </c>
    </row>
    <row r="255" spans="2:19" x14ac:dyDescent="0.3">
      <c r="B255" s="68">
        <v>6.1999999999999504</v>
      </c>
      <c r="C255" s="48">
        <v>1507068.1964316308</v>
      </c>
      <c r="D255" s="48">
        <v>389077.866297186</v>
      </c>
      <c r="E255" s="48">
        <v>166463.22481018692</v>
      </c>
      <c r="F255" s="48">
        <v>358503.02937856573</v>
      </c>
      <c r="G255" s="48">
        <v>348936.81647291465</v>
      </c>
      <c r="H255" s="48">
        <v>241000.55700612883</v>
      </c>
      <c r="I255" s="48">
        <v>214336.95722955849</v>
      </c>
      <c r="J255" s="48">
        <v>144648.11940116389</v>
      </c>
      <c r="K255" s="48">
        <v>113772.07248501107</v>
      </c>
      <c r="L255" s="48">
        <v>1442391.0611255127</v>
      </c>
      <c r="M255" s="48">
        <v>371318.75522658316</v>
      </c>
      <c r="N255" s="48">
        <v>371660.1954767158</v>
      </c>
      <c r="O255" s="48">
        <v>270539.22170249739</v>
      </c>
      <c r="P255" s="48">
        <v>1071993.2089635669</v>
      </c>
      <c r="Q255" s="48">
        <v>807860.62098610075</v>
      </c>
      <c r="R255" s="48">
        <v>29733.558345330512</v>
      </c>
      <c r="S255" s="48">
        <v>438381.73728941963</v>
      </c>
    </row>
    <row r="256" spans="2:19" x14ac:dyDescent="0.3">
      <c r="B256" s="68">
        <v>6.1499999999999497</v>
      </c>
      <c r="C256" s="48">
        <v>1494952.7679411669</v>
      </c>
      <c r="D256" s="48">
        <v>385972.54662133986</v>
      </c>
      <c r="E256" s="48">
        <v>165291.46820133485</v>
      </c>
      <c r="F256" s="48">
        <v>355647.02071851294</v>
      </c>
      <c r="G256" s="48">
        <v>346156.40559620917</v>
      </c>
      <c r="H256" s="48">
        <v>239077.69755888882</v>
      </c>
      <c r="I256" s="48">
        <v>212626.26504177216</v>
      </c>
      <c r="J256" s="48">
        <v>143491.63767109378</v>
      </c>
      <c r="K256" s="48">
        <v>112862.25066739762</v>
      </c>
      <c r="L256" s="48">
        <v>1433862.8961486635</v>
      </c>
      <c r="M256" s="48">
        <v>368738.08850768261</v>
      </c>
      <c r="N256" s="48">
        <v>368741.72715968679</v>
      </c>
      <c r="O256" s="48">
        <v>268451.06762596895</v>
      </c>
      <c r="P256" s="48">
        <v>1064566.1349734981</v>
      </c>
      <c r="Q256" s="48">
        <v>802055.49330243922</v>
      </c>
      <c r="R256" s="48">
        <v>29494.243536189832</v>
      </c>
      <c r="S256" s="48">
        <v>434849.95853541361</v>
      </c>
    </row>
    <row r="257" spans="2:19" x14ac:dyDescent="0.3">
      <c r="B257" s="68">
        <v>6.0999999999999401</v>
      </c>
      <c r="C257" s="48">
        <v>1482837.3148364299</v>
      </c>
      <c r="D257" s="48">
        <v>382867.2254959491</v>
      </c>
      <c r="E257" s="48">
        <v>164117.53349039084</v>
      </c>
      <c r="F257" s="48">
        <v>352791.01311668556</v>
      </c>
      <c r="G257" s="48">
        <v>343375.98905673338</v>
      </c>
      <c r="H257" s="48">
        <v>237154.82980658847</v>
      </c>
      <c r="I257" s="48">
        <v>210915.56885924726</v>
      </c>
      <c r="J257" s="48">
        <v>142335.15849635596</v>
      </c>
      <c r="K257" s="48">
        <v>111952.42846464665</v>
      </c>
      <c r="L257" s="48">
        <v>1425298.3090008313</v>
      </c>
      <c r="M257" s="48">
        <v>366151.94076025946</v>
      </c>
      <c r="N257" s="48">
        <v>365822.21588761464</v>
      </c>
      <c r="O257" s="48">
        <v>266361.64745083719</v>
      </c>
      <c r="P257" s="48">
        <v>1057122.5781230591</v>
      </c>
      <c r="Q257" s="48">
        <v>796240.70934229682</v>
      </c>
      <c r="R257" s="48">
        <v>29254.928974235576</v>
      </c>
      <c r="S257" s="48">
        <v>431318.17732723412</v>
      </c>
    </row>
    <row r="258" spans="2:19" x14ac:dyDescent="0.3">
      <c r="B258" s="68">
        <v>6.0499999999999403</v>
      </c>
      <c r="C258" s="48">
        <v>1470721.8332954205</v>
      </c>
      <c r="D258" s="48">
        <v>379761.86281880888</v>
      </c>
      <c r="E258" s="48">
        <v>162941.5423607328</v>
      </c>
      <c r="F258" s="48">
        <v>349934.96216027223</v>
      </c>
      <c r="G258" s="48">
        <v>340595.53115026758</v>
      </c>
      <c r="H258" s="48">
        <v>235231.93678455154</v>
      </c>
      <c r="I258" s="48">
        <v>209204.85025745208</v>
      </c>
      <c r="J258" s="48">
        <v>141178.66702708628</v>
      </c>
      <c r="K258" s="48">
        <v>111042.59542069999</v>
      </c>
      <c r="L258" s="48">
        <v>1416699.4942622546</v>
      </c>
      <c r="M258" s="48">
        <v>363559.32950516022</v>
      </c>
      <c r="N258" s="48">
        <v>362901.5050017889</v>
      </c>
      <c r="O258" s="48">
        <v>264270.75986917596</v>
      </c>
      <c r="P258" s="48">
        <v>1049663.5838664388</v>
      </c>
      <c r="Q258" s="48">
        <v>790416.83716527862</v>
      </c>
      <c r="R258" s="48">
        <v>29015.613770614491</v>
      </c>
      <c r="S258" s="48">
        <v>427786.38962714688</v>
      </c>
    </row>
    <row r="259" spans="2:19" x14ac:dyDescent="0.3">
      <c r="B259" s="68">
        <v>5.9999999999999396</v>
      </c>
      <c r="C259" s="48">
        <v>1458606.3886889413</v>
      </c>
      <c r="D259" s="48">
        <v>376656.47632086737</v>
      </c>
      <c r="E259" s="48">
        <v>161763.40196355263</v>
      </c>
      <c r="F259" s="48">
        <v>347078.88654455252</v>
      </c>
      <c r="G259" s="48">
        <v>337815.0557911424</v>
      </c>
      <c r="H259" s="48">
        <v>233309.0378025191</v>
      </c>
      <c r="I259" s="48">
        <v>207494.12234390283</v>
      </c>
      <c r="J259" s="48">
        <v>140022.16676367138</v>
      </c>
      <c r="K259" s="48">
        <v>110132.75470974488</v>
      </c>
      <c r="L259" s="48">
        <v>1408064.6652603454</v>
      </c>
      <c r="M259" s="48">
        <v>360961.68888402428</v>
      </c>
      <c r="N259" s="48">
        <v>359979.83117485524</v>
      </c>
      <c r="O259" s="48">
        <v>262178.70702739753</v>
      </c>
      <c r="P259" s="48">
        <v>1042188.4311085338</v>
      </c>
      <c r="Q259" s="48">
        <v>784583.44180889684</v>
      </c>
      <c r="R259" s="48">
        <v>28776.297911404021</v>
      </c>
      <c r="S259" s="48">
        <v>424254.59730727487</v>
      </c>
    </row>
    <row r="260" spans="2:19" x14ac:dyDescent="0.3">
      <c r="B260" s="68">
        <v>5.9499999999999398</v>
      </c>
      <c r="C260" s="48">
        <v>1446490.9525082684</v>
      </c>
      <c r="D260" s="48">
        <v>373551.17054771772</v>
      </c>
      <c r="E260" s="48">
        <v>160582.75583842737</v>
      </c>
      <c r="F260" s="48">
        <v>344222.90313628537</v>
      </c>
      <c r="G260" s="48">
        <v>335034.66146118497</v>
      </c>
      <c r="H260" s="48">
        <v>231386.18542893702</v>
      </c>
      <c r="I260" s="48">
        <v>205783.43550460157</v>
      </c>
      <c r="J260" s="48">
        <v>138865.69087941805</v>
      </c>
      <c r="K260" s="48">
        <v>109222.93659274906</v>
      </c>
      <c r="L260" s="48">
        <v>1399386.9058500011</v>
      </c>
      <c r="M260" s="48">
        <v>358358.66602913581</v>
      </c>
      <c r="N260" s="48">
        <v>357057.1401112717</v>
      </c>
      <c r="O260" s="48">
        <v>260085.41842015824</v>
      </c>
      <c r="P260" s="48">
        <v>1034694.1537450278</v>
      </c>
      <c r="Q260" s="48">
        <v>778738.89697866421</v>
      </c>
      <c r="R260" s="48">
        <v>28536.983790557199</v>
      </c>
      <c r="S260" s="48">
        <v>420722.82317833009</v>
      </c>
    </row>
    <row r="261" spans="2:19" x14ac:dyDescent="0.3">
      <c r="B261" s="68">
        <v>5.89999999999994</v>
      </c>
      <c r="C261" s="48">
        <v>1434375.5058285277</v>
      </c>
      <c r="D261" s="48">
        <v>370445.83434852184</v>
      </c>
      <c r="E261" s="48">
        <v>159400.01438874903</v>
      </c>
      <c r="F261" s="48">
        <v>341366.87936453853</v>
      </c>
      <c r="G261" s="48">
        <v>332254.23081153352</v>
      </c>
      <c r="H261" s="48">
        <v>229463.30930723454</v>
      </c>
      <c r="I261" s="48">
        <v>204072.73047273036</v>
      </c>
      <c r="J261" s="48">
        <v>137709.20420986335</v>
      </c>
      <c r="K261" s="48">
        <v>108313.10731285016</v>
      </c>
      <c r="L261" s="48">
        <v>1390673.8574898704</v>
      </c>
      <c r="M261" s="48">
        <v>355748.96965641336</v>
      </c>
      <c r="N261" s="48">
        <v>354133.22513185814</v>
      </c>
      <c r="O261" s="48">
        <v>257990.63043615746</v>
      </c>
      <c r="P261" s="48">
        <v>1027184.0692133089</v>
      </c>
      <c r="Q261" s="48">
        <v>772885.09862461023</v>
      </c>
      <c r="R261" s="48">
        <v>28297.668935588197</v>
      </c>
      <c r="S261" s="48">
        <v>417191.04029234161</v>
      </c>
    </row>
    <row r="262" spans="2:19" x14ac:dyDescent="0.3">
      <c r="B262" s="68">
        <v>5.8499999999999401</v>
      </c>
      <c r="C262" s="48">
        <v>1422260.0334131846</v>
      </c>
      <c r="D262" s="48">
        <v>367340.46437274426</v>
      </c>
      <c r="E262" s="48">
        <v>158215.15441064283</v>
      </c>
      <c r="F262" s="48">
        <v>338510.81818797975</v>
      </c>
      <c r="G262" s="48">
        <v>329473.7649476534</v>
      </c>
      <c r="H262" s="48">
        <v>227540.41236212492</v>
      </c>
      <c r="I262" s="48">
        <v>202362.00899720835</v>
      </c>
      <c r="J262" s="48">
        <v>136552.70686041523</v>
      </c>
      <c r="K262" s="48">
        <v>107403.26969646665</v>
      </c>
      <c r="L262" s="48">
        <v>1381925.031957031</v>
      </c>
      <c r="M262" s="48">
        <v>353134.1079884831</v>
      </c>
      <c r="N262" s="48">
        <v>351208.33199424495</v>
      </c>
      <c r="O262" s="48">
        <v>255894.65274999751</v>
      </c>
      <c r="P262" s="48">
        <v>1019658.0331814922</v>
      </c>
      <c r="Q262" s="48">
        <v>767021.95148439123</v>
      </c>
      <c r="R262" s="48">
        <v>28058.353451835836</v>
      </c>
      <c r="S262" s="48">
        <v>413659.24976226286</v>
      </c>
    </row>
    <row r="263" spans="2:19" x14ac:dyDescent="0.3">
      <c r="B263" s="68">
        <v>5.7999999999999403</v>
      </c>
      <c r="C263" s="48">
        <v>1410144.5245453829</v>
      </c>
      <c r="D263" s="48">
        <v>364235.07916017005</v>
      </c>
      <c r="E263" s="48">
        <v>157028.05994009899</v>
      </c>
      <c r="F263" s="48">
        <v>335654.75332310569</v>
      </c>
      <c r="G263" s="48">
        <v>326693.29186990781</v>
      </c>
      <c r="H263" s="48">
        <v>225617.51588777819</v>
      </c>
      <c r="I263" s="48">
        <v>200651.28790133019</v>
      </c>
      <c r="J263" s="48">
        <v>135396.20679678489</v>
      </c>
      <c r="K263" s="48">
        <v>106493.43573445499</v>
      </c>
      <c r="L263" s="48">
        <v>1373138.1768173359</v>
      </c>
      <c r="M263" s="48">
        <v>350514.00534918794</v>
      </c>
      <c r="N263" s="48">
        <v>348282.44927758485</v>
      </c>
      <c r="O263" s="48">
        <v>253797.47125533983</v>
      </c>
      <c r="P263" s="48">
        <v>1012115.1753412376</v>
      </c>
      <c r="Q263" s="48">
        <v>761148.93490339781</v>
      </c>
      <c r="R263" s="48">
        <v>27819.037987705913</v>
      </c>
      <c r="S263" s="48">
        <v>410127.45785432128</v>
      </c>
    </row>
    <row r="264" spans="2:19" x14ac:dyDescent="0.3">
      <c r="B264" s="68">
        <v>5.7499999999999396</v>
      </c>
      <c r="C264" s="48">
        <v>1398029.0763058527</v>
      </c>
      <c r="D264" s="48">
        <v>361129.77111784898</v>
      </c>
      <c r="E264" s="48">
        <v>155838.51542316258</v>
      </c>
      <c r="F264" s="48">
        <v>332798.76216077048</v>
      </c>
      <c r="G264" s="48">
        <v>323912.88937214453</v>
      </c>
      <c r="H264" s="48">
        <v>223694.65691053777</v>
      </c>
      <c r="I264" s="48">
        <v>198940.59985596428</v>
      </c>
      <c r="J264" s="48">
        <v>134239.72771259441</v>
      </c>
      <c r="K264" s="48">
        <v>105583.61625409324</v>
      </c>
      <c r="L264" s="48">
        <v>1364308.6458228081</v>
      </c>
      <c r="M264" s="48">
        <v>347887.22388411156</v>
      </c>
      <c r="N264" s="48">
        <v>345355.34865901136</v>
      </c>
      <c r="O264" s="48">
        <v>251698.80630711114</v>
      </c>
      <c r="P264" s="48">
        <v>1004553.5054692028</v>
      </c>
      <c r="Q264" s="48">
        <v>755264.96882231999</v>
      </c>
      <c r="R264" s="48">
        <v>27579.723673126216</v>
      </c>
      <c r="S264" s="48">
        <v>406595.68737108784</v>
      </c>
    </row>
    <row r="265" spans="2:19" x14ac:dyDescent="0.3">
      <c r="B265" s="68">
        <v>5.6999999999999398</v>
      </c>
      <c r="C265" s="48">
        <v>1385913.6214357156</v>
      </c>
      <c r="D265" s="48">
        <v>358024.42763316311</v>
      </c>
      <c r="E265" s="48">
        <v>154646.8116405014</v>
      </c>
      <c r="F265" s="48">
        <v>329942.73556050251</v>
      </c>
      <c r="G265" s="48">
        <v>321132.45650450251</v>
      </c>
      <c r="H265" s="48">
        <v>221771.77838518223</v>
      </c>
      <c r="I265" s="48">
        <v>197229.89355297625</v>
      </c>
      <c r="J265" s="48">
        <v>133083.23980369797</v>
      </c>
      <c r="K265" s="48">
        <v>104673.78371871611</v>
      </c>
      <c r="L265" s="48">
        <v>1355442.2600056303</v>
      </c>
      <c r="M265" s="48">
        <v>345254.90348274546</v>
      </c>
      <c r="N265" s="48">
        <v>342427.21002214443</v>
      </c>
      <c r="O265" s="48">
        <v>249598.88282991803</v>
      </c>
      <c r="P265" s="48">
        <v>996975.58930195309</v>
      </c>
      <c r="Q265" s="48">
        <v>749371.5143102837</v>
      </c>
      <c r="R265" s="48">
        <v>27340.408704062222</v>
      </c>
      <c r="S265" s="48">
        <v>403063.90474696516</v>
      </c>
    </row>
    <row r="266" spans="2:19" x14ac:dyDescent="0.3">
      <c r="B266" s="68">
        <v>5.64999999999994</v>
      </c>
      <c r="C266" s="48">
        <v>1373798.1322545102</v>
      </c>
      <c r="D266" s="48">
        <v>354919.0536490659</v>
      </c>
      <c r="E266" s="48">
        <v>153452.93644451557</v>
      </c>
      <c r="F266" s="48">
        <v>327086.67659686215</v>
      </c>
      <c r="G266" s="48">
        <v>318351.99603380274</v>
      </c>
      <c r="H266" s="48">
        <v>219848.88375872132</v>
      </c>
      <c r="I266" s="48">
        <v>195519.17038895917</v>
      </c>
      <c r="J266" s="48">
        <v>131926.74543928911</v>
      </c>
      <c r="K266" s="48">
        <v>103763.94419493485</v>
      </c>
      <c r="L266" s="48">
        <v>1346538.5781483944</v>
      </c>
      <c r="M266" s="48">
        <v>342617.21576282562</v>
      </c>
      <c r="N266" s="48">
        <v>339498.06723387825</v>
      </c>
      <c r="O266" s="48">
        <v>247497.73920433153</v>
      </c>
      <c r="P266" s="48">
        <v>989381.27554257575</v>
      </c>
      <c r="Q266" s="48">
        <v>743468.48728795489</v>
      </c>
      <c r="R266" s="48">
        <v>27101.093240139024</v>
      </c>
      <c r="S266" s="48">
        <v>399532.11551419954</v>
      </c>
    </row>
    <row r="267" spans="2:19" x14ac:dyDescent="0.3">
      <c r="B267" s="68">
        <v>5.5999999999999401</v>
      </c>
      <c r="C267" s="48">
        <v>1361682.5773407661</v>
      </c>
      <c r="D267" s="48">
        <v>351813.65682138811</v>
      </c>
      <c r="E267" s="48">
        <v>152256.88160224253</v>
      </c>
      <c r="F267" s="48">
        <v>324230.58975323709</v>
      </c>
      <c r="G267" s="48">
        <v>315571.51076572615</v>
      </c>
      <c r="H267" s="48">
        <v>217925.9761440868</v>
      </c>
      <c r="I267" s="48">
        <v>193808.43228794489</v>
      </c>
      <c r="J267" s="48">
        <v>130770.24667318894</v>
      </c>
      <c r="K267" s="48">
        <v>102854.10521138957</v>
      </c>
      <c r="L267" s="48">
        <v>1337597.1810567197</v>
      </c>
      <c r="M267" s="48">
        <v>339973.65406900796</v>
      </c>
      <c r="N267" s="48">
        <v>336567.85412693338</v>
      </c>
      <c r="O267" s="48">
        <v>245395.28037513126</v>
      </c>
      <c r="P267" s="48">
        <v>981770.4247592435</v>
      </c>
      <c r="Q267" s="48">
        <v>737555.80898048484</v>
      </c>
      <c r="R267" s="48">
        <v>26861.777541297884</v>
      </c>
      <c r="S267" s="48">
        <v>396000.32835155708</v>
      </c>
    </row>
    <row r="268" spans="2:19" x14ac:dyDescent="0.3">
      <c r="B268" s="68">
        <v>5.5499999999999403</v>
      </c>
      <c r="C268" s="48">
        <v>1349567.2010931685</v>
      </c>
      <c r="D268" s="48">
        <v>348708.3328488741</v>
      </c>
      <c r="E268" s="48">
        <v>151058.34130770215</v>
      </c>
      <c r="F268" s="48">
        <v>321374.58324555377</v>
      </c>
      <c r="G268" s="48">
        <v>312791.08939622814</v>
      </c>
      <c r="H268" s="48">
        <v>216003.10713138821</v>
      </c>
      <c r="I268" s="48">
        <v>192097.73877254882</v>
      </c>
      <c r="J268" s="48">
        <v>129613.76028967521</v>
      </c>
      <c r="K268" s="48">
        <v>101944.28443922807</v>
      </c>
      <c r="L268" s="48">
        <v>1328612.2337503559</v>
      </c>
      <c r="M268" s="48">
        <v>337323.67387104878</v>
      </c>
      <c r="N268" s="48">
        <v>333636.47636050446</v>
      </c>
      <c r="O268" s="48">
        <v>243291.3956871453</v>
      </c>
      <c r="P268" s="48">
        <v>974140.5978692373</v>
      </c>
      <c r="Q268" s="48">
        <v>731632.11656604044</v>
      </c>
      <c r="R268" s="48">
        <v>26622.463505450745</v>
      </c>
      <c r="S268" s="48">
        <v>392468.54542552074</v>
      </c>
    </row>
    <row r="269" spans="2:19" x14ac:dyDescent="0.3">
      <c r="B269" s="68">
        <v>5.4999999999999396</v>
      </c>
      <c r="C269" s="48">
        <v>1337451.7237879294</v>
      </c>
      <c r="D269" s="48">
        <v>345602.99107338884</v>
      </c>
      <c r="E269" s="48">
        <v>149857.54399867565</v>
      </c>
      <c r="F269" s="48">
        <v>318518.56685126451</v>
      </c>
      <c r="G269" s="48">
        <v>310010.66477629106</v>
      </c>
      <c r="H269" s="48">
        <v>214080.23423013656</v>
      </c>
      <c r="I269" s="48">
        <v>190387.03701462512</v>
      </c>
      <c r="J269" s="48">
        <v>128457.27345302138</v>
      </c>
      <c r="K269" s="48">
        <v>101034.45436716756</v>
      </c>
      <c r="L269" s="48">
        <v>1319587.7930886827</v>
      </c>
      <c r="M269" s="48">
        <v>334668.20592084609</v>
      </c>
      <c r="N269" s="48">
        <v>330704.07795741182</v>
      </c>
      <c r="O269" s="48">
        <v>241186.27250506979</v>
      </c>
      <c r="P269" s="48">
        <v>966493.6228605886</v>
      </c>
      <c r="Q269" s="48">
        <v>725698.44554026122</v>
      </c>
      <c r="R269" s="48">
        <v>26383.148605143622</v>
      </c>
      <c r="S269" s="48">
        <v>388936.76435553574</v>
      </c>
    </row>
    <row r="270" spans="2:19" x14ac:dyDescent="0.3">
      <c r="B270" s="68">
        <v>5.4499999999999398</v>
      </c>
      <c r="C270" s="48">
        <v>1325336.2190929211</v>
      </c>
      <c r="D270" s="48">
        <v>342497.62627997622</v>
      </c>
      <c r="E270" s="48">
        <v>148654.53132501911</v>
      </c>
      <c r="F270" s="48">
        <v>315662.52456830716</v>
      </c>
      <c r="G270" s="48">
        <v>307230.21612308937</v>
      </c>
      <c r="H270" s="48">
        <v>212157.34656883811</v>
      </c>
      <c r="I270" s="48">
        <v>188676.31978091653</v>
      </c>
      <c r="J270" s="48">
        <v>127300.78185675738</v>
      </c>
      <c r="K270" s="48">
        <v>100124.62075720319</v>
      </c>
      <c r="L270" s="48">
        <v>1310524.6446143808</v>
      </c>
      <c r="M270" s="48">
        <v>332007.18549834832</v>
      </c>
      <c r="N270" s="48">
        <v>327770.65249824396</v>
      </c>
      <c r="O270" s="48">
        <v>239079.90145203003</v>
      </c>
      <c r="P270" s="48">
        <v>958829.85671931866</v>
      </c>
      <c r="Q270" s="48">
        <v>719755.00477072143</v>
      </c>
      <c r="R270" s="48">
        <v>26143.83379097654</v>
      </c>
      <c r="S270" s="48">
        <v>385404.98164171726</v>
      </c>
    </row>
    <row r="271" spans="2:19" x14ac:dyDescent="0.3">
      <c r="B271" s="68">
        <v>5.3999999999999302</v>
      </c>
      <c r="C271" s="48">
        <v>1313220.7121682174</v>
      </c>
      <c r="D271" s="48">
        <v>339392.24670303497</v>
      </c>
      <c r="E271" s="48">
        <v>147449.28818606312</v>
      </c>
      <c r="F271" s="48">
        <v>312806.46340331092</v>
      </c>
      <c r="G271" s="48">
        <v>304449.74763474811</v>
      </c>
      <c r="H271" s="48">
        <v>210234.4471579509</v>
      </c>
      <c r="I271" s="48">
        <v>186965.59211914553</v>
      </c>
      <c r="J271" s="48">
        <v>126144.28537147959</v>
      </c>
      <c r="K271" s="48">
        <v>99214.785565562255</v>
      </c>
      <c r="L271" s="48">
        <v>1301422.3695728208</v>
      </c>
      <c r="M271" s="48">
        <v>329340.03448535549</v>
      </c>
      <c r="N271" s="48">
        <v>324836.12311390287</v>
      </c>
      <c r="O271" s="48">
        <v>236972.17807072509</v>
      </c>
      <c r="P271" s="48">
        <v>951149.16641604551</v>
      </c>
      <c r="Q271" s="48">
        <v>713801.72852844931</v>
      </c>
      <c r="R271" s="48">
        <v>25904.518938831628</v>
      </c>
      <c r="S271" s="48">
        <v>381873.19569491787</v>
      </c>
    </row>
    <row r="272" spans="2:19" x14ac:dyDescent="0.3">
      <c r="B272" s="68">
        <v>5.3499999999999197</v>
      </c>
      <c r="C272" s="48">
        <v>1301105.1862486119</v>
      </c>
      <c r="D272" s="48">
        <v>336286.85595948604</v>
      </c>
      <c r="E272" s="48">
        <v>146241.79980126597</v>
      </c>
      <c r="F272" s="48">
        <v>309950.39048240811</v>
      </c>
      <c r="G272" s="48">
        <v>301669.26595478517</v>
      </c>
      <c r="H272" s="48">
        <v>208311.54008615747</v>
      </c>
      <c r="I272" s="48">
        <v>185254.86010489153</v>
      </c>
      <c r="J272" s="48">
        <v>124987.78265271023</v>
      </c>
      <c r="K272" s="48">
        <v>98304.945305631845</v>
      </c>
      <c r="L272" s="48">
        <v>1292280.513044297</v>
      </c>
      <c r="M272" s="48">
        <v>326666.59526256588</v>
      </c>
      <c r="N272" s="48">
        <v>321900.46155884123</v>
      </c>
      <c r="O272" s="48">
        <v>234863.06287508344</v>
      </c>
      <c r="P272" s="48">
        <v>943451.41966721718</v>
      </c>
      <c r="Q272" s="48">
        <v>707838.55055775517</v>
      </c>
      <c r="R272" s="48">
        <v>25665.203148488257</v>
      </c>
      <c r="S272" s="48">
        <v>378341.40562321956</v>
      </c>
    </row>
    <row r="273" spans="2:19" x14ac:dyDescent="0.3">
      <c r="B273" s="68">
        <v>5.2999999999999101</v>
      </c>
      <c r="C273" s="48">
        <v>1288989.7603404655</v>
      </c>
      <c r="D273" s="48">
        <v>333181.50123634131</v>
      </c>
      <c r="E273" s="48">
        <v>145031.87225334902</v>
      </c>
      <c r="F273" s="48">
        <v>307094.35236428166</v>
      </c>
      <c r="G273" s="48">
        <v>298888.8200545701</v>
      </c>
      <c r="H273" s="48">
        <v>206388.66234123815</v>
      </c>
      <c r="I273" s="48">
        <v>183544.15389036003</v>
      </c>
      <c r="J273" s="48">
        <v>123831.29111407411</v>
      </c>
      <c r="K273" s="48">
        <v>97395.11366284042</v>
      </c>
      <c r="L273" s="48">
        <v>1283095.2144479703</v>
      </c>
      <c r="M273" s="48">
        <v>323987.50526785292</v>
      </c>
      <c r="N273" s="48">
        <v>318963.76630496967</v>
      </c>
      <c r="O273" s="48">
        <v>232752.68768093988</v>
      </c>
      <c r="P273" s="48">
        <v>935735.04833552497</v>
      </c>
      <c r="Q273" s="48">
        <v>701864.59234102536</v>
      </c>
      <c r="R273" s="48">
        <v>25425.88845772576</v>
      </c>
      <c r="S273" s="48">
        <v>374809.62738680048</v>
      </c>
    </row>
    <row r="274" spans="2:19" x14ac:dyDescent="0.3">
      <c r="B274" s="68">
        <v>5.2499999999998996</v>
      </c>
      <c r="C274" s="48">
        <v>1276874.2609122279</v>
      </c>
      <c r="D274" s="48">
        <v>330076.15229200519</v>
      </c>
      <c r="E274" s="48">
        <v>143819.60675425446</v>
      </c>
      <c r="F274" s="48">
        <v>304238.33134907851</v>
      </c>
      <c r="G274" s="48">
        <v>296108.39216194832</v>
      </c>
      <c r="H274" s="48">
        <v>204465.78954072064</v>
      </c>
      <c r="I274" s="48">
        <v>181833.44927216886</v>
      </c>
      <c r="J274" s="48">
        <v>122674.80319281848</v>
      </c>
      <c r="K274" s="48">
        <v>96485.285315111178</v>
      </c>
      <c r="L274" s="48">
        <v>1273868.0763701277</v>
      </c>
      <c r="M274" s="48">
        <v>321302.70654605387</v>
      </c>
      <c r="N274" s="48">
        <v>316026.03079700528</v>
      </c>
      <c r="O274" s="48">
        <v>230641.04317996724</v>
      </c>
      <c r="P274" s="48">
        <v>928000.80351285241</v>
      </c>
      <c r="Q274" s="48">
        <v>695880.29002332035</v>
      </c>
      <c r="R274" s="48">
        <v>25186.574250461748</v>
      </c>
      <c r="S274" s="48">
        <v>371277.84132791456</v>
      </c>
    </row>
    <row r="275" spans="2:19" x14ac:dyDescent="0.3">
      <c r="B275" s="68">
        <v>5.19999999999989</v>
      </c>
      <c r="C275" s="48">
        <v>1264758.7529365104</v>
      </c>
      <c r="D275" s="48">
        <v>326970.79215267667</v>
      </c>
      <c r="E275" s="48">
        <v>142605.07076082093</v>
      </c>
      <c r="F275" s="48">
        <v>301382.29165158124</v>
      </c>
      <c r="G275" s="48">
        <v>293327.94680637697</v>
      </c>
      <c r="H275" s="48">
        <v>202542.90202760434</v>
      </c>
      <c r="I275" s="48">
        <v>180122.73326848369</v>
      </c>
      <c r="J275" s="48">
        <v>121518.30926517365</v>
      </c>
      <c r="K275" s="48">
        <v>95575.45318044725</v>
      </c>
      <c r="L275" s="48">
        <v>1264600.4454813304</v>
      </c>
      <c r="M275" s="48">
        <v>318612.07304211019</v>
      </c>
      <c r="N275" s="48">
        <v>313087.23854612134</v>
      </c>
      <c r="O275" s="48">
        <v>228528.10533794659</v>
      </c>
      <c r="P275" s="48">
        <v>920249.27851443435</v>
      </c>
      <c r="Q275" s="48">
        <v>689885.98115576047</v>
      </c>
      <c r="R275" s="48">
        <v>24947.259458837038</v>
      </c>
      <c r="S275" s="48">
        <v>367746.05832342274</v>
      </c>
    </row>
    <row r="276" spans="2:19" x14ac:dyDescent="0.3">
      <c r="B276" s="68">
        <v>5.1499999999998796</v>
      </c>
      <c r="C276" s="48">
        <v>1252643.2442933971</v>
      </c>
      <c r="D276" s="48">
        <v>323865.42006724305</v>
      </c>
      <c r="E276" s="48">
        <v>141388.24865414953</v>
      </c>
      <c r="F276" s="48">
        <v>298526.24224319431</v>
      </c>
      <c r="G276" s="48">
        <v>290547.48785830929</v>
      </c>
      <c r="H276" s="48">
        <v>200620.00705943553</v>
      </c>
      <c r="I276" s="48">
        <v>178412.01279335198</v>
      </c>
      <c r="J276" s="48">
        <v>120361.813003877</v>
      </c>
      <c r="K276" s="48">
        <v>94665.618468038621</v>
      </c>
      <c r="L276" s="48">
        <v>1255291.9195665866</v>
      </c>
      <c r="M276" s="48">
        <v>315914.74083424779</v>
      </c>
      <c r="N276" s="48">
        <v>310147.26987389033</v>
      </c>
      <c r="O276" s="48">
        <v>226413.72285507762</v>
      </c>
      <c r="P276" s="48">
        <v>912480.3562068881</v>
      </c>
      <c r="Q276" s="48">
        <v>683881.60451376927</v>
      </c>
      <c r="R276" s="48">
        <v>24707.944317870908</v>
      </c>
      <c r="S276" s="48">
        <v>364214.27486609214</v>
      </c>
    </row>
    <row r="277" spans="2:19" x14ac:dyDescent="0.3">
      <c r="B277" s="68">
        <v>5.09999999999987</v>
      </c>
      <c r="C277" s="48">
        <v>1240527.7259143882</v>
      </c>
      <c r="D277" s="48">
        <v>320760.03439481254</v>
      </c>
      <c r="E277" s="48">
        <v>140169.12416349931</v>
      </c>
      <c r="F277" s="48">
        <v>295670.18347481475</v>
      </c>
      <c r="G277" s="48">
        <v>287767.01997131319</v>
      </c>
      <c r="H277" s="48">
        <v>198697.10624860856</v>
      </c>
      <c r="I277" s="48">
        <v>176701.28820651377</v>
      </c>
      <c r="J277" s="48">
        <v>119205.31494223364</v>
      </c>
      <c r="K277" s="48">
        <v>93755.78132145213</v>
      </c>
      <c r="L277" s="48">
        <v>1245942.0592662937</v>
      </c>
      <c r="M277" s="48">
        <v>313211.61719581246</v>
      </c>
      <c r="N277" s="48">
        <v>307206.25317383982</v>
      </c>
      <c r="O277" s="48">
        <v>224298.05925809397</v>
      </c>
      <c r="P277" s="48">
        <v>904693.91508224478</v>
      </c>
      <c r="Q277" s="48">
        <v>677867.10269080626</v>
      </c>
      <c r="R277" s="48">
        <v>24468.629209661354</v>
      </c>
      <c r="S277" s="48">
        <v>360682.49003598624</v>
      </c>
    </row>
    <row r="278" spans="2:19" x14ac:dyDescent="0.3">
      <c r="B278" s="68">
        <v>5.0499999999998604</v>
      </c>
      <c r="C278" s="48">
        <v>1228412.1993651637</v>
      </c>
      <c r="D278" s="48">
        <v>317654.63746411528</v>
      </c>
      <c r="E278" s="48">
        <v>138947.68186716648</v>
      </c>
      <c r="F278" s="48">
        <v>292814.1062542774</v>
      </c>
      <c r="G278" s="48">
        <v>284986.5439349598</v>
      </c>
      <c r="H278" s="48">
        <v>196774.19642654181</v>
      </c>
      <c r="I278" s="48">
        <v>174990.55391529866</v>
      </c>
      <c r="J278" s="48">
        <v>118048.81219789466</v>
      </c>
      <c r="K278" s="48">
        <v>92845.94087293843</v>
      </c>
      <c r="L278" s="48">
        <v>1236550.4237274164</v>
      </c>
      <c r="M278" s="48">
        <v>310502.64081664337</v>
      </c>
      <c r="N278" s="48">
        <v>304264.18288406177</v>
      </c>
      <c r="O278" s="48">
        <v>222181.10886732789</v>
      </c>
      <c r="P278" s="48">
        <v>896889.83235920407</v>
      </c>
      <c r="Q278" s="48">
        <v>671842.4182531609</v>
      </c>
      <c r="R278" s="48">
        <v>24229.314200421777</v>
      </c>
      <c r="S278" s="48">
        <v>357150.70689951966</v>
      </c>
    </row>
    <row r="279" spans="2:19" x14ac:dyDescent="0.3">
      <c r="B279" s="68">
        <v>4.9999999999998499</v>
      </c>
      <c r="C279" s="48">
        <v>1216296.6756184928</v>
      </c>
      <c r="D279" s="48">
        <v>314549.23428255989</v>
      </c>
      <c r="E279" s="48">
        <v>137723.91361326768</v>
      </c>
      <c r="F279" s="48">
        <v>289958.01744407415</v>
      </c>
      <c r="G279" s="48">
        <v>282206.05379017163</v>
      </c>
      <c r="H279" s="48">
        <v>194851.28934108742</v>
      </c>
      <c r="I279" s="48">
        <v>173279.8147573857</v>
      </c>
      <c r="J279" s="48">
        <v>116892.30736356354</v>
      </c>
      <c r="K279" s="48">
        <v>91936.098397931913</v>
      </c>
      <c r="L279" s="48">
        <v>1227116.68650713</v>
      </c>
      <c r="M279" s="48">
        <v>307787.75881770178</v>
      </c>
      <c r="N279" s="48">
        <v>301321.05545988196</v>
      </c>
      <c r="O279" s="48">
        <v>220062.8643540862</v>
      </c>
      <c r="P279" s="48">
        <v>889068.01241617335</v>
      </c>
      <c r="Q279" s="48">
        <v>665807.4836555412</v>
      </c>
      <c r="R279" s="48">
        <v>23989.998663359154</v>
      </c>
      <c r="S279" s="48">
        <v>353618.91386101797</v>
      </c>
    </row>
    <row r="280" spans="2:19" x14ac:dyDescent="0.3">
      <c r="B280" s="68">
        <v>4.9499999999998403</v>
      </c>
      <c r="C280" s="48">
        <v>1204181.128389908</v>
      </c>
      <c r="D280" s="48">
        <v>311443.86876450089</v>
      </c>
      <c r="E280" s="48">
        <v>136497.68838935372</v>
      </c>
      <c r="F280" s="48">
        <v>287101.9841526107</v>
      </c>
      <c r="G280" s="48">
        <v>279425.60411544755</v>
      </c>
      <c r="H280" s="48">
        <v>192928.39820398894</v>
      </c>
      <c r="I280" s="48">
        <v>171569.10224322064</v>
      </c>
      <c r="J280" s="48">
        <v>115735.8177877563</v>
      </c>
      <c r="K280" s="48">
        <v>91026.266924027863</v>
      </c>
      <c r="L280" s="48">
        <v>1217637.6475386056</v>
      </c>
      <c r="M280" s="48">
        <v>305066.93000507186</v>
      </c>
      <c r="N280" s="48">
        <v>298376.86932780506</v>
      </c>
      <c r="O280" s="48">
        <v>217943.31586365635</v>
      </c>
      <c r="P280" s="48">
        <v>881227.25876179233</v>
      </c>
      <c r="Q280" s="48">
        <v>659761.669748805</v>
      </c>
      <c r="R280" s="48">
        <v>23750.683657161975</v>
      </c>
      <c r="S280" s="48">
        <v>350087.13452477939</v>
      </c>
    </row>
    <row r="281" spans="2:19" x14ac:dyDescent="0.3">
      <c r="B281" s="68">
        <v>4.8999999999998298</v>
      </c>
      <c r="C281" s="48">
        <v>1192065.6430355359</v>
      </c>
      <c r="D281" s="48">
        <v>308338.5061684277</v>
      </c>
      <c r="E281" s="48">
        <v>135269.11439097748</v>
      </c>
      <c r="F281" s="48">
        <v>284245.94577519188</v>
      </c>
      <c r="G281" s="48">
        <v>276645.16051347571</v>
      </c>
      <c r="H281" s="48">
        <v>191005.51114960594</v>
      </c>
      <c r="I281" s="48">
        <v>169858.39076290379</v>
      </c>
      <c r="J281" s="48">
        <v>114579.32819431509</v>
      </c>
      <c r="K281" s="48">
        <v>90116.434567513104</v>
      </c>
      <c r="L281" s="48">
        <v>1208115.69859027</v>
      </c>
      <c r="M281" s="48">
        <v>302339.48174236953</v>
      </c>
      <c r="N281" s="48">
        <v>295431.5225917385</v>
      </c>
      <c r="O281" s="48">
        <v>215822.35133873569</v>
      </c>
      <c r="P281" s="48">
        <v>873368.53121960431</v>
      </c>
      <c r="Q281" s="48">
        <v>653705.51218124502</v>
      </c>
      <c r="R281" s="48">
        <v>23511.369263290359</v>
      </c>
      <c r="S281" s="48">
        <v>346555.35171112872</v>
      </c>
    </row>
    <row r="282" spans="2:19" x14ac:dyDescent="0.3">
      <c r="B282" s="68">
        <v>4.8499999999998202</v>
      </c>
      <c r="C282" s="48">
        <v>1179950.157093426</v>
      </c>
      <c r="D282" s="48">
        <v>305233.12680720421</v>
      </c>
      <c r="E282" s="48">
        <v>134038.18841977502</v>
      </c>
      <c r="F282" s="48">
        <v>281389.89919101412</v>
      </c>
      <c r="G282" s="48">
        <v>273864.70582079451</v>
      </c>
      <c r="H282" s="48">
        <v>189082.61928346747</v>
      </c>
      <c r="I282" s="48">
        <v>168147.6718513162</v>
      </c>
      <c r="J282" s="48">
        <v>113422.83254996294</v>
      </c>
      <c r="K282" s="48">
        <v>89206.59992763451</v>
      </c>
      <c r="L282" s="48">
        <v>1198550.750093637</v>
      </c>
      <c r="M282" s="48">
        <v>299605.98012540425</v>
      </c>
      <c r="N282" s="48">
        <v>292485.11313908623</v>
      </c>
      <c r="O282" s="48">
        <v>213700.07270481918</v>
      </c>
      <c r="P282" s="48">
        <v>865491.88205044041</v>
      </c>
      <c r="Q282" s="48">
        <v>647639.04624572943</v>
      </c>
      <c r="R282" s="48">
        <v>23272.053984424747</v>
      </c>
      <c r="S282" s="48">
        <v>343023.5657168015</v>
      </c>
    </row>
    <row r="283" spans="2:19" x14ac:dyDescent="0.3">
      <c r="B283" s="68">
        <v>4.7999999999998204</v>
      </c>
      <c r="C283" s="48">
        <v>1167834.6452096999</v>
      </c>
      <c r="D283" s="48">
        <v>302127.74405123544</v>
      </c>
      <c r="E283" s="48">
        <v>132804.91631080434</v>
      </c>
      <c r="F283" s="48">
        <v>278533.8445313329</v>
      </c>
      <c r="G283" s="48">
        <v>271084.24336941296</v>
      </c>
      <c r="H283" s="48">
        <v>187159.72318397916</v>
      </c>
      <c r="I283" s="48">
        <v>166436.94524851907</v>
      </c>
      <c r="J283" s="48">
        <v>112266.33596303797</v>
      </c>
      <c r="K283" s="48">
        <v>88296.764442743879</v>
      </c>
      <c r="L283" s="48">
        <v>1188942.4581131074</v>
      </c>
      <c r="M283" s="48">
        <v>296866.45395500818</v>
      </c>
      <c r="N283" s="48">
        <v>289537.63334988459</v>
      </c>
      <c r="O283" s="48">
        <v>211576.4814890993</v>
      </c>
      <c r="P283" s="48">
        <v>857597.24304236111</v>
      </c>
      <c r="Q283" s="48">
        <v>641562.22996749775</v>
      </c>
      <c r="R283" s="48">
        <v>23032.739408292735</v>
      </c>
      <c r="S283" s="48">
        <v>339491.78634112619</v>
      </c>
    </row>
    <row r="284" spans="2:19" x14ac:dyDescent="0.3">
      <c r="B284" s="68">
        <v>4.7499999999998099</v>
      </c>
      <c r="C284" s="48">
        <v>1155719.1271330784</v>
      </c>
      <c r="D284" s="48">
        <v>299022.35469299078</v>
      </c>
      <c r="E284" s="48">
        <v>131569.27849118863</v>
      </c>
      <c r="F284" s="48">
        <v>275677.78692610189</v>
      </c>
      <c r="G284" s="48">
        <v>268303.77462700586</v>
      </c>
      <c r="H284" s="48">
        <v>185236.82457977784</v>
      </c>
      <c r="I284" s="48">
        <v>164726.21819177511</v>
      </c>
      <c r="J284" s="48">
        <v>111109.83391041965</v>
      </c>
      <c r="K284" s="48">
        <v>87386.927065353157</v>
      </c>
      <c r="L284" s="48">
        <v>1179290.3709533082</v>
      </c>
      <c r="M284" s="48">
        <v>294120.86125995015</v>
      </c>
      <c r="N284" s="48">
        <v>286589.08114738663</v>
      </c>
      <c r="O284" s="48">
        <v>209451.57740527968</v>
      </c>
      <c r="P284" s="48">
        <v>849684.49916263577</v>
      </c>
      <c r="Q284" s="48">
        <v>635475.01495945558</v>
      </c>
      <c r="R284" s="48">
        <v>22793.424353682076</v>
      </c>
      <c r="S284" s="48">
        <v>335960.00139963359</v>
      </c>
    </row>
    <row r="285" spans="2:19" x14ac:dyDescent="0.3">
      <c r="B285" s="68">
        <v>4.6999999999998003</v>
      </c>
      <c r="C285" s="48">
        <v>1143603.5931726212</v>
      </c>
      <c r="D285" s="48">
        <v>295916.96230717818</v>
      </c>
      <c r="E285" s="48">
        <v>130331.26139076643</v>
      </c>
      <c r="F285" s="48">
        <v>272821.72620524152</v>
      </c>
      <c r="G285" s="48">
        <v>265523.30496905022</v>
      </c>
      <c r="H285" s="48">
        <v>183313.92322461383</v>
      </c>
      <c r="I285" s="48">
        <v>163015.48893285272</v>
      </c>
      <c r="J285" s="48">
        <v>109953.33036381856</v>
      </c>
      <c r="K285" s="48">
        <v>86477.088894837914</v>
      </c>
      <c r="L285" s="48">
        <v>1169594.2107955317</v>
      </c>
      <c r="M285" s="48">
        <v>291369.16486666066</v>
      </c>
      <c r="N285" s="48">
        <v>283639.45793001354</v>
      </c>
      <c r="O285" s="48">
        <v>207325.3603310097</v>
      </c>
      <c r="P285" s="48">
        <v>841753.56707542134</v>
      </c>
      <c r="Q285" s="48">
        <v>629377.36282187374</v>
      </c>
      <c r="R285" s="48">
        <v>22554.109364879398</v>
      </c>
      <c r="S285" s="48">
        <v>332428.21495435294</v>
      </c>
    </row>
    <row r="286" spans="2:19" x14ac:dyDescent="0.3">
      <c r="B286" s="68">
        <v>4.6499999999997899</v>
      </c>
      <c r="C286" s="48">
        <v>1131488.0315116758</v>
      </c>
      <c r="D286" s="48">
        <v>292811.56913830433</v>
      </c>
      <c r="E286" s="48">
        <v>129090.86093464209</v>
      </c>
      <c r="F286" s="48">
        <v>269965.6570072475</v>
      </c>
      <c r="G286" s="48">
        <v>262742.83258652582</v>
      </c>
      <c r="H286" s="48">
        <v>181391.01754713696</v>
      </c>
      <c r="I286" s="48">
        <v>161304.75631012738</v>
      </c>
      <c r="J286" s="48">
        <v>108796.83019859475</v>
      </c>
      <c r="K286" s="48">
        <v>85567.250116479758</v>
      </c>
      <c r="L286" s="48">
        <v>1159853.6421339752</v>
      </c>
      <c r="M286" s="48">
        <v>288611.32721544156</v>
      </c>
      <c r="N286" s="48">
        <v>280688.76017330377</v>
      </c>
      <c r="O286" s="48">
        <v>205197.82330848937</v>
      </c>
      <c r="P286" s="48">
        <v>833804.36286478746</v>
      </c>
      <c r="Q286" s="48">
        <v>623269.23343682964</v>
      </c>
      <c r="R286" s="48">
        <v>22314.794651927372</v>
      </c>
      <c r="S286" s="48">
        <v>328896.43170278223</v>
      </c>
    </row>
    <row r="287" spans="2:19" x14ac:dyDescent="0.3">
      <c r="B287" s="68">
        <v>4.5999999999997803</v>
      </c>
      <c r="C287" s="48">
        <v>1119372.4795472738</v>
      </c>
      <c r="D287" s="48">
        <v>289706.16892271425</v>
      </c>
      <c r="E287" s="48">
        <v>127848.06482852501</v>
      </c>
      <c r="F287" s="48">
        <v>267109.58166670176</v>
      </c>
      <c r="G287" s="48">
        <v>259962.35133535089</v>
      </c>
      <c r="H287" s="48">
        <v>179468.10882340907</v>
      </c>
      <c r="I287" s="48">
        <v>159594.02377855158</v>
      </c>
      <c r="J287" s="48">
        <v>107640.33126613505</v>
      </c>
      <c r="K287" s="48">
        <v>84657.409895110177</v>
      </c>
      <c r="L287" s="48">
        <v>1150068.1926609168</v>
      </c>
      <c r="M287" s="48">
        <v>285847.30309235584</v>
      </c>
      <c r="N287" s="48">
        <v>277736.9815855723</v>
      </c>
      <c r="O287" s="48">
        <v>203068.95928218341</v>
      </c>
      <c r="P287" s="48">
        <v>825836.79325506848</v>
      </c>
      <c r="Q287" s="48">
        <v>617150.58360093052</v>
      </c>
      <c r="R287" s="48">
        <v>22075.479196110504</v>
      </c>
      <c r="S287" s="48">
        <v>325364.64646098303</v>
      </c>
    </row>
    <row r="288" spans="2:19" x14ac:dyDescent="0.3">
      <c r="B288" s="68">
        <v>4.5499999999997698</v>
      </c>
      <c r="C288" s="48">
        <v>1107256.9214484375</v>
      </c>
      <c r="D288" s="48">
        <v>286600.76338819094</v>
      </c>
      <c r="E288" s="48">
        <v>126602.86305893362</v>
      </c>
      <c r="F288" s="48">
        <v>264253.50952046784</v>
      </c>
      <c r="G288" s="48">
        <v>257181.86783832399</v>
      </c>
      <c r="H288" s="48">
        <v>177545.19967038272</v>
      </c>
      <c r="I288" s="48">
        <v>157883.28937430592</v>
      </c>
      <c r="J288" s="48">
        <v>106483.82879617548</v>
      </c>
      <c r="K288" s="48">
        <v>83747.569435989979</v>
      </c>
      <c r="L288" s="48">
        <v>1140237.5785535162</v>
      </c>
      <c r="M288" s="48">
        <v>283076.76713960822</v>
      </c>
      <c r="N288" s="48">
        <v>274784.07949444174</v>
      </c>
      <c r="O288" s="48">
        <v>200938.71640268111</v>
      </c>
      <c r="P288" s="48">
        <v>817850.79186292877</v>
      </c>
      <c r="Q288" s="48">
        <v>611021.38456973981</v>
      </c>
      <c r="R288" s="48">
        <v>21836.163893755562</v>
      </c>
      <c r="S288" s="48">
        <v>321832.86115629913</v>
      </c>
    </row>
    <row r="289" spans="2:19" x14ac:dyDescent="0.3">
      <c r="B289" s="68">
        <v>4.4999999999997602</v>
      </c>
      <c r="C289" s="48">
        <v>1095141.3083998014</v>
      </c>
      <c r="D289" s="48">
        <v>283495.35375904094</v>
      </c>
      <c r="E289" s="48">
        <v>125355.2552759563</v>
      </c>
      <c r="F289" s="48">
        <v>261397.43919290966</v>
      </c>
      <c r="G289" s="48">
        <v>254401.38655372593</v>
      </c>
      <c r="H289" s="48">
        <v>175622.29017681931</v>
      </c>
      <c r="I289" s="48">
        <v>156172.55462888748</v>
      </c>
      <c r="J289" s="48">
        <v>105327.32033814906</v>
      </c>
      <c r="K289" s="48">
        <v>82837.727953260226</v>
      </c>
      <c r="L289" s="48">
        <v>1130361.5161687736</v>
      </c>
      <c r="M289" s="48">
        <v>280299.95114097628</v>
      </c>
      <c r="N289" s="48">
        <v>271830.09934174299</v>
      </c>
      <c r="O289" s="48">
        <v>198807.13037747447</v>
      </c>
      <c r="P289" s="48">
        <v>809846.27138767275</v>
      </c>
      <c r="Q289" s="48">
        <v>604881.60236881755</v>
      </c>
      <c r="R289" s="48">
        <v>21596.84899789462</v>
      </c>
      <c r="S289" s="48">
        <v>318301.07355528697</v>
      </c>
    </row>
    <row r="290" spans="2:19" x14ac:dyDescent="0.3">
      <c r="B290" s="68">
        <v>4.4499999999997497</v>
      </c>
      <c r="C290" s="48">
        <v>1083025.7497057347</v>
      </c>
      <c r="D290" s="48">
        <v>280389.93815778109</v>
      </c>
      <c r="E290" s="48">
        <v>124105.23017325514</v>
      </c>
      <c r="F290" s="48">
        <v>258541.36338317706</v>
      </c>
      <c r="G290" s="48">
        <v>251620.90293778174</v>
      </c>
      <c r="H290" s="48">
        <v>173699.37971806078</v>
      </c>
      <c r="I290" s="48">
        <v>154461.82063493063</v>
      </c>
      <c r="J290" s="48">
        <v>104170.81664747727</v>
      </c>
      <c r="K290" s="48">
        <v>81927.885735763208</v>
      </c>
      <c r="L290" s="48">
        <v>1120439.5478031135</v>
      </c>
      <c r="M290" s="48">
        <v>277516.8936283954</v>
      </c>
      <c r="N290" s="48">
        <v>268875.02502667106</v>
      </c>
      <c r="O290" s="48">
        <v>196674.21354021024</v>
      </c>
      <c r="P290" s="48">
        <v>801823.1670353373</v>
      </c>
      <c r="Q290" s="48">
        <v>598731.19737109053</v>
      </c>
      <c r="R290" s="48">
        <v>21357.533892733129</v>
      </c>
      <c r="S290" s="48">
        <v>314769.28864106524</v>
      </c>
    </row>
    <row r="291" spans="2:19" x14ac:dyDescent="0.3">
      <c r="B291" s="68">
        <v>4.3999999999997401</v>
      </c>
      <c r="C291" s="48">
        <v>1070910.1804345646</v>
      </c>
      <c r="D291" s="48">
        <v>277284.52727040701</v>
      </c>
      <c r="E291" s="48">
        <v>122852.77797570574</v>
      </c>
      <c r="F291" s="48">
        <v>255685.28561849843</v>
      </c>
      <c r="G291" s="48">
        <v>248840.42215758804</v>
      </c>
      <c r="H291" s="48">
        <v>171776.46419298445</v>
      </c>
      <c r="I291" s="48">
        <v>152751.08246977496</v>
      </c>
      <c r="J291" s="48">
        <v>103014.30962646971</v>
      </c>
      <c r="K291" s="48">
        <v>81018.044447789711</v>
      </c>
      <c r="L291" s="48">
        <v>1110471.397562657</v>
      </c>
      <c r="M291" s="48">
        <v>274727.5707746424</v>
      </c>
      <c r="N291" s="48">
        <v>265918.88031334826</v>
      </c>
      <c r="O291" s="48">
        <v>194539.96754237683</v>
      </c>
      <c r="P291" s="48">
        <v>793781.41461658105</v>
      </c>
      <c r="Q291" s="48">
        <v>592570.15254058456</v>
      </c>
      <c r="R291" s="48">
        <v>21118.218950177856</v>
      </c>
      <c r="S291" s="48">
        <v>311237.50665337668</v>
      </c>
    </row>
    <row r="292" spans="2:19" x14ac:dyDescent="0.3">
      <c r="B292" s="68">
        <v>4.3499999999997296</v>
      </c>
      <c r="C292" s="48">
        <v>1058794.5854025155</v>
      </c>
      <c r="D292" s="48">
        <v>274179.11774230731</v>
      </c>
      <c r="E292" s="48">
        <v>121597.88893600603</v>
      </c>
      <c r="F292" s="48">
        <v>252829.20754246923</v>
      </c>
      <c r="G292" s="48">
        <v>246059.93450949315</v>
      </c>
      <c r="H292" s="48">
        <v>169853.55243939269</v>
      </c>
      <c r="I292" s="48">
        <v>151040.34444881053</v>
      </c>
      <c r="J292" s="48">
        <v>101857.80514028863</v>
      </c>
      <c r="K292" s="48">
        <v>80108.203093447737</v>
      </c>
      <c r="L292" s="48">
        <v>1100456.801591109</v>
      </c>
      <c r="M292" s="48">
        <v>271931.94795782433</v>
      </c>
      <c r="N292" s="48">
        <v>262961.64871977561</v>
      </c>
      <c r="O292" s="48">
        <v>192404.39197465318</v>
      </c>
      <c r="P292" s="48">
        <v>785720.93878036994</v>
      </c>
      <c r="Q292" s="48">
        <v>586398.42924239172</v>
      </c>
      <c r="R292" s="48">
        <v>20878.903769939814</v>
      </c>
      <c r="S292" s="48">
        <v>307705.7216716843</v>
      </c>
    </row>
    <row r="293" spans="2:19" x14ac:dyDescent="0.3">
      <c r="B293" s="68">
        <v>4.29999999999972</v>
      </c>
      <c r="C293" s="48">
        <v>1046679.0274801479</v>
      </c>
      <c r="D293" s="48">
        <v>271073.70517276606</v>
      </c>
      <c r="E293" s="48">
        <v>120340.5602736232</v>
      </c>
      <c r="F293" s="48">
        <v>249973.12842085099</v>
      </c>
      <c r="G293" s="48">
        <v>243279.44379399554</v>
      </c>
      <c r="H293" s="48">
        <v>167930.63770630481</v>
      </c>
      <c r="I293" s="48">
        <v>149329.60546329111</v>
      </c>
      <c r="J293" s="48">
        <v>100701.30192170211</v>
      </c>
      <c r="K293" s="48">
        <v>79198.361442996247</v>
      </c>
      <c r="L293" s="48">
        <v>1090395.3822125704</v>
      </c>
      <c r="M293" s="48">
        <v>269129.99839478388</v>
      </c>
      <c r="N293" s="48">
        <v>260003.32841325866</v>
      </c>
      <c r="O293" s="48">
        <v>190267.47810192747</v>
      </c>
      <c r="P293" s="48">
        <v>777641.68713554437</v>
      </c>
      <c r="Q293" s="48">
        <v>580216.00916372181</v>
      </c>
      <c r="R293" s="48">
        <v>20639.589367486446</v>
      </c>
      <c r="S293" s="48">
        <v>304173.93740054924</v>
      </c>
    </row>
    <row r="294" spans="2:19" x14ac:dyDescent="0.3">
      <c r="B294" s="68">
        <v>4.2499999999997096</v>
      </c>
      <c r="C294" s="48">
        <v>1034563.4706396334</v>
      </c>
      <c r="D294" s="48">
        <v>267968.28722187108</v>
      </c>
      <c r="E294" s="48">
        <v>119080.78337247657</v>
      </c>
      <c r="F294" s="48">
        <v>247117.05618191347</v>
      </c>
      <c r="G294" s="48">
        <v>240498.95743995652</v>
      </c>
      <c r="H294" s="48">
        <v>166007.72214311853</v>
      </c>
      <c r="I294" s="48">
        <v>147618.86896814758</v>
      </c>
      <c r="J294" s="48">
        <v>99544.796175867741</v>
      </c>
      <c r="K294" s="48">
        <v>78288.51892092872</v>
      </c>
      <c r="L294" s="48">
        <v>1080286.7900447294</v>
      </c>
      <c r="M294" s="48">
        <v>266321.69517181104</v>
      </c>
      <c r="N294" s="48">
        <v>257043.92853537475</v>
      </c>
      <c r="O294" s="48">
        <v>188129.22456406034</v>
      </c>
      <c r="P294" s="48">
        <v>769543.59215106792</v>
      </c>
      <c r="Q294" s="48">
        <v>574022.85997808038</v>
      </c>
      <c r="R294" s="48">
        <v>20400.274427304004</v>
      </c>
      <c r="S294" s="48">
        <v>300642.15690879209</v>
      </c>
    </row>
    <row r="295" spans="2:19" x14ac:dyDescent="0.3">
      <c r="B295" s="68">
        <v>4.1999999999997</v>
      </c>
      <c r="C295" s="48">
        <v>1022447.859910369</v>
      </c>
      <c r="D295" s="48">
        <v>264862.86222713866</v>
      </c>
      <c r="E295" s="48">
        <v>117818.55853350536</v>
      </c>
      <c r="F295" s="48">
        <v>244260.9732929524</v>
      </c>
      <c r="G295" s="48">
        <v>237718.46964245281</v>
      </c>
      <c r="H295" s="48">
        <v>164084.80649215757</v>
      </c>
      <c r="I295" s="48">
        <v>145908.1247172924</v>
      </c>
      <c r="J295" s="48">
        <v>98388.289068651604</v>
      </c>
      <c r="K295" s="48">
        <v>77378.676149564097</v>
      </c>
      <c r="L295" s="48">
        <v>1070130.7747847566</v>
      </c>
      <c r="M295" s="48">
        <v>263507.00516306073</v>
      </c>
      <c r="N295" s="48">
        <v>254083.44178266529</v>
      </c>
      <c r="O295" s="48">
        <v>185989.62986283397</v>
      </c>
      <c r="P295" s="48">
        <v>761426.59678329946</v>
      </c>
      <c r="Q295" s="48">
        <v>567818.96667766734</v>
      </c>
      <c r="R295" s="48">
        <v>20160.959286843612</v>
      </c>
      <c r="S295" s="48">
        <v>297110.36828197533</v>
      </c>
    </row>
    <row r="296" spans="2:19" x14ac:dyDescent="0.3">
      <c r="B296" s="68">
        <v>4.1499999999996904</v>
      </c>
      <c r="C296" s="48">
        <v>1010332.2979741233</v>
      </c>
      <c r="D296" s="48">
        <v>261757.43801446565</v>
      </c>
      <c r="E296" s="48">
        <v>116553.8740709415</v>
      </c>
      <c r="F296" s="48">
        <v>241404.88454679717</v>
      </c>
      <c r="G296" s="48">
        <v>234937.97475999894</v>
      </c>
      <c r="H296" s="48">
        <v>162161.8884543571</v>
      </c>
      <c r="I296" s="48">
        <v>144197.38474462941</v>
      </c>
      <c r="J296" s="48">
        <v>97231.781805108811</v>
      </c>
      <c r="K296" s="48">
        <v>76468.832424710316</v>
      </c>
      <c r="L296" s="48">
        <v>1059927.0216453937</v>
      </c>
      <c r="M296" s="48">
        <v>260685.90976282689</v>
      </c>
      <c r="N296" s="48">
        <v>251121.86149000964</v>
      </c>
      <c r="O296" s="48">
        <v>183848.69065244828</v>
      </c>
      <c r="P296" s="48">
        <v>753290.64879053389</v>
      </c>
      <c r="Q296" s="48">
        <v>561604.30103451002</v>
      </c>
      <c r="R296" s="48">
        <v>19921.644279891399</v>
      </c>
      <c r="S296" s="48">
        <v>293578.58755699528</v>
      </c>
    </row>
    <row r="297" spans="2:19" x14ac:dyDescent="0.3">
      <c r="B297" s="68">
        <v>4.0999999999996799</v>
      </c>
      <c r="C297" s="48">
        <v>998216.67782794521</v>
      </c>
      <c r="D297" s="48">
        <v>258652.00840789417</v>
      </c>
      <c r="E297" s="48">
        <v>115286.71855693526</v>
      </c>
      <c r="F297" s="48">
        <v>238548.79903948159</v>
      </c>
      <c r="G297" s="48">
        <v>232157.47590819091</v>
      </c>
      <c r="H297" s="48">
        <v>160238.96468584536</v>
      </c>
      <c r="I297" s="48">
        <v>142486.6391604435</v>
      </c>
      <c r="J297" s="48">
        <v>96075.271910701893</v>
      </c>
      <c r="K297" s="48">
        <v>75558.987233496679</v>
      </c>
      <c r="L297" s="48">
        <v>1049675.2150716879</v>
      </c>
      <c r="M297" s="48">
        <v>257858.38198484387</v>
      </c>
      <c r="N297" s="48">
        <v>248159.19290721737</v>
      </c>
      <c r="O297" s="48">
        <v>181706.40868033632</v>
      </c>
      <c r="P297" s="48">
        <v>745135.68951659335</v>
      </c>
      <c r="Q297" s="48">
        <v>555378.84146906319</v>
      </c>
      <c r="R297" s="48">
        <v>19682.329287693734</v>
      </c>
      <c r="S297" s="48">
        <v>290046.80404942343</v>
      </c>
    </row>
    <row r="298" spans="2:19" x14ac:dyDescent="0.3">
      <c r="B298" s="68">
        <v>4.0499999999996703</v>
      </c>
      <c r="C298" s="48">
        <v>986101.03894407698</v>
      </c>
      <c r="D298" s="48">
        <v>255546.57036592241</v>
      </c>
      <c r="E298" s="48">
        <v>114017.10151670201</v>
      </c>
      <c r="F298" s="48">
        <v>235692.70697109046</v>
      </c>
      <c r="G298" s="48">
        <v>229376.97552544542</v>
      </c>
      <c r="H298" s="48">
        <v>158316.03919551524</v>
      </c>
      <c r="I298" s="48">
        <v>140775.89067663316</v>
      </c>
      <c r="J298" s="48">
        <v>94918.760445555876</v>
      </c>
      <c r="K298" s="48">
        <v>74649.141239107936</v>
      </c>
      <c r="L298" s="48">
        <v>1039375.0608986395</v>
      </c>
      <c r="M298" s="48">
        <v>255024.39578263738</v>
      </c>
      <c r="N298" s="48">
        <v>245195.43351097574</v>
      </c>
      <c r="O298" s="48">
        <v>179562.77813007316</v>
      </c>
      <c r="P298" s="48">
        <v>736961.68552633561</v>
      </c>
      <c r="Q298" s="48">
        <v>549142.57287927729</v>
      </c>
      <c r="R298" s="48">
        <v>19443.014535797349</v>
      </c>
      <c r="S298" s="48">
        <v>286515.01589679788</v>
      </c>
    </row>
    <row r="299" spans="2:19" x14ac:dyDescent="0.3">
      <c r="B299" s="68">
        <v>3.9999999999996598</v>
      </c>
      <c r="C299" s="48">
        <v>973985.41213619022</v>
      </c>
      <c r="D299" s="48">
        <v>252441.12550800989</v>
      </c>
      <c r="E299" s="48">
        <v>112745.00562419163</v>
      </c>
      <c r="F299" s="48">
        <v>232836.61010458425</v>
      </c>
      <c r="G299" s="48">
        <v>226596.46874395764</v>
      </c>
      <c r="H299" s="48">
        <v>156393.11107357746</v>
      </c>
      <c r="I299" s="48">
        <v>139065.14429202548</v>
      </c>
      <c r="J299" s="48">
        <v>93762.247442971449</v>
      </c>
      <c r="K299" s="48">
        <v>73739.294031934216</v>
      </c>
      <c r="L299" s="48">
        <v>1029026.3359655505</v>
      </c>
      <c r="M299" s="48">
        <v>252183.93935751339</v>
      </c>
      <c r="N299" s="48">
        <v>242230.57691025792</v>
      </c>
      <c r="O299" s="48">
        <v>177417.80093893615</v>
      </c>
      <c r="P299" s="48">
        <v>728768.58763496717</v>
      </c>
      <c r="Q299" s="48">
        <v>542895.48132460704</v>
      </c>
      <c r="R299" s="48">
        <v>19203.69962287023</v>
      </c>
      <c r="S299" s="48">
        <v>282983.23202245455</v>
      </c>
    </row>
    <row r="300" spans="2:19" x14ac:dyDescent="0.3">
      <c r="B300" s="68">
        <v>3.9499999999996498</v>
      </c>
      <c r="C300" s="48">
        <v>961869.75894520828</v>
      </c>
      <c r="D300" s="48">
        <v>249335.6711610092</v>
      </c>
      <c r="E300" s="48">
        <v>111470.4267227494</v>
      </c>
      <c r="F300" s="48">
        <v>229980.49922961026</v>
      </c>
      <c r="G300" s="48">
        <v>223815.94764899899</v>
      </c>
      <c r="H300" s="48">
        <v>154470.17875273727</v>
      </c>
      <c r="I300" s="48">
        <v>137354.38245530348</v>
      </c>
      <c r="J300" s="48">
        <v>92605.72994352052</v>
      </c>
      <c r="K300" s="48">
        <v>72829.442926237738</v>
      </c>
      <c r="L300" s="48">
        <v>1018628.6545491561</v>
      </c>
      <c r="M300" s="48">
        <v>249336.98013318056</v>
      </c>
      <c r="N300" s="48">
        <v>239264.63013985331</v>
      </c>
      <c r="O300" s="48">
        <v>175271.4766329313</v>
      </c>
      <c r="P300" s="48">
        <v>720556.34211931808</v>
      </c>
      <c r="Q300" s="48">
        <v>536637.54170387296</v>
      </c>
      <c r="R300" s="48">
        <v>18964.38432442227</v>
      </c>
      <c r="S300" s="48">
        <v>279451.44846403785</v>
      </c>
    </row>
    <row r="301" spans="2:19" x14ac:dyDescent="0.3">
      <c r="B301" s="68">
        <v>3.8999999999996402</v>
      </c>
      <c r="C301" s="48">
        <v>949754.09328502708</v>
      </c>
      <c r="D301" s="48">
        <v>246230.20016478605</v>
      </c>
      <c r="E301" s="48">
        <v>110193.3641381732</v>
      </c>
      <c r="F301" s="48">
        <v>227124.37214940513</v>
      </c>
      <c r="G301" s="48">
        <v>221035.41147994212</v>
      </c>
      <c r="H301" s="48">
        <v>152547.2321071219</v>
      </c>
      <c r="I301" s="48">
        <v>135643.61502484319</v>
      </c>
      <c r="J301" s="48">
        <v>91449.209560326868</v>
      </c>
      <c r="K301" s="48">
        <v>71919.590015917463</v>
      </c>
      <c r="L301" s="48">
        <v>1008181.893277814</v>
      </c>
      <c r="M301" s="48">
        <v>246483.50250299234</v>
      </c>
      <c r="N301" s="48">
        <v>236297.59659277616</v>
      </c>
      <c r="O301" s="48">
        <v>173123.79926380338</v>
      </c>
      <c r="P301" s="48">
        <v>712324.91642809263</v>
      </c>
      <c r="Q301" s="48">
        <v>530368.74722365884</v>
      </c>
      <c r="R301" s="48">
        <v>18725.068915984964</v>
      </c>
      <c r="S301" s="48">
        <v>275919.65613935556</v>
      </c>
    </row>
    <row r="302" spans="2:19" x14ac:dyDescent="0.3">
      <c r="B302" s="68">
        <v>3.8499999999996302</v>
      </c>
      <c r="C302" s="48">
        <v>937638.43345071701</v>
      </c>
      <c r="D302" s="48">
        <v>243124.73705809109</v>
      </c>
      <c r="E302" s="48">
        <v>108913.79443995914</v>
      </c>
      <c r="F302" s="48">
        <v>224268.24993506868</v>
      </c>
      <c r="G302" s="48">
        <v>218254.88883611499</v>
      </c>
      <c r="H302" s="48">
        <v>150624.29331722923</v>
      </c>
      <c r="I302" s="48">
        <v>133932.85111196869</v>
      </c>
      <c r="J302" s="48">
        <v>90292.68963793524</v>
      </c>
      <c r="K302" s="48">
        <v>71009.737968030997</v>
      </c>
      <c r="L302" s="48">
        <v>997685.05381018168</v>
      </c>
      <c r="M302" s="48">
        <v>243623.49386002313</v>
      </c>
      <c r="N302" s="48">
        <v>233329.47087481787</v>
      </c>
      <c r="O302" s="48">
        <v>170974.77400425178</v>
      </c>
      <c r="P302" s="48">
        <v>704074.06389180489</v>
      </c>
      <c r="Q302" s="48">
        <v>524088.97168626782</v>
      </c>
      <c r="R302" s="48">
        <v>18485.753925192883</v>
      </c>
      <c r="S302" s="48">
        <v>272387.87448640156</v>
      </c>
    </row>
    <row r="303" spans="2:19" x14ac:dyDescent="0.3">
      <c r="B303" s="68">
        <v>3.7999999999996201</v>
      </c>
      <c r="C303" s="48">
        <v>925522.80704315775</v>
      </c>
      <c r="D303" s="48">
        <v>240019.30415466611</v>
      </c>
      <c r="E303" s="48">
        <v>107631.63337739222</v>
      </c>
      <c r="F303" s="48">
        <v>221412.17895127539</v>
      </c>
      <c r="G303" s="48">
        <v>215474.39732018125</v>
      </c>
      <c r="H303" s="48">
        <v>148701.36989595692</v>
      </c>
      <c r="I303" s="48">
        <v>132222.11498567014</v>
      </c>
      <c r="J303" s="48">
        <v>89136.182127491251</v>
      </c>
      <c r="K303" s="48">
        <v>70099.894589556701</v>
      </c>
      <c r="L303" s="48">
        <v>987136.29417916434</v>
      </c>
      <c r="M303" s="48">
        <v>240756.92985815584</v>
      </c>
      <c r="N303" s="48">
        <v>230360.24735762912</v>
      </c>
      <c r="O303" s="48">
        <v>168824.39681407006</v>
      </c>
      <c r="P303" s="48">
        <v>695803.12893300154</v>
      </c>
      <c r="Q303" s="48">
        <v>517797.8848821008</v>
      </c>
      <c r="R303" s="48">
        <v>18246.43882516653</v>
      </c>
      <c r="S303" s="48">
        <v>268856.08826740546</v>
      </c>
    </row>
    <row r="304" spans="2:19" x14ac:dyDescent="0.3">
      <c r="B304" s="68">
        <v>3.7499999999996101</v>
      </c>
      <c r="C304" s="48">
        <v>913407.16557662806</v>
      </c>
      <c r="D304" s="48">
        <v>236913.85890001277</v>
      </c>
      <c r="E304" s="48">
        <v>106346.97945736989</v>
      </c>
      <c r="F304" s="48">
        <v>218556.08476277351</v>
      </c>
      <c r="G304" s="48">
        <v>212693.89665607738</v>
      </c>
      <c r="H304" s="48">
        <v>146778.44700361896</v>
      </c>
      <c r="I304" s="48">
        <v>130511.36846569701</v>
      </c>
      <c r="J304" s="48">
        <v>87979.671324300449</v>
      </c>
      <c r="K304" s="48">
        <v>69190.048018205096</v>
      </c>
      <c r="L304" s="48">
        <v>976537.39895747579</v>
      </c>
      <c r="M304" s="48">
        <v>237883.80384996941</v>
      </c>
      <c r="N304" s="48">
        <v>227389.93753472684</v>
      </c>
      <c r="O304" s="48">
        <v>166672.66579275546</v>
      </c>
      <c r="P304" s="48">
        <v>687512.84891100682</v>
      </c>
      <c r="Q304" s="48">
        <v>511495.87556731346</v>
      </c>
      <c r="R304" s="48">
        <v>18007.123924887223</v>
      </c>
      <c r="S304" s="48">
        <v>265324.30771834066</v>
      </c>
    </row>
    <row r="305" spans="2:19" x14ac:dyDescent="0.3">
      <c r="B305" s="68">
        <v>3.6999999999996001</v>
      </c>
      <c r="C305" s="48">
        <v>901291.50608120451</v>
      </c>
      <c r="D305" s="48">
        <v>233808.39784716984</v>
      </c>
      <c r="E305" s="48">
        <v>105059.82031987941</v>
      </c>
      <c r="F305" s="48">
        <v>215699.98229726159</v>
      </c>
      <c r="G305" s="48">
        <v>209913.38426260144</v>
      </c>
      <c r="H305" s="48">
        <v>144855.50733064127</v>
      </c>
      <c r="I305" s="48">
        <v>128800.60831548378</v>
      </c>
      <c r="J305" s="48">
        <v>86823.155118037743</v>
      </c>
      <c r="K305" s="48">
        <v>68280.198412302489</v>
      </c>
      <c r="L305" s="48">
        <v>965888.10811890068</v>
      </c>
      <c r="M305" s="48">
        <v>235004.08803066751</v>
      </c>
      <c r="N305" s="48">
        <v>224418.53412147073</v>
      </c>
      <c r="O305" s="48">
        <v>164519.59026625147</v>
      </c>
      <c r="P305" s="48">
        <v>679203.197604371</v>
      </c>
      <c r="Q305" s="48">
        <v>505182.93485221476</v>
      </c>
      <c r="R305" s="48">
        <v>17767.809459537981</v>
      </c>
      <c r="S305" s="48">
        <v>261792.52463482149</v>
      </c>
    </row>
    <row r="306" spans="2:19" x14ac:dyDescent="0.3">
      <c r="B306" s="68">
        <v>3.64999999999959</v>
      </c>
      <c r="C306" s="48">
        <v>889175.80858048785</v>
      </c>
      <c r="D306" s="48">
        <v>230702.90965698831</v>
      </c>
      <c r="E306" s="48">
        <v>103770.14969023521</v>
      </c>
      <c r="F306" s="48">
        <v>212843.8514768286</v>
      </c>
      <c r="G306" s="48">
        <v>207132.84063210359</v>
      </c>
      <c r="H306" s="48">
        <v>142932.5620308069</v>
      </c>
      <c r="I306" s="48">
        <v>127089.83909179897</v>
      </c>
      <c r="J306" s="48">
        <v>85666.630952457534</v>
      </c>
      <c r="K306" s="48">
        <v>67370.343178239127</v>
      </c>
      <c r="L306" s="48">
        <v>955188.16150385328</v>
      </c>
      <c r="M306" s="48">
        <v>232117.78702824085</v>
      </c>
      <c r="N306" s="48">
        <v>221446.03189928352</v>
      </c>
      <c r="O306" s="48">
        <v>162365.15785405206</v>
      </c>
      <c r="P306" s="48">
        <v>670874.13524496043</v>
      </c>
      <c r="Q306" s="48">
        <v>498859.04862486932</v>
      </c>
      <c r="R306" s="48">
        <v>17528.494645774896</v>
      </c>
      <c r="S306" s="48">
        <v>258260.74359109098</v>
      </c>
    </row>
    <row r="307" spans="2:19" x14ac:dyDescent="0.3">
      <c r="B307" s="68">
        <v>3.5999999999995902</v>
      </c>
      <c r="C307" s="48">
        <v>877060.07066513016</v>
      </c>
      <c r="D307" s="48">
        <v>227597.39540198102</v>
      </c>
      <c r="E307" s="48">
        <v>102477.9546678005</v>
      </c>
      <c r="F307" s="48">
        <v>209987.68736689855</v>
      </c>
      <c r="G307" s="48">
        <v>204352.26800710463</v>
      </c>
      <c r="H307" s="48">
        <v>141009.5935088041</v>
      </c>
      <c r="I307" s="48">
        <v>125379.05238033117</v>
      </c>
      <c r="J307" s="48">
        <v>84510.097371256663</v>
      </c>
      <c r="K307" s="48">
        <v>66460.481082060796</v>
      </c>
      <c r="L307" s="48">
        <v>944437.32629322831</v>
      </c>
      <c r="M307" s="48">
        <v>229224.64661597455</v>
      </c>
      <c r="N307" s="48">
        <v>218472.42201530808</v>
      </c>
      <c r="O307" s="48">
        <v>160209.34833042949</v>
      </c>
      <c r="P307" s="48">
        <v>662525.63640933868</v>
      </c>
      <c r="Q307" s="48">
        <v>492524.21418720222</v>
      </c>
      <c r="R307" s="48">
        <v>17289.178562504247</v>
      </c>
      <c r="S307" s="48">
        <v>254728.94749440308</v>
      </c>
    </row>
    <row r="308" spans="2:19" x14ac:dyDescent="0.3">
      <c r="B308" s="68">
        <v>3.5499999999995802</v>
      </c>
      <c r="C308" s="48">
        <v>864944.38658022764</v>
      </c>
      <c r="D308" s="48">
        <v>224491.93047109427</v>
      </c>
      <c r="E308" s="48">
        <v>101183.14726383588</v>
      </c>
      <c r="F308" s="48">
        <v>207131.59187119437</v>
      </c>
      <c r="G308" s="48">
        <v>201571.7616879626</v>
      </c>
      <c r="H308" s="48">
        <v>139086.65496685589</v>
      </c>
      <c r="I308" s="48">
        <v>123668.29097933005</v>
      </c>
      <c r="J308" s="48">
        <v>83353.582082252062</v>
      </c>
      <c r="K308" s="48">
        <v>65550.632113769607</v>
      </c>
      <c r="L308" s="48">
        <v>933632.48948303063</v>
      </c>
      <c r="M308" s="48">
        <v>226324.77285087708</v>
      </c>
      <c r="N308" s="48">
        <v>215497.70584501731</v>
      </c>
      <c r="O308" s="48">
        <v>158052.16278425549</v>
      </c>
      <c r="P308" s="48">
        <v>654156.64272894978</v>
      </c>
      <c r="Q308" s="48">
        <v>486177.88991159463</v>
      </c>
      <c r="R308" s="48">
        <v>17049.863644477678</v>
      </c>
      <c r="S308" s="48">
        <v>251197.1715596478</v>
      </c>
    </row>
    <row r="309" spans="2:19" x14ac:dyDescent="0.3">
      <c r="B309" s="68">
        <v>3.4999999999995701</v>
      </c>
      <c r="C309" s="48">
        <v>852828.71043536288</v>
      </c>
      <c r="D309" s="48">
        <v>221386.46991461143</v>
      </c>
      <c r="E309" s="48">
        <v>99885.780265747235</v>
      </c>
      <c r="F309" s="48">
        <v>204275.48994666539</v>
      </c>
      <c r="G309" s="48">
        <v>198791.24862595828</v>
      </c>
      <c r="H309" s="48">
        <v>137163.72316763867</v>
      </c>
      <c r="I309" s="48">
        <v>121957.5410826716</v>
      </c>
      <c r="J309" s="48">
        <v>82197.066043084124</v>
      </c>
      <c r="K309" s="48">
        <v>64640.782666445637</v>
      </c>
      <c r="L309" s="48">
        <v>922775.16532460845</v>
      </c>
      <c r="M309" s="48">
        <v>223418.2478600411</v>
      </c>
      <c r="N309" s="48">
        <v>212521.90162808981</v>
      </c>
      <c r="O309" s="48">
        <v>155893.63060809069</v>
      </c>
      <c r="P309" s="48">
        <v>645767.7782364689</v>
      </c>
      <c r="Q309" s="48">
        <v>479820.40724901418</v>
      </c>
      <c r="R309" s="48">
        <v>16810.54965681001</v>
      </c>
      <c r="S309" s="48">
        <v>247665.3916177809</v>
      </c>
    </row>
    <row r="310" spans="2:19" x14ac:dyDescent="0.3">
      <c r="B310" s="68">
        <v>3.4499999999995601</v>
      </c>
      <c r="C310" s="48">
        <v>840712.98275612027</v>
      </c>
      <c r="D310" s="48">
        <v>218280.96199950966</v>
      </c>
      <c r="E310" s="48">
        <v>98585.883902949849</v>
      </c>
      <c r="F310" s="48">
        <v>201419.35122358409</v>
      </c>
      <c r="G310" s="48">
        <v>196010.6983429947</v>
      </c>
      <c r="H310" s="48">
        <v>135240.76049870878</v>
      </c>
      <c r="I310" s="48">
        <v>120246.76119920214</v>
      </c>
      <c r="J310" s="48">
        <v>81040.537826328844</v>
      </c>
      <c r="K310" s="48">
        <v>63730.924444280667</v>
      </c>
      <c r="L310" s="48">
        <v>911866.1069953877</v>
      </c>
      <c r="M310" s="48">
        <v>220505.0575023893</v>
      </c>
      <c r="N310" s="48">
        <v>209545.00248672409</v>
      </c>
      <c r="O310" s="48">
        <v>153733.74211667466</v>
      </c>
      <c r="P310" s="48">
        <v>637359.37448591029</v>
      </c>
      <c r="Q310" s="48">
        <v>473451.93144770479</v>
      </c>
      <c r="R310" s="48">
        <v>16571.234602189004</v>
      </c>
      <c r="S310" s="48">
        <v>244133.60175346612</v>
      </c>
    </row>
    <row r="311" spans="2:19" x14ac:dyDescent="0.3">
      <c r="B311" s="68">
        <v>3.39999999999955</v>
      </c>
      <c r="C311" s="48">
        <v>828597.18007574766</v>
      </c>
      <c r="D311" s="48">
        <v>215175.40689059359</v>
      </c>
      <c r="E311" s="48">
        <v>97283.453158556236</v>
      </c>
      <c r="F311" s="48">
        <v>198563.15399910929</v>
      </c>
      <c r="G311" s="48">
        <v>193230.09852914093</v>
      </c>
      <c r="H311" s="48">
        <v>133317.77167251127</v>
      </c>
      <c r="I311" s="48">
        <v>118535.95270794039</v>
      </c>
      <c r="J311" s="48">
        <v>79883.994476985914</v>
      </c>
      <c r="K311" s="48">
        <v>62821.055113577371</v>
      </c>
      <c r="L311" s="48">
        <v>900905.08940621896</v>
      </c>
      <c r="M311" s="48">
        <v>217585.1904503672</v>
      </c>
      <c r="N311" s="48">
        <v>206567.01094893256</v>
      </c>
      <c r="O311" s="48">
        <v>151572.50067940232</v>
      </c>
      <c r="P311" s="48">
        <v>628931.39660622634</v>
      </c>
      <c r="Q311" s="48">
        <v>467072.45789725479</v>
      </c>
      <c r="R311" s="48">
        <v>16331.91863309996</v>
      </c>
      <c r="S311" s="48">
        <v>240601.80717178134</v>
      </c>
    </row>
    <row r="312" spans="2:19" x14ac:dyDescent="0.3">
      <c r="B312" s="68">
        <v>3.34999999999954</v>
      </c>
      <c r="C312" s="48">
        <v>816481.49359962007</v>
      </c>
      <c r="D312" s="48">
        <v>212069.94740243017</v>
      </c>
      <c r="E312" s="48">
        <v>95978.348531384647</v>
      </c>
      <c r="F312" s="48">
        <v>195707.0651816137</v>
      </c>
      <c r="G312" s="48">
        <v>190449.58851757619</v>
      </c>
      <c r="H312" s="48">
        <v>131394.83667138914</v>
      </c>
      <c r="I312" s="48">
        <v>116825.19718064141</v>
      </c>
      <c r="J312" s="48">
        <v>78727.480661586771</v>
      </c>
      <c r="K312" s="48">
        <v>61911.207219391494</v>
      </c>
      <c r="L312" s="48">
        <v>889887.67988809245</v>
      </c>
      <c r="M312" s="48">
        <v>214658.63961955218</v>
      </c>
      <c r="N312" s="48">
        <v>203587.9310680723</v>
      </c>
      <c r="O312" s="48">
        <v>149409.91205348962</v>
      </c>
      <c r="P312" s="48">
        <v>620482.37679069641</v>
      </c>
      <c r="Q312" s="48">
        <v>460681.25439062365</v>
      </c>
      <c r="R312" s="48">
        <v>16092.6040673548</v>
      </c>
      <c r="S312" s="48">
        <v>237070.03436883679</v>
      </c>
    </row>
    <row r="313" spans="2:19" x14ac:dyDescent="0.3">
      <c r="B313" s="68">
        <v>3.29999999999953</v>
      </c>
      <c r="C313" s="48">
        <v>804365.74013417913</v>
      </c>
      <c r="D313" s="48">
        <v>208964.43881964273</v>
      </c>
      <c r="E313" s="48">
        <v>94670.689222685411</v>
      </c>
      <c r="F313" s="48">
        <v>192850.92944897656</v>
      </c>
      <c r="G313" s="48">
        <v>187669.04303410227</v>
      </c>
      <c r="H313" s="48">
        <v>129471.87990101027</v>
      </c>
      <c r="I313" s="48">
        <v>115114.42374361037</v>
      </c>
      <c r="J313" s="48">
        <v>77570.952793855773</v>
      </c>
      <c r="K313" s="48">
        <v>61001.349018746267</v>
      </c>
      <c r="L313" s="48">
        <v>878817.37084170512</v>
      </c>
      <c r="M313" s="48">
        <v>211724.97412717823</v>
      </c>
      <c r="N313" s="48">
        <v>200607.71513449572</v>
      </c>
      <c r="O313" s="48">
        <v>147245.91000502091</v>
      </c>
      <c r="P313" s="48">
        <v>612013.58039335604</v>
      </c>
      <c r="Q313" s="48">
        <v>454278.95945287222</v>
      </c>
      <c r="R313" s="48">
        <v>15853.289570171642</v>
      </c>
      <c r="S313" s="48">
        <v>233538.25159321885</v>
      </c>
    </row>
    <row r="314" spans="2:19" x14ac:dyDescent="0.3">
      <c r="B314" s="68">
        <v>3.2499999999995199</v>
      </c>
      <c r="C314" s="48">
        <v>792249.92144417122</v>
      </c>
      <c r="D314" s="48">
        <v>205858.86972131702</v>
      </c>
      <c r="E314" s="48">
        <v>93360.488156455263</v>
      </c>
      <c r="F314" s="48">
        <v>189994.73165795684</v>
      </c>
      <c r="G314" s="48">
        <v>184888.43501383575</v>
      </c>
      <c r="H314" s="48">
        <v>127548.88299531696</v>
      </c>
      <c r="I314" s="48">
        <v>113403.60795604716</v>
      </c>
      <c r="J314" s="48">
        <v>76414.406294668544</v>
      </c>
      <c r="K314" s="48">
        <v>60091.47692268098</v>
      </c>
      <c r="L314" s="48">
        <v>867694.3555708488</v>
      </c>
      <c r="M314" s="48">
        <v>208784.56198614018</v>
      </c>
      <c r="N314" s="48">
        <v>197626.41187147272</v>
      </c>
      <c r="O314" s="48">
        <v>145080.54687709993</v>
      </c>
      <c r="P314" s="48">
        <v>603525.16942398809</v>
      </c>
      <c r="Q314" s="48">
        <v>447865.6555441122</v>
      </c>
      <c r="R314" s="48">
        <v>15613.973994957652</v>
      </c>
      <c r="S314" s="48">
        <v>230006.46213360125</v>
      </c>
    </row>
    <row r="315" spans="2:19" x14ac:dyDescent="0.3">
      <c r="B315" s="68">
        <v>3.1999999999995099</v>
      </c>
      <c r="C315" s="48">
        <v>780134.17044080608</v>
      </c>
      <c r="D315" s="48">
        <v>202753.36947882362</v>
      </c>
      <c r="E315" s="48">
        <v>92047.597049207383</v>
      </c>
      <c r="F315" s="48">
        <v>187138.61383618944</v>
      </c>
      <c r="G315" s="48">
        <v>182107.90219667312</v>
      </c>
      <c r="H315" s="48">
        <v>125625.9358323528</v>
      </c>
      <c r="I315" s="48">
        <v>111692.84134192509</v>
      </c>
      <c r="J315" s="48">
        <v>75257.883002833842</v>
      </c>
      <c r="K315" s="48">
        <v>59181.623382655875</v>
      </c>
      <c r="L315" s="48">
        <v>856514.01084364811</v>
      </c>
      <c r="M315" s="48">
        <v>205837.43554380847</v>
      </c>
      <c r="N315" s="48">
        <v>194644.00920279892</v>
      </c>
      <c r="O315" s="48">
        <v>142913.83278003841</v>
      </c>
      <c r="P315" s="48">
        <v>595015.56262539176</v>
      </c>
      <c r="Q315" s="48">
        <v>441440.56829190644</v>
      </c>
      <c r="R315" s="48">
        <v>15374.659882198384</v>
      </c>
      <c r="S315" s="48">
        <v>226474.6812245597</v>
      </c>
    </row>
    <row r="316" spans="2:19" x14ac:dyDescent="0.3">
      <c r="B316" s="68">
        <v>3.1499999999994999</v>
      </c>
      <c r="C316" s="48">
        <v>768018.36180499382</v>
      </c>
      <c r="D316" s="48">
        <v>199647.82884375792</v>
      </c>
      <c r="E316" s="48">
        <v>90732.132754636958</v>
      </c>
      <c r="F316" s="48">
        <v>184282.44916381931</v>
      </c>
      <c r="G316" s="48">
        <v>179327.326945673</v>
      </c>
      <c r="H316" s="48">
        <v>123702.95252856935</v>
      </c>
      <c r="I316" s="48">
        <v>109982.05300643294</v>
      </c>
      <c r="J316" s="48">
        <v>74101.34629141046</v>
      </c>
      <c r="K316" s="48">
        <v>58271.75827412006</v>
      </c>
      <c r="L316" s="48">
        <v>845279.70568689192</v>
      </c>
      <c r="M316" s="48">
        <v>202883.54081830563</v>
      </c>
      <c r="N316" s="48">
        <v>191660.51223623098</v>
      </c>
      <c r="O316" s="48">
        <v>140745.76165247857</v>
      </c>
      <c r="P316" s="48">
        <v>586486.03326377238</v>
      </c>
      <c r="Q316" s="48">
        <v>435004.32624896715</v>
      </c>
      <c r="R316" s="48">
        <v>15135.34483078017</v>
      </c>
      <c r="S316" s="48">
        <v>222942.89377658014</v>
      </c>
    </row>
    <row r="317" spans="2:19" x14ac:dyDescent="0.3">
      <c r="B317" s="68">
        <v>3.0999999999994898</v>
      </c>
      <c r="C317" s="48">
        <v>755902.50312386127</v>
      </c>
      <c r="D317" s="48">
        <v>196542.25323856805</v>
      </c>
      <c r="E317" s="48">
        <v>89414.067975175989</v>
      </c>
      <c r="F317" s="48">
        <v>181426.24934221411</v>
      </c>
      <c r="G317" s="48">
        <v>176546.71611777143</v>
      </c>
      <c r="H317" s="48">
        <v>121779.95625661378</v>
      </c>
      <c r="I317" s="48">
        <v>108271.23512134211</v>
      </c>
      <c r="J317" s="48">
        <v>72944.797502341054</v>
      </c>
      <c r="K317" s="48">
        <v>57361.884715026375</v>
      </c>
      <c r="L317" s="48">
        <v>833990.55102057452</v>
      </c>
      <c r="M317" s="48">
        <v>199922.42946022094</v>
      </c>
      <c r="N317" s="48">
        <v>188675.90336543162</v>
      </c>
      <c r="O317" s="48">
        <v>138576.27659293343</v>
      </c>
      <c r="P317" s="48">
        <v>577936.31774125108</v>
      </c>
      <c r="Q317" s="48">
        <v>428556.81165851833</v>
      </c>
      <c r="R317" s="48">
        <v>14896.029075891889</v>
      </c>
      <c r="S317" s="48">
        <v>219411.10158295895</v>
      </c>
    </row>
    <row r="318" spans="2:19" x14ac:dyDescent="0.3">
      <c r="B318" s="68">
        <v>3.0499999999994798</v>
      </c>
      <c r="C318" s="48">
        <v>743786.70981632872</v>
      </c>
      <c r="D318" s="48">
        <v>193436.72622380336</v>
      </c>
      <c r="E318" s="48">
        <v>88093.320657009972</v>
      </c>
      <c r="F318" s="48">
        <v>178570.11433382554</v>
      </c>
      <c r="G318" s="48">
        <v>173766.16499804435</v>
      </c>
      <c r="H318" s="48">
        <v>119856.98918165428</v>
      </c>
      <c r="I318" s="48">
        <v>106560.45598021838</v>
      </c>
      <c r="J318" s="48">
        <v>71788.2687095328</v>
      </c>
      <c r="K318" s="48">
        <v>56452.027170313784</v>
      </c>
      <c r="L318" s="48">
        <v>822643.61433851905</v>
      </c>
      <c r="M318" s="48">
        <v>196954.56771149058</v>
      </c>
      <c r="N318" s="48">
        <v>185690.18832217524</v>
      </c>
      <c r="O318" s="48">
        <v>136405.44337622644</v>
      </c>
      <c r="P318" s="48">
        <v>569365.50419178559</v>
      </c>
      <c r="Q318" s="48">
        <v>422097.58394359553</v>
      </c>
      <c r="R318" s="48">
        <v>14656.714698521617</v>
      </c>
      <c r="S318" s="48">
        <v>215879.32403651372</v>
      </c>
    </row>
    <row r="319" spans="2:19" x14ac:dyDescent="0.3">
      <c r="B319" s="68">
        <v>2.9999999999994702</v>
      </c>
      <c r="C319" s="48">
        <v>731670.80020151718</v>
      </c>
      <c r="D319" s="48">
        <v>190331.10193099341</v>
      </c>
      <c r="E319" s="48">
        <v>86770.012320668728</v>
      </c>
      <c r="F319" s="48">
        <v>175713.87928120952</v>
      </c>
      <c r="G319" s="48">
        <v>170985.50957999961</v>
      </c>
      <c r="H319" s="48">
        <v>117933.96590731283</v>
      </c>
      <c r="I319" s="48">
        <v>104849.62071127383</v>
      </c>
      <c r="J319" s="48">
        <v>70631.707629711382</v>
      </c>
      <c r="K319" s="48">
        <v>55542.143839266682</v>
      </c>
      <c r="L319" s="48">
        <v>811242.84953779494</v>
      </c>
      <c r="M319" s="48">
        <v>193979.9324779186</v>
      </c>
      <c r="N319" s="48">
        <v>182703.383130106</v>
      </c>
      <c r="O319" s="48">
        <v>134233.25281664359</v>
      </c>
      <c r="P319" s="48">
        <v>560774.98362101347</v>
      </c>
      <c r="Q319" s="48">
        <v>415627.31665504427</v>
      </c>
      <c r="R319" s="48">
        <v>14417.398488300169</v>
      </c>
      <c r="S319" s="48">
        <v>212347.53773589458</v>
      </c>
    </row>
    <row r="320" spans="2:19" x14ac:dyDescent="0.3">
      <c r="B320" s="68">
        <v>2.9499999999994602</v>
      </c>
      <c r="C320" s="48">
        <v>719554.99107131804</v>
      </c>
      <c r="D320" s="48">
        <v>187225.57926089008</v>
      </c>
      <c r="E320" s="48">
        <v>85443.96680061087</v>
      </c>
      <c r="F320" s="48">
        <v>172857.75626182879</v>
      </c>
      <c r="G320" s="48">
        <v>168204.97223018625</v>
      </c>
      <c r="H320" s="48">
        <v>116011.00532798865</v>
      </c>
      <c r="I320" s="48">
        <v>103138.83771871873</v>
      </c>
      <c r="J320" s="48">
        <v>69475.180598665364</v>
      </c>
      <c r="K320" s="48">
        <v>54632.287260311052</v>
      </c>
      <c r="L320" s="48">
        <v>799782.12738426356</v>
      </c>
      <c r="M320" s="48">
        <v>190997.98324888505</v>
      </c>
      <c r="N320" s="48">
        <v>179715.44297829343</v>
      </c>
      <c r="O320" s="48">
        <v>132059.64150965074</v>
      </c>
      <c r="P320" s="48">
        <v>552162.75770043151</v>
      </c>
      <c r="Q320" s="48">
        <v>409145.054943486</v>
      </c>
      <c r="R320" s="48">
        <v>14178.084365111366</v>
      </c>
      <c r="S320" s="48">
        <v>208815.75746569585</v>
      </c>
    </row>
    <row r="321" spans="2:19" x14ac:dyDescent="0.3">
      <c r="B321" s="68">
        <v>2.8999999999994501</v>
      </c>
      <c r="C321" s="48">
        <v>707439.047514759</v>
      </c>
      <c r="D321" s="48">
        <v>184119.93875943916</v>
      </c>
      <c r="E321" s="48">
        <v>84115.350434717184</v>
      </c>
      <c r="F321" s="48">
        <v>170001.49987975831</v>
      </c>
      <c r="G321" s="48">
        <v>165424.30756296552</v>
      </c>
      <c r="H321" s="48">
        <v>114087.97215395972</v>
      </c>
      <c r="I321" s="48">
        <v>101428.00037520386</v>
      </c>
      <c r="J321" s="48">
        <v>68318.615727230223</v>
      </c>
      <c r="K321" s="48">
        <v>53722.401383017321</v>
      </c>
      <c r="L321" s="48">
        <v>788267.08583235135</v>
      </c>
      <c r="M321" s="48">
        <v>188009.27988835829</v>
      </c>
      <c r="N321" s="48">
        <v>176726.4179990174</v>
      </c>
      <c r="O321" s="48">
        <v>129884.67968593079</v>
      </c>
      <c r="P321" s="48">
        <v>543530.79923115775</v>
      </c>
      <c r="Q321" s="48">
        <v>402651.74768659525</v>
      </c>
      <c r="R321" s="48">
        <v>13938.768496735876</v>
      </c>
      <c r="S321" s="48">
        <v>205283.97105636445</v>
      </c>
    </row>
    <row r="322" spans="2:19" x14ac:dyDescent="0.3">
      <c r="B322" s="68">
        <v>2.8499999999994401</v>
      </c>
      <c r="C322" s="48">
        <v>695323.1955669953</v>
      </c>
      <c r="D322" s="48">
        <v>181014.39444551503</v>
      </c>
      <c r="E322" s="48">
        <v>82783.993849501872</v>
      </c>
      <c r="F322" s="48">
        <v>167145.35781339122</v>
      </c>
      <c r="G322" s="48">
        <v>162643.74985295979</v>
      </c>
      <c r="H322" s="48">
        <v>112164.99753902949</v>
      </c>
      <c r="I322" s="48">
        <v>99717.20740390406</v>
      </c>
      <c r="J322" s="48">
        <v>67162.081876428434</v>
      </c>
      <c r="K322" s="48">
        <v>52812.54049576613</v>
      </c>
      <c r="L322" s="48">
        <v>776691.57541065977</v>
      </c>
      <c r="M322" s="48">
        <v>185013.4957649415</v>
      </c>
      <c r="N322" s="48">
        <v>173736.2784678482</v>
      </c>
      <c r="O322" s="48">
        <v>127708.3347740616</v>
      </c>
      <c r="P322" s="48">
        <v>534877.1037750016</v>
      </c>
      <c r="Q322" s="48">
        <v>396146.44772161555</v>
      </c>
      <c r="R322" s="48">
        <v>13699.454691112458</v>
      </c>
      <c r="S322" s="48">
        <v>201752.18846420327</v>
      </c>
    </row>
    <row r="323" spans="2:19" x14ac:dyDescent="0.3">
      <c r="B323" s="68">
        <v>2.7999999999994301</v>
      </c>
      <c r="C323" s="48">
        <v>683207.21022046136</v>
      </c>
      <c r="D323" s="48">
        <v>177908.73342035542</v>
      </c>
      <c r="E323" s="48">
        <v>81450.030189581346</v>
      </c>
      <c r="F323" s="48">
        <v>164289.09873073126</v>
      </c>
      <c r="G323" s="48">
        <v>159863.07204337948</v>
      </c>
      <c r="H323" s="48">
        <v>110241.95604136941</v>
      </c>
      <c r="I323" s="48">
        <v>98006.357035980909</v>
      </c>
      <c r="J323" s="48">
        <v>66005.513099615477</v>
      </c>
      <c r="K323" s="48">
        <v>51902.65194696017</v>
      </c>
      <c r="L323" s="48">
        <v>765060.36622728023</v>
      </c>
      <c r="M323" s="48">
        <v>182010.63519376062</v>
      </c>
      <c r="N323" s="48">
        <v>170745.02947101157</v>
      </c>
      <c r="O323" s="48">
        <v>125530.60730195361</v>
      </c>
      <c r="P323" s="48">
        <v>526203.3344329719</v>
      </c>
      <c r="Q323" s="48">
        <v>389629.9407977041</v>
      </c>
      <c r="R323" s="48">
        <v>13460.138953147924</v>
      </c>
      <c r="S323" s="48">
        <v>198220.39647280669</v>
      </c>
    </row>
    <row r="324" spans="2:19" x14ac:dyDescent="0.3">
      <c r="B324" s="68">
        <v>2.74999999999942</v>
      </c>
      <c r="C324" s="48">
        <v>671091.30461301759</v>
      </c>
      <c r="D324" s="48">
        <v>174803.14787648089</v>
      </c>
      <c r="E324" s="48">
        <v>80113.336388736789</v>
      </c>
      <c r="F324" s="48">
        <v>161432.92320112325</v>
      </c>
      <c r="G324" s="48">
        <v>157082.48455397328</v>
      </c>
      <c r="H324" s="48">
        <v>108318.96483826688</v>
      </c>
      <c r="I324" s="48">
        <v>96295.550128575749</v>
      </c>
      <c r="J324" s="48">
        <v>64848.969465283481</v>
      </c>
      <c r="K324" s="48">
        <v>50992.782831351928</v>
      </c>
      <c r="L324" s="48">
        <v>753368.6230771495</v>
      </c>
      <c r="M324" s="48">
        <v>179000.80771677272</v>
      </c>
      <c r="N324" s="48">
        <v>167752.67215194114</v>
      </c>
      <c r="O324" s="48">
        <v>123351.50791793586</v>
      </c>
      <c r="P324" s="48">
        <v>517507.97422169545</v>
      </c>
      <c r="Q324" s="48">
        <v>383101.51954555098</v>
      </c>
      <c r="R324" s="48">
        <v>13220.824256793789</v>
      </c>
      <c r="S324" s="48">
        <v>194688.62413046401</v>
      </c>
    </row>
    <row r="325" spans="2:19" x14ac:dyDescent="0.3">
      <c r="B325" s="68">
        <v>2.69999999999941</v>
      </c>
      <c r="C325" s="48">
        <v>658975.32608738507</v>
      </c>
      <c r="D325" s="48">
        <v>171697.50887119852</v>
      </c>
      <c r="E325" s="48">
        <v>78773.981030424722</v>
      </c>
      <c r="F325" s="48">
        <v>158576.69705024507</v>
      </c>
      <c r="G325" s="48">
        <v>154301.83371108072</v>
      </c>
      <c r="H325" s="48">
        <v>106395.93611560657</v>
      </c>
      <c r="I325" s="48">
        <v>94584.711717910148</v>
      </c>
      <c r="J325" s="48">
        <v>63692.407424903293</v>
      </c>
      <c r="K325" s="48">
        <v>50082.900407467794</v>
      </c>
      <c r="L325" s="48">
        <v>741618.92135345412</v>
      </c>
      <c r="M325" s="48">
        <v>175983.754402922</v>
      </c>
      <c r="N325" s="48">
        <v>164759.20904162712</v>
      </c>
      <c r="O325" s="48">
        <v>121171.00614938946</v>
      </c>
      <c r="P325" s="48">
        <v>508791.92572788685</v>
      </c>
      <c r="Q325" s="48">
        <v>376561.61798602284</v>
      </c>
      <c r="R325" s="48">
        <v>12981.509575295444</v>
      </c>
      <c r="S325" s="48">
        <v>191156.8370178325</v>
      </c>
    </row>
    <row r="326" spans="2:19" x14ac:dyDescent="0.3">
      <c r="B326" s="68">
        <v>2.6499999999993999</v>
      </c>
      <c r="C326" s="48">
        <v>646859.29946472845</v>
      </c>
      <c r="D326" s="48">
        <v>168591.82355362651</v>
      </c>
      <c r="E326" s="48">
        <v>77431.939598749988</v>
      </c>
      <c r="F326" s="48">
        <v>155720.42841918248</v>
      </c>
      <c r="G326" s="48">
        <v>151521.15323503214</v>
      </c>
      <c r="H326" s="48">
        <v>104472.87949792756</v>
      </c>
      <c r="I326" s="48">
        <v>92873.85450780364</v>
      </c>
      <c r="J326" s="48">
        <v>62535.835068400724</v>
      </c>
      <c r="K326" s="48">
        <v>49173.010137598962</v>
      </c>
      <c r="L326" s="48">
        <v>729810.23706319125</v>
      </c>
      <c r="M326" s="48">
        <v>172959.70489426516</v>
      </c>
      <c r="N326" s="48">
        <v>161764.63878259898</v>
      </c>
      <c r="O326" s="48">
        <v>118989.13001147886</v>
      </c>
      <c r="P326" s="48">
        <v>500054.92573847756</v>
      </c>
      <c r="Q326" s="48">
        <v>370010.1036582216</v>
      </c>
      <c r="R326" s="48">
        <v>12742.193996507041</v>
      </c>
      <c r="S326" s="48">
        <v>187625.04676368774</v>
      </c>
    </row>
    <row r="327" spans="2:19" x14ac:dyDescent="0.3">
      <c r="B327" s="68">
        <v>2.5999999999993899</v>
      </c>
      <c r="C327" s="48">
        <v>634743.31326808338</v>
      </c>
      <c r="D327" s="48">
        <v>165486.19823140945</v>
      </c>
      <c r="E327" s="48">
        <v>76087.156387114286</v>
      </c>
      <c r="F327" s="48">
        <v>152864.22749251526</v>
      </c>
      <c r="G327" s="48">
        <v>148740.53542928354</v>
      </c>
      <c r="H327" s="48">
        <v>102549.87240709012</v>
      </c>
      <c r="I327" s="48">
        <v>91163.029325177311</v>
      </c>
      <c r="J327" s="48">
        <v>61379.280364012848</v>
      </c>
      <c r="K327" s="48">
        <v>48263.133118683443</v>
      </c>
      <c r="L327" s="48">
        <v>717940.15553400165</v>
      </c>
      <c r="M327" s="48">
        <v>169928.42552919954</v>
      </c>
      <c r="N327" s="48">
        <v>158768.94468381142</v>
      </c>
      <c r="O327" s="48">
        <v>116805.86327630522</v>
      </c>
      <c r="P327" s="48">
        <v>491296.25621728267</v>
      </c>
      <c r="Q327" s="48">
        <v>363446.647020281</v>
      </c>
      <c r="R327" s="48">
        <v>12502.879468987156</v>
      </c>
      <c r="S327" s="48">
        <v>184093.26512925784</v>
      </c>
    </row>
    <row r="328" spans="2:19" x14ac:dyDescent="0.3">
      <c r="B328" s="68">
        <v>2.5499999999993799</v>
      </c>
      <c r="C328" s="48">
        <v>622627.26150996622</v>
      </c>
      <c r="D328" s="48">
        <v>162380.51589989403</v>
      </c>
      <c r="E328" s="48">
        <v>74739.681033542729</v>
      </c>
      <c r="F328" s="48">
        <v>150007.96519040971</v>
      </c>
      <c r="G328" s="48">
        <v>145959.8541849106</v>
      </c>
      <c r="H328" s="48">
        <v>100626.81859777485</v>
      </c>
      <c r="I328" s="48">
        <v>89452.171550148123</v>
      </c>
      <c r="J328" s="48">
        <v>60222.708668945612</v>
      </c>
      <c r="K328" s="48">
        <v>47353.24325166006</v>
      </c>
      <c r="L328" s="48">
        <v>706010.69568166358</v>
      </c>
      <c r="M328" s="48">
        <v>166889.99511507363</v>
      </c>
      <c r="N328" s="48">
        <v>155772.14551592423</v>
      </c>
      <c r="O328" s="48">
        <v>114621.2013819561</v>
      </c>
      <c r="P328" s="48">
        <v>482516.64695943648</v>
      </c>
      <c r="Q328" s="48">
        <v>356871.59899271908</v>
      </c>
      <c r="R328" s="48">
        <v>12263.564550426767</v>
      </c>
      <c r="S328" s="48">
        <v>180561.48178081255</v>
      </c>
    </row>
    <row r="329" spans="2:19" x14ac:dyDescent="0.3">
      <c r="B329" s="68">
        <v>2.4999999999993698</v>
      </c>
      <c r="C329" s="48">
        <v>610511.11300456128</v>
      </c>
      <c r="D329" s="48">
        <v>159274.77025784805</v>
      </c>
      <c r="E329" s="48">
        <v>73389.492478758941</v>
      </c>
      <c r="F329" s="48">
        <v>147151.65186130124</v>
      </c>
      <c r="G329" s="48">
        <v>143179.1272639175</v>
      </c>
      <c r="H329" s="48">
        <v>98703.734642212628</v>
      </c>
      <c r="I329" s="48">
        <v>87741.285758076119</v>
      </c>
      <c r="J329" s="48">
        <v>59066.120074329177</v>
      </c>
      <c r="K329" s="48">
        <v>46443.340625788005</v>
      </c>
      <c r="L329" s="48">
        <v>694021.00790054491</v>
      </c>
      <c r="M329" s="48">
        <v>163844.47834943386</v>
      </c>
      <c r="N329" s="48">
        <v>152774.22797238597</v>
      </c>
      <c r="O329" s="48">
        <v>112435.16522043753</v>
      </c>
      <c r="P329" s="48">
        <v>473715.87897786655</v>
      </c>
      <c r="Q329" s="48">
        <v>350284.85756600904</v>
      </c>
      <c r="R329" s="48">
        <v>12024.249126699578</v>
      </c>
      <c r="S329" s="48">
        <v>177029.68733781585</v>
      </c>
    </row>
    <row r="330" spans="2:19" x14ac:dyDescent="0.3">
      <c r="B330" s="68">
        <v>2.4499999999993598</v>
      </c>
      <c r="C330" s="48">
        <v>598395.02957983862</v>
      </c>
      <c r="D330" s="48">
        <v>156169.08471921773</v>
      </c>
      <c r="E330" s="48">
        <v>72036.546460769692</v>
      </c>
      <c r="F330" s="48">
        <v>144295.40064174272</v>
      </c>
      <c r="G330" s="48">
        <v>140398.45115488846</v>
      </c>
      <c r="H330" s="48">
        <v>96780.687033539041</v>
      </c>
      <c r="I330" s="48">
        <v>86030.430343609551</v>
      </c>
      <c r="J330" s="48">
        <v>57909.549396365677</v>
      </c>
      <c r="K330" s="48">
        <v>45533.451745672151</v>
      </c>
      <c r="L330" s="48">
        <v>681968.78478900297</v>
      </c>
      <c r="M330" s="48">
        <v>160791.54297244118</v>
      </c>
      <c r="N330" s="48">
        <v>149775.20125474222</v>
      </c>
      <c r="O330" s="48">
        <v>110247.71828522644</v>
      </c>
      <c r="P330" s="48">
        <v>464893.31471815775</v>
      </c>
      <c r="Q330" s="48">
        <v>343686.12349485047</v>
      </c>
      <c r="R330" s="48">
        <v>11784.933870246641</v>
      </c>
      <c r="S330" s="48">
        <v>173497.91237217994</v>
      </c>
    </row>
    <row r="331" spans="2:19" x14ac:dyDescent="0.3">
      <c r="B331" s="68">
        <v>2.3999999999993502</v>
      </c>
      <c r="C331" s="48">
        <v>586278.93275065382</v>
      </c>
      <c r="D331" s="48">
        <v>153063.37621127657</v>
      </c>
      <c r="E331" s="48">
        <v>70680.862561925605</v>
      </c>
      <c r="F331" s="48">
        <v>141439.13594152508</v>
      </c>
      <c r="G331" s="48">
        <v>137617.76940025465</v>
      </c>
      <c r="H331" s="48">
        <v>94857.630202992645</v>
      </c>
      <c r="I331" s="48">
        <v>84319.5686096633</v>
      </c>
      <c r="J331" s="48">
        <v>56752.974656726066</v>
      </c>
      <c r="K331" s="48">
        <v>44623.561285630203</v>
      </c>
      <c r="L331" s="48">
        <v>669854.8820474447</v>
      </c>
      <c r="M331" s="48">
        <v>157731.47693953483</v>
      </c>
      <c r="N331" s="48">
        <v>146775.05482103594</v>
      </c>
      <c r="O331" s="48">
        <v>108058.88742005352</v>
      </c>
      <c r="P331" s="48">
        <v>456049.285473792</v>
      </c>
      <c r="Q331" s="48">
        <v>337075.57135687961</v>
      </c>
      <c r="R331" s="48">
        <v>11545.619631012503</v>
      </c>
      <c r="S331" s="48">
        <v>169966.1346448957</v>
      </c>
    </row>
    <row r="332" spans="2:19" x14ac:dyDescent="0.3">
      <c r="B332" s="68">
        <v>2.3499999999993499</v>
      </c>
      <c r="C332" s="48">
        <v>574162.75852780475</v>
      </c>
      <c r="D332" s="48">
        <v>149957.62793657204</v>
      </c>
      <c r="E332" s="48">
        <v>69322.430812397768</v>
      </c>
      <c r="F332" s="48">
        <v>138582.84041061357</v>
      </c>
      <c r="G332" s="48">
        <v>134837.05784127442</v>
      </c>
      <c r="H332" s="48">
        <v>92934.55148523071</v>
      </c>
      <c r="I332" s="48">
        <v>82608.68654268542</v>
      </c>
      <c r="J332" s="48">
        <v>55596.38888300144</v>
      </c>
      <c r="K332" s="48">
        <v>43713.661582769302</v>
      </c>
      <c r="L332" s="48">
        <v>657679.004730655</v>
      </c>
      <c r="M332" s="48">
        <v>154664.21346397477</v>
      </c>
      <c r="N332" s="48">
        <v>143773.79565477037</v>
      </c>
      <c r="O332" s="48">
        <v>105868.66656146693</v>
      </c>
      <c r="P332" s="48">
        <v>447183.76294667547</v>
      </c>
      <c r="Q332" s="48">
        <v>330453.16722875257</v>
      </c>
      <c r="R332" s="48">
        <v>11306.304936776232</v>
      </c>
      <c r="S332" s="48">
        <v>166434.35104700638</v>
      </c>
    </row>
    <row r="333" spans="2:19" x14ac:dyDescent="0.3">
      <c r="B333" s="68">
        <v>2.2999999999993399</v>
      </c>
      <c r="C333" s="48">
        <v>562046.5435377527</v>
      </c>
      <c r="D333" s="48">
        <v>146851.85179282175</v>
      </c>
      <c r="E333" s="48">
        <v>67961.239274157837</v>
      </c>
      <c r="F333" s="48">
        <v>135726.52056437734</v>
      </c>
      <c r="G333" s="48">
        <v>132056.31947769277</v>
      </c>
      <c r="H333" s="48">
        <v>91011.456596366363</v>
      </c>
      <c r="I333" s="48">
        <v>80897.790653984368</v>
      </c>
      <c r="J333" s="48">
        <v>54439.795080841759</v>
      </c>
      <c r="K333" s="48">
        <v>42803.755729728298</v>
      </c>
      <c r="L333" s="48">
        <v>645440.52597980027</v>
      </c>
      <c r="M333" s="48">
        <v>151589.4712661278</v>
      </c>
      <c r="N333" s="48">
        <v>140771.41197009379</v>
      </c>
      <c r="O333" s="48">
        <v>103677.03006993473</v>
      </c>
      <c r="P333" s="48">
        <v>438296.61674667342</v>
      </c>
      <c r="Q333" s="48">
        <v>323818.87266583287</v>
      </c>
      <c r="R333" s="48">
        <v>11066.989897535197</v>
      </c>
      <c r="S333" s="48">
        <v>162902.56865067687</v>
      </c>
    </row>
    <row r="334" spans="2:19" x14ac:dyDescent="0.3">
      <c r="B334" s="68">
        <v>2.2499999999993299</v>
      </c>
      <c r="C334" s="48">
        <v>549930.27097614191</v>
      </c>
      <c r="D334" s="48">
        <v>143746.04896663767</v>
      </c>
      <c r="E334" s="48">
        <v>66597.276114818014</v>
      </c>
      <c r="F334" s="48">
        <v>132870.18677072483</v>
      </c>
      <c r="G334" s="48">
        <v>129275.55939014124</v>
      </c>
      <c r="H334" s="48">
        <v>89088.348268046029</v>
      </c>
      <c r="I334" s="48">
        <v>79186.883375888065</v>
      </c>
      <c r="J334" s="48">
        <v>53283.194856816153</v>
      </c>
      <c r="K334" s="48">
        <v>41893.845717302436</v>
      </c>
      <c r="L334" s="48">
        <v>633138.83142621291</v>
      </c>
      <c r="M334" s="48">
        <v>148507.45456352842</v>
      </c>
      <c r="N334" s="48">
        <v>137767.9162112003</v>
      </c>
      <c r="O334" s="48">
        <v>101484.00929908971</v>
      </c>
      <c r="P334" s="48">
        <v>429387.72225006472</v>
      </c>
      <c r="Q334" s="48">
        <v>317172.61566159973</v>
      </c>
      <c r="R334" s="48">
        <v>10827.674438557173</v>
      </c>
      <c r="S334" s="48">
        <v>159370.77429910898</v>
      </c>
    </row>
    <row r="335" spans="2:19" x14ac:dyDescent="0.3">
      <c r="B335" s="68">
        <v>2.1999999999993198</v>
      </c>
      <c r="C335" s="48">
        <v>537813.97588935634</v>
      </c>
      <c r="D335" s="48">
        <v>140640.23548458694</v>
      </c>
      <c r="E335" s="48">
        <v>65230.533447837581</v>
      </c>
      <c r="F335" s="48">
        <v>130013.83962385471</v>
      </c>
      <c r="G335" s="48">
        <v>126494.79002179809</v>
      </c>
      <c r="H335" s="48">
        <v>87165.232653004627</v>
      </c>
      <c r="I335" s="48">
        <v>77475.969553193092</v>
      </c>
      <c r="J335" s="48">
        <v>52126.591341171646</v>
      </c>
      <c r="K335" s="48">
        <v>40983.933505373156</v>
      </c>
      <c r="L335" s="48">
        <v>620773.38988977531</v>
      </c>
      <c r="M335" s="48">
        <v>145418.117103892</v>
      </c>
      <c r="N335" s="48">
        <v>134763.30215487917</v>
      </c>
      <c r="O335" s="48">
        <v>99289.583486832533</v>
      </c>
      <c r="P335" s="48">
        <v>420457.01055684243</v>
      </c>
      <c r="Q335" s="48">
        <v>310514.38430800574</v>
      </c>
      <c r="R335" s="48">
        <v>10588.359585090921</v>
      </c>
      <c r="S335" s="48">
        <v>155838.99003898862</v>
      </c>
    </row>
    <row r="336" spans="2:19" x14ac:dyDescent="0.3">
      <c r="B336" s="68">
        <v>2.1499999999993098</v>
      </c>
      <c r="C336" s="48">
        <v>525697.64011670602</v>
      </c>
      <c r="D336" s="48">
        <v>137534.38985937525</v>
      </c>
      <c r="E336" s="48">
        <v>63860.998562138651</v>
      </c>
      <c r="F336" s="48">
        <v>127157.47643096633</v>
      </c>
      <c r="G336" s="48">
        <v>123714.00616971814</v>
      </c>
      <c r="H336" s="48">
        <v>85242.106741433774</v>
      </c>
      <c r="I336" s="48">
        <v>75765.045891247268</v>
      </c>
      <c r="J336" s="48">
        <v>50969.982977821615</v>
      </c>
      <c r="K336" s="48">
        <v>40074.017062878251</v>
      </c>
      <c r="L336" s="48">
        <v>608343.65334958315</v>
      </c>
      <c r="M336" s="48">
        <v>142321.39806762617</v>
      </c>
      <c r="N336" s="48">
        <v>131757.56030781064</v>
      </c>
      <c r="O336" s="48">
        <v>97093.752338763938</v>
      </c>
      <c r="P336" s="48">
        <v>411504.37650387123</v>
      </c>
      <c r="Q336" s="48">
        <v>303844.12080748653</v>
      </c>
      <c r="R336" s="48">
        <v>10349.044953886518</v>
      </c>
      <c r="S336" s="48">
        <v>152307.21028200179</v>
      </c>
    </row>
    <row r="337" spans="2:19" x14ac:dyDescent="0.3">
      <c r="B337" s="68">
        <v>2.0999999999993002</v>
      </c>
      <c r="C337" s="48">
        <v>513581.25417171093</v>
      </c>
      <c r="D337" s="48">
        <v>134428.52780273187</v>
      </c>
      <c r="E337" s="48">
        <v>62488.662345207566</v>
      </c>
      <c r="F337" s="48">
        <v>124301.09920023239</v>
      </c>
      <c r="G337" s="48">
        <v>120933.2043048184</v>
      </c>
      <c r="H337" s="48">
        <v>83318.96699973449</v>
      </c>
      <c r="I337" s="48">
        <v>74054.112038762425</v>
      </c>
      <c r="J337" s="48">
        <v>49813.367779779481</v>
      </c>
      <c r="K337" s="48">
        <v>39164.096558227036</v>
      </c>
      <c r="L337" s="48">
        <v>595849.16023210436</v>
      </c>
      <c r="M337" s="48">
        <v>139217.28048069344</v>
      </c>
      <c r="N337" s="48">
        <v>128750.69734629015</v>
      </c>
      <c r="O337" s="48">
        <v>94896.517229991819</v>
      </c>
      <c r="P337" s="48">
        <v>402529.73011839419</v>
      </c>
      <c r="Q337" s="48">
        <v>297161.79236950522</v>
      </c>
      <c r="R337" s="48">
        <v>10109.729816931484</v>
      </c>
      <c r="S337" s="48">
        <v>148775.42361163429</v>
      </c>
    </row>
    <row r="338" spans="2:19" x14ac:dyDescent="0.3">
      <c r="B338" s="68">
        <v>2.0499999999992902</v>
      </c>
      <c r="C338" s="48">
        <v>501464.81468937756</v>
      </c>
      <c r="D338" s="48">
        <v>131322.62913907328</v>
      </c>
      <c r="E338" s="48">
        <v>61113.515931312264</v>
      </c>
      <c r="F338" s="48">
        <v>121444.70257247407</v>
      </c>
      <c r="G338" s="48">
        <v>118152.38136802841</v>
      </c>
      <c r="H338" s="48">
        <v>81395.813620497604</v>
      </c>
      <c r="I338" s="48">
        <v>72343.16487711831</v>
      </c>
      <c r="J338" s="48">
        <v>48656.745711429889</v>
      </c>
      <c r="K338" s="48">
        <v>38254.170371829117</v>
      </c>
      <c r="L338" s="48">
        <v>583289.47548867681</v>
      </c>
      <c r="M338" s="48">
        <v>136105.70957751179</v>
      </c>
      <c r="N338" s="48">
        <v>125742.71529280781</v>
      </c>
      <c r="O338" s="48">
        <v>92697.875692704896</v>
      </c>
      <c r="P338" s="48">
        <v>393533.04240516177</v>
      </c>
      <c r="Q338" s="48">
        <v>290467.38317721937</v>
      </c>
      <c r="R338" s="48">
        <v>9870.4149198459236</v>
      </c>
      <c r="S338" s="48">
        <v>145243.64262066784</v>
      </c>
    </row>
    <row r="339" spans="2:19" x14ac:dyDescent="0.3">
      <c r="B339" s="68">
        <v>1.9999999999992799</v>
      </c>
      <c r="C339" s="48">
        <v>489348.30546475097</v>
      </c>
      <c r="D339" s="48">
        <v>128216.69435467687</v>
      </c>
      <c r="E339" s="48">
        <v>59735.548994978402</v>
      </c>
      <c r="F339" s="48">
        <v>118588.27535576357</v>
      </c>
      <c r="G339" s="48">
        <v>115371.52704509215</v>
      </c>
      <c r="H339" s="48">
        <v>79472.635465520973</v>
      </c>
      <c r="I339" s="48">
        <v>70632.196868892541</v>
      </c>
      <c r="J339" s="48">
        <v>47500.112402120816</v>
      </c>
      <c r="K339" s="48">
        <v>37344.236106210737</v>
      </c>
      <c r="L339" s="48">
        <v>570664.19152402482</v>
      </c>
      <c r="M339" s="48">
        <v>132986.66488272758</v>
      </c>
      <c r="N339" s="48">
        <v>122733.61167795831</v>
      </c>
      <c r="O339" s="48">
        <v>90497.824705600389</v>
      </c>
      <c r="P339" s="48">
        <v>384514.22992074577</v>
      </c>
      <c r="Q339" s="48">
        <v>283760.85601873382</v>
      </c>
      <c r="R339" s="48">
        <v>9631.0997117674888</v>
      </c>
      <c r="S339" s="48">
        <v>141711.85905483633</v>
      </c>
    </row>
    <row r="340" spans="2:19" x14ac:dyDescent="0.3">
      <c r="B340" s="68">
        <v>1.9499999999992701</v>
      </c>
      <c r="C340" s="48">
        <v>477231.70346229762</v>
      </c>
      <c r="D340" s="48">
        <v>125110.68672770238</v>
      </c>
      <c r="E340" s="48">
        <v>58354.750711619672</v>
      </c>
      <c r="F340" s="48">
        <v>115731.78992703362</v>
      </c>
      <c r="G340" s="48">
        <v>112590.61891702436</v>
      </c>
      <c r="H340" s="48">
        <v>77549.423477875898</v>
      </c>
      <c r="I340" s="48">
        <v>68921.199475265967</v>
      </c>
      <c r="J340" s="48">
        <v>46343.462303763743</v>
      </c>
      <c r="K340" s="48">
        <v>36434.289766115769</v>
      </c>
      <c r="L340" s="48">
        <v>557972.9465797788</v>
      </c>
      <c r="M340" s="48">
        <v>129860.1211120512</v>
      </c>
      <c r="N340" s="48">
        <v>119723.37754887395</v>
      </c>
      <c r="O340" s="48">
        <v>88296.36035273601</v>
      </c>
      <c r="P340" s="48">
        <v>375473.26456045604</v>
      </c>
      <c r="Q340" s="48">
        <v>277042.18396451569</v>
      </c>
      <c r="R340" s="48">
        <v>9391.7840368804045</v>
      </c>
      <c r="S340" s="48">
        <v>138180.06381604445</v>
      </c>
    </row>
    <row r="341" spans="2:19" x14ac:dyDescent="0.3">
      <c r="B341" s="68">
        <v>1.8999999999992601</v>
      </c>
      <c r="C341" s="48">
        <v>465115.11501251516</v>
      </c>
      <c r="D341" s="48">
        <v>122004.71700891541</v>
      </c>
      <c r="E341" s="48">
        <v>56971.106457885006</v>
      </c>
      <c r="F341" s="48">
        <v>112875.34667277483</v>
      </c>
      <c r="G341" s="48">
        <v>109809.75068413743</v>
      </c>
      <c r="H341" s="48">
        <v>75626.233081953134</v>
      </c>
      <c r="I341" s="48">
        <v>67210.220669699382</v>
      </c>
      <c r="J341" s="48">
        <v>45186.823528602072</v>
      </c>
      <c r="K341" s="48">
        <v>35524.351899470981</v>
      </c>
      <c r="L341" s="48">
        <v>545214.16649521305</v>
      </c>
      <c r="M341" s="48">
        <v>126726.04900953542</v>
      </c>
      <c r="N341" s="48">
        <v>116712.01414027337</v>
      </c>
      <c r="O341" s="48">
        <v>86093.48216043663</v>
      </c>
      <c r="P341" s="48">
        <v>366409.77574408118</v>
      </c>
      <c r="Q341" s="48">
        <v>270311.24314402003</v>
      </c>
      <c r="R341" s="48">
        <v>9152.4694020442457</v>
      </c>
      <c r="S341" s="48">
        <v>134648.28031130333</v>
      </c>
    </row>
    <row r="342" spans="2:19" x14ac:dyDescent="0.3">
      <c r="B342" s="68">
        <v>1.84999999999925</v>
      </c>
      <c r="C342" s="48">
        <v>452998.4581174741</v>
      </c>
      <c r="D342" s="48">
        <v>118898.69997255872</v>
      </c>
      <c r="E342" s="48">
        <v>55584.609273017311</v>
      </c>
      <c r="F342" s="48">
        <v>110018.88140276563</v>
      </c>
      <c r="G342" s="48">
        <v>107028.84445315813</v>
      </c>
      <c r="H342" s="48">
        <v>73703.021345321293</v>
      </c>
      <c r="I342" s="48">
        <v>65499.222817208516</v>
      </c>
      <c r="J342" s="48">
        <v>44030.173700396241</v>
      </c>
      <c r="K342" s="48">
        <v>34614.406477461278</v>
      </c>
      <c r="L342" s="48">
        <v>532388.15696330275</v>
      </c>
      <c r="M342" s="48">
        <v>123584.44561027834</v>
      </c>
      <c r="N342" s="48">
        <v>113699.52023417864</v>
      </c>
      <c r="O342" s="48">
        <v>83889.189341252073</v>
      </c>
      <c r="P342" s="48">
        <v>357323.90485687501</v>
      </c>
      <c r="Q342" s="48">
        <v>263568.07400718599</v>
      </c>
      <c r="R342" s="48">
        <v>8913.1547780472083</v>
      </c>
      <c r="S342" s="48">
        <v>131116.50272765721</v>
      </c>
    </row>
    <row r="343" spans="2:19" x14ac:dyDescent="0.3">
      <c r="B343" s="68">
        <v>1.79999999999924</v>
      </c>
      <c r="C343" s="48">
        <v>440881.62408320809</v>
      </c>
      <c r="D343" s="48">
        <v>115792.56622112299</v>
      </c>
      <c r="E343" s="48">
        <v>54195.244963064419</v>
      </c>
      <c r="F343" s="48">
        <v>107162.29454440536</v>
      </c>
      <c r="G343" s="48">
        <v>104247.83513530227</v>
      </c>
      <c r="H343" s="48">
        <v>71779.741174524373</v>
      </c>
      <c r="I343" s="48">
        <v>63788.166189354044</v>
      </c>
      <c r="J343" s="48">
        <v>42873.490574419033</v>
      </c>
      <c r="K343" s="48">
        <v>33704.436324219198</v>
      </c>
      <c r="L343" s="48">
        <v>519495.07836044446</v>
      </c>
      <c r="M343" s="48">
        <v>120435.28228638906</v>
      </c>
      <c r="N343" s="48">
        <v>110685.89331707034</v>
      </c>
      <c r="O343" s="48">
        <v>81683.471899424781</v>
      </c>
      <c r="P343" s="48">
        <v>348215.75642116769</v>
      </c>
      <c r="Q343" s="48">
        <v>256812.68837557748</v>
      </c>
      <c r="R343" s="48">
        <v>8673.8389764987787</v>
      </c>
      <c r="S343" s="48">
        <v>127584.7091126282</v>
      </c>
    </row>
    <row r="344" spans="2:19" x14ac:dyDescent="0.3">
      <c r="B344" s="68">
        <v>1.7499999999992299</v>
      </c>
      <c r="C344" s="48">
        <v>428764.8587091128</v>
      </c>
      <c r="D344" s="48">
        <v>112686.50104269943</v>
      </c>
      <c r="E344" s="48">
        <v>52803.006333970588</v>
      </c>
      <c r="F344" s="48">
        <v>104305.80476312379</v>
      </c>
      <c r="G344" s="48">
        <v>101466.91239248664</v>
      </c>
      <c r="H344" s="48">
        <v>69856.507898339536</v>
      </c>
      <c r="I344" s="48">
        <v>62077.150652851269</v>
      </c>
      <c r="J344" s="48">
        <v>41716.831804036243</v>
      </c>
      <c r="K344" s="48">
        <v>32794.484233948569</v>
      </c>
      <c r="L344" s="48">
        <v>506532.447815608</v>
      </c>
      <c r="M344" s="48">
        <v>117278.48294186001</v>
      </c>
      <c r="N344" s="48">
        <v>107671.132174233</v>
      </c>
      <c r="O344" s="48">
        <v>79476.337409606189</v>
      </c>
      <c r="P344" s="48">
        <v>339084.72370037535</v>
      </c>
      <c r="Q344" s="48">
        <v>250044.89126203954</v>
      </c>
      <c r="R344" s="48">
        <v>8434.5250381666119</v>
      </c>
      <c r="S344" s="48">
        <v>124052.93542470474</v>
      </c>
    </row>
    <row r="345" spans="2:19" x14ac:dyDescent="0.3">
      <c r="B345" s="68">
        <v>1.6999999999992199</v>
      </c>
      <c r="C345" s="48">
        <v>416647.86046655069</v>
      </c>
      <c r="D345" s="48">
        <v>109580.26416008711</v>
      </c>
      <c r="E345" s="48">
        <v>51407.8713956137</v>
      </c>
      <c r="F345" s="48">
        <v>101449.16174874266</v>
      </c>
      <c r="G345" s="48">
        <v>98685.834675662642</v>
      </c>
      <c r="H345" s="48">
        <v>67933.177980155117</v>
      </c>
      <c r="I345" s="48">
        <v>60366.050352532417</v>
      </c>
      <c r="J345" s="48">
        <v>40560.125040678875</v>
      </c>
      <c r="K345" s="48">
        <v>31884.496901940769</v>
      </c>
      <c r="L345" s="48">
        <v>493501.99229214969</v>
      </c>
      <c r="M345" s="48">
        <v>114114.01483264806</v>
      </c>
      <c r="N345" s="48">
        <v>104655.2490539578</v>
      </c>
      <c r="O345" s="48">
        <v>77267.784980668002</v>
      </c>
      <c r="P345" s="48">
        <v>329931.31237124797</v>
      </c>
      <c r="Q345" s="48">
        <v>243264.8152460476</v>
      </c>
      <c r="R345" s="48">
        <v>8195.209141792724</v>
      </c>
      <c r="S345" s="48">
        <v>120521.14870389958</v>
      </c>
    </row>
    <row r="346" spans="2:19" x14ac:dyDescent="0.3">
      <c r="B346" s="68">
        <v>1.6499999999992101</v>
      </c>
      <c r="C346" s="48">
        <v>404530.88941058057</v>
      </c>
      <c r="D346" s="48">
        <v>106474.0898081268</v>
      </c>
      <c r="E346" s="48">
        <v>50009.840047488615</v>
      </c>
      <c r="F346" s="48">
        <v>98592.597147332854</v>
      </c>
      <c r="G346" s="48">
        <v>95904.832336502572</v>
      </c>
      <c r="H346" s="48">
        <v>66009.89066234944</v>
      </c>
      <c r="I346" s="48">
        <v>58654.98738626438</v>
      </c>
      <c r="J346" s="48">
        <v>39403.439850883013</v>
      </c>
      <c r="K346" s="48">
        <v>30974.525494720816</v>
      </c>
      <c r="L346" s="48">
        <v>480400.90906583786</v>
      </c>
      <c r="M346" s="48">
        <v>110941.948731382</v>
      </c>
      <c r="N346" s="48">
        <v>101638.20414911018</v>
      </c>
      <c r="O346" s="48">
        <v>75057.790344093053</v>
      </c>
      <c r="P346" s="48">
        <v>320754.85992918955</v>
      </c>
      <c r="Q346" s="48">
        <v>236472.24199567112</v>
      </c>
      <c r="R346" s="48">
        <v>7955.8948470910882</v>
      </c>
      <c r="S346" s="48">
        <v>116989.36377664766</v>
      </c>
    </row>
    <row r="347" spans="2:19" x14ac:dyDescent="0.3">
      <c r="B347" s="68">
        <v>1.5999999999992001</v>
      </c>
      <c r="C347" s="48">
        <v>392413.75682694931</v>
      </c>
      <c r="D347" s="48">
        <v>103367.80234082212</v>
      </c>
      <c r="E347" s="48">
        <v>48608.889563729099</v>
      </c>
      <c r="F347" s="48">
        <v>95735.937529580377</v>
      </c>
      <c r="G347" s="48">
        <v>93123.735152912006</v>
      </c>
      <c r="H347" s="48">
        <v>64086.541483984678</v>
      </c>
      <c r="I347" s="48">
        <v>56943.870367402102</v>
      </c>
      <c r="J347" s="48">
        <v>38246.724198829768</v>
      </c>
      <c r="K347" s="48">
        <v>30064.532616752182</v>
      </c>
      <c r="L347" s="48">
        <v>467230.30366690847</v>
      </c>
      <c r="M347" s="48">
        <v>107762.10178930027</v>
      </c>
      <c r="N347" s="48">
        <v>98620.051917096105</v>
      </c>
      <c r="O347" s="48">
        <v>72846.381218329523</v>
      </c>
      <c r="P347" s="48">
        <v>311555.70160556567</v>
      </c>
      <c r="Q347" s="48">
        <v>229667.27453626509</v>
      </c>
      <c r="R347" s="48">
        <v>7716.5799593210759</v>
      </c>
      <c r="S347" s="48">
        <v>113457.57898905173</v>
      </c>
    </row>
    <row r="348" spans="2:19" x14ac:dyDescent="0.3">
      <c r="B348" s="68">
        <v>1.54999999999919</v>
      </c>
      <c r="C348" s="48">
        <v>380296.47905107529</v>
      </c>
      <c r="D348" s="48">
        <v>100261.43111578158</v>
      </c>
      <c r="E348" s="48">
        <v>47205.004316240556</v>
      </c>
      <c r="F348" s="48">
        <v>92879.20469432215</v>
      </c>
      <c r="G348" s="48">
        <v>90342.563518383584</v>
      </c>
      <c r="H348" s="48">
        <v>62163.141862890137</v>
      </c>
      <c r="I348" s="48">
        <v>55232.709911458813</v>
      </c>
      <c r="J348" s="48">
        <v>37089.984762049877</v>
      </c>
      <c r="K348" s="48">
        <v>29154.522160568438</v>
      </c>
      <c r="L348" s="48">
        <v>453989.21679174877</v>
      </c>
      <c r="M348" s="48">
        <v>104574.57889084729</v>
      </c>
      <c r="N348" s="48">
        <v>95600.727503721209</v>
      </c>
      <c r="O348" s="48">
        <v>70633.520787365138</v>
      </c>
      <c r="P348" s="48">
        <v>302333.64281386271</v>
      </c>
      <c r="Q348" s="48">
        <v>222849.81025347437</v>
      </c>
      <c r="R348" s="48">
        <v>7477.2643681283944</v>
      </c>
      <c r="S348" s="48">
        <v>109925.79382529583</v>
      </c>
    </row>
    <row r="349" spans="2:19" x14ac:dyDescent="0.3">
      <c r="B349" s="68">
        <v>1.49999999999918</v>
      </c>
      <c r="C349" s="48">
        <v>368179.070229317</v>
      </c>
      <c r="D349" s="48">
        <v>97154.984687462857</v>
      </c>
      <c r="E349" s="48">
        <v>45798.173357175037</v>
      </c>
      <c r="F349" s="48">
        <v>90022.428760573413</v>
      </c>
      <c r="G349" s="48">
        <v>87561.346822499312</v>
      </c>
      <c r="H349" s="48">
        <v>60239.710111173401</v>
      </c>
      <c r="I349" s="48">
        <v>53521.521052219883</v>
      </c>
      <c r="J349" s="48">
        <v>35933.23026347893</v>
      </c>
      <c r="K349" s="48">
        <v>28244.499571874007</v>
      </c>
      <c r="L349" s="48">
        <v>440676.85399249429</v>
      </c>
      <c r="M349" s="48">
        <v>101379.25907382433</v>
      </c>
      <c r="N349" s="48">
        <v>92580.280141989948</v>
      </c>
      <c r="O349" s="48">
        <v>68419.237482739496</v>
      </c>
      <c r="P349" s="48">
        <v>293088.53908936965</v>
      </c>
      <c r="Q349" s="48">
        <v>216019.80444143768</v>
      </c>
      <c r="R349" s="48">
        <v>7237.9489717688284</v>
      </c>
      <c r="S349" s="48">
        <v>106394.00490660746</v>
      </c>
    </row>
    <row r="350" spans="2:19" x14ac:dyDescent="0.3">
      <c r="B350" s="68">
        <v>1.44999999999917</v>
      </c>
      <c r="C350" s="48">
        <v>356061.56228570343</v>
      </c>
      <c r="D350" s="48">
        <v>94048.483733322311</v>
      </c>
      <c r="E350" s="48">
        <v>44388.384500248336</v>
      </c>
      <c r="F350" s="48">
        <v>87165.622786147302</v>
      </c>
      <c r="G350" s="48">
        <v>84780.096446651442</v>
      </c>
      <c r="H350" s="48">
        <v>58316.252844718641</v>
      </c>
      <c r="I350" s="48">
        <v>51810.310773471087</v>
      </c>
      <c r="J350" s="48">
        <v>34776.463648357327</v>
      </c>
      <c r="K350" s="48">
        <v>27334.469795125118</v>
      </c>
      <c r="L350" s="48">
        <v>427292.52218819648</v>
      </c>
      <c r="M350" s="48">
        <v>98176.14994209609</v>
      </c>
      <c r="N350" s="48">
        <v>89558.679471365904</v>
      </c>
      <c r="O350" s="48">
        <v>66203.509903390179</v>
      </c>
      <c r="P350" s="48">
        <v>283820.27607416169</v>
      </c>
      <c r="Q350" s="48">
        <v>209177.21127762002</v>
      </c>
      <c r="R350" s="48">
        <v>6998.6340139063113</v>
      </c>
      <c r="S350" s="48">
        <v>102862.21758070959</v>
      </c>
    </row>
    <row r="351" spans="2:19" x14ac:dyDescent="0.3">
      <c r="B351" s="68">
        <v>1.3999999999991599</v>
      </c>
      <c r="C351" s="48">
        <v>343943.92545885558</v>
      </c>
      <c r="D351" s="48">
        <v>90941.920104313045</v>
      </c>
      <c r="E351" s="48">
        <v>42975.623972721711</v>
      </c>
      <c r="F351" s="48">
        <v>84308.783897145113</v>
      </c>
      <c r="G351" s="48">
        <v>81998.809078967024</v>
      </c>
      <c r="H351" s="48">
        <v>56392.767759283008</v>
      </c>
      <c r="I351" s="48">
        <v>50099.075738346481</v>
      </c>
      <c r="J351" s="48">
        <v>33619.68468940998</v>
      </c>
      <c r="K351" s="48">
        <v>26424.430488104219</v>
      </c>
      <c r="L351" s="48">
        <v>413835.63357828418</v>
      </c>
      <c r="M351" s="48">
        <v>94965.217223589483</v>
      </c>
      <c r="N351" s="48">
        <v>86535.92149944666</v>
      </c>
      <c r="O351" s="48">
        <v>63986.331236944548</v>
      </c>
      <c r="P351" s="48">
        <v>274528.76248443907</v>
      </c>
      <c r="Q351" s="48">
        <v>202321.97242032518</v>
      </c>
      <c r="R351" s="48">
        <v>6759.3193189073691</v>
      </c>
      <c r="S351" s="48">
        <v>99330.437775257713</v>
      </c>
    </row>
    <row r="352" spans="2:19" x14ac:dyDescent="0.3">
      <c r="B352" s="68">
        <v>1.3499999999991501</v>
      </c>
      <c r="C352" s="48">
        <v>331826.12412940501</v>
      </c>
      <c r="D352" s="48">
        <v>87835.271207641927</v>
      </c>
      <c r="E352" s="48">
        <v>41559.872018599839</v>
      </c>
      <c r="F352" s="48">
        <v>81451.891026914585</v>
      </c>
      <c r="G352" s="48">
        <v>79217.464460660951</v>
      </c>
      <c r="H352" s="48">
        <v>54469.240568012574</v>
      </c>
      <c r="I352" s="48">
        <v>48387.803953923481</v>
      </c>
      <c r="J352" s="48">
        <v>32462.885260433548</v>
      </c>
      <c r="K352" s="48">
        <v>25514.37733905582</v>
      </c>
      <c r="L352" s="48">
        <v>400305.68635286245</v>
      </c>
      <c r="M352" s="48">
        <v>91746.423485137027</v>
      </c>
      <c r="N352" s="48">
        <v>83512.010776825293</v>
      </c>
      <c r="O352" s="48">
        <v>61767.703152685732</v>
      </c>
      <c r="P352" s="48">
        <v>265213.92961222446</v>
      </c>
      <c r="Q352" s="48">
        <v>195454.04812299833</v>
      </c>
      <c r="R352" s="48">
        <v>6520.0048018784755</v>
      </c>
      <c r="S352" s="48">
        <v>95798.657756668137</v>
      </c>
    </row>
    <row r="353" spans="2:19" x14ac:dyDescent="0.3">
      <c r="B353" s="68">
        <v>1.2999999999991401</v>
      </c>
      <c r="C353" s="48">
        <v>319708.11447709188</v>
      </c>
      <c r="D353" s="48">
        <v>84728.493838202339</v>
      </c>
      <c r="E353" s="48">
        <v>40141.10150087763</v>
      </c>
      <c r="F353" s="48">
        <v>78594.900994460564</v>
      </c>
      <c r="G353" s="48">
        <v>76436.020740077976</v>
      </c>
      <c r="H353" s="48">
        <v>52545.645779458137</v>
      </c>
      <c r="I353" s="48">
        <v>46676.474447711931</v>
      </c>
      <c r="J353" s="48">
        <v>31306.054527881322</v>
      </c>
      <c r="K353" s="48">
        <v>24604.300968400006</v>
      </c>
      <c r="L353" s="48">
        <v>386702.28180679504</v>
      </c>
      <c r="M353" s="48">
        <v>88519.729552406978</v>
      </c>
      <c r="N353" s="48">
        <v>80486.940561738535</v>
      </c>
      <c r="O353" s="48">
        <v>59547.619387651393</v>
      </c>
      <c r="P353" s="48">
        <v>255875.71058329041</v>
      </c>
      <c r="Q353" s="48">
        <v>188573.3854416736</v>
      </c>
      <c r="R353" s="48">
        <v>6280.6900517707682</v>
      </c>
      <c r="S353" s="48">
        <v>92266.875582604858</v>
      </c>
    </row>
    <row r="354" spans="2:19" x14ac:dyDescent="0.3">
      <c r="B354" s="68">
        <v>1.24999999999913</v>
      </c>
      <c r="C354" s="48">
        <v>307589.83761865762</v>
      </c>
      <c r="D354" s="48">
        <v>81621.553439292053</v>
      </c>
      <c r="E354" s="48">
        <v>38719.285679736138</v>
      </c>
      <c r="F354" s="48">
        <v>75737.783951489182</v>
      </c>
      <c r="G354" s="48">
        <v>73654.448120253903</v>
      </c>
      <c r="H354" s="48">
        <v>50621.964240129906</v>
      </c>
      <c r="I354" s="48">
        <v>44965.068317008372</v>
      </c>
      <c r="J354" s="48">
        <v>30149.181553777631</v>
      </c>
      <c r="K354" s="48">
        <v>23694.194011246087</v>
      </c>
      <c r="L354" s="48">
        <v>373024.85064791981</v>
      </c>
      <c r="M354" s="48">
        <v>85285.100062195517</v>
      </c>
      <c r="N354" s="48">
        <v>77460.697360014863</v>
      </c>
      <c r="O354" s="48">
        <v>57326.067175913566</v>
      </c>
      <c r="P354" s="48">
        <v>246514.01153496222</v>
      </c>
      <c r="Q354" s="48">
        <v>181679.91251628043</v>
      </c>
      <c r="R354" s="48">
        <v>6041.3744494528419</v>
      </c>
      <c r="S354" s="48">
        <v>88735.086419618456</v>
      </c>
    </row>
    <row r="355" spans="2:19" x14ac:dyDescent="0.3">
      <c r="B355" s="68">
        <v>1.19999999999912</v>
      </c>
      <c r="C355" s="48">
        <v>295471.39362798061</v>
      </c>
      <c r="D355" s="48">
        <v>78514.550666005627</v>
      </c>
      <c r="E355" s="48">
        <v>37294.431389478537</v>
      </c>
      <c r="F355" s="48">
        <v>72880.652509063832</v>
      </c>
      <c r="G355" s="48">
        <v>70872.853771036083</v>
      </c>
      <c r="H355" s="48">
        <v>48698.260608894198</v>
      </c>
      <c r="I355" s="48">
        <v>43253.643900487463</v>
      </c>
      <c r="J355" s="48">
        <v>28992.299772136677</v>
      </c>
      <c r="K355" s="48">
        <v>22784.080920034365</v>
      </c>
      <c r="L355" s="48">
        <v>359272.16932297649</v>
      </c>
      <c r="M355" s="48">
        <v>82042.512236235838</v>
      </c>
      <c r="N355" s="48">
        <v>74433.281470524482</v>
      </c>
      <c r="O355" s="48">
        <v>55103.042180038625</v>
      </c>
      <c r="P355" s="48">
        <v>237128.62314508835</v>
      </c>
      <c r="Q355" s="48">
        <v>174773.57876790102</v>
      </c>
      <c r="R355" s="48">
        <v>5802.0597969372939</v>
      </c>
      <c r="S355" s="48">
        <v>85203.302794081217</v>
      </c>
    </row>
    <row r="356" spans="2:19" x14ac:dyDescent="0.3">
      <c r="B356" s="68">
        <v>1.1499999999991199</v>
      </c>
      <c r="C356" s="48">
        <v>283352.6792260129</v>
      </c>
      <c r="D356" s="48">
        <v>75407.377254610372</v>
      </c>
      <c r="E356" s="48">
        <v>35866.49167029572</v>
      </c>
      <c r="F356" s="48">
        <v>70023.394776430636</v>
      </c>
      <c r="G356" s="48">
        <v>68091.129631485994</v>
      </c>
      <c r="H356" s="48">
        <v>46774.468379223086</v>
      </c>
      <c r="I356" s="48">
        <v>41542.142901393825</v>
      </c>
      <c r="J356" s="48">
        <v>27835.376096130061</v>
      </c>
      <c r="K356" s="48">
        <v>21873.937584256593</v>
      </c>
      <c r="L356" s="48">
        <v>345444.14715952764</v>
      </c>
      <c r="M356" s="48">
        <v>78791.890601156032</v>
      </c>
      <c r="N356" s="48">
        <v>71404.713791066271</v>
      </c>
      <c r="O356" s="48">
        <v>52878.562185935851</v>
      </c>
      <c r="P356" s="48">
        <v>227719.55155914594</v>
      </c>
      <c r="Q356" s="48">
        <v>167854.31956622979</v>
      </c>
      <c r="R356" s="48">
        <v>5562.7451523056397</v>
      </c>
      <c r="S356" s="48">
        <v>81671.523054533958</v>
      </c>
    </row>
    <row r="357" spans="2:19" x14ac:dyDescent="0.3">
      <c r="B357" s="68">
        <v>1.0999999999991099</v>
      </c>
      <c r="C357" s="48">
        <v>271233.62846778851</v>
      </c>
      <c r="D357" s="48">
        <v>72300.017725202997</v>
      </c>
      <c r="E357" s="48">
        <v>34435.438373552803</v>
      </c>
      <c r="F357" s="48">
        <v>67166.005461387191</v>
      </c>
      <c r="G357" s="48">
        <v>65309.268679435678</v>
      </c>
      <c r="H357" s="48">
        <v>44850.581877728691</v>
      </c>
      <c r="I357" s="48">
        <v>39830.55937698271</v>
      </c>
      <c r="J357" s="48">
        <v>26678.407760674098</v>
      </c>
      <c r="K357" s="48">
        <v>20963.761282609175</v>
      </c>
      <c r="L357" s="48">
        <v>331539.98690753337</v>
      </c>
      <c r="M357" s="48">
        <v>75533.22819188064</v>
      </c>
      <c r="N357" s="48">
        <v>68374.934393768548</v>
      </c>
      <c r="O357" s="48">
        <v>50652.573997410102</v>
      </c>
      <c r="P357" s="48">
        <v>218286.63284314683</v>
      </c>
      <c r="Q357" s="48">
        <v>160922.04050631911</v>
      </c>
      <c r="R357" s="48">
        <v>5323.4298865199771</v>
      </c>
      <c r="S357" s="48">
        <v>78139.735649461305</v>
      </c>
    </row>
    <row r="358" spans="2:19" x14ac:dyDescent="0.3">
      <c r="B358" s="68">
        <v>1.0499999999991001</v>
      </c>
      <c r="C358" s="48">
        <v>259114.25849558378</v>
      </c>
      <c r="D358" s="48">
        <v>69192.481187838595</v>
      </c>
      <c r="E358" s="48">
        <v>33001.251139433676</v>
      </c>
      <c r="F358" s="48">
        <v>64308.49995396482</v>
      </c>
      <c r="G358" s="48">
        <v>62527.285108743898</v>
      </c>
      <c r="H358" s="48">
        <v>42926.608239806556</v>
      </c>
      <c r="I358" s="48">
        <v>38118.900813733359</v>
      </c>
      <c r="J358" s="48">
        <v>25521.400010283978</v>
      </c>
      <c r="K358" s="48">
        <v>20053.557180047763</v>
      </c>
      <c r="L358" s="48">
        <v>317558.98305504001</v>
      </c>
      <c r="M358" s="48">
        <v>72266.473117900372</v>
      </c>
      <c r="N358" s="48">
        <v>65343.966084877473</v>
      </c>
      <c r="O358" s="48">
        <v>48425.092155264203</v>
      </c>
      <c r="P358" s="48">
        <v>208829.76673229082</v>
      </c>
      <c r="Q358" s="48">
        <v>153976.6906745407</v>
      </c>
      <c r="R358" s="48">
        <v>5084.1151914431493</v>
      </c>
      <c r="S358" s="48">
        <v>74607.954431655802</v>
      </c>
    </row>
    <row r="359" spans="2:19" x14ac:dyDescent="0.3">
      <c r="B359" s="68">
        <v>0.99999999999908995</v>
      </c>
      <c r="C359" s="48">
        <v>246994.46049653378</v>
      </c>
      <c r="D359" s="48">
        <v>66084.704559534235</v>
      </c>
      <c r="E359" s="48">
        <v>31563.883189956625</v>
      </c>
      <c r="F359" s="48">
        <v>61450.822939153368</v>
      </c>
      <c r="G359" s="48">
        <v>59745.124400853711</v>
      </c>
      <c r="H359" s="48">
        <v>41002.511619446697</v>
      </c>
      <c r="I359" s="48">
        <v>36407.134896009411</v>
      </c>
      <c r="J359" s="48">
        <v>24364.334172260104</v>
      </c>
      <c r="K359" s="48">
        <v>19143.311054689104</v>
      </c>
      <c r="L359" s="48">
        <v>303500.51186608931</v>
      </c>
      <c r="M359" s="48">
        <v>68991.567775801872</v>
      </c>
      <c r="N359" s="48">
        <v>62311.79731683444</v>
      </c>
      <c r="O359" s="48">
        <v>46196.106901421794</v>
      </c>
      <c r="P359" s="48">
        <v>199348.8246413045</v>
      </c>
      <c r="Q359" s="48">
        <v>147018.14665145345</v>
      </c>
      <c r="R359" s="48">
        <v>4844.7998929318446</v>
      </c>
      <c r="S359" s="48">
        <v>71076.167847098637</v>
      </c>
    </row>
    <row r="360" spans="2:19" x14ac:dyDescent="0.3">
      <c r="B360" s="68">
        <v>0.995</v>
      </c>
      <c r="C360" s="48">
        <v>245782.44376058364</v>
      </c>
      <c r="D360" s="48">
        <v>65773.902061141998</v>
      </c>
      <c r="E360" s="48">
        <v>31419.966351670308</v>
      </c>
      <c r="F360" s="48">
        <v>61165.03347219948</v>
      </c>
      <c r="G360" s="48">
        <v>59466.886552962365</v>
      </c>
      <c r="H360" s="48">
        <v>40810.087919213023</v>
      </c>
      <c r="I360" s="48">
        <v>36235.946197345627</v>
      </c>
      <c r="J360" s="48">
        <v>24248.620837077429</v>
      </c>
      <c r="K360" s="48">
        <v>19052.281352175254</v>
      </c>
      <c r="L360" s="48">
        <v>302090.41049153474</v>
      </c>
      <c r="M360" s="48">
        <v>68663.627324917121</v>
      </c>
      <c r="N360" s="48">
        <v>62008.531382525776</v>
      </c>
      <c r="O360" s="48">
        <v>45973.139285318801</v>
      </c>
      <c r="P360" s="48">
        <v>198399.40419553028</v>
      </c>
      <c r="Q360" s="48">
        <v>146321.55945066642</v>
      </c>
      <c r="R360" s="48">
        <v>4820.8681697500788</v>
      </c>
      <c r="S360" s="48">
        <v>70722.987555637621</v>
      </c>
    </row>
    <row r="361" spans="2:19" x14ac:dyDescent="0.3">
      <c r="B361" s="68">
        <v>0.99000000000091004</v>
      </c>
      <c r="C361" s="48">
        <v>244570.4629509736</v>
      </c>
      <c r="D361" s="48">
        <v>65463.131853806131</v>
      </c>
      <c r="E361" s="48">
        <v>31276.029667013154</v>
      </c>
      <c r="F361" s="48">
        <v>60879.280094703718</v>
      </c>
      <c r="G361" s="48">
        <v>59188.683140338973</v>
      </c>
      <c r="H361" s="48">
        <v>40617.685351988956</v>
      </c>
      <c r="I361" s="48">
        <v>36064.775799048453</v>
      </c>
      <c r="J361" s="48">
        <v>24132.918268349727</v>
      </c>
      <c r="K361" s="48">
        <v>18961.259480774272</v>
      </c>
      <c r="L361" s="48">
        <v>300679.41640350863</v>
      </c>
      <c r="M361" s="48">
        <v>68335.605220271784</v>
      </c>
      <c r="N361" s="48">
        <v>61705.229810175842</v>
      </c>
      <c r="O361" s="48">
        <v>45750.136834925746</v>
      </c>
      <c r="P361" s="48">
        <v>197449.73396514004</v>
      </c>
      <c r="Q361" s="48">
        <v>145624.85788554139</v>
      </c>
      <c r="R361" s="48">
        <v>4796.9370242927644</v>
      </c>
      <c r="S361" s="48">
        <v>70369.811388367394</v>
      </c>
    </row>
    <row r="362" spans="2:19" x14ac:dyDescent="0.3">
      <c r="B362" s="68">
        <v>0.98500000000181998</v>
      </c>
      <c r="C362" s="48">
        <v>243358.40125968723</v>
      </c>
      <c r="D362" s="48">
        <v>65152.295434921354</v>
      </c>
      <c r="E362" s="48">
        <v>31132.038405687192</v>
      </c>
      <c r="F362" s="48">
        <v>60593.455536995825</v>
      </c>
      <c r="G362" s="48">
        <v>58910.41167033535</v>
      </c>
      <c r="H362" s="48">
        <v>40425.240559839993</v>
      </c>
      <c r="I362" s="48">
        <v>35893.568948239481</v>
      </c>
      <c r="J362" s="48">
        <v>24017.194905764965</v>
      </c>
      <c r="K362" s="48">
        <v>18870.221735736934</v>
      </c>
      <c r="L362" s="48">
        <v>299267.83439238544</v>
      </c>
      <c r="M362" s="48">
        <v>68007.50161706259</v>
      </c>
      <c r="N362" s="48">
        <v>61401.922151870407</v>
      </c>
      <c r="O362" s="48">
        <v>45527.124493049821</v>
      </c>
      <c r="P362" s="48">
        <v>196499.83145666932</v>
      </c>
      <c r="Q362" s="48">
        <v>144927.98707919937</v>
      </c>
      <c r="R362" s="48">
        <v>4773.0048547300103</v>
      </c>
      <c r="S362" s="48">
        <v>70016.627501787414</v>
      </c>
    </row>
    <row r="363" spans="2:19" x14ac:dyDescent="0.3">
      <c r="B363" s="68">
        <v>0.98000000000273002</v>
      </c>
      <c r="C363" s="48">
        <v>242146.44050390463</v>
      </c>
      <c r="D363" s="48">
        <v>64841.541936139409</v>
      </c>
      <c r="E363" s="48">
        <v>30988.04507430474</v>
      </c>
      <c r="F363" s="48">
        <v>60307.723510529351</v>
      </c>
      <c r="G363" s="48">
        <v>58632.22849528079</v>
      </c>
      <c r="H363" s="48">
        <v>40232.849913788152</v>
      </c>
      <c r="I363" s="48">
        <v>35722.4088491191</v>
      </c>
      <c r="J363" s="48">
        <v>23901.497772565788</v>
      </c>
      <c r="K363" s="48">
        <v>18779.204775471724</v>
      </c>
      <c r="L363" s="48">
        <v>297855.20918430289</v>
      </c>
      <c r="M363" s="48">
        <v>67679.316075633789</v>
      </c>
      <c r="N363" s="48">
        <v>61098.607930490041</v>
      </c>
      <c r="O363" s="48">
        <v>45304.101835319198</v>
      </c>
      <c r="P363" s="48">
        <v>195549.6734389808</v>
      </c>
      <c r="Q363" s="48">
        <v>144231.03135387675</v>
      </c>
      <c r="R363" s="48">
        <v>4749.074062300715</v>
      </c>
      <c r="S363" s="48">
        <v>69663.454277219367</v>
      </c>
    </row>
    <row r="364" spans="2:19" x14ac:dyDescent="0.3">
      <c r="B364" s="68">
        <v>0.97500000000363996</v>
      </c>
      <c r="C364" s="48">
        <v>240934.36251434742</v>
      </c>
      <c r="D364" s="48">
        <v>64530.692462744693</v>
      </c>
      <c r="E364" s="48">
        <v>30843.986318943182</v>
      </c>
      <c r="F364" s="48">
        <v>60021.887663843008</v>
      </c>
      <c r="G364" s="48">
        <v>58353.94608740454</v>
      </c>
      <c r="H364" s="48">
        <v>40040.397817858408</v>
      </c>
      <c r="I364" s="48">
        <v>35551.195697895186</v>
      </c>
      <c r="J364" s="48">
        <v>23785.770458048803</v>
      </c>
      <c r="K364" s="48">
        <v>18688.164626873051</v>
      </c>
      <c r="L364" s="48">
        <v>296442.07740810188</v>
      </c>
      <c r="M364" s="48">
        <v>67351.047937590338</v>
      </c>
      <c r="N364" s="48">
        <v>60795.259348400075</v>
      </c>
      <c r="O364" s="48">
        <v>45081.045375392314</v>
      </c>
      <c r="P364" s="48">
        <v>194599.28493738291</v>
      </c>
      <c r="Q364" s="48">
        <v>143533.88800013743</v>
      </c>
      <c r="R364" s="48">
        <v>4725.1417660326397</v>
      </c>
      <c r="S364" s="48">
        <v>69310.269661414495</v>
      </c>
    </row>
    <row r="365" spans="2:19" x14ac:dyDescent="0.3">
      <c r="B365" s="68">
        <v>0.97000000000455</v>
      </c>
      <c r="C365" s="48">
        <v>239722.39321000644</v>
      </c>
      <c r="D365" s="48">
        <v>64219.936405263463</v>
      </c>
      <c r="E365" s="48">
        <v>30699.929361912571</v>
      </c>
      <c r="F365" s="48">
        <v>59736.154462879771</v>
      </c>
      <c r="G365" s="48">
        <v>58075.761136863111</v>
      </c>
      <c r="H365" s="48">
        <v>39848.005759858344</v>
      </c>
      <c r="I365" s="48">
        <v>35380.034310210765</v>
      </c>
      <c r="J365" s="48">
        <v>23670.072926960831</v>
      </c>
      <c r="K365" s="48">
        <v>18597.14730120177</v>
      </c>
      <c r="L365" s="48">
        <v>295027.87970901735</v>
      </c>
      <c r="M365" s="48">
        <v>67022.698431041325</v>
      </c>
      <c r="N365" s="48">
        <v>60491.932607909315</v>
      </c>
      <c r="O365" s="48">
        <v>44858.001859831187</v>
      </c>
      <c r="P365" s="48">
        <v>193648.64470184839</v>
      </c>
      <c r="Q365" s="48">
        <v>142836.66668957737</v>
      </c>
      <c r="R365" s="48">
        <v>4701.2110151286161</v>
      </c>
      <c r="S365" s="48">
        <v>68957.09705079977</v>
      </c>
    </row>
    <row r="366" spans="2:19" x14ac:dyDescent="0.3">
      <c r="B366" s="68">
        <v>0.96500000000546005</v>
      </c>
      <c r="C366" s="48">
        <v>238510.3269353247</v>
      </c>
      <c r="D366" s="48">
        <v>63909.101429807917</v>
      </c>
      <c r="E366" s="48">
        <v>30555.812710669736</v>
      </c>
      <c r="F366" s="48">
        <v>59450.336057681932</v>
      </c>
      <c r="G366" s="48">
        <v>57797.494683080477</v>
      </c>
      <c r="H366" s="48">
        <v>39655.563195936054</v>
      </c>
      <c r="I366" s="48">
        <v>35208.829310989619</v>
      </c>
      <c r="J366" s="48">
        <v>23554.350613820643</v>
      </c>
      <c r="K366" s="48">
        <v>18506.110929444909</v>
      </c>
      <c r="L366" s="48">
        <v>293613.11673094973</v>
      </c>
      <c r="M366" s="48">
        <v>66694.265205147633</v>
      </c>
      <c r="N366" s="48">
        <v>60188.563412131043</v>
      </c>
      <c r="O366" s="48">
        <v>44634.917752034184</v>
      </c>
      <c r="P366" s="48">
        <v>192697.76958765928</v>
      </c>
      <c r="Q366" s="48">
        <v>142139.26625677058</v>
      </c>
      <c r="R366" s="48">
        <v>4677.2790345421372</v>
      </c>
      <c r="S366" s="48">
        <v>68603.915153152455</v>
      </c>
    </row>
    <row r="367" spans="2:19" x14ac:dyDescent="0.3">
      <c r="B367" s="68">
        <v>0.96000000000636998</v>
      </c>
      <c r="C367" s="48">
        <v>237298.31998942222</v>
      </c>
      <c r="D367" s="48">
        <v>63598.317179699661</v>
      </c>
      <c r="E367" s="48">
        <v>30411.682908965213</v>
      </c>
      <c r="F367" s="48">
        <v>59164.574101618346</v>
      </c>
      <c r="G367" s="48">
        <v>57519.281944661328</v>
      </c>
      <c r="H367" s="48">
        <v>39463.153654511138</v>
      </c>
      <c r="I367" s="48">
        <v>35037.653111826323</v>
      </c>
      <c r="J367" s="48">
        <v>23438.644610154181</v>
      </c>
      <c r="K367" s="48">
        <v>18415.087027000463</v>
      </c>
      <c r="L367" s="48">
        <v>292197.4188380203</v>
      </c>
      <c r="M367" s="48">
        <v>66365.751524831401</v>
      </c>
      <c r="N367" s="48">
        <v>59885.204476292376</v>
      </c>
      <c r="O367" s="48">
        <v>44411.83722084247</v>
      </c>
      <c r="P367" s="48">
        <v>191746.64585133918</v>
      </c>
      <c r="Q367" s="48">
        <v>141441.76617868931</v>
      </c>
      <c r="R367" s="48">
        <v>4653.3479499278865</v>
      </c>
      <c r="S367" s="48">
        <v>68250.739815924288</v>
      </c>
    </row>
    <row r="368" spans="2:19" x14ac:dyDescent="0.3">
      <c r="B368" s="68">
        <v>0.95500000000728003</v>
      </c>
      <c r="C368" s="48">
        <v>236086.26509477195</v>
      </c>
      <c r="D368" s="48">
        <v>63287.494611247945</v>
      </c>
      <c r="E368" s="48">
        <v>30267.507752047251</v>
      </c>
      <c r="F368" s="48">
        <v>58878.771352802745</v>
      </c>
      <c r="G368" s="48">
        <v>57241.030117938615</v>
      </c>
      <c r="H368" s="48">
        <v>39270.719802203654</v>
      </c>
      <c r="I368" s="48">
        <v>34866.456040699442</v>
      </c>
      <c r="J368" s="48">
        <v>23322.92669550977</v>
      </c>
      <c r="K368" s="48">
        <v>18324.053948075816</v>
      </c>
      <c r="L368" s="48">
        <v>290781.03376921447</v>
      </c>
      <c r="M368" s="48">
        <v>66037.15453608449</v>
      </c>
      <c r="N368" s="48">
        <v>59581.821491447481</v>
      </c>
      <c r="O368" s="48">
        <v>44188.731477008914</v>
      </c>
      <c r="P368" s="48">
        <v>190795.28080905334</v>
      </c>
      <c r="Q368" s="48">
        <v>140744.11106432354</v>
      </c>
      <c r="R368" s="48">
        <v>4629.4163043865801</v>
      </c>
      <c r="S368" s="48">
        <v>67897.560135465435</v>
      </c>
    </row>
    <row r="369" spans="2:19" x14ac:dyDescent="0.3">
      <c r="B369" s="68">
        <v>0.95000000000818996</v>
      </c>
      <c r="C369" s="48">
        <v>234874.2248102687</v>
      </c>
      <c r="D369" s="48">
        <v>62976.684187445971</v>
      </c>
      <c r="E369" s="48">
        <v>30123.305533481929</v>
      </c>
      <c r="F369" s="48">
        <v>58592.983269666016</v>
      </c>
      <c r="G369" s="48">
        <v>56962.792340334359</v>
      </c>
      <c r="H369" s="48">
        <v>39078.294523773562</v>
      </c>
      <c r="I369" s="48">
        <v>34695.265889334019</v>
      </c>
      <c r="J369" s="48">
        <v>23207.213032146061</v>
      </c>
      <c r="K369" s="48">
        <v>18233.024131168764</v>
      </c>
      <c r="L369" s="48">
        <v>289363.81464117352</v>
      </c>
      <c r="M369" s="48">
        <v>65708.475230765529</v>
      </c>
      <c r="N369" s="48">
        <v>59278.423812436988</v>
      </c>
      <c r="O369" s="48">
        <v>43965.608274248247</v>
      </c>
      <c r="P369" s="48">
        <v>189843.67480756424</v>
      </c>
      <c r="Q369" s="48">
        <v>140046.33368488232</v>
      </c>
      <c r="R369" s="48">
        <v>4605.484887131156</v>
      </c>
      <c r="S369" s="48">
        <v>67544.382246172507</v>
      </c>
    </row>
    <row r="370" spans="2:19" x14ac:dyDescent="0.3">
      <c r="B370" s="68">
        <v>0.94500000000910001</v>
      </c>
      <c r="C370" s="48">
        <v>233662.18104250616</v>
      </c>
      <c r="D370" s="48">
        <v>62665.87112787045</v>
      </c>
      <c r="E370" s="48">
        <v>29979.070724638244</v>
      </c>
      <c r="F370" s="48">
        <v>58307.193685481194</v>
      </c>
      <c r="G370" s="48">
        <v>56684.553154137226</v>
      </c>
      <c r="H370" s="48">
        <v>38885.868256414993</v>
      </c>
      <c r="I370" s="48">
        <v>34524.074460916432</v>
      </c>
      <c r="J370" s="48">
        <v>23091.49891257608</v>
      </c>
      <c r="K370" s="48">
        <v>18141.993959715932</v>
      </c>
      <c r="L370" s="48">
        <v>287945.79872440366</v>
      </c>
      <c r="M370" s="48">
        <v>65379.71461634896</v>
      </c>
      <c r="N370" s="48">
        <v>58975.026354359987</v>
      </c>
      <c r="O370" s="48">
        <v>43742.480059780108</v>
      </c>
      <c r="P370" s="48">
        <v>188891.82709226833</v>
      </c>
      <c r="Q370" s="48">
        <v>139348.42390913898</v>
      </c>
      <c r="R370" s="48">
        <v>4581.5534604867653</v>
      </c>
      <c r="S370" s="48">
        <v>67191.20433875575</v>
      </c>
    </row>
    <row r="371" spans="2:19" x14ac:dyDescent="0.3">
      <c r="B371" s="68">
        <v>0.94000000001001005</v>
      </c>
      <c r="C371" s="48">
        <v>232450.10962283437</v>
      </c>
      <c r="D371" s="48">
        <v>62355.037266322441</v>
      </c>
      <c r="E371" s="48">
        <v>29834.796819032905</v>
      </c>
      <c r="F371" s="48">
        <v>58021.382310213121</v>
      </c>
      <c r="G371" s="48">
        <v>56406.292965143897</v>
      </c>
      <c r="H371" s="48">
        <v>38693.428815901731</v>
      </c>
      <c r="I371" s="48">
        <v>34352.872007983133</v>
      </c>
      <c r="J371" s="48">
        <v>22975.778526961905</v>
      </c>
      <c r="K371" s="48">
        <v>18050.959004218072</v>
      </c>
      <c r="L371" s="48">
        <v>286527.04640011193</v>
      </c>
      <c r="M371" s="48">
        <v>65050.868652621561</v>
      </c>
      <c r="N371" s="48">
        <v>58671.590765900408</v>
      </c>
      <c r="O371" s="48">
        <v>43519.314807033807</v>
      </c>
      <c r="P371" s="48">
        <v>187939.73587985765</v>
      </c>
      <c r="Q371" s="48">
        <v>138650.36796789421</v>
      </c>
      <c r="R371" s="48">
        <v>4557.6217359600187</v>
      </c>
      <c r="S371" s="48">
        <v>66838.024260406935</v>
      </c>
    </row>
    <row r="372" spans="2:19" x14ac:dyDescent="0.3">
      <c r="B372" s="68">
        <v>0.93500000001092098</v>
      </c>
      <c r="C372" s="48">
        <v>231238.07068106672</v>
      </c>
      <c r="D372" s="48">
        <v>62044.232960812966</v>
      </c>
      <c r="E372" s="48">
        <v>29690.502069175051</v>
      </c>
      <c r="F372" s="48">
        <v>57735.604070833353</v>
      </c>
      <c r="G372" s="48">
        <v>56128.064163012074</v>
      </c>
      <c r="H372" s="48">
        <v>38501.008541864598</v>
      </c>
      <c r="I372" s="48">
        <v>34181.686666565649</v>
      </c>
      <c r="J372" s="48">
        <v>22860.06789052047</v>
      </c>
      <c r="K372" s="48">
        <v>17959.931587705418</v>
      </c>
      <c r="L372" s="48">
        <v>285107.41908645508</v>
      </c>
      <c r="M372" s="48">
        <v>64721.944385212599</v>
      </c>
      <c r="N372" s="48">
        <v>58368.178735634785</v>
      </c>
      <c r="O372" s="48">
        <v>43296.164822475752</v>
      </c>
      <c r="P372" s="48">
        <v>186987.39715982814</v>
      </c>
      <c r="Q372" s="48">
        <v>137952.19623591041</v>
      </c>
      <c r="R372" s="48">
        <v>4533.690521651376</v>
      </c>
      <c r="S372" s="48">
        <v>66484.848186436779</v>
      </c>
    </row>
    <row r="373" spans="2:19" x14ac:dyDescent="0.3">
      <c r="B373" s="68">
        <v>0.93000000001183103</v>
      </c>
      <c r="C373" s="48">
        <v>230025.96924462813</v>
      </c>
      <c r="D373" s="48">
        <v>61733.378640786177</v>
      </c>
      <c r="E373" s="48">
        <v>29546.157373691105</v>
      </c>
      <c r="F373" s="48">
        <v>57449.772495978948</v>
      </c>
      <c r="G373" s="48">
        <v>55849.7841403153</v>
      </c>
      <c r="H373" s="48">
        <v>38308.556615962072</v>
      </c>
      <c r="I373" s="48">
        <v>34010.473799376879</v>
      </c>
      <c r="J373" s="48">
        <v>22744.341454440353</v>
      </c>
      <c r="K373" s="48">
        <v>17868.892137062103</v>
      </c>
      <c r="L373" s="48">
        <v>283687.12442452356</v>
      </c>
      <c r="M373" s="48">
        <v>64392.933003950362</v>
      </c>
      <c r="N373" s="48">
        <v>58064.7215045673</v>
      </c>
      <c r="O373" s="48">
        <v>43072.971751967241</v>
      </c>
      <c r="P373" s="48">
        <v>186034.81545275447</v>
      </c>
      <c r="Q373" s="48">
        <v>137253.85966329189</v>
      </c>
      <c r="R373" s="48">
        <v>4509.7585567471197</v>
      </c>
      <c r="S373" s="48">
        <v>66131.666269916823</v>
      </c>
    </row>
    <row r="374" spans="2:19" x14ac:dyDescent="0.3">
      <c r="B374" s="68">
        <v>0.92500000001274096</v>
      </c>
      <c r="C374" s="48">
        <v>228813.93229942443</v>
      </c>
      <c r="D374" s="48">
        <v>61422.580310572914</v>
      </c>
      <c r="E374" s="48">
        <v>29401.801717035425</v>
      </c>
      <c r="F374" s="48">
        <v>57164.003738397289</v>
      </c>
      <c r="G374" s="48">
        <v>55571.563444735155</v>
      </c>
      <c r="H374" s="48">
        <v>38116.141647533404</v>
      </c>
      <c r="I374" s="48">
        <v>33839.292262818613</v>
      </c>
      <c r="J374" s="48">
        <v>22628.632461083758</v>
      </c>
      <c r="K374" s="48">
        <v>17777.866397405662</v>
      </c>
      <c r="L374" s="48">
        <v>282265.87630641909</v>
      </c>
      <c r="M374" s="48">
        <v>64063.842712370693</v>
      </c>
      <c r="N374" s="48">
        <v>57761.279069764169</v>
      </c>
      <c r="O374" s="48">
        <v>42849.785577040209</v>
      </c>
      <c r="P374" s="48">
        <v>185081.98712115962</v>
      </c>
      <c r="Q374" s="48">
        <v>136555.42473712156</v>
      </c>
      <c r="R374" s="48">
        <v>4485.8275761286668</v>
      </c>
      <c r="S374" s="48">
        <v>65778.491356753366</v>
      </c>
    </row>
    <row r="375" spans="2:19" x14ac:dyDescent="0.3">
      <c r="B375" s="68">
        <v>0.92000000001365101</v>
      </c>
      <c r="C375" s="48">
        <v>227601.80451134441</v>
      </c>
      <c r="D375" s="48">
        <v>61111.707669531839</v>
      </c>
      <c r="E375" s="48">
        <v>29257.386953128371</v>
      </c>
      <c r="F375" s="48">
        <v>56878.155073939532</v>
      </c>
      <c r="G375" s="48">
        <v>55293.26636940243</v>
      </c>
      <c r="H375" s="48">
        <v>37923.679217860466</v>
      </c>
      <c r="I375" s="48">
        <v>33668.069774435142</v>
      </c>
      <c r="J375" s="48">
        <v>22512.90030752627</v>
      </c>
      <c r="K375" s="48">
        <v>17686.82278750405</v>
      </c>
      <c r="L375" s="48">
        <v>280844.0205406748</v>
      </c>
      <c r="M375" s="48">
        <v>63734.666443543159</v>
      </c>
      <c r="N375" s="48">
        <v>57457.80564166711</v>
      </c>
      <c r="O375" s="48">
        <v>42626.568100582386</v>
      </c>
      <c r="P375" s="48">
        <v>184128.91550184978</v>
      </c>
      <c r="Q375" s="48">
        <v>135856.80934565197</v>
      </c>
      <c r="R375" s="48">
        <v>4461.8954372362987</v>
      </c>
      <c r="S375" s="48">
        <v>65425.307780501491</v>
      </c>
    </row>
    <row r="376" spans="2:19" x14ac:dyDescent="0.3">
      <c r="B376" s="68">
        <v>0.91500000001456105</v>
      </c>
      <c r="C376" s="48">
        <v>226389.77256670583</v>
      </c>
      <c r="D376" s="48">
        <v>60800.91317485521</v>
      </c>
      <c r="E376" s="48">
        <v>29112.97002922733</v>
      </c>
      <c r="F376" s="48">
        <v>56592.393615186425</v>
      </c>
      <c r="G376" s="48">
        <v>55015.052608428843</v>
      </c>
      <c r="H376" s="48">
        <v>37731.267555078033</v>
      </c>
      <c r="I376" s="48">
        <v>33496.891264735197</v>
      </c>
      <c r="J376" s="48">
        <v>22397.194039481714</v>
      </c>
      <c r="K376" s="48">
        <v>17595.798648359807</v>
      </c>
      <c r="L376" s="48">
        <v>279421.16831091495</v>
      </c>
      <c r="M376" s="48">
        <v>63405.409421792174</v>
      </c>
      <c r="N376" s="48">
        <v>57154.327795656987</v>
      </c>
      <c r="O376" s="48">
        <v>42403.342072904685</v>
      </c>
      <c r="P376" s="48">
        <v>183175.60501211477</v>
      </c>
      <c r="Q376" s="48">
        <v>135158.1155547596</v>
      </c>
      <c r="R376" s="48">
        <v>4437.9645901369558</v>
      </c>
      <c r="S376" s="48">
        <v>65072.134629353117</v>
      </c>
    </row>
    <row r="377" spans="2:19" x14ac:dyDescent="0.3">
      <c r="B377" s="68">
        <v>0.91000000001547099</v>
      </c>
      <c r="C377" s="48">
        <v>225177.62514869162</v>
      </c>
      <c r="D377" s="48">
        <v>60490.024817730788</v>
      </c>
      <c r="E377" s="48">
        <v>28968.48624835454</v>
      </c>
      <c r="F377" s="48">
        <v>56306.530797894062</v>
      </c>
      <c r="G377" s="48">
        <v>54736.741930381031</v>
      </c>
      <c r="H377" s="48">
        <v>37538.795833491873</v>
      </c>
      <c r="I377" s="48">
        <v>33325.660924004034</v>
      </c>
      <c r="J377" s="48">
        <v>22281.458211779798</v>
      </c>
      <c r="K377" s="48">
        <v>17504.75185390763</v>
      </c>
      <c r="L377" s="48">
        <v>277997.74923060858</v>
      </c>
      <c r="M377" s="48">
        <v>63076.069789125242</v>
      </c>
      <c r="N377" s="48">
        <v>56850.838100592577</v>
      </c>
      <c r="O377" s="48">
        <v>42180.101163522573</v>
      </c>
      <c r="P377" s="48">
        <v>182222.04740544254</v>
      </c>
      <c r="Q377" s="48">
        <v>134459.22670049549</v>
      </c>
      <c r="R377" s="48">
        <v>4414.0322754737708</v>
      </c>
      <c r="S377" s="48">
        <v>64718.950329669475</v>
      </c>
    </row>
    <row r="378" spans="2:19" x14ac:dyDescent="0.3">
      <c r="B378" s="68">
        <v>0.90500000001638103</v>
      </c>
      <c r="C378" s="48">
        <v>223965.58678245969</v>
      </c>
      <c r="D378" s="48">
        <v>60179.232149234325</v>
      </c>
      <c r="E378" s="48">
        <v>28824.005676671339</v>
      </c>
      <c r="F378" s="48">
        <v>56020.773701785154</v>
      </c>
      <c r="G378" s="48">
        <v>54458.53178447477</v>
      </c>
      <c r="H378" s="48">
        <v>37346.386088357729</v>
      </c>
      <c r="I378" s="48">
        <v>33154.484430710341</v>
      </c>
      <c r="J378" s="48">
        <v>22165.752399484612</v>
      </c>
      <c r="K378" s="48">
        <v>17413.728870162027</v>
      </c>
      <c r="L378" s="48">
        <v>276573.29097998148</v>
      </c>
      <c r="M378" s="48">
        <v>62746.645228739784</v>
      </c>
      <c r="N378" s="48">
        <v>56547.325672452229</v>
      </c>
      <c r="O378" s="48">
        <v>41956.83598885627</v>
      </c>
      <c r="P378" s="48">
        <v>181268.24440111528</v>
      </c>
      <c r="Q378" s="48">
        <v>133760.2710449544</v>
      </c>
      <c r="R378" s="48">
        <v>4390.1016077489476</v>
      </c>
      <c r="S378" s="48">
        <v>64365.77817932664</v>
      </c>
    </row>
    <row r="379" spans="2:19" x14ac:dyDescent="0.3">
      <c r="B379" s="68">
        <v>0.90000000001729097</v>
      </c>
      <c r="C379" s="48">
        <v>222753.41541212366</v>
      </c>
      <c r="D379" s="48">
        <v>59868.330853658576</v>
      </c>
      <c r="E379" s="48">
        <v>28679.452432086789</v>
      </c>
      <c r="F379" s="48">
        <v>55734.899151322585</v>
      </c>
      <c r="G379" s="48">
        <v>54180.209375655759</v>
      </c>
      <c r="H379" s="48">
        <v>37153.906788146312</v>
      </c>
      <c r="I379" s="48">
        <v>32983.247872577951</v>
      </c>
      <c r="J379" s="48">
        <v>22050.012402033837</v>
      </c>
      <c r="K379" s="48">
        <v>17322.679607728765</v>
      </c>
      <c r="L379" s="48">
        <v>275148.29306984099</v>
      </c>
      <c r="M379" s="48">
        <v>62417.140767168792</v>
      </c>
      <c r="N379" s="48">
        <v>56243.818435325426</v>
      </c>
      <c r="O379" s="48">
        <v>41733.570082418759</v>
      </c>
      <c r="P379" s="48">
        <v>180314.19138944446</v>
      </c>
      <c r="Q379" s="48">
        <v>133061.10868924571</v>
      </c>
      <c r="R379" s="48">
        <v>4366.1692285761437</v>
      </c>
      <c r="S379" s="48">
        <v>64012.59305712791</v>
      </c>
    </row>
    <row r="380" spans="2:19" x14ac:dyDescent="0.3">
      <c r="B380" s="68">
        <v>0.89500000001820101</v>
      </c>
      <c r="C380" s="48">
        <v>221541.37234228457</v>
      </c>
      <c r="D380" s="48">
        <v>59557.537085769087</v>
      </c>
      <c r="E380" s="48">
        <v>28534.908580510983</v>
      </c>
      <c r="F380" s="48">
        <v>55449.143538902485</v>
      </c>
      <c r="G380" s="48">
        <v>53902.000564915557</v>
      </c>
      <c r="H380" s="48">
        <v>36961.497304203906</v>
      </c>
      <c r="I380" s="48">
        <v>32812.07116857767</v>
      </c>
      <c r="J380" s="48">
        <v>21934.30752533496</v>
      </c>
      <c r="K380" s="48">
        <v>17231.656723855191</v>
      </c>
      <c r="L380" s="48">
        <v>273722.23129974067</v>
      </c>
      <c r="M380" s="48">
        <v>62087.547569419796</v>
      </c>
      <c r="N380" s="48">
        <v>55940.272110365782</v>
      </c>
      <c r="O380" s="48">
        <v>41510.266118605927</v>
      </c>
      <c r="P380" s="48">
        <v>179359.90419271856</v>
      </c>
      <c r="Q380" s="48">
        <v>132361.88255008563</v>
      </c>
      <c r="R380" s="48">
        <v>4342.2386152555018</v>
      </c>
      <c r="S380" s="48">
        <v>63659.421257460548</v>
      </c>
    </row>
    <row r="381" spans="2:19" x14ac:dyDescent="0.3">
      <c r="B381" s="68">
        <v>0.89000000001911095</v>
      </c>
      <c r="C381" s="48">
        <v>220329.18948910467</v>
      </c>
      <c r="D381" s="48">
        <v>59246.629155052273</v>
      </c>
      <c r="E381" s="48">
        <v>28390.28957965321</v>
      </c>
      <c r="F381" s="48">
        <v>55163.264450171089</v>
      </c>
      <c r="G381" s="48">
        <v>53623.673735230826</v>
      </c>
      <c r="H381" s="48">
        <v>36769.014703529632</v>
      </c>
      <c r="I381" s="48">
        <v>32640.8313311846</v>
      </c>
      <c r="J381" s="48">
        <v>21818.566692182329</v>
      </c>
      <c r="K381" s="48">
        <v>17140.606211465161</v>
      </c>
      <c r="L381" s="48">
        <v>272295.63361384114</v>
      </c>
      <c r="M381" s="48">
        <v>61757.879316405691</v>
      </c>
      <c r="N381" s="48">
        <v>55636.747024406344</v>
      </c>
      <c r="O381" s="48">
        <v>41286.975388890518</v>
      </c>
      <c r="P381" s="48">
        <v>178405.36372018376</v>
      </c>
      <c r="Q381" s="48">
        <v>131662.44443666466</v>
      </c>
      <c r="R381" s="48">
        <v>4318.3062007999351</v>
      </c>
      <c r="S381" s="48">
        <v>63306.235806393779</v>
      </c>
    </row>
    <row r="382" spans="2:19" x14ac:dyDescent="0.3">
      <c r="B382" s="68">
        <v>0.88500000002002099</v>
      </c>
      <c r="C382" s="48">
        <v>219117.13936995814</v>
      </c>
      <c r="D382" s="48">
        <v>58935.828238543821</v>
      </c>
      <c r="E382" s="48">
        <v>28245.678876041027</v>
      </c>
      <c r="F382" s="48">
        <v>54877.503398559653</v>
      </c>
      <c r="G382" s="48">
        <v>53345.459171413859</v>
      </c>
      <c r="H382" s="48">
        <v>36576.601664360656</v>
      </c>
      <c r="I382" s="48">
        <v>32469.651860093018</v>
      </c>
      <c r="J382" s="48">
        <v>21702.85950592337</v>
      </c>
      <c r="K382" s="48">
        <v>17049.581871053761</v>
      </c>
      <c r="L382" s="48">
        <v>270867.98319908086</v>
      </c>
      <c r="M382" s="48">
        <v>61428.11902058222</v>
      </c>
      <c r="N382" s="48">
        <v>55333.172745641728</v>
      </c>
      <c r="O382" s="48">
        <v>41063.637952291188</v>
      </c>
      <c r="P382" s="48">
        <v>177450.58683341925</v>
      </c>
      <c r="Q382" s="48">
        <v>130962.95160510977</v>
      </c>
      <c r="R382" s="48">
        <v>4294.375614937082</v>
      </c>
      <c r="S382" s="48">
        <v>62953.064490302175</v>
      </c>
    </row>
    <row r="383" spans="2:19" x14ac:dyDescent="0.3">
      <c r="B383" s="68">
        <v>0.88000000002093104</v>
      </c>
      <c r="C383" s="48">
        <v>217904.9516188908</v>
      </c>
      <c r="D383" s="48">
        <v>58624.914953754924</v>
      </c>
      <c r="E383" s="48">
        <v>28100.99331942022</v>
      </c>
      <c r="F383" s="48">
        <v>54591.620860388728</v>
      </c>
      <c r="G383" s="48">
        <v>53067.128480606581</v>
      </c>
      <c r="H383" s="48">
        <v>36384.116674268276</v>
      </c>
      <c r="I383" s="48">
        <v>32298.410265155599</v>
      </c>
      <c r="J383" s="48">
        <v>21587.116923592392</v>
      </c>
      <c r="K383" s="48">
        <v>16958.530336828764</v>
      </c>
      <c r="L383" s="48">
        <v>269439.78305922489</v>
      </c>
      <c r="M383" s="48">
        <v>61098.285703741756</v>
      </c>
      <c r="N383" s="48">
        <v>55029.624546780207</v>
      </c>
      <c r="O383" s="48">
        <v>40840.317282346827</v>
      </c>
      <c r="P383" s="48">
        <v>176495.5539305149</v>
      </c>
      <c r="Q383" s="48">
        <v>130263.24651690893</v>
      </c>
      <c r="R383" s="48">
        <v>4270.4432571361385</v>
      </c>
      <c r="S383" s="48">
        <v>62599.879746789207</v>
      </c>
    </row>
    <row r="384" spans="2:19" x14ac:dyDescent="0.3">
      <c r="B384" s="68">
        <v>0.87500000002184097</v>
      </c>
      <c r="C384" s="48">
        <v>216692.87783582695</v>
      </c>
      <c r="D384" s="48">
        <v>58314.105134828831</v>
      </c>
      <c r="E384" s="48">
        <v>27956.315619624766</v>
      </c>
      <c r="F384" s="48">
        <v>54305.853431905285</v>
      </c>
      <c r="G384" s="48">
        <v>52788.907281540094</v>
      </c>
      <c r="H384" s="48">
        <v>36191.698592333792</v>
      </c>
      <c r="I384" s="48">
        <v>32127.226417038881</v>
      </c>
      <c r="J384" s="48">
        <v>21471.407871678028</v>
      </c>
      <c r="K384" s="48">
        <v>16867.50491672647</v>
      </c>
      <c r="L384" s="48">
        <v>268010.53654766164</v>
      </c>
      <c r="M384" s="48">
        <v>60768.360367438741</v>
      </c>
      <c r="N384" s="48">
        <v>54726.030892371251</v>
      </c>
      <c r="O384" s="48">
        <v>40616.95299951348</v>
      </c>
      <c r="P384" s="48">
        <v>175540.28660158894</v>
      </c>
      <c r="Q384" s="48">
        <v>129563.48132797057</v>
      </c>
      <c r="R384" s="48">
        <v>4246.5126317418071</v>
      </c>
      <c r="S384" s="48">
        <v>62246.707742423052</v>
      </c>
    </row>
    <row r="385" spans="2:19" x14ac:dyDescent="0.3">
      <c r="B385" s="68">
        <v>0.87000000002275102</v>
      </c>
      <c r="C385" s="48">
        <v>215480.66567561883</v>
      </c>
      <c r="D385" s="48">
        <v>58003.182672334166</v>
      </c>
      <c r="E385" s="48">
        <v>27811.562602916594</v>
      </c>
      <c r="F385" s="48">
        <v>54019.964269972283</v>
      </c>
      <c r="G385" s="48">
        <v>52510.569715175377</v>
      </c>
      <c r="H385" s="48">
        <v>35999.208381124918</v>
      </c>
      <c r="I385" s="48">
        <v>31955.980283218159</v>
      </c>
      <c r="J385" s="48">
        <v>21355.663357173125</v>
      </c>
      <c r="K385" s="48">
        <v>16776.452253728341</v>
      </c>
      <c r="L385" s="48">
        <v>266580.73126571759</v>
      </c>
      <c r="M385" s="48">
        <v>60438.358559823006</v>
      </c>
      <c r="N385" s="48">
        <v>54422.450886620027</v>
      </c>
      <c r="O385" s="48">
        <v>40393.595677585356</v>
      </c>
      <c r="P385" s="48">
        <v>174584.76040402657</v>
      </c>
      <c r="Q385" s="48">
        <v>128863.50205279923</v>
      </c>
      <c r="R385" s="48">
        <v>4222.5802287292663</v>
      </c>
      <c r="S385" s="48">
        <v>61893.522251889088</v>
      </c>
    </row>
    <row r="386" spans="2:19" x14ac:dyDescent="0.3">
      <c r="B386" s="68">
        <v>0.86500000002366095</v>
      </c>
      <c r="C386" s="48">
        <v>214268.58899816367</v>
      </c>
      <c r="D386" s="48">
        <v>57692.36643795803</v>
      </c>
      <c r="E386" s="48">
        <v>27666.819095526047</v>
      </c>
      <c r="F386" s="48">
        <v>53734.193524836541</v>
      </c>
      <c r="G386" s="48">
        <v>52232.344812293624</v>
      </c>
      <c r="H386" s="48">
        <v>35806.787944712283</v>
      </c>
      <c r="I386" s="48">
        <v>31784.794254289387</v>
      </c>
      <c r="J386" s="48">
        <v>21239.95287397553</v>
      </c>
      <c r="K386" s="48">
        <v>16685.425288332579</v>
      </c>
      <c r="L386" s="48">
        <v>265149.88588534651</v>
      </c>
      <c r="M386" s="48">
        <v>60108.266798780656</v>
      </c>
      <c r="N386" s="48">
        <v>54118.836424106696</v>
      </c>
      <c r="O386" s="48">
        <v>40170.204150462661</v>
      </c>
      <c r="P386" s="48">
        <v>173629.00146186512</v>
      </c>
      <c r="Q386" s="48">
        <v>128163.46871959609</v>
      </c>
      <c r="R386" s="48">
        <v>4198.6496384979273</v>
      </c>
      <c r="S386" s="48">
        <v>61540.35059742166</v>
      </c>
    </row>
    <row r="387" spans="2:19" x14ac:dyDescent="0.3">
      <c r="B387" s="68">
        <v>0.860000000024571</v>
      </c>
      <c r="C387" s="48">
        <v>213056.37290523641</v>
      </c>
      <c r="D387" s="48">
        <v>57381.436560848022</v>
      </c>
      <c r="E387" s="48">
        <v>27521.999503717037</v>
      </c>
      <c r="F387" s="48">
        <v>53448.299963556776</v>
      </c>
      <c r="G387" s="48">
        <v>51954.002505170982</v>
      </c>
      <c r="H387" s="48">
        <v>35614.29475679891</v>
      </c>
      <c r="I387" s="48">
        <v>31613.545392930602</v>
      </c>
      <c r="J387" s="48">
        <v>21124.206603518935</v>
      </c>
      <c r="K387" s="48">
        <v>16594.37082605702</v>
      </c>
      <c r="L387" s="48">
        <v>263718.47498134879</v>
      </c>
      <c r="M387" s="48">
        <v>59778.096730336634</v>
      </c>
      <c r="N387" s="48">
        <v>53815.226067566742</v>
      </c>
      <c r="O387" s="48">
        <v>39946.810880044206</v>
      </c>
      <c r="P387" s="48">
        <v>172672.98086092836</v>
      </c>
      <c r="Q387" s="48">
        <v>127463.21904486867</v>
      </c>
      <c r="R387" s="48">
        <v>4174.7172536732105</v>
      </c>
      <c r="S387" s="48">
        <v>61187.165343427609</v>
      </c>
    </row>
    <row r="388" spans="2:19" x14ac:dyDescent="0.3">
      <c r="B388" s="68">
        <v>0.85500000002548104</v>
      </c>
      <c r="C388" s="48">
        <v>211844.2773298528</v>
      </c>
      <c r="D388" s="48">
        <v>57070.612546477882</v>
      </c>
      <c r="E388" s="48">
        <v>27377.187780775188</v>
      </c>
      <c r="F388" s="48">
        <v>53162.522773304874</v>
      </c>
      <c r="G388" s="48">
        <v>51675.770918157155</v>
      </c>
      <c r="H388" s="48">
        <v>35421.870144541121</v>
      </c>
      <c r="I388" s="48">
        <v>31442.355380806857</v>
      </c>
      <c r="J388" s="48">
        <v>21008.494464172483</v>
      </c>
      <c r="K388" s="48">
        <v>16503.343161687222</v>
      </c>
      <c r="L388" s="48">
        <v>262286.03121832508</v>
      </c>
      <c r="M388" s="48">
        <v>59447.839116058392</v>
      </c>
      <c r="N388" s="48">
        <v>53511.590734970727</v>
      </c>
      <c r="O388" s="48">
        <v>39723.391221691665</v>
      </c>
      <c r="P388" s="48">
        <v>171716.7333636987</v>
      </c>
      <c r="Q388" s="48">
        <v>126762.90961242719</v>
      </c>
      <c r="R388" s="48">
        <v>4150.786607057722</v>
      </c>
      <c r="S388" s="48">
        <v>60833.993455881035</v>
      </c>
    </row>
    <row r="389" spans="2:19" x14ac:dyDescent="0.3">
      <c r="B389" s="68">
        <v>0.85000000002639098</v>
      </c>
      <c r="C389" s="48">
        <v>210632.05073913673</v>
      </c>
      <c r="D389" s="48">
        <v>56759.6820348084</v>
      </c>
      <c r="E389" s="48">
        <v>27232.30246867839</v>
      </c>
      <c r="F389" s="48">
        <v>52876.630710652644</v>
      </c>
      <c r="G389" s="48">
        <v>51397.429505274376</v>
      </c>
      <c r="H389" s="48">
        <v>35229.37739694881</v>
      </c>
      <c r="I389" s="48">
        <v>31271.106566369577</v>
      </c>
      <c r="J389" s="48">
        <v>20892.748807416483</v>
      </c>
      <c r="K389" s="48">
        <v>16412.289726798295</v>
      </c>
      <c r="L389" s="48">
        <v>260852.99830904003</v>
      </c>
      <c r="M389" s="48">
        <v>59117.501035990426</v>
      </c>
      <c r="N389" s="48">
        <v>53207.950768352523</v>
      </c>
      <c r="O389" s="48">
        <v>39499.963002601253</v>
      </c>
      <c r="P389" s="48">
        <v>170760.22297654877</v>
      </c>
      <c r="Q389" s="48">
        <v>126062.38788356769</v>
      </c>
      <c r="R389" s="48">
        <v>4126.8542897044081</v>
      </c>
      <c r="S389" s="48">
        <v>60480.808885801431</v>
      </c>
    </row>
    <row r="390" spans="2:19" x14ac:dyDescent="0.3">
      <c r="B390" s="68">
        <v>0.84500000002730102</v>
      </c>
      <c r="C390" s="48">
        <v>209419.93039991235</v>
      </c>
      <c r="D390" s="48">
        <v>56448.842512730414</v>
      </c>
      <c r="E390" s="48">
        <v>27087.421033247883</v>
      </c>
      <c r="F390" s="48">
        <v>52590.840700399174</v>
      </c>
      <c r="G390" s="48">
        <v>51119.185235592755</v>
      </c>
      <c r="H390" s="48">
        <v>35036.943941811594</v>
      </c>
      <c r="I390" s="48">
        <v>31099.909358729681</v>
      </c>
      <c r="J390" s="48">
        <v>20777.032421163527</v>
      </c>
      <c r="K390" s="48">
        <v>16321.258654546149</v>
      </c>
      <c r="L390" s="48">
        <v>259418.96818249283</v>
      </c>
      <c r="M390" s="48">
        <v>58787.077625442646</v>
      </c>
      <c r="N390" s="48">
        <v>52904.292944481618</v>
      </c>
      <c r="O390" s="48">
        <v>39276.514828514162</v>
      </c>
      <c r="P390" s="48">
        <v>169803.48539909412</v>
      </c>
      <c r="Q390" s="48">
        <v>125361.80190760939</v>
      </c>
      <c r="R390" s="48">
        <v>4102.9235976981818</v>
      </c>
      <c r="S390" s="48">
        <v>60127.636460714028</v>
      </c>
    </row>
    <row r="391" spans="2:19" x14ac:dyDescent="0.3">
      <c r="B391" s="68">
        <v>0.84000000002821096</v>
      </c>
      <c r="C391" s="48">
        <v>208207.69911846955</v>
      </c>
      <c r="D391" s="48">
        <v>56137.912763418884</v>
      </c>
      <c r="E391" s="48">
        <v>26942.471996838194</v>
      </c>
      <c r="F391" s="48">
        <v>52304.953475308328</v>
      </c>
      <c r="G391" s="48">
        <v>50840.84798328043</v>
      </c>
      <c r="H391" s="48">
        <v>34844.452864903811</v>
      </c>
      <c r="I391" s="48">
        <v>30928.662364246906</v>
      </c>
      <c r="J391" s="48">
        <v>20661.287637587495</v>
      </c>
      <c r="K391" s="48">
        <v>16230.205801434176</v>
      </c>
      <c r="L391" s="48">
        <v>257984.3069952309</v>
      </c>
      <c r="M391" s="48">
        <v>58456.570996987939</v>
      </c>
      <c r="N391" s="48">
        <v>52600.624386451971</v>
      </c>
      <c r="O391" s="48">
        <v>39053.05214600981</v>
      </c>
      <c r="P391" s="48">
        <v>168846.48458475276</v>
      </c>
      <c r="Q391" s="48">
        <v>124661.01433492525</v>
      </c>
      <c r="R391" s="48">
        <v>4078.9914894577919</v>
      </c>
      <c r="S391" s="48">
        <v>59774.453307648917</v>
      </c>
    </row>
    <row r="392" spans="2:19" x14ac:dyDescent="0.3">
      <c r="B392" s="68">
        <v>0.835000000029121</v>
      </c>
      <c r="C392" s="48">
        <v>206995.5540654083</v>
      </c>
      <c r="D392" s="48">
        <v>55827.054614839741</v>
      </c>
      <c r="E392" s="48">
        <v>26797.518744461868</v>
      </c>
      <c r="F392" s="48">
        <v>52019.145674843363</v>
      </c>
      <c r="G392" s="48">
        <v>50562.586283564618</v>
      </c>
      <c r="H392" s="48">
        <v>34652.008614525366</v>
      </c>
      <c r="I392" s="48">
        <v>30757.455663400877</v>
      </c>
      <c r="J392" s="48">
        <v>20545.565675692091</v>
      </c>
      <c r="K392" s="48">
        <v>16139.170720844233</v>
      </c>
      <c r="L392" s="48">
        <v>256548.68571366937</v>
      </c>
      <c r="M392" s="48">
        <v>58125.980165541136</v>
      </c>
      <c r="N392" s="48">
        <v>52296.943638827222</v>
      </c>
      <c r="O392" s="48">
        <v>38829.57369520385</v>
      </c>
      <c r="P392" s="48">
        <v>167889.24774672388</v>
      </c>
      <c r="Q392" s="48">
        <v>123960.1467357662</v>
      </c>
      <c r="R392" s="48">
        <v>4055.0605905921279</v>
      </c>
      <c r="S392" s="48">
        <v>59421.279377802624</v>
      </c>
    </row>
    <row r="393" spans="2:19" x14ac:dyDescent="0.3">
      <c r="B393" s="68">
        <v>0.83000000003003205</v>
      </c>
      <c r="C393" s="48">
        <v>205783.32287131634</v>
      </c>
      <c r="D393" s="48">
        <v>55516.127900635023</v>
      </c>
      <c r="E393" s="48">
        <v>26652.506170475546</v>
      </c>
      <c r="F393" s="48">
        <v>51733.264737086101</v>
      </c>
      <c r="G393" s="48">
        <v>50284.254464790734</v>
      </c>
      <c r="H393" s="48">
        <v>34459.520694608975</v>
      </c>
      <c r="I393" s="48">
        <v>30586.211437737806</v>
      </c>
      <c r="J393" s="48">
        <v>20429.822399193788</v>
      </c>
      <c r="K393" s="48">
        <v>16048.119230538612</v>
      </c>
      <c r="L393" s="48">
        <v>255112.38614269631</v>
      </c>
      <c r="M393" s="48">
        <v>57795.305036928206</v>
      </c>
      <c r="N393" s="48">
        <v>51993.247662483394</v>
      </c>
      <c r="O393" s="48">
        <v>38606.077324723788</v>
      </c>
      <c r="P393" s="48">
        <v>166931.75056322815</v>
      </c>
      <c r="Q393" s="48">
        <v>123259.09389561009</v>
      </c>
      <c r="R393" s="48">
        <v>4031.1286406924537</v>
      </c>
      <c r="S393" s="48">
        <v>59068.097525547724</v>
      </c>
    </row>
    <row r="394" spans="2:19" x14ac:dyDescent="0.3">
      <c r="B394" s="68">
        <v>0.82500000003094198</v>
      </c>
      <c r="C394" s="48">
        <v>204571.14241328347</v>
      </c>
      <c r="D394" s="48">
        <v>55205.247309298735</v>
      </c>
      <c r="E394" s="48">
        <v>26507.479465591037</v>
      </c>
      <c r="F394" s="48">
        <v>51447.436610390992</v>
      </c>
      <c r="G394" s="48">
        <v>50005.972499255455</v>
      </c>
      <c r="H394" s="48">
        <v>34267.063059050903</v>
      </c>
      <c r="I394" s="48">
        <v>30414.993901707254</v>
      </c>
      <c r="J394" s="48">
        <v>20314.094535360429</v>
      </c>
      <c r="K394" s="48">
        <v>15957.079505836798</v>
      </c>
      <c r="L394" s="48">
        <v>253675.18561860718</v>
      </c>
      <c r="M394" s="48">
        <v>57464.547500915804</v>
      </c>
      <c r="N394" s="48">
        <v>51689.542845556105</v>
      </c>
      <c r="O394" s="48">
        <v>38382.568476018881</v>
      </c>
      <c r="P394" s="48">
        <v>165974.01586160978</v>
      </c>
      <c r="Q394" s="48">
        <v>122557.94483259268</v>
      </c>
      <c r="R394" s="48">
        <v>4007.1975269855175</v>
      </c>
      <c r="S394" s="48">
        <v>58714.922149452148</v>
      </c>
    </row>
    <row r="395" spans="2:19" x14ac:dyDescent="0.3">
      <c r="B395" s="68">
        <v>0.82000000003185203</v>
      </c>
      <c r="C395" s="48">
        <v>203358.91097536631</v>
      </c>
      <c r="D395" s="48">
        <v>54894.325673395811</v>
      </c>
      <c r="E395" s="48">
        <v>26362.404139677121</v>
      </c>
      <c r="F395" s="48">
        <v>51161.564976473979</v>
      </c>
      <c r="G395" s="48">
        <v>49727.649054760688</v>
      </c>
      <c r="H395" s="48">
        <v>34074.579675328227</v>
      </c>
      <c r="I395" s="48">
        <v>30243.753810482278</v>
      </c>
      <c r="J395" s="48">
        <v>20198.354107464482</v>
      </c>
      <c r="K395" s="48">
        <v>15866.029882922818</v>
      </c>
      <c r="L395" s="48">
        <v>252237.24559247543</v>
      </c>
      <c r="M395" s="48">
        <v>57133.704179012049</v>
      </c>
      <c r="N395" s="48">
        <v>51385.820475167136</v>
      </c>
      <c r="O395" s="48">
        <v>38159.039604014353</v>
      </c>
      <c r="P395" s="48">
        <v>165016.028082401</v>
      </c>
      <c r="Q395" s="48">
        <v>121856.62801737156</v>
      </c>
      <c r="R395" s="48">
        <v>3983.2658111577916</v>
      </c>
      <c r="S395" s="48">
        <v>58361.742182813214</v>
      </c>
    </row>
    <row r="396" spans="2:19" x14ac:dyDescent="0.3">
      <c r="B396" s="68">
        <v>0.81500000003276196</v>
      </c>
      <c r="C396" s="48">
        <v>202146.697546198</v>
      </c>
      <c r="D396" s="48">
        <v>54583.419580473346</v>
      </c>
      <c r="E396" s="48">
        <v>26217.302523119157</v>
      </c>
      <c r="F396" s="48">
        <v>50875.711601322386</v>
      </c>
      <c r="G396" s="48">
        <v>49449.343227883604</v>
      </c>
      <c r="H396" s="48">
        <v>33882.107139896922</v>
      </c>
      <c r="I396" s="48">
        <v>30072.522570113379</v>
      </c>
      <c r="J396" s="48">
        <v>20082.619195099156</v>
      </c>
      <c r="K396" s="48">
        <v>15774.984106045802</v>
      </c>
      <c r="L396" s="48">
        <v>250798.45432926712</v>
      </c>
      <c r="M396" s="48">
        <v>56802.778446264289</v>
      </c>
      <c r="N396" s="48">
        <v>51082.0906775689</v>
      </c>
      <c r="O396" s="48">
        <v>37935.499334707529</v>
      </c>
      <c r="P396" s="48">
        <v>164057.80049457061</v>
      </c>
      <c r="Q396" s="48">
        <v>121155.18543478804</v>
      </c>
      <c r="R396" s="48">
        <v>3959.3344215634356</v>
      </c>
      <c r="S396" s="48">
        <v>58008.564650119792</v>
      </c>
    </row>
    <row r="397" spans="2:19" x14ac:dyDescent="0.3">
      <c r="B397" s="68">
        <v>0.81000000003367201</v>
      </c>
      <c r="C397" s="48">
        <v>200934.470806278</v>
      </c>
      <c r="D397" s="48">
        <v>54272.505350960761</v>
      </c>
      <c r="E397" s="48">
        <v>26072.165112520877</v>
      </c>
      <c r="F397" s="48">
        <v>50589.851533775298</v>
      </c>
      <c r="G397" s="48">
        <v>49171.030379229407</v>
      </c>
      <c r="H397" s="48">
        <v>33689.629715997195</v>
      </c>
      <c r="I397" s="48">
        <v>29901.287419557411</v>
      </c>
      <c r="J397" s="48">
        <v>19966.881650733634</v>
      </c>
      <c r="K397" s="48">
        <v>15683.936984441785</v>
      </c>
      <c r="L397" s="48">
        <v>249358.86304168653</v>
      </c>
      <c r="M397" s="48">
        <v>56471.766778134661</v>
      </c>
      <c r="N397" s="48">
        <v>50778.342748503346</v>
      </c>
      <c r="O397" s="48">
        <v>37711.938640723543</v>
      </c>
      <c r="P397" s="48">
        <v>163099.32286675222</v>
      </c>
      <c r="Q397" s="48">
        <v>120453.6034556871</v>
      </c>
      <c r="R397" s="48">
        <v>3935.4029582207891</v>
      </c>
      <c r="S397" s="48">
        <v>57655.386578782643</v>
      </c>
    </row>
    <row r="398" spans="2:19" x14ac:dyDescent="0.3">
      <c r="B398" s="68">
        <v>0.80500000003458205</v>
      </c>
      <c r="C398" s="48">
        <v>199722.21461908915</v>
      </c>
      <c r="D398" s="48">
        <v>53961.569647507386</v>
      </c>
      <c r="E398" s="48">
        <v>25926.986376526798</v>
      </c>
      <c r="F398" s="48">
        <v>50303.970165991253</v>
      </c>
      <c r="G398" s="48">
        <v>48892.696605022698</v>
      </c>
      <c r="H398" s="48">
        <v>33497.138829305026</v>
      </c>
      <c r="I398" s="48">
        <v>29730.040921946977</v>
      </c>
      <c r="J398" s="48">
        <v>19851.137268414292</v>
      </c>
      <c r="K398" s="48">
        <v>15592.885219292835</v>
      </c>
      <c r="L398" s="48">
        <v>247918.49022831745</v>
      </c>
      <c r="M398" s="48">
        <v>56140.672576373188</v>
      </c>
      <c r="N398" s="48">
        <v>50474.586199317855</v>
      </c>
      <c r="O398" s="48">
        <v>37488.365660638301</v>
      </c>
      <c r="P398" s="48">
        <v>162140.59034783306</v>
      </c>
      <c r="Q398" s="48">
        <v>119751.87054654743</v>
      </c>
      <c r="R398" s="48">
        <v>3911.4712023777147</v>
      </c>
      <c r="S398" s="48">
        <v>57302.206306352331</v>
      </c>
    </row>
    <row r="399" spans="2:19" x14ac:dyDescent="0.3">
      <c r="B399" s="68">
        <v>0.80000000003549199</v>
      </c>
      <c r="C399" s="48">
        <v>198509.99385232345</v>
      </c>
      <c r="D399" s="48">
        <v>53650.663919582519</v>
      </c>
      <c r="E399" s="48">
        <v>25781.787195371002</v>
      </c>
      <c r="F399" s="48">
        <v>50018.123750981074</v>
      </c>
      <c r="G399" s="48">
        <v>48614.396197989561</v>
      </c>
      <c r="H399" s="48">
        <v>33304.6685219762</v>
      </c>
      <c r="I399" s="48">
        <v>29558.811924970647</v>
      </c>
      <c r="J399" s="48">
        <v>19735.403330163041</v>
      </c>
      <c r="K399" s="48">
        <v>15501.841141806202</v>
      </c>
      <c r="L399" s="48">
        <v>246477.24844737985</v>
      </c>
      <c r="M399" s="48">
        <v>55809.492729160469</v>
      </c>
      <c r="N399" s="48">
        <v>50170.813262391079</v>
      </c>
      <c r="O399" s="48">
        <v>37264.773727824533</v>
      </c>
      <c r="P399" s="48">
        <v>161181.62064344637</v>
      </c>
      <c r="Q399" s="48">
        <v>119050.02956488916</v>
      </c>
      <c r="R399" s="48">
        <v>3887.5400641704791</v>
      </c>
      <c r="S399" s="48">
        <v>56949.030453058549</v>
      </c>
    </row>
    <row r="400" spans="2:19" x14ac:dyDescent="0.3">
      <c r="B400" s="68">
        <v>0.79500000003640203</v>
      </c>
      <c r="C400" s="48">
        <v>197297.69305411098</v>
      </c>
      <c r="D400" s="48">
        <v>53339.693609111164</v>
      </c>
      <c r="E400" s="48">
        <v>25636.529291188599</v>
      </c>
      <c r="F400" s="48">
        <v>49732.208649428489</v>
      </c>
      <c r="G400" s="48">
        <v>48336.030122489079</v>
      </c>
      <c r="H400" s="48">
        <v>33112.15745320882</v>
      </c>
      <c r="I400" s="48">
        <v>29387.547599945297</v>
      </c>
      <c r="J400" s="48">
        <v>19619.649452463778</v>
      </c>
      <c r="K400" s="48">
        <v>15410.781584692621</v>
      </c>
      <c r="L400" s="48">
        <v>245035.29571726144</v>
      </c>
      <c r="M400" s="48">
        <v>55478.228669474112</v>
      </c>
      <c r="N400" s="48">
        <v>49867.028517086474</v>
      </c>
      <c r="O400" s="48">
        <v>37041.16674971149</v>
      </c>
      <c r="P400" s="48">
        <v>160222.38535475451</v>
      </c>
      <c r="Q400" s="48">
        <v>118348.00263258902</v>
      </c>
      <c r="R400" s="48">
        <v>3863.6079598910624</v>
      </c>
      <c r="S400" s="48">
        <v>56595.847152057424</v>
      </c>
    </row>
    <row r="401" spans="2:19" x14ac:dyDescent="0.3">
      <c r="B401" s="68">
        <v>0.79000000003731197</v>
      </c>
      <c r="C401" s="48">
        <v>196085.47987705996</v>
      </c>
      <c r="D401" s="48">
        <v>53028.799291899486</v>
      </c>
      <c r="E401" s="48">
        <v>25491.269785349683</v>
      </c>
      <c r="F401" s="48">
        <v>49446.377954691605</v>
      </c>
      <c r="G401" s="48">
        <v>48057.743832209591</v>
      </c>
      <c r="H401" s="48">
        <v>32919.696013121975</v>
      </c>
      <c r="I401" s="48">
        <v>29216.325804497457</v>
      </c>
      <c r="J401" s="48">
        <v>19503.920471183163</v>
      </c>
      <c r="K401" s="48">
        <v>15319.741329721008</v>
      </c>
      <c r="L401" s="48">
        <v>243592.39644892208</v>
      </c>
      <c r="M401" s="48">
        <v>55146.880508218965</v>
      </c>
      <c r="N401" s="48">
        <v>49563.231816937907</v>
      </c>
      <c r="O401" s="48">
        <v>36817.544220793476</v>
      </c>
      <c r="P401" s="48">
        <v>159262.93113628088</v>
      </c>
      <c r="Q401" s="48">
        <v>117645.90002359961</v>
      </c>
      <c r="R401" s="48">
        <v>3839.6771480571924</v>
      </c>
      <c r="S401" s="48">
        <v>56242.674043367639</v>
      </c>
    </row>
    <row r="402" spans="2:19" x14ac:dyDescent="0.3">
      <c r="B402" s="68">
        <v>0.78500000003822201</v>
      </c>
      <c r="C402" s="48">
        <v>194873.15089927203</v>
      </c>
      <c r="D402" s="48">
        <v>52717.811875625637</v>
      </c>
      <c r="E402" s="48">
        <v>25345.939766618903</v>
      </c>
      <c r="F402" s="48">
        <v>49160.447188147918</v>
      </c>
      <c r="G402" s="48">
        <v>47779.361784528803</v>
      </c>
      <c r="H402" s="48">
        <v>32727.175134135425</v>
      </c>
      <c r="I402" s="48">
        <v>29045.052633817621</v>
      </c>
      <c r="J402" s="48">
        <v>19388.162244789979</v>
      </c>
      <c r="K402" s="48">
        <v>15228.678623746364</v>
      </c>
      <c r="L402" s="48">
        <v>242148.82811820306</v>
      </c>
      <c r="M402" s="48">
        <v>54815.445585321388</v>
      </c>
      <c r="N402" s="48">
        <v>49259.418292733826</v>
      </c>
      <c r="O402" s="48">
        <v>36593.901960103191</v>
      </c>
      <c r="P402" s="48">
        <v>158303.20112023846</v>
      </c>
      <c r="Q402" s="48">
        <v>116943.58626575026</v>
      </c>
      <c r="R402" s="48">
        <v>3815.7448760211869</v>
      </c>
      <c r="S402" s="48">
        <v>55889.489908061296</v>
      </c>
    </row>
    <row r="403" spans="2:19" x14ac:dyDescent="0.3">
      <c r="B403" s="68">
        <v>0.78000000003913195</v>
      </c>
      <c r="C403" s="48">
        <v>193660.92014423475</v>
      </c>
      <c r="D403" s="48">
        <v>52406.909342727828</v>
      </c>
      <c r="E403" s="48">
        <v>25200.61083632175</v>
      </c>
      <c r="F403" s="48">
        <v>48874.611414480794</v>
      </c>
      <c r="G403" s="48">
        <v>47501.07071183205</v>
      </c>
      <c r="H403" s="48">
        <v>32534.70959158607</v>
      </c>
      <c r="I403" s="48">
        <v>28873.827347421673</v>
      </c>
      <c r="J403" s="48">
        <v>19272.430949116097</v>
      </c>
      <c r="K403" s="48">
        <v>15137.63667569441</v>
      </c>
      <c r="L403" s="48">
        <v>240704.29532201911</v>
      </c>
      <c r="M403" s="48">
        <v>54483.929800238649</v>
      </c>
      <c r="N403" s="48">
        <v>48955.598842264451</v>
      </c>
      <c r="O403" s="48">
        <v>36370.250005115566</v>
      </c>
      <c r="P403" s="48">
        <v>157343.24259177255</v>
      </c>
      <c r="Q403" s="48">
        <v>116241.2087744801</v>
      </c>
      <c r="R403" s="48">
        <v>3791.8141002690772</v>
      </c>
      <c r="S403" s="48">
        <v>55536.317073987782</v>
      </c>
    </row>
    <row r="404" spans="2:19" x14ac:dyDescent="0.3">
      <c r="B404" s="68">
        <v>0.77500000004004199</v>
      </c>
      <c r="C404" s="48">
        <v>192448.60025586936</v>
      </c>
      <c r="D404" s="48">
        <v>52095.936247419238</v>
      </c>
      <c r="E404" s="48">
        <v>25055.220487834707</v>
      </c>
      <c r="F404" s="48">
        <v>48588.700809454218</v>
      </c>
      <c r="G404" s="48">
        <v>47222.707722428189</v>
      </c>
      <c r="H404" s="48">
        <v>32342.199318876261</v>
      </c>
      <c r="I404" s="48">
        <v>28702.563510315376</v>
      </c>
      <c r="J404" s="48">
        <v>19156.67767943264</v>
      </c>
      <c r="K404" s="48">
        <v>15046.577977841893</v>
      </c>
      <c r="L404" s="48">
        <v>239259.05278229105</v>
      </c>
      <c r="M404" s="48">
        <v>54152.323755956015</v>
      </c>
      <c r="N404" s="48">
        <v>48651.754549749559</v>
      </c>
      <c r="O404" s="48">
        <v>36146.571940325215</v>
      </c>
      <c r="P404" s="48">
        <v>156383.01575364059</v>
      </c>
      <c r="Q404" s="48">
        <v>115538.63646882062</v>
      </c>
      <c r="R404" s="48">
        <v>3767.8822468354583</v>
      </c>
      <c r="S404" s="48">
        <v>55183.135906320793</v>
      </c>
    </row>
    <row r="405" spans="2:19" x14ac:dyDescent="0.3">
      <c r="B405" s="68">
        <v>0.77000000004095204</v>
      </c>
      <c r="C405" s="48">
        <v>191236.30719239012</v>
      </c>
      <c r="D405" s="48">
        <v>51784.989406322013</v>
      </c>
      <c r="E405" s="48">
        <v>24909.808244671625</v>
      </c>
      <c r="F405" s="48">
        <v>48302.821936682754</v>
      </c>
      <c r="G405" s="48">
        <v>46944.374169227747</v>
      </c>
      <c r="H405" s="48">
        <v>32149.706970974821</v>
      </c>
      <c r="I405" s="48">
        <v>28531.315338705357</v>
      </c>
      <c r="J405" s="48">
        <v>19040.933377893474</v>
      </c>
      <c r="K405" s="48">
        <v>14955.526492658466</v>
      </c>
      <c r="L405" s="48">
        <v>237812.94439606334</v>
      </c>
      <c r="M405" s="48">
        <v>53820.640846039576</v>
      </c>
      <c r="N405" s="48">
        <v>48347.913267594296</v>
      </c>
      <c r="O405" s="48">
        <v>35922.891169653922</v>
      </c>
      <c r="P405" s="48">
        <v>155422.55347538908</v>
      </c>
      <c r="Q405" s="48">
        <v>114835.94679267546</v>
      </c>
      <c r="R405" s="48">
        <v>3743.950920378084</v>
      </c>
      <c r="S405" s="48">
        <v>54829.958380596181</v>
      </c>
    </row>
    <row r="406" spans="2:19" x14ac:dyDescent="0.3">
      <c r="B406" s="68">
        <v>0.76500000004186197</v>
      </c>
      <c r="C406" s="48">
        <v>190024.00235655028</v>
      </c>
      <c r="D406" s="48">
        <v>51474.032909285874</v>
      </c>
      <c r="E406" s="48">
        <v>24764.35918427569</v>
      </c>
      <c r="F406" s="48">
        <v>48016.934101778446</v>
      </c>
      <c r="G406" s="48">
        <v>46666.031705780035</v>
      </c>
      <c r="H406" s="48">
        <v>31957.208909171946</v>
      </c>
      <c r="I406" s="48">
        <v>28360.062428525718</v>
      </c>
      <c r="J406" s="48">
        <v>18925.186838631376</v>
      </c>
      <c r="K406" s="48">
        <v>14864.472811060221</v>
      </c>
      <c r="L406" s="48">
        <v>236366.02877035522</v>
      </c>
      <c r="M406" s="48">
        <v>53488.862252748644</v>
      </c>
      <c r="N406" s="48">
        <v>48044.037078733018</v>
      </c>
      <c r="O406" s="48">
        <v>35699.175212490678</v>
      </c>
      <c r="P406" s="48">
        <v>154461.84179336918</v>
      </c>
      <c r="Q406" s="48">
        <v>114133.11587302135</v>
      </c>
      <c r="R406" s="48">
        <v>3720.0195053198809</v>
      </c>
      <c r="S406" s="48">
        <v>54476.780485302937</v>
      </c>
    </row>
    <row r="407" spans="2:19" x14ac:dyDescent="0.3">
      <c r="B407" s="68">
        <v>0.76000000004277202</v>
      </c>
      <c r="C407" s="48">
        <v>188811.6502194113</v>
      </c>
      <c r="D407" s="48">
        <v>51163.037963700743</v>
      </c>
      <c r="E407" s="48">
        <v>24618.861258262226</v>
      </c>
      <c r="F407" s="48">
        <v>47731.005903585479</v>
      </c>
      <c r="G407" s="48">
        <v>46387.650384663939</v>
      </c>
      <c r="H407" s="48">
        <v>31764.686592194641</v>
      </c>
      <c r="I407" s="48">
        <v>28188.788724874645</v>
      </c>
      <c r="J407" s="48">
        <v>18809.428805362764</v>
      </c>
      <c r="K407" s="48">
        <v>14773.409909803284</v>
      </c>
      <c r="L407" s="48">
        <v>234918.34326108609</v>
      </c>
      <c r="M407" s="48">
        <v>53157.011756263048</v>
      </c>
      <c r="N407" s="48">
        <v>47740.174828166615</v>
      </c>
      <c r="O407" s="48">
        <v>35475.466386839988</v>
      </c>
      <c r="P407" s="48">
        <v>153500.8686355073</v>
      </c>
      <c r="Q407" s="48">
        <v>113430.11820053944</v>
      </c>
      <c r="R407" s="48">
        <v>3696.0875273387705</v>
      </c>
      <c r="S407" s="48">
        <v>54123.598561076491</v>
      </c>
    </row>
    <row r="408" spans="2:19" x14ac:dyDescent="0.3">
      <c r="B408" s="68">
        <v>0.75500000004368195</v>
      </c>
      <c r="C408" s="48">
        <v>187599.36328522378</v>
      </c>
      <c r="D408" s="48">
        <v>50852.099174230105</v>
      </c>
      <c r="E408" s="48">
        <v>24473.353048760047</v>
      </c>
      <c r="F408" s="48">
        <v>47445.141433843608</v>
      </c>
      <c r="G408" s="48">
        <v>46109.330550295454</v>
      </c>
      <c r="H408" s="48">
        <v>31572.201935647052</v>
      </c>
      <c r="I408" s="48">
        <v>28017.547075793627</v>
      </c>
      <c r="J408" s="48">
        <v>18693.688455999585</v>
      </c>
      <c r="K408" s="48">
        <v>14682.36119684488</v>
      </c>
      <c r="L408" s="48">
        <v>233469.74712434618</v>
      </c>
      <c r="M408" s="48">
        <v>52825.058495308054</v>
      </c>
      <c r="N408" s="48">
        <v>47436.264902506402</v>
      </c>
      <c r="O408" s="48">
        <v>35251.71149709505</v>
      </c>
      <c r="P408" s="48">
        <v>152539.66519278893</v>
      </c>
      <c r="Q408" s="48">
        <v>112727.03303077377</v>
      </c>
      <c r="R408" s="48">
        <v>3672.1566155284954</v>
      </c>
      <c r="S408" s="48">
        <v>53770.424491816273</v>
      </c>
    </row>
    <row r="409" spans="2:19" x14ac:dyDescent="0.3">
      <c r="B409" s="68">
        <v>0.750000000044592</v>
      </c>
      <c r="C409" s="48">
        <v>186386.97149719586</v>
      </c>
      <c r="D409" s="48">
        <v>50541.076941504434</v>
      </c>
      <c r="E409" s="48">
        <v>24327.777174353283</v>
      </c>
      <c r="F409" s="48">
        <v>47159.18788349707</v>
      </c>
      <c r="G409" s="48">
        <v>45830.925495639887</v>
      </c>
      <c r="H409" s="48">
        <v>31379.664269828671</v>
      </c>
      <c r="I409" s="48">
        <v>27846.259601749072</v>
      </c>
      <c r="J409" s="48">
        <v>18577.921932378609</v>
      </c>
      <c r="K409" s="48">
        <v>14591.292471366562</v>
      </c>
      <c r="L409" s="48">
        <v>232020.44135999636</v>
      </c>
      <c r="M409" s="48">
        <v>52493.041387230944</v>
      </c>
      <c r="N409" s="48">
        <v>47132.382356103102</v>
      </c>
      <c r="O409" s="48">
        <v>35027.975164515126</v>
      </c>
      <c r="P409" s="48">
        <v>151578.18122596786</v>
      </c>
      <c r="Q409" s="48">
        <v>112023.74102928482</v>
      </c>
      <c r="R409" s="48">
        <v>3648.2244202727356</v>
      </c>
      <c r="S409" s="48">
        <v>53417.240665607329</v>
      </c>
    </row>
    <row r="410" spans="2:19" x14ac:dyDescent="0.3">
      <c r="B410" s="68">
        <v>0.74500000004550204</v>
      </c>
      <c r="C410" s="48">
        <v>185174.66161006171</v>
      </c>
      <c r="D410" s="48">
        <v>50230.130036403258</v>
      </c>
      <c r="E410" s="48">
        <v>24182.199854455139</v>
      </c>
      <c r="F410" s="48">
        <v>46873.31987416622</v>
      </c>
      <c r="G410" s="48">
        <v>45552.600429366859</v>
      </c>
      <c r="H410" s="48">
        <v>31187.175736315683</v>
      </c>
      <c r="I410" s="48">
        <v>27675.015150879823</v>
      </c>
      <c r="J410" s="48">
        <v>18462.180927158937</v>
      </c>
      <c r="K410" s="48">
        <v>14500.243168539697</v>
      </c>
      <c r="L410" s="48">
        <v>230570.20592292357</v>
      </c>
      <c r="M410" s="48">
        <v>52160.919805881007</v>
      </c>
      <c r="N410" s="48">
        <v>46828.449706516076</v>
      </c>
      <c r="O410" s="48">
        <v>34804.190625940704</v>
      </c>
      <c r="P410" s="48">
        <v>150616.47908750072</v>
      </c>
      <c r="Q410" s="48">
        <v>111320.3793214485</v>
      </c>
      <c r="R410" s="48">
        <v>3624.2935639262882</v>
      </c>
      <c r="S410" s="48">
        <v>53064.067300454713</v>
      </c>
    </row>
    <row r="411" spans="2:19" x14ac:dyDescent="0.3">
      <c r="B411" s="68">
        <v>0.74000000004641198</v>
      </c>
      <c r="C411" s="48">
        <v>183962.28665325482</v>
      </c>
      <c r="D411" s="48">
        <v>49919.129488264509</v>
      </c>
      <c r="E411" s="48">
        <v>24036.567045856671</v>
      </c>
      <c r="F411" s="48">
        <v>46587.395167405819</v>
      </c>
      <c r="G411" s="48">
        <v>45274.221139287241</v>
      </c>
      <c r="H411" s="48">
        <v>30994.653488980392</v>
      </c>
      <c r="I411" s="48">
        <v>27503.741240314317</v>
      </c>
      <c r="J411" s="48">
        <v>18346.423115786623</v>
      </c>
      <c r="K411" s="48">
        <v>14409.18109405193</v>
      </c>
      <c r="L411" s="48">
        <v>229119.21562204434</v>
      </c>
      <c r="M411" s="48">
        <v>51828.729373112183</v>
      </c>
      <c r="N411" s="48">
        <v>46524.534835492101</v>
      </c>
      <c r="O411" s="48">
        <v>34580.416548558853</v>
      </c>
      <c r="P411" s="48">
        <v>149654.50982883351</v>
      </c>
      <c r="Q411" s="48">
        <v>110616.83655615554</v>
      </c>
      <c r="R411" s="48">
        <v>3600.3619156159975</v>
      </c>
      <c r="S411" s="48">
        <v>52710.887787313724</v>
      </c>
    </row>
    <row r="412" spans="2:19" x14ac:dyDescent="0.3">
      <c r="B412" s="68">
        <v>0.73500000004732202</v>
      </c>
      <c r="C412" s="48">
        <v>182749.90393290238</v>
      </c>
      <c r="D412" s="48">
        <v>49608.121574798744</v>
      </c>
      <c r="E412" s="48">
        <v>23890.897773064276</v>
      </c>
      <c r="F412" s="48">
        <v>46301.464398628035</v>
      </c>
      <c r="G412" s="48">
        <v>44995.836002140706</v>
      </c>
      <c r="H412" s="48">
        <v>30802.127484173885</v>
      </c>
      <c r="I412" s="48">
        <v>27332.463596288242</v>
      </c>
      <c r="J412" s="48">
        <v>18230.663181111522</v>
      </c>
      <c r="K412" s="48">
        <v>14318.117599809437</v>
      </c>
      <c r="L412" s="48">
        <v>227667.40227744461</v>
      </c>
      <c r="M412" s="48">
        <v>51496.441272005475</v>
      </c>
      <c r="N412" s="48">
        <v>46220.583697925424</v>
      </c>
      <c r="O412" s="48">
        <v>34356.606064266707</v>
      </c>
      <c r="P412" s="48">
        <v>148692.29132102826</v>
      </c>
      <c r="Q412" s="48">
        <v>109913.15232179192</v>
      </c>
      <c r="R412" s="48">
        <v>3576.4302450616674</v>
      </c>
      <c r="S412" s="48">
        <v>52357.70790669752</v>
      </c>
    </row>
    <row r="413" spans="2:19" x14ac:dyDescent="0.3">
      <c r="B413" s="68">
        <v>0.73000000004823196</v>
      </c>
      <c r="C413" s="48">
        <v>181537.54724581091</v>
      </c>
      <c r="D413" s="48">
        <v>49297.143547393745</v>
      </c>
      <c r="E413" s="48">
        <v>23745.207428293728</v>
      </c>
      <c r="F413" s="48">
        <v>46015.5690344217</v>
      </c>
      <c r="G413" s="48">
        <v>44717.484394135645</v>
      </c>
      <c r="H413" s="48">
        <v>30609.621624569245</v>
      </c>
      <c r="I413" s="48">
        <v>27161.203777601568</v>
      </c>
      <c r="J413" s="48">
        <v>18114.913379201098</v>
      </c>
      <c r="K413" s="48">
        <v>14227.062121718287</v>
      </c>
      <c r="L413" s="48">
        <v>226214.71953292328</v>
      </c>
      <c r="M413" s="48">
        <v>51164.073862546153</v>
      </c>
      <c r="N413" s="48">
        <v>45916.630814138611</v>
      </c>
      <c r="O413" s="48">
        <v>34132.788867260031</v>
      </c>
      <c r="P413" s="48">
        <v>147729.83425181391</v>
      </c>
      <c r="Q413" s="48">
        <v>109209.35543165079</v>
      </c>
      <c r="R413" s="48">
        <v>3552.4991628652397</v>
      </c>
      <c r="S413" s="48">
        <v>52004.532470757164</v>
      </c>
    </row>
    <row r="414" spans="2:19" x14ac:dyDescent="0.3">
      <c r="B414" s="68">
        <v>0.725000000049142</v>
      </c>
      <c r="C414" s="48">
        <v>180325.09285120899</v>
      </c>
      <c r="D414" s="48">
        <v>48986.08922757359</v>
      </c>
      <c r="E414" s="48">
        <v>23599.451579378132</v>
      </c>
      <c r="F414" s="48">
        <v>45729.592625447927</v>
      </c>
      <c r="G414" s="48">
        <v>44439.055103626757</v>
      </c>
      <c r="H414" s="48">
        <v>30417.067349979388</v>
      </c>
      <c r="I414" s="48">
        <v>26989.90226391561</v>
      </c>
      <c r="J414" s="48">
        <v>17999.139773919138</v>
      </c>
      <c r="K414" s="48">
        <v>14135.98843256106</v>
      </c>
      <c r="L414" s="48">
        <v>224761.30030387876</v>
      </c>
      <c r="M414" s="48">
        <v>50831.619332684095</v>
      </c>
      <c r="N414" s="48">
        <v>45612.662002042947</v>
      </c>
      <c r="O414" s="48">
        <v>33908.952844648746</v>
      </c>
      <c r="P414" s="48">
        <v>146767.09410314096</v>
      </c>
      <c r="Q414" s="48">
        <v>108505.35344758962</v>
      </c>
      <c r="R414" s="48">
        <v>3528.5669073326844</v>
      </c>
      <c r="S414" s="48">
        <v>51651.348137698958</v>
      </c>
    </row>
    <row r="415" spans="2:19" x14ac:dyDescent="0.3">
      <c r="B415" s="68">
        <v>0.72000000005005305</v>
      </c>
      <c r="C415" s="48">
        <v>179112.73873804719</v>
      </c>
      <c r="D415" s="48">
        <v>48675.11385900266</v>
      </c>
      <c r="E415" s="48">
        <v>23453.695370429956</v>
      </c>
      <c r="F415" s="48">
        <v>45443.705388385475</v>
      </c>
      <c r="G415" s="48">
        <v>44160.709708170245</v>
      </c>
      <c r="H415" s="48">
        <v>30224.565233776233</v>
      </c>
      <c r="I415" s="48">
        <v>26818.645494319291</v>
      </c>
      <c r="J415" s="48">
        <v>17883.391963013641</v>
      </c>
      <c r="K415" s="48">
        <v>14044.934675982791</v>
      </c>
      <c r="L415" s="48">
        <v>223306.95276941662</v>
      </c>
      <c r="M415" s="48">
        <v>50499.07291472044</v>
      </c>
      <c r="N415" s="48">
        <v>45308.669718356374</v>
      </c>
      <c r="O415" s="48">
        <v>33685.09144927554</v>
      </c>
      <c r="P415" s="48">
        <v>145804.13783753192</v>
      </c>
      <c r="Q415" s="48">
        <v>107801.28054038199</v>
      </c>
      <c r="R415" s="48">
        <v>3504.636075672679</v>
      </c>
      <c r="S415" s="48">
        <v>51298.1748212538</v>
      </c>
    </row>
    <row r="416" spans="2:19" x14ac:dyDescent="0.3">
      <c r="B416" s="68">
        <v>0.71500000005096298</v>
      </c>
      <c r="C416" s="48">
        <v>177900.31393053196</v>
      </c>
      <c r="D416" s="48">
        <v>48364.085243885253</v>
      </c>
      <c r="E416" s="48">
        <v>23307.883466478372</v>
      </c>
      <c r="F416" s="48">
        <v>45157.76231479377</v>
      </c>
      <c r="G416" s="48">
        <v>43882.3109594446</v>
      </c>
      <c r="H416" s="48">
        <v>30032.029524560556</v>
      </c>
      <c r="I416" s="48">
        <v>26647.359682090741</v>
      </c>
      <c r="J416" s="48">
        <v>17767.627788076996</v>
      </c>
      <c r="K416" s="48">
        <v>13953.86808577442</v>
      </c>
      <c r="L416" s="48">
        <v>221851.83856952772</v>
      </c>
      <c r="M416" s="48">
        <v>50166.452666526464</v>
      </c>
      <c r="N416" s="48">
        <v>45004.684153156981</v>
      </c>
      <c r="O416" s="48">
        <v>33461.230899334303</v>
      </c>
      <c r="P416" s="48">
        <v>144840.91167391639</v>
      </c>
      <c r="Q416" s="48">
        <v>107097.02639339223</v>
      </c>
      <c r="R416" s="48">
        <v>3480.7044801018224</v>
      </c>
      <c r="S416" s="48">
        <v>50944.995621935806</v>
      </c>
    </row>
    <row r="417" spans="2:19" x14ac:dyDescent="0.3">
      <c r="B417" s="68">
        <v>0.71000000005187303</v>
      </c>
      <c r="C417" s="48">
        <v>176687.85621511412</v>
      </c>
      <c r="D417" s="48">
        <v>48053.03525240309</v>
      </c>
      <c r="E417" s="48">
        <v>23162.029117292535</v>
      </c>
      <c r="F417" s="48">
        <v>44871.798369830911</v>
      </c>
      <c r="G417" s="48">
        <v>43603.89227566847</v>
      </c>
      <c r="H417" s="48">
        <v>29839.480805035015</v>
      </c>
      <c r="I417" s="48">
        <v>26476.062598768363</v>
      </c>
      <c r="J417" s="48">
        <v>17651.857452326683</v>
      </c>
      <c r="K417" s="48">
        <v>13862.796436220544</v>
      </c>
      <c r="L417" s="48">
        <v>220395.9138928054</v>
      </c>
      <c r="M417" s="48">
        <v>49833.727216486215</v>
      </c>
      <c r="N417" s="48">
        <v>44700.652200782017</v>
      </c>
      <c r="O417" s="48">
        <v>33237.325185900299</v>
      </c>
      <c r="P417" s="48">
        <v>143877.42891621054</v>
      </c>
      <c r="Q417" s="48">
        <v>106392.61912865748</v>
      </c>
      <c r="R417" s="48">
        <v>3456.7726568007874</v>
      </c>
      <c r="S417" s="48">
        <v>50591.81458535367</v>
      </c>
    </row>
    <row r="418" spans="2:19" x14ac:dyDescent="0.3">
      <c r="B418" s="68">
        <v>0.70500000005278296</v>
      </c>
      <c r="C418" s="48">
        <v>175475.45300838919</v>
      </c>
      <c r="D418" s="48">
        <v>47742.03225961842</v>
      </c>
      <c r="E418" s="48">
        <v>23016.160966878659</v>
      </c>
      <c r="F418" s="48">
        <v>44585.88905909811</v>
      </c>
      <c r="G418" s="48">
        <v>43325.525012327576</v>
      </c>
      <c r="H418" s="48">
        <v>29646.963704364629</v>
      </c>
      <c r="I418" s="48">
        <v>26304.793079388481</v>
      </c>
      <c r="J418" s="48">
        <v>17536.102607008568</v>
      </c>
      <c r="K418" s="48">
        <v>13771.737568167322</v>
      </c>
      <c r="L418" s="48">
        <v>218939.09631378626</v>
      </c>
      <c r="M418" s="48">
        <v>49500.940124587054</v>
      </c>
      <c r="N418" s="48">
        <v>44396.647408025681</v>
      </c>
      <c r="O418" s="48">
        <v>33013.43857145225</v>
      </c>
      <c r="P418" s="48">
        <v>142913.71766544646</v>
      </c>
      <c r="Q418" s="48">
        <v>105688.11983987373</v>
      </c>
      <c r="R418" s="48">
        <v>3432.8416942939898</v>
      </c>
      <c r="S418" s="48">
        <v>50238.640459073831</v>
      </c>
    </row>
    <row r="419" spans="2:19" x14ac:dyDescent="0.3">
      <c r="B419" s="68">
        <v>0.70000000005369301</v>
      </c>
      <c r="C419" s="48">
        <v>174262.96168865007</v>
      </c>
      <c r="D419" s="48">
        <v>47430.959972782592</v>
      </c>
      <c r="E419" s="48">
        <v>22870.229671400928</v>
      </c>
      <c r="F419" s="48">
        <v>44299.906506888423</v>
      </c>
      <c r="G419" s="48">
        <v>43047.087556388353</v>
      </c>
      <c r="H419" s="48">
        <v>29454.40276967478</v>
      </c>
      <c r="I419" s="48">
        <v>26133.485760480264</v>
      </c>
      <c r="J419" s="48">
        <v>17420.326368102935</v>
      </c>
      <c r="K419" s="48">
        <v>13680.662316829364</v>
      </c>
      <c r="L419" s="48">
        <v>217481.52072988107</v>
      </c>
      <c r="M419" s="48">
        <v>49168.049399717776</v>
      </c>
      <c r="N419" s="48">
        <v>44092.599567352867</v>
      </c>
      <c r="O419" s="48">
        <v>32789.509478497377</v>
      </c>
      <c r="P419" s="48">
        <v>141949.72472620799</v>
      </c>
      <c r="Q419" s="48">
        <v>104983.41989309074</v>
      </c>
      <c r="R419" s="48">
        <v>3408.9096839517488</v>
      </c>
      <c r="S419" s="48">
        <v>49885.458362841724</v>
      </c>
    </row>
    <row r="420" spans="2:19" x14ac:dyDescent="0.3">
      <c r="B420" s="68">
        <v>0.69500000005460305</v>
      </c>
      <c r="C420" s="48">
        <v>173050.50870133346</v>
      </c>
      <c r="D420" s="48">
        <v>47119.924184137533</v>
      </c>
      <c r="E420" s="48">
        <v>22724.280007586643</v>
      </c>
      <c r="F420" s="48">
        <v>44013.966399032892</v>
      </c>
      <c r="G420" s="48">
        <v>42768.690613631676</v>
      </c>
      <c r="H420" s="48">
        <v>29261.866166835145</v>
      </c>
      <c r="I420" s="48">
        <v>25962.199510151539</v>
      </c>
      <c r="J420" s="48">
        <v>17304.563082730565</v>
      </c>
      <c r="K420" s="48">
        <v>13589.596568507914</v>
      </c>
      <c r="L420" s="48">
        <v>216023.07383819536</v>
      </c>
      <c r="M420" s="48">
        <v>48835.079775118196</v>
      </c>
      <c r="N420" s="48">
        <v>43788.550344976022</v>
      </c>
      <c r="O420" s="48">
        <v>32565.573793836811</v>
      </c>
      <c r="P420" s="48">
        <v>140985.50390186388</v>
      </c>
      <c r="Q420" s="48">
        <v>104278.61085019818</v>
      </c>
      <c r="R420" s="48">
        <v>3384.9784253311304</v>
      </c>
      <c r="S420" s="48">
        <v>49532.281626634183</v>
      </c>
    </row>
    <row r="421" spans="2:19" x14ac:dyDescent="0.3">
      <c r="B421" s="68">
        <v>0.69000000005551299</v>
      </c>
      <c r="C421" s="48">
        <v>171838.04233885166</v>
      </c>
      <c r="D421" s="48">
        <v>46808.880997140986</v>
      </c>
      <c r="E421" s="48">
        <v>22578.293082199358</v>
      </c>
      <c r="F421" s="48">
        <v>43728.020839821802</v>
      </c>
      <c r="G421" s="48">
        <v>42490.287770911265</v>
      </c>
      <c r="H421" s="48">
        <v>29069.325863245096</v>
      </c>
      <c r="I421" s="48">
        <v>25790.909971485016</v>
      </c>
      <c r="J421" s="48">
        <v>17188.797687414397</v>
      </c>
      <c r="K421" s="48">
        <v>13498.529385872022</v>
      </c>
      <c r="L421" s="48">
        <v>214563.7958139632</v>
      </c>
      <c r="M421" s="48">
        <v>48502.024133406463</v>
      </c>
      <c r="N421" s="48">
        <v>43484.488178130305</v>
      </c>
      <c r="O421" s="48">
        <v>32341.621661472207</v>
      </c>
      <c r="P421" s="48">
        <v>140021.02644485157</v>
      </c>
      <c r="Q421" s="48">
        <v>103573.66235563601</v>
      </c>
      <c r="R421" s="48">
        <v>3361.0471343639624</v>
      </c>
      <c r="S421" s="48">
        <v>49179.104825939292</v>
      </c>
    </row>
    <row r="422" spans="2:19" x14ac:dyDescent="0.3">
      <c r="B422" s="68">
        <v>0.68500000005642303</v>
      </c>
      <c r="C422" s="48">
        <v>170625.49251972054</v>
      </c>
      <c r="D422" s="48">
        <v>46497.772616595401</v>
      </c>
      <c r="E422" s="48">
        <v>22432.244159410275</v>
      </c>
      <c r="F422" s="48">
        <v>43442.006635279562</v>
      </c>
      <c r="G422" s="48">
        <v>42211.818870477728</v>
      </c>
      <c r="H422" s="48">
        <v>28876.744520185472</v>
      </c>
      <c r="I422" s="48">
        <v>25619.584863854932</v>
      </c>
      <c r="J422" s="48">
        <v>17073.011880088943</v>
      </c>
      <c r="K422" s="48">
        <v>13407.446607720203</v>
      </c>
      <c r="L422" s="48">
        <v>213103.74280313755</v>
      </c>
      <c r="M422" s="48">
        <v>48168.868966789902</v>
      </c>
      <c r="N422" s="48">
        <v>43180.392071568604</v>
      </c>
      <c r="O422" s="48">
        <v>32117.634894435869</v>
      </c>
      <c r="P422" s="48">
        <v>139056.26382247132</v>
      </c>
      <c r="Q422" s="48">
        <v>102868.51836243577</v>
      </c>
      <c r="R422" s="48">
        <v>3337.1148561621494</v>
      </c>
      <c r="S422" s="48">
        <v>48825.920612139787</v>
      </c>
    </row>
    <row r="423" spans="2:19" x14ac:dyDescent="0.3">
      <c r="B423" s="68">
        <v>0.68000000005733297</v>
      </c>
      <c r="C423" s="48">
        <v>169413.02899140996</v>
      </c>
      <c r="D423" s="48">
        <v>46186.739298346423</v>
      </c>
      <c r="E423" s="48">
        <v>22286.193567325638</v>
      </c>
      <c r="F423" s="48">
        <v>43156.078418853816</v>
      </c>
      <c r="G423" s="48">
        <v>41933.431465532536</v>
      </c>
      <c r="H423" s="48">
        <v>28684.213454766359</v>
      </c>
      <c r="I423" s="48">
        <v>25448.302365936161</v>
      </c>
      <c r="J423" s="48">
        <v>16957.251107384549</v>
      </c>
      <c r="K423" s="48">
        <v>13316.382966580633</v>
      </c>
      <c r="L423" s="48">
        <v>211642.77619390996</v>
      </c>
      <c r="M423" s="48">
        <v>47835.649053185807</v>
      </c>
      <c r="N423" s="48">
        <v>42876.315738861958</v>
      </c>
      <c r="O423" s="48">
        <v>31893.660731720553</v>
      </c>
      <c r="P423" s="48">
        <v>138091.29590140062</v>
      </c>
      <c r="Q423" s="48">
        <v>102163.30323966815</v>
      </c>
      <c r="R423" s="48">
        <v>3313.1840109225313</v>
      </c>
      <c r="S423" s="48">
        <v>48472.74701682687</v>
      </c>
    </row>
    <row r="424" spans="2:19" x14ac:dyDescent="0.3">
      <c r="B424" s="68">
        <v>0.67500000005824301</v>
      </c>
      <c r="C424" s="48">
        <v>168200.50988929789</v>
      </c>
      <c r="D424" s="48">
        <v>45875.661901496103</v>
      </c>
      <c r="E424" s="48">
        <v>22140.090354791788</v>
      </c>
      <c r="F424" s="48">
        <v>42870.104712744505</v>
      </c>
      <c r="G424" s="48">
        <v>41655.00032198798</v>
      </c>
      <c r="H424" s="48">
        <v>28491.654813746518</v>
      </c>
      <c r="I424" s="48">
        <v>25276.996430153598</v>
      </c>
      <c r="J424" s="48">
        <v>16841.476763976792</v>
      </c>
      <c r="K424" s="48">
        <v>13225.309115898512</v>
      </c>
      <c r="L424" s="48">
        <v>210181.01353776961</v>
      </c>
      <c r="M424" s="48">
        <v>47502.324057277277</v>
      </c>
      <c r="N424" s="48">
        <v>42572.196907443693</v>
      </c>
      <c r="O424" s="48">
        <v>31669.644352682975</v>
      </c>
      <c r="P424" s="48">
        <v>137126.05486297063</v>
      </c>
      <c r="Q424" s="48">
        <v>101457.90722520786</v>
      </c>
      <c r="R424" s="48">
        <v>3289.252535466374</v>
      </c>
      <c r="S424" s="48">
        <v>48119.568726935511</v>
      </c>
    </row>
    <row r="425" spans="2:19" x14ac:dyDescent="0.3">
      <c r="B425" s="68">
        <v>0.67000000005915294</v>
      </c>
      <c r="C425" s="48">
        <v>166987.91831535788</v>
      </c>
      <c r="D425" s="48">
        <v>45564.526769649878</v>
      </c>
      <c r="E425" s="48">
        <v>21993.928366858603</v>
      </c>
      <c r="F425" s="48">
        <v>42584.070605272893</v>
      </c>
      <c r="G425" s="48">
        <v>41376.511205983224</v>
      </c>
      <c r="H425" s="48">
        <v>28299.059787870548</v>
      </c>
      <c r="I425" s="48">
        <v>25105.659411937344</v>
      </c>
      <c r="J425" s="48">
        <v>16725.68448773928</v>
      </c>
      <c r="K425" s="48">
        <v>13134.221682171094</v>
      </c>
      <c r="L425" s="48">
        <v>208718.46129725364</v>
      </c>
      <c r="M425" s="48">
        <v>47168.921609461118</v>
      </c>
      <c r="N425" s="48">
        <v>42268.079552307354</v>
      </c>
      <c r="O425" s="48">
        <v>31445.623295228364</v>
      </c>
      <c r="P425" s="48">
        <v>136160.53152484645</v>
      </c>
      <c r="Q425" s="48">
        <v>100752.3166521793</v>
      </c>
      <c r="R425" s="48">
        <v>3265.3202002974349</v>
      </c>
      <c r="S425" s="48">
        <v>47766.383989848393</v>
      </c>
    </row>
    <row r="426" spans="2:19" x14ac:dyDescent="0.3">
      <c r="B426" s="68">
        <v>0.66500000006006299</v>
      </c>
      <c r="C426" s="48">
        <v>165775.42872712127</v>
      </c>
      <c r="D426" s="48">
        <v>45253.479209790705</v>
      </c>
      <c r="E426" s="48">
        <v>21847.769037288599</v>
      </c>
      <c r="F426" s="48">
        <v>42298.136598240912</v>
      </c>
      <c r="G426" s="48">
        <v>41098.116334189028</v>
      </c>
      <c r="H426" s="48">
        <v>28106.52248834911</v>
      </c>
      <c r="I426" s="48">
        <v>24934.372905414311</v>
      </c>
      <c r="J426" s="48">
        <v>16609.921421669533</v>
      </c>
      <c r="K426" s="48">
        <v>13043.156712056227</v>
      </c>
      <c r="L426" s="48">
        <v>207254.98905662639</v>
      </c>
      <c r="M426" s="48">
        <v>46835.432446910527</v>
      </c>
      <c r="N426" s="48">
        <v>41963.94764554267</v>
      </c>
      <c r="O426" s="48">
        <v>31221.585191001202</v>
      </c>
      <c r="P426" s="48">
        <v>135194.80815875606</v>
      </c>
      <c r="Q426" s="48">
        <v>100046.6790496687</v>
      </c>
      <c r="R426" s="48">
        <v>3241.3895861169699</v>
      </c>
      <c r="S426" s="48">
        <v>47413.212217329907</v>
      </c>
    </row>
    <row r="427" spans="2:19" x14ac:dyDescent="0.3">
      <c r="B427" s="68">
        <v>0.66000000006097304</v>
      </c>
      <c r="C427" s="48">
        <v>164562.86130631383</v>
      </c>
      <c r="D427" s="48">
        <v>44942.373307518661</v>
      </c>
      <c r="E427" s="48">
        <v>21701.5505650739</v>
      </c>
      <c r="F427" s="48">
        <v>42012.14133981023</v>
      </c>
      <c r="G427" s="48">
        <v>40819.662987081232</v>
      </c>
      <c r="H427" s="48">
        <v>27913.948731600707</v>
      </c>
      <c r="I427" s="48">
        <v>24763.054599154166</v>
      </c>
      <c r="J427" s="48">
        <v>16494.140623010648</v>
      </c>
      <c r="K427" s="48">
        <v>12952.078204791529</v>
      </c>
      <c r="L427" s="48">
        <v>205790.72445409431</v>
      </c>
      <c r="M427" s="48">
        <v>46501.8394724557</v>
      </c>
      <c r="N427" s="48">
        <v>41659.776421521281</v>
      </c>
      <c r="O427" s="48">
        <v>30997.508234949288</v>
      </c>
      <c r="P427" s="48">
        <v>134228.79946807172</v>
      </c>
      <c r="Q427" s="48">
        <v>99340.846557904195</v>
      </c>
      <c r="R427" s="48">
        <v>3217.4580792219795</v>
      </c>
      <c r="S427" s="48">
        <v>47060.033650118981</v>
      </c>
    </row>
    <row r="428" spans="2:19" x14ac:dyDescent="0.3">
      <c r="B428" s="68">
        <v>0.65500000006188297</v>
      </c>
      <c r="C428" s="48">
        <v>163350.22535962687</v>
      </c>
      <c r="D428" s="48">
        <v>44631.217054168868</v>
      </c>
      <c r="E428" s="48">
        <v>21555.276184242099</v>
      </c>
      <c r="F428" s="48">
        <v>41726.093599212407</v>
      </c>
      <c r="G428" s="48">
        <v>40541.159566346963</v>
      </c>
      <c r="H428" s="48">
        <v>27721.343714886854</v>
      </c>
      <c r="I428" s="48">
        <v>24591.708945259816</v>
      </c>
      <c r="J428" s="48">
        <v>16378.344666943973</v>
      </c>
      <c r="K428" s="48">
        <v>12860.988149273779</v>
      </c>
      <c r="L428" s="48">
        <v>204325.65378006504</v>
      </c>
      <c r="M428" s="48">
        <v>46168.186324413444</v>
      </c>
      <c r="N428" s="48">
        <v>41355.632231831485</v>
      </c>
      <c r="O428" s="48">
        <v>30773.449290028526</v>
      </c>
      <c r="P428" s="48">
        <v>133262.5076313738</v>
      </c>
      <c r="Q428" s="48">
        <v>98634.825358219183</v>
      </c>
      <c r="R428" s="48">
        <v>3193.5258082049477</v>
      </c>
      <c r="S428" s="48">
        <v>46706.84926324687</v>
      </c>
    </row>
    <row r="429" spans="2:19" x14ac:dyDescent="0.3">
      <c r="B429" s="68">
        <v>0.65000000006279302</v>
      </c>
      <c r="C429" s="48">
        <v>162137.68270725271</v>
      </c>
      <c r="D429" s="48">
        <v>44320.14195065348</v>
      </c>
      <c r="E429" s="48">
        <v>21409.001763931694</v>
      </c>
      <c r="F429" s="48">
        <v>41440.139441921034</v>
      </c>
      <c r="G429" s="48">
        <v>40262.744168454752</v>
      </c>
      <c r="H429" s="48">
        <v>27528.792321073954</v>
      </c>
      <c r="I429" s="48">
        <v>24420.410073440999</v>
      </c>
      <c r="J429" s="48">
        <v>16262.575282661532</v>
      </c>
      <c r="K429" s="48">
        <v>12769.918640126061</v>
      </c>
      <c r="L429" s="48">
        <v>202859.68132309229</v>
      </c>
      <c r="M429" s="48">
        <v>45834.428736648159</v>
      </c>
      <c r="N429" s="48">
        <v>41051.448390247213</v>
      </c>
      <c r="O429" s="48">
        <v>30549.350711701511</v>
      </c>
      <c r="P429" s="48">
        <v>132296.0182395076</v>
      </c>
      <c r="Q429" s="48">
        <v>97928.74359972011</v>
      </c>
      <c r="R429" s="48">
        <v>3169.5950686143137</v>
      </c>
      <c r="S429" s="48">
        <v>46353.676771905288</v>
      </c>
    </row>
    <row r="430" spans="2:19" x14ac:dyDescent="0.3">
      <c r="B430" s="68">
        <v>0.64500000006370295</v>
      </c>
      <c r="C430" s="48">
        <v>160925.06924878852</v>
      </c>
      <c r="D430" s="48">
        <v>44009.01285820717</v>
      </c>
      <c r="E430" s="48">
        <v>21262.669487482148</v>
      </c>
      <c r="F430" s="48">
        <v>41154.128724163093</v>
      </c>
      <c r="G430" s="48">
        <v>39984.27480045992</v>
      </c>
      <c r="H430" s="48">
        <v>27336.207240764186</v>
      </c>
      <c r="I430" s="48">
        <v>24249.081717533361</v>
      </c>
      <c r="J430" s="48">
        <v>16146.789383330457</v>
      </c>
      <c r="K430" s="48">
        <v>12678.836332853423</v>
      </c>
      <c r="L430" s="48">
        <v>201392.90413083739</v>
      </c>
      <c r="M430" s="48">
        <v>45500.582268658392</v>
      </c>
      <c r="N430" s="48">
        <v>40747.248460029608</v>
      </c>
      <c r="O430" s="48">
        <v>30325.232964480379</v>
      </c>
      <c r="P430" s="48">
        <v>131329.24936688715</v>
      </c>
      <c r="Q430" s="48">
        <v>97222.471577357661</v>
      </c>
      <c r="R430" s="48">
        <v>3145.6635529353744</v>
      </c>
      <c r="S430" s="48">
        <v>46000.49847418128</v>
      </c>
    </row>
    <row r="431" spans="2:19" x14ac:dyDescent="0.3">
      <c r="B431" s="68">
        <v>0.64000000006461299</v>
      </c>
      <c r="C431" s="48">
        <v>159712.38735578561</v>
      </c>
      <c r="D431" s="48">
        <v>43697.831679769108</v>
      </c>
      <c r="E431" s="48">
        <v>21116.279938597851</v>
      </c>
      <c r="F431" s="48">
        <v>40868.063642577748</v>
      </c>
      <c r="G431" s="48">
        <v>39705.753507657799</v>
      </c>
      <c r="H431" s="48">
        <v>27143.589747501599</v>
      </c>
      <c r="I431" s="48">
        <v>24077.72498987224</v>
      </c>
      <c r="J431" s="48">
        <v>16030.987573501854</v>
      </c>
      <c r="K431" s="48">
        <v>12587.741710888664</v>
      </c>
      <c r="L431" s="48">
        <v>199925.31443467361</v>
      </c>
      <c r="M431" s="48">
        <v>45166.661797765824</v>
      </c>
      <c r="N431" s="48">
        <v>40443.052635993714</v>
      </c>
      <c r="O431" s="48">
        <v>30101.113443992414</v>
      </c>
      <c r="P431" s="48">
        <v>130362.19987087468</v>
      </c>
      <c r="Q431" s="48">
        <v>96516.01005032273</v>
      </c>
      <c r="R431" s="48">
        <v>3121.7312947519663</v>
      </c>
      <c r="S431" s="48">
        <v>45647.314578645324</v>
      </c>
    </row>
    <row r="432" spans="2:19" x14ac:dyDescent="0.3">
      <c r="B432" s="68">
        <v>0.63500000006552304</v>
      </c>
      <c r="C432" s="48">
        <v>158499.79314225851</v>
      </c>
      <c r="D432" s="48">
        <v>43386.722443341554</v>
      </c>
      <c r="E432" s="48">
        <v>20969.886927464082</v>
      </c>
      <c r="F432" s="48">
        <v>40582.082676085374</v>
      </c>
      <c r="G432" s="48">
        <v>39427.310605348008</v>
      </c>
      <c r="H432" s="48">
        <v>26951.020721908448</v>
      </c>
      <c r="I432" s="48">
        <v>23906.410638899517</v>
      </c>
      <c r="J432" s="48">
        <v>15915.209383976893</v>
      </c>
      <c r="K432" s="48">
        <v>12496.665770580914</v>
      </c>
      <c r="L432" s="48">
        <v>198456.82477094175</v>
      </c>
      <c r="M432" s="48">
        <v>44832.636854137636</v>
      </c>
      <c r="N432" s="48">
        <v>40138.818861193715</v>
      </c>
      <c r="O432" s="48">
        <v>29876.955799320935</v>
      </c>
      <c r="P432" s="48">
        <v>129394.9358761043</v>
      </c>
      <c r="Q432" s="48">
        <v>95809.479113037494</v>
      </c>
      <c r="R432" s="48">
        <v>3097.8004621041746</v>
      </c>
      <c r="S432" s="48">
        <v>45294.140551589029</v>
      </c>
    </row>
    <row r="433" spans="2:19" x14ac:dyDescent="0.3">
      <c r="B433" s="68">
        <v>0.63000000006643297</v>
      </c>
      <c r="C433" s="48">
        <v>157287.14459237104</v>
      </c>
      <c r="D433" s="48">
        <v>43075.574091114053</v>
      </c>
      <c r="E433" s="48">
        <v>20823.442238045332</v>
      </c>
      <c r="F433" s="48">
        <v>40296.062206159819</v>
      </c>
      <c r="G433" s="48">
        <v>39148.830155096904</v>
      </c>
      <c r="H433" s="48">
        <v>26758.42734213591</v>
      </c>
      <c r="I433" s="48">
        <v>23735.075103441864</v>
      </c>
      <c r="J433" s="48">
        <v>15799.420276339857</v>
      </c>
      <c r="K433" s="48">
        <v>12405.580927264013</v>
      </c>
      <c r="L433" s="48">
        <v>196987.51833750805</v>
      </c>
      <c r="M433" s="48">
        <v>44498.532572800104</v>
      </c>
      <c r="N433" s="48">
        <v>39834.584541166492</v>
      </c>
      <c r="O433" s="48">
        <v>29652.792931667329</v>
      </c>
      <c r="P433" s="48">
        <v>128427.39965112323</v>
      </c>
      <c r="Q433" s="48">
        <v>95102.771500138479</v>
      </c>
      <c r="R433" s="48">
        <v>3073.8691185631933</v>
      </c>
      <c r="S433" s="48">
        <v>44940.963076065869</v>
      </c>
    </row>
    <row r="434" spans="2:19" x14ac:dyDescent="0.3">
      <c r="B434" s="68">
        <v>0.62500000006734302</v>
      </c>
      <c r="C434" s="48">
        <v>156074.43017878343</v>
      </c>
      <c r="D434" s="48">
        <v>42764.377113745119</v>
      </c>
      <c r="E434" s="48">
        <v>20676.94132114997</v>
      </c>
      <c r="F434" s="48">
        <v>40009.991930583405</v>
      </c>
      <c r="G434" s="48">
        <v>38870.302027050522</v>
      </c>
      <c r="H434" s="48">
        <v>26565.803749688966</v>
      </c>
      <c r="I434" s="48">
        <v>23563.713371454895</v>
      </c>
      <c r="J434" s="48">
        <v>15683.616851787925</v>
      </c>
      <c r="K434" s="48">
        <v>12314.484911075731</v>
      </c>
      <c r="L434" s="48">
        <v>195517.39675061009</v>
      </c>
      <c r="M434" s="48">
        <v>44164.344541246734</v>
      </c>
      <c r="N434" s="48">
        <v>39530.340313693385</v>
      </c>
      <c r="O434" s="48">
        <v>29428.616225807556</v>
      </c>
      <c r="P434" s="48">
        <v>127459.58372374911</v>
      </c>
      <c r="Q434" s="48">
        <v>94395.8769021302</v>
      </c>
      <c r="R434" s="48">
        <v>3049.9371102236628</v>
      </c>
      <c r="S434" s="48">
        <v>44587.780832777498</v>
      </c>
    </row>
    <row r="435" spans="2:19" x14ac:dyDescent="0.3">
      <c r="B435" s="68">
        <v>0.62000000006825295</v>
      </c>
      <c r="C435" s="48">
        <v>154861.74584995917</v>
      </c>
      <c r="D435" s="48">
        <v>42453.210794448634</v>
      </c>
      <c r="E435" s="48">
        <v>20530.418350464191</v>
      </c>
      <c r="F435" s="48">
        <v>39723.959087149109</v>
      </c>
      <c r="G435" s="48">
        <v>38591.808567269596</v>
      </c>
      <c r="H435" s="48">
        <v>26373.202239767281</v>
      </c>
      <c r="I435" s="48">
        <v>23392.370760928821</v>
      </c>
      <c r="J435" s="48">
        <v>15567.823624300276</v>
      </c>
      <c r="K435" s="48">
        <v>12223.39768245189</v>
      </c>
      <c r="L435" s="48">
        <v>194046.40759042898</v>
      </c>
      <c r="M435" s="48">
        <v>43830.05284294927</v>
      </c>
      <c r="N435" s="48">
        <v>39226.059693564923</v>
      </c>
      <c r="O435" s="48">
        <v>29204.40254063089</v>
      </c>
      <c r="P435" s="48">
        <v>126491.53806088277</v>
      </c>
      <c r="Q435" s="48">
        <v>93688.872548214698</v>
      </c>
      <c r="R435" s="48">
        <v>3026.0058182147482</v>
      </c>
      <c r="S435" s="48">
        <v>44234.603980119296</v>
      </c>
    </row>
    <row r="436" spans="2:19" x14ac:dyDescent="0.3">
      <c r="B436" s="68">
        <v>0.615000000069163</v>
      </c>
      <c r="C436" s="48">
        <v>153649.0578624403</v>
      </c>
      <c r="D436" s="48">
        <v>42142.046805752667</v>
      </c>
      <c r="E436" s="48">
        <v>20383.86183855409</v>
      </c>
      <c r="F436" s="48">
        <v>39437.932394427509</v>
      </c>
      <c r="G436" s="48">
        <v>38313.320286451133</v>
      </c>
      <c r="H436" s="48">
        <v>26180.602985840284</v>
      </c>
      <c r="I436" s="48">
        <v>23221.029992849319</v>
      </c>
      <c r="J436" s="48">
        <v>15452.032214390118</v>
      </c>
      <c r="K436" s="48">
        <v>12132.312049159691</v>
      </c>
      <c r="L436" s="48">
        <v>192574.56170784446</v>
      </c>
      <c r="M436" s="48">
        <v>43495.687693955908</v>
      </c>
      <c r="N436" s="48">
        <v>38921.784926186425</v>
      </c>
      <c r="O436" s="48">
        <v>28980.188528350613</v>
      </c>
      <c r="P436" s="48">
        <v>125523.24537134133</v>
      </c>
      <c r="Q436" s="48">
        <v>92981.730966309202</v>
      </c>
      <c r="R436" s="48">
        <v>3002.0746899458973</v>
      </c>
      <c r="S436" s="48">
        <v>43881.428526085394</v>
      </c>
    </row>
    <row r="437" spans="2:19" x14ac:dyDescent="0.3">
      <c r="B437" s="68">
        <v>0.61000000007007404</v>
      </c>
      <c r="C437" s="48">
        <v>152436.30782284148</v>
      </c>
      <c r="D437" s="48">
        <v>41830.837444932971</v>
      </c>
      <c r="E437" s="48">
        <v>20237.249827807347</v>
      </c>
      <c r="F437" s="48">
        <v>39151.860004511698</v>
      </c>
      <c r="G437" s="48">
        <v>38034.787941787348</v>
      </c>
      <c r="H437" s="48">
        <v>25987.975671445169</v>
      </c>
      <c r="I437" s="48">
        <v>23049.665245608612</v>
      </c>
      <c r="J437" s="48">
        <v>15336.227241932562</v>
      </c>
      <c r="K437" s="48">
        <v>12041.215764692755</v>
      </c>
      <c r="L437" s="48">
        <v>191101.88941548581</v>
      </c>
      <c r="M437" s="48">
        <v>43161.233449513478</v>
      </c>
      <c r="N437" s="48">
        <v>38617.494983166711</v>
      </c>
      <c r="O437" s="48">
        <v>28755.955814159741</v>
      </c>
      <c r="P437" s="48">
        <v>124554.67079008101</v>
      </c>
      <c r="Q437" s="48">
        <v>92274.404286341945</v>
      </c>
      <c r="R437" s="48">
        <v>2978.1429498432399</v>
      </c>
      <c r="S437" s="48">
        <v>43528.248482385003</v>
      </c>
    </row>
    <row r="438" spans="2:19" x14ac:dyDescent="0.3">
      <c r="B438" s="68">
        <v>0.60500000007098398</v>
      </c>
      <c r="C438" s="48">
        <v>151223.50888880933</v>
      </c>
      <c r="D438" s="48">
        <v>41519.594036894247</v>
      </c>
      <c r="E438" s="48">
        <v>20090.586582093198</v>
      </c>
      <c r="F438" s="48">
        <v>38865.754731652421</v>
      </c>
      <c r="G438" s="48">
        <v>37756.223881832571</v>
      </c>
      <c r="H438" s="48">
        <v>25795.327967028588</v>
      </c>
      <c r="I438" s="48">
        <v>22878.283436085032</v>
      </c>
      <c r="J438" s="48">
        <v>15220.412333590117</v>
      </c>
      <c r="K438" s="48">
        <v>11950.111316737701</v>
      </c>
      <c r="L438" s="48">
        <v>189628.38190505258</v>
      </c>
      <c r="M438" s="48">
        <v>42826.675626122349</v>
      </c>
      <c r="N438" s="48">
        <v>38313.170627933061</v>
      </c>
      <c r="O438" s="48">
        <v>28531.687725533098</v>
      </c>
      <c r="P438" s="48">
        <v>123585.81811971738</v>
      </c>
      <c r="Q438" s="48">
        <v>91566.90293883995</v>
      </c>
      <c r="R438" s="48">
        <v>2954.2108126681892</v>
      </c>
      <c r="S438" s="48">
        <v>43175.065438281454</v>
      </c>
    </row>
    <row r="439" spans="2:19" x14ac:dyDescent="0.3">
      <c r="B439" s="68">
        <v>0.60000000007189402</v>
      </c>
      <c r="C439" s="48">
        <v>150010.78662118752</v>
      </c>
      <c r="D439" s="48">
        <v>41208.415859451437</v>
      </c>
      <c r="E439" s="48">
        <v>19943.917271646864</v>
      </c>
      <c r="F439" s="48">
        <v>38579.725566025932</v>
      </c>
      <c r="G439" s="48">
        <v>37477.731142141834</v>
      </c>
      <c r="H439" s="48">
        <v>25602.724806128765</v>
      </c>
      <c r="I439" s="48">
        <v>22706.939039016066</v>
      </c>
      <c r="J439" s="48">
        <v>15104.619360726005</v>
      </c>
      <c r="K439" s="48">
        <v>11859.024730356114</v>
      </c>
      <c r="L439" s="48">
        <v>188153.98105466674</v>
      </c>
      <c r="M439" s="48">
        <v>42492.042457975258</v>
      </c>
      <c r="N439" s="48">
        <v>38008.849623944043</v>
      </c>
      <c r="O439" s="48">
        <v>28307.417395169727</v>
      </c>
      <c r="P439" s="48">
        <v>122616.75792594138</v>
      </c>
      <c r="Q439" s="48">
        <v>90859.327679258771</v>
      </c>
      <c r="R439" s="48">
        <v>2930.2799952183677</v>
      </c>
      <c r="S439" s="48">
        <v>42821.892113523005</v>
      </c>
    </row>
    <row r="440" spans="2:19" x14ac:dyDescent="0.3">
      <c r="B440" s="68">
        <v>0.59500000007280396</v>
      </c>
      <c r="C440" s="48">
        <v>148798.00624187611</v>
      </c>
      <c r="D440" s="48">
        <v>40897.195831365403</v>
      </c>
      <c r="E440" s="48">
        <v>19797.194002311167</v>
      </c>
      <c r="F440" s="48">
        <v>38293.654697062593</v>
      </c>
      <c r="G440" s="48">
        <v>37199.19835401314</v>
      </c>
      <c r="H440" s="48">
        <v>25410.095883276288</v>
      </c>
      <c r="I440" s="48">
        <v>22535.57259956652</v>
      </c>
      <c r="J440" s="48">
        <v>14988.814434400194</v>
      </c>
      <c r="K440" s="48">
        <v>11767.928700237804</v>
      </c>
      <c r="L440" s="48">
        <v>186678.75406858223</v>
      </c>
      <c r="M440" s="48">
        <v>42157.322307623224</v>
      </c>
      <c r="N440" s="48">
        <v>37704.51512832247</v>
      </c>
      <c r="O440" s="48">
        <v>28083.130738440999</v>
      </c>
      <c r="P440" s="48">
        <v>121647.42080170568</v>
      </c>
      <c r="Q440" s="48">
        <v>90151.56956041824</v>
      </c>
      <c r="R440" s="48">
        <v>2906.3486615593388</v>
      </c>
      <c r="S440" s="48">
        <v>42468.714684213272</v>
      </c>
    </row>
    <row r="441" spans="2:19" x14ac:dyDescent="0.3">
      <c r="B441" s="68">
        <v>0.590000000073714</v>
      </c>
      <c r="C441" s="48">
        <v>147585.17170197325</v>
      </c>
      <c r="D441" s="48">
        <v>40585.935825798115</v>
      </c>
      <c r="E441" s="48">
        <v>19650.41730128316</v>
      </c>
      <c r="F441" s="48">
        <v>38007.544191478606</v>
      </c>
      <c r="G441" s="48">
        <v>36920.627080392253</v>
      </c>
      <c r="H441" s="48">
        <v>25217.442480088328</v>
      </c>
      <c r="I441" s="48">
        <v>22364.18515764621</v>
      </c>
      <c r="J441" s="48">
        <v>14872.997849040697</v>
      </c>
      <c r="K441" s="48">
        <v>11676.823642068946</v>
      </c>
      <c r="L441" s="48">
        <v>185202.69379774804</v>
      </c>
      <c r="M441" s="48">
        <v>41822.499405692703</v>
      </c>
      <c r="N441" s="48">
        <v>37400.147611011023</v>
      </c>
      <c r="O441" s="48">
        <v>27858.810076087124</v>
      </c>
      <c r="P441" s="48">
        <v>120677.8038396979</v>
      </c>
      <c r="Q441" s="48">
        <v>89443.629997811091</v>
      </c>
      <c r="R441" s="48">
        <v>2882.4168387538789</v>
      </c>
      <c r="S441" s="48">
        <v>42115.533489237547</v>
      </c>
    </row>
    <row r="442" spans="2:19" x14ac:dyDescent="0.3">
      <c r="B442" s="68">
        <v>0.58500000007462405</v>
      </c>
      <c r="C442" s="48">
        <v>146372.32119969031</v>
      </c>
      <c r="D442" s="48">
        <v>40274.664307433231</v>
      </c>
      <c r="E442" s="48">
        <v>19503.599513888257</v>
      </c>
      <c r="F442" s="48">
        <v>37721.425274909576</v>
      </c>
      <c r="G442" s="48">
        <v>36642.046283636351</v>
      </c>
      <c r="H442" s="48">
        <v>25024.783193635223</v>
      </c>
      <c r="I442" s="48">
        <v>22192.792598587879</v>
      </c>
      <c r="J442" s="48">
        <v>14757.178174372695</v>
      </c>
      <c r="K442" s="48">
        <v>11585.716566694657</v>
      </c>
      <c r="L442" s="48">
        <v>183725.78005118476</v>
      </c>
      <c r="M442" s="48">
        <v>41487.592316006318</v>
      </c>
      <c r="N442" s="48">
        <v>37095.772356173635</v>
      </c>
      <c r="O442" s="48">
        <v>27634.476781974045</v>
      </c>
      <c r="P442" s="48">
        <v>119707.92023204155</v>
      </c>
      <c r="Q442" s="48">
        <v>88735.537927816593</v>
      </c>
      <c r="R442" s="48">
        <v>2858.4850072978538</v>
      </c>
      <c r="S442" s="48">
        <v>41762.35241807354</v>
      </c>
    </row>
    <row r="443" spans="2:19" x14ac:dyDescent="0.3">
      <c r="B443" s="68">
        <v>0.58000000007553398</v>
      </c>
      <c r="C443" s="48">
        <v>145159.5044699476</v>
      </c>
      <c r="D443" s="48">
        <v>39963.43416766978</v>
      </c>
      <c r="E443" s="48">
        <v>19356.763838540581</v>
      </c>
      <c r="F443" s="48">
        <v>37435.356001445689</v>
      </c>
      <c r="G443" s="48">
        <v>36363.513608529909</v>
      </c>
      <c r="H443" s="48">
        <v>24832.15266217821</v>
      </c>
      <c r="I443" s="48">
        <v>22021.425097470303</v>
      </c>
      <c r="J443" s="48">
        <v>14641.373086603544</v>
      </c>
      <c r="K443" s="48">
        <v>11494.621137953991</v>
      </c>
      <c r="L443" s="48">
        <v>182247.98493647619</v>
      </c>
      <c r="M443" s="48">
        <v>41152.606460066163</v>
      </c>
      <c r="N443" s="48">
        <v>36791.396067488204</v>
      </c>
      <c r="O443" s="48">
        <v>27410.13707715987</v>
      </c>
      <c r="P443" s="48">
        <v>118737.82046147712</v>
      </c>
      <c r="Q443" s="48">
        <v>88027.345848285724</v>
      </c>
      <c r="R443" s="48">
        <v>2834.5540750691057</v>
      </c>
      <c r="S443" s="48">
        <v>41409.177926282209</v>
      </c>
    </row>
    <row r="444" spans="2:19" x14ac:dyDescent="0.3">
      <c r="B444" s="68">
        <v>0.57500000007644403</v>
      </c>
      <c r="C444" s="48">
        <v>143946.63712854666</v>
      </c>
      <c r="D444" s="48">
        <v>39652.166309388325</v>
      </c>
      <c r="E444" s="48">
        <v>19209.875271886416</v>
      </c>
      <c r="F444" s="48">
        <v>37149.250888471834</v>
      </c>
      <c r="G444" s="48">
        <v>36084.945269740005</v>
      </c>
      <c r="H444" s="48">
        <v>24639.499787052464</v>
      </c>
      <c r="I444" s="48">
        <v>21850.038151414592</v>
      </c>
      <c r="J444" s="48">
        <v>14525.557610239106</v>
      </c>
      <c r="K444" s="48">
        <v>11403.517563217294</v>
      </c>
      <c r="L444" s="48">
        <v>180769.34728495625</v>
      </c>
      <c r="M444" s="48">
        <v>40817.518442485758</v>
      </c>
      <c r="N444" s="48">
        <v>36486.9884491798</v>
      </c>
      <c r="O444" s="48">
        <v>27185.764672040557</v>
      </c>
      <c r="P444" s="48">
        <v>117767.44462132009</v>
      </c>
      <c r="Q444" s="48">
        <v>87318.974588071695</v>
      </c>
      <c r="R444" s="48">
        <v>2810.6227174409014</v>
      </c>
      <c r="S444" s="48">
        <v>41056.000905692184</v>
      </c>
    </row>
    <row r="445" spans="2:19" x14ac:dyDescent="0.3">
      <c r="B445" s="68">
        <v>0.57000000007735396</v>
      </c>
      <c r="C445" s="48">
        <v>142733.7204713627</v>
      </c>
      <c r="D445" s="48">
        <v>39340.862604096728</v>
      </c>
      <c r="E445" s="48">
        <v>19062.934553610059</v>
      </c>
      <c r="F445" s="48">
        <v>36863.111561234044</v>
      </c>
      <c r="G445" s="48">
        <v>35806.343335357611</v>
      </c>
      <c r="H445" s="48">
        <v>24446.82552702248</v>
      </c>
      <c r="I445" s="48">
        <v>21678.632618990017</v>
      </c>
      <c r="J445" s="48">
        <v>14409.732004409372</v>
      </c>
      <c r="K445" s="48">
        <v>11312.406082242191</v>
      </c>
      <c r="L445" s="48">
        <v>179289.86528075533</v>
      </c>
      <c r="M445" s="48">
        <v>40482.329295102427</v>
      </c>
      <c r="N445" s="48">
        <v>36182.55120854533</v>
      </c>
      <c r="O445" s="48">
        <v>26961.361102526127</v>
      </c>
      <c r="P445" s="48">
        <v>116796.79196575639</v>
      </c>
      <c r="Q445" s="48">
        <v>86610.425243055346</v>
      </c>
      <c r="R445" s="48">
        <v>2786.6909425595759</v>
      </c>
      <c r="S445" s="48">
        <v>40702.821016590278</v>
      </c>
    </row>
    <row r="446" spans="2:19" x14ac:dyDescent="0.3">
      <c r="B446" s="68">
        <v>0.56500000007826401</v>
      </c>
      <c r="C446" s="48">
        <v>141520.75369653854</v>
      </c>
      <c r="D446" s="48">
        <v>39029.524962164207</v>
      </c>
      <c r="E446" s="48">
        <v>18915.942433816046</v>
      </c>
      <c r="F446" s="48">
        <v>36576.93923231151</v>
      </c>
      <c r="G446" s="48">
        <v>35527.710071319212</v>
      </c>
      <c r="H446" s="48">
        <v>24254.130708288496</v>
      </c>
      <c r="I446" s="48">
        <v>21507.209314414729</v>
      </c>
      <c r="J446" s="48">
        <v>14293.896290336423</v>
      </c>
      <c r="K446" s="48">
        <v>11221.286861646495</v>
      </c>
      <c r="L446" s="48">
        <v>177809.53763910648</v>
      </c>
      <c r="M446" s="48">
        <v>40147.078410518196</v>
      </c>
      <c r="N446" s="48">
        <v>35878.134106694364</v>
      </c>
      <c r="O446" s="48">
        <v>26736.969501432981</v>
      </c>
      <c r="P446" s="48">
        <v>115825.86188990153</v>
      </c>
      <c r="Q446" s="48">
        <v>85901.698636694433</v>
      </c>
      <c r="R446" s="48">
        <v>2762.7587431683814</v>
      </c>
      <c r="S446" s="48">
        <v>40349.637459919402</v>
      </c>
    </row>
    <row r="447" spans="2:19" x14ac:dyDescent="0.3">
      <c r="B447" s="68">
        <v>0.56000000007917405</v>
      </c>
      <c r="C447" s="48">
        <v>140307.85903381961</v>
      </c>
      <c r="D447" s="48">
        <v>38718.247021167677</v>
      </c>
      <c r="E447" s="48">
        <v>18768.939980475883</v>
      </c>
      <c r="F447" s="48">
        <v>36290.83813018709</v>
      </c>
      <c r="G447" s="48">
        <v>35249.142701549012</v>
      </c>
      <c r="H447" s="48">
        <v>24061.476891930361</v>
      </c>
      <c r="I447" s="48">
        <v>21335.821920522299</v>
      </c>
      <c r="J447" s="48">
        <v>14178.080806244985</v>
      </c>
      <c r="K447" s="48">
        <v>11130.184002397102</v>
      </c>
      <c r="L447" s="48">
        <v>176328.32753643536</v>
      </c>
      <c r="M447" s="48">
        <v>39811.726138177175</v>
      </c>
      <c r="N447" s="48">
        <v>35573.686772606045</v>
      </c>
      <c r="O447" s="48">
        <v>26512.54676892106</v>
      </c>
      <c r="P447" s="48">
        <v>114854.71381733073</v>
      </c>
      <c r="Q447" s="48">
        <v>85192.891510875968</v>
      </c>
      <c r="R447" s="48">
        <v>2738.827863328499</v>
      </c>
      <c r="S447" s="48">
        <v>39996.463557683033</v>
      </c>
    </row>
    <row r="448" spans="2:19" x14ac:dyDescent="0.3">
      <c r="B448" s="68">
        <v>0.55500000008008399</v>
      </c>
      <c r="C448" s="48">
        <v>139094.91062715068</v>
      </c>
      <c r="D448" s="48">
        <v>38406.936168779306</v>
      </c>
      <c r="E448" s="48">
        <v>18621.885889690824</v>
      </c>
      <c r="F448" s="48">
        <v>36004.70574603865</v>
      </c>
      <c r="G448" s="48">
        <v>34970.545384185592</v>
      </c>
      <c r="H448" s="48">
        <v>23868.803694401282</v>
      </c>
      <c r="I448" s="48">
        <v>21164.417241197054</v>
      </c>
      <c r="J448" s="48">
        <v>14062.256945631836</v>
      </c>
      <c r="K448" s="48">
        <v>11039.073799480235</v>
      </c>
      <c r="L448" s="48">
        <v>174846.26036251331</v>
      </c>
      <c r="M448" s="48">
        <v>39476.2724272575</v>
      </c>
      <c r="N448" s="48">
        <v>35269.210171397222</v>
      </c>
      <c r="O448" s="48">
        <v>26288.093144596685</v>
      </c>
      <c r="P448" s="48">
        <v>113883.2978744405</v>
      </c>
      <c r="Q448" s="48">
        <v>84483.907567208269</v>
      </c>
      <c r="R448" s="48">
        <v>2714.8966685086762</v>
      </c>
      <c r="S448" s="48">
        <v>39643.287454486919</v>
      </c>
    </row>
    <row r="449" spans="2:19" x14ac:dyDescent="0.3">
      <c r="B449" s="68">
        <v>0.55000000008099403</v>
      </c>
      <c r="C449" s="48">
        <v>137881.91181359015</v>
      </c>
      <c r="D449" s="48">
        <v>38095.592909263709</v>
      </c>
      <c r="E449" s="48">
        <v>18474.780866458037</v>
      </c>
      <c r="F449" s="48">
        <v>35718.543158390996</v>
      </c>
      <c r="G449" s="48">
        <v>34691.918681237206</v>
      </c>
      <c r="H449" s="48">
        <v>23676.111575552422</v>
      </c>
      <c r="I449" s="48">
        <v>20992.996196310582</v>
      </c>
      <c r="J449" s="48">
        <v>13946.423908319222</v>
      </c>
      <c r="K449" s="48">
        <v>10947.956821362333</v>
      </c>
      <c r="L449" s="48">
        <v>173363.33847793448</v>
      </c>
      <c r="M449" s="48">
        <v>39140.729158725</v>
      </c>
      <c r="N449" s="48">
        <v>34964.720187363091</v>
      </c>
      <c r="O449" s="48">
        <v>26063.62137341356</v>
      </c>
      <c r="P449" s="48">
        <v>112911.60468055824</v>
      </c>
      <c r="Q449" s="48">
        <v>83774.747232566209</v>
      </c>
      <c r="R449" s="48">
        <v>2690.9651367076226</v>
      </c>
      <c r="S449" s="48">
        <v>39290.108671282753</v>
      </c>
    </row>
    <row r="450" spans="2:19" x14ac:dyDescent="0.3">
      <c r="B450" s="68">
        <v>0.54500000008190397</v>
      </c>
      <c r="C450" s="48">
        <v>136668.86845120759</v>
      </c>
      <c r="D450" s="48">
        <v>37784.218843379247</v>
      </c>
      <c r="E450" s="48">
        <v>18327.625343190695</v>
      </c>
      <c r="F450" s="48">
        <v>35432.352273581309</v>
      </c>
      <c r="G450" s="48">
        <v>34413.264091216159</v>
      </c>
      <c r="H450" s="48">
        <v>23483.40143698363</v>
      </c>
      <c r="I450" s="48">
        <v>20821.559811227115</v>
      </c>
      <c r="J450" s="48">
        <v>13830.58198176368</v>
      </c>
      <c r="K450" s="48">
        <v>10856.833777421389</v>
      </c>
      <c r="L450" s="48">
        <v>171879.5615913494</v>
      </c>
      <c r="M450" s="48">
        <v>38805.111949656777</v>
      </c>
      <c r="N450" s="48">
        <v>34660.233832109661</v>
      </c>
      <c r="O450" s="48">
        <v>25839.147857492768</v>
      </c>
      <c r="P450" s="48">
        <v>111939.63145701133</v>
      </c>
      <c r="Q450" s="48">
        <v>83065.411637185083</v>
      </c>
      <c r="R450" s="48">
        <v>2667.0332849720821</v>
      </c>
      <c r="S450" s="48">
        <v>38936.927432612138</v>
      </c>
    </row>
    <row r="451" spans="2:19" x14ac:dyDescent="0.3">
      <c r="B451" s="68">
        <v>0.54000000008281401</v>
      </c>
      <c r="C451" s="48">
        <v>135455.79672746494</v>
      </c>
      <c r="D451" s="48">
        <v>37472.822436557231</v>
      </c>
      <c r="E451" s="48">
        <v>18180.421663251891</v>
      </c>
      <c r="F451" s="48">
        <v>35146.141959287917</v>
      </c>
      <c r="G451" s="48">
        <v>34134.589968182205</v>
      </c>
      <c r="H451" s="48">
        <v>23290.678209020665</v>
      </c>
      <c r="I451" s="48">
        <v>20650.112173969661</v>
      </c>
      <c r="J451" s="48">
        <v>13714.734801308183</v>
      </c>
      <c r="K451" s="48">
        <v>10765.706896491711</v>
      </c>
      <c r="L451" s="48">
        <v>170394.92432444246</v>
      </c>
      <c r="M451" s="48">
        <v>38469.393856955518</v>
      </c>
      <c r="N451" s="48">
        <v>34355.719560125734</v>
      </c>
      <c r="O451" s="48">
        <v>25614.644788616071</v>
      </c>
      <c r="P451" s="48">
        <v>110967.38953082646</v>
      </c>
      <c r="Q451" s="48">
        <v>82355.908462083855</v>
      </c>
      <c r="R451" s="48">
        <v>2643.1012799744008</v>
      </c>
      <c r="S451" s="48">
        <v>38583.745734834665</v>
      </c>
    </row>
    <row r="452" spans="2:19" x14ac:dyDescent="0.3">
      <c r="B452" s="68">
        <v>0.53500000008372395</v>
      </c>
      <c r="C452" s="48">
        <v>134242.76445174703</v>
      </c>
      <c r="D452" s="48">
        <v>37161.468560090201</v>
      </c>
      <c r="E452" s="48">
        <v>18033.200759610219</v>
      </c>
      <c r="F452" s="48">
        <v>34859.984565997103</v>
      </c>
      <c r="G452" s="48">
        <v>33855.965005244063</v>
      </c>
      <c r="H452" s="48">
        <v>23097.985988078435</v>
      </c>
      <c r="I452" s="48">
        <v>20478.69129136932</v>
      </c>
      <c r="J452" s="48">
        <v>13598.902647984389</v>
      </c>
      <c r="K452" s="48">
        <v>10674.590798766407</v>
      </c>
      <c r="L452" s="48">
        <v>168909.41575187343</v>
      </c>
      <c r="M452" s="48">
        <v>38133.575052105829</v>
      </c>
      <c r="N452" s="48">
        <v>34051.178050624905</v>
      </c>
      <c r="O452" s="48">
        <v>25390.112384109285</v>
      </c>
      <c r="P452" s="48">
        <v>109994.93200266687</v>
      </c>
      <c r="Q452" s="48">
        <v>81646.307910369171</v>
      </c>
      <c r="R452" s="48">
        <v>2619.1703499886103</v>
      </c>
      <c r="S452" s="48">
        <v>38230.570860994871</v>
      </c>
    </row>
    <row r="453" spans="2:19" x14ac:dyDescent="0.3">
      <c r="B453" s="68">
        <v>0.53000000008463399</v>
      </c>
      <c r="C453" s="48">
        <v>133029.68349529203</v>
      </c>
      <c r="D453" s="48">
        <v>36850.084566847931</v>
      </c>
      <c r="E453" s="48">
        <v>17885.928573345973</v>
      </c>
      <c r="F453" s="48">
        <v>34573.800995468853</v>
      </c>
      <c r="G453" s="48">
        <v>33577.313779203396</v>
      </c>
      <c r="H453" s="48">
        <v>22905.276390843606</v>
      </c>
      <c r="I453" s="48">
        <v>20307.255612743331</v>
      </c>
      <c r="J453" s="48">
        <v>13483.062248106926</v>
      </c>
      <c r="K453" s="48">
        <v>10583.469091609095</v>
      </c>
      <c r="L453" s="48">
        <v>167423.03669263804</v>
      </c>
      <c r="M453" s="48">
        <v>37797.663407332693</v>
      </c>
      <c r="N453" s="48">
        <v>33746.618766613567</v>
      </c>
      <c r="O453" s="48">
        <v>25165.558198227856</v>
      </c>
      <c r="P453" s="48">
        <v>109022.19507232691</v>
      </c>
      <c r="Q453" s="48">
        <v>80936.531089642842</v>
      </c>
      <c r="R453" s="48">
        <v>2595.2391205168346</v>
      </c>
      <c r="S453" s="48">
        <v>37877.394103579412</v>
      </c>
    </row>
    <row r="454" spans="2:19" x14ac:dyDescent="0.3">
      <c r="B454" s="68">
        <v>0.52500000008554404</v>
      </c>
      <c r="C454" s="48">
        <v>131816.56049405463</v>
      </c>
      <c r="D454" s="48">
        <v>36538.672749011828</v>
      </c>
      <c r="E454" s="48">
        <v>17738.60624749921</v>
      </c>
      <c r="F454" s="48">
        <v>34287.592009935877</v>
      </c>
      <c r="G454" s="48">
        <v>33298.638254864592</v>
      </c>
      <c r="H454" s="48">
        <v>22712.550948394128</v>
      </c>
      <c r="I454" s="48">
        <v>20135.805927861747</v>
      </c>
      <c r="J454" s="48">
        <v>13367.214659591351</v>
      </c>
      <c r="K454" s="48">
        <v>10492.341890963664</v>
      </c>
      <c r="L454" s="48">
        <v>165935.7951926495</v>
      </c>
      <c r="M454" s="48">
        <v>37461.678361030485</v>
      </c>
      <c r="N454" s="48">
        <v>33442.065678266714</v>
      </c>
      <c r="O454" s="48">
        <v>24941.004726330044</v>
      </c>
      <c r="P454" s="48">
        <v>108049.1796038973</v>
      </c>
      <c r="Q454" s="48">
        <v>80226.580444373496</v>
      </c>
      <c r="R454" s="48">
        <v>2571.3076542617628</v>
      </c>
      <c r="S454" s="48">
        <v>37524.216072421383</v>
      </c>
    </row>
    <row r="455" spans="2:19" x14ac:dyDescent="0.3">
      <c r="B455" s="68">
        <v>0.52000000008645397</v>
      </c>
      <c r="C455" s="48">
        <v>130603.39494521216</v>
      </c>
      <c r="D455" s="48">
        <v>36227.2344672053</v>
      </c>
      <c r="E455" s="48">
        <v>17591.233918207519</v>
      </c>
      <c r="F455" s="48">
        <v>34001.359720656204</v>
      </c>
      <c r="G455" s="48">
        <v>33019.940052937476</v>
      </c>
      <c r="H455" s="48">
        <v>22519.810407446814</v>
      </c>
      <c r="I455" s="48">
        <v>19964.343119495803</v>
      </c>
      <c r="J455" s="48">
        <v>13251.360543863972</v>
      </c>
      <c r="K455" s="48">
        <v>10401.209746424151</v>
      </c>
      <c r="L455" s="48">
        <v>164447.69028344855</v>
      </c>
      <c r="M455" s="48">
        <v>37125.594152557678</v>
      </c>
      <c r="N455" s="48">
        <v>33137.487058601939</v>
      </c>
      <c r="O455" s="48">
        <v>24716.423063350187</v>
      </c>
      <c r="P455" s="48">
        <v>107075.88872085683</v>
      </c>
      <c r="Q455" s="48">
        <v>79516.457494388684</v>
      </c>
      <c r="R455" s="48">
        <v>2547.3760216931328</v>
      </c>
      <c r="S455" s="48">
        <v>37171.036964804603</v>
      </c>
    </row>
    <row r="456" spans="2:19" x14ac:dyDescent="0.3">
      <c r="B456" s="68">
        <v>0.51500000008736402</v>
      </c>
      <c r="C456" s="48">
        <v>129390.18494000842</v>
      </c>
      <c r="D456" s="48">
        <v>35915.770472946424</v>
      </c>
      <c r="E456" s="48">
        <v>17443.811483916485</v>
      </c>
      <c r="F456" s="48">
        <v>33715.106429984939</v>
      </c>
      <c r="G456" s="48">
        <v>32741.220180233402</v>
      </c>
      <c r="H456" s="48">
        <v>22327.055406696789</v>
      </c>
      <c r="I456" s="48">
        <v>19792.868170418878</v>
      </c>
      <c r="J456" s="48">
        <v>13135.500021179363</v>
      </c>
      <c r="K456" s="48">
        <v>10310.07301555969</v>
      </c>
      <c r="L456" s="48">
        <v>162958.71478717081</v>
      </c>
      <c r="M456" s="48">
        <v>36789.410587096041</v>
      </c>
      <c r="N456" s="48">
        <v>32832.883155236108</v>
      </c>
      <c r="O456" s="48">
        <v>24491.813264183915</v>
      </c>
      <c r="P456" s="48">
        <v>106102.3265828413</v>
      </c>
      <c r="Q456" s="48">
        <v>78806.162581232667</v>
      </c>
      <c r="R456" s="48">
        <v>2523.444265841877</v>
      </c>
      <c r="S456" s="48">
        <v>36817.856608184586</v>
      </c>
    </row>
    <row r="457" spans="2:19" x14ac:dyDescent="0.3">
      <c r="B457" s="68">
        <v>0.51000000008827395</v>
      </c>
      <c r="C457" s="48">
        <v>128176.93808098746</v>
      </c>
      <c r="D457" s="48">
        <v>35604.281729989329</v>
      </c>
      <c r="E457" s="48">
        <v>17296.340099640227</v>
      </c>
      <c r="F457" s="48">
        <v>33428.832432892836</v>
      </c>
      <c r="G457" s="48">
        <v>32462.478796323776</v>
      </c>
      <c r="H457" s="48">
        <v>22134.28774772304</v>
      </c>
      <c r="I457" s="48">
        <v>19621.382148128323</v>
      </c>
      <c r="J457" s="48">
        <v>13019.632646269829</v>
      </c>
      <c r="K457" s="48">
        <v>10218.930785103752</v>
      </c>
      <c r="L457" s="48">
        <v>161468.86374744721</v>
      </c>
      <c r="M457" s="48">
        <v>36453.127396456854</v>
      </c>
      <c r="N457" s="48">
        <v>32528.254311308243</v>
      </c>
      <c r="O457" s="48">
        <v>24267.175630731697</v>
      </c>
      <c r="P457" s="48">
        <v>105128.49591547783</v>
      </c>
      <c r="Q457" s="48">
        <v>78095.695005059533</v>
      </c>
      <c r="R457" s="48">
        <v>2499.5123554213988</v>
      </c>
      <c r="S457" s="48">
        <v>36464.674679563985</v>
      </c>
    </row>
    <row r="458" spans="2:19" x14ac:dyDescent="0.3">
      <c r="B458" s="68">
        <v>0.505000000089184</v>
      </c>
      <c r="C458" s="48">
        <v>126963.71730940459</v>
      </c>
      <c r="D458" s="48">
        <v>35292.816897584555</v>
      </c>
      <c r="E458" s="48">
        <v>17148.84089498001</v>
      </c>
      <c r="F458" s="48">
        <v>33142.590769495757</v>
      </c>
      <c r="G458" s="48">
        <v>32183.768591201817</v>
      </c>
      <c r="H458" s="48">
        <v>21941.537731087967</v>
      </c>
      <c r="I458" s="48">
        <v>19449.91166833981</v>
      </c>
      <c r="J458" s="48">
        <v>12903.775382912181</v>
      </c>
      <c r="K458" s="48">
        <v>10127.796572493899</v>
      </c>
      <c r="L458" s="48">
        <v>159978.14830559713</v>
      </c>
      <c r="M458" s="48">
        <v>36116.759504048714</v>
      </c>
      <c r="N458" s="48">
        <v>32223.618521682441</v>
      </c>
      <c r="O458" s="48">
        <v>24042.526288137622</v>
      </c>
      <c r="P458" s="48">
        <v>104154.42684990691</v>
      </c>
      <c r="Q458" s="48">
        <v>77385.109135983061</v>
      </c>
      <c r="R458" s="48">
        <v>2475.5811814390968</v>
      </c>
      <c r="S458" s="48">
        <v>36111.499040841714</v>
      </c>
    </row>
    <row r="459" spans="2:19" x14ac:dyDescent="0.3">
      <c r="B459" s="68">
        <v>0.50000000009009504</v>
      </c>
      <c r="C459" s="48">
        <v>125750.46042747126</v>
      </c>
      <c r="D459" s="48">
        <v>34981.333362015888</v>
      </c>
      <c r="E459" s="48">
        <v>17001.294556155346</v>
      </c>
      <c r="F459" s="48">
        <v>32856.336623202151</v>
      </c>
      <c r="G459" s="48">
        <v>31905.04440039369</v>
      </c>
      <c r="H459" s="48">
        <v>21748.778154982527</v>
      </c>
      <c r="I459" s="48">
        <v>19278.43235541715</v>
      </c>
      <c r="J459" s="48">
        <v>12787.913723609125</v>
      </c>
      <c r="K459" s="48">
        <v>10036.65929893809</v>
      </c>
      <c r="L459" s="48">
        <v>158486.55446112657</v>
      </c>
      <c r="M459" s="48">
        <v>35780.307855238585</v>
      </c>
      <c r="N459" s="48">
        <v>31918.975470375695</v>
      </c>
      <c r="O459" s="48">
        <v>23817.865591769845</v>
      </c>
      <c r="P459" s="48">
        <v>103180.08588094437</v>
      </c>
      <c r="Q459" s="48">
        <v>76674.356480318194</v>
      </c>
      <c r="R459" s="48">
        <v>2451.6499287104743</v>
      </c>
      <c r="S459" s="48">
        <v>35758.322178007096</v>
      </c>
    </row>
    <row r="460" spans="2:19" x14ac:dyDescent="0.3">
      <c r="B460" s="68">
        <v>0.49500000009100498</v>
      </c>
      <c r="C460" s="48">
        <v>124537.15970475764</v>
      </c>
      <c r="D460" s="48">
        <v>34669.825124016934</v>
      </c>
      <c r="E460" s="48">
        <v>16853.698087822118</v>
      </c>
      <c r="F460" s="48">
        <v>32570.061034673861</v>
      </c>
      <c r="G460" s="48">
        <v>31626.299449212693</v>
      </c>
      <c r="H460" s="48">
        <v>21556.005063493943</v>
      </c>
      <c r="I460" s="48">
        <v>19106.942039098962</v>
      </c>
      <c r="J460" s="48">
        <v>12672.046306778931</v>
      </c>
      <c r="K460" s="48">
        <v>9945.5175350255795</v>
      </c>
      <c r="L460" s="48">
        <v>156994.08518583342</v>
      </c>
      <c r="M460" s="48">
        <v>35443.756531274164</v>
      </c>
      <c r="N460" s="48">
        <v>31614.308977050838</v>
      </c>
      <c r="O460" s="48">
        <v>23593.178372010101</v>
      </c>
      <c r="P460" s="48">
        <v>102205.47660074156</v>
      </c>
      <c r="Q460" s="48">
        <v>75963.430614424418</v>
      </c>
      <c r="R460" s="48">
        <v>2427.7186032566756</v>
      </c>
      <c r="S460" s="48">
        <v>35405.145127143442</v>
      </c>
    </row>
    <row r="461" spans="2:19" x14ac:dyDescent="0.3">
      <c r="B461" s="68">
        <v>0.49000000009191502</v>
      </c>
      <c r="C461" s="48">
        <v>123323.81709141097</v>
      </c>
      <c r="D461" s="48">
        <v>34358.291625290432</v>
      </c>
      <c r="E461" s="48">
        <v>16706.050917732326</v>
      </c>
      <c r="F461" s="48">
        <v>32283.76565088514</v>
      </c>
      <c r="G461" s="48">
        <v>31347.534539496173</v>
      </c>
      <c r="H461" s="48">
        <v>21363.219325844195</v>
      </c>
      <c r="I461" s="48">
        <v>18935.440101887551</v>
      </c>
      <c r="J461" s="48">
        <v>12556.172760351279</v>
      </c>
      <c r="K461" s="48">
        <v>9854.3713221792095</v>
      </c>
      <c r="L461" s="48">
        <v>155500.7372516866</v>
      </c>
      <c r="M461" s="48">
        <v>35107.106248144126</v>
      </c>
      <c r="N461" s="48">
        <v>31309.618966668928</v>
      </c>
      <c r="O461" s="48">
        <v>23368.46448031328</v>
      </c>
      <c r="P461" s="48">
        <v>101230.58912186985</v>
      </c>
      <c r="Q461" s="48">
        <v>75252.331202052563</v>
      </c>
      <c r="R461" s="48">
        <v>2403.7871954703551</v>
      </c>
      <c r="S461" s="48">
        <v>35051.967420583562</v>
      </c>
    </row>
    <row r="462" spans="2:19" x14ac:dyDescent="0.3">
      <c r="B462" s="68">
        <v>0.48500000009282501</v>
      </c>
      <c r="C462" s="48">
        <v>122110.43334796961</v>
      </c>
      <c r="D462" s="48">
        <v>34046.734189014009</v>
      </c>
      <c r="E462" s="48">
        <v>16558.353417956725</v>
      </c>
      <c r="F462" s="48">
        <v>31997.451956236382</v>
      </c>
      <c r="G462" s="48">
        <v>31068.750523753635</v>
      </c>
      <c r="H462" s="48">
        <v>21170.420889846959</v>
      </c>
      <c r="I462" s="48">
        <v>18763.927383656828</v>
      </c>
      <c r="J462" s="48">
        <v>12440.293480587688</v>
      </c>
      <c r="K462" s="48">
        <v>9763.2209316430071</v>
      </c>
      <c r="L462" s="48">
        <v>154006.51051374187</v>
      </c>
      <c r="M462" s="48">
        <v>34770.357650167694</v>
      </c>
      <c r="N462" s="48">
        <v>31004.905503103135</v>
      </c>
      <c r="O462" s="48">
        <v>23143.724311848004</v>
      </c>
      <c r="P462" s="48">
        <v>100255.42608823194</v>
      </c>
      <c r="Q462" s="48">
        <v>74541.059187310631</v>
      </c>
      <c r="R462" s="48">
        <v>2379.8557208759526</v>
      </c>
      <c r="S462" s="48">
        <v>34698.788892404795</v>
      </c>
    </row>
    <row r="463" spans="2:19" x14ac:dyDescent="0.3">
      <c r="B463" s="68">
        <v>0.480000000093735</v>
      </c>
      <c r="C463" s="48">
        <v>120897.00766715997</v>
      </c>
      <c r="D463" s="48">
        <v>33735.153746303055</v>
      </c>
      <c r="E463" s="48">
        <v>16410.606159747284</v>
      </c>
      <c r="F463" s="48">
        <v>31711.120380613102</v>
      </c>
      <c r="G463" s="48">
        <v>30789.948043515506</v>
      </c>
      <c r="H463" s="48">
        <v>20977.609872202003</v>
      </c>
      <c r="I463" s="48">
        <v>18592.404288018897</v>
      </c>
      <c r="J463" s="48">
        <v>12324.40911342019</v>
      </c>
      <c r="K463" s="48">
        <v>9672.0666122565781</v>
      </c>
      <c r="L463" s="48">
        <v>152511.40610834074</v>
      </c>
      <c r="M463" s="48">
        <v>34433.510852007916</v>
      </c>
      <c r="N463" s="48">
        <v>30700.169597273092</v>
      </c>
      <c r="O463" s="48">
        <v>22918.959176286084</v>
      </c>
      <c r="P463" s="48">
        <v>99279.990974841392</v>
      </c>
      <c r="Q463" s="48">
        <v>73829.614445079118</v>
      </c>
      <c r="R463" s="48">
        <v>2355.9241796920373</v>
      </c>
      <c r="S463" s="48">
        <v>34345.610048525086</v>
      </c>
    </row>
    <row r="464" spans="2:19" x14ac:dyDescent="0.3">
      <c r="B464" s="68">
        <v>0.47500000009464499</v>
      </c>
      <c r="C464" s="48">
        <v>119683.54238752549</v>
      </c>
      <c r="D464" s="48">
        <v>33423.550132279248</v>
      </c>
      <c r="E464" s="48">
        <v>16262.80877235423</v>
      </c>
      <c r="F464" s="48">
        <v>31424.771114175692</v>
      </c>
      <c r="G464" s="48">
        <v>30511.127925042223</v>
      </c>
      <c r="H464" s="48">
        <v>20784.787018125244</v>
      </c>
      <c r="I464" s="48">
        <v>18420.870418752162</v>
      </c>
      <c r="J464" s="48">
        <v>12208.519435452967</v>
      </c>
      <c r="K464" s="48">
        <v>9580.9084369996708</v>
      </c>
      <c r="L464" s="48">
        <v>151015.42024087414</v>
      </c>
      <c r="M464" s="48">
        <v>34096.577695917389</v>
      </c>
      <c r="N464" s="48">
        <v>30395.426814288465</v>
      </c>
      <c r="O464" s="48">
        <v>22694.180698950902</v>
      </c>
      <c r="P464" s="48">
        <v>98304.280597312507</v>
      </c>
      <c r="Q464" s="48">
        <v>73117.996148081831</v>
      </c>
      <c r="R464" s="48">
        <v>2331.992543613736</v>
      </c>
      <c r="S464" s="48">
        <v>33992.431142905603</v>
      </c>
    </row>
    <row r="465" spans="2:19" x14ac:dyDescent="0.3">
      <c r="B465" s="68">
        <v>0.47000000009555498</v>
      </c>
      <c r="C465" s="48">
        <v>118470.04187324861</v>
      </c>
      <c r="D465" s="48">
        <v>33111.924137786125</v>
      </c>
      <c r="E465" s="48">
        <v>16114.960430013229</v>
      </c>
      <c r="F465" s="48">
        <v>31138.405212515496</v>
      </c>
      <c r="G465" s="48">
        <v>30232.291060002</v>
      </c>
      <c r="H465" s="48">
        <v>20591.952753969432</v>
      </c>
      <c r="I465" s="48">
        <v>18249.32692869725</v>
      </c>
      <c r="J465" s="48">
        <v>12092.624151944332</v>
      </c>
      <c r="K465" s="48">
        <v>9489.7465616740719</v>
      </c>
      <c r="L465" s="48">
        <v>149518.54570610364</v>
      </c>
      <c r="M465" s="48">
        <v>33759.555606135858</v>
      </c>
      <c r="N465" s="48">
        <v>30090.671929853779</v>
      </c>
      <c r="O465" s="48">
        <v>22469.38647343752</v>
      </c>
      <c r="P465" s="48">
        <v>97328.295943020872</v>
      </c>
      <c r="Q465" s="48">
        <v>72406.205219655138</v>
      </c>
      <c r="R465" s="48">
        <v>2308.0608697575781</v>
      </c>
      <c r="S465" s="48">
        <v>33639.251771923067</v>
      </c>
    </row>
    <row r="466" spans="2:19" x14ac:dyDescent="0.3">
      <c r="B466" s="68">
        <v>0.46500000009646503</v>
      </c>
      <c r="C466" s="48">
        <v>117256.49931493508</v>
      </c>
      <c r="D466" s="48">
        <v>32800.275379011124</v>
      </c>
      <c r="E466" s="48">
        <v>15967.061251798108</v>
      </c>
      <c r="F466" s="48">
        <v>30852.023335080739</v>
      </c>
      <c r="G466" s="48">
        <v>29953.436497138304</v>
      </c>
      <c r="H466" s="48">
        <v>20399.107193689095</v>
      </c>
      <c r="I466" s="48">
        <v>18077.774309772383</v>
      </c>
      <c r="J466" s="48">
        <v>11976.724729724438</v>
      </c>
      <c r="K466" s="48">
        <v>9398.581120374587</v>
      </c>
      <c r="L466" s="48">
        <v>148020.78589619408</v>
      </c>
      <c r="M466" s="48">
        <v>33422.435080290714</v>
      </c>
      <c r="N466" s="48">
        <v>29785.894484485088</v>
      </c>
      <c r="O466" s="48">
        <v>22244.566512050034</v>
      </c>
      <c r="P466" s="48">
        <v>96352.03618130229</v>
      </c>
      <c r="Q466" s="48">
        <v>71694.2404251681</v>
      </c>
      <c r="R466" s="48">
        <v>2284.1292840672154</v>
      </c>
      <c r="S466" s="48">
        <v>33286.072091579881</v>
      </c>
    </row>
    <row r="467" spans="2:19" x14ac:dyDescent="0.3">
      <c r="B467" s="68">
        <v>0.46000000009737502</v>
      </c>
      <c r="C467" s="48">
        <v>116042.91954065063</v>
      </c>
      <c r="D467" s="48">
        <v>32488.604362806291</v>
      </c>
      <c r="E467" s="48">
        <v>15819.111893267727</v>
      </c>
      <c r="F467" s="48">
        <v>30565.625216110671</v>
      </c>
      <c r="G467" s="48">
        <v>29674.565958758947</v>
      </c>
      <c r="H467" s="48">
        <v>20206.251047551657</v>
      </c>
      <c r="I467" s="48">
        <v>17906.211928753452</v>
      </c>
      <c r="J467" s="48">
        <v>11860.821168319104</v>
      </c>
      <c r="K467" s="48">
        <v>9307.4123572545122</v>
      </c>
      <c r="L467" s="48">
        <v>146522.14873130748</v>
      </c>
      <c r="M467" s="48">
        <v>33085.215791872091</v>
      </c>
      <c r="N467" s="48">
        <v>29481.094957917936</v>
      </c>
      <c r="O467" s="48">
        <v>22019.721424733798</v>
      </c>
      <c r="P467" s="48">
        <v>95375.503698984423</v>
      </c>
      <c r="Q467" s="48">
        <v>70982.102860395957</v>
      </c>
      <c r="R467" s="48">
        <v>2260.1976878061391</v>
      </c>
      <c r="S467" s="48">
        <v>32932.893019331772</v>
      </c>
    </row>
    <row r="468" spans="2:19" x14ac:dyDescent="0.3">
      <c r="B468" s="68">
        <v>0.45500000009828501</v>
      </c>
      <c r="C468" s="48">
        <v>114829.28765315836</v>
      </c>
      <c r="D468" s="48">
        <v>32176.911057708166</v>
      </c>
      <c r="E468" s="48">
        <v>15671.110744349482</v>
      </c>
      <c r="F468" s="48">
        <v>30279.211598125214</v>
      </c>
      <c r="G468" s="48">
        <v>29395.679353370972</v>
      </c>
      <c r="H468" s="48">
        <v>20013.383203185276</v>
      </c>
      <c r="I468" s="48">
        <v>17734.639552403416</v>
      </c>
      <c r="J468" s="48">
        <v>11744.911524043804</v>
      </c>
      <c r="K468" s="48">
        <v>9216.2401120003033</v>
      </c>
      <c r="L468" s="48">
        <v>145022.60780605729</v>
      </c>
      <c r="M468" s="48">
        <v>32747.897365058678</v>
      </c>
      <c r="N468" s="48">
        <v>29176.273372666528</v>
      </c>
      <c r="O468" s="48">
        <v>21794.850950456381</v>
      </c>
      <c r="P468" s="48">
        <v>94398.694760299448</v>
      </c>
      <c r="Q468" s="48">
        <v>70269.789607243569</v>
      </c>
      <c r="R468" s="48">
        <v>2236.266062266171</v>
      </c>
      <c r="S468" s="48">
        <v>32579.712928984995</v>
      </c>
    </row>
    <row r="469" spans="2:19" x14ac:dyDescent="0.3">
      <c r="B469" s="68">
        <v>0.450000000099195</v>
      </c>
      <c r="C469" s="48">
        <v>113615.62362783017</v>
      </c>
      <c r="D469" s="48">
        <v>31865.1947176869</v>
      </c>
      <c r="E469" s="48">
        <v>15523.058216041713</v>
      </c>
      <c r="F469" s="48">
        <v>29992.781655326788</v>
      </c>
      <c r="G469" s="48">
        <v>29116.775790263298</v>
      </c>
      <c r="H469" s="48">
        <v>19820.504641260712</v>
      </c>
      <c r="I469" s="48">
        <v>17563.057438967331</v>
      </c>
      <c r="J469" s="48">
        <v>11628.998142698731</v>
      </c>
      <c r="K469" s="48">
        <v>9125.0644797057721</v>
      </c>
      <c r="L469" s="48">
        <v>143522.18913609884</v>
      </c>
      <c r="M469" s="48">
        <v>32410.480075215146</v>
      </c>
      <c r="N469" s="48">
        <v>28871.43013819541</v>
      </c>
      <c r="O469" s="48">
        <v>21569.955366562848</v>
      </c>
      <c r="P469" s="48">
        <v>93421.610380627259</v>
      </c>
      <c r="Q469" s="48">
        <v>69557.30153705836</v>
      </c>
      <c r="R469" s="48">
        <v>2212.3344615373644</v>
      </c>
      <c r="S469" s="48">
        <v>32226.534371419097</v>
      </c>
    </row>
    <row r="470" spans="2:19" x14ac:dyDescent="0.3">
      <c r="B470" s="68">
        <v>0.44500000010010499</v>
      </c>
      <c r="C470" s="48">
        <v>112401.90896500215</v>
      </c>
      <c r="D470" s="48">
        <v>31553.455944014913</v>
      </c>
      <c r="E470" s="48">
        <v>15374.954160560334</v>
      </c>
      <c r="F470" s="48">
        <v>29706.336855860729</v>
      </c>
      <c r="G470" s="48">
        <v>28837.85668058788</v>
      </c>
      <c r="H470" s="48">
        <v>19627.614732674389</v>
      </c>
      <c r="I470" s="48">
        <v>17391.466043275068</v>
      </c>
      <c r="J470" s="48">
        <v>11513.080346558227</v>
      </c>
      <c r="K470" s="48">
        <v>9033.885463219427</v>
      </c>
      <c r="L470" s="48">
        <v>142020.87106760422</v>
      </c>
      <c r="M470" s="48">
        <v>32072.964220141563</v>
      </c>
      <c r="N470" s="48">
        <v>28566.565957819428</v>
      </c>
      <c r="O470" s="48">
        <v>21345.035012182623</v>
      </c>
      <c r="P470" s="48">
        <v>92444.250028841416</v>
      </c>
      <c r="Q470" s="48">
        <v>68844.637863001553</v>
      </c>
      <c r="R470" s="48">
        <v>2188.402856205978</v>
      </c>
      <c r="S470" s="48">
        <v>31873.354405796566</v>
      </c>
    </row>
    <row r="471" spans="2:19" x14ac:dyDescent="0.3">
      <c r="B471" s="68">
        <v>0.44000000010101498</v>
      </c>
      <c r="C471" s="48">
        <v>111188.16143188566</v>
      </c>
      <c r="D471" s="48">
        <v>31241.693364668441</v>
      </c>
      <c r="E471" s="48">
        <v>15226.797427348527</v>
      </c>
      <c r="F471" s="48">
        <v>29419.875755731744</v>
      </c>
      <c r="G471" s="48">
        <v>28558.919626115974</v>
      </c>
      <c r="H471" s="48">
        <v>19434.713658506767</v>
      </c>
      <c r="I471" s="48">
        <v>17219.864822298226</v>
      </c>
      <c r="J471" s="48">
        <v>11397.157392655687</v>
      </c>
      <c r="K471" s="48">
        <v>8942.7029374928206</v>
      </c>
      <c r="L471" s="48">
        <v>140518.65088686952</v>
      </c>
      <c r="M471" s="48">
        <v>31735.349197203221</v>
      </c>
      <c r="N471" s="48">
        <v>28261.680749205505</v>
      </c>
      <c r="O471" s="48">
        <v>21120.089264585753</v>
      </c>
      <c r="P471" s="48">
        <v>91466.613265241409</v>
      </c>
      <c r="Q471" s="48">
        <v>68131.796774014059</v>
      </c>
      <c r="R471" s="48">
        <v>2164.4713068095116</v>
      </c>
      <c r="S471" s="48">
        <v>31520.176464174107</v>
      </c>
    </row>
    <row r="472" spans="2:19" x14ac:dyDescent="0.3">
      <c r="B472" s="68">
        <v>0.43500000010192502</v>
      </c>
      <c r="C472" s="48">
        <v>109974.3676872723</v>
      </c>
      <c r="D472" s="48">
        <v>30929.907652106209</v>
      </c>
      <c r="E472" s="48">
        <v>15078.586530375478</v>
      </c>
      <c r="F472" s="48">
        <v>29133.398054656776</v>
      </c>
      <c r="G472" s="48">
        <v>28279.966251702775</v>
      </c>
      <c r="H472" s="48">
        <v>19241.801121690583</v>
      </c>
      <c r="I472" s="48">
        <v>17048.253759037623</v>
      </c>
      <c r="J472" s="48">
        <v>11281.230146890994</v>
      </c>
      <c r="K472" s="48">
        <v>8851.5170384149587</v>
      </c>
      <c r="L472" s="48">
        <v>139015.55188654523</v>
      </c>
      <c r="M472" s="48">
        <v>31397.635020807054</v>
      </c>
      <c r="N472" s="48">
        <v>27956.77406255465</v>
      </c>
      <c r="O472" s="48">
        <v>20895.119714221295</v>
      </c>
      <c r="P472" s="48">
        <v>90488.700673785643</v>
      </c>
      <c r="Q472" s="48">
        <v>67418.776927029219</v>
      </c>
      <c r="R472" s="48">
        <v>2140.5398286973036</v>
      </c>
      <c r="S472" s="48">
        <v>31166.998555704402</v>
      </c>
    </row>
    <row r="473" spans="2:19" x14ac:dyDescent="0.3">
      <c r="B473" s="68">
        <v>0.43000000010283501</v>
      </c>
      <c r="C473" s="48">
        <v>108760.52129672478</v>
      </c>
      <c r="D473" s="48">
        <v>30618.095780948457</v>
      </c>
      <c r="E473" s="48">
        <v>14930.322477334141</v>
      </c>
      <c r="F473" s="48">
        <v>28846.902715575299</v>
      </c>
      <c r="G473" s="48">
        <v>28000.994523444053</v>
      </c>
      <c r="H473" s="48">
        <v>19048.87627889654</v>
      </c>
      <c r="I473" s="48">
        <v>16876.632370217932</v>
      </c>
      <c r="J473" s="48">
        <v>11165.297260132766</v>
      </c>
      <c r="K473" s="48">
        <v>8760.3274777380993</v>
      </c>
      <c r="L473" s="48">
        <v>137511.53782167521</v>
      </c>
      <c r="M473" s="48">
        <v>31059.821914241889</v>
      </c>
      <c r="N473" s="48">
        <v>27651.846841526738</v>
      </c>
      <c r="O473" s="48">
        <v>20670.124534305374</v>
      </c>
      <c r="P473" s="48">
        <v>89510.508927256742</v>
      </c>
      <c r="Q473" s="48">
        <v>66705.578232100932</v>
      </c>
      <c r="R473" s="48">
        <v>2116.608476007098</v>
      </c>
      <c r="S473" s="48">
        <v>30813.820821877158</v>
      </c>
    </row>
    <row r="474" spans="2:19" x14ac:dyDescent="0.3">
      <c r="B474" s="68">
        <v>0.425000000103745</v>
      </c>
      <c r="C474" s="48">
        <v>107546.62187145077</v>
      </c>
      <c r="D474" s="48">
        <v>30306.25731575735</v>
      </c>
      <c r="E474" s="48">
        <v>14782.002781338108</v>
      </c>
      <c r="F474" s="48">
        <v>28560.389338055789</v>
      </c>
      <c r="G474" s="48">
        <v>27722.003158694755</v>
      </c>
      <c r="H474" s="48">
        <v>18855.937559873426</v>
      </c>
      <c r="I474" s="48">
        <v>16704.999489167476</v>
      </c>
      <c r="J474" s="48">
        <v>11049.358896631253</v>
      </c>
      <c r="K474" s="48">
        <v>8669.1338820260135</v>
      </c>
      <c r="L474" s="48">
        <v>136006.63454052398</v>
      </c>
      <c r="M474" s="48">
        <v>30721.909639941481</v>
      </c>
      <c r="N474" s="48">
        <v>27346.898060348783</v>
      </c>
      <c r="O474" s="48">
        <v>20445.105229833422</v>
      </c>
      <c r="P474" s="48">
        <v>88532.035172385382</v>
      </c>
      <c r="Q474" s="48">
        <v>65992.195072827511</v>
      </c>
      <c r="R474" s="48">
        <v>2092.6770273507727</v>
      </c>
      <c r="S474" s="48">
        <v>30460.642218947723</v>
      </c>
    </row>
    <row r="475" spans="2:19" x14ac:dyDescent="0.3">
      <c r="B475" s="68">
        <v>0.42000000010465499</v>
      </c>
      <c r="C475" s="48">
        <v>106332.68324624748</v>
      </c>
      <c r="D475" s="48">
        <v>29994.392204081476</v>
      </c>
      <c r="E475" s="48">
        <v>14633.627504249891</v>
      </c>
      <c r="F475" s="48">
        <v>28273.856935043332</v>
      </c>
      <c r="G475" s="48">
        <v>27442.992180963553</v>
      </c>
      <c r="H475" s="48">
        <v>18662.986164786398</v>
      </c>
      <c r="I475" s="48">
        <v>16533.355601184761</v>
      </c>
      <c r="J475" s="48">
        <v>10933.415662545494</v>
      </c>
      <c r="K475" s="48">
        <v>8577.9363288063541</v>
      </c>
      <c r="L475" s="48">
        <v>134500.82806350087</v>
      </c>
      <c r="M475" s="48">
        <v>30383.899251375624</v>
      </c>
      <c r="N475" s="48">
        <v>27041.92959910295</v>
      </c>
      <c r="O475" s="48">
        <v>20220.061119471738</v>
      </c>
      <c r="P475" s="48">
        <v>87553.282542101908</v>
      </c>
      <c r="Q475" s="48">
        <v>65278.629290092875</v>
      </c>
      <c r="R475" s="48">
        <v>2068.7456690905842</v>
      </c>
      <c r="S475" s="48">
        <v>30107.465288043993</v>
      </c>
    </row>
    <row r="476" spans="2:19" x14ac:dyDescent="0.3">
      <c r="B476" s="68">
        <v>0.41500000010556498</v>
      </c>
      <c r="C476" s="48">
        <v>105118.689105564</v>
      </c>
      <c r="D476" s="48">
        <v>29682.497389640565</v>
      </c>
      <c r="E476" s="48">
        <v>14485.194546599527</v>
      </c>
      <c r="F476" s="48">
        <v>27987.303416262399</v>
      </c>
      <c r="G476" s="48">
        <v>27163.959620229929</v>
      </c>
      <c r="H476" s="48">
        <v>18470.020363313277</v>
      </c>
      <c r="I476" s="48">
        <v>16361.698603083063</v>
      </c>
      <c r="J476" s="48">
        <v>10817.46598722487</v>
      </c>
      <c r="K476" s="48">
        <v>8486.734341496247</v>
      </c>
      <c r="L476" s="48">
        <v>132994.11214945625</v>
      </c>
      <c r="M476" s="48">
        <v>30045.791424345723</v>
      </c>
      <c r="N476" s="48">
        <v>26736.943281215699</v>
      </c>
      <c r="O476" s="48">
        <v>19994.995439702416</v>
      </c>
      <c r="P476" s="48">
        <v>86574.245311140621</v>
      </c>
      <c r="Q476" s="48">
        <v>64564.876065461642</v>
      </c>
      <c r="R476" s="48">
        <v>2044.8142773237682</v>
      </c>
      <c r="S476" s="48">
        <v>29754.287712757359</v>
      </c>
    </row>
    <row r="477" spans="2:19" x14ac:dyDescent="0.3">
      <c r="B477" s="68">
        <v>0.41000000010647503</v>
      </c>
      <c r="C477" s="48">
        <v>103904.63647231652</v>
      </c>
      <c r="D477" s="48">
        <v>29370.571619397171</v>
      </c>
      <c r="E477" s="48">
        <v>14336.70374624135</v>
      </c>
      <c r="F477" s="48">
        <v>27700.727116835427</v>
      </c>
      <c r="G477" s="48">
        <v>26884.903683350316</v>
      </c>
      <c r="H477" s="48">
        <v>18277.039148909957</v>
      </c>
      <c r="I477" s="48">
        <v>16190.028286520239</v>
      </c>
      <c r="J477" s="48">
        <v>10701.509279696715</v>
      </c>
      <c r="K477" s="48">
        <v>8395.5275393066313</v>
      </c>
      <c r="L477" s="48">
        <v>131486.49180884831</v>
      </c>
      <c r="M477" s="48">
        <v>29707.581579023656</v>
      </c>
      <c r="N477" s="48">
        <v>26431.93325281356</v>
      </c>
      <c r="O477" s="48">
        <v>19769.901542939184</v>
      </c>
      <c r="P477" s="48">
        <v>85594.923049025194</v>
      </c>
      <c r="Q477" s="48">
        <v>63850.933597764204</v>
      </c>
      <c r="R477" s="48">
        <v>2020.882929059419</v>
      </c>
      <c r="S477" s="48">
        <v>29401.110619057632</v>
      </c>
    </row>
    <row r="478" spans="2:19" x14ac:dyDescent="0.3">
      <c r="B478" s="68">
        <v>0.40500000010738502</v>
      </c>
      <c r="C478" s="48">
        <v>102690.52126467245</v>
      </c>
      <c r="D478" s="48">
        <v>29058.61304448091</v>
      </c>
      <c r="E478" s="48">
        <v>14188.153086836139</v>
      </c>
      <c r="F478" s="48">
        <v>27414.127176522259</v>
      </c>
      <c r="G478" s="48">
        <v>26605.823056745572</v>
      </c>
      <c r="H478" s="48">
        <v>18084.041715287629</v>
      </c>
      <c r="I478" s="48">
        <v>16018.344489872175</v>
      </c>
      <c r="J478" s="48">
        <v>10585.546491798032</v>
      </c>
      <c r="K478" s="48">
        <v>8304.3156790105768</v>
      </c>
      <c r="L478" s="48">
        <v>129977.95809140941</v>
      </c>
      <c r="M478" s="48">
        <v>29369.268717494724</v>
      </c>
      <c r="N478" s="48">
        <v>26126.898466695602</v>
      </c>
      <c r="O478" s="48">
        <v>19544.780169647107</v>
      </c>
      <c r="P478" s="48">
        <v>84615.313175430012</v>
      </c>
      <c r="Q478" s="48">
        <v>63136.79791843814</v>
      </c>
      <c r="R478" s="48">
        <v>1996.9516283769797</v>
      </c>
      <c r="S478" s="48">
        <v>29047.93266691393</v>
      </c>
    </row>
    <row r="479" spans="2:19" x14ac:dyDescent="0.3">
      <c r="B479" s="68">
        <v>0.40000000010829501</v>
      </c>
      <c r="C479" s="48">
        <v>101476.34483483928</v>
      </c>
      <c r="D479" s="48">
        <v>28746.619285809655</v>
      </c>
      <c r="E479" s="48">
        <v>14039.541019821816</v>
      </c>
      <c r="F479" s="48">
        <v>27127.500500106038</v>
      </c>
      <c r="G479" s="48">
        <v>26326.715252339432</v>
      </c>
      <c r="H479" s="48">
        <v>17891.026128566544</v>
      </c>
      <c r="I479" s="48">
        <v>15846.644337443049</v>
      </c>
      <c r="J479" s="48">
        <v>10469.575833378154</v>
      </c>
      <c r="K479" s="48">
        <v>8213.0981192007221</v>
      </c>
      <c r="L479" s="48">
        <v>128468.51368087051</v>
      </c>
      <c r="M479" s="48">
        <v>29030.852114110025</v>
      </c>
      <c r="N479" s="48">
        <v>25821.840112580176</v>
      </c>
      <c r="O479" s="48">
        <v>19319.631634992973</v>
      </c>
      <c r="P479" s="48">
        <v>83635.412990320838</v>
      </c>
      <c r="Q479" s="48">
        <v>62422.466453016968</v>
      </c>
      <c r="R479" s="48">
        <v>1973.0201887346143</v>
      </c>
      <c r="S479" s="48">
        <v>28694.755250134014</v>
      </c>
    </row>
    <row r="480" spans="2:19" x14ac:dyDescent="0.3">
      <c r="B480" s="68">
        <v>0.395000000109205</v>
      </c>
      <c r="C480" s="48">
        <v>100262.10472945226</v>
      </c>
      <c r="D480" s="48">
        <v>28434.586682502591</v>
      </c>
      <c r="E480" s="48">
        <v>13890.865468514912</v>
      </c>
      <c r="F480" s="48">
        <v>26840.844690842598</v>
      </c>
      <c r="G480" s="48">
        <v>26047.577814286269</v>
      </c>
      <c r="H480" s="48">
        <v>17697.990131678693</v>
      </c>
      <c r="I480" s="48">
        <v>15674.927465093835</v>
      </c>
      <c r="J480" s="48">
        <v>10353.596595666315</v>
      </c>
      <c r="K480" s="48">
        <v>8121.8743521831084</v>
      </c>
      <c r="L480" s="48">
        <v>126958.14930095388</v>
      </c>
      <c r="M480" s="48">
        <v>28692.334918160203</v>
      </c>
      <c r="N480" s="48">
        <v>25516.761367630694</v>
      </c>
      <c r="O480" s="48">
        <v>19094.457631038971</v>
      </c>
      <c r="P480" s="48">
        <v>82655.218906900394</v>
      </c>
      <c r="Q480" s="48">
        <v>61707.934429008448</v>
      </c>
      <c r="R480" s="48">
        <v>1949.0886769218107</v>
      </c>
      <c r="S480" s="48">
        <v>28341.577059382311</v>
      </c>
    </row>
    <row r="481" spans="2:19" x14ac:dyDescent="0.3">
      <c r="B481" s="68">
        <v>0.39000000011011599</v>
      </c>
      <c r="C481" s="48">
        <v>99047.793075239591</v>
      </c>
      <c r="D481" s="48">
        <v>28122.513490357935</v>
      </c>
      <c r="E481" s="48">
        <v>13742.125200698219</v>
      </c>
      <c r="F481" s="48">
        <v>26554.156718825125</v>
      </c>
      <c r="G481" s="48">
        <v>25768.408003266784</v>
      </c>
      <c r="H481" s="48">
        <v>17504.9333000119</v>
      </c>
      <c r="I481" s="48">
        <v>15503.192421166985</v>
      </c>
      <c r="J481" s="48">
        <v>10237.608669836471</v>
      </c>
      <c r="K481" s="48">
        <v>8030.6437386174639</v>
      </c>
      <c r="L481" s="48">
        <v>125446.86580848246</v>
      </c>
      <c r="M481" s="48">
        <v>28353.716794920118</v>
      </c>
      <c r="N481" s="48">
        <v>25211.660722256671</v>
      </c>
      <c r="O481" s="48">
        <v>18869.257130276423</v>
      </c>
      <c r="P481" s="48">
        <v>81674.728319735295</v>
      </c>
      <c r="Q481" s="48">
        <v>60993.197625710818</v>
      </c>
      <c r="R481" s="48">
        <v>1925.1571199954342</v>
      </c>
      <c r="S481" s="48">
        <v>27988.397439611545</v>
      </c>
    </row>
    <row r="482" spans="2:19" x14ac:dyDescent="0.3">
      <c r="B482" s="68">
        <v>0.38500000011102598</v>
      </c>
      <c r="C482" s="48">
        <v>97833.406449723378</v>
      </c>
      <c r="D482" s="48">
        <v>27810.396114453473</v>
      </c>
      <c r="E482" s="48">
        <v>13593.318944420795</v>
      </c>
      <c r="F482" s="48">
        <v>26267.435173822298</v>
      </c>
      <c r="G482" s="48">
        <v>25489.203280848906</v>
      </c>
      <c r="H482" s="48">
        <v>17311.853415503359</v>
      </c>
      <c r="I482" s="48">
        <v>15331.437524437759</v>
      </c>
      <c r="J482" s="48">
        <v>10121.610296579189</v>
      </c>
      <c r="K482" s="48">
        <v>7939.4058256749267</v>
      </c>
      <c r="L482" s="48">
        <v>123934.65770258018</v>
      </c>
      <c r="M482" s="48">
        <v>28014.995086944538</v>
      </c>
      <c r="N482" s="48">
        <v>24906.535668153214</v>
      </c>
      <c r="O482" s="48">
        <v>18644.028974062036</v>
      </c>
      <c r="P482" s="48">
        <v>80693.939684458717</v>
      </c>
      <c r="Q482" s="48">
        <v>60278.252591380624</v>
      </c>
      <c r="R482" s="48">
        <v>1901.2254523105528</v>
      </c>
      <c r="S482" s="48">
        <v>27635.218504104047</v>
      </c>
    </row>
    <row r="483" spans="2:19" x14ac:dyDescent="0.3">
      <c r="B483" s="68">
        <v>0.38000000011193602</v>
      </c>
      <c r="C483" s="48">
        <v>96618.937924451355</v>
      </c>
      <c r="D483" s="48">
        <v>27498.230431478725</v>
      </c>
      <c r="E483" s="48">
        <v>13444.44268094906</v>
      </c>
      <c r="F483" s="48">
        <v>25980.674081726109</v>
      </c>
      <c r="G483" s="48">
        <v>25209.958396029509</v>
      </c>
      <c r="H483" s="48">
        <v>17118.748427963525</v>
      </c>
      <c r="I483" s="48">
        <v>15159.660554072078</v>
      </c>
      <c r="J483" s="48">
        <v>10005.601064124892</v>
      </c>
      <c r="K483" s="48">
        <v>7848.1595684961321</v>
      </c>
      <c r="L483" s="48">
        <v>122421.5241542658</v>
      </c>
      <c r="M483" s="48">
        <v>27676.166971249153</v>
      </c>
      <c r="N483" s="48">
        <v>24601.386135934001</v>
      </c>
      <c r="O483" s="48">
        <v>18418.771248516787</v>
      </c>
      <c r="P483" s="48">
        <v>79712.845070567797</v>
      </c>
      <c r="Q483" s="48">
        <v>59563.093079431434</v>
      </c>
      <c r="R483" s="48">
        <v>1877.2935761494962</v>
      </c>
      <c r="S483" s="48">
        <v>27282.036750153027</v>
      </c>
    </row>
    <row r="484" spans="2:19" x14ac:dyDescent="0.3">
      <c r="B484" s="68">
        <v>0.37500000011284601</v>
      </c>
      <c r="C484" s="48">
        <v>95404.424475132881</v>
      </c>
      <c r="D484" s="48">
        <v>27186.049814799189</v>
      </c>
      <c r="E484" s="48">
        <v>13295.511007136909</v>
      </c>
      <c r="F484" s="48">
        <v>25693.910099320739</v>
      </c>
      <c r="G484" s="48">
        <v>24930.709719277649</v>
      </c>
      <c r="H484" s="48">
        <v>16925.638774791991</v>
      </c>
      <c r="I484" s="48">
        <v>14987.880278213624</v>
      </c>
      <c r="J484" s="48">
        <v>9889.5913794997505</v>
      </c>
      <c r="K484" s="48">
        <v>7756.9132040257109</v>
      </c>
      <c r="L484" s="48">
        <v>120907.46857517357</v>
      </c>
      <c r="M484" s="48">
        <v>27337.233201113493</v>
      </c>
      <c r="N484" s="48">
        <v>24296.211132833439</v>
      </c>
      <c r="O484" s="48">
        <v>18193.484588481737</v>
      </c>
      <c r="P484" s="48">
        <v>78731.477638600161</v>
      </c>
      <c r="Q484" s="48">
        <v>58847.754900140833</v>
      </c>
      <c r="R484" s="48">
        <v>1853.3621142659231</v>
      </c>
      <c r="S484" s="48">
        <v>26928.858282842695</v>
      </c>
    </row>
    <row r="485" spans="2:19" x14ac:dyDescent="0.3">
      <c r="B485" s="68">
        <v>0.370000000113756</v>
      </c>
      <c r="C485" s="48">
        <v>94189.862561462418</v>
      </c>
      <c r="D485" s="48">
        <v>26873.846092448148</v>
      </c>
      <c r="E485" s="48">
        <v>13146.52218199557</v>
      </c>
      <c r="F485" s="48">
        <v>25407.138106112136</v>
      </c>
      <c r="G485" s="48">
        <v>24651.449667897905</v>
      </c>
      <c r="H485" s="48">
        <v>16732.521702340906</v>
      </c>
      <c r="I485" s="48">
        <v>14816.093305071943</v>
      </c>
      <c r="J485" s="48">
        <v>9773.5796191959344</v>
      </c>
      <c r="K485" s="48">
        <v>7665.6656429040868</v>
      </c>
      <c r="L485" s="48">
        <v>119392.49805816136</v>
      </c>
      <c r="M485" s="48">
        <v>26998.192401281212</v>
      </c>
      <c r="N485" s="48">
        <v>23991.00883903262</v>
      </c>
      <c r="O485" s="48">
        <v>17968.166996961572</v>
      </c>
      <c r="P485" s="48">
        <v>77749.83285153794</v>
      </c>
      <c r="Q485" s="48">
        <v>58132.232260674638</v>
      </c>
      <c r="R485" s="48">
        <v>1829.4310203506986</v>
      </c>
      <c r="S485" s="48">
        <v>26575.68329168221</v>
      </c>
    </row>
    <row r="486" spans="2:19" x14ac:dyDescent="0.3">
      <c r="B486" s="68">
        <v>0.36500000011466599</v>
      </c>
      <c r="C486" s="48">
        <v>92975.207158140212</v>
      </c>
      <c r="D486" s="48">
        <v>26561.587436727583</v>
      </c>
      <c r="E486" s="48">
        <v>12997.458119406887</v>
      </c>
      <c r="F486" s="48">
        <v>25120.320164504454</v>
      </c>
      <c r="G486" s="48">
        <v>24372.144324108889</v>
      </c>
      <c r="H486" s="48">
        <v>16539.37413718638</v>
      </c>
      <c r="I486" s="48">
        <v>14644.28001571212</v>
      </c>
      <c r="J486" s="48">
        <v>9657.5547945333892</v>
      </c>
      <c r="K486" s="48">
        <v>7574.4082619772071</v>
      </c>
      <c r="L486" s="48">
        <v>117876.5912257017</v>
      </c>
      <c r="M486" s="48">
        <v>26659.041535617391</v>
      </c>
      <c r="N486" s="48">
        <v>23685.778893686544</v>
      </c>
      <c r="O486" s="48">
        <v>17742.816812510118</v>
      </c>
      <c r="P486" s="48">
        <v>76767.875408378066</v>
      </c>
      <c r="Q486" s="48">
        <v>57416.483270501005</v>
      </c>
      <c r="R486" s="48">
        <v>1805.4997205220232</v>
      </c>
      <c r="S486" s="48">
        <v>26222.5066630771</v>
      </c>
    </row>
    <row r="487" spans="2:19" x14ac:dyDescent="0.3">
      <c r="B487" s="68">
        <v>0.36000000011557598</v>
      </c>
      <c r="C487" s="48">
        <v>91760.450845570798</v>
      </c>
      <c r="D487" s="48">
        <v>26249.267959844656</v>
      </c>
      <c r="E487" s="48">
        <v>12848.316598675336</v>
      </c>
      <c r="F487" s="48">
        <v>24833.451302373382</v>
      </c>
      <c r="G487" s="48">
        <v>24092.787829482881</v>
      </c>
      <c r="H487" s="48">
        <v>16346.193705062025</v>
      </c>
      <c r="I487" s="48">
        <v>14472.43867825873</v>
      </c>
      <c r="J487" s="48">
        <v>9541.515512840635</v>
      </c>
      <c r="K487" s="48">
        <v>7483.139991311612</v>
      </c>
      <c r="L487" s="48">
        <v>116359.73071426086</v>
      </c>
      <c r="M487" s="48">
        <v>26319.779702811556</v>
      </c>
      <c r="N487" s="48">
        <v>23380.518300036016</v>
      </c>
      <c r="O487" s="48">
        <v>17517.432884569567</v>
      </c>
      <c r="P487" s="48">
        <v>75785.597827313119</v>
      </c>
      <c r="Q487" s="48">
        <v>56700.500955228083</v>
      </c>
      <c r="R487" s="48">
        <v>1781.5680855751702</v>
      </c>
      <c r="S487" s="48">
        <v>25869.326998356675</v>
      </c>
    </row>
    <row r="488" spans="2:19" x14ac:dyDescent="0.3">
      <c r="B488" s="68">
        <v>0.35500000011648603</v>
      </c>
      <c r="C488" s="48">
        <v>90545.585105495615</v>
      </c>
      <c r="D488" s="48">
        <v>25936.881094488606</v>
      </c>
      <c r="E488" s="48">
        <v>12699.094558512939</v>
      </c>
      <c r="F488" s="48">
        <v>24546.52610496126</v>
      </c>
      <c r="G488" s="48">
        <v>23813.37562797817</v>
      </c>
      <c r="H488" s="48">
        <v>16152.976988551385</v>
      </c>
      <c r="I488" s="48">
        <v>14300.566683765668</v>
      </c>
      <c r="J488" s="48">
        <v>9425.4599265970301</v>
      </c>
      <c r="K488" s="48">
        <v>7391.8595208278821</v>
      </c>
      <c r="L488" s="48">
        <v>114841.92113625703</v>
      </c>
      <c r="M488" s="48">
        <v>25980.405219999262</v>
      </c>
      <c r="N488" s="48">
        <v>23075.227641585381</v>
      </c>
      <c r="O488" s="48">
        <v>17292.01470823415</v>
      </c>
      <c r="P488" s="48">
        <v>74802.994426281104</v>
      </c>
      <c r="Q488" s="48">
        <v>55984.275402189967</v>
      </c>
      <c r="R488" s="48">
        <v>1757.6360822916108</v>
      </c>
      <c r="S488" s="48">
        <v>25516.144341515897</v>
      </c>
    </row>
    <row r="489" spans="2:19" x14ac:dyDescent="0.3">
      <c r="B489" s="68">
        <v>0.35000000011739602</v>
      </c>
      <c r="C489" s="48">
        <v>89330.683029958775</v>
      </c>
      <c r="D489" s="48">
        <v>25624.48638745887</v>
      </c>
      <c r="E489" s="48">
        <v>12549.817402776982</v>
      </c>
      <c r="F489" s="48">
        <v>24259.609874596026</v>
      </c>
      <c r="G489" s="48">
        <v>23533.967825904019</v>
      </c>
      <c r="H489" s="48">
        <v>15959.762732821964</v>
      </c>
      <c r="I489" s="48">
        <v>14128.69602627084</v>
      </c>
      <c r="J489" s="48">
        <v>9309.4078778462244</v>
      </c>
      <c r="K489" s="48">
        <v>7300.5820170485122</v>
      </c>
      <c r="L489" s="48">
        <v>113323.18901470337</v>
      </c>
      <c r="M489" s="48">
        <v>25640.914672916737</v>
      </c>
      <c r="N489" s="48">
        <v>22769.903314948457</v>
      </c>
      <c r="O489" s="48">
        <v>17066.55863240988</v>
      </c>
      <c r="P489" s="48">
        <v>73820.126628557569</v>
      </c>
      <c r="Q489" s="48">
        <v>55267.878797754718</v>
      </c>
      <c r="R489" s="48">
        <v>1733.7048137012446</v>
      </c>
      <c r="S489" s="48">
        <v>25162.967754680209</v>
      </c>
    </row>
    <row r="490" spans="2:19" x14ac:dyDescent="0.3">
      <c r="B490" s="68">
        <v>0.345000000118306</v>
      </c>
      <c r="C490" s="48">
        <v>88115.700988230994</v>
      </c>
      <c r="D490" s="48">
        <v>25312.049881355648</v>
      </c>
      <c r="E490" s="48">
        <v>12400.469751826073</v>
      </c>
      <c r="F490" s="48">
        <v>23972.665806778219</v>
      </c>
      <c r="G490" s="48">
        <v>23254.531601824274</v>
      </c>
      <c r="H490" s="48">
        <v>15766.528744131223</v>
      </c>
      <c r="I490" s="48">
        <v>13956.808580016792</v>
      </c>
      <c r="J490" s="48">
        <v>9193.3483483269374</v>
      </c>
      <c r="K490" s="48">
        <v>7209.2990954501893</v>
      </c>
      <c r="L490" s="48">
        <v>111803.52413770143</v>
      </c>
      <c r="M490" s="48">
        <v>25301.325130336361</v>
      </c>
      <c r="N490" s="48">
        <v>22464.560857621051</v>
      </c>
      <c r="O490" s="48">
        <v>16841.080096821333</v>
      </c>
      <c r="P490" s="48">
        <v>72836.960019372971</v>
      </c>
      <c r="Q490" s="48">
        <v>54551.267252663718</v>
      </c>
      <c r="R490" s="48">
        <v>1709.7737131911692</v>
      </c>
      <c r="S490" s="48">
        <v>24809.792956786696</v>
      </c>
    </row>
    <row r="491" spans="2:19" x14ac:dyDescent="0.3">
      <c r="B491" s="68">
        <v>0.34000000011921599</v>
      </c>
      <c r="C491" s="48">
        <v>86900.588073617284</v>
      </c>
      <c r="D491" s="48">
        <v>24999.532234846763</v>
      </c>
      <c r="E491" s="48">
        <v>12251.031790496121</v>
      </c>
      <c r="F491" s="48">
        <v>23685.650997667137</v>
      </c>
      <c r="G491" s="48">
        <v>22975.025102956763</v>
      </c>
      <c r="H491" s="48">
        <v>15573.249171686957</v>
      </c>
      <c r="I491" s="48">
        <v>13784.882016537942</v>
      </c>
      <c r="J491" s="48">
        <v>9077.2685196960138</v>
      </c>
      <c r="K491" s="48">
        <v>7118.0008921363578</v>
      </c>
      <c r="L491" s="48">
        <v>110282.88514013072</v>
      </c>
      <c r="M491" s="48">
        <v>24961.630897305655</v>
      </c>
      <c r="N491" s="48">
        <v>22159.197334634395</v>
      </c>
      <c r="O491" s="48">
        <v>16615.574215126104</v>
      </c>
      <c r="P491" s="48">
        <v>71853.450496030273</v>
      </c>
      <c r="Q491" s="48">
        <v>53834.393252168928</v>
      </c>
      <c r="R491" s="48">
        <v>1685.8420581066334</v>
      </c>
      <c r="S491" s="48">
        <v>24456.612935673958</v>
      </c>
    </row>
    <row r="492" spans="2:19" x14ac:dyDescent="0.3">
      <c r="B492" s="68">
        <v>0.33500000012012598</v>
      </c>
      <c r="C492" s="48">
        <v>85685.347089822826</v>
      </c>
      <c r="D492" s="48">
        <v>24686.936197416308</v>
      </c>
      <c r="E492" s="48">
        <v>12101.504302316478</v>
      </c>
      <c r="F492" s="48">
        <v>23398.568983366764</v>
      </c>
      <c r="G492" s="48">
        <v>22695.451367137761</v>
      </c>
      <c r="H492" s="48">
        <v>15379.92702975582</v>
      </c>
      <c r="I492" s="48">
        <v>13612.918036668203</v>
      </c>
      <c r="J492" s="48">
        <v>8961.1695920443854</v>
      </c>
      <c r="K492" s="48">
        <v>7026.6882677228559</v>
      </c>
      <c r="L492" s="48">
        <v>108761.26919069118</v>
      </c>
      <c r="M492" s="48">
        <v>24621.816856962818</v>
      </c>
      <c r="N492" s="48">
        <v>21853.796225369151</v>
      </c>
      <c r="O492" s="48">
        <v>16390.027331004228</v>
      </c>
      <c r="P492" s="48">
        <v>70869.599170045869</v>
      </c>
      <c r="Q492" s="48">
        <v>53117.257927088038</v>
      </c>
      <c r="R492" s="48">
        <v>1661.909922668041</v>
      </c>
      <c r="S492" s="48">
        <v>24103.429637916899</v>
      </c>
    </row>
    <row r="493" spans="2:19" x14ac:dyDescent="0.3">
      <c r="B493" s="68">
        <v>0.33000000012103597</v>
      </c>
      <c r="C493" s="48">
        <v>84470.091587565505</v>
      </c>
      <c r="D493" s="48">
        <v>24374.354801916426</v>
      </c>
      <c r="E493" s="48">
        <v>11951.929568971766</v>
      </c>
      <c r="F493" s="48">
        <v>23111.524273464929</v>
      </c>
      <c r="G493" s="48">
        <v>22415.909741799202</v>
      </c>
      <c r="H493" s="48">
        <v>15186.623662855431</v>
      </c>
      <c r="I493" s="48">
        <v>13440.971222821532</v>
      </c>
      <c r="J493" s="48">
        <v>8845.0830237786759</v>
      </c>
      <c r="K493" s="48">
        <v>6935.3855485049871</v>
      </c>
      <c r="L493" s="48">
        <v>107238.7417592712</v>
      </c>
      <c r="M493" s="48">
        <v>24281.879180540596</v>
      </c>
      <c r="N493" s="48">
        <v>21548.355200656049</v>
      </c>
      <c r="O493" s="48">
        <v>16164.437428774881</v>
      </c>
      <c r="P493" s="48">
        <v>69885.508923000278</v>
      </c>
      <c r="Q493" s="48">
        <v>52399.972755901588</v>
      </c>
      <c r="R493" s="48">
        <v>1637.9790948676257</v>
      </c>
      <c r="S493" s="48">
        <v>23750.257197208804</v>
      </c>
    </row>
    <row r="494" spans="2:19" x14ac:dyDescent="0.3">
      <c r="B494" s="68">
        <v>0.32500000012194602</v>
      </c>
      <c r="C494" s="48">
        <v>83254.680511285522</v>
      </c>
      <c r="D494" s="48">
        <v>24061.673781713911</v>
      </c>
      <c r="E494" s="48">
        <v>11802.254068507615</v>
      </c>
      <c r="F494" s="48">
        <v>22824.390951243055</v>
      </c>
      <c r="G494" s="48">
        <v>22136.280667640716</v>
      </c>
      <c r="H494" s="48">
        <v>14993.263695605167</v>
      </c>
      <c r="I494" s="48">
        <v>13268.975503827931</v>
      </c>
      <c r="J494" s="48">
        <v>8728.9710878696624</v>
      </c>
      <c r="K494" s="48">
        <v>6844.0635953580813</v>
      </c>
      <c r="L494" s="48">
        <v>105715.22366946535</v>
      </c>
      <c r="M494" s="48">
        <v>23941.814446617696</v>
      </c>
      <c r="N494" s="48">
        <v>21242.872477307261</v>
      </c>
      <c r="O494" s="48">
        <v>15938.801388188216</v>
      </c>
      <c r="P494" s="48">
        <v>68901.055250988036</v>
      </c>
      <c r="Q494" s="48">
        <v>51682.398922470769</v>
      </c>
      <c r="R494" s="48">
        <v>1614.0476072033755</v>
      </c>
      <c r="S494" s="48">
        <v>23397.078166315398</v>
      </c>
    </row>
    <row r="495" spans="2:19" x14ac:dyDescent="0.3">
      <c r="B495" s="68">
        <v>0.32000000012285601</v>
      </c>
      <c r="C495" s="48">
        <v>82039.125082912215</v>
      </c>
      <c r="D495" s="48">
        <v>23748.904646808674</v>
      </c>
      <c r="E495" s="48">
        <v>11652.481542631902</v>
      </c>
      <c r="F495" s="48">
        <v>22537.182995659587</v>
      </c>
      <c r="G495" s="48">
        <v>21856.576963547108</v>
      </c>
      <c r="H495" s="48">
        <v>14799.856138126084</v>
      </c>
      <c r="I495" s="48">
        <v>13096.93888473088</v>
      </c>
      <c r="J495" s="48">
        <v>8612.8379392758525</v>
      </c>
      <c r="K495" s="48">
        <v>6752.7256649541014</v>
      </c>
      <c r="L495" s="48">
        <v>104190.71632182669</v>
      </c>
      <c r="M495" s="48">
        <v>23601.664745541151</v>
      </c>
      <c r="N495" s="48">
        <v>20937.387432006271</v>
      </c>
      <c r="O495" s="48">
        <v>15713.155254604211</v>
      </c>
      <c r="P495" s="48">
        <v>67916.249291573578</v>
      </c>
      <c r="Q495" s="48">
        <v>50964.548555255991</v>
      </c>
      <c r="R495" s="48">
        <v>1590.115486498938</v>
      </c>
      <c r="S495" s="48">
        <v>23043.894852984475</v>
      </c>
    </row>
    <row r="496" spans="2:19" x14ac:dyDescent="0.3">
      <c r="B496" s="68">
        <v>0.315000000123766</v>
      </c>
      <c r="C496" s="48">
        <v>80823.533621096751</v>
      </c>
      <c r="D496" s="48">
        <v>23436.136672259359</v>
      </c>
      <c r="E496" s="48">
        <v>11502.653107138838</v>
      </c>
      <c r="F496" s="48">
        <v>22249.998959919434</v>
      </c>
      <c r="G496" s="48">
        <v>21576.893357553323</v>
      </c>
      <c r="H496" s="48">
        <v>14606.45888949109</v>
      </c>
      <c r="I496" s="48">
        <v>12924.911577405066</v>
      </c>
      <c r="J496" s="48">
        <v>8496.713770296863</v>
      </c>
      <c r="K496" s="48">
        <v>6661.3950137941174</v>
      </c>
      <c r="L496" s="48">
        <v>102665.28126369444</v>
      </c>
      <c r="M496" s="48">
        <v>23261.384677639464</v>
      </c>
      <c r="N496" s="48">
        <v>20631.856826387702</v>
      </c>
      <c r="O496" s="48">
        <v>15487.460031004084</v>
      </c>
      <c r="P496" s="48">
        <v>66931.188408368354</v>
      </c>
      <c r="Q496" s="48">
        <v>50246.528371233209</v>
      </c>
      <c r="R496" s="48">
        <v>1566.1847309912191</v>
      </c>
      <c r="S496" s="48">
        <v>22690.721684222197</v>
      </c>
    </row>
    <row r="497" spans="2:19" x14ac:dyDescent="0.3">
      <c r="B497" s="68">
        <v>0.31000000012467599</v>
      </c>
      <c r="C497" s="48">
        <v>79607.752225477248</v>
      </c>
      <c r="D497" s="48">
        <v>23123.244478031331</v>
      </c>
      <c r="E497" s="48">
        <v>11352.708467885253</v>
      </c>
      <c r="F497" s="48">
        <v>21962.701458737287</v>
      </c>
      <c r="G497" s="48">
        <v>21297.09739408005</v>
      </c>
      <c r="H497" s="48">
        <v>14412.99075001536</v>
      </c>
      <c r="I497" s="48">
        <v>12752.822527697974</v>
      </c>
      <c r="J497" s="48">
        <v>8380.5569896084035</v>
      </c>
      <c r="K497" s="48">
        <v>6570.0396281250323</v>
      </c>
      <c r="L497" s="48">
        <v>101138.82129007181</v>
      </c>
      <c r="M497" s="48">
        <v>22920.967573213777</v>
      </c>
      <c r="N497" s="48">
        <v>20326.276096972171</v>
      </c>
      <c r="O497" s="48">
        <v>15261.711992618064</v>
      </c>
      <c r="P497" s="48">
        <v>65945.736075490277</v>
      </c>
      <c r="Q497" s="48">
        <v>49528.184483610086</v>
      </c>
      <c r="R497" s="48">
        <v>1542.2527903536518</v>
      </c>
      <c r="S497" s="48">
        <v>22337.539975442171</v>
      </c>
    </row>
    <row r="498" spans="2:19" x14ac:dyDescent="0.3">
      <c r="B498" s="68">
        <v>0.30500000012558598</v>
      </c>
      <c r="C498" s="48">
        <v>78391.889087169169</v>
      </c>
      <c r="D498" s="48">
        <v>22810.31885280686</v>
      </c>
      <c r="E498" s="48">
        <v>11202.689927123161</v>
      </c>
      <c r="F498" s="48">
        <v>21675.39256600813</v>
      </c>
      <c r="G498" s="48">
        <v>21017.286909834624</v>
      </c>
      <c r="H498" s="48">
        <v>14219.511395062074</v>
      </c>
      <c r="I498" s="48">
        <v>12580.725171721968</v>
      </c>
      <c r="J498" s="48">
        <v>8264.398705676007</v>
      </c>
      <c r="K498" s="48">
        <v>6478.6834662630808</v>
      </c>
      <c r="L498" s="48">
        <v>99611.411241723268</v>
      </c>
      <c r="M498" s="48">
        <v>22580.44498587136</v>
      </c>
      <c r="N498" s="48">
        <v>20020.673798072916</v>
      </c>
      <c r="O498" s="48">
        <v>15035.935580904326</v>
      </c>
      <c r="P498" s="48">
        <v>64959.989633255791</v>
      </c>
      <c r="Q498" s="48">
        <v>48809.62622680841</v>
      </c>
      <c r="R498" s="48">
        <v>1518.3215651296623</v>
      </c>
      <c r="S498" s="48">
        <v>21984.36405463042</v>
      </c>
    </row>
    <row r="499" spans="2:19" x14ac:dyDescent="0.3">
      <c r="B499" s="68">
        <v>0.30000000012649602</v>
      </c>
      <c r="C499" s="48">
        <v>77175.87483740726</v>
      </c>
      <c r="D499" s="48">
        <v>22497.304379581143</v>
      </c>
      <c r="E499" s="48">
        <v>11052.568957436084</v>
      </c>
      <c r="F499" s="48">
        <v>21388.011149134309</v>
      </c>
      <c r="G499" s="48">
        <v>20737.403480235404</v>
      </c>
      <c r="H499" s="48">
        <v>14025.985190654879</v>
      </c>
      <c r="I499" s="48">
        <v>12408.586909661492</v>
      </c>
      <c r="J499" s="48">
        <v>8148.2203601005031</v>
      </c>
      <c r="K499" s="48">
        <v>6387.3122522574722</v>
      </c>
      <c r="L499" s="48">
        <v>98082.995251779997</v>
      </c>
      <c r="M499" s="48">
        <v>22239.803290512711</v>
      </c>
      <c r="N499" s="48">
        <v>19715.037628020287</v>
      </c>
      <c r="O499" s="48">
        <v>14810.12027757448</v>
      </c>
      <c r="P499" s="48">
        <v>63973.889639915767</v>
      </c>
      <c r="Q499" s="48">
        <v>48090.783111280252</v>
      </c>
      <c r="R499" s="48">
        <v>1494.3900615147677</v>
      </c>
      <c r="S499" s="48">
        <v>21631.184957945934</v>
      </c>
    </row>
    <row r="500" spans="2:19" x14ac:dyDescent="0.3">
      <c r="B500" s="68">
        <v>0.29500000012740601</v>
      </c>
      <c r="C500" s="48">
        <v>75959.719481373657</v>
      </c>
      <c r="D500" s="48">
        <v>22184.21119349224</v>
      </c>
      <c r="E500" s="48">
        <v>10902.351052771915</v>
      </c>
      <c r="F500" s="48">
        <v>21100.571689268454</v>
      </c>
      <c r="G500" s="48">
        <v>20457.460140958447</v>
      </c>
      <c r="H500" s="48">
        <v>13832.419943438672</v>
      </c>
      <c r="I500" s="48">
        <v>12236.414533604744</v>
      </c>
      <c r="J500" s="48">
        <v>8032.026582062801</v>
      </c>
      <c r="K500" s="48">
        <v>6295.9295164808455</v>
      </c>
      <c r="L500" s="48">
        <v>96553.579080946263</v>
      </c>
      <c r="M500" s="48">
        <v>21899.012039436417</v>
      </c>
      <c r="N500" s="48">
        <v>19409.341940472332</v>
      </c>
      <c r="O500" s="48">
        <v>14584.242478364251</v>
      </c>
      <c r="P500" s="48">
        <v>62987.445699577889</v>
      </c>
      <c r="Q500" s="48">
        <v>47371.666516786376</v>
      </c>
      <c r="R500" s="48">
        <v>1470.458454324614</v>
      </c>
      <c r="S500" s="48">
        <v>21278.005774956695</v>
      </c>
    </row>
    <row r="501" spans="2:19" x14ac:dyDescent="0.3">
      <c r="B501" s="68">
        <v>0.290000000128316</v>
      </c>
      <c r="C501" s="48">
        <v>74743.43113556983</v>
      </c>
      <c r="D501" s="48">
        <v>21871.047470156529</v>
      </c>
      <c r="E501" s="48">
        <v>10752.036382294051</v>
      </c>
      <c r="F501" s="48">
        <v>20813.081258714108</v>
      </c>
      <c r="G501" s="48">
        <v>20177.46372499839</v>
      </c>
      <c r="H501" s="48">
        <v>13638.820830294277</v>
      </c>
      <c r="I501" s="48">
        <v>12064.213601333548</v>
      </c>
      <c r="J501" s="48">
        <v>7915.8198811480879</v>
      </c>
      <c r="K501" s="48">
        <v>6204.5372489013362</v>
      </c>
      <c r="L501" s="48">
        <v>95023.168117394278</v>
      </c>
      <c r="M501" s="48">
        <v>21558.123349347123</v>
      </c>
      <c r="N501" s="48">
        <v>19103.632293363949</v>
      </c>
      <c r="O501" s="48">
        <v>14358.342857471584</v>
      </c>
      <c r="P501" s="48">
        <v>62000.66675826993</v>
      </c>
      <c r="Q501" s="48">
        <v>46652.284724601675</v>
      </c>
      <c r="R501" s="48">
        <v>1446.5270479248786</v>
      </c>
      <c r="S501" s="48">
        <v>20924.828022062291</v>
      </c>
    </row>
    <row r="502" spans="2:19" x14ac:dyDescent="0.3">
      <c r="B502" s="68">
        <v>0.28500000012922599</v>
      </c>
      <c r="C502" s="48">
        <v>73526.983043995511</v>
      </c>
      <c r="D502" s="48">
        <v>21557.794085426718</v>
      </c>
      <c r="E502" s="48">
        <v>10601.616403225395</v>
      </c>
      <c r="F502" s="48">
        <v>20525.521620736516</v>
      </c>
      <c r="G502" s="48">
        <v>19897.39671549619</v>
      </c>
      <c r="H502" s="48">
        <v>13445.175251714971</v>
      </c>
      <c r="I502" s="48">
        <v>11891.973412018449</v>
      </c>
      <c r="J502" s="48">
        <v>7799.5947025650275</v>
      </c>
      <c r="K502" s="48">
        <v>6113.1311814933342</v>
      </c>
      <c r="L502" s="48">
        <v>93491.739517354988</v>
      </c>
      <c r="M502" s="48">
        <v>21217.090027436712</v>
      </c>
      <c r="N502" s="48">
        <v>18797.867804211022</v>
      </c>
      <c r="O502" s="48">
        <v>14132.385198595199</v>
      </c>
      <c r="P502" s="48">
        <v>61013.52903302171</v>
      </c>
      <c r="Q502" s="48">
        <v>45932.611431457219</v>
      </c>
      <c r="R502" s="48">
        <v>1422.5954917673632</v>
      </c>
      <c r="S502" s="48">
        <v>20571.649853117953</v>
      </c>
    </row>
    <row r="503" spans="2:19" x14ac:dyDescent="0.3">
      <c r="B503" s="68">
        <v>0.28000000013013698</v>
      </c>
      <c r="C503" s="48">
        <v>72310.370068188131</v>
      </c>
      <c r="D503" s="48">
        <v>21244.446537765223</v>
      </c>
      <c r="E503" s="48">
        <v>10451.087300197731</v>
      </c>
      <c r="F503" s="48">
        <v>20237.889284017041</v>
      </c>
      <c r="G503" s="48">
        <v>19617.256211927717</v>
      </c>
      <c r="H503" s="48">
        <v>13251.482474379369</v>
      </c>
      <c r="I503" s="48">
        <v>11719.691992420452</v>
      </c>
      <c r="J503" s="48">
        <v>7683.3504583431668</v>
      </c>
      <c r="K503" s="48">
        <v>6021.7108692154834</v>
      </c>
      <c r="L503" s="48">
        <v>91959.289946196383</v>
      </c>
      <c r="M503" s="48">
        <v>20875.925654914055</v>
      </c>
      <c r="N503" s="48">
        <v>18492.060164358507</v>
      </c>
      <c r="O503" s="48">
        <v>13906.37916353227</v>
      </c>
      <c r="P503" s="48">
        <v>60026.031297443325</v>
      </c>
      <c r="Q503" s="48">
        <v>45212.640423341589</v>
      </c>
      <c r="R503" s="48">
        <v>1398.663879814635</v>
      </c>
      <c r="S503" s="48">
        <v>20218.470211811629</v>
      </c>
    </row>
    <row r="504" spans="2:19" x14ac:dyDescent="0.3">
      <c r="B504" s="68">
        <v>0.27500000013104697</v>
      </c>
      <c r="C504" s="48">
        <v>71093.620229625943</v>
      </c>
      <c r="D504" s="48">
        <v>20931.031071816902</v>
      </c>
      <c r="E504" s="48">
        <v>10300.458541095108</v>
      </c>
      <c r="F504" s="48">
        <v>19950.213036947633</v>
      </c>
      <c r="G504" s="48">
        <v>19337.069852070657</v>
      </c>
      <c r="H504" s="48">
        <v>13057.759616854946</v>
      </c>
      <c r="I504" s="48">
        <v>11547.384640679153</v>
      </c>
      <c r="J504" s="48">
        <v>7567.0962977111321</v>
      </c>
      <c r="K504" s="48">
        <v>5930.2833375526006</v>
      </c>
      <c r="L504" s="48">
        <v>90425.836938011897</v>
      </c>
      <c r="M504" s="48">
        <v>20534.637728174523</v>
      </c>
      <c r="N504" s="48">
        <v>18186.217316079477</v>
      </c>
      <c r="O504" s="48">
        <v>13680.330205943032</v>
      </c>
      <c r="P504" s="48">
        <v>59038.200446757532</v>
      </c>
      <c r="Q504" s="48">
        <v>44492.400258243906</v>
      </c>
      <c r="R504" s="48">
        <v>1374.7326864231293</v>
      </c>
      <c r="S504" s="48">
        <v>19865.293769777942</v>
      </c>
    </row>
    <row r="505" spans="2:19" x14ac:dyDescent="0.3">
      <c r="B505" s="68">
        <v>0.27000000013195702</v>
      </c>
      <c r="C505" s="48">
        <v>69876.627808902325</v>
      </c>
      <c r="D505" s="48">
        <v>20617.463449720675</v>
      </c>
      <c r="E505" s="48">
        <v>10149.691077928432</v>
      </c>
      <c r="F505" s="48">
        <v>19662.403370735985</v>
      </c>
      <c r="G505" s="48">
        <v>19056.750783212145</v>
      </c>
      <c r="H505" s="48">
        <v>12863.951647365722</v>
      </c>
      <c r="I505" s="48">
        <v>11375.004064716963</v>
      </c>
      <c r="J505" s="48">
        <v>7450.8046590504537</v>
      </c>
      <c r="K505" s="48">
        <v>5838.8273730756828</v>
      </c>
      <c r="L505" s="48">
        <v>88891.299455213099</v>
      </c>
      <c r="M505" s="48">
        <v>20193.200887358835</v>
      </c>
      <c r="N505" s="48">
        <v>17880.316515962935</v>
      </c>
      <c r="O505" s="48">
        <v>13454.220346630078</v>
      </c>
      <c r="P505" s="48">
        <v>58049.938654242629</v>
      </c>
      <c r="Q505" s="48">
        <v>43771.785700692359</v>
      </c>
      <c r="R505" s="48">
        <v>1350.8003695219822</v>
      </c>
      <c r="S505" s="48">
        <v>19512.109347640726</v>
      </c>
    </row>
    <row r="506" spans="2:19" x14ac:dyDescent="0.3">
      <c r="B506" s="68">
        <v>0.26500000013286701</v>
      </c>
      <c r="C506" s="48">
        <v>68659.544465251631</v>
      </c>
      <c r="D506" s="48">
        <v>20303.869739479604</v>
      </c>
      <c r="E506" s="48">
        <v>9998.8394902444998</v>
      </c>
      <c r="F506" s="48">
        <v>19374.600426101828</v>
      </c>
      <c r="G506" s="48">
        <v>18776.431687701075</v>
      </c>
      <c r="H506" s="48">
        <v>12670.142775496419</v>
      </c>
      <c r="I506" s="48">
        <v>11202.623618638861</v>
      </c>
      <c r="J506" s="48">
        <v>7334.518947709651</v>
      </c>
      <c r="K506" s="48">
        <v>5747.3765306948353</v>
      </c>
      <c r="L506" s="48">
        <v>87355.790637162354</v>
      </c>
      <c r="M506" s="48">
        <v>19851.639624984604</v>
      </c>
      <c r="N506" s="48">
        <v>17574.380354476827</v>
      </c>
      <c r="O506" s="48">
        <v>13228.067963023863</v>
      </c>
      <c r="P506" s="48">
        <v>57061.394060828658</v>
      </c>
      <c r="Q506" s="48">
        <v>43050.950178371982</v>
      </c>
      <c r="R506" s="48">
        <v>1326.8696487842683</v>
      </c>
      <c r="S506" s="48">
        <v>19158.936974730215</v>
      </c>
    </row>
    <row r="507" spans="2:19" x14ac:dyDescent="0.3">
      <c r="B507" s="68">
        <v>0.260000000133777</v>
      </c>
      <c r="C507" s="48">
        <v>67442.22346723557</v>
      </c>
      <c r="D507" s="48">
        <v>19990.133239524148</v>
      </c>
      <c r="E507" s="48">
        <v>9847.8495007560978</v>
      </c>
      <c r="F507" s="48">
        <v>19086.67718535223</v>
      </c>
      <c r="G507" s="48">
        <v>18495.992494609269</v>
      </c>
      <c r="H507" s="48">
        <v>12476.25629483288</v>
      </c>
      <c r="I507" s="48">
        <v>11030.177323175974</v>
      </c>
      <c r="J507" s="48">
        <v>7218.20064237939</v>
      </c>
      <c r="K507" s="48">
        <v>5655.9009521787884</v>
      </c>
      <c r="L507" s="48">
        <v>85819.197318617589</v>
      </c>
      <c r="M507" s="48">
        <v>19509.930546166965</v>
      </c>
      <c r="N507" s="48">
        <v>17268.388410191172</v>
      </c>
      <c r="O507" s="48">
        <v>13001.854366302488</v>
      </c>
      <c r="P507" s="48">
        <v>56072.429031822227</v>
      </c>
      <c r="Q507" s="48">
        <v>42329.746729047911</v>
      </c>
      <c r="R507" s="48">
        <v>1302.9381453954131</v>
      </c>
      <c r="S507" s="48">
        <v>18805.758382088501</v>
      </c>
    </row>
    <row r="508" spans="2:19" x14ac:dyDescent="0.3">
      <c r="B508" s="68">
        <v>0.25500000013468699</v>
      </c>
      <c r="C508" s="48">
        <v>66224.662222095503</v>
      </c>
      <c r="D508" s="48">
        <v>19676.254057776867</v>
      </c>
      <c r="E508" s="48">
        <v>9696.7183893606034</v>
      </c>
      <c r="F508" s="48">
        <v>18798.633772542791</v>
      </c>
      <c r="G508" s="48">
        <v>18215.433714083316</v>
      </c>
      <c r="H508" s="48">
        <v>12282.293916275506</v>
      </c>
      <c r="I508" s="48">
        <v>10857.66427413075</v>
      </c>
      <c r="J508" s="48">
        <v>7101.8503049415103</v>
      </c>
      <c r="K508" s="48">
        <v>5564.4011040848663</v>
      </c>
      <c r="L508" s="48">
        <v>84281.512621473186</v>
      </c>
      <c r="M508" s="48">
        <v>19168.074175024118</v>
      </c>
      <c r="N508" s="48">
        <v>16962.340553141137</v>
      </c>
      <c r="O508" s="48">
        <v>12775.580527633738</v>
      </c>
      <c r="P508" s="48">
        <v>55083.04129037317</v>
      </c>
      <c r="Q508" s="48">
        <v>41608.170577523328</v>
      </c>
      <c r="R508" s="48">
        <v>1279.0060145012274</v>
      </c>
      <c r="S508" s="48">
        <v>18452.574925262546</v>
      </c>
    </row>
    <row r="509" spans="2:19" x14ac:dyDescent="0.3">
      <c r="B509" s="68">
        <v>0.25000000013559698</v>
      </c>
      <c r="C509" s="48">
        <v>65006.949144736936</v>
      </c>
      <c r="D509" s="48">
        <v>19362.305842966362</v>
      </c>
      <c r="E509" s="48">
        <v>9545.47852649167</v>
      </c>
      <c r="F509" s="48">
        <v>18510.556684743446</v>
      </c>
      <c r="G509" s="48">
        <v>17934.83641001011</v>
      </c>
      <c r="H509" s="48">
        <v>12088.305996751043</v>
      </c>
      <c r="I509" s="48">
        <v>10685.130038419524</v>
      </c>
      <c r="J509" s="48">
        <v>6985.4945141821545</v>
      </c>
      <c r="K509" s="48">
        <v>5472.8977114632826</v>
      </c>
      <c r="L509" s="48">
        <v>82742.806867999461</v>
      </c>
      <c r="M509" s="48">
        <v>18826.088526187785</v>
      </c>
      <c r="N509" s="48">
        <v>16656.255435005005</v>
      </c>
      <c r="O509" s="48">
        <v>12549.26098478213</v>
      </c>
      <c r="P509" s="48">
        <v>54093.321305137251</v>
      </c>
      <c r="Q509" s="48">
        <v>40886.314391544118</v>
      </c>
      <c r="R509" s="48">
        <v>1255.0749385240872</v>
      </c>
      <c r="S509" s="48">
        <v>18099.400108060781</v>
      </c>
    </row>
    <row r="510" spans="2:19" x14ac:dyDescent="0.3">
      <c r="B510" s="68">
        <v>0.245000000136507</v>
      </c>
      <c r="C510" s="48">
        <v>63789.00243824254</v>
      </c>
      <c r="D510" s="48">
        <v>19048.227591133389</v>
      </c>
      <c r="E510" s="48">
        <v>9394.0987306335865</v>
      </c>
      <c r="F510" s="48">
        <v>18222.376924299817</v>
      </c>
      <c r="G510" s="48">
        <v>17654.135462577306</v>
      </c>
      <c r="H510" s="48">
        <v>11894.25133383687</v>
      </c>
      <c r="I510" s="48">
        <v>10512.539306420542</v>
      </c>
      <c r="J510" s="48">
        <v>6869.1130631956285</v>
      </c>
      <c r="K510" s="48">
        <v>5381.3750227589144</v>
      </c>
      <c r="L510" s="48">
        <v>81203.013463943629</v>
      </c>
      <c r="M510" s="48">
        <v>18483.931148916578</v>
      </c>
      <c r="N510" s="48">
        <v>16350.093261255548</v>
      </c>
      <c r="O510" s="48">
        <v>12322.86013993282</v>
      </c>
      <c r="P510" s="48">
        <v>53103.193885965695</v>
      </c>
      <c r="Q510" s="48">
        <v>40164.095824173331</v>
      </c>
      <c r="R510" s="48">
        <v>1231.1437142076343</v>
      </c>
      <c r="S510" s="48">
        <v>17746.223413408181</v>
      </c>
    </row>
    <row r="511" spans="2:19" x14ac:dyDescent="0.3">
      <c r="B511" s="68">
        <v>0.24000000013741701</v>
      </c>
      <c r="C511" s="48">
        <v>62570.799698819334</v>
      </c>
      <c r="D511" s="48">
        <v>18734.002043033874</v>
      </c>
      <c r="E511" s="48">
        <v>9242.5691479447141</v>
      </c>
      <c r="F511" s="48">
        <v>17934.080256923517</v>
      </c>
      <c r="G511" s="48">
        <v>17373.315376288425</v>
      </c>
      <c r="H511" s="48">
        <v>11700.121520496703</v>
      </c>
      <c r="I511" s="48">
        <v>10339.88343069996</v>
      </c>
      <c r="J511" s="48">
        <v>6752.7016349934402</v>
      </c>
      <c r="K511" s="48">
        <v>5289.8296346822399</v>
      </c>
      <c r="L511" s="48">
        <v>79662.112072019838</v>
      </c>
      <c r="M511" s="48">
        <v>18141.636382883353</v>
      </c>
      <c r="N511" s="48">
        <v>16043.887591791688</v>
      </c>
      <c r="O511" s="48">
        <v>12096.408252423187</v>
      </c>
      <c r="P511" s="48">
        <v>52112.639432113567</v>
      </c>
      <c r="Q511" s="48">
        <v>39441.491873540603</v>
      </c>
      <c r="R511" s="48">
        <v>1207.2122001634878</v>
      </c>
      <c r="S511" s="48">
        <v>17393.045038604338</v>
      </c>
    </row>
    <row r="512" spans="2:19" x14ac:dyDescent="0.3">
      <c r="B512" s="68">
        <v>0.235000000138327</v>
      </c>
      <c r="C512" s="48">
        <v>61352.336618957917</v>
      </c>
      <c r="D512" s="48">
        <v>18419.629599308184</v>
      </c>
      <c r="E512" s="48">
        <v>9090.8869596875847</v>
      </c>
      <c r="F512" s="48">
        <v>17645.668450657635</v>
      </c>
      <c r="G512" s="48">
        <v>17092.378234720163</v>
      </c>
      <c r="H512" s="48">
        <v>11505.916501026948</v>
      </c>
      <c r="I512" s="48">
        <v>10167.16407241552</v>
      </c>
      <c r="J512" s="48">
        <v>6636.2613294400198</v>
      </c>
      <c r="K512" s="48">
        <v>5198.2625543623899</v>
      </c>
      <c r="L512" s="48">
        <v>78120.096042216217</v>
      </c>
      <c r="M512" s="48">
        <v>17799.191159459613</v>
      </c>
      <c r="N512" s="48">
        <v>15737.625221789565</v>
      </c>
      <c r="O512" s="48">
        <v>11869.892526656722</v>
      </c>
      <c r="P512" s="48">
        <v>51121.657974609683</v>
      </c>
      <c r="Q512" s="48">
        <v>38718.498565306698</v>
      </c>
      <c r="R512" s="48">
        <v>1183.2804691739084</v>
      </c>
      <c r="S512" s="48">
        <v>17039.865408622765</v>
      </c>
    </row>
    <row r="513" spans="2:19" x14ac:dyDescent="0.3">
      <c r="B513" s="68">
        <v>0.23000000013923699</v>
      </c>
      <c r="C513" s="48">
        <v>60133.604521642323</v>
      </c>
      <c r="D513" s="48">
        <v>18105.10798882275</v>
      </c>
      <c r="E513" s="48">
        <v>8939.0482943805364</v>
      </c>
      <c r="F513" s="48">
        <v>17357.140234123519</v>
      </c>
      <c r="G513" s="48">
        <v>16811.323543946437</v>
      </c>
      <c r="H513" s="48">
        <v>11311.637249980457</v>
      </c>
      <c r="I513" s="48">
        <v>9994.3799475775249</v>
      </c>
      <c r="J513" s="48">
        <v>6519.7927360022686</v>
      </c>
      <c r="K513" s="48">
        <v>5106.6742012743271</v>
      </c>
      <c r="L513" s="48">
        <v>76576.957330867488</v>
      </c>
      <c r="M513" s="48">
        <v>17456.573729837044</v>
      </c>
      <c r="N513" s="48">
        <v>15431.28896499377</v>
      </c>
      <c r="O513" s="48">
        <v>11643.297482975202</v>
      </c>
      <c r="P513" s="48">
        <v>50130.245323310686</v>
      </c>
      <c r="Q513" s="48">
        <v>37995.110012538891</v>
      </c>
      <c r="R513" s="48">
        <v>1159.3487348343242</v>
      </c>
      <c r="S513" s="48">
        <v>16686.684526027922</v>
      </c>
    </row>
    <row r="514" spans="2:19" x14ac:dyDescent="0.3">
      <c r="B514" s="68">
        <v>0.22500000014014701</v>
      </c>
      <c r="C514" s="48">
        <v>58914.592533688039</v>
      </c>
      <c r="D514" s="48">
        <v>17790.432246421249</v>
      </c>
      <c r="E514" s="48">
        <v>8787.0479501499103</v>
      </c>
      <c r="F514" s="48">
        <v>17068.494906503638</v>
      </c>
      <c r="G514" s="48">
        <v>16530.149495933623</v>
      </c>
      <c r="H514" s="48">
        <v>11117.281007236576</v>
      </c>
      <c r="I514" s="48">
        <v>9821.530515793871</v>
      </c>
      <c r="J514" s="48">
        <v>6403.2959184365154</v>
      </c>
      <c r="K514" s="48">
        <v>5015.0645512176425</v>
      </c>
      <c r="L514" s="48">
        <v>75032.685954363798</v>
      </c>
      <c r="M514" s="48">
        <v>17113.785388591041</v>
      </c>
      <c r="N514" s="48">
        <v>15124.879551209371</v>
      </c>
      <c r="O514" s="48">
        <v>11416.622657565315</v>
      </c>
      <c r="P514" s="48">
        <v>49138.395028443047</v>
      </c>
      <c r="Q514" s="48">
        <v>37271.315436846897</v>
      </c>
      <c r="R514" s="48">
        <v>1135.417051965462</v>
      </c>
      <c r="S514" s="48">
        <v>16333.504333204539</v>
      </c>
    </row>
    <row r="515" spans="2:19" x14ac:dyDescent="0.3">
      <c r="B515" s="68">
        <v>0.220000000141057</v>
      </c>
      <c r="C515" s="48">
        <v>57695.291482910128</v>
      </c>
      <c r="D515" s="48">
        <v>17475.597340761942</v>
      </c>
      <c r="E515" s="48">
        <v>8634.8802248761476</v>
      </c>
      <c r="F515" s="48">
        <v>16779.728652108541</v>
      </c>
      <c r="G515" s="48">
        <v>16248.850942521914</v>
      </c>
      <c r="H515" s="48">
        <v>10922.845547777</v>
      </c>
      <c r="I515" s="48">
        <v>9648.6140186072425</v>
      </c>
      <c r="J515" s="48">
        <v>6286.7705594841282</v>
      </c>
      <c r="K515" s="48">
        <v>4923.4334967305422</v>
      </c>
      <c r="L515" s="48">
        <v>73487.272071297062</v>
      </c>
      <c r="M515" s="48">
        <v>16770.836062457125</v>
      </c>
      <c r="N515" s="48">
        <v>14818.406495007728</v>
      </c>
      <c r="O515" s="48">
        <v>11189.876205959294</v>
      </c>
      <c r="P515" s="48">
        <v>48146.103255232971</v>
      </c>
      <c r="Q515" s="48">
        <v>36547.106454795379</v>
      </c>
      <c r="R515" s="48">
        <v>1111.4855551081719</v>
      </c>
      <c r="S515" s="48">
        <v>15980.326126167271</v>
      </c>
    </row>
    <row r="516" spans="2:19" x14ac:dyDescent="0.3">
      <c r="B516" s="68">
        <v>0.21500000014196699</v>
      </c>
      <c r="C516" s="48">
        <v>56475.681182966771</v>
      </c>
      <c r="D516" s="48">
        <v>17160.59211498635</v>
      </c>
      <c r="E516" s="48">
        <v>8482.536824730716</v>
      </c>
      <c r="F516" s="48">
        <v>16490.832388312701</v>
      </c>
      <c r="G516" s="48">
        <v>15967.420638170432</v>
      </c>
      <c r="H516" s="48">
        <v>10728.327589708862</v>
      </c>
      <c r="I516" s="48">
        <v>9475.6260429762369</v>
      </c>
      <c r="J516" s="48">
        <v>6170.2150269066224</v>
      </c>
      <c r="K516" s="48">
        <v>4831.7797363610698</v>
      </c>
      <c r="L516" s="48">
        <v>71940.697248455806</v>
      </c>
      <c r="M516" s="48">
        <v>16427.724091807555</v>
      </c>
      <c r="N516" s="48">
        <v>14511.869838794682</v>
      </c>
      <c r="O516" s="48">
        <v>10963.058300810777</v>
      </c>
      <c r="P516" s="48">
        <v>47153.355718631516</v>
      </c>
      <c r="Q516" s="48">
        <v>35822.46270289395</v>
      </c>
      <c r="R516" s="48">
        <v>1087.5540807034047</v>
      </c>
      <c r="S516" s="48">
        <v>15627.148280772959</v>
      </c>
    </row>
    <row r="517" spans="2:19" x14ac:dyDescent="0.3">
      <c r="B517" s="68">
        <v>0.21000000014287701</v>
      </c>
      <c r="C517" s="48">
        <v>55255.738800906685</v>
      </c>
      <c r="D517" s="48">
        <v>16845.405526362734</v>
      </c>
      <c r="E517" s="48">
        <v>8330.0082575611996</v>
      </c>
      <c r="F517" s="48">
        <v>16201.796771856225</v>
      </c>
      <c r="G517" s="48">
        <v>15685.84811016988</v>
      </c>
      <c r="H517" s="48">
        <v>10533.719401720076</v>
      </c>
      <c r="I517" s="48">
        <v>9302.5613853084869</v>
      </c>
      <c r="J517" s="48">
        <v>6053.6270249984063</v>
      </c>
      <c r="K517" s="48">
        <v>4740.1015217167796</v>
      </c>
      <c r="L517" s="48">
        <v>70392.941345247586</v>
      </c>
      <c r="M517" s="48">
        <v>16084.42893270756</v>
      </c>
      <c r="N517" s="48">
        <v>14205.251849346276</v>
      </c>
      <c r="O517" s="48">
        <v>10736.151721169143</v>
      </c>
      <c r="P517" s="48">
        <v>46160.137618480083</v>
      </c>
      <c r="Q517" s="48">
        <v>35097.365664829566</v>
      </c>
      <c r="R517" s="48">
        <v>1063.6228073403468</v>
      </c>
      <c r="S517" s="48">
        <v>15273.970772846696</v>
      </c>
    </row>
    <row r="518" spans="2:19" x14ac:dyDescent="0.3">
      <c r="B518" s="68">
        <v>0.205000000143787</v>
      </c>
      <c r="C518" s="48">
        <v>54035.443440915595</v>
      </c>
      <c r="D518" s="48">
        <v>16530.023176423012</v>
      </c>
      <c r="E518" s="48">
        <v>8177.2839773887217</v>
      </c>
      <c r="F518" s="48">
        <v>15912.609376568651</v>
      </c>
      <c r="G518" s="48">
        <v>15404.120944947337</v>
      </c>
      <c r="H518" s="48">
        <v>10339.013826601131</v>
      </c>
      <c r="I518" s="48">
        <v>9129.4134757369193</v>
      </c>
      <c r="J518" s="48">
        <v>5937.0039872397147</v>
      </c>
      <c r="K518" s="48">
        <v>4648.3966440809336</v>
      </c>
      <c r="L518" s="48">
        <v>68843.986087181242</v>
      </c>
      <c r="M518" s="48">
        <v>15740.94809547212</v>
      </c>
      <c r="N518" s="48">
        <v>13898.549904103467</v>
      </c>
      <c r="O518" s="48">
        <v>10509.15328507169</v>
      </c>
      <c r="P518" s="48">
        <v>45166.431072336047</v>
      </c>
      <c r="Q518" s="48">
        <v>34371.79398983634</v>
      </c>
      <c r="R518" s="48">
        <v>1039.6915643450209</v>
      </c>
      <c r="S518" s="48">
        <v>14920.794176075851</v>
      </c>
    </row>
    <row r="519" spans="2:19" x14ac:dyDescent="0.3">
      <c r="B519" s="68">
        <v>0.20000000014469699</v>
      </c>
      <c r="C519" s="48">
        <v>52814.763207975397</v>
      </c>
      <c r="D519" s="48">
        <v>16214.425398829686</v>
      </c>
      <c r="E519" s="48">
        <v>8024.3507018089422</v>
      </c>
      <c r="F519" s="48">
        <v>15623.252372615847</v>
      </c>
      <c r="G519" s="48">
        <v>15122.222602761794</v>
      </c>
      <c r="H519" s="48">
        <v>10144.199507616124</v>
      </c>
      <c r="I519" s="48">
        <v>8956.1731685544055</v>
      </c>
      <c r="J519" s="48">
        <v>5820.3414285135059</v>
      </c>
      <c r="K519" s="48">
        <v>4556.6619508755748</v>
      </c>
      <c r="L519" s="48">
        <v>67293.801045387081</v>
      </c>
      <c r="M519" s="48">
        <v>15397.275900047023</v>
      </c>
      <c r="N519" s="48">
        <v>13591.760064687938</v>
      </c>
      <c r="O519" s="48">
        <v>10282.058414591835</v>
      </c>
      <c r="P519" s="48">
        <v>44172.213923154748</v>
      </c>
      <c r="Q519" s="48">
        <v>33645.715851865643</v>
      </c>
      <c r="R519" s="48">
        <v>1015.7602141729035</v>
      </c>
      <c r="S519" s="48">
        <v>14567.618027350534</v>
      </c>
    </row>
    <row r="520" spans="2:19" x14ac:dyDescent="0.3">
      <c r="B520" s="68">
        <v>0.19500000014560701</v>
      </c>
      <c r="C520" s="48">
        <v>51593.658194073338</v>
      </c>
      <c r="D520" s="48">
        <v>15898.588830454062</v>
      </c>
      <c r="E520" s="48">
        <v>7871.1927971185041</v>
      </c>
      <c r="F520" s="48">
        <v>15333.704349657364</v>
      </c>
      <c r="G520" s="48">
        <v>14840.130511563357</v>
      </c>
      <c r="H520" s="48">
        <v>9949.2639753803469</v>
      </c>
      <c r="I520" s="48">
        <v>8782.8290318772506</v>
      </c>
      <c r="J520" s="48">
        <v>5703.6337119514819</v>
      </c>
      <c r="K520" s="48">
        <v>4464.8928820523479</v>
      </c>
      <c r="L520" s="48">
        <v>65742.348666435792</v>
      </c>
      <c r="M520" s="48">
        <v>15053.402941774682</v>
      </c>
      <c r="N520" s="48">
        <v>13284.875356993778</v>
      </c>
      <c r="O520" s="48">
        <v>10054.86174594329</v>
      </c>
      <c r="P520" s="48">
        <v>43177.45268899903</v>
      </c>
      <c r="Q520" s="48">
        <v>32919.095609227654</v>
      </c>
      <c r="R520" s="48">
        <v>991.82860881619638</v>
      </c>
      <c r="S520" s="48">
        <v>14214.438245516034</v>
      </c>
    </row>
    <row r="521" spans="2:19" x14ac:dyDescent="0.3">
      <c r="B521" s="68">
        <v>0.190000000146517</v>
      </c>
      <c r="C521" s="48">
        <v>50372.09298991222</v>
      </c>
      <c r="D521" s="48">
        <v>15582.487253733972</v>
      </c>
      <c r="E521" s="48">
        <v>7717.7936222155349</v>
      </c>
      <c r="F521" s="48">
        <v>15043.940108349467</v>
      </c>
      <c r="G521" s="48">
        <v>14557.821371945218</v>
      </c>
      <c r="H521" s="48">
        <v>9754.1926167026122</v>
      </c>
      <c r="I521" s="48">
        <v>8609.3684877055948</v>
      </c>
      <c r="J521" s="48">
        <v>5586.8748437489548</v>
      </c>
      <c r="K521" s="48">
        <v>4373.0848078308127</v>
      </c>
      <c r="L521" s="48">
        <v>64189.596692985258</v>
      </c>
      <c r="M521" s="48">
        <v>14709.321746743157</v>
      </c>
      <c r="N521" s="48">
        <v>12977.890283927922</v>
      </c>
      <c r="O521" s="48">
        <v>9827.5560115662829</v>
      </c>
      <c r="P521" s="48">
        <v>42182.119063307029</v>
      </c>
      <c r="Q521" s="48">
        <v>32191.895554203216</v>
      </c>
      <c r="R521" s="48">
        <v>967.89649578652188</v>
      </c>
      <c r="S521" s="48">
        <v>13861.255671316021</v>
      </c>
    </row>
    <row r="522" spans="2:19" x14ac:dyDescent="0.3">
      <c r="B522" s="68">
        <v>0.18500000014742701</v>
      </c>
      <c r="C522" s="48">
        <v>49150.127883609457</v>
      </c>
      <c r="D522" s="48">
        <v>15266.181680393614</v>
      </c>
      <c r="E522" s="48">
        <v>7564.1740383747347</v>
      </c>
      <c r="F522" s="48">
        <v>14754.031082916938</v>
      </c>
      <c r="G522" s="48">
        <v>14275.363073642609</v>
      </c>
      <c r="H522" s="48">
        <v>9559.0279651352848</v>
      </c>
      <c r="I522" s="48">
        <v>8435.8290730044446</v>
      </c>
      <c r="J522" s="48">
        <v>5470.0892882473117</v>
      </c>
      <c r="K522" s="48">
        <v>4281.2566297018975</v>
      </c>
      <c r="L522" s="48">
        <v>62635.604765130636</v>
      </c>
      <c r="M522" s="48">
        <v>14365.044073805613</v>
      </c>
      <c r="N522" s="48">
        <v>12670.815233355002</v>
      </c>
      <c r="O522" s="48">
        <v>9600.1485218907528</v>
      </c>
      <c r="P522" s="48">
        <v>41186.287540188394</v>
      </c>
      <c r="Q522" s="48">
        <v>31464.185530062136</v>
      </c>
      <c r="R522" s="48">
        <v>943.96558795281589</v>
      </c>
      <c r="S522" s="48">
        <v>13508.081318321587</v>
      </c>
    </row>
    <row r="523" spans="2:19" x14ac:dyDescent="0.3">
      <c r="B523" s="68">
        <v>0.180000000148337</v>
      </c>
      <c r="C523" s="48">
        <v>47927.630484803551</v>
      </c>
      <c r="D523" s="48">
        <v>14949.570329725035</v>
      </c>
      <c r="E523" s="48">
        <v>7410.2825899943427</v>
      </c>
      <c r="F523" s="48">
        <v>14463.871651923655</v>
      </c>
      <c r="G523" s="48">
        <v>13992.652293673997</v>
      </c>
      <c r="H523" s="48">
        <v>9363.7056835151434</v>
      </c>
      <c r="I523" s="48">
        <v>8262.1548722332682</v>
      </c>
      <c r="J523" s="48">
        <v>5353.2448615467865</v>
      </c>
      <c r="K523" s="48">
        <v>4189.3834932362442</v>
      </c>
      <c r="L523" s="48">
        <v>61080.246838769337</v>
      </c>
      <c r="M523" s="48">
        <v>14020.550892599291</v>
      </c>
      <c r="N523" s="48">
        <v>12363.634938289113</v>
      </c>
      <c r="O523" s="48">
        <v>9372.6257020573721</v>
      </c>
      <c r="P523" s="48">
        <v>40189.829881581791</v>
      </c>
      <c r="Q523" s="48">
        <v>30735.829664620636</v>
      </c>
      <c r="R523" s="48">
        <v>920.03405528703479</v>
      </c>
      <c r="S523" s="48">
        <v>13154.902732669847</v>
      </c>
    </row>
    <row r="524" spans="2:19" x14ac:dyDescent="0.3">
      <c r="B524" s="68">
        <v>0.17500000014924699</v>
      </c>
      <c r="C524" s="48">
        <v>46704.594462468769</v>
      </c>
      <c r="D524" s="48">
        <v>14632.656269687073</v>
      </c>
      <c r="E524" s="48">
        <v>7256.1138906869792</v>
      </c>
      <c r="F524" s="48">
        <v>14173.470371263484</v>
      </c>
      <c r="G524" s="48">
        <v>13709.697499871456</v>
      </c>
      <c r="H524" s="48">
        <v>9168.2317163007083</v>
      </c>
      <c r="I524" s="48">
        <v>8088.3512374338025</v>
      </c>
      <c r="J524" s="48">
        <v>5236.3469317238478</v>
      </c>
      <c r="K524" s="48">
        <v>4097.4695309635117</v>
      </c>
      <c r="L524" s="48">
        <v>59523.518651049882</v>
      </c>
      <c r="M524" s="48">
        <v>13675.816458066018</v>
      </c>
      <c r="N524" s="48">
        <v>12056.327419143892</v>
      </c>
      <c r="O524" s="48">
        <v>9144.9669788637893</v>
      </c>
      <c r="P524" s="48">
        <v>39192.752017369079</v>
      </c>
      <c r="Q524" s="48">
        <v>30006.825178063962</v>
      </c>
      <c r="R524" s="48">
        <v>896.10242407053261</v>
      </c>
      <c r="S524" s="48">
        <v>12801.723417792617</v>
      </c>
    </row>
    <row r="525" spans="2:19" x14ac:dyDescent="0.3">
      <c r="B525" s="68">
        <v>0.17000000015015801</v>
      </c>
      <c r="C525" s="48">
        <v>45480.994564340908</v>
      </c>
      <c r="D525" s="48">
        <v>14315.431374046701</v>
      </c>
      <c r="E525" s="48">
        <v>7101.656310674296</v>
      </c>
      <c r="F525" s="48">
        <v>13882.823373341462</v>
      </c>
      <c r="G525" s="48">
        <v>13426.494753327044</v>
      </c>
      <c r="H525" s="48">
        <v>8972.6036289500353</v>
      </c>
      <c r="I525" s="48">
        <v>7914.416370411318</v>
      </c>
      <c r="J525" s="48">
        <v>5119.3968029392099</v>
      </c>
      <c r="K525" s="48">
        <v>4005.5154839848306</v>
      </c>
      <c r="L525" s="48">
        <v>57965.399071627231</v>
      </c>
      <c r="M525" s="48">
        <v>13330.831155992379</v>
      </c>
      <c r="N525" s="48">
        <v>11748.884584663836</v>
      </c>
      <c r="O525" s="48">
        <v>8917.1635101973206</v>
      </c>
      <c r="P525" s="48">
        <v>38195.042245101344</v>
      </c>
      <c r="Q525" s="48">
        <v>29277.150892520891</v>
      </c>
      <c r="R525" s="48">
        <v>872.17099810294383</v>
      </c>
      <c r="S525" s="48">
        <v>12448.545116458277</v>
      </c>
    </row>
    <row r="526" spans="2:19" x14ac:dyDescent="0.3">
      <c r="B526" s="68">
        <v>0.165000000151068</v>
      </c>
      <c r="C526" s="48">
        <v>44256.782146991944</v>
      </c>
      <c r="D526" s="48">
        <v>13997.864946674104</v>
      </c>
      <c r="E526" s="48">
        <v>6946.8880795794148</v>
      </c>
      <c r="F526" s="48">
        <v>13591.902902897302</v>
      </c>
      <c r="G526" s="48">
        <v>13143.016006425816</v>
      </c>
      <c r="H526" s="48">
        <v>8776.8053972246362</v>
      </c>
      <c r="I526" s="48">
        <v>7740.3365571377608</v>
      </c>
      <c r="J526" s="48">
        <v>5002.388804193316</v>
      </c>
      <c r="K526" s="48">
        <v>3913.5171372131472</v>
      </c>
      <c r="L526" s="48">
        <v>56405.843727538144</v>
      </c>
      <c r="M526" s="48">
        <v>12985.626531729493</v>
      </c>
      <c r="N526" s="48">
        <v>11441.335611275223</v>
      </c>
      <c r="O526" s="48">
        <v>8689.2391630357743</v>
      </c>
      <c r="P526" s="48">
        <v>37196.663278429631</v>
      </c>
      <c r="Q526" s="48">
        <v>28546.761838619193</v>
      </c>
      <c r="R526" s="48">
        <v>848.23968707612369</v>
      </c>
      <c r="S526" s="48">
        <v>12095.368538572169</v>
      </c>
    </row>
    <row r="527" spans="2:19" x14ac:dyDescent="0.3">
      <c r="B527" s="68">
        <v>0.16000000015197799</v>
      </c>
      <c r="C527" s="48">
        <v>43031.866283548443</v>
      </c>
      <c r="D527" s="48">
        <v>13679.895639360884</v>
      </c>
      <c r="E527" s="48">
        <v>6791.7731460529976</v>
      </c>
      <c r="F527" s="48">
        <v>13300.650300422336</v>
      </c>
      <c r="G527" s="48">
        <v>12859.203956551988</v>
      </c>
      <c r="H527" s="48">
        <v>8580.8006501238578</v>
      </c>
      <c r="I527" s="48">
        <v>7566.0804599395588</v>
      </c>
      <c r="J527" s="48">
        <v>4885.3065347013708</v>
      </c>
      <c r="K527" s="48">
        <v>3821.4615897499302</v>
      </c>
      <c r="L527" s="48">
        <v>54844.764591088082</v>
      </c>
      <c r="M527" s="48">
        <v>12640.12313041687</v>
      </c>
      <c r="N527" s="48">
        <v>11133.61186722176</v>
      </c>
      <c r="O527" s="48">
        <v>8461.1323215575667</v>
      </c>
      <c r="P527" s="48">
        <v>36197.534321173684</v>
      </c>
      <c r="Q527" s="48">
        <v>27815.568108711934</v>
      </c>
      <c r="R527" s="48">
        <v>824.30766217523478</v>
      </c>
      <c r="S527" s="48">
        <v>11742.186137049619</v>
      </c>
    </row>
    <row r="528" spans="2:19" x14ac:dyDescent="0.3">
      <c r="B528" s="68">
        <v>0.15500000015288801</v>
      </c>
      <c r="C528" s="48">
        <v>41806.258142297578</v>
      </c>
      <c r="D528" s="48">
        <v>13361.546794766913</v>
      </c>
      <c r="E528" s="48">
        <v>6636.3111914579677</v>
      </c>
      <c r="F528" s="48">
        <v>13009.096813573291</v>
      </c>
      <c r="G528" s="48">
        <v>12575.088228211785</v>
      </c>
      <c r="H528" s="48">
        <v>8384.6096708889581</v>
      </c>
      <c r="I528" s="48">
        <v>7391.6660143464233</v>
      </c>
      <c r="J528" s="48">
        <v>4768.16464430209</v>
      </c>
      <c r="K528" s="48">
        <v>3729.3601609810335</v>
      </c>
      <c r="L528" s="48">
        <v>53282.179092328144</v>
      </c>
      <c r="M528" s="48">
        <v>12294.383118615271</v>
      </c>
      <c r="N528" s="48">
        <v>10825.767482042107</v>
      </c>
      <c r="O528" s="48">
        <v>8232.8880098882983</v>
      </c>
      <c r="P528" s="48">
        <v>35197.687871104696</v>
      </c>
      <c r="Q528" s="48">
        <v>27083.588653266517</v>
      </c>
      <c r="R528" s="48">
        <v>800.37620062082294</v>
      </c>
      <c r="S528" s="48">
        <v>11389.007342591885</v>
      </c>
    </row>
    <row r="529" spans="2:19" x14ac:dyDescent="0.3">
      <c r="B529" s="68">
        <v>0.150000000153798</v>
      </c>
      <c r="C529" s="48">
        <v>40579.879716633113</v>
      </c>
      <c r="D529" s="48">
        <v>13042.767278208954</v>
      </c>
      <c r="E529" s="48">
        <v>6480.4690465014173</v>
      </c>
      <c r="F529" s="48">
        <v>12717.195769548311</v>
      </c>
      <c r="G529" s="48">
        <v>12290.622934601182</v>
      </c>
      <c r="H529" s="48">
        <v>8188.2046330928042</v>
      </c>
      <c r="I529" s="48">
        <v>7217.0696294477839</v>
      </c>
      <c r="J529" s="48">
        <v>4650.952484966303</v>
      </c>
      <c r="K529" s="48">
        <v>3637.2044567871867</v>
      </c>
      <c r="L529" s="48">
        <v>51718.01730576338</v>
      </c>
      <c r="M529" s="48">
        <v>11948.33204097152</v>
      </c>
      <c r="N529" s="48">
        <v>10517.740228072493</v>
      </c>
      <c r="O529" s="48">
        <v>8004.4496572013159</v>
      </c>
      <c r="P529" s="48">
        <v>34197.06099403173</v>
      </c>
      <c r="Q529" s="48">
        <v>26350.750609859657</v>
      </c>
      <c r="R529" s="48">
        <v>776.44496676255608</v>
      </c>
      <c r="S529" s="48">
        <v>11035.831404328581</v>
      </c>
    </row>
    <row r="530" spans="2:19" x14ac:dyDescent="0.3">
      <c r="B530" s="68">
        <v>0.14500000015470799</v>
      </c>
      <c r="C530" s="48">
        <v>39352.639553683126</v>
      </c>
      <c r="D530" s="48">
        <v>12723.500989714894</v>
      </c>
      <c r="E530" s="48">
        <v>6324.2097298061253</v>
      </c>
      <c r="F530" s="48">
        <v>12424.895364661716</v>
      </c>
      <c r="G530" s="48">
        <v>12005.757063616447</v>
      </c>
      <c r="H530" s="48">
        <v>7991.5541521954528</v>
      </c>
      <c r="I530" s="48">
        <v>7042.2641552774594</v>
      </c>
      <c r="J530" s="48">
        <v>4533.6576740584933</v>
      </c>
      <c r="K530" s="48">
        <v>3544.9847510994014</v>
      </c>
      <c r="L530" s="48">
        <v>50152.192029917926</v>
      </c>
      <c r="M530" s="48">
        <v>11601.965131797659</v>
      </c>
      <c r="N530" s="48">
        <v>10209.525905225435</v>
      </c>
      <c r="O530" s="48">
        <v>7775.8113228393486</v>
      </c>
      <c r="P530" s="48">
        <v>33195.578387334703</v>
      </c>
      <c r="Q530" s="48">
        <v>25616.965966814525</v>
      </c>
      <c r="R530" s="48">
        <v>752.51347012044653</v>
      </c>
      <c r="S530" s="48">
        <v>10682.652870708684</v>
      </c>
    </row>
    <row r="531" spans="2:19" x14ac:dyDescent="0.3">
      <c r="B531" s="68">
        <v>0.140000000155618</v>
      </c>
      <c r="C531" s="48">
        <v>38124.468200244628</v>
      </c>
      <c r="D531" s="48">
        <v>12403.707251637576</v>
      </c>
      <c r="E531" s="48">
        <v>6167.5013929357574</v>
      </c>
      <c r="F531" s="48">
        <v>12132.159116487923</v>
      </c>
      <c r="G531" s="48">
        <v>11720.455430904838</v>
      </c>
      <c r="H531" s="48">
        <v>7794.6376911515899</v>
      </c>
      <c r="I531" s="48">
        <v>6867.2323929237818</v>
      </c>
      <c r="J531" s="48">
        <v>4416.2746018061353</v>
      </c>
      <c r="K531" s="48">
        <v>3452.696421832894</v>
      </c>
      <c r="L531" s="48">
        <v>48584.640384824008</v>
      </c>
      <c r="M531" s="48">
        <v>11255.283083775101</v>
      </c>
      <c r="N531" s="48">
        <v>9901.1258343906829</v>
      </c>
      <c r="O531" s="48">
        <v>7546.9714857990884</v>
      </c>
      <c r="P531" s="48">
        <v>32193.190115299083</v>
      </c>
      <c r="Q531" s="48">
        <v>24882.170314474788</v>
      </c>
      <c r="R531" s="48">
        <v>728.58178737995536</v>
      </c>
      <c r="S531" s="48">
        <v>10329.473135744018</v>
      </c>
    </row>
    <row r="532" spans="2:19" x14ac:dyDescent="0.3">
      <c r="B532" s="68">
        <v>0.13500000015652799</v>
      </c>
      <c r="C532" s="48">
        <v>36895.286997343894</v>
      </c>
      <c r="D532" s="48">
        <v>12083.342998141841</v>
      </c>
      <c r="E532" s="48">
        <v>6010.3103215236642</v>
      </c>
      <c r="F532" s="48">
        <v>11838.951534306156</v>
      </c>
      <c r="G532" s="48">
        <v>11434.681901374392</v>
      </c>
      <c r="H532" s="48">
        <v>7597.4345626379682</v>
      </c>
      <c r="I532" s="48">
        <v>6691.9568109749571</v>
      </c>
      <c r="J532" s="48">
        <v>4298.7983745822057</v>
      </c>
      <c r="K532" s="48">
        <v>3360.335473835331</v>
      </c>
      <c r="L532" s="48">
        <v>47015.293580652156</v>
      </c>
      <c r="M532" s="48">
        <v>10908.260589580508</v>
      </c>
      <c r="N532" s="48">
        <v>9592.5190709272501</v>
      </c>
      <c r="O532" s="48">
        <v>7317.9078271477365</v>
      </c>
      <c r="P532" s="48">
        <v>31189.840724939171</v>
      </c>
      <c r="Q532" s="48">
        <v>24146.293947222832</v>
      </c>
      <c r="R532" s="48">
        <v>704.65004401316685</v>
      </c>
      <c r="S532" s="48">
        <v>9976.2927594793036</v>
      </c>
    </row>
    <row r="533" spans="2:19" x14ac:dyDescent="0.3">
      <c r="B533" s="68">
        <v>0.13000000015743801</v>
      </c>
      <c r="C533" s="48">
        <v>35665.044798925599</v>
      </c>
      <c r="D533" s="48">
        <v>11762.388481331289</v>
      </c>
      <c r="E533" s="48">
        <v>5852.6106268330914</v>
      </c>
      <c r="F533" s="48">
        <v>11545.264714259525</v>
      </c>
      <c r="G533" s="48">
        <v>11148.426776686716</v>
      </c>
      <c r="H533" s="48">
        <v>7399.9412721608369</v>
      </c>
      <c r="I533" s="48">
        <v>6516.4351762875012</v>
      </c>
      <c r="J533" s="48">
        <v>4181.2345974082618</v>
      </c>
      <c r="K533" s="48">
        <v>3267.9060753750528</v>
      </c>
      <c r="L533" s="48">
        <v>45444.113383398719</v>
      </c>
      <c r="M533" s="48">
        <v>10560.864386641913</v>
      </c>
      <c r="N533" s="48">
        <v>9283.6779663195193</v>
      </c>
      <c r="O533" s="48">
        <v>7088.593618263506</v>
      </c>
      <c r="P533" s="48">
        <v>30185.508540981646</v>
      </c>
      <c r="Q533" s="48">
        <v>23409.296659291114</v>
      </c>
      <c r="R533" s="48">
        <v>680.71915993617347</v>
      </c>
      <c r="S533" s="48">
        <v>9623.1189535140638</v>
      </c>
    </row>
    <row r="534" spans="2:19" x14ac:dyDescent="0.3">
      <c r="B534" s="68">
        <v>0.125000000158348</v>
      </c>
      <c r="C534" s="48">
        <v>34433.553928890076</v>
      </c>
      <c r="D534" s="48">
        <v>11440.714323252998</v>
      </c>
      <c r="E534" s="48">
        <v>5694.3274991142644</v>
      </c>
      <c r="F534" s="48">
        <v>11250.967768867691</v>
      </c>
      <c r="G534" s="48">
        <v>10861.56458800357</v>
      </c>
      <c r="H534" s="48">
        <v>7202.080265388041</v>
      </c>
      <c r="I534" s="48">
        <v>6340.6005760469043</v>
      </c>
      <c r="J534" s="48">
        <v>4063.5488251535289</v>
      </c>
      <c r="K534" s="48">
        <v>3175.3810574362597</v>
      </c>
      <c r="L534" s="48">
        <v>43870.913507858859</v>
      </c>
      <c r="M534" s="48">
        <v>10213.09270554785</v>
      </c>
      <c r="N534" s="48">
        <v>8974.6010114934888</v>
      </c>
      <c r="O534" s="48">
        <v>6859.0225798643505</v>
      </c>
      <c r="P534" s="48">
        <v>29180.020319122716</v>
      </c>
      <c r="Q534" s="48">
        <v>22670.992681283722</v>
      </c>
      <c r="R534" s="48">
        <v>656.78736387275137</v>
      </c>
      <c r="S534" s="48">
        <v>9269.9383049920343</v>
      </c>
    </row>
    <row r="535" spans="2:19" x14ac:dyDescent="0.3">
      <c r="B535" s="68">
        <v>0.12000000015925801</v>
      </c>
      <c r="C535" s="48">
        <v>33200.762994394012</v>
      </c>
      <c r="D535" s="48">
        <v>11118.308534391592</v>
      </c>
      <c r="E535" s="48">
        <v>5535.4336729807856</v>
      </c>
      <c r="F535" s="48">
        <v>10956.062789219648</v>
      </c>
      <c r="G535" s="48">
        <v>10574.096732945018</v>
      </c>
      <c r="H535" s="48">
        <v>7003.8556257204855</v>
      </c>
      <c r="I535" s="48">
        <v>6164.4577561654542</v>
      </c>
      <c r="J535" s="48">
        <v>3945.7537649933938</v>
      </c>
      <c r="K535" s="48">
        <v>3082.7698980274577</v>
      </c>
      <c r="L535" s="48">
        <v>42295.663312623903</v>
      </c>
      <c r="M535" s="48">
        <v>9864.891327273428</v>
      </c>
      <c r="N535" s="48">
        <v>8665.2429358192403</v>
      </c>
      <c r="O535" s="48">
        <v>6629.1514776568329</v>
      </c>
      <c r="P535" s="48">
        <v>28173.368146145523</v>
      </c>
      <c r="Q535" s="48">
        <v>21931.347888411623</v>
      </c>
      <c r="R535" s="48">
        <v>632.85620634483303</v>
      </c>
      <c r="S535" s="48">
        <v>8916.7626313684868</v>
      </c>
    </row>
    <row r="536" spans="2:19" x14ac:dyDescent="0.3">
      <c r="B536" s="68">
        <v>0.11500000016016799</v>
      </c>
      <c r="C536" s="48">
        <v>31966.474510381577</v>
      </c>
      <c r="D536" s="48">
        <v>10795.041087234069</v>
      </c>
      <c r="E536" s="48">
        <v>5375.8495062625561</v>
      </c>
      <c r="F536" s="48">
        <v>10660.423576322393</v>
      </c>
      <c r="G536" s="48">
        <v>10285.899609597765</v>
      </c>
      <c r="H536" s="48">
        <v>6805.1930301069224</v>
      </c>
      <c r="I536" s="48">
        <v>5987.9425620916845</v>
      </c>
      <c r="J536" s="48">
        <v>3827.8194070397558</v>
      </c>
      <c r="K536" s="48">
        <v>2990.0487727259087</v>
      </c>
      <c r="L536" s="48">
        <v>40718.170247713533</v>
      </c>
      <c r="M536" s="48">
        <v>9516.2173125308836</v>
      </c>
      <c r="N536" s="48">
        <v>8355.5661061218652</v>
      </c>
      <c r="O536" s="48">
        <v>6398.9429181489641</v>
      </c>
      <c r="P536" s="48">
        <v>27165.376330668274</v>
      </c>
      <c r="Q536" s="48">
        <v>21190.171103715511</v>
      </c>
      <c r="R536" s="48">
        <v>608.92432669675725</v>
      </c>
      <c r="S536" s="48">
        <v>8563.5809033129226</v>
      </c>
    </row>
    <row r="537" spans="2:19" x14ac:dyDescent="0.3">
      <c r="B537" s="68">
        <v>0.110000000161078</v>
      </c>
      <c r="C537" s="48">
        <v>30730.573330013158</v>
      </c>
      <c r="D537" s="48">
        <v>10470.850083659163</v>
      </c>
      <c r="E537" s="48">
        <v>5215.5208467357561</v>
      </c>
      <c r="F537" s="48">
        <v>10364.00145195207</v>
      </c>
      <c r="G537" s="48">
        <v>9996.9246122918612</v>
      </c>
      <c r="H537" s="48">
        <v>6606.0662871127042</v>
      </c>
      <c r="I537" s="48">
        <v>5811.0337891098734</v>
      </c>
      <c r="J537" s="48">
        <v>3709.7453342055401</v>
      </c>
      <c r="K537" s="48">
        <v>2897.2165962217932</v>
      </c>
      <c r="L537" s="48">
        <v>39138.339822589565</v>
      </c>
      <c r="M537" s="48">
        <v>9167.0787628583857</v>
      </c>
      <c r="N537" s="48">
        <v>8045.5782833956646</v>
      </c>
      <c r="O537" s="48">
        <v>6168.3961486619191</v>
      </c>
      <c r="P537" s="48">
        <v>26155.970563625036</v>
      </c>
      <c r="Q537" s="48">
        <v>20447.361784868815</v>
      </c>
      <c r="R537" s="48">
        <v>584.99263678400087</v>
      </c>
      <c r="S537" s="48">
        <v>8210.401147439572</v>
      </c>
    </row>
    <row r="538" spans="2:19" x14ac:dyDescent="0.3">
      <c r="B538" s="68">
        <v>0.105000000161988</v>
      </c>
      <c r="C538" s="48">
        <v>29492.887904716445</v>
      </c>
      <c r="D538" s="48">
        <v>10145.636340781601</v>
      </c>
      <c r="E538" s="48">
        <v>5054.3740742174632</v>
      </c>
      <c r="F538" s="48">
        <v>10066.708962080078</v>
      </c>
      <c r="G538" s="48">
        <v>9707.0868180078869</v>
      </c>
      <c r="H538" s="48">
        <v>6406.4268912998168</v>
      </c>
      <c r="I538" s="48">
        <v>5633.6905994899571</v>
      </c>
      <c r="J538" s="48">
        <v>3591.5210060566242</v>
      </c>
      <c r="K538" s="48">
        <v>2804.2643180880091</v>
      </c>
      <c r="L538" s="48">
        <v>37556.019248477256</v>
      </c>
      <c r="M538" s="48">
        <v>8817.3988620877553</v>
      </c>
      <c r="N538" s="48">
        <v>7735.2130014014429</v>
      </c>
      <c r="O538" s="48">
        <v>5937.4475917532136</v>
      </c>
      <c r="P538" s="48">
        <v>25145.023822050644</v>
      </c>
      <c r="Q538" s="48">
        <v>19702.764944539147</v>
      </c>
      <c r="R538" s="48">
        <v>561.06136522018369</v>
      </c>
      <c r="S538" s="48">
        <v>7857.224485345052</v>
      </c>
    </row>
    <row r="539" spans="2:19" x14ac:dyDescent="0.3">
      <c r="B539" s="68">
        <v>0.10000000016289801</v>
      </c>
      <c r="C539" s="48">
        <v>28253.19681126855</v>
      </c>
      <c r="D539" s="48">
        <v>9819.2632539104106</v>
      </c>
      <c r="E539" s="48">
        <v>4892.3151984290771</v>
      </c>
      <c r="F539" s="48">
        <v>9768.4177012573928</v>
      </c>
      <c r="G539" s="48">
        <v>9416.2614397987873</v>
      </c>
      <c r="H539" s="48">
        <v>6206.2027260104014</v>
      </c>
      <c r="I539" s="48">
        <v>5455.8517010335727</v>
      </c>
      <c r="J539" s="48">
        <v>3473.1253469683029</v>
      </c>
      <c r="K539" s="48">
        <v>2711.1746005446412</v>
      </c>
      <c r="L539" s="48">
        <v>35971.004780527997</v>
      </c>
      <c r="M539" s="48">
        <v>8467.1351046010859</v>
      </c>
      <c r="N539" s="48">
        <v>7424.4331887880753</v>
      </c>
      <c r="O539" s="48">
        <v>5706.0572672241397</v>
      </c>
      <c r="P539" s="48">
        <v>24132.356587494829</v>
      </c>
      <c r="Q539" s="48">
        <v>18956.174715882069</v>
      </c>
      <c r="R539" s="48">
        <v>537.13019680444506</v>
      </c>
      <c r="S539" s="48">
        <v>7504.0486572476248</v>
      </c>
    </row>
    <row r="540" spans="2:19" x14ac:dyDescent="0.3">
      <c r="B540" s="68">
        <v>9.5000000163807899E-2</v>
      </c>
      <c r="C540" s="48">
        <v>27011.209178182726</v>
      </c>
      <c r="D540" s="48">
        <v>9491.5450615188147</v>
      </c>
      <c r="E540" s="48">
        <v>4729.2252495887351</v>
      </c>
      <c r="F540" s="48">
        <v>9468.9495371954417</v>
      </c>
      <c r="G540" s="48">
        <v>9124.2763203383529</v>
      </c>
      <c r="H540" s="48">
        <v>6005.2916861063277</v>
      </c>
      <c r="I540" s="48">
        <v>5277.4301905296761</v>
      </c>
      <c r="J540" s="48">
        <v>3354.5236936632018</v>
      </c>
      <c r="K540" s="48">
        <v>2617.9192709521853</v>
      </c>
      <c r="L540" s="48">
        <v>34383.016106166018</v>
      </c>
      <c r="M540" s="48">
        <v>8116.2327007245831</v>
      </c>
      <c r="N540" s="48">
        <v>7113.1909884190945</v>
      </c>
      <c r="O540" s="48">
        <v>5474.1742515431306</v>
      </c>
      <c r="P540" s="48">
        <v>23117.717943666401</v>
      </c>
      <c r="Q540" s="48">
        <v>18207.315184036466</v>
      </c>
      <c r="R540" s="48">
        <v>513.19788943318247</v>
      </c>
      <c r="S540" s="48">
        <v>7150.8637774299068</v>
      </c>
    </row>
    <row r="541" spans="2:19" x14ac:dyDescent="0.3">
      <c r="B541" s="68">
        <v>9.0000000164718E-2</v>
      </c>
      <c r="C541" s="48">
        <v>25766.747158134953</v>
      </c>
      <c r="D541" s="48">
        <v>9162.3891670743487</v>
      </c>
      <c r="E541" s="48">
        <v>4565.0170338530561</v>
      </c>
      <c r="F541" s="48">
        <v>9168.2339216031851</v>
      </c>
      <c r="G541" s="48">
        <v>8831.0619934453935</v>
      </c>
      <c r="H541" s="48">
        <v>5803.6609234527914</v>
      </c>
      <c r="I541" s="48">
        <v>5098.3999739418259</v>
      </c>
      <c r="J541" s="48">
        <v>3235.7271066047488</v>
      </c>
      <c r="K541" s="48">
        <v>2524.5050671338477</v>
      </c>
      <c r="L541" s="48">
        <v>32791.92355341262</v>
      </c>
      <c r="M541" s="48">
        <v>7764.6251728788184</v>
      </c>
      <c r="N541" s="48">
        <v>6801.4275359172916</v>
      </c>
      <c r="O541" s="48">
        <v>5241.7369548470097</v>
      </c>
      <c r="P541" s="48">
        <v>22101.005067342339</v>
      </c>
      <c r="Q541" s="48">
        <v>17456.03396144947</v>
      </c>
      <c r="R541" s="48">
        <v>489.26698275326351</v>
      </c>
      <c r="S541" s="48">
        <v>6797.6901160986181</v>
      </c>
    </row>
    <row r="542" spans="2:19" x14ac:dyDescent="0.3">
      <c r="B542" s="68">
        <v>8.5000000165627906E-2</v>
      </c>
      <c r="C542" s="48">
        <v>24519.397712611895</v>
      </c>
      <c r="D542" s="48">
        <v>8831.5260678599971</v>
      </c>
      <c r="E542" s="48">
        <v>4399.5232880621415</v>
      </c>
      <c r="F542" s="48">
        <v>8866.0070778228146</v>
      </c>
      <c r="G542" s="48">
        <v>8536.3645214791595</v>
      </c>
      <c r="H542" s="48">
        <v>5601.1601133344566</v>
      </c>
      <c r="I542" s="48">
        <v>4918.6329751236844</v>
      </c>
      <c r="J542" s="48">
        <v>3116.6838358983732</v>
      </c>
      <c r="K542" s="48">
        <v>2430.8897080832508</v>
      </c>
      <c r="L542" s="48">
        <v>31197.322557258885</v>
      </c>
      <c r="M542" s="48">
        <v>7412.2517151494012</v>
      </c>
      <c r="N542" s="48">
        <v>6489.0882602912188</v>
      </c>
      <c r="O542" s="48">
        <v>5008.6847338876814</v>
      </c>
      <c r="P542" s="48">
        <v>21081.850035602991</v>
      </c>
      <c r="Q542" s="48">
        <v>16701.937119115013</v>
      </c>
      <c r="R542" s="48">
        <v>465.33542234784414</v>
      </c>
      <c r="S542" s="48">
        <v>6444.5111514413793</v>
      </c>
    </row>
    <row r="543" spans="2:19" x14ac:dyDescent="0.3">
      <c r="B543" s="68">
        <v>8.0000000166537993E-2</v>
      </c>
      <c r="C543" s="48">
        <v>23268.792806345726</v>
      </c>
      <c r="D543" s="48">
        <v>8498.7267292973756</v>
      </c>
      <c r="E543" s="48">
        <v>4232.5845070384848</v>
      </c>
      <c r="F543" s="48">
        <v>8562.055561691579</v>
      </c>
      <c r="G543" s="48">
        <v>8239.9785732397941</v>
      </c>
      <c r="H543" s="48">
        <v>5397.6740044345324</v>
      </c>
      <c r="I543" s="48">
        <v>4738.0321351928778</v>
      </c>
      <c r="J543" s="48">
        <v>2997.3708736485232</v>
      </c>
      <c r="K543" s="48">
        <v>2337.0524057285384</v>
      </c>
      <c r="L543" s="48">
        <v>29598.88417852471</v>
      </c>
      <c r="M543" s="48">
        <v>7059.0111043808602</v>
      </c>
      <c r="N543" s="48">
        <v>6176.082560684863</v>
      </c>
      <c r="O543" s="48">
        <v>4774.924952984743</v>
      </c>
      <c r="P543" s="48">
        <v>20059.956847606685</v>
      </c>
      <c r="Q543" s="48">
        <v>15944.681965132748</v>
      </c>
      <c r="R543" s="48">
        <v>441.40373128046485</v>
      </c>
      <c r="S543" s="48">
        <v>6091.3311618719399</v>
      </c>
    </row>
    <row r="544" spans="2:19" x14ac:dyDescent="0.3">
      <c r="B544" s="68">
        <v>7.50000001674479E-2</v>
      </c>
      <c r="C544" s="48">
        <v>22014.4878277885</v>
      </c>
      <c r="D544" s="48">
        <v>8163.7070298348062</v>
      </c>
      <c r="E544" s="48">
        <v>4064.0076687981859</v>
      </c>
      <c r="F544" s="48">
        <v>8256.1109844329003</v>
      </c>
      <c r="G544" s="48">
        <v>7941.6465636514122</v>
      </c>
      <c r="H544" s="48">
        <v>5193.0576767159791</v>
      </c>
      <c r="I544" s="48">
        <v>4556.475763459156</v>
      </c>
      <c r="J544" s="48">
        <v>2877.7583685066775</v>
      </c>
      <c r="K544" s="48">
        <v>2242.9664197885909</v>
      </c>
      <c r="L544" s="48">
        <v>27996.200861101635</v>
      </c>
      <c r="M544" s="48">
        <v>6704.7901907976502</v>
      </c>
      <c r="N544" s="48">
        <v>5862.3084633230355</v>
      </c>
      <c r="O544" s="48">
        <v>4540.3518318657943</v>
      </c>
      <c r="P544" s="48">
        <v>19034.95611023669</v>
      </c>
      <c r="Q544" s="48">
        <v>15183.847108818452</v>
      </c>
      <c r="R544" s="48">
        <v>417.4723751942779</v>
      </c>
      <c r="S544" s="48">
        <v>5738.153921742588</v>
      </c>
    </row>
    <row r="545" spans="2:19" x14ac:dyDescent="0.3">
      <c r="B545" s="68">
        <v>7.0000000168357904E-2</v>
      </c>
      <c r="C545" s="48">
        <v>20755.901374600657</v>
      </c>
      <c r="D545" s="48">
        <v>7826.0859342123049</v>
      </c>
      <c r="E545" s="48">
        <v>3893.5472252885424</v>
      </c>
      <c r="F545" s="48">
        <v>7947.8036212144352</v>
      </c>
      <c r="G545" s="48">
        <v>7641.0152071123994</v>
      </c>
      <c r="H545" s="48">
        <v>4987.1092488065788</v>
      </c>
      <c r="I545" s="48">
        <v>4373.7930660211641</v>
      </c>
      <c r="J545" s="48">
        <v>2757.7958555518831</v>
      </c>
      <c r="K545" s="48">
        <v>2148.5877566681629</v>
      </c>
      <c r="L545" s="48">
        <v>26388.728754525717</v>
      </c>
      <c r="M545" s="48">
        <v>6349.4909264976977</v>
      </c>
      <c r="N545" s="48">
        <v>5547.6745232003232</v>
      </c>
      <c r="O545" s="48">
        <v>4304.8635472640972</v>
      </c>
      <c r="P545" s="48">
        <v>18006.341044661734</v>
      </c>
      <c r="Q545" s="48">
        <v>14418.876944877151</v>
      </c>
      <c r="R545" s="48">
        <v>393.5406967152303</v>
      </c>
      <c r="S545" s="48">
        <v>5384.9740798636785</v>
      </c>
    </row>
    <row r="546" spans="2:19" x14ac:dyDescent="0.3">
      <c r="B546" s="68">
        <v>6.5000000169268005E-2</v>
      </c>
      <c r="C546" s="48">
        <v>19492.392664769784</v>
      </c>
      <c r="D546" s="48">
        <v>7485.438559361206</v>
      </c>
      <c r="E546" s="48">
        <v>3720.92341837712</v>
      </c>
      <c r="F546" s="48">
        <v>7636.7240659793169</v>
      </c>
      <c r="G546" s="48">
        <v>7337.6944972137653</v>
      </c>
      <c r="H546" s="48">
        <v>4779.6107394415958</v>
      </c>
      <c r="I546" s="48">
        <v>4189.8010353393574</v>
      </c>
      <c r="J546" s="48">
        <v>2637.4423280509723</v>
      </c>
      <c r="K546" s="48">
        <v>2053.8780634538748</v>
      </c>
      <c r="L546" s="48">
        <v>24775.880401576695</v>
      </c>
      <c r="M546" s="48">
        <v>5992.9303534387136</v>
      </c>
      <c r="N546" s="48">
        <v>5232.0141341700037</v>
      </c>
      <c r="O546" s="48">
        <v>4068.2918374987662</v>
      </c>
      <c r="P546" s="48">
        <v>16973.561390877519</v>
      </c>
      <c r="Q546" s="48">
        <v>13649.15218977953</v>
      </c>
      <c r="R546" s="48">
        <v>369.60964174903216</v>
      </c>
      <c r="S546" s="48">
        <v>5031.7992796236294</v>
      </c>
    </row>
    <row r="547" spans="2:19" x14ac:dyDescent="0.3">
      <c r="B547" s="68">
        <v>6.0000000170178897E-2</v>
      </c>
      <c r="C547" s="48">
        <v>18223.105602524309</v>
      </c>
      <c r="D547" s="48">
        <v>7141.1771662883002</v>
      </c>
      <c r="E547" s="48">
        <v>3545.7712678355306</v>
      </c>
      <c r="F547" s="48">
        <v>7322.29103510391</v>
      </c>
      <c r="G547" s="48">
        <v>7031.1329259148888</v>
      </c>
      <c r="H547" s="48">
        <v>4570.247071566082</v>
      </c>
      <c r="I547" s="48">
        <v>4004.2335619156133</v>
      </c>
      <c r="J547" s="48">
        <v>2516.6220855233382</v>
      </c>
      <c r="K547" s="48">
        <v>1958.770063034762</v>
      </c>
      <c r="L547" s="48">
        <v>23156.837336759338</v>
      </c>
      <c r="M547" s="48">
        <v>5634.9384358912239</v>
      </c>
      <c r="N547" s="48">
        <v>4915.1679779844071</v>
      </c>
      <c r="O547" s="48">
        <v>3830.4664537888489</v>
      </c>
      <c r="P547" s="48">
        <v>15935.83688595748</v>
      </c>
      <c r="Q547" s="48">
        <v>12873.827680940916</v>
      </c>
      <c r="R547" s="48">
        <v>345.67815094405711</v>
      </c>
      <c r="S547" s="48">
        <v>4678.6209107967707</v>
      </c>
    </row>
    <row r="548" spans="2:19" x14ac:dyDescent="0.3">
      <c r="B548" s="68">
        <v>5.5000000171088997E-2</v>
      </c>
      <c r="C548" s="48">
        <v>16947.024707567845</v>
      </c>
      <c r="D548" s="48">
        <v>6792.5892004416428</v>
      </c>
      <c r="E548" s="48">
        <v>3367.6505166141369</v>
      </c>
      <c r="F548" s="48">
        <v>7003.7967039238156</v>
      </c>
      <c r="G548" s="48">
        <v>6720.6612457242099</v>
      </c>
      <c r="H548" s="48">
        <v>4358.6397437762353</v>
      </c>
      <c r="I548" s="48">
        <v>3816.7715386438708</v>
      </c>
      <c r="J548" s="48">
        <v>2395.2550293711656</v>
      </c>
      <c r="K548" s="48">
        <v>1863.1900857603234</v>
      </c>
      <c r="L548" s="48">
        <v>21530.635799031865</v>
      </c>
      <c r="M548" s="48">
        <v>5275.2795954861695</v>
      </c>
      <c r="N548" s="48">
        <v>4596.9154043515427</v>
      </c>
      <c r="O548" s="48">
        <v>3591.1582322997551</v>
      </c>
      <c r="P548" s="48">
        <v>14892.230861934149</v>
      </c>
      <c r="Q548" s="48">
        <v>12091.88674777157</v>
      </c>
      <c r="R548" s="48">
        <v>321.74619967386536</v>
      </c>
      <c r="S548" s="48">
        <v>4325.438731282763</v>
      </c>
    </row>
    <row r="549" spans="2:19" x14ac:dyDescent="0.3">
      <c r="B549" s="68">
        <v>5.0000000171998897E-2</v>
      </c>
      <c r="C549" s="48">
        <v>15662.923426480396</v>
      </c>
      <c r="D549" s="48">
        <v>6438.7825749021022</v>
      </c>
      <c r="E549" s="48">
        <v>3186.0175630583685</v>
      </c>
      <c r="F549" s="48">
        <v>6680.346937485072</v>
      </c>
      <c r="G549" s="48">
        <v>6405.4388125389041</v>
      </c>
      <c r="H549" s="48">
        <v>4144.3158234508519</v>
      </c>
      <c r="I549" s="48">
        <v>3627.0177201539314</v>
      </c>
      <c r="J549" s="48">
        <v>2273.2539411884304</v>
      </c>
      <c r="K549" s="48">
        <v>1767.0534966552304</v>
      </c>
      <c r="L549" s="48">
        <v>19896.114679356153</v>
      </c>
      <c r="M549" s="48">
        <v>4913.6607246735366</v>
      </c>
      <c r="N549" s="48">
        <v>4276.9795105237226</v>
      </c>
      <c r="O549" s="48">
        <v>3350.0795342672786</v>
      </c>
      <c r="P549" s="48">
        <v>13841.586710727528</v>
      </c>
      <c r="Q549" s="48">
        <v>11302.069988437788</v>
      </c>
      <c r="R549" s="48">
        <v>297.81513352257048</v>
      </c>
      <c r="S549" s="48">
        <v>3972.2639694490977</v>
      </c>
    </row>
    <row r="550" spans="2:19" x14ac:dyDescent="0.3">
      <c r="B550" s="68">
        <v>4.5000000172908901E-2</v>
      </c>
      <c r="C550" s="48">
        <v>14369.14927519706</v>
      </c>
      <c r="D550" s="48">
        <v>6078.5094441789524</v>
      </c>
      <c r="E550" s="48">
        <v>3000.1491785063549</v>
      </c>
      <c r="F550" s="48">
        <v>6350.6680996212817</v>
      </c>
      <c r="G550" s="48">
        <v>6084.2712914053427</v>
      </c>
      <c r="H550" s="48">
        <v>3926.5924413864677</v>
      </c>
      <c r="I550" s="48">
        <v>3434.3959806664961</v>
      </c>
      <c r="J550" s="48">
        <v>2150.4683873139293</v>
      </c>
      <c r="K550" s="48">
        <v>1670.220797305758</v>
      </c>
      <c r="L550" s="48">
        <v>18251.644095322154</v>
      </c>
      <c r="M550" s="48">
        <v>4549.7175947531168</v>
      </c>
      <c r="N550" s="48">
        <v>3955.0121579013976</v>
      </c>
      <c r="O550" s="48">
        <v>3106.8679036568142</v>
      </c>
      <c r="P550" s="48">
        <v>12782.264775401554</v>
      </c>
      <c r="Q550" s="48">
        <v>10502.631322974588</v>
      </c>
      <c r="R550" s="48">
        <v>273.88337443059538</v>
      </c>
      <c r="S550" s="48">
        <v>3619.0833758722442</v>
      </c>
    </row>
    <row r="551" spans="2:19" x14ac:dyDescent="0.3">
      <c r="B551" s="68">
        <v>4.0000000173819002E-2</v>
      </c>
      <c r="C551" s="48">
        <v>13063.664052307835</v>
      </c>
      <c r="D551" s="48">
        <v>5710.1510369017578</v>
      </c>
      <c r="E551" s="48">
        <v>2809.1257064386423</v>
      </c>
      <c r="F551" s="48">
        <v>6013.0913466538823</v>
      </c>
      <c r="G551" s="48">
        <v>5755.6024907148567</v>
      </c>
      <c r="H551" s="48">
        <v>3704.5832895807039</v>
      </c>
      <c r="I551" s="48">
        <v>3238.1608369680789</v>
      </c>
      <c r="J551" s="48">
        <v>2026.7278809218428</v>
      </c>
      <c r="K551" s="48">
        <v>1572.5257894236765</v>
      </c>
      <c r="L551" s="48">
        <v>16595.21292850469</v>
      </c>
      <c r="M551" s="48">
        <v>4182.9833460856944</v>
      </c>
      <c r="N551" s="48">
        <v>3630.5619607194976</v>
      </c>
      <c r="O551" s="48">
        <v>2861.0534260936229</v>
      </c>
      <c r="P551" s="48">
        <v>11712.177332293735</v>
      </c>
      <c r="Q551" s="48">
        <v>9691.3390210077978</v>
      </c>
      <c r="R551" s="48">
        <v>249.95176570955263</v>
      </c>
      <c r="S551" s="48">
        <v>3265.9040706253077</v>
      </c>
    </row>
    <row r="552" spans="2:19" x14ac:dyDescent="0.3">
      <c r="B552" s="68">
        <v>3.5000000174728901E-2</v>
      </c>
      <c r="C552" s="48">
        <v>11743.766194506037</v>
      </c>
      <c r="D552" s="48">
        <v>5331.4375042070069</v>
      </c>
      <c r="E552" s="48">
        <v>2611.7099414149066</v>
      </c>
      <c r="F552" s="48">
        <v>5665.2411018254788</v>
      </c>
      <c r="G552" s="48">
        <v>5417.2265681702966</v>
      </c>
      <c r="H552" s="48">
        <v>3477.0201107571252</v>
      </c>
      <c r="I552" s="48">
        <v>3037.2451158900435</v>
      </c>
      <c r="J552" s="48">
        <v>1901.7805765912269</v>
      </c>
      <c r="K552" s="48">
        <v>1473.7225975005767</v>
      </c>
      <c r="L552" s="48">
        <v>14924.077644022791</v>
      </c>
      <c r="M552" s="48">
        <v>3812.804709072781</v>
      </c>
      <c r="N552" s="48">
        <v>3302.9964442586829</v>
      </c>
      <c r="O552" s="48">
        <v>2611.9885639989516</v>
      </c>
      <c r="P552" s="48">
        <v>10628.410476480914</v>
      </c>
      <c r="Q552" s="48">
        <v>8865.0987203069035</v>
      </c>
      <c r="R552" s="48">
        <v>226.02009860667434</v>
      </c>
      <c r="S552" s="48">
        <v>2912.7242340198768</v>
      </c>
    </row>
    <row r="553" spans="2:19" x14ac:dyDescent="0.3">
      <c r="B553" s="68">
        <v>3.0000000175638999E-2</v>
      </c>
      <c r="C553" s="48">
        <v>10405.88092871449</v>
      </c>
      <c r="D553" s="48">
        <v>4939.1365607399002</v>
      </c>
      <c r="E553" s="48">
        <v>2406.2135451413665</v>
      </c>
      <c r="F553" s="48">
        <v>5303.6822173525179</v>
      </c>
      <c r="G553" s="48">
        <v>5065.9684202452208</v>
      </c>
      <c r="H553" s="48">
        <v>3242.0629656942315</v>
      </c>
      <c r="I553" s="48">
        <v>2830.1022460120616</v>
      </c>
      <c r="J553" s="48">
        <v>1775.2685260170788</v>
      </c>
      <c r="K553" s="48">
        <v>1373.4548028920337</v>
      </c>
      <c r="L553" s="48">
        <v>13234.509887952685</v>
      </c>
      <c r="M553" s="48">
        <v>3438.3161300910674</v>
      </c>
      <c r="N553" s="48">
        <v>2971.4659608257107</v>
      </c>
      <c r="O553" s="48">
        <v>2358.8033229866996</v>
      </c>
      <c r="P553" s="48">
        <v>9526.880190920132</v>
      </c>
      <c r="Q553" s="48">
        <v>8019.5756036599923</v>
      </c>
      <c r="R553" s="48">
        <v>202.08905035741628</v>
      </c>
      <c r="S553" s="48">
        <v>2559.5497678891534</v>
      </c>
    </row>
    <row r="554" spans="2:19" x14ac:dyDescent="0.3">
      <c r="B554" s="68">
        <v>2.5000000176548898E-2</v>
      </c>
      <c r="C554" s="48">
        <v>9045.0884477087639</v>
      </c>
      <c r="D554" s="48">
        <v>4528.4032960340501</v>
      </c>
      <c r="E554" s="48">
        <v>2190.2348120177944</v>
      </c>
      <c r="F554" s="48">
        <v>4923.1759470319394</v>
      </c>
      <c r="G554" s="48">
        <v>4697.0034988602265</v>
      </c>
      <c r="H554" s="48">
        <v>2996.8772888927251</v>
      </c>
      <c r="I554" s="48">
        <v>2614.3509571794689</v>
      </c>
      <c r="J554" s="48">
        <v>1646.6215145861997</v>
      </c>
      <c r="K554" s="48">
        <v>1271.1530943524888</v>
      </c>
      <c r="L554" s="48">
        <v>11521.153169747095</v>
      </c>
      <c r="M554" s="48">
        <v>3058.3129194159073</v>
      </c>
      <c r="N554" s="48">
        <v>2634.7724801508616</v>
      </c>
      <c r="O554" s="48">
        <v>2100.2774624987856</v>
      </c>
      <c r="P554" s="48">
        <v>8401.5545383238896</v>
      </c>
      <c r="Q554" s="48">
        <v>7148.3774773330315</v>
      </c>
      <c r="R554" s="48">
        <v>178.15751482199818</v>
      </c>
      <c r="S554" s="48">
        <v>2206.3711075750853</v>
      </c>
    </row>
    <row r="555" spans="2:19" x14ac:dyDescent="0.3">
      <c r="B555" s="68">
        <v>2.0000000177458999E-2</v>
      </c>
      <c r="C555" s="48">
        <v>7654.5530456902388</v>
      </c>
      <c r="D555" s="48">
        <v>4091.6773087509896</v>
      </c>
      <c r="E555" s="48">
        <v>1960.2386035724971</v>
      </c>
      <c r="F555" s="48">
        <v>4515.3792579385008</v>
      </c>
      <c r="G555" s="48">
        <v>4302.6738763231851</v>
      </c>
      <c r="H555" s="48">
        <v>2736.8981540937648</v>
      </c>
      <c r="I555" s="48">
        <v>2386.1651286160559</v>
      </c>
      <c r="J555" s="48">
        <v>1514.912410985462</v>
      </c>
      <c r="K555" s="48">
        <v>1165.8798646000064</v>
      </c>
      <c r="L555" s="48">
        <v>9776.1783825351922</v>
      </c>
      <c r="M555" s="48">
        <v>2671.0123811463332</v>
      </c>
      <c r="N555" s="48">
        <v>2291.1219365891934</v>
      </c>
      <c r="O555" s="48">
        <v>1834.6090023895952</v>
      </c>
      <c r="P555" s="48">
        <v>7243.2821170623538</v>
      </c>
      <c r="Q555" s="48">
        <v>6241.7484171327742</v>
      </c>
      <c r="R555" s="48">
        <v>154.22574782103158</v>
      </c>
      <c r="S555" s="48">
        <v>1853.190385434566</v>
      </c>
    </row>
    <row r="556" spans="2:19" x14ac:dyDescent="0.3">
      <c r="B556" s="68">
        <v>1.5000000178369E-2</v>
      </c>
      <c r="C556" s="48">
        <v>6224.419872658802</v>
      </c>
      <c r="D556" s="48">
        <v>3616.2952449013073</v>
      </c>
      <c r="E556" s="48">
        <v>1710.7040506879368</v>
      </c>
      <c r="F556" s="48">
        <v>4065.9491103202222</v>
      </c>
      <c r="G556" s="48">
        <v>3869.8302325094824</v>
      </c>
      <c r="H556" s="48">
        <v>2454.1397014187046</v>
      </c>
      <c r="I556" s="48">
        <v>2138.87329552964</v>
      </c>
      <c r="J556" s="48">
        <v>1378.4354437116842</v>
      </c>
      <c r="K556" s="48">
        <v>1055.9093025776529</v>
      </c>
      <c r="L556" s="48">
        <v>7987.4219088876425</v>
      </c>
      <c r="M556" s="48">
        <v>2273.6174107080319</v>
      </c>
      <c r="N556" s="48">
        <v>1937.6547871842761</v>
      </c>
      <c r="O556" s="48">
        <v>1558.9870178199671</v>
      </c>
      <c r="P556" s="48">
        <v>6037.2853721477795</v>
      </c>
      <c r="Q556" s="48">
        <v>5283.7876504153037</v>
      </c>
      <c r="R556" s="48">
        <v>130.29440416303675</v>
      </c>
      <c r="S556" s="48">
        <v>1500.0135737703949</v>
      </c>
    </row>
    <row r="557" spans="2:19" x14ac:dyDescent="0.3">
      <c r="B557" s="68">
        <v>1.0000000179278899E-2</v>
      </c>
      <c r="C557" s="48">
        <v>4739.8869922029435</v>
      </c>
      <c r="D557" s="48">
        <v>3078.9693382259497</v>
      </c>
      <c r="E557" s="48">
        <v>1432.2727165427689</v>
      </c>
      <c r="F557" s="48">
        <v>3547.4853029145984</v>
      </c>
      <c r="G557" s="48">
        <v>3373.2916032615553</v>
      </c>
      <c r="H557" s="48">
        <v>2133.0089956312531</v>
      </c>
      <c r="I557" s="48">
        <v>1859.5242239313677</v>
      </c>
      <c r="J557" s="48">
        <v>1233.5263586583744</v>
      </c>
      <c r="K557" s="48">
        <v>937.58839855583847</v>
      </c>
      <c r="L557" s="48">
        <v>6134.458381952848</v>
      </c>
      <c r="M557" s="48">
        <v>1861.4213437334513</v>
      </c>
      <c r="N557" s="48">
        <v>1569.4224133952182</v>
      </c>
      <c r="O557" s="48">
        <v>1268.7085589223307</v>
      </c>
      <c r="P557" s="48">
        <v>4757.7582310237894</v>
      </c>
      <c r="Q557" s="48">
        <v>4246.3060919999289</v>
      </c>
      <c r="R557" s="48">
        <v>106.36268436841297</v>
      </c>
      <c r="S557" s="48">
        <v>1146.8332278720309</v>
      </c>
    </row>
  </sheetData>
  <phoneticPr fontId="1" type="noConversion"/>
  <pageMargins left="0.7" right="0.7" top="0.75" bottom="0.75" header="0.3" footer="0.3"/>
  <pageSetup paperSize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F47"/>
  <sheetViews>
    <sheetView topLeftCell="A19" workbookViewId="0">
      <selection activeCell="G10" sqref="G10"/>
    </sheetView>
  </sheetViews>
  <sheetFormatPr defaultRowHeight="16.5" x14ac:dyDescent="0.3"/>
  <cols>
    <col min="2" max="2" width="10.375" customWidth="1"/>
    <col min="3" max="3" width="12.375" customWidth="1"/>
    <col min="4" max="4" width="12.625" customWidth="1"/>
    <col min="5" max="5" width="45.625" customWidth="1"/>
    <col min="6" max="6" width="64.625" bestFit="1" customWidth="1"/>
  </cols>
  <sheetData>
    <row r="2" spans="2:6" x14ac:dyDescent="0.3">
      <c r="B2" s="70" t="s">
        <v>57</v>
      </c>
      <c r="C2" s="70" t="s">
        <v>299</v>
      </c>
      <c r="D2" s="70" t="s">
        <v>300</v>
      </c>
      <c r="E2" s="70" t="s">
        <v>301</v>
      </c>
      <c r="F2" s="70" t="s">
        <v>302</v>
      </c>
    </row>
    <row r="3" spans="2:6" x14ac:dyDescent="0.3">
      <c r="B3" s="70">
        <v>1</v>
      </c>
      <c r="C3" s="71">
        <v>44314</v>
      </c>
      <c r="D3" s="70" t="s">
        <v>303</v>
      </c>
      <c r="E3" s="70" t="s">
        <v>304</v>
      </c>
      <c r="F3" s="72"/>
    </row>
    <row r="4" spans="2:6" x14ac:dyDescent="0.3">
      <c r="B4" s="70">
        <v>2</v>
      </c>
      <c r="C4" s="71">
        <v>44356</v>
      </c>
      <c r="D4" s="70" t="s">
        <v>305</v>
      </c>
      <c r="E4" s="70" t="s">
        <v>306</v>
      </c>
      <c r="F4" s="72"/>
    </row>
    <row r="5" spans="2:6" x14ac:dyDescent="0.3">
      <c r="B5" s="70">
        <v>3</v>
      </c>
      <c r="C5" s="71">
        <v>44372</v>
      </c>
      <c r="D5" s="70" t="s">
        <v>305</v>
      </c>
      <c r="E5" s="70" t="s">
        <v>307</v>
      </c>
      <c r="F5" s="72"/>
    </row>
    <row r="6" spans="2:6" x14ac:dyDescent="0.3">
      <c r="B6" s="70">
        <v>4</v>
      </c>
      <c r="C6" s="71">
        <v>44392</v>
      </c>
      <c r="D6" s="70" t="s">
        <v>305</v>
      </c>
      <c r="E6" s="70" t="s">
        <v>308</v>
      </c>
      <c r="F6" s="72"/>
    </row>
    <row r="7" spans="2:6" x14ac:dyDescent="0.3">
      <c r="B7" s="70">
        <v>5</v>
      </c>
      <c r="C7" s="71">
        <v>44405</v>
      </c>
      <c r="D7" s="70" t="s">
        <v>303</v>
      </c>
      <c r="E7" s="70" t="s">
        <v>309</v>
      </c>
      <c r="F7" s="72"/>
    </row>
    <row r="8" spans="2:6" x14ac:dyDescent="0.3">
      <c r="B8" s="70">
        <v>6</v>
      </c>
      <c r="C8" s="71">
        <v>44418</v>
      </c>
      <c r="D8" s="70" t="s">
        <v>305</v>
      </c>
      <c r="E8" s="70" t="s">
        <v>310</v>
      </c>
      <c r="F8" s="72"/>
    </row>
    <row r="9" spans="2:6" x14ac:dyDescent="0.3">
      <c r="B9" s="70">
        <v>7</v>
      </c>
      <c r="C9" s="71">
        <v>44419</v>
      </c>
      <c r="D9" s="70" t="s">
        <v>305</v>
      </c>
      <c r="E9" s="70" t="s">
        <v>311</v>
      </c>
      <c r="F9" s="72"/>
    </row>
    <row r="10" spans="2:6" x14ac:dyDescent="0.3">
      <c r="B10" s="70">
        <v>8</v>
      </c>
      <c r="C10" s="71">
        <v>44419</v>
      </c>
      <c r="D10" s="70" t="s">
        <v>305</v>
      </c>
      <c r="E10" s="70" t="s">
        <v>312</v>
      </c>
      <c r="F10" s="72"/>
    </row>
    <row r="11" spans="2:6" x14ac:dyDescent="0.3">
      <c r="B11" s="70">
        <v>9</v>
      </c>
      <c r="C11" s="71">
        <v>44419</v>
      </c>
      <c r="D11" s="70" t="s">
        <v>305</v>
      </c>
      <c r="E11" s="70" t="s">
        <v>313</v>
      </c>
      <c r="F11" s="72"/>
    </row>
    <row r="12" spans="2:6" x14ac:dyDescent="0.3">
      <c r="B12" s="70">
        <v>10</v>
      </c>
      <c r="C12" s="71">
        <v>44420</v>
      </c>
      <c r="D12" s="70" t="s">
        <v>305</v>
      </c>
      <c r="E12" s="70" t="s">
        <v>314</v>
      </c>
      <c r="F12" s="72"/>
    </row>
    <row r="13" spans="2:6" x14ac:dyDescent="0.3">
      <c r="B13" s="70">
        <v>11</v>
      </c>
      <c r="C13" s="71">
        <v>44425</v>
      </c>
      <c r="D13" s="70" t="s">
        <v>305</v>
      </c>
      <c r="E13" s="70" t="s">
        <v>315</v>
      </c>
      <c r="F13" s="72"/>
    </row>
    <row r="14" spans="2:6" x14ac:dyDescent="0.3">
      <c r="B14" s="70">
        <v>12</v>
      </c>
      <c r="C14" s="71">
        <v>44434</v>
      </c>
      <c r="D14" s="70" t="s">
        <v>305</v>
      </c>
      <c r="E14" s="70" t="s">
        <v>316</v>
      </c>
      <c r="F14" s="72"/>
    </row>
    <row r="15" spans="2:6" x14ac:dyDescent="0.3">
      <c r="B15" s="70">
        <v>13</v>
      </c>
      <c r="C15" s="71">
        <v>44434</v>
      </c>
      <c r="D15" s="70" t="s">
        <v>305</v>
      </c>
      <c r="E15" s="70" t="s">
        <v>317</v>
      </c>
      <c r="F15" s="72"/>
    </row>
    <row r="16" spans="2:6" x14ac:dyDescent="0.3">
      <c r="B16" s="70">
        <v>14</v>
      </c>
      <c r="C16" s="71">
        <v>44434</v>
      </c>
      <c r="D16" s="70" t="s">
        <v>305</v>
      </c>
      <c r="E16" s="70" t="s">
        <v>318</v>
      </c>
      <c r="F16" s="72"/>
    </row>
    <row r="17" spans="2:6" x14ac:dyDescent="0.3">
      <c r="B17" s="70">
        <v>15</v>
      </c>
      <c r="C17" s="71">
        <v>44434</v>
      </c>
      <c r="D17" s="70" t="s">
        <v>305</v>
      </c>
      <c r="E17" s="70" t="s">
        <v>306</v>
      </c>
      <c r="F17" s="72"/>
    </row>
    <row r="18" spans="2:6" x14ac:dyDescent="0.3">
      <c r="B18" s="70">
        <v>16</v>
      </c>
      <c r="C18" s="71">
        <v>44440</v>
      </c>
      <c r="D18" s="70" t="s">
        <v>319</v>
      </c>
      <c r="E18" s="70" t="s">
        <v>320</v>
      </c>
      <c r="F18" s="72"/>
    </row>
    <row r="19" spans="2:6" x14ac:dyDescent="0.3">
      <c r="B19" s="70">
        <v>17</v>
      </c>
      <c r="C19" s="71">
        <v>44474</v>
      </c>
      <c r="D19" s="70" t="s">
        <v>305</v>
      </c>
      <c r="E19" s="70" t="s">
        <v>321</v>
      </c>
      <c r="F19" s="72"/>
    </row>
    <row r="20" spans="2:6" x14ac:dyDescent="0.3">
      <c r="B20" s="70">
        <v>18</v>
      </c>
      <c r="C20" s="71">
        <v>44475</v>
      </c>
      <c r="D20" s="70" t="s">
        <v>305</v>
      </c>
      <c r="E20" s="70" t="s">
        <v>322</v>
      </c>
      <c r="F20" s="72"/>
    </row>
    <row r="21" spans="2:6" x14ac:dyDescent="0.3">
      <c r="B21" s="70">
        <v>19</v>
      </c>
      <c r="C21" s="71">
        <v>44483</v>
      </c>
      <c r="D21" s="70" t="s">
        <v>305</v>
      </c>
      <c r="E21" s="70" t="s">
        <v>323</v>
      </c>
      <c r="F21" s="72"/>
    </row>
    <row r="22" spans="2:6" x14ac:dyDescent="0.3">
      <c r="B22" s="70">
        <v>20</v>
      </c>
      <c r="C22" s="71">
        <v>44483</v>
      </c>
      <c r="D22" s="70" t="s">
        <v>305</v>
      </c>
      <c r="E22" s="70" t="s">
        <v>324</v>
      </c>
      <c r="F22" s="72"/>
    </row>
    <row r="23" spans="2:6" x14ac:dyDescent="0.3">
      <c r="B23" s="70">
        <v>21</v>
      </c>
      <c r="C23" s="71">
        <v>44504</v>
      </c>
      <c r="D23" s="70" t="s">
        <v>305</v>
      </c>
      <c r="E23" s="70" t="s">
        <v>325</v>
      </c>
      <c r="F23" s="72"/>
    </row>
    <row r="24" spans="2:6" x14ac:dyDescent="0.3">
      <c r="B24" s="70">
        <v>22</v>
      </c>
      <c r="C24" s="71">
        <v>44504</v>
      </c>
      <c r="D24" s="70" t="s">
        <v>303</v>
      </c>
      <c r="E24" s="70" t="s">
        <v>326</v>
      </c>
      <c r="F24" s="72"/>
    </row>
    <row r="25" spans="2:6" x14ac:dyDescent="0.3">
      <c r="B25" s="70">
        <v>23</v>
      </c>
      <c r="C25" s="71">
        <v>44504</v>
      </c>
      <c r="D25" s="70" t="s">
        <v>305</v>
      </c>
      <c r="E25" s="70" t="s">
        <v>327</v>
      </c>
      <c r="F25" s="72"/>
    </row>
    <row r="26" spans="2:6" x14ac:dyDescent="0.3">
      <c r="B26" s="70">
        <v>24</v>
      </c>
      <c r="C26" s="71">
        <v>44571</v>
      </c>
      <c r="D26" s="70" t="s">
        <v>305</v>
      </c>
      <c r="E26" s="70" t="s">
        <v>328</v>
      </c>
      <c r="F26" s="72"/>
    </row>
    <row r="27" spans="2:6" x14ac:dyDescent="0.3">
      <c r="B27" s="70">
        <v>25</v>
      </c>
      <c r="C27" s="71">
        <v>44571</v>
      </c>
      <c r="D27" s="70" t="s">
        <v>305</v>
      </c>
      <c r="E27" s="70" t="s">
        <v>329</v>
      </c>
      <c r="F27" s="72"/>
    </row>
    <row r="28" spans="2:6" x14ac:dyDescent="0.3">
      <c r="B28" s="70">
        <v>26</v>
      </c>
      <c r="C28" s="71">
        <v>44571</v>
      </c>
      <c r="D28" s="70" t="s">
        <v>305</v>
      </c>
      <c r="E28" s="70" t="s">
        <v>330</v>
      </c>
      <c r="F28" s="72"/>
    </row>
    <row r="29" spans="2:6" x14ac:dyDescent="0.3">
      <c r="B29" s="70">
        <v>27</v>
      </c>
      <c r="C29" s="71">
        <v>44645</v>
      </c>
      <c r="D29" s="70" t="s">
        <v>331</v>
      </c>
      <c r="E29" s="70" t="s">
        <v>332</v>
      </c>
      <c r="F29" s="72"/>
    </row>
    <row r="30" spans="2:6" x14ac:dyDescent="0.3">
      <c r="B30" s="70">
        <v>28</v>
      </c>
      <c r="C30" s="71">
        <v>44678</v>
      </c>
      <c r="D30" s="70" t="s">
        <v>305</v>
      </c>
      <c r="E30" s="70" t="s">
        <v>333</v>
      </c>
      <c r="F30" s="72"/>
    </row>
    <row r="31" spans="2:6" x14ac:dyDescent="0.3">
      <c r="B31" s="70">
        <v>29</v>
      </c>
      <c r="C31" s="71">
        <v>44684</v>
      </c>
      <c r="D31" s="70" t="s">
        <v>305</v>
      </c>
      <c r="E31" s="70" t="s">
        <v>334</v>
      </c>
      <c r="F31" s="72"/>
    </row>
    <row r="32" spans="2:6" x14ac:dyDescent="0.3">
      <c r="B32" s="70">
        <v>30</v>
      </c>
      <c r="C32" s="71">
        <v>44721</v>
      </c>
      <c r="D32" s="70" t="s">
        <v>305</v>
      </c>
      <c r="E32" s="70" t="s">
        <v>335</v>
      </c>
      <c r="F32" s="72"/>
    </row>
    <row r="33" spans="2:6" x14ac:dyDescent="0.3">
      <c r="B33" s="70">
        <v>31</v>
      </c>
      <c r="C33" s="71">
        <v>44806</v>
      </c>
      <c r="D33" s="70" t="s">
        <v>305</v>
      </c>
      <c r="E33" s="70" t="s">
        <v>336</v>
      </c>
      <c r="F33" s="73" t="s">
        <v>337</v>
      </c>
    </row>
    <row r="34" spans="2:6" x14ac:dyDescent="0.3">
      <c r="B34" s="70">
        <v>32</v>
      </c>
      <c r="C34" s="71">
        <v>44812</v>
      </c>
      <c r="D34" s="70" t="s">
        <v>305</v>
      </c>
      <c r="E34" s="70" t="s">
        <v>338</v>
      </c>
      <c r="F34" s="73" t="s">
        <v>339</v>
      </c>
    </row>
    <row r="35" spans="2:6" x14ac:dyDescent="0.3">
      <c r="B35" s="70">
        <v>33</v>
      </c>
      <c r="C35" s="71">
        <v>44812</v>
      </c>
      <c r="D35" s="70" t="s">
        <v>305</v>
      </c>
      <c r="E35" s="70" t="s">
        <v>340</v>
      </c>
      <c r="F35" s="74" t="s">
        <v>341</v>
      </c>
    </row>
    <row r="36" spans="2:6" x14ac:dyDescent="0.3">
      <c r="B36" s="70">
        <v>34</v>
      </c>
      <c r="C36" s="71">
        <v>44812</v>
      </c>
      <c r="D36" s="70" t="s">
        <v>305</v>
      </c>
      <c r="E36" s="70" t="s">
        <v>342</v>
      </c>
      <c r="F36" s="73" t="s">
        <v>343</v>
      </c>
    </row>
    <row r="37" spans="2:6" x14ac:dyDescent="0.3">
      <c r="B37" s="70">
        <v>35</v>
      </c>
      <c r="C37" s="71">
        <v>44874</v>
      </c>
      <c r="D37" s="70" t="s">
        <v>305</v>
      </c>
      <c r="E37" s="70" t="s">
        <v>344</v>
      </c>
      <c r="F37" s="73" t="s">
        <v>345</v>
      </c>
    </row>
    <row r="38" spans="2:6" x14ac:dyDescent="0.3">
      <c r="B38" s="70">
        <v>36</v>
      </c>
      <c r="C38" s="71">
        <v>44887</v>
      </c>
      <c r="D38" s="70" t="s">
        <v>305</v>
      </c>
      <c r="E38" s="70" t="s">
        <v>346</v>
      </c>
      <c r="F38" s="73" t="s">
        <v>347</v>
      </c>
    </row>
    <row r="39" spans="2:6" x14ac:dyDescent="0.3">
      <c r="B39" s="70">
        <v>37</v>
      </c>
      <c r="C39" s="71">
        <v>44887</v>
      </c>
      <c r="D39" s="70" t="s">
        <v>305</v>
      </c>
      <c r="E39" s="70" t="s">
        <v>348</v>
      </c>
      <c r="F39" s="74" t="s">
        <v>349</v>
      </c>
    </row>
    <row r="40" spans="2:6" x14ac:dyDescent="0.3">
      <c r="B40" s="70">
        <v>38</v>
      </c>
      <c r="C40" s="71">
        <v>44887</v>
      </c>
      <c r="D40" s="70" t="s">
        <v>305</v>
      </c>
      <c r="E40" s="70" t="s">
        <v>350</v>
      </c>
      <c r="F40" s="73" t="s">
        <v>351</v>
      </c>
    </row>
    <row r="41" spans="2:6" x14ac:dyDescent="0.3">
      <c r="B41" s="70">
        <v>30</v>
      </c>
      <c r="C41" s="71">
        <v>44887</v>
      </c>
      <c r="D41" s="70" t="s">
        <v>305</v>
      </c>
      <c r="E41" s="70" t="s">
        <v>352</v>
      </c>
      <c r="F41" s="73" t="s">
        <v>349</v>
      </c>
    </row>
    <row r="42" spans="2:6" x14ac:dyDescent="0.3">
      <c r="B42" s="70">
        <v>31</v>
      </c>
      <c r="C42" s="71">
        <v>44911</v>
      </c>
      <c r="D42" s="70" t="s">
        <v>305</v>
      </c>
      <c r="E42" s="70" t="s">
        <v>353</v>
      </c>
      <c r="F42" s="73"/>
    </row>
    <row r="43" spans="2:6" x14ac:dyDescent="0.3">
      <c r="B43" s="70">
        <v>32</v>
      </c>
      <c r="C43" s="71">
        <v>44924</v>
      </c>
      <c r="D43" s="70" t="s">
        <v>305</v>
      </c>
      <c r="E43" s="70" t="s">
        <v>354</v>
      </c>
      <c r="F43" s="73" t="s">
        <v>355</v>
      </c>
    </row>
    <row r="44" spans="2:6" x14ac:dyDescent="0.3">
      <c r="B44" s="70">
        <v>33</v>
      </c>
      <c r="C44" s="71">
        <v>44938</v>
      </c>
      <c r="D44" s="70" t="s">
        <v>305</v>
      </c>
      <c r="E44" s="70" t="s">
        <v>356</v>
      </c>
      <c r="F44" s="73" t="s">
        <v>357</v>
      </c>
    </row>
    <row r="45" spans="2:6" x14ac:dyDescent="0.3">
      <c r="B45" s="70">
        <v>34</v>
      </c>
      <c r="C45" s="71">
        <v>44938</v>
      </c>
      <c r="D45" s="70" t="s">
        <v>305</v>
      </c>
      <c r="E45" s="70" t="s">
        <v>358</v>
      </c>
      <c r="F45" s="74" t="s">
        <v>359</v>
      </c>
    </row>
    <row r="46" spans="2:6" x14ac:dyDescent="0.3">
      <c r="B46" s="70">
        <v>35</v>
      </c>
      <c r="C46" s="71">
        <v>44964</v>
      </c>
      <c r="D46" s="70" t="s">
        <v>360</v>
      </c>
      <c r="E46" s="70" t="s">
        <v>361</v>
      </c>
      <c r="F46" s="74"/>
    </row>
    <row r="47" spans="2:6" x14ac:dyDescent="0.3">
      <c r="B47" s="70">
        <v>35</v>
      </c>
      <c r="C47" s="71">
        <v>44973</v>
      </c>
      <c r="D47" s="70" t="s">
        <v>305</v>
      </c>
      <c r="E47" s="70" t="s">
        <v>362</v>
      </c>
      <c r="F47" s="74"/>
    </row>
  </sheetData>
  <phoneticPr fontId="1" type="noConversion"/>
  <hyperlinks>
    <hyperlink ref="F35" r:id="rId1" xr:uid="{00000000-0004-0000-0B00-000000000000}"/>
    <hyperlink ref="F34" r:id="rId2" xr:uid="{00000000-0004-0000-0B00-000001000000}"/>
    <hyperlink ref="F36" r:id="rId3" xr:uid="{00000000-0004-0000-0B00-000002000000}"/>
    <hyperlink ref="F33" r:id="rId4" xr:uid="{00000000-0004-0000-0B00-000003000000}"/>
    <hyperlink ref="F37" r:id="rId5" xr:uid="{00000000-0004-0000-0B00-000004000000}"/>
    <hyperlink ref="F45" r:id="rId6" xr:uid="{00000000-0004-0000-0B00-000005000000}"/>
    <hyperlink ref="F44" r:id="rId7" xr:uid="{00000000-0004-0000-0B00-000006000000}"/>
  </hyperlinks>
  <pageMargins left="0.7" right="0.7" top="0.75" bottom="0.75" header="0.3" footer="0.3"/>
  <pageSetup paperSize="9" orientation="portrait" verticalDpi="0" r:id="rId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12</vt:i4>
      </vt:variant>
    </vt:vector>
  </HeadingPairs>
  <TitlesOfParts>
    <vt:vector size="25" baseType="lpstr">
      <vt:lpstr>Pumping성능 Simulator</vt:lpstr>
      <vt:lpstr>성능비교 Chart</vt:lpstr>
      <vt:lpstr>Tact time Simulator</vt:lpstr>
      <vt:lpstr>pumpdb</vt:lpstr>
      <vt:lpstr>표준 배관 정의</vt:lpstr>
      <vt:lpstr>표준 배관(직관) 정의</vt:lpstr>
      <vt:lpstr>표준 배관(직관, 설비배관X) 정의</vt:lpstr>
      <vt:lpstr>표준배관 Conductance</vt:lpstr>
      <vt:lpstr>표준배관_직관 Conductance</vt:lpstr>
      <vt:lpstr>표준배관_직관_설비배관X Conductance</vt:lpstr>
      <vt:lpstr>실제배관 Conductance</vt:lpstr>
      <vt:lpstr>Update History</vt:lpstr>
      <vt:lpstr>Sheet1</vt:lpstr>
      <vt:lpstr>Maker</vt:lpstr>
      <vt:lpstr>PB</vt:lpstr>
      <vt:lpstr>PEB</vt:lpstr>
      <vt:lpstr>PED</vt:lpstr>
      <vt:lpstr>PK</vt:lpstr>
      <vt:lpstr>PL</vt:lpstr>
      <vt:lpstr>PP</vt:lpstr>
      <vt:lpstr>배관분류1</vt:lpstr>
      <vt:lpstr>실제배관</vt:lpstr>
      <vt:lpstr>표준배관</vt:lpstr>
      <vt:lpstr>표준배관_직관</vt:lpstr>
      <vt:lpstr>표준배관_직관_설비배관X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고명국</cp:lastModifiedBy>
  <dcterms:created xsi:type="dcterms:W3CDTF">2024-10-22T08:10:06Z</dcterms:created>
  <dcterms:modified xsi:type="dcterms:W3CDTF">2024-10-24T13:06:06Z</dcterms:modified>
</cp:coreProperties>
</file>